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28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R:\PROJECTS\33115 Gensco Meridian\Bid Drawings\2018-1227 REVU\"/>
    </mc:Choice>
  </mc:AlternateContent>
  <x:workbookProtection lockStructure="1" workbookAlgorithmName="SHA-512" workbookHashValue="NsMlqcAIwdq2y4X/TcUZsduRGQsztnPDyQtlnk1Z6XsYcJKUNZvmwUfsJCDP6+iY4/4qLF6uhgSK6xTmPuefsw==" workbookSaltValue="NAy1oAFLq0eyASRIPJRhjQ==" workbookSpinCount="100000"/>
  <x:bookViews>
    <x:workbookView xWindow="1875" yWindow="0" windowWidth="28800" windowHeight="12495" firstSheet="4" activeTab="4"/>
  </x:bookViews>
  <x:sheets>
    <x:sheet name="ZiPs" sheetId="5" state="hidden" r:id="rId1"/>
    <x:sheet name="Lst" sheetId="4" state="hidden" r:id="rId2"/>
    <x:sheet name="Versions" sheetId="7" state="hidden" r:id="rId3"/>
    <x:sheet name="Deck" sheetId="8" state="hidden" r:id="rId4"/>
    <x:sheet name="Joist" sheetId="3" r:id="rId5"/>
    <x:sheet name="Jst.TO" sheetId="2" r:id="rId6"/>
    <x:sheet name="SMRY" sheetId="10" state="hidden" r:id="rId7"/>
  </x:sheets>
  <x:functionGroups builtInGroupCount="18"/>
  <x:definedNames>
    <x:definedName name="_xlnm._FilterDatabase" localSheetId="4" hidden="1">Joist!$BS$42:$BU$43</x:definedName>
    <x:definedName name="AK">ZiPs!$A$55:$A$328</x:definedName>
    <x:definedName name="AL">ZiPs!$A$331:$A$1169</x:definedName>
    <x:definedName name="AP">ZiPs!$A$1172:$A$1367</x:definedName>
    <x:definedName name="AR">ZiPs!$A$1370:$A$2079</x:definedName>
    <x:definedName name="ArcPhone">SMRY!$S$6</x:definedName>
    <x:definedName name="AS">ZiPs!$A$2082</x:definedName>
    <x:definedName name="AZ">ZiPs!$A$2085:$A$2652</x:definedName>
    <x:definedName name="CA">ZiPs!$A$2655:$A$5308</x:definedName>
    <x:definedName name="CO">ZiPs!$A$5311:$A$5972</x:definedName>
    <x:definedName name="CT">ZiPs!$A$5975:$A$6412</x:definedName>
    <x:definedName name="DC">ZiPs!$A$6415:$A$6710</x:definedName>
    <x:definedName name="DE">ZiPs!$A$6713:$A$6810</x:definedName>
    <x:definedName name="DETAILER">Lst!$A$38:$A$63</x:definedName>
    <x:definedName name="DIAG">Lst!$A$422:$A$429</x:definedName>
    <x:definedName name="EngPhone">SMRY!$S$7</x:definedName>
    <x:definedName name="ESTIMATOR">Lst!$A$66:$A$71</x:definedName>
    <x:definedName name="FL">ZiPs!$A$6813:$A$8307</x:definedName>
    <x:definedName name="FM">ZiPs!$A$8310:$A$8313</x:definedName>
    <x:definedName name="GA">ZiPs!$A$8316:$A$9288</x:definedName>
    <x:definedName name="GU">ZiPs!$A$9291:$A$9303</x:definedName>
    <x:definedName name="HI">ZiPs!$A$9306:$A$9444</x:definedName>
    <x:definedName name="HOR">Lst!$A$411:$A$419</x:definedName>
    <x:definedName name="IA">ZiPs!$A$9447:$A$10509</x:definedName>
    <x:definedName name="ID">ZiPs!$A$10512:$A$10836</x:definedName>
    <x:definedName name="IL">ZiPs!$A$10839:$A$12427</x:definedName>
    <x:definedName name="IN">ZiPs!$A$12430:$A$13419</x:definedName>
    <x:definedName name="KS">ZiPs!$A$13422:$A$14177</x:definedName>
    <x:definedName name="KY">ZiPs!$A$14180:$A$15145</x:definedName>
    <x:definedName name="LA">ZiPs!$A$15148:$A$15872</x:definedName>
    <x:definedName name="Lst.AN.AN.SJI">Lst!$A$557:$A$559</x:definedName>
    <x:definedName name="Lst.As.Noted">Lst!$A$550:$A$554</x:definedName>
    <x:definedName name="Lst.Axial.Condition">Lst!$A$27:$A$31</x:definedName>
    <x:definedName name="Lst.Axial.Transfer">Lst!$A$19:$A$24</x:definedName>
    <x:definedName name="Lst.Bridging.Type">Lst!$A$440:$A$443</x:definedName>
    <x:definedName name="Lst.Buy.America">Lst!$A$527:$A$530</x:definedName>
    <x:definedName name="Lst.Buy.America.Descriptions">Lst!$B$527:$B$529</x:definedName>
    <x:definedName name="Lst.Calcs">Lst!$A$533:$A$535</x:definedName>
    <x:definedName name="Lst.CJ.Load.Type">Lst!$A$544:$A$547</x:definedName>
    <x:definedName name="Lst.Code.Reference">Lst!$A$521:$A$524</x:definedName>
    <x:definedName name="Lst.Code.Year">Lst!$A$507:$A$518</x:definedName>
    <x:definedName name="Lst.Column.Joist">Lst!$A$400:$A$402</x:definedName>
    <x:definedName name="Lst.Concrete">Lst!$A$538:$A$541</x:definedName>
    <x:definedName name="Lst.Deck.Types">Lst!$A$563:$A$578</x:definedName>
    <x:definedName name="Lst.Deflections">Lst!$A$452:$A$457</x:definedName>
    <x:definedName name="Lst.Design.Load">Lst!$A$405:$A$408</x:definedName>
    <x:definedName name="Lst.Det.Email">Lst!$C$38:$C$63</x:definedName>
    <x:definedName name="Lst.Det.Ext">Lst!$B$38:$B$63</x:definedName>
    <x:definedName name="Lst.Ends">Lst!$A$93:$A$96</x:definedName>
    <x:definedName name="Lst.Est.Det">Lst!$A$34:$A$35</x:definedName>
    <x:definedName name="Lst.Est.Email">Lst!$C$66:$C$71</x:definedName>
    <x:definedName name="Lst.Est.Ext">Lst!$B$66:$B$71</x:definedName>
    <x:definedName name="Lst.Floor.Def.LL">Lst!$A$487:$A$493</x:definedName>
    <x:definedName name="Lst.Floor.Def.TL">Lst!$A$478:$A$484</x:definedName>
    <x:definedName name="Lst.Floor.Roof">Lst!$A$446:$A$449</x:definedName>
    <x:definedName name="Lst.Girder">Lst!$A$85:$A$89</x:definedName>
    <x:definedName name="Lst.Girder.SP">Lst!$A$84</x:definedName>
    <x:definedName name="Lst.Holes">Lst!$A$496:$A$499</x:definedName>
    <x:definedName name="Lst.Holes.Qty">Lst!$A$502:$A$504</x:definedName>
    <x:definedName name="Lst.Joist">Lst!$A$74:$A$83</x:definedName>
    <x:definedName name="Lst.Joist.Depths">Lst!$A$152:$A$344</x:definedName>
    <x:definedName name="Lst.Joist.Series">Lst!$A$74:$A$90</x:definedName>
    <x:definedName name="Lst.K.Series.Joist">Lst!$A$74:$A$76</x:definedName>
    <x:definedName name="Lst.K.SS.Depth">Lst!$B$347:$B$396</x:definedName>
    <x:definedName name="Lst.LH.Series.Joist">Lst!$A$78:$A$81</x:definedName>
    <x:definedName name="Lst.LH.SS.Depth">Lst!$C$347:$C$396</x:definedName>
    <x:definedName name="Lst.Roof.Def.LL">Lst!$A$469:$A$475</x:definedName>
    <x:definedName name="Lst.Roof.Def.TL">Lst!$A$460:$A$466</x:definedName>
    <x:definedName name="Lst.SD.As.Noted">Lst!$A$557:$A$560</x:definedName>
    <x:definedName name="Lst.Seat.Depths">Lst!$A$116:$A$145</x:definedName>
    <x:definedName name="Lst.Self.Weight">Lst!$A$148:$A$149</x:definedName>
    <x:definedName name="Lst.Side.Seam">Lst!$A$610:$A$613</x:definedName>
    <x:definedName name="Lst.Slope.Type">Lst!$A$99:$A$113</x:definedName>
    <x:definedName name="Lst.Slopes">Lst!$A$347:$A$397</x:definedName>
    <x:definedName name="Lst.TCX.Type">Lst!$A$588:$A$590</x:definedName>
    <x:definedName name="MA">ZiPs!$A$15875:$A$16577</x:definedName>
    <x:definedName name="MD">ZiPs!$A$16580:$A$17201</x:definedName>
    <x:definedName name="ME">ZiPs!$A$17204:$A$17691</x:definedName>
    <x:definedName name="MH">ZiPs!$A$17694:$A$17695</x:definedName>
    <x:definedName name="MI">ZiPs!$A$17698:$A$18867</x:definedName>
    <x:definedName name="MN">ZiPs!$A$18870:$A$19900</x:definedName>
    <x:definedName name="MO">ZiPs!$A$19903:$A$21075</x:definedName>
    <x:definedName name="MP">ZiPs!$A$21078:$A$21080</x:definedName>
    <x:definedName name="MS">ZiPs!$A$21083:$A$21615</x:definedName>
    <x:definedName name="MT">ZiPs!$A$21618:$A$22022</x:definedName>
    <x:definedName name="NC">ZiPs!$A$22025:$A$23115</x:definedName>
    <x:definedName name="ND">ZiPs!$A$23118:$A$23525</x:definedName>
    <x:definedName name="NE">ZiPs!$A$23528:$A$24148</x:definedName>
    <x:definedName name="NH">ZiPs!$A$24151:$A$24434</x:definedName>
    <x:definedName name="NJ">ZiPs!$A$24437:$A$25168</x:definedName>
    <x:definedName name="NM">ZiPs!$A$25171:$A$25598</x:definedName>
    <x:definedName name="NV">ZiPs!$A$25601:$A$25854</x:definedName>
    <x:definedName name="NY">ZiPs!$A$25857:$A$28064</x:definedName>
    <x:definedName name="OH">ZiPs!$A$28067:$A$29513</x:definedName>
    <x:definedName name="OK">ZiPs!$A$29516:$A$30291</x:definedName>
    <x:definedName name="OR">ZiPs!$A$30294:$A$30782</x:definedName>
    <x:definedName name="PA">ZiPs!$A$30785:$A$32997</x:definedName>
    <x:definedName name="PlanList">SMRY!$F$31</x:definedName>
    <x:definedName name="PR">ZiPs!$A$33000:$A$33175</x:definedName>
    <x:definedName name="_xlnm.Print_Area" localSheetId="3">Deck!$A$1:$AA$223</x:definedName>
    <x:definedName name="_xlnm.Print_Area" localSheetId="6">SMRY!$A$1:$AH$134</x:definedName>
    <x:definedName name="_xlnm.Print_Titles" localSheetId="3">Deck!$1:$12</x:definedName>
    <x:definedName name="_xlnm.Print_Titles" localSheetId="5">Jst.TO!$1:$4</x:definedName>
    <x:definedName name="_xlnm.Print_Titles" localSheetId="6">SMRY!$2:$13</x:definedName>
    <x:definedName name="PW">ZiPs!$A$33178:$A$33179</x:definedName>
    <x:definedName name="Rfp.D.Acc.A.D.">Deck!$C$124:$E$223</x:definedName>
    <x:definedName name="Rfp.D.Acc.Dmnsns">Deck!$P$124:$S$223</x:definedName>
    <x:definedName name="Rfp.D.Acc.Dscrptn">Deck!$J$124:$O$223</x:definedName>
    <x:definedName name="Rfp.D.Acc.Fnsh">Deck!$T$124:$W$223</x:definedName>
    <x:definedName name="Rfp.D.Acc.Gage">Deck!$F$124:$G$223</x:definedName>
    <x:definedName name="Rfp.D.Acc.Q.F.TO">Deck!$AB$124:$AD$223</x:definedName>
    <x:definedName name="Rfp.D.Acc.Qnty">Deck!$X$124:$Y$223</x:definedName>
    <x:definedName name="Rfp.D.Acc.Size">Deck!$H$124:$I$223</x:definedName>
    <x:definedName name="Rfp.D.Acc.Unts">Deck!$Z$124:$AA$223</x:definedName>
    <x:definedName name="Rfp.D.CheckList">Deck!$AC$1:$AC$19</x:definedName>
    <x:definedName name="Rfp.D.Dck.A.D">Deck!$C$22:$E$121</x:definedName>
    <x:definedName name="Rfp.D.Dck.A.V">Deck!$P$22:$Q$121</x:definedName>
    <x:definedName name="Rfp.D.Dck.Cell">Deck!$R$22:$S$121</x:definedName>
    <x:definedName name="Rfp.D.Dck.Cmp">Deck!$H$22:$I$121</x:definedName>
    <x:definedName name="Rfp.D.Dck.Dpth">Deck!$J$22:$K$121</x:definedName>
    <x:definedName name="Rfp.D.Dck.Fnsh">Deck!$T$22:$W$121</x:definedName>
    <x:definedName name="Rfp.D.Dck.Gage">Deck!$F$22:$G$121</x:definedName>
    <x:definedName name="Rfp.D.Dck.Prfl">Deck!$L$22:$M$121</x:definedName>
    <x:definedName name="Rfp.D.Dck.Qnty">Deck!$X$22:$Y$121</x:definedName>
    <x:definedName name="Rfp.D.Dck.Seam">Deck!$N$22:$O$121</x:definedName>
    <x:definedName name="Rfp.D.Dck.Unts">Deck!$Z$22:$AA$121</x:definedName>
    <x:definedName name="Rfp.D.Estimator">Deck!$F$10</x:definedName>
    <x:definedName name="Rfp.D.FM">Deck!$AA$14</x:definedName>
    <x:definedName name="Rfp.D.Leed.4">Deck!$AA$6</x:definedName>
    <x:definedName name="Rfp.D.Leed.5">Deck!$AA$7</x:definedName>
    <x:definedName name="Rfp.D.Mill">Deck!$AA$8</x:definedName>
    <x:definedName name="Rfp.D.Recy">Deck!$AA$5</x:definedName>
    <x:definedName name="RFP.D.Reg">Deck!$AA$4</x:definedName>
    <x:definedName name="Rfp.D.Regional">Deck!$Y$4</x:definedName>
    <x:definedName name="Rfp.D.Rqrmnts">Deck!$AA$4:$AA$19</x:definedName>
    <x:definedName name="Rfp.D.Rvsn">Deck!$N$4</x:definedName>
    <x:definedName name="Rfp.D.UL">Deck!$AA$15</x:definedName>
    <x:definedName name="Rfp.J">Joist!$A$1:$BA$56</x:definedName>
    <x:definedName name="Rfp.J.Add.Load.Girder">Joist!$R$23</x:definedName>
    <x:definedName name="Rfp.J.Add.Load.Joist">Joist!$R$22</x:definedName>
    <x:definedName name="Rfp.J.As.Noted">Joist!$I$31:$J$32,Joist!#REF!,Joist!$R$22:$S$23,Joist!$AA$22:$AB$23,Joist!$AA$25:$AB$26,Joist!$AJ$22</x:definedName>
    <x:definedName name="Rfp.J.Axial.Load.Girder">Joist!$AA$23</x:definedName>
    <x:definedName name="Rfp.J.Axial.Load.Joist">Joist!$AA$22</x:definedName>
    <x:definedName name="Rfp.J.Axial.Transfer.Girder">Joist!$AA$26</x:definedName>
    <x:definedName name="Rfp.J.Axial.Transfer.Joist">Joist!$AA$25</x:definedName>
    <x:definedName name="Rfp.J.BC.Bend.Girder">Joist!$R$29</x:definedName>
    <x:definedName name="Rfp.J.BC.Bending.Joist">Joist!$R$28</x:definedName>
    <x:definedName name="Rfp.J.Bending">Joist!$R$25:$S$26,Joist!$R$28:$S$29</x:definedName>
    <x:definedName name="Rfp.J.Branch.Line.Spacing">Joist!$O$31:$Z$32,Joist!$BO$34:$BP$35,Joist!$BS$34:$BT$35</x:definedName>
    <x:definedName name="Rfp.J.Branch.Line.Values">Joist!$AA$31:$AB$32,Joist!$BQ$34:$BR$35,Joist!$BU$34:$BV$35</x:definedName>
    <x:definedName name="Rfp.J.Brdg.Plan.FT">Joist!$AG$5:$AH$17,Joist!$AW$5,Joist!$AW$6,Joist!$AW$7,Joist!$AW$8,Joist!$AW$9,Joist!$AW$10,Joist!$AW$11,Joist!$AW$12,Joist!$AW$13,Joist!$AW$14,Joist!$AW$15,Joist!$AW$16,Joist!$AW$17</x:definedName>
    <x:definedName name="Rfp.J.Brdg.Size">Joist!$AA$5:$AF$17,Joist!$AQ$5:$AV$17</x:definedName>
    <x:definedName name="Rfp.J.Buy.America">Joist!$AP$19</x:definedName>
    <x:definedName name="Rfp.J.City">Joist!$G$9</x:definedName>
    <x:definedName name="Rfp.J.CJ.Entries">Joist!$AQ$21,Joist!$AQ$22,Joist!$AQ$23,Joist!$AS$23,Joist!$AQ$24,Joist!$AQ$25,Joist!$AQ$26,Joist!$AS$26,Joist!$AQ$27,Joist!$AQ$28,Joist!$AQ$29,Joist!$AS$29,Joist!$AQ$30,Joist!$AQ$31,Joist!$AQ$32</x:definedName>
    <x:definedName name="Rfp.J.Comp.Joist">Joist!$AP$21:$AT$32</x:definedName>
    <x:definedName name="Rfp.J.Comp.Joist.TF">Joist!$AU$21</x:definedName>
    <x:definedName name="Rfp.J.Deflections">Joist!$I$25:$J$26,Joist!$I$28:$J$29</x:definedName>
    <x:definedName name="Rfp.J.ESFR">Joist!#REF!</x:definedName>
    <x:definedName name="Rfp.J.ESFR.TF">Joist!$W$32</x:definedName>
    <x:definedName name="Rfp.J.Estimator">Joist!$G$12</x:definedName>
    <x:definedName name="Rfp.J.Job.Number.Name">Joist!$A$1</x:definedName>
    <x:definedName name="Rfp.J.LL.FD">Joist!$I$29</x:definedName>
    <x:definedName name="Rfp.J.LL.RD">Joist!$I$26</x:definedName>
    <x:definedName name="Rfp.J.Project">Joist!$G$8</x:definedName>
    <x:definedName name="Rfp.J.Requested">Joist!$G$3</x:definedName>
    <x:definedName name="Rfp.J.Revision">Joist!$S$5</x:definedName>
    <x:definedName name="Rfp.J.Seat.Chord">Joist!$AJ$25:$AK$26,Joist!$AJ$28:$AK$29,Joist!$AJ$31:$AK$32</x:definedName>
    <x:definedName name="Rfp.J.Seat.Depth">Joist!$AJ$22</x:definedName>
    <x:definedName name="Rfp.J.SEI.Job">Joist!$G$7</x:definedName>
    <x:definedName name="Rfp.J.SEI.Job.Number">Joist!$G$7</x:definedName>
    <x:definedName name="Rfp.J.Spectral.Response.Coefficient">Joist!$G$19</x:definedName>
    <x:definedName name="Rfp.J.Sprinklers.TF">Joist!$W$31</x:definedName>
    <x:definedName name="Rfp.J.State">Joist!$G$10</x:definedName>
    <x:definedName name="Rfp.J.TC.Bending.Girder">Joist!$R$26</x:definedName>
    <x:definedName name="Rfp.J.TC.Bending.Joist">Joist!$R$25</x:definedName>
    <x:definedName name="Rfp.J.TL.FD">Joist!$I$28</x:definedName>
    <x:definedName name="Rfp.J.TL.RD">Joist!$I$25</x:definedName>
    <x:definedName name="Rfp.J.TO">Jst.TO!$A$1:$AT$500</x:definedName>
    <x:definedName name="Rfp.J.TO.Add.Load">Jst.TO!$AH$5:$AH$500</x:definedName>
    <x:definedName name="Rfp.J.TO.Axial.Load">Jst.TO!$AK$5:$AK$500</x:definedName>
    <x:definedName name="Rfp.J.TO.Axial.Transfer.LE">Jst.TO!$AJ$5:$AJ$500</x:definedName>
    <x:definedName name="Rfp.J.TO.Axial.Transfer.RE">Jst.TO!$AM$5:$AM$500</x:definedName>
    <x:definedName name="Rfp.J.TO.Base.Length">Jst.TO!$F$5:$F$500</x:definedName>
    <x:definedName name="Rfp.J.TO.BcLyy.BcBs">Jst.TO!$G$5:$G$500</x:definedName>
    <x:definedName name="Rfp.J.TO.BCX">Jst.TO!$J$5:$J$500</x:definedName>
    <x:definedName name="Rfp.J.TO.Camber">Jst.TO!$AG$5:$AG$500</x:definedName>
    <x:definedName name="Rfp.J.TO.Check.List">Jst.TO!$AH$2:$AO$2</x:definedName>
    <x:definedName name="Rfp.J.TO.Clmn.Joist">Jst.TO!$I$5:$I$500</x:definedName>
    <x:definedName name="Rfp.J.TO.Deflection.LL">Jst.TO!$AO$5:$AO$500</x:definedName>
    <x:definedName name="Rfp.J.TO.Deflection.TL">Jst.TO!$AN$5:$AN$500</x:definedName>
    <x:definedName name="Rfp.J.TO.Depth">Jst.TO!$C$5:$C$500</x:definedName>
    <x:definedName name="Rfp.J.TO.FEM.LE">Jst.TO!$AP$5:$AP$500</x:definedName>
    <x:definedName name="Rfp.J.TO.FEM.RE">Jst.TO!$AQ$5:$AQ$500</x:definedName>
    <x:definedName name="Rfp.J.TO.Floor.Roof">Jst.TO!$H$5:$H$500</x:definedName>
    <x:definedName name="Rfp.J.TO.Girder.1st.Space">Jst.TO!$L$5:$L$500</x:definedName>
    <x:definedName name="Rfp.J.TO.Girder.Interior.Space">Jst.TO!$M$5:$M$500</x:definedName>
    <x:definedName name="Rfp.J.TO.Girder.Last.Space">Jst.TO!$N$5:$N$500</x:definedName>
    <x:definedName name="Rfp.J.TO.Grd.U.H">Jst.TO!$L$2</x:definedName>
    <x:definedName name="Rfp.J.TO.Holes">Jst.TO!$K$5:$K$500</x:definedName>
    <x:definedName name="Rfp.J.TO.Joist.Depth.CL.Offset">Jst.TO!$X$5:$X$500</x:definedName>
    <x:definedName name="Rfp.J.TO.Joist.Depth.LE">Jst.TO!$W$5:$W$500</x:definedName>
    <x:definedName name="Rfp.J.TO.Joist.Depth.RE">Jst.TO!$Z$5:$Z$500</x:definedName>
    <x:definedName name="Rfp.J.TO.Joist.Span.LS">Jst.TO!$O$5:$O$500</x:definedName>
    <x:definedName name="Rfp.J.TO.Joist.Span.RS">Jst.TO!$Q$5:$Q$500</x:definedName>
    <x:definedName name="Rfp.J.TO.LATM.LE">Jst.TO!$AR$5:$AR$500</x:definedName>
    <x:definedName name="Rfp.J.TO.LATM.RE">Jst.TO!$AS$5:$AS$500</x:definedName>
    <x:definedName name="Rfp.J.TO.Mark">Jst.TO!$A$5:$A$500</x:definedName>
    <x:definedName name="Rfp.J.TO.Net.Up.Lift">Jst.TO!$AI$5:$AI$500</x:definedName>
    <x:definedName name="Rfp.J.TO.Piece.Count">Jst.TO!$B$5:$B$500</x:definedName>
    <x:definedName name="Rfp.J.TO.Pitch.Slope">Jst.TO!$R$5:$R$500</x:definedName>
    <x:definedName name="Rfp.J.TO.Pitch.Type">Jst.TO!$S$5:$S$500</x:definedName>
    <x:definedName name="Rfp.J.TO.Seat.Depth.LE">Jst.TO!$U$5:$U$500</x:definedName>
    <x:definedName name="Rfp.J.TO.Seat.Depth.RE">Jst.TO!$V$5:$V$500</x:definedName>
    <x:definedName name="Rfp.J.TO.Section.LD">Jst.TO!$E$5:$E$500</x:definedName>
    <x:definedName name="Rfp.J.TO.Series">Jst.TO!$D$5:$D$500</x:definedName>
    <x:definedName name="Rfp.J.TO.Skewed.End">Jst.TO!$AF$5:$AF$500</x:definedName>
    <x:definedName name="Rfp.J.TO.Sloped.Seats">Jst.TO!$T$5:$T$500</x:definedName>
    <x:definedName name="Rfp.J.TO.TC.Holes">Jst.TO!$P$5:$P$500</x:definedName>
    <x:definedName name="Rfp.J.TO.TCX.LE">Jst.TO!$AC$5:$AC$500</x:definedName>
    <x:definedName name="Rfp.J.TO.TCX.RE">Jst.TO!$AD$5:$AD$500</x:definedName>
    <x:definedName name="Rfp.J.TO.TCX.Type.LE">Jst.TO!$AB$5:$AB$500</x:definedName>
    <x:definedName name="Rfp.J.TO.TCX.Type.RE">Jst.TO!$AE$5:$AE$500</x:definedName>
    <x:definedName name="Rfp.J.UpLift.Girder">Joist!$I$32</x:definedName>
    <x:definedName name="Rfp.J.UpLift.Joist">Joist!$I$31</x:definedName>
    <x:definedName name="Rfp.J.Version">Joist!$AZ$1</x:definedName>
    <x:definedName name="RI">ZiPs!$A$33182:$A$33272</x:definedName>
    <x:definedName name="SA">Lst!$A$432:$A$437</x:definedName>
    <x:definedName name="SC">ZiPs!$A$33275:$A$33814</x:definedName>
    <x:definedName name="SD">ZiPs!$A$33817:$A$34210</x:definedName>
    <x:definedName name="Smry.Add.1">SMRY!$E$25</x:definedName>
    <x:definedName name="Smry.Add.10">SMRY!$U$29</x:definedName>
    <x:definedName name="Smry.Add.2">SMRY!$U$25</x:definedName>
    <x:definedName name="Smry.Add.3">SMRY!$E$26</x:definedName>
    <x:definedName name="Smry.Add.4">SMRY!$U$26</x:definedName>
    <x:definedName name="Smry.Add.5">SMRY!$E$27</x:definedName>
    <x:definedName name="Smry.Add.6">SMRY!$U$27</x:definedName>
    <x:definedName name="Smry.Add.7">SMRY!$E$28</x:definedName>
    <x:definedName name="Smry.Add.8">SMRY!$U$28</x:definedName>
    <x:definedName name="Smry.Add.9">SMRY!$E$29</x:definedName>
    <x:definedName name="Smry.Architect">SMRY!$G$6</x:definedName>
    <x:definedName name="Smry.Bid.Date">SMRY!$AD$3</x:definedName>
    <x:definedName name="Smry.Bid.Time">SMRY!$AG$3</x:definedName>
    <x:definedName name="Smry.CB.App.Calc">SMRY!$N$9</x:definedName>
    <x:definedName name="Smry.CB.Bid.Bond">SMRY!$W$9</x:definedName>
    <x:definedName name="Smry.CB.Deck">SMRY!$AA$7</x:definedName>
    <x:definedName name="Smry.CB.Girder">SMRY!$AA$9</x:definedName>
    <x:definedName name="Smry.CB.Joist">SMRY!$AA$6</x:definedName>
    <x:definedName name="Smry.CB.Stmp.Dwgs">SMRY!$S$9</x:definedName>
    <x:definedName name="Smry.City">SMRY!$G$4</x:definedName>
    <x:definedName name="Smry.Engineer">SMRY!$G$7</x:definedName>
    <x:definedName name="Smry.Job.Description">SMRY!$G$14</x:definedName>
    <x:definedName name="Smry.Job.Number">SMRY!$G$3</x:definedName>
    <x:definedName name="Smry.Num.Name">SMRY!$A$1</x:definedName>
    <x:definedName name="Smry.Project">SMRY!$L$3</x:definedName>
    <x:definedName name="Smry.Requested">SMRY!$AD$4</x:definedName>
    <x:definedName name="Smry.Required">SMRY!$AX$4</x:definedName>
    <x:definedName name="Smry.State">SMRY!$S$4</x:definedName>
    <x:definedName name="Smry.Zip">SMRY!$W$4</x:definedName>
    <x:definedName name="STATE">ZiPs!$A$3:$A$52</x:definedName>
    <x:definedName name="TN">ZiPs!$A$34213:$A$35008</x:definedName>
    <x:definedName name="TX">ZiPs!$A$35011:$A$37667</x:definedName>
    <x:definedName name="UT">ZiPs!$A$37670:$A$38017</x:definedName>
    <x:definedName name="VA">ZiPs!$A$38020:$A$39260</x:definedName>
    <x:definedName name="ver.lst">Versions!$A$2:$A$2130</x:definedName>
    <x:definedName name="version">Versions!$A$1</x:definedName>
    <x:definedName name="VI">ZiPs!$A$39263:$A$39278</x:definedName>
    <x:definedName name="VT">ZiPs!$A$39281:$A$39589</x:definedName>
    <x:definedName name="WA">ZiPs!$A$39592:$A$40324</x:definedName>
    <x:definedName name="WI">ZiPs!$A$40327:$A$41224</x:definedName>
    <x:definedName name="WV">ZiPs!$A$41227:$A$42083</x:definedName>
    <x:definedName name="WY">ZiPs!$A$42086:$A$42280</x:definedName>
  </x:definedNames>
  <x:calcPr calcId="152511"/>
  <x:fileRecoveryPr autoRecover="0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U6" i="2" l="1"/>
  <c r="V6" i="2"/>
  <c r="U7" i="2"/>
  <c r="V7" i="2"/>
  <c r="U8" i="2"/>
  <c r="V8" i="2"/>
  <c r="U9" i="2"/>
  <c r="V9" i="2"/>
  <c r="U10" i="2"/>
  <c r="V10" i="2"/>
  <c r="U11" i="2"/>
  <c r="V11" i="2"/>
  <c r="U12" i="2"/>
  <c r="V12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U25" i="2"/>
  <c r="V25" i="2"/>
  <c r="U26" i="2"/>
  <c r="V26" i="2"/>
  <c r="U27" i="2"/>
  <c r="V27" i="2"/>
  <c r="U28" i="2"/>
  <c r="V28" i="2"/>
  <c r="U29" i="2"/>
  <c r="V29" i="2"/>
  <c r="U30" i="2"/>
  <c r="V30" i="2"/>
  <c r="U31" i="2"/>
  <c r="V31" i="2"/>
  <c r="U32" i="2"/>
  <c r="V32" i="2"/>
  <c r="U33" i="2"/>
  <c r="V33" i="2"/>
  <c r="U34" i="2"/>
  <c r="V34" i="2"/>
  <c r="U35" i="2"/>
  <c r="V35" i="2"/>
  <c r="U36" i="2"/>
  <c r="V36" i="2"/>
  <c r="U37" i="2"/>
  <c r="V37" i="2"/>
  <c r="U38" i="2"/>
  <c r="V38" i="2"/>
  <c r="U39" i="2"/>
  <c r="V39" i="2"/>
  <c r="U40" i="2"/>
  <c r="V40" i="2"/>
  <c r="U41" i="2"/>
  <c r="V41" i="2"/>
  <c r="U42" i="2"/>
  <c r="V42" i="2"/>
  <c r="U43" i="2"/>
  <c r="V43" i="2"/>
  <c r="U44" i="2"/>
  <c r="V44" i="2"/>
  <c r="U45" i="2"/>
  <c r="V45" i="2"/>
  <c r="U46" i="2"/>
  <c r="V46" i="2"/>
  <c r="U47" i="2"/>
  <c r="V47" i="2"/>
  <c r="U48" i="2"/>
  <c r="V48" i="2"/>
  <c r="U49" i="2"/>
  <c r="V49" i="2"/>
  <c r="U50" i="2"/>
  <c r="V50" i="2"/>
  <c r="U51" i="2"/>
  <c r="V51" i="2"/>
  <c r="U52" i="2"/>
  <c r="V52" i="2"/>
  <c r="U53" i="2"/>
  <c r="V53" i="2"/>
  <c r="U54" i="2"/>
  <c r="V54" i="2"/>
  <c r="U55" i="2"/>
  <c r="V55" i="2"/>
  <c r="U56" i="2"/>
  <c r="V56" i="2"/>
  <c r="U57" i="2"/>
  <c r="V57" i="2"/>
  <c r="U58" i="2"/>
  <c r="V58" i="2"/>
  <c r="U59" i="2"/>
  <c r="V59" i="2"/>
  <c r="U60" i="2"/>
  <c r="V60" i="2"/>
  <c r="U61" i="2"/>
  <c r="V61" i="2"/>
  <c r="U62" i="2"/>
  <c r="V62" i="2"/>
  <c r="U63" i="2"/>
  <c r="V63" i="2"/>
  <c r="U64" i="2"/>
  <c r="V64" i="2"/>
  <c r="U65" i="2"/>
  <c r="V65" i="2"/>
  <c r="U66" i="2"/>
  <c r="V66" i="2"/>
  <c r="U67" i="2"/>
  <c r="V67" i="2"/>
  <c r="U68" i="2"/>
  <c r="V68" i="2"/>
  <c r="U69" i="2"/>
  <c r="V69" i="2"/>
  <c r="U70" i="2"/>
  <c r="V70" i="2"/>
  <c r="U71" i="2"/>
  <c r="V71" i="2"/>
  <c r="U72" i="2"/>
  <c r="V72" i="2"/>
  <c r="U73" i="2"/>
  <c r="V73" i="2"/>
  <c r="U74" i="2"/>
  <c r="V74" i="2"/>
  <c r="U75" i="2"/>
  <c r="V75" i="2"/>
  <c r="U76" i="2"/>
  <c r="V76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U118" i="2"/>
  <c r="V118" i="2"/>
  <c r="U119" i="2"/>
  <c r="V119" i="2"/>
  <c r="U120" i="2"/>
  <c r="V120" i="2"/>
  <c r="U121" i="2"/>
  <c r="V121" i="2"/>
  <c r="U122" i="2"/>
  <c r="V122" i="2"/>
  <c r="U123" i="2"/>
  <c r="V123" i="2"/>
  <c r="U124" i="2"/>
  <c r="V124" i="2"/>
  <c r="U125" i="2"/>
  <c r="V125" i="2"/>
  <c r="U126" i="2"/>
  <c r="V126" i="2"/>
  <c r="U127" i="2"/>
  <c r="V127" i="2"/>
  <c r="U128" i="2"/>
  <c r="V128" i="2"/>
  <c r="U129" i="2"/>
  <c r="V129" i="2"/>
  <c r="U130" i="2"/>
  <c r="V130" i="2"/>
  <c r="U131" i="2"/>
  <c r="V131" i="2"/>
  <c r="U132" i="2"/>
  <c r="V132" i="2"/>
  <c r="U133" i="2"/>
  <c r="V133" i="2"/>
  <c r="U134" i="2"/>
  <c r="V134" i="2"/>
  <c r="U135" i="2"/>
  <c r="V135" i="2"/>
  <c r="U136" i="2"/>
  <c r="V136" i="2"/>
  <c r="U137" i="2"/>
  <c r="V137" i="2"/>
  <c r="U138" i="2"/>
  <c r="V138" i="2"/>
  <c r="U139" i="2"/>
  <c r="V139" i="2"/>
  <c r="U140" i="2"/>
  <c r="V140" i="2"/>
  <c r="U141" i="2"/>
  <c r="V141" i="2"/>
  <c r="U142" i="2"/>
  <c r="V142" i="2"/>
  <c r="U143" i="2"/>
  <c r="V143" i="2"/>
  <c r="U144" i="2"/>
  <c r="V144" i="2"/>
  <c r="U145" i="2"/>
  <c r="V145" i="2"/>
  <c r="U146" i="2"/>
  <c r="V146" i="2"/>
  <c r="U147" i="2"/>
  <c r="V147" i="2"/>
  <c r="U148" i="2"/>
  <c r="V148" i="2"/>
  <c r="U149" i="2"/>
  <c r="V149" i="2"/>
  <c r="U150" i="2"/>
  <c r="V150" i="2"/>
  <c r="U151" i="2"/>
  <c r="V151" i="2"/>
  <c r="U152" i="2"/>
  <c r="V152" i="2"/>
  <c r="U153" i="2"/>
  <c r="V153" i="2"/>
  <c r="U154" i="2"/>
  <c r="V154" i="2"/>
  <c r="U155" i="2"/>
  <c r="V155" i="2"/>
  <c r="U156" i="2"/>
  <c r="V156" i="2"/>
  <c r="U157" i="2"/>
  <c r="V157" i="2"/>
  <c r="U158" i="2"/>
  <c r="V158" i="2"/>
  <c r="U159" i="2"/>
  <c r="V159" i="2"/>
  <c r="U160" i="2"/>
  <c r="V160" i="2"/>
  <c r="U161" i="2"/>
  <c r="V161" i="2"/>
  <c r="U162" i="2"/>
  <c r="V162" i="2"/>
  <c r="U163" i="2"/>
  <c r="V163" i="2"/>
  <c r="U164" i="2"/>
  <c r="V164" i="2"/>
  <c r="U165" i="2"/>
  <c r="V165" i="2"/>
  <c r="U166" i="2"/>
  <c r="V166" i="2"/>
  <c r="U167" i="2"/>
  <c r="V167" i="2"/>
  <c r="U168" i="2"/>
  <c r="V168" i="2"/>
  <c r="U169" i="2"/>
  <c r="V169" i="2"/>
  <c r="U170" i="2"/>
  <c r="V170" i="2"/>
  <c r="U171" i="2"/>
  <c r="V171" i="2"/>
  <c r="U172" i="2"/>
  <c r="V172" i="2"/>
  <c r="U173" i="2"/>
  <c r="V173" i="2"/>
  <c r="U174" i="2"/>
  <c r="V174" i="2"/>
  <c r="U175" i="2"/>
  <c r="V175" i="2"/>
  <c r="U176" i="2"/>
  <c r="V176" i="2"/>
  <c r="U177" i="2"/>
  <c r="V177" i="2"/>
  <c r="U178" i="2"/>
  <c r="V178" i="2"/>
  <c r="U179" i="2"/>
  <c r="V179" i="2"/>
  <c r="U180" i="2"/>
  <c r="V180" i="2"/>
  <c r="U181" i="2"/>
  <c r="V181" i="2"/>
  <c r="U182" i="2"/>
  <c r="V182" i="2"/>
  <c r="U183" i="2"/>
  <c r="V183" i="2"/>
  <c r="U184" i="2"/>
  <c r="V184" i="2"/>
  <c r="U185" i="2"/>
  <c r="V185" i="2"/>
  <c r="U186" i="2"/>
  <c r="V186" i="2"/>
  <c r="U187" i="2"/>
  <c r="V187" i="2"/>
  <c r="U188" i="2"/>
  <c r="V188" i="2"/>
  <c r="U189" i="2"/>
  <c r="V189" i="2"/>
  <c r="U190" i="2"/>
  <c r="V190" i="2"/>
  <c r="U191" i="2"/>
  <c r="V191" i="2"/>
  <c r="U192" i="2"/>
  <c r="V192" i="2"/>
  <c r="U193" i="2"/>
  <c r="V193" i="2"/>
  <c r="U194" i="2"/>
  <c r="V194" i="2"/>
  <c r="U195" i="2"/>
  <c r="V195" i="2"/>
  <c r="U196" i="2"/>
  <c r="V196" i="2"/>
  <c r="U197" i="2"/>
  <c r="V197" i="2"/>
  <c r="U198" i="2"/>
  <c r="V198" i="2"/>
  <c r="U199" i="2"/>
  <c r="V199" i="2"/>
  <c r="U200" i="2"/>
  <c r="V200" i="2"/>
  <c r="U201" i="2"/>
  <c r="V201" i="2"/>
  <c r="U202" i="2"/>
  <c r="V202" i="2"/>
  <c r="U203" i="2"/>
  <c r="V203" i="2"/>
  <c r="U204" i="2"/>
  <c r="V204" i="2"/>
  <c r="U205" i="2"/>
  <c r="V205" i="2"/>
  <c r="U206" i="2"/>
  <c r="V206" i="2"/>
  <c r="U207" i="2"/>
  <c r="V207" i="2"/>
  <c r="U208" i="2"/>
  <c r="V208" i="2"/>
  <c r="U209" i="2"/>
  <c r="V209" i="2"/>
  <c r="U210" i="2"/>
  <c r="V210" i="2"/>
  <c r="U211" i="2"/>
  <c r="V211" i="2"/>
  <c r="U212" i="2"/>
  <c r="V212" i="2"/>
  <c r="U213" i="2"/>
  <c r="V213" i="2"/>
  <c r="U214" i="2"/>
  <c r="V214" i="2"/>
  <c r="U215" i="2"/>
  <c r="V215" i="2"/>
  <c r="U216" i="2"/>
  <c r="V216" i="2"/>
  <c r="U217" i="2"/>
  <c r="V217" i="2"/>
  <c r="U218" i="2"/>
  <c r="V218" i="2"/>
  <c r="U219" i="2"/>
  <c r="V219" i="2"/>
  <c r="U220" i="2"/>
  <c r="V220" i="2"/>
  <c r="U221" i="2"/>
  <c r="V221" i="2"/>
  <c r="U222" i="2"/>
  <c r="V222" i="2"/>
  <c r="U223" i="2"/>
  <c r="V223" i="2"/>
  <c r="U224" i="2"/>
  <c r="V224" i="2"/>
  <c r="U225" i="2"/>
  <c r="V225" i="2"/>
  <c r="U226" i="2"/>
  <c r="V226" i="2"/>
  <c r="U227" i="2"/>
  <c r="V227" i="2"/>
  <c r="U228" i="2"/>
  <c r="V228" i="2"/>
  <c r="U229" i="2"/>
  <c r="V229" i="2"/>
  <c r="U230" i="2"/>
  <c r="V230" i="2"/>
  <c r="U231" i="2"/>
  <c r="V231" i="2"/>
  <c r="U232" i="2"/>
  <c r="V232" i="2"/>
  <c r="U233" i="2"/>
  <c r="V233" i="2"/>
  <c r="U234" i="2"/>
  <c r="V234" i="2"/>
  <c r="U235" i="2"/>
  <c r="V235" i="2"/>
  <c r="U236" i="2"/>
  <c r="V236" i="2"/>
  <c r="U237" i="2"/>
  <c r="V237" i="2"/>
  <c r="U238" i="2"/>
  <c r="V238" i="2"/>
  <c r="U239" i="2"/>
  <c r="V239" i="2"/>
  <c r="U240" i="2"/>
  <c r="V240" i="2"/>
  <c r="U241" i="2"/>
  <c r="V241" i="2"/>
  <c r="U242" i="2"/>
  <c r="V242" i="2"/>
  <c r="U243" i="2"/>
  <c r="V243" i="2"/>
  <c r="U244" i="2"/>
  <c r="V244" i="2"/>
  <c r="U245" i="2"/>
  <c r="V245" i="2"/>
  <c r="U246" i="2"/>
  <c r="V246" i="2"/>
  <c r="U247" i="2"/>
  <c r="V247" i="2"/>
  <c r="U248" i="2"/>
  <c r="V248" i="2"/>
  <c r="U249" i="2"/>
  <c r="V249" i="2"/>
  <c r="U250" i="2"/>
  <c r="V250" i="2"/>
  <c r="U251" i="2"/>
  <c r="V251" i="2"/>
  <c r="U252" i="2"/>
  <c r="V252" i="2"/>
  <c r="U253" i="2"/>
  <c r="V253" i="2"/>
  <c r="U254" i="2"/>
  <c r="V254" i="2"/>
  <c r="U255" i="2"/>
  <c r="V255" i="2"/>
  <c r="U256" i="2"/>
  <c r="V256" i="2"/>
  <c r="U257" i="2"/>
  <c r="V257" i="2"/>
  <c r="U258" i="2"/>
  <c r="V258" i="2"/>
  <c r="U259" i="2"/>
  <c r="V259" i="2"/>
  <c r="U260" i="2"/>
  <c r="V260" i="2"/>
  <c r="U261" i="2"/>
  <c r="V261" i="2"/>
  <c r="U262" i="2"/>
  <c r="V262" i="2"/>
  <c r="U263" i="2"/>
  <c r="V263" i="2"/>
  <c r="U264" i="2"/>
  <c r="V264" i="2"/>
  <c r="U265" i="2"/>
  <c r="V265" i="2"/>
  <c r="U266" i="2"/>
  <c r="V266" i="2"/>
  <c r="U267" i="2"/>
  <c r="V267" i="2"/>
  <c r="U268" i="2"/>
  <c r="V268" i="2"/>
  <c r="U269" i="2"/>
  <c r="V269" i="2"/>
  <c r="U270" i="2"/>
  <c r="V270" i="2"/>
  <c r="U271" i="2"/>
  <c r="V271" i="2"/>
  <c r="U272" i="2"/>
  <c r="V272" i="2"/>
  <c r="U273" i="2"/>
  <c r="V273" i="2"/>
  <c r="U274" i="2"/>
  <c r="V274" i="2"/>
  <c r="U275" i="2"/>
  <c r="V275" i="2"/>
  <c r="U276" i="2"/>
  <c r="V276" i="2"/>
  <c r="U277" i="2"/>
  <c r="V277" i="2"/>
  <c r="U278" i="2"/>
  <c r="V278" i="2"/>
  <c r="U279" i="2"/>
  <c r="V279" i="2"/>
  <c r="U280" i="2"/>
  <c r="V280" i="2"/>
  <c r="U281" i="2"/>
  <c r="V281" i="2"/>
  <c r="U282" i="2"/>
  <c r="V282" i="2"/>
  <c r="U283" i="2"/>
  <c r="V283" i="2"/>
  <c r="U284" i="2"/>
  <c r="V284" i="2"/>
  <c r="U285" i="2"/>
  <c r="V285" i="2"/>
  <c r="U286" i="2"/>
  <c r="V286" i="2"/>
  <c r="U287" i="2"/>
  <c r="V287" i="2"/>
  <c r="U288" i="2"/>
  <c r="V288" i="2"/>
  <c r="U289" i="2"/>
  <c r="V289" i="2"/>
  <c r="U290" i="2"/>
  <c r="V290" i="2"/>
  <c r="U291" i="2"/>
  <c r="V291" i="2"/>
  <c r="U292" i="2"/>
  <c r="V292" i="2"/>
  <c r="U293" i="2"/>
  <c r="V293" i="2"/>
  <c r="U294" i="2"/>
  <c r="V294" i="2"/>
  <c r="U295" i="2"/>
  <c r="V295" i="2"/>
  <c r="U296" i="2"/>
  <c r="V296" i="2"/>
  <c r="U297" i="2"/>
  <c r="V297" i="2"/>
  <c r="U298" i="2"/>
  <c r="V298" i="2"/>
  <c r="U299" i="2"/>
  <c r="V299" i="2"/>
  <c r="U300" i="2"/>
  <c r="V300" i="2"/>
  <c r="U301" i="2"/>
  <c r="V301" i="2"/>
  <c r="U302" i="2"/>
  <c r="V302" i="2"/>
  <c r="U303" i="2"/>
  <c r="V303" i="2"/>
  <c r="U304" i="2"/>
  <c r="V304" i="2"/>
  <c r="U305" i="2"/>
  <c r="V305" i="2"/>
  <c r="U306" i="2"/>
  <c r="V306" i="2"/>
  <c r="U307" i="2"/>
  <c r="V307" i="2"/>
  <c r="U308" i="2"/>
  <c r="V308" i="2"/>
  <c r="U309" i="2"/>
  <c r="V309" i="2"/>
  <c r="U310" i="2"/>
  <c r="V310" i="2"/>
  <c r="U311" i="2"/>
  <c r="V311" i="2"/>
  <c r="U312" i="2"/>
  <c r="V312" i="2"/>
  <c r="U313" i="2"/>
  <c r="V313" i="2"/>
  <c r="U314" i="2"/>
  <c r="V314" i="2"/>
  <c r="U315" i="2"/>
  <c r="V315" i="2"/>
  <c r="U316" i="2"/>
  <c r="V316" i="2"/>
  <c r="U317" i="2"/>
  <c r="V317" i="2"/>
  <c r="U318" i="2"/>
  <c r="V318" i="2"/>
  <c r="U319" i="2"/>
  <c r="V319" i="2"/>
  <c r="U320" i="2"/>
  <c r="V320" i="2"/>
  <c r="U321" i="2"/>
  <c r="V321" i="2"/>
  <c r="U322" i="2"/>
  <c r="V322" i="2"/>
  <c r="U323" i="2"/>
  <c r="V323" i="2"/>
  <c r="U324" i="2"/>
  <c r="V324" i="2"/>
  <c r="U325" i="2"/>
  <c r="V325" i="2"/>
  <c r="U326" i="2"/>
  <c r="V326" i="2"/>
  <c r="U327" i="2"/>
  <c r="V327" i="2"/>
  <c r="U328" i="2"/>
  <c r="V328" i="2"/>
  <c r="U329" i="2"/>
  <c r="V329" i="2"/>
  <c r="U330" i="2"/>
  <c r="V330" i="2"/>
  <c r="U331" i="2"/>
  <c r="V331" i="2"/>
  <c r="U332" i="2"/>
  <c r="V332" i="2"/>
  <c r="U333" i="2"/>
  <c r="V333" i="2"/>
  <c r="U334" i="2"/>
  <c r="V334" i="2"/>
  <c r="U335" i="2"/>
  <c r="V335" i="2"/>
  <c r="U336" i="2"/>
  <c r="V336" i="2"/>
  <c r="U337" i="2"/>
  <c r="V337" i="2"/>
  <c r="U338" i="2"/>
  <c r="V338" i="2"/>
  <c r="U339" i="2"/>
  <c r="V339" i="2"/>
  <c r="U340" i="2"/>
  <c r="V340" i="2"/>
  <c r="U341" i="2"/>
  <c r="V341" i="2"/>
  <c r="U342" i="2"/>
  <c r="V342" i="2"/>
  <c r="U343" i="2"/>
  <c r="V343" i="2"/>
  <c r="U344" i="2"/>
  <c r="V344" i="2"/>
  <c r="U345" i="2"/>
  <c r="V345" i="2"/>
  <c r="U346" i="2"/>
  <c r="V346" i="2"/>
  <c r="U347" i="2"/>
  <c r="V347" i="2"/>
  <c r="U348" i="2"/>
  <c r="V348" i="2"/>
  <c r="U349" i="2"/>
  <c r="V349" i="2"/>
  <c r="U350" i="2"/>
  <c r="V350" i="2"/>
  <c r="U351" i="2"/>
  <c r="V351" i="2"/>
  <c r="U352" i="2"/>
  <c r="V352" i="2"/>
  <c r="U353" i="2"/>
  <c r="V353" i="2"/>
  <c r="U354" i="2"/>
  <c r="V354" i="2"/>
  <c r="U355" i="2"/>
  <c r="V355" i="2"/>
  <c r="U356" i="2"/>
  <c r="V356" i="2"/>
  <c r="U357" i="2"/>
  <c r="V357" i="2"/>
  <c r="U358" i="2"/>
  <c r="V358" i="2"/>
  <c r="U359" i="2"/>
  <c r="V359" i="2"/>
  <c r="U360" i="2"/>
  <c r="V360" i="2"/>
  <c r="U361" i="2"/>
  <c r="V361" i="2"/>
  <c r="U362" i="2"/>
  <c r="V362" i="2"/>
  <c r="U363" i="2"/>
  <c r="V363" i="2"/>
  <c r="U364" i="2"/>
  <c r="V364" i="2"/>
  <c r="U365" i="2"/>
  <c r="V365" i="2"/>
  <c r="U366" i="2"/>
  <c r="V366" i="2"/>
  <c r="U367" i="2"/>
  <c r="V367" i="2"/>
  <c r="U368" i="2"/>
  <c r="V368" i="2"/>
  <c r="U369" i="2"/>
  <c r="V369" i="2"/>
  <c r="U370" i="2"/>
  <c r="V370" i="2"/>
  <c r="U371" i="2"/>
  <c r="V371" i="2"/>
  <c r="U372" i="2"/>
  <c r="V372" i="2"/>
  <c r="U373" i="2"/>
  <c r="V373" i="2"/>
  <c r="U374" i="2"/>
  <c r="V374" i="2"/>
  <c r="U375" i="2"/>
  <c r="V375" i="2"/>
  <c r="U376" i="2"/>
  <c r="V376" i="2"/>
  <c r="U377" i="2"/>
  <c r="V377" i="2"/>
  <c r="U378" i="2"/>
  <c r="V378" i="2"/>
  <c r="U379" i="2"/>
  <c r="V379" i="2"/>
  <c r="U380" i="2"/>
  <c r="V380" i="2"/>
  <c r="U381" i="2"/>
  <c r="V381" i="2"/>
  <c r="U382" i="2"/>
  <c r="V382" i="2"/>
  <c r="U383" i="2"/>
  <c r="V383" i="2"/>
  <c r="U384" i="2"/>
  <c r="V384" i="2"/>
  <c r="U385" i="2"/>
  <c r="V385" i="2"/>
  <c r="U386" i="2"/>
  <c r="V386" i="2"/>
  <c r="U387" i="2"/>
  <c r="V387" i="2"/>
  <c r="U388" i="2"/>
  <c r="V388" i="2"/>
  <c r="U389" i="2"/>
  <c r="V389" i="2"/>
  <c r="U390" i="2"/>
  <c r="V390" i="2"/>
  <c r="U391" i="2"/>
  <c r="V391" i="2"/>
  <c r="U392" i="2"/>
  <c r="V392" i="2"/>
  <c r="U393" i="2"/>
  <c r="V393" i="2"/>
  <c r="U394" i="2"/>
  <c r="V394" i="2"/>
  <c r="U395" i="2"/>
  <c r="V395" i="2"/>
  <c r="U396" i="2"/>
  <c r="V396" i="2"/>
  <c r="U397" i="2"/>
  <c r="V397" i="2"/>
  <c r="U398" i="2"/>
  <c r="V398" i="2"/>
  <c r="U399" i="2"/>
  <c r="V399" i="2"/>
  <c r="U400" i="2"/>
  <c r="V400" i="2"/>
  <c r="U401" i="2"/>
  <c r="V401" i="2"/>
  <c r="U402" i="2"/>
  <c r="V402" i="2"/>
  <c r="U403" i="2"/>
  <c r="V403" i="2"/>
  <c r="U404" i="2"/>
  <c r="V404" i="2"/>
  <c r="U405" i="2"/>
  <c r="V405" i="2"/>
  <c r="U406" i="2"/>
  <c r="V406" i="2"/>
  <c r="U407" i="2"/>
  <c r="V407" i="2"/>
  <c r="U408" i="2"/>
  <c r="V408" i="2"/>
  <c r="U409" i="2"/>
  <c r="V409" i="2"/>
  <c r="U410" i="2"/>
  <c r="V410" i="2"/>
  <c r="U411" i="2"/>
  <c r="V411" i="2"/>
  <c r="U412" i="2"/>
  <c r="V412" i="2"/>
  <c r="U413" i="2"/>
  <c r="V413" i="2"/>
  <c r="U414" i="2"/>
  <c r="V414" i="2"/>
  <c r="U415" i="2"/>
  <c r="V415" i="2"/>
  <c r="U416" i="2"/>
  <c r="V416" i="2"/>
  <c r="U417" i="2"/>
  <c r="V417" i="2"/>
  <c r="U418" i="2"/>
  <c r="V418" i="2"/>
  <c r="U419" i="2"/>
  <c r="V419" i="2"/>
  <c r="U420" i="2"/>
  <c r="V420" i="2"/>
  <c r="U421" i="2"/>
  <c r="V421" i="2"/>
  <c r="U422" i="2"/>
  <c r="V422" i="2"/>
  <c r="U423" i="2"/>
  <c r="V423" i="2"/>
  <c r="U424" i="2"/>
  <c r="V424" i="2"/>
  <c r="U425" i="2"/>
  <c r="V425" i="2"/>
  <c r="U426" i="2"/>
  <c r="V426" i="2"/>
  <c r="U427" i="2"/>
  <c r="V427" i="2"/>
  <c r="U428" i="2"/>
  <c r="V428" i="2"/>
  <c r="U429" i="2"/>
  <c r="V429" i="2"/>
  <c r="U430" i="2"/>
  <c r="V430" i="2"/>
  <c r="U431" i="2"/>
  <c r="V431" i="2"/>
  <c r="U432" i="2"/>
  <c r="V432" i="2"/>
  <c r="U433" i="2"/>
  <c r="V433" i="2"/>
  <c r="U434" i="2"/>
  <c r="V434" i="2"/>
  <c r="U435" i="2"/>
  <c r="V435" i="2"/>
  <c r="U436" i="2"/>
  <c r="V436" i="2"/>
  <c r="U437" i="2"/>
  <c r="V437" i="2"/>
  <c r="U438" i="2"/>
  <c r="V438" i="2"/>
  <c r="U439" i="2"/>
  <c r="V439" i="2"/>
  <c r="U440" i="2"/>
  <c r="V440" i="2"/>
  <c r="U441" i="2"/>
  <c r="V441" i="2"/>
  <c r="U442" i="2"/>
  <c r="V442" i="2"/>
  <c r="U443" i="2"/>
  <c r="V443" i="2"/>
  <c r="U444" i="2"/>
  <c r="V444" i="2"/>
  <c r="U445" i="2"/>
  <c r="V445" i="2"/>
  <c r="U446" i="2"/>
  <c r="V446" i="2"/>
  <c r="U447" i="2"/>
  <c r="V447" i="2"/>
  <c r="U448" i="2"/>
  <c r="V448" i="2"/>
  <c r="U449" i="2"/>
  <c r="V449" i="2"/>
  <c r="U450" i="2"/>
  <c r="V450" i="2"/>
  <c r="U451" i="2"/>
  <c r="V451" i="2"/>
  <c r="U452" i="2"/>
  <c r="V452" i="2"/>
  <c r="U453" i="2"/>
  <c r="V453" i="2"/>
  <c r="U454" i="2"/>
  <c r="V454" i="2"/>
  <c r="U455" i="2"/>
  <c r="V455" i="2"/>
  <c r="U456" i="2"/>
  <c r="V456" i="2"/>
  <c r="U457" i="2"/>
  <c r="V457" i="2"/>
  <c r="U458" i="2"/>
  <c r="V458" i="2"/>
  <c r="U459" i="2"/>
  <c r="V459" i="2"/>
  <c r="U460" i="2"/>
  <c r="V460" i="2"/>
  <c r="U461" i="2"/>
  <c r="V461" i="2"/>
  <c r="U462" i="2"/>
  <c r="V462" i="2"/>
  <c r="U463" i="2"/>
  <c r="V463" i="2"/>
  <c r="U464" i="2"/>
  <c r="V464" i="2"/>
  <c r="U465" i="2"/>
  <c r="V465" i="2"/>
  <c r="U466" i="2"/>
  <c r="V466" i="2"/>
  <c r="U467" i="2"/>
  <c r="V467" i="2"/>
  <c r="U468" i="2"/>
  <c r="V468" i="2"/>
  <c r="U469" i="2"/>
  <c r="V469" i="2"/>
  <c r="U470" i="2"/>
  <c r="V470" i="2"/>
  <c r="U471" i="2"/>
  <c r="V471" i="2"/>
  <c r="U472" i="2"/>
  <c r="V472" i="2"/>
  <c r="U473" i="2"/>
  <c r="V473" i="2"/>
  <c r="U474" i="2"/>
  <c r="V474" i="2"/>
  <c r="U475" i="2"/>
  <c r="V475" i="2"/>
  <c r="U476" i="2"/>
  <c r="V476" i="2"/>
  <c r="U477" i="2"/>
  <c r="V477" i="2"/>
  <c r="U478" i="2"/>
  <c r="V478" i="2"/>
  <c r="U479" i="2"/>
  <c r="V479" i="2"/>
  <c r="U480" i="2"/>
  <c r="V480" i="2"/>
  <c r="U481" i="2"/>
  <c r="V481" i="2"/>
  <c r="U482" i="2"/>
  <c r="V482" i="2"/>
  <c r="U483" i="2"/>
  <c r="V483" i="2"/>
  <c r="U484" i="2"/>
  <c r="V484" i="2"/>
  <c r="U485" i="2"/>
  <c r="V485" i="2"/>
  <c r="U486" i="2"/>
  <c r="V486" i="2"/>
  <c r="U487" i="2"/>
  <c r="V487" i="2"/>
  <c r="U488" i="2"/>
  <c r="V488" i="2"/>
  <c r="U489" i="2"/>
  <c r="V489" i="2"/>
  <c r="U490" i="2"/>
  <c r="V490" i="2"/>
  <c r="U491" i="2"/>
  <c r="V491" i="2"/>
  <c r="U492" i="2"/>
  <c r="V492" i="2"/>
  <c r="U493" i="2"/>
  <c r="V493" i="2"/>
  <c r="U494" i="2"/>
  <c r="V494" i="2"/>
  <c r="U495" i="2"/>
  <c r="V495" i="2"/>
  <c r="U496" i="2"/>
  <c r="V496" i="2"/>
  <c r="U497" i="2"/>
  <c r="V497" i="2"/>
  <c r="U498" i="2"/>
  <c r="V498" i="2"/>
  <c r="U499" i="2"/>
  <c r="V499" i="2"/>
  <c r="U500" i="2"/>
  <c r="V500" i="2"/>
  <c r="G13" i="3"/>
  <c r="R12" i="3"/>
  <c r="U5" i="2"/>
  <c r="V5" i="2"/>
  <c r="A1" i="7" l="1"/>
  <c r="AG1" i="10" s="1"/>
  <c r="Z1" i="8" l="1"/>
  <c r="AZ1" i="3"/>
  <c r="A396" i="4"/>
  <c r="AB6" i="10"/>
  <c r="AB7" i="10"/>
  <c r="AH10" i="10" l="1"/>
  <c r="AH9" i="10"/>
  <c r="AE9" i="10"/>
  <c r="G9" i="10"/>
  <c r="G3" i="10"/>
  <c r="L3" i="10"/>
  <c r="AF14" i="10"/>
  <c r="S15" i="10"/>
  <c r="W15" i="10"/>
  <c r="AA15" i="10"/>
  <c r="S16" i="10"/>
  <c r="W16" i="10"/>
  <c r="AA16" i="10"/>
  <c r="S17" i="10"/>
  <c r="W17" i="10"/>
  <c r="AA17" i="10"/>
  <c r="S18" i="10"/>
  <c r="W18" i="10"/>
  <c r="AA18" i="10"/>
  <c r="S19" i="10"/>
  <c r="W19" i="10"/>
  <c r="AA19" i="10"/>
  <c r="S20" i="10"/>
  <c r="W20" i="10"/>
  <c r="AA20" i="10"/>
  <c r="S21" i="10"/>
  <c r="W21" i="10"/>
  <c r="AA21" i="10"/>
  <c r="S22" i="10"/>
  <c r="W22" i="10"/>
  <c r="AA22" i="10"/>
  <c r="S23" i="10"/>
  <c r="W23" i="10"/>
  <c r="AA23" i="10"/>
  <c r="Y109" i="10" l="1"/>
  <c r="D17" i="8"/>
  <c r="D16" i="8"/>
  <c r="D14" i="8"/>
  <c r="D15" i="8" s="1"/>
  <c r="F11" i="8"/>
  <c r="Q10" i="8"/>
  <c r="S8" i="8"/>
  <c r="P8" i="8"/>
  <c r="F8" i="8"/>
  <c r="L7" i="8"/>
  <c r="F7" i="8"/>
  <c r="AI5" i="8"/>
  <c r="F5" i="8"/>
  <c r="C1" i="8"/>
  <c r="AZ21" i="3" l="1"/>
  <c r="AO5" i="2" l="1"/>
  <c r="AN5" i="2" l="1"/>
  <c r="AM3" i="3" l="1"/>
  <c r="W3" i="3"/>
  <c r="AZ23" i="3" l="1"/>
  <c r="AI35" i="3" l="1"/>
  <c r="AZ25" i="3" l="1"/>
  <c r="AO6" i="2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5" i="2"/>
  <c r="AO57" i="2"/>
  <c r="AO59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N377" i="2"/>
  <c r="AN378" i="2"/>
  <c r="AN379" i="2"/>
  <c r="AN380" i="2"/>
  <c r="AN381" i="2"/>
  <c r="AN382" i="2"/>
  <c r="AN383" i="2"/>
  <c r="AN384" i="2"/>
  <c r="AN385" i="2"/>
  <c r="AN386" i="2"/>
  <c r="AN387" i="2"/>
  <c r="AN388" i="2"/>
  <c r="AN389" i="2"/>
  <c r="AN390" i="2"/>
  <c r="AN391" i="2"/>
  <c r="AN392" i="2"/>
  <c r="AN393" i="2"/>
  <c r="AN394" i="2"/>
  <c r="AN395" i="2"/>
  <c r="AN396" i="2"/>
  <c r="AN397" i="2"/>
  <c r="AN398" i="2"/>
  <c r="AN399" i="2"/>
  <c r="AN400" i="2"/>
  <c r="AN401" i="2"/>
  <c r="AN402" i="2"/>
  <c r="AN403" i="2"/>
  <c r="AN404" i="2"/>
  <c r="AN405" i="2"/>
  <c r="AN406" i="2"/>
  <c r="AN407" i="2"/>
  <c r="AN408" i="2"/>
  <c r="AN409" i="2"/>
  <c r="AN410" i="2"/>
  <c r="AN411" i="2"/>
  <c r="AN412" i="2"/>
  <c r="AN413" i="2"/>
  <c r="AN414" i="2"/>
  <c r="AN415" i="2"/>
  <c r="AN416" i="2"/>
  <c r="AN417" i="2"/>
  <c r="AN418" i="2"/>
  <c r="AN419" i="2"/>
  <c r="AN420" i="2"/>
  <c r="AN421" i="2"/>
  <c r="AN422" i="2"/>
  <c r="AN423" i="2"/>
  <c r="AN424" i="2"/>
  <c r="AN425" i="2"/>
  <c r="AN426" i="2"/>
  <c r="AN427" i="2"/>
  <c r="AN428" i="2"/>
  <c r="AN429" i="2"/>
  <c r="AN430" i="2"/>
  <c r="AN431" i="2"/>
  <c r="AN432" i="2"/>
  <c r="AN433" i="2"/>
  <c r="AN434" i="2"/>
  <c r="AN435" i="2"/>
  <c r="AN436" i="2"/>
  <c r="AN437" i="2"/>
  <c r="AN438" i="2"/>
  <c r="AN439" i="2"/>
  <c r="AN440" i="2"/>
  <c r="AN441" i="2"/>
  <c r="AN442" i="2"/>
  <c r="AN443" i="2"/>
  <c r="AN444" i="2"/>
  <c r="AN445" i="2"/>
  <c r="AN446" i="2"/>
  <c r="AN447" i="2"/>
  <c r="AN448" i="2"/>
  <c r="AN449" i="2"/>
  <c r="AN450" i="2"/>
  <c r="AN451" i="2"/>
  <c r="AN452" i="2"/>
  <c r="AN453" i="2"/>
  <c r="AN454" i="2"/>
  <c r="AN455" i="2"/>
  <c r="AN456" i="2"/>
  <c r="AN457" i="2"/>
  <c r="AN458" i="2"/>
  <c r="AN459" i="2"/>
  <c r="AN460" i="2"/>
  <c r="AN461" i="2"/>
  <c r="AN462" i="2"/>
  <c r="AN463" i="2"/>
  <c r="AN464" i="2"/>
  <c r="AN465" i="2"/>
  <c r="AN466" i="2"/>
  <c r="AN467" i="2"/>
  <c r="AN468" i="2"/>
  <c r="AN469" i="2"/>
  <c r="AN470" i="2"/>
  <c r="AN471" i="2"/>
  <c r="AN472" i="2"/>
  <c r="AN473" i="2"/>
  <c r="AN474" i="2"/>
  <c r="AN475" i="2"/>
  <c r="AN476" i="2"/>
  <c r="AN477" i="2"/>
  <c r="AN478" i="2"/>
  <c r="AN479" i="2"/>
  <c r="AN480" i="2"/>
  <c r="AN481" i="2"/>
  <c r="AN482" i="2"/>
  <c r="AN483" i="2"/>
  <c r="AN484" i="2"/>
  <c r="AN485" i="2"/>
  <c r="AN486" i="2"/>
  <c r="AN487" i="2"/>
  <c r="AN488" i="2"/>
  <c r="AN489" i="2"/>
  <c r="AN490" i="2"/>
  <c r="AN491" i="2"/>
  <c r="AN492" i="2"/>
  <c r="AN493" i="2"/>
  <c r="AN494" i="2"/>
  <c r="AN495" i="2"/>
  <c r="AN496" i="2"/>
  <c r="AN497" i="2"/>
  <c r="AN498" i="2"/>
  <c r="AN499" i="2"/>
  <c r="AN500" i="2"/>
  <c r="N5" i="2" l="1"/>
  <c r="N500" i="2" l="1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0" i="2"/>
  <c r="N58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4" i="2"/>
  <c r="N53" i="2"/>
  <c r="N56" i="2"/>
  <c r="N55" i="2"/>
  <c r="N62" i="2"/>
  <c r="N61" i="2"/>
  <c r="N59" i="2"/>
  <c r="N57" i="2"/>
  <c r="AH51" i="3" l="1"/>
  <c r="AH49" i="3"/>
  <c r="AH48" i="3"/>
  <c r="AH50" i="3" s="1"/>
  <c r="AH47" i="3"/>
  <c r="AH38" i="3"/>
  <c r="AH39" i="3" s="1"/>
  <c r="AH37" i="3"/>
  <c r="D53" i="3"/>
  <c r="D55" i="3"/>
  <c r="D47" i="3"/>
  <c r="D48" i="3" s="1"/>
  <c r="D49" i="3" s="1"/>
  <c r="D50" i="3" s="1"/>
  <c r="D51" i="3" s="1"/>
  <c r="D52" i="3" s="1"/>
  <c r="D54" i="3" s="1"/>
  <c r="D56" i="3" s="1"/>
  <c r="D39" i="3"/>
  <c r="D40" i="3" s="1"/>
  <c r="D42" i="3" s="1"/>
  <c r="D41" i="3"/>
  <c r="D35" i="3"/>
  <c r="D36" i="3" s="1"/>
  <c r="D37" i="3" s="1"/>
  <c r="D38" i="3" l="1"/>
  <c r="AH52" i="3"/>
  <c r="AH53" i="3" s="1"/>
  <c r="AH40" i="3"/>
  <c r="D43" i="3"/>
  <c r="D44" i="3" s="1"/>
  <c r="AH54" i="3" l="1"/>
  <c r="AH55" i="3" s="1"/>
  <c r="AH41" i="3"/>
  <c r="AH56" i="3" l="1"/>
  <c r="AH42" i="3"/>
  <c r="AH43" i="3" s="1"/>
  <c r="AH44" i="3" s="1"/>
  <c r="AR19" i="3"/>
  <c r="G8" i="3" l="1"/>
  <c r="G7" i="3"/>
  <c r="AT1" i="2" s="1"/>
  <c r="A500" i="2" l="1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6" i="2"/>
  <c r="A55" i="2"/>
  <c r="A57" i="2" s="1"/>
  <c r="A54" i="2"/>
  <c r="A53" i="2"/>
  <c r="A52" i="2"/>
  <c r="A51" i="2"/>
  <c r="A76" i="2" s="1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5" i="2"/>
  <c r="A6" i="2" s="1"/>
  <c r="A7" i="2" s="1"/>
  <c r="AZ24" i="3"/>
  <c r="AZ22" i="3"/>
  <c r="D1" i="2"/>
  <c r="AZ26" i="3" l="1"/>
  <c r="AZ29" i="3"/>
  <c r="AH35" i="3"/>
  <c r="AH36" i="3" s="1"/>
  <c r="A8" i="2"/>
  <c r="A9" i="2" l="1"/>
  <c r="A10" i="2"/>
  <c r="A11" i="2"/>
  <c r="A13" i="2" l="1"/>
  <c r="A12" i="2"/>
  <c r="A15" i="2" l="1"/>
  <c r="A16" i="2" s="1"/>
  <c r="A14" i="2"/>
  <c r="A17" i="2" l="1"/>
  <c r="A18" i="2" s="1"/>
  <c r="A19" i="2" s="1"/>
  <c r="A20" i="2" s="1"/>
  <c r="A21" i="2" l="1"/>
  <c r="A22" i="2" s="1"/>
  <c r="A23" i="2" s="1"/>
  <c r="A24" i="2" s="1"/>
  <c r="A25" i="2" s="1"/>
</calcChain>
</file>

<file path=xl/comments1.xml><?xml version="1.0" encoding="utf-8"?>
<comments xmlns="http://schemas.openxmlformats.org/spreadsheetml/2006/main">
  <authors>
    <author>Daniel</author>
    <author>DanielJohnson</author>
  </authors>
  <commentList>
    <comment ref="A3" authorId="0" shapeId="0">
      <text>
        <r>
          <rPr>
            <b/>
            <sz val="10"/>
            <color indexed="81"/>
            <rFont val="Consolas"/>
            <family val="3"/>
          </rPr>
          <t>Mark Number:</t>
        </r>
        <r>
          <rPr>
            <sz val="10"/>
            <color indexed="81"/>
            <rFont val="Consolas"/>
            <family val="3"/>
          </rPr>
          <t xml:space="preserve">
Auto Generated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" authorId="0" shapeId="0">
      <text>
        <r>
          <rPr>
            <b/>
            <sz val="10"/>
            <color indexed="81"/>
            <rFont val="Consolas"/>
            <family val="3"/>
          </rPr>
          <t>Piece Count:</t>
        </r>
        <r>
          <rPr>
            <sz val="10"/>
            <color indexed="81"/>
            <rFont val="Consolas"/>
            <family val="3"/>
          </rPr>
          <t xml:space="preserve">
Enter Quantities From TakeOff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b/>
            <u/>
            <sz val="10"/>
            <color indexed="81"/>
            <rFont val="Consolas"/>
            <family val="3"/>
          </rPr>
          <t>18</t>
        </r>
        <r>
          <rPr>
            <sz val="10"/>
            <color indexed="81"/>
            <rFont val="Consolas"/>
            <family val="3"/>
          </rPr>
          <t xml:space="preserve"> K 10
</t>
        </r>
        <r>
          <rPr>
            <b/>
            <u/>
            <sz val="10"/>
            <color indexed="81"/>
            <rFont val="Consolas"/>
            <family val="3"/>
          </rPr>
          <t>32</t>
        </r>
        <r>
          <rPr>
            <sz val="10"/>
            <color indexed="81"/>
            <rFont val="Consolas"/>
            <family val="3"/>
          </rPr>
          <t xml:space="preserve"> LH (350/120)
</t>
        </r>
        <r>
          <rPr>
            <b/>
            <u/>
            <sz val="10"/>
            <color indexed="81"/>
            <rFont val="Consolas"/>
            <family val="3"/>
          </rPr>
          <t>48</t>
        </r>
        <r>
          <rPr>
            <sz val="10"/>
            <color indexed="81"/>
            <rFont val="Consolas"/>
            <family val="3"/>
          </rPr>
          <t xml:space="preserve"> G 16 N 13.5 K</t>
        </r>
      </text>
    </comment>
    <comment ref="D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</t>
        </r>
        <r>
          <rPr>
            <b/>
            <u/>
            <sz val="10"/>
            <color indexed="81"/>
            <rFont val="Consolas"/>
            <family val="3"/>
          </rPr>
          <t>K</t>
        </r>
        <r>
          <rPr>
            <sz val="10"/>
            <color indexed="81"/>
            <rFont val="Consolas"/>
            <family val="3"/>
          </rPr>
          <t xml:space="preserve"> 10
32 </t>
        </r>
        <r>
          <rPr>
            <b/>
            <u/>
            <sz val="10"/>
            <color indexed="81"/>
            <rFont val="Consolas"/>
            <family val="3"/>
          </rPr>
          <t>LH</t>
        </r>
        <r>
          <rPr>
            <sz val="10"/>
            <color indexed="81"/>
            <rFont val="Consolas"/>
            <family val="3"/>
          </rPr>
          <t xml:space="preserve"> (350/120)
48 </t>
        </r>
        <r>
          <rPr>
            <b/>
            <u/>
            <sz val="10"/>
            <color indexed="81"/>
            <rFont val="Consolas"/>
            <family val="3"/>
          </rPr>
          <t>G</t>
        </r>
        <r>
          <rPr>
            <sz val="10"/>
            <color indexed="81"/>
            <rFont val="Consolas"/>
            <family val="3"/>
          </rPr>
          <t xml:space="preserve"> 16 N 13.5 K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DiH = Drop in Header</t>
        </r>
      </text>
    </comment>
    <comment ref="E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K </t>
        </r>
        <r>
          <rPr>
            <b/>
            <u/>
            <sz val="10"/>
            <color indexed="81"/>
            <rFont val="Consolas"/>
            <family val="3"/>
          </rPr>
          <t>10</t>
        </r>
        <r>
          <rPr>
            <u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32 LH (</t>
        </r>
        <r>
          <rPr>
            <b/>
            <u/>
            <sz val="10"/>
            <color indexed="81"/>
            <rFont val="Consolas"/>
            <family val="3"/>
          </rPr>
          <t>350/120</t>
        </r>
        <r>
          <rPr>
            <sz val="10"/>
            <color indexed="81"/>
            <rFont val="Consolas"/>
            <family val="3"/>
          </rPr>
          <t xml:space="preserve">)
48 G </t>
        </r>
        <r>
          <rPr>
            <b/>
            <u/>
            <sz val="10"/>
            <color indexed="81"/>
            <rFont val="Consolas"/>
            <family val="3"/>
          </rPr>
          <t>16 N 13.5 K</t>
        </r>
        <r>
          <rPr>
            <sz val="9"/>
            <color indexed="81"/>
            <rFont val="Consolas"/>
            <family val="3"/>
          </rPr>
          <t xml:space="preserve">
</t>
        </r>
      </text>
    </comment>
    <comment ref="F3" authorId="0" shapeId="0">
      <text>
        <r>
          <rPr>
            <b/>
            <sz val="10"/>
            <color indexed="81"/>
            <rFont val="Consolas"/>
            <family val="3"/>
          </rPr>
          <t xml:space="preserve">Base Length:
</t>
        </r>
        <r>
          <rPr>
            <sz val="10"/>
            <color indexed="81"/>
            <rFont val="Consolas"/>
            <family val="3"/>
          </rPr>
          <t>Bearing Cntr Line
to
Bearing Cntr Line</t>
        </r>
      </text>
    </comment>
    <comment ref="G3" authorId="0" shapeId="0">
      <text>
        <r>
          <rPr>
            <b/>
            <sz val="10"/>
            <color indexed="81"/>
            <rFont val="Consolas"/>
            <family val="3"/>
          </rPr>
          <t>Joist
BC LYY:</t>
        </r>
        <r>
          <rPr>
            <sz val="10"/>
            <color indexed="81"/>
            <rFont val="Consolas"/>
            <family val="3"/>
          </rPr>
          <t xml:space="preserve">
Description …
</t>
        </r>
        <r>
          <rPr>
            <b/>
            <sz val="10"/>
            <color indexed="81"/>
            <rFont val="Consolas"/>
            <family val="3"/>
          </rPr>
          <t>Girder
BC Brace Space:</t>
        </r>
        <r>
          <rPr>
            <sz val="10"/>
            <color indexed="81"/>
            <rFont val="Consolas"/>
            <family val="3"/>
          </rPr>
          <t xml:space="preserve">
Description …
</t>
        </r>
      </text>
    </comment>
    <comment ref="I3" authorId="0" shapeId="0">
      <text>
        <r>
          <rPr>
            <b/>
            <sz val="10"/>
            <color indexed="81"/>
            <rFont val="Consolas"/>
            <family val="3"/>
          </rPr>
          <t>Column Joist:</t>
        </r>
        <r>
          <rPr>
            <sz val="10"/>
            <color indexed="81"/>
            <rFont val="Consolas"/>
            <family val="3"/>
          </rPr>
          <t xml:space="preserve">
V = Vertical Column
T = Tilted in
    Excess
    of 1/4" per FT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sz val="10"/>
            <color indexed="81"/>
            <rFont val="Consolas"/>
            <family val="3"/>
          </rPr>
          <t>BCX:
Bottom Chord Extension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1" shapeId="0">
      <text>
        <r>
          <rPr>
            <sz val="10"/>
            <color indexed="81"/>
            <rFont val="Consolas"/>
            <family val="3"/>
          </rPr>
          <t>Holes: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1" shapeId="0">
      <text>
        <r>
          <rPr>
            <b/>
            <sz val="10"/>
            <color indexed="81"/>
            <rFont val="Consolas"/>
            <family val="3"/>
          </rPr>
          <t>A:</t>
        </r>
        <r>
          <rPr>
            <sz val="10"/>
            <color indexed="81"/>
            <rFont val="Consolas"/>
            <family val="3"/>
          </rPr>
          <t xml:space="preserve">
Distance to 1st Joist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1" shapeId="0">
      <text>
        <r>
          <rPr>
            <b/>
            <sz val="10"/>
            <color indexed="81"/>
            <rFont val="Consolas"/>
            <family val="3"/>
          </rPr>
          <t>C:</t>
        </r>
        <r>
          <rPr>
            <sz val="10"/>
            <color indexed="81"/>
            <rFont val="Consolas"/>
            <family val="3"/>
          </rPr>
          <t xml:space="preserve">
Typical Joist Spacing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1" shapeId="0">
      <text>
        <r>
          <rPr>
            <b/>
            <sz val="10"/>
            <color indexed="81"/>
            <rFont val="Consolas"/>
            <family val="3"/>
          </rPr>
          <t>B:</t>
        </r>
        <r>
          <rPr>
            <sz val="10"/>
            <color indexed="81"/>
            <rFont val="Consolas"/>
            <family val="3"/>
          </rPr>
          <t xml:space="preserve">
Last Joist to Girder End
Auto Calculated</t>
        </r>
        <r>
          <rPr>
            <sz val="8"/>
            <color indexed="81"/>
            <rFont val="Tahoma"/>
            <family val="2"/>
          </rPr>
          <t xml:space="preserve">
Red Cell with
White Text =
Invalid Result</t>
        </r>
      </text>
    </comment>
    <comment ref="O3" authorId="0" shapeId="0">
      <text>
        <r>
          <rPr>
            <b/>
            <sz val="10"/>
            <color indexed="81"/>
            <rFont val="Consolas"/>
            <family val="3"/>
          </rPr>
          <t>Joist Span Left:</t>
        </r>
        <r>
          <rPr>
            <sz val="10"/>
            <color indexed="81"/>
            <rFont val="Consolas"/>
            <family val="3"/>
          </rPr>
          <t xml:space="preserve">
The Length of the Joists Spanning to the Left or Below the Girder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10"/>
            <color indexed="81"/>
            <rFont val="Consolas"/>
            <family val="3"/>
          </rPr>
          <t>Girder TC Holes:</t>
        </r>
        <r>
          <rPr>
            <sz val="10"/>
            <color indexed="81"/>
            <rFont val="Consolas"/>
            <family val="3"/>
          </rPr>
          <t xml:space="preserve">
6 Typical
Unless Left or Right Joist Span Exceeds 39.11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" authorId="0" shapeId="0">
      <text>
        <r>
          <rPr>
            <b/>
            <sz val="10"/>
            <color indexed="81"/>
            <rFont val="Consolas"/>
            <family val="3"/>
          </rPr>
          <t>Joist Span Right:</t>
        </r>
        <r>
          <rPr>
            <sz val="10"/>
            <color indexed="81"/>
            <rFont val="Consolas"/>
            <family val="3"/>
          </rPr>
          <t xml:space="preserve">
The Length of the  Joists Spanning to the Right or Above the Girder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10"/>
            <color indexed="81"/>
            <rFont val="Consolas"/>
            <family val="3"/>
          </rPr>
          <t>Pitch/Slope:</t>
        </r>
        <r>
          <rPr>
            <sz val="10"/>
            <color indexed="81"/>
            <rFont val="Consolas"/>
            <family val="3"/>
          </rPr>
          <t xml:space="preserve">
Decimal Inches
ie. 0.2500
</t>
        </r>
      </text>
    </comment>
    <comment ref="S3" authorId="1" shapeId="0">
      <text>
        <r>
          <rPr>
            <b/>
            <sz val="10"/>
            <color indexed="81"/>
            <rFont val="Consolas"/>
            <family val="3"/>
          </rPr>
          <t>Pitch Types:</t>
        </r>
        <r>
          <rPr>
            <sz val="10"/>
            <color indexed="81"/>
            <rFont val="Consolas"/>
            <family val="3"/>
          </rPr>
          <t xml:space="preserve">
AC-PP .. ArchedChord-Pin Pin
AC-PR .. ArchedChord-Pin Roller
BS ..... Bow String
DP ..... Double Pitch
DP SE .. DP Square End
GBL .... Gable
ODP .... Offset Double Pitch
ODP SE . ODP Square End
PC ..... Parallel Chord
PC SE .. PC Square End
SC-PP .. Scissor-Pin Pin
SC-PR .. Scissor-Pin Roller
SP ..... Single Pitch
SP SE .. SP Square End</t>
        </r>
      </text>
    </comment>
    <comment ref="T3" authorId="0" shapeId="0">
      <text>
        <r>
          <rPr>
            <b/>
            <sz val="10"/>
            <color indexed="81"/>
            <rFont val="Consolas"/>
            <family val="3"/>
          </rPr>
          <t>Sloped Seats: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" authorId="0" shapeId="0">
      <text>
        <r>
          <rPr>
            <b/>
            <sz val="10"/>
            <color indexed="81"/>
            <rFont val="Consolas"/>
            <family val="3"/>
          </rPr>
          <t xml:space="preserve">Seat Depth:
</t>
        </r>
      </text>
    </comment>
    <comment ref="V3" authorId="0" shapeId="0">
      <text>
        <r>
          <rPr>
            <b/>
            <sz val="10"/>
            <color indexed="81"/>
            <rFont val="Consolas"/>
            <family val="3"/>
          </rPr>
          <t>Seat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W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X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B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
</t>
        </r>
      </text>
    </comment>
    <comment ref="AC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D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E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" authorId="0" shapeId="0">
      <text>
        <r>
          <rPr>
            <b/>
            <sz val="10"/>
            <color indexed="81"/>
            <rFont val="Consolas"/>
            <family val="3"/>
          </rPr>
          <t>Skewed End: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G3" authorId="0" shapeId="0">
      <text>
        <r>
          <rPr>
            <b/>
            <sz val="10"/>
            <color indexed="81"/>
            <rFont val="Consolas"/>
            <family val="3"/>
          </rPr>
          <t>Camber:</t>
        </r>
        <r>
          <rPr>
            <sz val="10"/>
            <color indexed="81"/>
            <rFont val="Consolas"/>
            <family val="3"/>
          </rPr>
          <t xml:space="preserve">
Decimal Inches
ie. 0.2500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3" authorId="0" shapeId="0">
      <text>
        <r>
          <rPr>
            <b/>
            <sz val="10"/>
            <color indexed="81"/>
            <rFont val="Consolas"/>
            <family val="3"/>
          </rPr>
          <t>Add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I3" authorId="0" shapeId="0">
      <text>
        <r>
          <rPr>
            <b/>
            <sz val="10"/>
            <color indexed="81"/>
            <rFont val="Consolas"/>
            <family val="3"/>
          </rPr>
          <t>Net UpLift: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J3" authorId="0" shapeId="0">
      <text>
        <r>
          <rPr>
            <b/>
            <sz val="10"/>
            <color indexed="81"/>
            <rFont val="Consolas"/>
            <family val="3"/>
          </rPr>
          <t>Left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 Reduces
       to 0.0 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nsolas"/>
            <family val="3"/>
          </rPr>
          <t>PUTC = Plate Under
       Top Chord
       Angles</t>
        </r>
      </text>
    </comment>
    <comment ref="AK3" authorId="0" shapeId="0">
      <text>
        <r>
          <rPr>
            <b/>
            <sz val="10"/>
            <color indexed="81"/>
            <rFont val="Consolas"/>
            <family val="3"/>
          </rPr>
          <t>Axial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L3" authorId="1" shapeId="0">
      <text>
        <r>
          <rPr>
            <b/>
            <sz val="10"/>
            <color indexed="81"/>
            <rFont val="Consolas"/>
            <family val="3"/>
          </rPr>
          <t xml:space="preserve">Axial Condition:
</t>
        </r>
        <r>
          <rPr>
            <sz val="10"/>
            <color indexed="81"/>
            <rFont val="Consolas"/>
            <family val="3"/>
          </rPr>
          <t>W   = Wind</t>
        </r>
        <r>
          <rPr>
            <b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S   = Seismic
W/S = Wind/Seismic
B   = Seismic &amp; Wind</t>
        </r>
      </text>
    </comment>
    <comment ref="AM3" authorId="0" shapeId="0">
      <text>
        <r>
          <rPr>
            <b/>
            <sz val="10"/>
            <color indexed="81"/>
            <rFont val="Consolas"/>
            <family val="3"/>
          </rPr>
          <t>Right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
       Reduces
       to 0.0 K
PUTC = Plate Under
       Top Chord
       Angles</t>
        </r>
      </text>
    </comment>
    <comment ref="AN3" authorId="0" shapeId="0">
      <text>
        <r>
          <rPr>
            <b/>
            <sz val="10"/>
            <color indexed="81"/>
            <rFont val="Consolas"/>
            <family val="3"/>
          </rPr>
          <t>TL=L/: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O3" authorId="0" shapeId="0">
      <text>
        <r>
          <rPr>
            <b/>
            <sz val="10"/>
            <color indexed="81"/>
            <rFont val="Consolas"/>
            <family val="3"/>
          </rPr>
          <t>LL=L/: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P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Left End</t>
        </r>
      </text>
    </comment>
    <comment ref="AQ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Right End</t>
        </r>
      </text>
    </comment>
    <comment ref="AR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Left End
(Wind or Seismic)</t>
        </r>
      </text>
    </comment>
    <comment ref="AS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Right End
(Wind or Seismic)</t>
        </r>
      </text>
    </comment>
  </commentList>
</comments>
</file>

<file path=xl/sharedStrings.xml><?xml version="1.0" encoding="utf-8"?>
<x:sst xmlns:x="http://schemas.openxmlformats.org/spreadsheetml/2006/main" count="44935" uniqueCount="674">
  <x:si>
    <x:t>STEEL JOIST TAKEOFF</x:t>
  </x:si>
  <x:si>
    <x:t>TYPE</x:t>
  </x:si>
  <x:si>
    <x:t>SIZE</x:t>
  </x:si>
  <x:si>
    <x:t>Plan FT</x:t>
  </x:si>
  <x:si>
    <x:t>L 1.1/4 x 1.1/4 x 7/64</x:t>
  </x:si>
  <x:si>
    <x:t>7.1/2"</x:t>
  </x:si>
  <x:si>
    <x:t>FT.IN</x:t>
  </x:si>
  <x:si>
    <x:t>UnFactored</x:t>
  </x:si>
  <x:si>
    <x:t>Daniel Johnson</x:t>
  </x:si>
  <x:si>
    <x:t>801.478.8297</x:t>
  </x:si>
  <x:si>
    <x:t>ESFR</x:t>
  </x:si>
  <x:si>
    <x:t>DRAWINGS:</x:t>
  </x:si>
  <x:si>
    <x:t>GIRD TC Holes.</x:t>
  </x:si>
  <x:si>
    <x:t>N/A =</x:t>
  </x:si>
  <x:si>
    <x:t>N/G =</x:t>
  </x:si>
  <x:si>
    <x:t>GRAY</x:t>
  </x:si>
  <x:si>
    <x:t>ADD.</x:t>
  </x:si>
  <x:si>
    <x:t>SHORT SPAN.</x:t>
  </x:si>
  <x:si>
    <x:t>LOAD.</x:t>
  </x:si>
  <x:si>
    <x:t>GIRDERS.</x:t>
  </x:si>
  <x:si>
    <x:t>TC.</x:t>
  </x:si>
  <x:si>
    <x:t>COMPOSITE.</x:t>
  </x:si>
  <x:si>
    <x:t>BENDING.</x:t>
  </x:si>
  <x:si>
    <x:t>BC.</x:t>
  </x:si>
  <x:si>
    <x:t xml:space="preserve"> BENDING.</x:t>
  </x:si>
  <x:si>
    <x:t>NOTES :</x:t>
  </x:si>
  <x:si>
    <x:t>Kips</x:t>
  </x:si>
  <x:si>
    <x:t xml:space="preserve">DL w/ </x:t>
  </x:si>
  <x:si>
    <x:t>% of TL</x:t>
  </x:si>
  <x:si>
    <x:t>QUALIFICATIONS :</x:t>
  </x:si>
  <x:si>
    <x:t>EXCLUSIONS :</x:t>
  </x:si>
  <x:si>
    <x:t>REQUESTED:</x:t>
  </x:si>
  <x:si>
    <x:t>REQUIRED:</x:t>
  </x:si>
  <x:si>
    <x:t>Time:</x:t>
  </x:si>
  <x:si>
    <x:t>SEI JOB #:</x:t>
  </x:si>
  <x:si>
    <x:t>PROJECT:</x:t>
  </x:si>
  <x:si>
    <x:t>CITY:</x:t>
  </x:si>
  <x:si>
    <x:t>BID DATE:</x:t>
  </x:si>
  <x:si>
    <x:t>UT</x:t>
  </x:si>
  <x:si>
    <x:t>PHONE:</x:t>
  </x:si>
  <x:si>
    <x:t>FAX:</x:t>
  </x:si>
  <x:si>
    <x:t>Bart Richins</x:t>
  </x:si>
  <x:si>
    <x:t>Dean Rossum</x:t>
  </x:si>
  <x:si>
    <x:t>K</x:t>
  </x:si>
  <x:si>
    <x:t>LH</x:t>
  </x:si>
  <x:si>
    <x:t>G</x:t>
  </x:si>
  <x:si>
    <x:t>CJ</x:t>
  </x:si>
  <x:si>
    <x:t>KCS</x:t>
  </x:si>
  <x:si>
    <x:t>KSP</x:t>
  </x:si>
  <x:si>
    <x:t>DLH</x:t>
  </x:si>
  <x:si>
    <x:t>SLH</x:t>
  </x:si>
  <x:si>
    <x:t>VLH</x:t>
  </x:si>
  <x:si>
    <x:t>VC</x:t>
  </x:si>
  <x:si>
    <x:t>BG</x:t>
  </x:si>
  <x:si>
    <x:t>VG</x:t>
  </x:si>
  <x:si>
    <x:t xml:space="preserve"> </x:t>
  </x:si>
  <x:si>
    <x:t>L</x:t>
  </x:si>
  <x:si>
    <x:t>V</x:t>
  </x:si>
  <x:si>
    <x:t>B</x:t>
  </x:si>
  <x:si>
    <x:t>R</x:t>
  </x:si>
  <x:si>
    <x:t>T</x:t>
  </x:si>
  <x:si>
    <x:t>AK</x:t>
  </x:si>
  <x:si>
    <x:t>AL</x:t>
  </x:si>
  <x:si>
    <x:t>AR</x:t>
  </x:si>
  <x:si>
    <x:t>AZ</x:t>
  </x:si>
  <x:si>
    <x:t>CA</x:t>
  </x:si>
  <x:si>
    <x:t>CO</x:t>
  </x:si>
  <x:si>
    <x:t>CT</x:t>
  </x:si>
  <x:si>
    <x:t>DE</x:t>
  </x:si>
  <x:si>
    <x:t>FL</x:t>
  </x:si>
  <x:si>
    <x:t>GA</x:t>
  </x:si>
  <x:si>
    <x:t>HI</x:t>
  </x:si>
  <x:si>
    <x:t>IA</x:t>
  </x:si>
  <x:si>
    <x:t>ID</x:t>
  </x:si>
  <x:si>
    <x:t>IL</x:t>
  </x:si>
  <x:si>
    <x:t>IN</x:t>
  </x:si>
  <x:si>
    <x:t>KS</x:t>
  </x:si>
  <x:si>
    <x:t>KY</x:t>
  </x:si>
  <x:si>
    <x:t>LA</x:t>
  </x:si>
  <x:si>
    <x:t>MA</x:t>
  </x:si>
  <x:si>
    <x:t>MD</x:t>
  </x:si>
  <x:si>
    <x:t>ME</x:t>
  </x:si>
  <x:si>
    <x:t>MI</x:t>
  </x:si>
  <x:si>
    <x:t>MN</x:t>
  </x:si>
  <x:si>
    <x:t>MO</x:t>
  </x:si>
  <x:si>
    <x:t>MS</x:t>
  </x:si>
  <x:si>
    <x:t>MT</x:t>
  </x:si>
  <x:si>
    <x:t>NC</x:t>
  </x:si>
  <x:si>
    <x:t>ND</x:t>
  </x:si>
  <x:si>
    <x:t>NE</x:t>
  </x:si>
  <x:si>
    <x:t>NH</x:t>
  </x:si>
  <x:si>
    <x:t>NJ</x:t>
  </x:si>
  <x:si>
    <x:t>NM</x:t>
  </x:si>
  <x:si>
    <x:t>NV</x:t>
  </x:si>
  <x:si>
    <x:t>NY</x:t>
  </x:si>
  <x:si>
    <x:t>OH</x:t>
  </x:si>
  <x:si>
    <x:t>OK</x:t>
  </x:si>
  <x:si>
    <x:t>OR</x:t>
  </x:si>
  <x:si>
    <x:t>PA</x:t>
  </x:si>
  <x:si>
    <x:t>RI</x:t>
  </x:si>
  <x:si>
    <x:t>SC</x:t>
  </x:si>
  <x:si>
    <x:t>SD</x:t>
  </x:si>
  <x:si>
    <x:t>TN</x:t>
  </x:si>
  <x:si>
    <x:t>TX</x:t>
  </x:si>
  <x:si>
    <x:t>VA</x:t>
  </x:si>
  <x:si>
    <x:t>VT</x:t>
  </x:si>
  <x:si>
    <x:t>WA</x:t>
  </x:si>
  <x:si>
    <x:t>WI</x:t>
  </x:si>
  <x:si>
    <x:t>WV</x:t>
  </x:si>
  <x:si>
    <x:t>WY</x:t>
  </x:si>
  <x:si>
    <x:t>Revision:</x:t>
  </x:si>
  <x:si>
    <x:t>ZIP:</x:t>
  </x:si>
  <x:si>
    <x:t>STATE:</x:t>
  </x:si>
  <x:si>
    <x:t>ASD</x:t>
  </x:si>
  <x:si>
    <x:t>LRFD</x:t>
  </x:si>
  <x:si>
    <x:t>N/G</x:t>
  </x:si>
  <x:si>
    <x:t>L 1 x 1 x 7/64</x:t>
  </x:si>
  <x:si>
    <x:t>L 1.1/2 x 1.1/2 x 7/64</x:t>
  </x:si>
  <x:si>
    <x:t>L 1.3/4 x 1.3/4 x 7/64</x:t>
  </x:si>
  <x:si>
    <x:t>L 2 x 2 x 1/8</x:t>
  </x:si>
  <x:si>
    <x:t>L 2.1/2 x 2.1/2 x 5/32</x:t>
  </x:si>
  <x:si>
    <x:t>L 3 x 3 x 3/16</x:t>
  </x:si>
  <x:si>
    <x:t>L 3.1/2 x 3.1/2 x 1/4</x:t>
  </x:si>
  <x:si>
    <x:t>N/A</x:t>
  </x:si>
  <x:si>
    <x:t>NAME:</x:t>
  </x:si>
  <x:si>
    <x:t>Mark #</x:t>
  </x:si>
  <x:si>
    <x:t># of PCS</x:t>
  </x:si>
  <x:si>
    <x:t>Depth</x:t>
  </x:si>
  <x:si>
    <x:t>Series</x:t>
  </x:si>
  <x:si>
    <x:t>Section # / Load Designation</x:t>
  </x:si>
  <x:si>
    <x:t>Base Length ( FT.IN )</x:t>
  </x:si>
  <x:si>
    <x:t>NET UpLift ( PLF )</x:t>
  </x:si>
  <x:si>
    <x:t>AXIAL Load ( KIPS )</x:t>
  </x:si>
  <x:si>
    <x:t>Column Joist ( V, T )</x:t>
  </x:si>
  <x:si>
    <x:t>FILE:</x:t>
  </x:si>
  <x:si>
    <x:t>IBC</x:t>
  </x:si>
  <x:si>
    <x:t>&lt; THIS CELL CONTAINS A SPACE CHARACTER</x:t>
  </x:si>
  <x:si>
    <x:t>&lt; TEST PULLDOWN</x:t>
  </x:si>
  <x:si>
    <x:t>LONG SPAN.</x:t>
  </x:si>
  <x:si>
    <x:t>TOTAL.</x:t>
  </x:si>
  <x:si>
    <x:t>Girder Braces.</x:t>
  </x:si>
  <x:si>
    <x:t xml:space="preserve"> Prime Color.</x:t>
  </x:si>
  <x:si>
    <x:t>BAA</x:t>
  </x:si>
  <x:si>
    <x:t>ARRA</x:t>
  </x:si>
  <x:si>
    <x:t>STAA</x:t>
  </x:si>
  <x:si>
    <x:t>Stamped Calcs.</x:t>
  </x:si>
  <x:si>
    <x:t xml:space="preserve"> g</x:t>
  </x:si>
  <x:si>
    <x:t>Sprinklers.</x:t>
  </x:si>
  <x:si>
    <x:t>Branch Line.</x:t>
  </x:si>
  <x:si>
    <x:t>SSB1</x:t>
  </x:si>
  <x:si>
    <x:t>SSB2</x:t>
  </x:si>
  <x:si>
    <x:t>Deck Type.</x:t>
  </x:si>
  <x:si>
    <x:t>Factored</x:t>
  </x:si>
  <x:si>
    <x:t>Roof.</x:t>
  </x:si>
  <x:si>
    <x:t>Deflection.</x:t>
  </x:si>
  <x:si>
    <x:t>TL=L/</x:t>
  </x:si>
  <x:si>
    <x:t>LL=L/</x:t>
  </x:si>
  <x:si>
    <x:t>Floor.</x:t>
  </x:si>
  <x:si>
    <x:t>Calcs.</x:t>
  </x:si>
  <x:si>
    <x:t>Sds:</x:t>
  </x:si>
  <x:si>
    <x:t>Joist:</x:t>
  </x:si>
  <x:si>
    <x:t>Girder:</x:t>
  </x:si>
  <x:si>
    <x:r>
      <x:rPr>
        <x:b/>
        <x:sz val="11"/>
        <x:color theme="1"/>
        <x:rFont val="Calibri"/>
        <x:family val="2"/>
      </x:rPr>
      <x:t>N</x:t>
    </x:r>
    <x:r>
      <x:rPr>
        <x:sz val="11"/>
        <x:color theme="1"/>
        <x:rFont val="Calibri"/>
        <x:family val="2"/>
      </x:rPr>
      <x:t xml:space="preserve">ot  </x:t>
    </x:r>
    <x:r>
      <x:rPr>
        <x:b/>
        <x:sz val="11"/>
        <x:color theme="1"/>
        <x:rFont val="Calibri"/>
        <x:family val="2"/>
      </x:rPr>
      <x:t>A</x:t>
    </x:r>
    <x:r>
      <x:rPr>
        <x:sz val="11"/>
        <x:color theme="1"/>
        <x:rFont val="Calibri"/>
        <x:family val="2"/>
      </x:rPr>
      <x:t>pplicable</x:t>
    </x:r>
  </x:si>
  <x:si>
    <x:r>
      <x:rPr>
        <x:b/>
        <x:sz val="11"/>
        <x:color theme="1"/>
        <x:rFont val="Calibri"/>
        <x:family val="2"/>
      </x:rPr>
      <x:t>N</x:t>
    </x:r>
    <x:r>
      <x:rPr>
        <x:sz val="11"/>
        <x:color theme="1"/>
        <x:rFont val="Calibri"/>
        <x:family val="2"/>
      </x:rPr>
      <x:t xml:space="preserve">ot  </x:t>
    </x:r>
    <x:r>
      <x:rPr>
        <x:b/>
        <x:sz val="11"/>
        <x:color theme="1"/>
        <x:rFont val="Calibri"/>
        <x:family val="2"/>
      </x:rPr>
      <x:t>G</x:t>
    </x:r>
    <x:r>
      <x:rPr>
        <x:sz val="11"/>
        <x:color theme="1"/>
        <x:rFont val="Calibri"/>
        <x:family val="2"/>
      </x:rPr>
      <x:t>iven</x:t>
    </x:r>
  </x:si>
  <x:si>
    <x:t>Stamped Aprvl. Calcs.</x:t>
  </x:si>
  <x:si>
    <x:t>REMARKS:</x:t>
  </x:si>
  <x:si>
    <x:t>Seat.</x:t>
  </x:si>
  <x:si>
    <x:t xml:space="preserve"> Depth.</x:t>
  </x:si>
  <x:si>
    <x:t>Thickness.</x:t>
  </x:si>
  <x:si>
    <x:t>Size.</x:t>
  </x:si>
  <x:si>
    <x:t>UpLift.</x:t>
  </x:si>
  <x:si>
    <x:t>Axial.</x:t>
  </x:si>
  <x:si>
    <x:t>Transf.</x:t>
  </x:si>
  <x:si>
    <x:t>Load.</x:t>
  </x:si>
  <x:si>
    <x:t>PLF</x:t>
  </x:si>
  <x:si>
    <x:t>LBS</x:t>
  </x:si>
  <x:si>
    <x:t xml:space="preserve">
</x:t>
  </x:si>
  <x:si>
    <x:t>SJI</x:t>
  </x:si>
  <x:si>
    <x:t>UpLift. None Indicated. None Considered</x:t>
  </x:si>
  <x:si>
    <x:t>Snow Drift Loads. None Indicated. None Considered</x:t>
  </x:si>
  <x:si>
    <x:t>Per SJI: Bidding: Roof LL = L/240. No deflection specified. E.o.R. to approve</x:t>
  </x:si>
  <x:si>
    <x:t>AsNoted</x:t>
  </x:si>
  <x:si>
    <x:t>Composite Joist</x:t>
  </x:si>
  <x:si>
    <x:t>AsNoted?</x:t>
  </x:si>
  <x:si>
    <x:t>E-Mail:</x:t>
  </x:si>
  <x:si>
    <x:t>Joist Depth.</x:t>
  </x:si>
  <x:si>
    <x:t>Joist Span.</x:t>
  </x:si>
  <x:si>
    <x:t>Spacing L / R.</x:t>
  </x:si>
  <x:si>
    <x:t>Total Slab Depth</x:t>
  </x:si>
  <x:si>
    <x:t>Slab Above Deck.</x:t>
  </x:si>
  <x:si>
    <x:t>Buy America Act</x:t>
  </x:si>
  <x:si>
    <x:r>
      <x:t>Buy America</x:t>
    </x:r>
    <x:r>
      <x:rPr>
        <x:u/>
        <x:sz val="11"/>
        <x:color theme="1"/>
        <x:rFont val="Calibri"/>
        <x:family val="2"/>
      </x:rPr>
      <x:t>n</x:t>
    </x:r>
    <x:r>
      <x:rPr>
        <x:sz val="11"/>
        <x:color theme="1"/>
        <x:rFont val="Calibri"/>
        <x:family val="2"/>
      </x:rPr>
      <x:t xml:space="preserve"> Act</x:t>
    </x:r>
  </x:si>
  <x:si>
    <x:t>American Recovery &amp; Reinvestment Act</x:t>
  </x:si>
  <x:si>
    <x:t>Slab Above Stud.</x:t>
  </x:si>
  <x:si>
    <x:t>1.1/2" B</x:t>
  </x:si>
  <x:si>
    <x:t>3" 24N</x:t>
  </x:si>
  <x:si>
    <x:t>3" 32N</x:t>
  </x:si>
  <x:si>
    <x:t>2" W2</x:t>
  </x:si>
  <x:si>
    <x:t>3" W3</x:t>
  </x:si>
  <x:si>
    <x:t>9/16" FD</x:t>
  </x:si>
  <x:si>
    <x:t>1.5/16" FD</x:t>
  </x:si>
  <x:si>
    <x:t>7/8" FD</x:t>
  </x:si>
  <x:si>
    <x:t>1.3/8" FD</x:t>
  </x:si>
  <x:si>
    <x:t>1.0E</x:t>
  </x:si>
  <x:si>
    <x:t>1.5A</x:t>
  </x:si>
  <x:si>
    <x:t>1.5F</x:t>
  </x:si>
  <x:si>
    <x:t>0.6C</x:t>
  </x:si>
  <x:si>
    <x:t>1.0C</x:t>
  </x:si>
  <x:si>
    <x:t>1.3C</x:t>
  </x:si>
  <x:si>
    <x:t>Stud Size.</x:t>
  </x:si>
  <x:si>
    <x:t>Ø</x:t>
  </x:si>
  <x:si>
    <x:t>Length</x:t>
  </x:si>
  <x:si>
    <x:t>Spacing.</x:t>
  </x:si>
  <x:si>
    <x:t>Stud Spacing.</x:t>
  </x:si>
  <x:si>
    <x:t>Load Type.</x:t>
  </x:si>
  <x:si>
    <x:t>Normal Weight</x:t>
  </x:si>
  <x:si>
    <x:t>Light Weight</x:t>
  </x:si>
  <x:si>
    <x:t>Concrete (Type).</x:t>
  </x:si>
  <x:si>
    <x:t>Concrete (Fc).</x:t>
  </x:si>
  <x:si>
    <x:t>Deck Type:</x:t>
  </x:si>
  <x:si>
    <x:t>Concrete (Type): NW/LW</x:t>
  </x:si>
  <x:si>
    <x:t>Concrete (Fc):</x:t>
  </x:si>
  <x:si>
    <x:t>Load Type: Factored/Unfactored</x:t>
  </x:si>
  <x:si>
    <x:t>Spacing L-FT.IN / R-FT.IN</x:t>
  </x:si>
  <x:si>
    <x:t>Total Slab Depth: XX (IN)</x:t>
  </x:si>
  <x:si>
    <x:t>Stud Size: Ø by xx (IN)</x:t>
  </x:si>
  <x:si>
    <x:t>Stud Spacing: xx (IN)</x:t>
  </x:si>
  <x:si>
    <x:t>Joist Span: xx (FT.IN)</x:t>
  </x:si>
  <x:si>
    <x:t>Joist Depth: xx (IN)</x:t>
  </x:si>
  <x:si>
    <x:t>Slab Above Deck: xx (IN)</x:t>
  </x:si>
  <x:si>
    <x:t>Slab Above Stud: xx (IN)</x:t>
  </x:si>
  <x:si>
    <x:t>Camber Requirements:</x:t>
  </x:si>
  <x:si>
    <x:t>Deflection:</x:t>
  </x:si>
  <x:si>
    <x:t>Additioinal Loads:</x:t>
  </x:si>
  <x:si>
    <x:t>Camber ( IN )</x:t>
  </x:si>
  <x:si>
    <x:t>PC</x:t>
  </x:si>
  <x:si>
    <x:t>PC SE</x:t>
  </x:si>
  <x:si>
    <x:t>SP</x:t>
  </x:si>
  <x:si>
    <x:t>SP SE</x:t>
  </x:si>
  <x:si>
    <x:t>DP</x:t>
  </x:si>
  <x:si>
    <x:t>DP SE</x:t>
  </x:si>
  <x:si>
    <x:t>BS</x:t>
  </x:si>
  <x:si>
    <x:t>GBL</x:t>
  </x:si>
  <x:si>
    <x:t>Parallel Chord</x:t>
  </x:si>
  <x:si>
    <x:t>Parallel Chord Square Ends</x:t>
  </x:si>
  <x:si>
    <x:t>Single Pitch</x:t>
  </x:si>
  <x:si>
    <x:t>Single Pitch Square Ends</x:t>
  </x:si>
  <x:si>
    <x:t>Double Pitch</x:t>
  </x:si>
  <x:si>
    <x:t>Offset Double Pitch</x:t>
  </x:si>
  <x:si>
    <x:t>Double Pitch Square Ends</x:t>
  </x:si>
  <x:si>
    <x:t>Offset Double Pitch Square Ends</x:t>
  </x:si>
  <x:si>
    <x:t>Bow String</x:t>
  </x:si>
  <x:si>
    <x:t>Gable</x:t>
  </x:si>
  <x:si>
    <x:t>S</x:t>
  </x:si>
  <x:si>
    <x:t>Seat</x:t>
  </x:si>
  <x:si>
    <x:t>Mechanical Loads.  None Indicated. None Considered</x:t>
  </x:si>
  <x:si>
    <x:t xml:space="preserve">Description </x:t>
  </x:si>
  <x:si>
    <x:t>TCX - Left End  ( FT.IN )</x:t>
  </x:si>
  <x:si>
    <x:t>TCX - Right End ( FT.IN )</x:t>
  </x:si>
  <x:si>
    <x:t xml:space="preserve">FEM - Left End ( K-FT ) </x:t>
  </x:si>
  <x:si>
    <x:t xml:space="preserve">FEM - Right End ( K-FT ) </x:t>
  </x:si>
  <x:si>
    <x:t xml:space="preserve">LATM - Left End ( K-FT ) </x:t>
  </x:si>
  <x:si>
    <x:t xml:space="preserve">LATM - Right End ( K-FT ) </x:t>
  </x:si>
  <x:si>
    <x:t>Pitch Type</x:t>
  </x:si>
  <x:si>
    <x:t>Zero Indicates Axial Reduces to Zero</x:t>
  </x:si>
  <x:si>
    <x:t>ODP</x:t>
  </x:si>
  <x:si>
    <x:t>ODP SE</x:t>
  </x:si>
  <x:si>
    <x:t>Axial Transfer - LEFT</x:t>
  </x:si>
  <x:si>
    <x:t>Axial Transfer - RIGHT</x:t>
  </x:si>
  <x:si>
    <x:t>Joist Depth - Left End ( IN )</x:t>
  </x:si>
  <x:si>
    <x:t>Joist Depth - Right End ( IN )</x:t>
  </x:si>
  <x:si>
    <x:t>Seat Depth - Left End ( IN )</x:t>
  </x:si>
  <x:si>
    <x:t>Joist Span Left Side ( FT.IN )</x:t>
  </x:si>
  <x:si>
    <x:t>Joist Span Right Side ( FT.IN )</x:t>
  </x:si>
  <x:si>
    <x:t>Girder TC Holes</x:t>
  </x:si>
  <x:si>
    <x:t>Bracing for Out-of-Plane Loads. By others</x:t>
  </x:si>
  <x:si>
    <x:t>Left TCX - Type ( R, S )</x:t>
  </x:si>
  <x:si>
    <x:t>Right TCX - Type ( R, S )</x:t>
  </x:si>
  <x:si>
    <x:t>Joist Depth - at CL or Offset ( IN )</x:t>
  </x:si>
  <x:si>
    <x:t>Seat Depth - Right End ( IN )</x:t>
  </x:si>
  <x:si>
    <x:t>Offset Location ( FT.IN )</x:t>
  </x:si>
  <x:si>
    <x:t>Slope ( IN per FT ) Right Side</x:t>
  </x:si>
  <x:si>
    <x:t>Slope ( IN per FT )</x:t>
  </x:si>
  <x:si>
    <x:t>Per SJI: E.o.R. to have considered all loads except Uplift in the specifying of KCS Joists. E.o.R. to verify</x:t>
  </x:si>
  <x:si>
    <x:t>3.1/2"</x:t>
  </x:si>
  <x:si>
    <x:t>4"</x:t>
  </x:si>
  <x:si>
    <x:t>4.1/2"</x:t>
  </x:si>
  <x:si>
    <x:t>5"</x:t>
  </x:si>
  <x:si>
    <x:t>6"</x:t>
  </x:si>
  <x:si>
    <x:t>7"</x:t>
  </x:si>
  <x:si>
    <x:t>8"</x:t>
  </x:si>
  <x:si>
    <x:t>5.1/2"</x:t>
  </x:si>
  <x:si>
    <x:t>2.1/2"</x:t>
  </x:si>
  <x:si>
    <x:t>6.1/2"</x:t>
  </x:si>
  <x:si>
    <x:t>8.1/2"</x:t>
  </x:si>
  <x:si>
    <x:t>9"</x:t>
  </x:si>
  <x:si>
    <x:t>9.1/2"</x:t>
  </x:si>
  <x:si>
    <x:t>&lt; ASSUMED VALUES</x:t>
  </x:si>
  <x:si>
    <x:t>TP</x:t>
  </x:si>
  <x:si>
    <x:t>PUTC</x:t>
  </x:si>
  <x:si>
    <x:t xml:space="preserve">Plate Under Top Chord </x:t>
  </x:si>
  <x:si>
    <x:t>Tie Plate</x:t>
  </x:si>
  <x:si>
    <x:t>Both</x:t>
  </x:si>
  <x:si>
    <x:t>Seismic</x:t>
  </x:si>
  <x:si>
    <x:t>Wind</x:t>
  </x:si>
  <x:si>
    <x:t>W</x:t>
  </x:si>
  <x:si>
    <x:t>Seismic  / Wind / Both</x:t>
  </x:si>
  <x:si>
    <x:t>F</x:t>
  </x:si>
  <x:si>
    <x:t>ADDITIONAL COMMENTS:</x:t>
  </x:si>
  <x:si>
    <x:t>Vendor Use:</x:t>
  </x:si>
  <x:si>
    <x:t>Deflection: TL = L/ (___)</x:t>
  </x:si>
  <x:si>
    <x:t>Deflection: LL = L/ (___)</x:t>
  </x:si>
  <x:si>
    <x:t>Add Joist Self Weight</x:t>
  </x:si>
  <x:si>
    <x:t xml:space="preserve"> R</x:t>
  </x:si>
  <x:si>
    <x:r>
      <x:rPr>
        <x:i/>
        <x:sz val="24"/>
        <x:color theme="0" tint="-0.499984740745262"/>
        <x:rFont val="Arial"/>
        <x:family val="2"/>
      </x:rPr>
      <x:t>STEEL</x:t>
    </x:r>
    <x:r>
      <x:rPr>
        <x:i/>
        <x:sz val="24"/>
        <x:color theme="4" tint="-0.499984740745262"/>
        <x:rFont val="Arial"/>
        <x:family val="2"/>
      </x:rPr>
      <x:t>ENCOUNTERS</x:t>
    </x:r>
  </x:si>
  <x:si>
    <x:t>&lt; END OF LIST</x:t>
  </x:si>
  <x:si>
    <x:t>G.B. Opt.</x:t>
  </x:si>
  <x:si>
    <x:t>See Notes</x:t>
  </x:si>
  <x:si>
    <x:t>BC  LYY / BC  Brace Space ( FT.IN )</x:t>
  </x:si>
  <x:si>
    <x:t>Design Method:</x:t>
  </x:si>
  <x:si>
    <x:t>Codes:</x:t>
  </x:si>
  <x:si>
    <x:t>CBC</x:t>
  </x:si>
  <x:si>
    <x:t>SPECIAL.</x:t>
  </x:si>
  <x:si>
    <x:t>G-SP</x:t>
  </x:si>
  <x:si>
    <x:t>2.3/4"</x:t>
  </x:si>
  <x:si>
    <x:t>3"</x:t>
  </x:si>
  <x:si>
    <x:t>3.1/4"</x:t>
  </x:si>
  <x:si>
    <x:t>3.3/4"</x:t>
  </x:si>
  <x:si>
    <x:t>4.1/4"</x:t>
  </x:si>
  <x:si>
    <x:t>4.3/4"</x:t>
  </x:si>
  <x:si>
    <x:t>5.1/4"</x:t>
  </x:si>
  <x:si>
    <x:t>5.3/4"</x:t>
  </x:si>
  <x:si>
    <x:t>6.1/4"</x:t>
  </x:si>
  <x:si>
    <x:t>6.3/4"</x:t>
  </x:si>
  <x:si>
    <x:t>7.1/4"</x:t>
  </x:si>
  <x:si>
    <x:t>7.3/4"</x:t>
  </x:si>
  <x:si>
    <x:t>8.1/4"</x:t>
  </x:si>
  <x:si>
    <x:t>8.3/4"</x:t>
  </x:si>
  <x:si>
    <x:t>9.1/4"</x:t>
  </x:si>
  <x:si>
    <x:t>AP</x:t>
  </x:si>
  <x:si>
    <x:t>AS</x:t>
  </x:si>
  <x:si>
    <x:t>DC</x:t>
  </x:si>
  <x:si>
    <x:t>FM</x:t>
  </x:si>
  <x:si>
    <x:t>GU</x:t>
  </x:si>
  <x:si>
    <x:t>MH</x:t>
  </x:si>
  <x:si>
    <x:t>MP</x:t>
  </x:si>
  <x:si>
    <x:t>PR</x:t>
  </x:si>
  <x:si>
    <x:t>PW</x:t>
  </x:si>
  <x:si>
    <x:t>VI</x:t>
  </x:si>
  <x:si>
    <x:t>Self Weight:</x:t>
  </x:si>
  <x:si>
    <x:r>
      <x:t xml:space="preserve">Seat </x:t>
    </x:r>
    <x:r>
      <x:rPr>
        <x:b/>
        <x:u/>
        <x:sz val="11"/>
        <x:rFont val="Calibri"/>
        <x:family val="2"/>
      </x:rPr>
      <x:t>∟</x:t>
    </x:r>
    <x:r>
      <x:rPr>
        <x:u/>
        <x:sz val="11"/>
        <x:rFont val="Calibri"/>
        <x:family val="2"/>
      </x:rPr>
      <x:t>.</x:t>
    </x:r>
  </x:si>
  <x:si>
    <x:t>Knife Plate</x:t>
  </x:si>
  <x:si>
    <x:t>KP</x:t>
  </x:si>
  <x:si>
    <x:t>Sprinkler Loads. None Indicated. None Considered</x:t>
  </x:si>
  <x:si>
    <x:t>SCBC</x:t>
  </x:si>
  <x:si>
    <x:t>Axial Loads. None Indicated. None Considered</x:t>
  </x:si>
  <x:si>
    <x:t>SA</x:t>
  </x:si>
  <x:si>
    <x:t>HOR</x:t>
  </x:si>
  <x:si>
    <x:t>DIAG</x:t>
  </x:si>
  <x:si>
    <x:t>L 3 x 3 x 1/4</x:t>
  </x:si>
  <x:si>
    <x:t>&lt; THIS CELL CONTAINS NO CHARACTER</x:t>
  </x:si>
  <x:si>
    <x:t>AC - PP</x:t>
  </x:si>
  <x:si>
    <x:t>AC - PR</x:t>
  </x:si>
  <x:si>
    <x:t>Arched Chord - Pin Pin</x:t>
  </x:si>
  <x:si>
    <x:t>Arched Chord - Pin Roller</x:t>
  </x:si>
  <x:si>
    <x:t>SC - PP</x:t>
  </x:si>
  <x:si>
    <x:t>SC - PR</x:t>
  </x:si>
  <x:si>
    <x:t>Scissor - Pin Pin</x:t>
  </x:si>
  <x:si>
    <x:t>Scissor - Pin Roller</x:t>
  </x:si>
  <x:si>
    <x:t>Reduce the number of visible takeoff lines to 1. Help prevent lines from getting skipped.</x:t>
  </x:si>
  <x:si>
    <x:t>Remove "toSeries,toSectionLD,toBaseLength,toBcLyyBcBs" from UnHide Function.</x:t>
  </x:si>
  <x:si>
    <x:t>Jim Hardy</x:t>
  </x:si>
  <x:si>
    <x:t>Lst.Est.Email</x:t>
  </x:si>
  <x:si>
    <x:t>Lst.Ends</x:t>
  </x:si>
  <x:si>
    <x:t>Lst.JoistSeries</x:t>
  </x:si>
  <x:si>
    <x:t>Lst.Axial.Condition</x:t>
  </x:si>
  <x:si>
    <x:t>Lst.Axial.Transfer</x:t>
  </x:si>
  <x:si>
    <x:t>Lst.Det.Email</x:t>
  </x:si>
  <x:si>
    <x:t>Lst.Slope.Type</x:t>
  </x:si>
  <x:si>
    <x:t>Lst.Joist.Depths</x:t>
  </x:si>
  <x:si>
    <x:t>Lst.Self.Weight</x:t>
  </x:si>
  <x:si>
    <x:t>Lst.Slopes</x:t>
  </x:si>
  <x:si>
    <x:t>Lst.Column.Joist</x:t>
  </x:si>
  <x:si>
    <x:t>Lst.Design.Load</x:t>
  </x:si>
  <x:si>
    <x:t>Lst.Bridging.Type</x:t>
  </x:si>
  <x:si>
    <x:t>Lst.Floor.Roof</x:t>
  </x:si>
  <x:si>
    <x:t>Lst.Deflections</x:t>
  </x:si>
  <x:si>
    <x:t>Lst.Roof.Def.LL</x:t>
  </x:si>
  <x:si>
    <x:t>Lst.Roof.Def.TL</x:t>
  </x:si>
  <x:si>
    <x:t>Lst.Floor.Def.TL</x:t>
  </x:si>
  <x:si>
    <x:t>Lst.Floor.Def.LL</x:t>
  </x:si>
  <x:si>
    <x:t>Lst.Buy.America</x:t>
  </x:si>
  <x:si>
    <x:t>Lst.Code.Year</x:t>
  </x:si>
  <x:si>
    <x:t>Lst.Holes.Qty</x:t>
  </x:si>
  <x:si>
    <x:t>Lst.Holes</x:t>
  </x:si>
  <x:si>
    <x:t>Lst.Code.Reference</x:t>
  </x:si>
  <x:si>
    <x:t>Lst.Buy.America.Descriptions</x:t>
  </x:si>
  <x:si>
    <x:t>Lst.As.Noted</x:t>
  </x:si>
  <x:si>
    <x:t>Lst.Deck.Types</x:t>
  </x:si>
  <x:si>
    <x:t>Lst.SD.As.Noted</x:t>
  </x:si>
  <x:si>
    <x:t>Lst.TCX.Type</x:t>
  </x:si>
  <x:si>
    <x:t>Lst.CJ.Load.Type</x:t>
  </x:si>
  <x:si>
    <x:t>Lst.Concrete</x:t>
  </x:si>
  <x:si>
    <x:t>Lst.Calcs</x:t>
  </x:si>
  <x:si>
    <x:t>L 3 x 3 x 5/16</x:t>
  </x:si>
  <x:si>
    <x:t>L 3 x 3 x 3/8</x:t>
  </x:si>
  <x:si>
    <x:t>L 3 x 3 x 7/16</x:t>
  </x:si>
  <x:si>
    <x:t>L 3 x 3 x 1/2</x:t>
  </x:si>
  <x:si>
    <x:r>
      <x:rPr>
        <x:b/>
        <x:sz val="11"/>
        <x:color theme="1"/>
        <x:rFont val="Calibri"/>
        <x:family val="2"/>
      </x:rPr>
      <x:t>F</x:t>
    </x:r>
    <x:r>
      <x:rPr>
        <x:sz val="11"/>
        <x:color theme="1"/>
        <x:rFont val="Calibri"/>
        <x:family val="2"/>
      </x:rPr>
      <x:t xml:space="preserve">loor Joist /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>oof Joist</x:t>
    </x:r>
  </x:si>
  <x:si>
    <x:r>
      <x:t xml:space="preserve">BCX (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 )</x:t>
    </x:r>
  </x:si>
  <x:si>
    <x:r>
      <x:t xml:space="preserve">Holes (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 )</x:t>
    </x:r>
  </x:si>
  <x:si>
    <x:r>
      <x:t>Sloped Seats (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oth)</x:t>
    </x:r>
  </x:si>
  <x:si>
    <x:r>
      <x:t xml:space="preserve">Skewed End (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 )</x:t>
    </x:r>
  </x:si>
  <x:si>
    <x:r>
      <x:t>ADD Load (</x:t>
    </x:r>
    <x:r>
      <x:rPr>
        <x:b/>
        <x:sz val="11"/>
        <x:color theme="1"/>
        <x:rFont val="Calibri"/>
        <x:family val="2"/>
      </x:rPr>
      <x:t xml:space="preserve"> Kips</x:t>
    </x:r>
    <x:r>
      <x:rPr>
        <x:sz val="11"/>
        <x:color theme="1"/>
        <x:rFont val="Calibri"/>
        <x:family val="2"/>
      </x:rPr>
      <x:t xml:space="preserve"> )</x:t>
    </x:r>
  </x:si>
  <x:si>
    <x:t>Aaron Moore</x:t>
  </x:si>
  <x:si>
    <x:t>Alan Bedingfield</x:t>
  </x:si>
  <x:si>
    <x:t>Anthony Thompson</x:t>
  </x:si>
  <x:si>
    <x:t>Arlin Lords</x:t>
  </x:si>
  <x:si>
    <x:t>Billy Yadeskie</x:t>
  </x:si>
  <x:si>
    <x:t>Brian Leonard</x:t>
  </x:si>
  <x:si>
    <x:t>Bruce Twedt</x:t>
  </x:si>
  <x:si>
    <x:t>Chris Runshe</x:t>
  </x:si>
  <x:si>
    <x:t>Curtis Abbott</x:t>
  </x:si>
  <x:si>
    <x:t>Dave Clift</x:t>
  </x:si>
  <x:si>
    <x:t>Eric Rowland</x:t>
  </x:si>
  <x:si>
    <x:t>Jason Bagwell</x:t>
  </x:si>
  <x:si>
    <x:t>Josh Naylor</x:t>
  </x:si>
  <x:si>
    <x:t>Josh Woodham</x:t>
  </x:si>
  <x:si>
    <x:t>Kevin Phillips</x:t>
  </x:si>
  <x:si>
    <x:t>Marcos Martinez</x:t>
  </x:si>
  <x:si>
    <x:t>Mike McClendon</x:t>
  </x:si>
  <x:si>
    <x:t>Nathan Joyner</x:t>
  </x:si>
  <x:si>
    <x:t>Tim Doherty</x:t>
  </x:si>
  <x:si>
    <x:t>Todd Wells</x:t>
  </x:si>
  <x:si>
    <x:t>Tony Reynolds</x:t>
  </x:si>
  <x:si>
    <x:t>Lst.Seat.Depths</x:t>
  </x:si>
  <x:si>
    <x:t>Lst.Est.Det</x:t>
  </x:si>
  <x:si>
    <x:t>ESTIMATOR</x:t>
  </x:si>
  <x:si>
    <x:t>DETAILER</x:t>
  </x:si>
  <x:si>
    <x:t>Update Detailer List</x:t>
  </x:si>
  <x:si>
    <x:t>David Rogers</x:t>
  </x:si>
  <x:si>
    <x:r>
      <x:t>DETAILER</x:t>
    </x:r>
    <x:r>
      <x:rPr>
        <x:sz val="11"/>
        <x:rFont val="Calibri"/>
        <x:family val="2"/>
      </x:rPr>
      <x:t xml:space="preserve"> &lt;-Indirect</x:t>
    </x:r>
  </x:si>
  <x:si>
    <x:r>
      <x:t>ESTIMATOR</x:t>
    </x:r>
    <x:r>
      <x:rPr>
        <x:sz val="11"/>
        <x:rFont val="Calibri"/>
        <x:family val="2"/>
      </x:rPr>
      <x:t xml:space="preserve"> &lt;-Indirect</x:t>
    </x:r>
  </x:si>
  <x:si>
    <x:t>Sds to 3 Decimal Places</x:t>
  </x:si>
  <x:si>
    <x:t>W/S</x:t>
  </x:si>
  <x:si>
    <x:t>Wind/Seismic</x:t>
  </x:si>
  <x:si>
    <x:t>Change "Lst.Axial.Condition" from S,W,B to W,S,W/S,B</x:t>
  </x:si>
  <x:si>
    <x:t>Modify phone formula</x:t>
  </x:si>
  <x:si>
    <x:t>JG</x:t>
  </x:si>
  <x:si>
    <x:t>DiH</x:t>
  </x:si>
  <x:si>
    <x:t>DanielJohnson</x:t>
  </x:si>
  <x:si>
    <x:t>DeanRossum</x:t>
  </x:si>
  <x:si>
    <x:t>JimHardy</x:t>
  </x:si>
  <x:si>
    <x:t>BartRichins</x:t>
  </x:si>
  <x:si>
    <x:t>AaronMoore</x:t>
  </x:si>
  <x:si>
    <x:t>AlanBedingfield</x:t>
  </x:si>
  <x:si>
    <x:t>AnthonyThompson</x:t>
  </x:si>
  <x:si>
    <x:t>ArlinLords</x:t>
  </x:si>
  <x:si>
    <x:t>BillyYadeskie</x:t>
  </x:si>
  <x:si>
    <x:t>BrianLeonard</x:t>
  </x:si>
  <x:si>
    <x:t>BruceTwedt</x:t>
  </x:si>
  <x:si>
    <x:t>ChrisRunshe</x:t>
  </x:si>
  <x:si>
    <x:t>CurtisAbbott</x:t>
  </x:si>
  <x:si>
    <x:t>DaveClift</x:t>
  </x:si>
  <x:si>
    <x:t>DavidRogers</x:t>
  </x:si>
  <x:si>
    <x:t>EricRowland</x:t>
  </x:si>
  <x:si>
    <x:t>JasonBagwell</x:t>
  </x:si>
  <x:si>
    <x:t>JoshNaylor</x:t>
  </x:si>
  <x:si>
    <x:t>JoshWoodham</x:t>
  </x:si>
  <x:si>
    <x:t>KevinPhillips</x:t>
  </x:si>
  <x:si>
    <x:t>MarcosMartinez</x:t>
  </x:si>
  <x:si>
    <x:t>MikeMcClendon</x:t>
  </x:si>
  <x:si>
    <x:t>NathanJoyner</x:t>
  </x:si>
  <x:si>
    <x:t>TimDoherty</x:t>
  </x:si>
  <x:si>
    <x:t>ToddWells</x:t>
  </x:si>
  <x:si>
    <x:t>TonyReynolds</x:t>
  </x:si>
  <x:si>
    <x:t>Lst.Det.Ext</x:t>
  </x:si>
  <x:si>
    <x:t>Lst.Est.Ext</x:t>
  </x:si>
  <x:si>
    <x:t>Incorporate a Save in the Print Menu.</x:t>
  </x:si>
  <x:si>
    <x:t>Fix Seat Depth Flag When " AsNoted" Selected &amp; Space in Slope Cell.</x:t>
  </x:si>
  <x:si>
    <x:t>Shear Values</x:t>
  </x:si>
  <x:si>
    <x:t>Flexibility Factor</x:t>
  </x:si>
  <x:si>
    <x:t>Price For:</x:t>
  </x:si>
  <x:si>
    <x:t>REQUIREMENTS</x:t>
  </x:si>
  <x:si>
    <x:t>Slope Roof</x:t>
  </x:si>
  <x:si>
    <x:t>Regional:</x:t>
  </x:si>
  <x:si>
    <x:t>Acoustical Deck</x:t>
  </x:si>
  <x:si>
    <x:t>Recycled Cont. (%):</x:t>
  </x:si>
  <x:si>
    <x:t>Stair Landings</x:t>
  </x:si>
  <x:si>
    <x:t>LEED 4.1, 4.2:</x:t>
  </x:si>
  <x:si>
    <x:t>Vented Deck</x:t>
  </x:si>
  <x:si>
    <x:t>LEED 5.1, 5.2:</x:t>
  </x:si>
  <x:si>
    <x:t>Gates</x:t>
  </x:si>
  <x:si>
    <x:t>Mill Certs.:</x:t>
  </x:si>
  <x:si>
    <x:t>Radiused Deck</x:t>
  </x:si>
  <x:si>
    <x:t>Vertical Deck</x:t>
  </x:si>
  <x:si>
    <x:t>ESTIMATOR:</x:t>
  </x:si>
  <x:si>
    <x:t>Exposed Deck:</x:t>
  </x:si>
  <x:si>
    <x:t>Canopies</x:t>
  </x:si>
  <x:si>
    <x:t>Screen Walls</x:t>
  </x:si>
  <x:si>
    <x:t>Expansion Joints</x:t>
  </x:si>
  <x:si>
    <x:t>ADDITIONAL REQUIREMENTS</x:t>
  </x:si>
  <x:si>
    <x:t>White Prime Bottom</x:t>
  </x:si>
  <x:si>
    <x:t>Please Provide an Alternate for Deck with Pneumatically Fastened Side Seams</x:t>
  </x:si>
  <x:si>
    <x:t>FM:</x:t>
  </x:si>
  <x:si>
    <x:t>Epic Deck</x:t>
  </x:si>
  <x:si>
    <x:t>Please Provide Breakout and Combined Pricing</x:t>
  </x:si>
  <x:si>
    <x:t>UL:</x:t>
  </x:si>
  <x:si>
    <x:t>Adt. Descrpt</x:t>
  </x:si>
  <x:si>
    <x:t>Gauge</x:t>
  </x:si>
  <x:si>
    <x:t>Cmpst</x:t>
  </x:si>
  <x:si>
    <x:t>Profile</x:t>
  </x:si>
  <x:si>
    <x:t>Seam</x:t>
  </x:si>
  <x:si>
    <x:t>A/V</x:t>
  </x:si>
  <x:si>
    <x:t>Cell</x:t>
  </x:si>
  <x:si>
    <x:t>Finish</x:t>
  </x:si>
  <x:si>
    <x:t>Qnty.</x:t>
  </x:si>
  <x:si>
    <x:t>Units</x:t>
  </x:si>
  <x:si>
    <x:t>Qty Frm T.O.</x:t>
  </x:si>
  <x:si>
    <x:t>DECK</x:t>
  </x:si>
  <x:si>
    <x:t>20 ga</x:t>
  </x:si>
  <x:si>
    <x:t>Size</x:t>
  </x:si>
  <x:si>
    <x:t>Description</x:t>
  </x:si>
  <x:si>
    <x:t>Dimensions</x:t>
  </x:si>
  <x:si>
    <x:t>ACCESSORIES</x:t>
  </x:si>
  <x:si>
    <x:t>Start to Incorporate the FoB.</x:t>
  </x:si>
  <x:si>
    <x:t>Vendor</x:t>
  </x:si>
  <x:si>
    <x:t>&lt;- Test Menu</x:t>
  </x:si>
  <x:si>
    <x:t>&lt;- Blank Cell</x:t>
  </x:si>
  <x:si>
    <x:t>Lst.Recycled</x:t>
  </x:si>
  <x:si>
    <x:t>Lst.Side.Seam</x:t>
  </x:si>
  <x:si>
    <x:t>Intrlck.</x:t>
  </x:si>
  <x:si>
    <x:t>Nstd.</x:t>
  </x:si>
  <x:si>
    <x:t>P.F.</x:t>
  </x:si>
  <x:si>
    <x:t>R1</x:t>
  </x:si>
  <x:si>
    <x:t>Cmp.J.Info</x:t>
  </x:si>
  <x:si>
    <x:r>
      <x:rPr>
        <x:b/>
        <x:sz val="11"/>
        <x:color rgb="FF00B0F0"/>
        <x:rFont val="Calibri"/>
        <x:family val="2"/>
      </x:rPr>
      <x:t>STATE</x:t>
    </x:r>
    <x:r>
      <x:rPr>
        <x:sz val="11"/>
        <x:color theme="1"/>
        <x:rFont val="Calibri"/>
        <x:family val="2"/>
      </x:rPr>
      <x:t xml:space="preserve"> &lt;-Indirect</x:t>
    </x:r>
  </x:si>
  <x:si>
    <x:t>Addit. DESCRIPTION</x:t>
  </x:si>
  <x:si>
    <x:t>Reference</x:t>
  </x:si>
  <x:si>
    <x:t>QTY / UNIT</x:t>
  </x:si>
  <x:si>
    <x:t>FINISH</x:t>
  </x:si>
  <x:si>
    <x:t>GAUGE</x:t>
  </x:si>
  <x:si>
    <x:t>DESCRIPTION</x:t>
  </x:si>
  <x:si>
    <x:t>ADDITIONAL DESCRIPTION</x:t>
  </x:si>
  <x:si>
    <x:t>SQUARES</x:t>
  </x:si>
  <x:si>
    <x:t>Girder Filler called out on [x/xxx]. Unable to determine at time of estimate if and where required. Quoting manufacturers preferred, cut deck and bend down where girder filler is required. E.o.R. to approve. Change may require a price adjustment</x:t>
  </x:si>
  <x:si>
    <x:t>Short Cuts. Deck Lengths Less than 6'-0''</x:t>
  </x:si>
  <x:si>
    <x:t>Deck:</x:t>
  </x:si>
  <x:si>
    <x:t>EXCLUSIONS:</x:t>
  </x:si>
  <x:si>
    <x:t>Gnrl</x:t>
  </x:si>
  <x:si>
    <x:t>Bidding: Manufacturers standard straight concrete leakage closures. Curving of concrete leakage closures for radiuses features, by others</x:t>
  </x:si>
  <x:si>
    <x:t>Bidding: xx ga deck per plan callouts. Deck fastening to be coordinated and approved by the E.o.R.</x:t>
  </x:si>
  <x:si>
    <x:t>Bidding: Deck gauges per Structural. Unable to confirm vendors meet the shears specified with the indicated fastening. Alternate fastening to be coordinated with the E.o.R. Change may require a price adjustment</x:t>
  </x:si>
  <x:si>
    <x:t>E.o.R. to confirm the ''Concrete-Deck System'' indicated will meet the specified shear</x:t>
  </x:si>
  <x:si>
    <x:t>Bidding: Manufactures standard concrete leakage closure, 10'-0'' long pcs. Filed Cutting required for ''Cell Closures at High Hats Only'' called out in [x/xx] and similar</x:t>
  </x:si>
  <x:si>
    <x:t>Bidding: minimum deck ga specified, xx ga, per G.S.N.s, E.o.R. to confirm suitability. Change may require a price adjustment.</x:t>
  </x:si>
  <x:si>
    <x:t>Deck coverage is exact per building dimensions, installer to maintain xx'' of coverage per deck panel.</x:t>
  </x:si>
  <x:si>
    <x:t>Deck Lengths Less than 6'-0'' require Field Cutting. By Others</x:t>
  </x:si>
  <x:si>
    <x:t>Bidding UpLift As: (Gross) - [ (Dead) x (0.6) ] = (Net)  |  xxx psf- [ xxx psf x  (0.6) ] = xxx psf. E.o.R. to approve</x:t>
  </x:si>
  <x:si>
    <x:t>All loads per [x/xxx] are considered to be included in joist design given, no additional loads or bending considered</x:t>
  </x:si>
  <x:si>
    <x:t>QUALIFICATIONS:</x:t>
  </x:si>
  <x:si>
    <x:t>Plan:</x:t>
  </x:si>
  <x:si>
    <x:t>Vendor does Not meet the minimum S, I &amp; Ksi values given on [xxx].</x:t>
  </x:si>
  <x:si>
    <x:t>NOTES:</x:t>
  </x:si>
  <x:si>
    <x:t>Clarification:</x:t>
  </x:si>
  <x:si>
    <x:t>( YYYY.MM.DD ) [S…] sheets &amp; ( YYYY.MM.DD ) [A…] sheets listed on [xxx] dated ( YYYY.MM.DD ).</x:t>
  </x:si>
  <x:si>
    <x:t>Plans:</x:t>
  </x:si>
  <x:si>
    <x:t>#10</x:t>
  </x:si>
  <x:si>
    <x:t>#9</x:t>
  </x:si>
  <x:si>
    <x:t>#8</x:t>
  </x:si>
  <x:si>
    <x:t>#7</x:t>
  </x:si>
  <x:si>
    <x:t>#6</x:t>
  </x:si>
  <x:si>
    <x:t>#5</x:t>
  </x:si>
  <x:si>
    <x:t>#4</x:t>
  </x:si>
  <x:si>
    <x:t>#3</x:t>
  </x:si>
  <x:si>
    <x:t>#2</x:t>
  </x:si>
  <x:si>
    <x:t>#1</x:t>
  </x:si>
  <x:si>
    <x:t>Addenda:</x:t>
  </x:si>
  <x:si>
    <x:t>Hrs:</x:t>
  </x:si>
  <x:si>
    <x:t xml:space="preserve"> Description:</x:t>
  </x:si>
  <x:si>
    <x:t>Description:</x:t>
  </x:si>
  <x:si>
    <x:t>Total Detail Hrs.:</x:t>
  </x:si>
  <x:si>
    <x:t>Alan</x:t>
  </x:si>
  <x:si>
    <x:t>Jim</x:t>
  </x:si>
  <x:si>
    <x:t>Dean</x:t>
  </x:si>
  <x:si>
    <x:t>Daniel</x:t>
  </x:si>
  <x:si>
    <x:t>Bart</x:t>
  </x:si>
  <x:si>
    <x:t>Mill Crt.:</x:t>
  </x:si>
  <x:si>
    <x:t>Bid Bond.</x:t>
  </x:si>
  <x:si>
    <x:t>Stamped Dwgs.</x:t>
  </x:si>
  <x:si>
    <x:t>Approval Calcs.</x:t>
  </x:si>
  <x:si>
    <x:t>DECK / (SDI)</x:t>
  </x:si>
  <x:si>
    <x:t>Ph. #:</x:t>
  </x:si>
  <x:si>
    <x:t>ENGINEER:</x:t>
  </x:si>
  <x:si>
    <x:t>JOIST / ( SJI )</x:t>
  </x:si>
  <x:si>
    <x:t>ARCHITECT:</x:t>
  </x:si>
  <x:si>
    <x:t>Specification</x:t>
  </x:si>
  <x:si>
    <x:t>Estimator</x:t>
  </x:si>
  <x:si>
    <x:t>Modified:</x:t>
  </x:si>
  <x:si>
    <x:t>BID Date/Time:</x:t>
  </x:si>
  <x:si>
    <x:r>
      <x:rPr>
        <x:i/>
        <x:sz val="24"/>
        <x:color theme="0" tint="-0.499984740745262"/>
        <x:rFont val="Arial"/>
        <x:family val="2"/>
      </x:rPr>
      <x:t>STEEL</x:t>
    </x:r>
    <x:r>
      <x:rPr>
        <x:i/>
        <x:sz val="24"/>
        <x:color theme="4" tint="-0.499984740745262"/>
        <x:rFont val="Arial"/>
        <x:family val="2"/>
      </x:rPr>
      <x:t xml:space="preserve">ENCOUNTERS </x:t>
    </x:r>
  </x:si>
  <x:si>
    <x:t>SUMMARY SHEET</x:t>
  </x:si>
  <x:si>
    <x:t>Gnrl Descrip:</x:t>
  </x:si>
  <x:si>
    <x:t>Added Auto Version Lables</x:t>
  </x:si>
  <x:si>
    <x:t>Update Joist Seat Depth to match Cover.</x:t>
  </x:si>
  <x:si>
    <x:t>Before: =IF(OR(R5="",R5=" "),"",IF(OR(D5="K",D5="KCS",D5="KSP"),INDEX(Lst.K.SS.Depth,MATCH(R5,Lst.Slopes,0)),IF(OR(D5="LH",D5="DLH",D5="SLH",D5="VLH"),INDEX(Lst.LH.SS.Depth,MATCH(R5,Lst.Slopes,0)),"")))</x:t>
  </x:si>
  <x:si>
    <x:t>&lt; THIS CELL CONTAINS No Value</x:t>
  </x:si>
  <x:si>
    <x:r>
      <x:t>( Girder L.E. to First Joist )</x:t>
    </x:r>
    <x:r>
      <x:rPr>
        <x:b/>
        <x:sz val="11"/>
        <x:color theme="1"/>
        <x:rFont val="Calibri"/>
        <x:family val="2"/>
      </x:rPr>
      <x:t xml:space="preserve"> A</x:t>
    </x:r>
  </x:si>
  <x:si>
    <x:r>
      <x:t xml:space="preserve">( Last Joist to Girder R.E. ) </x:t>
    </x:r>
    <x:r>
      <x:rPr>
        <x:b/>
        <x:sz val="11"/>
        <x:color theme="1"/>
        <x:rFont val="Calibri"/>
        <x:family val="2"/>
      </x:rPr>
      <x:t>B</x:t>
    </x:r>
  </x:si>
  <x:si>
    <x:r>
      <x:t xml:space="preserve">( Girder Interior Spacing ) </x:t>
    </x:r>
    <x:r>
      <x:rPr>
        <x:b/>
        <x:sz val="11"/>
        <x:color theme="1"/>
        <x:rFont val="Calibri"/>
        <x:family val="2"/>
      </x:rPr>
      <x:t>C</x:t>
    </x:r>
  </x:si>
  <x:si>
    <x:t>After:=IF(C5="","",IF(AND(Rfp.J.Seat.Depth&lt;&gt;"AsNoted?",Rfp.J.Seat.Depth&lt;&gt;"AsNoted",Rfp.J.Seat.Depth&lt;&gt;"SJI"),Rfp.J.Seat.Depth,IF(OR(R5="",R5="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x:t>
  </x:si>
  <x:si>
    <x:r>
      <x:rPr>
        <x:b/>
        <x:sz val="11"/>
        <x:color theme="1"/>
        <x:rFont val="Calibri"/>
        <x:family val="2"/>
      </x:rPr>
      <x:t xml:space="preserve">      BCPL: B</x:t>
    </x:r>
    <x:r>
      <x:rPr>
        <x:sz val="11"/>
        <x:color theme="1"/>
        <x:rFont val="Calibri"/>
        <x:family val="2"/>
      </x:rPr>
      <x:t xml:space="preserve">ottom </x:t>
    </x:r>
    <x:r>
      <x:rPr>
        <x:b/>
        <x:sz val="11"/>
        <x:color theme="1"/>
        <x:rFont val="Calibri"/>
        <x:family val="2"/>
      </x:rPr>
      <x:t>C</x:t>
    </x:r>
    <x:r>
      <x:rPr>
        <x:sz val="11"/>
        <x:color theme="1"/>
        <x:rFont val="Calibri"/>
        <x:family val="2"/>
      </x:rPr>
      <x:t xml:space="preserve">hord </x:t>
    </x:r>
    <x:r>
      <x:rPr>
        <x:b/>
        <x:sz val="11"/>
        <x:color theme="1"/>
        <x:rFont val="Calibri"/>
        <x:family val="2"/>
      </x:rPr>
      <x:t>P</x:t>
    </x:r>
    <x:r>
      <x:rPr>
        <x:sz val="11"/>
        <x:color theme="1"/>
        <x:rFont val="Calibri"/>
        <x:family val="2"/>
      </x:rPr>
      <x:t xml:space="preserve">oint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TCPL: T</x:t>
    </x:r>
    <x:r>
      <x:rPr>
        <x:sz val="11"/>
        <x:color theme="1"/>
        <x:rFont val="Calibri"/>
        <x:family val="2"/>
      </x:rPr>
      <x:t xml:space="preserve">op </x:t>
    </x:r>
    <x:r>
      <x:rPr>
        <x:b/>
        <x:sz val="11"/>
        <x:color theme="1"/>
        <x:rFont val="Calibri"/>
        <x:family val="2"/>
      </x:rPr>
      <x:t>C</x:t>
    </x:r>
    <x:r>
      <x:rPr>
        <x:sz val="11"/>
        <x:color theme="1"/>
        <x:rFont val="Calibri"/>
        <x:family val="2"/>
      </x:rPr>
      <x:t xml:space="preserve">hord </x:t>
    </x:r>
    <x:r>
      <x:rPr>
        <x:b/>
        <x:sz val="11"/>
        <x:color theme="1"/>
        <x:rFont val="Calibri"/>
        <x:family val="2"/>
      </x:rPr>
      <x:t>P</x:t>
    </x:r>
    <x:r>
      <x:rPr>
        <x:sz val="11"/>
        <x:color theme="1"/>
        <x:rFont val="Calibri"/>
        <x:family val="2"/>
      </x:rPr>
      <x:t xml:space="preserve">oint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FF: F</x:t>
    </x:r>
    <x:r>
      <x:rPr>
        <x:sz val="11"/>
        <x:color theme="1"/>
        <x:rFont val="Calibri"/>
        <x:family val="2"/>
      </x:rPr>
      <x:t xml:space="preserve">lush </x:t>
    </x:r>
    <x:r>
      <x:rPr>
        <x:b/>
        <x:sz val="11"/>
        <x:color theme="1"/>
        <x:rFont val="Calibri"/>
        <x:family val="2"/>
      </x:rPr>
      <x:t>F</x:t>
    </x:r>
    <x:r>
      <x:rPr>
        <x:sz val="11"/>
        <x:color theme="1"/>
        <x:rFont val="Calibri"/>
        <x:family val="2"/>
      </x:rPr>
      <x:t>rames</x:t>
    </x:r>
    <x:r>
      <x:rPr>
        <x:b/>
        <x:sz val="11"/>
        <x:color theme="1"/>
        <x:rFont val="Calibri"/>
        <x:family val="2"/>
      </x:rPr>
      <x:t xml:space="preserve">
      UDL: U</x:t>
    </x:r>
    <x:r>
      <x:rPr>
        <x:sz val="11"/>
        <x:color theme="1"/>
        <x:rFont val="Calibri"/>
        <x:family val="2"/>
      </x:rPr>
      <x:t xml:space="preserve">niform </x:t>
    </x:r>
    <x:r>
      <x:rPr>
        <x:b/>
        <x:sz val="11"/>
        <x:color theme="1"/>
        <x:rFont val="Calibri"/>
        <x:family val="2"/>
      </x:rPr>
      <x:t>D</x:t>
    </x:r>
    <x:r>
      <x:rPr>
        <x:sz val="11"/>
        <x:color theme="1"/>
        <x:rFont val="Calibri"/>
        <x:family val="2"/>
      </x:rPr>
      <x:t xml:space="preserve">ead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ULL: U</x:t>
    </x:r>
    <x:r>
      <x:rPr>
        <x:sz val="11"/>
        <x:color theme="1"/>
        <x:rFont val="Calibri"/>
        <x:family val="2"/>
      </x:rPr>
      <x:t xml:space="preserve">niform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ive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UML: U</x:t>
    </x:r>
    <x:r>
      <x:rPr>
        <x:sz val="11"/>
        <x:color theme="1"/>
        <x:rFont val="Calibri"/>
        <x:family val="2"/>
      </x:rPr>
      <x:t xml:space="preserve">niform </x:t>
    </x:r>
    <x:r>
      <x:rPr>
        <x:b/>
        <x:sz val="11"/>
        <x:color theme="1"/>
        <x:rFont val="Calibri"/>
        <x:family val="2"/>
      </x:rPr>
      <x:t>M</x:t>
    </x:r>
    <x:r>
      <x:rPr>
        <x:sz val="11"/>
        <x:color theme="1"/>
        <x:rFont val="Calibri"/>
        <x:family val="2"/>
      </x:rPr>
      <x:t xml:space="preserve">echanical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USL: U</x:t>
    </x:r>
    <x:r>
      <x:rPr>
        <x:sz val="11"/>
        <x:color theme="1"/>
        <x:rFont val="Calibri"/>
        <x:family val="2"/>
      </x:rPr>
      <x:t xml:space="preserve">nifrom </x:t>
    </x:r>
    <x:r>
      <x:rPr>
        <x:b/>
        <x:sz val="11"/>
        <x:color theme="1"/>
        <x:rFont val="Calibri"/>
        <x:family val="2"/>
      </x:rPr>
      <x:t>S</x:t>
    </x:r>
    <x:r>
      <x:rPr>
        <x:sz val="11"/>
        <x:color theme="1"/>
        <x:rFont val="Calibri"/>
        <x:family val="2"/>
      </x:rPr>
      <x:t xml:space="preserve">now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SDL</x:t>
    </x:r>
    <x:r>
      <x:rPr>
        <x:sz val="11"/>
        <x:color theme="1"/>
        <x:rFont val="Calibri"/>
        <x:family val="2"/>
      </x:rPr>
      <x:t xml:space="preserve">: </x:t>
    </x:r>
    <x:r>
      <x:rPr>
        <x:b/>
        <x:sz val="11"/>
        <x:color theme="1"/>
        <x:rFont val="Calibri"/>
        <x:family val="2"/>
      </x:rPr>
      <x:t>S</x:t>
    </x:r>
    <x:r>
      <x:rPr>
        <x:sz val="11"/>
        <x:color theme="1"/>
        <x:rFont val="Calibri"/>
        <x:family val="2"/>
      </x:rPr>
      <x:t xml:space="preserve">now </x:t>
    </x:r>
    <x:r>
      <x:rPr>
        <x:b/>
        <x:sz val="11"/>
        <x:color theme="1"/>
        <x:rFont val="Calibri"/>
        <x:family val="2"/>
      </x:rPr>
      <x:t>D</x:t>
    </x:r>
    <x:r>
      <x:rPr>
        <x:sz val="11"/>
        <x:color theme="1"/>
        <x:rFont val="Calibri"/>
        <x:family val="2"/>
      </x:rPr>
      <x:t xml:space="preserve">rift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oad
</x:t>
    </x:r>
    <x:r>
      <x:rPr>
        <x:sz val="8"/>
        <x:color theme="1"/>
        <x:rFont val="Calibri"/>
        <x:family val="2"/>
      </x:rPr>
      <x:t>LOADS ON THIS SHEET ARE IN ADDITION
TO THOSE LISTED ON THE COVER PAGE.
Typical Dimension Format FT.IN
Load Locations are Tag-End Dimensions</x:t>
    </x:r>
  </x:si>
  <x:si>
    <x:t xml:space="preserve"> Jst.TO: Add Auto Column Width</x:t>
  </x:si>
  <x:si>
    <x:t>Jst.TO: Adjust Abreviations, ie UDL to USL</x:t>
  </x:si>
  <x:si>
    <x:t>Chris Martens</x:t>
  </x:si>
  <x:si>
    <x:t>ChrisMartens</x:t>
  </x:si>
  <x:si>
    <x:t>Riley Norman</x:t>
  </x:si>
  <x:si>
    <x:t>RileyNorman</x:t>
  </x:si>
  <x:si>
    <x:t>Thomas Layman</x:t>
  </x:si>
  <x:si>
    <x:t>ThomasLayman</x:t>
  </x:si>
  <x:si>
    <x:t>33115 Gensco</x:t>
  </x:si>
  <x:si>
    <x:t>Meridian</x:t>
  </x:si>
  <x:si>
    <x:t>[22 Structural] sheets &amp; [20 Architectural ] sheets listed on 9A0.0)  dates (2018-1130)</x:t>
  </x:si>
  <x:si>
    <x:t>Per SJI: Bidding: Roof LL = L/240. No deflection specified. E.o.R. to approve.</x:t>
  </x:si>
  <x:si>
    <x:t>712/500</x:t>
  </x:si>
  <x:si>
    <x:t>300/167</x:t>
  </x:si>
  <x:si>
    <x:t>281/156</x:t>
  </x:si>
  <x:si>
    <x:t>USL: 278 PLF
SDL: 0 PLF @ 35.10 to 94 PLF @ 49.06
Additional uplift 163 PLF 29.06 to 49.06</x:t>
  </x:si>
  <x:si>
    <x:t>USL: 103 PLF
SDL: 0 PLF @ 35.10 to 269 PLF @ 49.06
Additional uplift 163 PLF 29.06 to 49.06</x:t>
  </x:si>
  <x:si>
    <x:t>SDL: 0 PLF @ 35.10 to 372 PLF @ 49.06
Additional uplift 163 PLF 29.06 to 49.06</x:t>
  </x:si>
  <x:si>
    <x:t>SDL: 0 PLF @ 35.10 to 372 PLF @ 49.06
Additional uplift 71 PLF 29.06 to 49.06</x:t>
  </x:si>
  <x:si>
    <x:t>248/138</x:t>
  </x:si>
  <x:si>
    <x:t>USL: 89 PLF
SDL: 0 PLF @ 24.09 to 269 PLF @ 37.06
Additional uplift 163 PLF 17.06 to 37.06</x:t>
  </x:si>
  <x:si>
    <x:t>USL: 145 PLF
SDL: 0 PLF @ 24.09 to 213 PLF @ 37.06
Additional uplift 163 PLF 17.06 to 37.06</x:t>
  </x:si>
  <x:si>
    <x:t>SDL: 0 PLF @ 24.09 to 358 PLF @ 37.06
Additional uplift 54 PLF 17.06 to 37.06</x:t>
  </x:si>
  <x:si>
    <x:t>SDL: 0 PLF @ 24.02 to 345 PLF @ 37.06
Additional uplift 71 PLF 17.06 to 37.06</x:t>
  </x:si>
  <x:si>
    <x:t>264/147</x:t>
  </x:si>
  <x:si>
    <x:t>USL: 29 PLF</x:t>
  </x:si>
  <x:si>
    <x:t>USL: 152 PLF</x:t>
  </x:si>
  <x:si>
    <x:t>USL: 100 PLF</x:t>
  </x:si>
  <x:si>
    <x:t>USL: 21 PLF</x:t>
  </x:si>
  <x:si>
    <x:t>SDL: 0 PLF @ 31.01 to 238 PLF @ 49.06
Additional uplift 71 PLF 29.06 to 49.06</x:t>
  </x:si>
  <x:si>
    <x:t>USL: 29 PLF
SDL: 0 PLF @ 31.01 to 209 PLF @ 49.06
Additional uplift 163 PLF 29.06 to 49.06</x:t>
  </x:si>
  <x:si>
    <x:t>USL: 89 PLF
SDL: 0 PLF @ 31.01 to 149 PLF @ 49.06
Additional uplift 163 PLF 29.06 to 49.06</x:t>
  </x:si>
  <x:si>
    <x:t>USL: 145 PLF
SDL: 0 PLF @ 31.01 to 93 PLF @ 49.06
Additional uplift 163 PLF 29.06 to 49.06</x:t>
  </x:si>
  <x:si>
    <x:t>USL: 153 PLF</x:t>
  </x:si>
  <x:si>
    <x:t>USL: 56 PLF</x:t>
  </x:si>
  <x:si>
    <x:t>USL: 89 PLF</x:t>
  </x:si>
  <x:si>
    <x:t>USL: 145 PLF</x:t>
  </x:si>
  <x:si>
    <x:t>USL: 237 PLF
SDL: 135 PLF @ 0.00 to 0 PLF @ 13.02
Additional uplift 163 PLF 0.00 to 20.00</x:t>
  </x:si>
  <x:si>
    <x:t>USL: 87 PLF
SDL: 285 PLF @ 0.00 to 0 PLF @ 13.02
Additional uplift 163 PLF 0.00 to 20.00</x:t>
  </x:si>
  <x:si>
    <x:t>SDL: 372 PLF @ 0.00 to 0 PLF @ 13.02
Additional uplift 163 PLF 0.00 to 20.00</x:t>
  </x:si>
  <x:si>
    <x:t>SDL: 372 PLF @ 0.00 to 0 PLF @ 13.02
Additional uplift 71 PLF 0.00 to 20.00</x:t>
  </x:si>
  <x:si>
    <x:t>SDL: 238 PLF @ 0.00 to 0 PLF @ 18.05
Additional uplift 71 PLF 0.00 to 20.00</x:t>
  </x:si>
  <x:si>
    <x:t>USL: 29 PLF
SDL: 209 PLF @ 0.00 to 0 PLF @ 18.05
Additional uplift 163 PLF 0.00 to 20.00</x:t>
  </x:si>
  <x:si>
    <x:t>USL: 89 PLF
SDL: 149 PLF @ 0.00 to 0 PLF @ 18.05
Additional uplift 163 PLF 0.00 to 20.00</x:t>
  </x:si>
  <x:si>
    <x:t>USL: 145 PLF
SDL: 93 PLF @ 0.00 to 0 PLF @ 18.05
Additional uplift 163 PLF 0.00 to 20.00</x:t>
  </x:si>
  <x:si>
    <x:t>SDL: 332 PLF @ 0.00 to 0 PLF @ 12.09
Additional uplift 71 PLF 0.00 to 20.00</x:t>
  </x:si>
  <x:si>
    <x:t>SDL: 299 PLF @ 0.00 to 0 PLF @ 12.09
Additional uplift 71 PLF 0.00 to 20.00</x:t>
  </x:si>
  <x:si>
    <x:t>8N 14.6K</x:t>
  </x:si>
  <x:si>
    <x:t>TCPL: 10.8K @ 6.06, 5.1K @ 13.03, 0.6K @ 17.00, 1.0K @ 30.06 &amp; 37.03</x:t>
  </x:si>
  <x:si>
    <x:t xml:space="preserve">TCPL: 14.6K @ 2.03, 14.2K @ 8.11, 13.7K @ 15.02, 11.3K @ 21.05, 27.00, 12K @ 33.03, 39.06, 45.09. </x:t>
  </x:si>
  <x:si>
    <x:t>9N 12K</x:t>
  </x:si>
  <x:si>
    <x:t>TCPL: 12K @ 2.00, 11.2K @ 8.03, 12K @ 13.09, 13.1K @ 19.03</x:t>
  </x:si>
  <x:si>
    <x:t>8N 14.3K</x:t>
  </x:si>
  <x:si>
    <x:t>TCPL: 7.6K @ 4.11, 3.9K @11.07, 0.6K @ 18.03.</x:t>
  </x:si>
  <x:si>
    <x:t xml:space="preserve">TCPL: 14.6K @ 2.03, 14.2K @ 8.11, 13.7K @ 15.02, 13.0K @ 21.05, 27.00, 13.7K @ 33.03, 39.06, 45.09. </x:t>
  </x:si>
  <x:si>
    <x:t>9N 13.7K</x:t>
  </x:si>
  <x:si>
    <x:t xml:space="preserve">TCPL: 13.7K @ 2.0, 12.9K @ 8.03, 12.1K @ 13.09, 19.03, 24.09, 12.9K @ 30.03, 13.7K @ 36.06, 42.09, 49.00. </x:t>
  </x:si>
  <x:si>
    <x:t>8N 13.7K</x:t>
  </x:si>
  <x:si>
    <x:t>TCPL: 2.9K @ 30.03, 8.9K @ 36.06, 14.5K @ 42.09.</x:t>
  </x:si>
  <x:si>
    <x:t>TCPL: 9.8K @ 6.05, 3.6K @ 13.01.</x:t>
  </x:si>
  <x:si>
    <x:t>Sprinkler Loads. None Indicated. None Considered.</x:t>
  </x:si>
  <x:si>
    <x:t>Bracing for Out-of-Plane Loads. By others.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</x:si>
</x:sst>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h:mm\ AM/PM;@"/>
    <numFmt numFmtId="165" formatCode="0.0000"/>
    <numFmt numFmtId="166" formatCode="0.0"/>
    <numFmt numFmtId="167" formatCode="0."/>
    <numFmt numFmtId="168" formatCode="0.00000"/>
    <numFmt numFmtId="169" formatCode="00000"/>
    <numFmt numFmtId="170" formatCode="0.000"/>
    <numFmt numFmtId="171" formatCode="[&lt;=9999999]###&quot;.&quot;####;###&quot;.&quot;###&quot;.&quot;####"/>
    <numFmt numFmtId="172" formatCode="yyyy\.mm\.dd"/>
  </numFmts>
  <fonts count="71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sz val="10"/>
      <color indexed="81"/>
      <name val="Consolas"/>
      <family val="3"/>
    </font>
    <font>
      <b/>
      <sz val="10"/>
      <color indexed="8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Consolas"/>
      <family val="3"/>
    </font>
    <font>
      <u/>
      <sz val="10"/>
      <color indexed="81"/>
      <name val="Consolas"/>
      <family val="3"/>
    </font>
    <font>
      <b/>
      <u/>
      <sz val="10"/>
      <color indexed="81"/>
      <name val="Consolas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FFC000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i/>
      <sz val="24"/>
      <color theme="1"/>
      <name val="Arial"/>
      <family val="2"/>
    </font>
    <font>
      <b/>
      <sz val="18"/>
      <color theme="1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30"/>
      <color rgb="FFC00000"/>
      <name val="Calibri"/>
      <family val="2"/>
    </font>
    <font>
      <sz val="30"/>
      <color theme="1"/>
      <name val="Calibri"/>
      <family val="2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  <font>
      <i/>
      <sz val="24"/>
      <color theme="0" tint="-0.499984740745262"/>
      <name val="Arial"/>
      <family val="2"/>
    </font>
    <font>
      <i/>
      <sz val="24"/>
      <color theme="4" tint="-0.499984740745262"/>
      <name val="Arial"/>
      <family val="2"/>
    </font>
    <font>
      <i/>
      <sz val="24"/>
      <color theme="1"/>
      <name val="Arial"/>
      <family val="2"/>
    </font>
    <font>
      <u/>
      <sz val="11"/>
      <name val="Calibri"/>
      <family val="2"/>
    </font>
    <font>
      <sz val="6"/>
      <color theme="0" tint="-4.9989318521683403E-2"/>
      <name val="Calibri"/>
      <family val="2"/>
    </font>
    <font>
      <b/>
      <u/>
      <sz val="11"/>
      <name val="Calibri"/>
      <family val="2"/>
    </font>
    <font>
      <sz val="1"/>
      <name val="Calibri"/>
      <family val="2"/>
    </font>
    <font>
      <sz val="1"/>
      <color theme="0" tint="-4.9989318521683403E-2"/>
      <name val="Calibri"/>
      <family val="2"/>
    </font>
    <font>
      <sz val="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rgb="FF00B0F0"/>
      <name val="Calibri"/>
      <family val="2"/>
    </font>
    <font>
      <b/>
      <sz val="10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24"/>
      <color theme="1"/>
      <name val="Arial"/>
      <family val="2"/>
    </font>
    <font>
      <sz val="24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Calibri"/>
      <family val="2"/>
      <scheme val="minor"/>
    </font>
    <font>
      <i/>
      <sz val="24"/>
      <name val="Arial"/>
      <family val="2"/>
    </font>
    <font>
      <sz val="6"/>
      <color theme="0" tint="-4.9989318521683403E-2"/>
      <name val="Calibri"/>
      <family val="2"/>
      <scheme val="minor"/>
    </font>
    <font>
      <sz val="10"/>
      <color rgb="FF000000"/>
      <name val="Arial"/>
      <family val="2"/>
    </font>
    <font>
      <sz val="11"/>
      <color theme="0" tint="-0.499984740745262"/>
      <name val="Calibri"/>
      <family val="2"/>
    </font>
    <font>
      <sz val="6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4" fillId="0" borderId="0"/>
    <xf numFmtId="0" fontId="44" fillId="0" borderId="0"/>
  </cellStyleXfs>
  <cellXfs count="739">
    <xf numFmtId="0" fontId="0" fillId="0" borderId="0" xfId="0"/>
    <xf numFmtId="0" fontId="0" fillId="0" borderId="0" xfId="0" applyProtection="1"/>
    <xf numFmtId="0" fontId="0" fillId="0" borderId="0" xfId="0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0" xfId="0" applyBorder="1" applyAlignment="1" applyProtection="1">
      <alignment horizontal="left" vertical="top"/>
    </xf>
    <xf numFmtId="0" fontId="0" fillId="0" borderId="17" xfId="0" applyBorder="1" applyAlignment="1" applyProtection="1">
      <alignment vertical="top"/>
    </xf>
    <xf numFmtId="0" fontId="0" fillId="0" borderId="0" xfId="0" applyFill="1" applyBorder="1" applyAlignment="1" applyProtection="1">
      <alignment vertical="top"/>
    </xf>
    <xf numFmtId="0" fontId="0" fillId="0" borderId="26" xfId="0" applyBorder="1" applyAlignment="1" applyProtection="1">
      <alignment vertical="top"/>
    </xf>
    <xf numFmtId="0" fontId="0" fillId="2" borderId="0" xfId="0" applyFill="1" applyAlignment="1" applyProtection="1">
      <alignment vertical="top"/>
    </xf>
    <xf numFmtId="0" fontId="0" fillId="2" borderId="12" xfId="0" quotePrefix="1" applyFill="1" applyBorder="1" applyAlignment="1" applyProtection="1">
      <alignment vertical="top"/>
    </xf>
    <xf numFmtId="0" fontId="0" fillId="2" borderId="0" xfId="0" applyFill="1" applyBorder="1" applyAlignment="1" applyProtection="1">
      <alignment vertical="top"/>
    </xf>
    <xf numFmtId="0" fontId="0" fillId="0" borderId="25" xfId="0" applyFill="1" applyBorder="1" applyAlignment="1" applyProtection="1">
      <alignment horizontal="left" vertical="top"/>
    </xf>
    <xf numFmtId="0" fontId="0" fillId="0" borderId="6" xfId="0" applyFill="1" applyBorder="1" applyAlignment="1" applyProtection="1">
      <alignment vertical="top" shrinkToFit="1"/>
    </xf>
    <xf numFmtId="0" fontId="0" fillId="2" borderId="0" xfId="0" applyFont="1" applyFill="1" applyAlignment="1" applyProtection="1">
      <alignment vertical="top"/>
    </xf>
    <xf numFmtId="0" fontId="0" fillId="0" borderId="0" xfId="0" applyFill="1" applyAlignment="1" applyProtection="1">
      <alignment vertical="top"/>
    </xf>
    <xf numFmtId="2" fontId="0" fillId="0" borderId="0" xfId="0" applyNumberFormat="1" applyAlignment="1" applyProtection="1">
      <alignment vertical="top"/>
    </xf>
    <xf numFmtId="0" fontId="12" fillId="0" borderId="0" xfId="0" applyFont="1" applyAlignment="1" applyProtection="1">
      <alignment vertical="top"/>
    </xf>
    <xf numFmtId="0" fontId="0" fillId="0" borderId="25" xfId="0" applyBorder="1" applyAlignment="1" applyProtection="1">
      <alignment horizontal="left" vertical="top"/>
    </xf>
    <xf numFmtId="0" fontId="0" fillId="0" borderId="26" xfId="0" applyBorder="1" applyAlignment="1" applyProtection="1">
      <alignment horizontal="left" vertical="top"/>
    </xf>
    <xf numFmtId="0" fontId="0" fillId="2" borderId="0" xfId="0" applyFill="1" applyAlignment="1" applyProtection="1">
      <alignment horizontal="left" vertical="top"/>
    </xf>
    <xf numFmtId="0" fontId="0" fillId="0" borderId="0" xfId="0" applyAlignment="1" applyProtection="1">
      <alignment horizontal="left" vertical="top"/>
    </xf>
    <xf numFmtId="0" fontId="0" fillId="0" borderId="29" xfId="0" applyBorder="1" applyAlignment="1" applyProtection="1">
      <alignment horizontal="left" vertical="top"/>
    </xf>
    <xf numFmtId="0" fontId="0" fillId="0" borderId="26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horizontal="left" vertical="top"/>
    </xf>
    <xf numFmtId="0" fontId="0" fillId="0" borderId="25" xfId="0" applyFont="1" applyFill="1" applyBorder="1" applyAlignment="1" applyProtection="1">
      <alignment horizontal="left" vertical="top"/>
    </xf>
    <xf numFmtId="0" fontId="0" fillId="0" borderId="26" xfId="0" applyFont="1" applyFill="1" applyBorder="1" applyAlignment="1" applyProtection="1">
      <alignment horizontal="left" vertical="top"/>
    </xf>
    <xf numFmtId="0" fontId="0" fillId="0" borderId="29" xfId="0" applyFill="1" applyBorder="1" applyAlignment="1" applyProtection="1">
      <alignment horizontal="left" vertical="top"/>
    </xf>
    <xf numFmtId="0" fontId="0" fillId="2" borderId="0" xfId="0" applyFont="1" applyFill="1" applyAlignment="1" applyProtection="1">
      <alignment horizontal="left" vertical="top"/>
    </xf>
    <xf numFmtId="0" fontId="0" fillId="0" borderId="25" xfId="0" applyBorder="1" applyAlignment="1" applyProtection="1">
      <alignment horizontal="left"/>
    </xf>
    <xf numFmtId="0" fontId="0" fillId="0" borderId="25" xfId="0" applyBorder="1" applyAlignment="1" applyProtection="1">
      <alignment horizontal="left" vertical="top" wrapText="1"/>
    </xf>
    <xf numFmtId="0" fontId="14" fillId="0" borderId="0" xfId="0" applyFont="1" applyAlignment="1" applyProtection="1">
      <alignment horizontal="right" vertical="top"/>
    </xf>
    <xf numFmtId="0" fontId="15" fillId="0" borderId="0" xfId="0" applyFont="1" applyAlignment="1" applyProtection="1">
      <alignment horizontal="right" vertical="top"/>
    </xf>
    <xf numFmtId="0" fontId="14" fillId="0" borderId="0" xfId="0" applyFont="1" applyBorder="1" applyAlignment="1" applyProtection="1">
      <alignment vertical="top" shrinkToFit="1"/>
    </xf>
    <xf numFmtId="0" fontId="14" fillId="0" borderId="0" xfId="0" applyFont="1" applyBorder="1" applyAlignment="1" applyProtection="1">
      <alignment horizontal="left" vertical="top" shrinkToFit="1"/>
    </xf>
    <xf numFmtId="0" fontId="14" fillId="0" borderId="0" xfId="0" applyFont="1" applyProtection="1"/>
    <xf numFmtId="14" fontId="14" fillId="0" borderId="0" xfId="0" applyNumberFormat="1" applyFont="1" applyBorder="1" applyAlignment="1" applyProtection="1">
      <alignment horizontal="center" vertical="top" shrinkToFit="1"/>
    </xf>
    <xf numFmtId="0" fontId="16" fillId="0" borderId="0" xfId="0" applyFont="1" applyAlignment="1" applyProtection="1">
      <alignment horizontal="right" vertical="top" shrinkToFit="1"/>
    </xf>
    <xf numFmtId="0" fontId="16" fillId="0" borderId="0" xfId="0" quotePrefix="1" applyFont="1" applyAlignment="1" applyProtection="1">
      <alignment horizontal="right" vertical="top" shrinkToFit="1"/>
    </xf>
    <xf numFmtId="0" fontId="16" fillId="0" borderId="0" xfId="0" applyFont="1" applyAlignment="1" applyProtection="1">
      <alignment horizontal="left" vertical="top" wrapText="1" shrinkToFit="1"/>
    </xf>
    <xf numFmtId="0" fontId="14" fillId="5" borderId="42" xfId="0" applyFont="1" applyFill="1" applyBorder="1" applyAlignment="1" applyProtection="1">
      <alignment horizontal="center" textRotation="90"/>
    </xf>
    <xf numFmtId="0" fontId="14" fillId="5" borderId="43" xfId="0" applyFont="1" applyFill="1" applyBorder="1" applyAlignment="1" applyProtection="1">
      <alignment horizontal="center" textRotation="90"/>
    </xf>
    <xf numFmtId="0" fontId="14" fillId="0" borderId="38" xfId="0" applyFont="1" applyBorder="1" applyAlignment="1" applyProtection="1">
      <alignment horizontal="right" vertical="top"/>
    </xf>
    <xf numFmtId="0" fontId="16" fillId="0" borderId="38" xfId="0" applyFont="1" applyBorder="1" applyAlignment="1" applyProtection="1">
      <alignment horizontal="center" vertical="center"/>
    </xf>
    <xf numFmtId="168" fontId="16" fillId="0" borderId="0" xfId="0" applyNumberFormat="1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17" fillId="0" borderId="10" xfId="0" applyFont="1" applyBorder="1" applyAlignment="1" applyProtection="1">
      <alignment horizontal="center" vertical="center" textRotation="90"/>
    </xf>
    <xf numFmtId="0" fontId="14" fillId="0" borderId="11" xfId="0" applyFont="1" applyBorder="1" applyAlignment="1" applyProtection="1">
      <alignment horizontal="center" vertical="top"/>
      <protection locked="0"/>
    </xf>
    <xf numFmtId="0" fontId="19" fillId="0" borderId="12" xfId="0" applyFont="1" applyBorder="1" applyAlignment="1" applyProtection="1">
      <alignment horizontal="center" vertical="top"/>
      <protection locked="0"/>
    </xf>
    <xf numFmtId="0" fontId="14" fillId="0" borderId="12" xfId="0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  <protection locked="0"/>
    </xf>
    <xf numFmtId="2" fontId="14" fillId="0" borderId="12" xfId="0" applyNumberFormat="1" applyFont="1" applyBorder="1" applyAlignment="1" applyProtection="1">
      <alignment horizontal="center" vertical="top"/>
      <protection locked="0"/>
    </xf>
    <xf numFmtId="0" fontId="14" fillId="0" borderId="20" xfId="0" applyNumberFormat="1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horizontal="center" vertical="top"/>
      <protection locked="0"/>
    </xf>
    <xf numFmtId="0" fontId="14" fillId="0" borderId="19" xfId="0" applyFont="1" applyBorder="1" applyAlignment="1" applyProtection="1">
      <alignment horizontal="center" vertical="top"/>
      <protection locked="0"/>
    </xf>
    <xf numFmtId="2" fontId="14" fillId="0" borderId="35" xfId="0" applyNumberFormat="1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</xf>
    <xf numFmtId="165" fontId="14" fillId="0" borderId="35" xfId="0" applyNumberFormat="1" applyFont="1" applyBorder="1" applyAlignment="1" applyProtection="1">
      <alignment horizontal="center" vertical="top"/>
      <protection locked="0"/>
    </xf>
    <xf numFmtId="0" fontId="14" fillId="0" borderId="10" xfId="0" applyNumberFormat="1" applyFont="1" applyBorder="1" applyAlignment="1" applyProtection="1">
      <alignment horizontal="center" vertical="top"/>
      <protection locked="0"/>
    </xf>
    <xf numFmtId="1" fontId="14" fillId="0" borderId="10" xfId="0" applyNumberFormat="1" applyFont="1" applyBorder="1" applyAlignment="1" applyProtection="1">
      <alignment horizontal="center" vertical="top"/>
      <protection locked="0"/>
    </xf>
    <xf numFmtId="165" fontId="14" fillId="0" borderId="19" xfId="0" applyNumberFormat="1" applyFont="1" applyBorder="1" applyAlignment="1" applyProtection="1">
      <alignment horizontal="center" vertical="top"/>
      <protection locked="0"/>
    </xf>
    <xf numFmtId="0" fontId="14" fillId="0" borderId="35" xfId="0" applyFont="1" applyBorder="1" applyAlignment="1" applyProtection="1">
      <alignment horizontal="center" vertical="top"/>
      <protection locked="0"/>
    </xf>
    <xf numFmtId="0" fontId="14" fillId="0" borderId="46" xfId="0" quotePrefix="1" applyFont="1" applyBorder="1" applyAlignment="1" applyProtection="1">
      <alignment horizontal="center" vertical="top"/>
      <protection locked="0"/>
    </xf>
    <xf numFmtId="165" fontId="14" fillId="0" borderId="12" xfId="0" applyNumberFormat="1" applyFont="1" applyBorder="1" applyAlignment="1" applyProtection="1">
      <alignment horizontal="center" vertical="top"/>
      <protection locked="0"/>
    </xf>
    <xf numFmtId="166" fontId="14" fillId="0" borderId="35" xfId="0" applyNumberFormat="1" applyFont="1" applyBorder="1" applyAlignment="1" applyProtection="1">
      <alignment horizontal="center" vertical="top"/>
      <protection locked="0"/>
    </xf>
    <xf numFmtId="166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12" xfId="0" applyFont="1" applyBorder="1" applyAlignment="1" applyProtection="1">
      <alignment horizontal="left" vertical="top" wrapText="1"/>
      <protection locked="0"/>
    </xf>
    <xf numFmtId="2" fontId="14" fillId="0" borderId="38" xfId="0" applyNumberFormat="1" applyFont="1" applyBorder="1" applyAlignment="1" applyProtection="1">
      <alignment horizontal="right" vertical="top"/>
    </xf>
    <xf numFmtId="168" fontId="14" fillId="0" borderId="0" xfId="0" applyNumberFormat="1" applyFont="1" applyAlignment="1" applyProtection="1">
      <alignment horizontal="right" vertical="top"/>
    </xf>
    <xf numFmtId="0" fontId="17" fillId="0" borderId="4" xfId="0" applyFont="1" applyBorder="1" applyAlignment="1" applyProtection="1">
      <alignment horizontal="center" vertical="center" textRotation="90"/>
    </xf>
    <xf numFmtId="0" fontId="14" fillId="0" borderId="10" xfId="0" applyFont="1" applyBorder="1" applyAlignment="1" applyProtection="1">
      <alignment horizontal="center" vertical="top" wrapText="1"/>
      <protection locked="0"/>
    </xf>
    <xf numFmtId="1" fontId="14" fillId="0" borderId="4" xfId="0" applyNumberFormat="1" applyFont="1" applyBorder="1" applyAlignment="1" applyProtection="1">
      <alignment horizontal="center" vertical="top"/>
      <protection locked="0"/>
    </xf>
    <xf numFmtId="1" fontId="14" fillId="0" borderId="19" xfId="0" applyNumberFormat="1" applyFont="1" applyBorder="1" applyAlignment="1" applyProtection="1">
      <alignment horizontal="center" vertical="top"/>
      <protection locked="0"/>
    </xf>
    <xf numFmtId="0" fontId="17" fillId="0" borderId="5" xfId="0" applyFont="1" applyBorder="1" applyAlignment="1" applyProtection="1">
      <alignment horizontal="center" vertical="center" textRotation="90"/>
    </xf>
    <xf numFmtId="0" fontId="14" fillId="0" borderId="47" xfId="0" applyFont="1" applyBorder="1" applyAlignment="1" applyProtection="1">
      <alignment horizontal="center" vertical="top"/>
      <protection locked="0"/>
    </xf>
    <xf numFmtId="0" fontId="14" fillId="0" borderId="0" xfId="0" applyFont="1" applyBorder="1" applyAlignment="1" applyProtection="1">
      <alignment horizontal="center" vertical="top"/>
      <protection locked="0"/>
    </xf>
    <xf numFmtId="0" fontId="14" fillId="0" borderId="18" xfId="0" applyNumberFormat="1" applyFont="1" applyBorder="1" applyAlignment="1" applyProtection="1">
      <alignment horizontal="center" vertical="top"/>
      <protection locked="0"/>
    </xf>
    <xf numFmtId="0" fontId="14" fillId="0" borderId="23" xfId="0" applyFont="1" applyBorder="1" applyAlignment="1" applyProtection="1">
      <alignment horizontal="center" vertical="top"/>
      <protection locked="0"/>
    </xf>
    <xf numFmtId="0" fontId="14" fillId="0" borderId="17" xfId="0" applyFont="1" applyBorder="1" applyAlignment="1" applyProtection="1">
      <alignment horizontal="center" vertical="top"/>
      <protection locked="0"/>
    </xf>
    <xf numFmtId="0" fontId="14" fillId="0" borderId="23" xfId="0" applyFont="1" applyBorder="1" applyAlignment="1" applyProtection="1">
      <alignment horizontal="center" vertical="top" wrapText="1"/>
      <protection locked="0"/>
    </xf>
    <xf numFmtId="1" fontId="14" fillId="0" borderId="5" xfId="0" applyNumberFormat="1" applyFont="1" applyBorder="1" applyAlignment="1" applyProtection="1">
      <alignment horizontal="center" vertical="top"/>
      <protection locked="0"/>
    </xf>
    <xf numFmtId="1" fontId="14" fillId="0" borderId="23" xfId="0" applyNumberFormat="1" applyFont="1" applyBorder="1" applyAlignment="1" applyProtection="1">
      <alignment horizontal="center" vertical="top"/>
      <protection locked="0"/>
    </xf>
    <xf numFmtId="2" fontId="14" fillId="0" borderId="23" xfId="0" applyNumberFormat="1" applyFont="1" applyBorder="1" applyAlignment="1" applyProtection="1">
      <alignment horizontal="center" vertical="top"/>
      <protection locked="0"/>
    </xf>
    <xf numFmtId="1" fontId="14" fillId="0" borderId="17" xfId="0" applyNumberFormat="1" applyFont="1" applyBorder="1" applyAlignment="1" applyProtection="1">
      <alignment horizontal="center" vertical="top"/>
      <protection locked="0"/>
    </xf>
    <xf numFmtId="0" fontId="14" fillId="0" borderId="48" xfId="0" applyFont="1" applyBorder="1" applyAlignment="1" applyProtection="1">
      <alignment horizontal="center" vertical="top"/>
      <protection locked="0"/>
    </xf>
    <xf numFmtId="0" fontId="14" fillId="0" borderId="25" xfId="0" quotePrefix="1" applyFont="1" applyBorder="1" applyAlignment="1" applyProtection="1">
      <alignment horizontal="center" vertical="top"/>
      <protection locked="0"/>
    </xf>
    <xf numFmtId="165" fontId="14" fillId="0" borderId="0" xfId="0" applyNumberFormat="1" applyFont="1" applyBorder="1" applyAlignment="1" applyProtection="1">
      <alignment horizontal="center" vertical="top"/>
      <protection locked="0"/>
    </xf>
    <xf numFmtId="166" fontId="14" fillId="0" borderId="48" xfId="0" applyNumberFormat="1" applyFont="1" applyBorder="1" applyAlignment="1" applyProtection="1">
      <alignment horizontal="center" vertical="top"/>
      <protection locked="0"/>
    </xf>
    <xf numFmtId="166" fontId="14" fillId="0" borderId="23" xfId="0" applyNumberFormat="1" applyFont="1" applyBorder="1" applyAlignment="1" applyProtection="1">
      <alignment horizontal="center" vertical="top"/>
      <protection locked="0"/>
    </xf>
    <xf numFmtId="0" fontId="14" fillId="0" borderId="0" xfId="0" applyFont="1" applyBorder="1" applyAlignment="1" applyProtection="1">
      <alignment horizontal="left" vertical="top" wrapText="1"/>
      <protection locked="0"/>
    </xf>
    <xf numFmtId="0" fontId="14" fillId="0" borderId="37" xfId="0" applyFont="1" applyBorder="1" applyAlignment="1" applyProtection="1">
      <alignment horizontal="center" vertical="center" textRotation="90"/>
    </xf>
    <xf numFmtId="0" fontId="14" fillId="0" borderId="37" xfId="0" applyFont="1" applyBorder="1" applyAlignment="1" applyProtection="1">
      <alignment horizontal="right" vertical="top"/>
    </xf>
    <xf numFmtId="0" fontId="14" fillId="0" borderId="37" xfId="0" applyFont="1" applyBorder="1"/>
    <xf numFmtId="0" fontId="14" fillId="0" borderId="0" xfId="0" applyFont="1" applyBorder="1" applyAlignment="1" applyProtection="1">
      <alignment horizontal="right" vertical="top"/>
    </xf>
    <xf numFmtId="0" fontId="14" fillId="0" borderId="0" xfId="0" applyFont="1"/>
    <xf numFmtId="0" fontId="18" fillId="0" borderId="1" xfId="0" applyFont="1" applyFill="1" applyBorder="1" applyAlignment="1" applyProtection="1">
      <alignment horizontal="left" vertical="center" wrapText="1" shrinkToFit="1"/>
    </xf>
    <xf numFmtId="0" fontId="14" fillId="0" borderId="4" xfId="0" applyFont="1" applyBorder="1" applyAlignment="1" applyProtection="1">
      <alignment horizontal="left" vertical="top" shrinkToFit="1"/>
    </xf>
    <xf numFmtId="0" fontId="14" fillId="8" borderId="24" xfId="0" applyFont="1" applyFill="1" applyBorder="1" applyAlignment="1" applyProtection="1">
      <alignment horizontal="center" vertical="center"/>
    </xf>
    <xf numFmtId="0" fontId="14" fillId="8" borderId="45" xfId="0" applyFont="1" applyFill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vertical="top" shrinkToFit="1"/>
      <protection locked="0"/>
    </xf>
    <xf numFmtId="0" fontId="21" fillId="0" borderId="1" xfId="0" applyFont="1" applyBorder="1" applyAlignment="1" applyProtection="1">
      <alignment horizontal="left" vertical="top"/>
    </xf>
    <xf numFmtId="0" fontId="23" fillId="0" borderId="1" xfId="0" applyFont="1" applyBorder="1" applyAlignment="1" applyProtection="1">
      <alignment horizontal="center" vertical="top"/>
    </xf>
    <xf numFmtId="0" fontId="23" fillId="0" borderId="0" xfId="0" applyFont="1" applyAlignment="1" applyProtection="1">
      <alignment horizontal="right" vertical="top"/>
    </xf>
    <xf numFmtId="0" fontId="23" fillId="0" borderId="0" xfId="0" quotePrefix="1" applyFont="1" applyAlignment="1" applyProtection="1">
      <alignment horizontal="right" vertical="top"/>
    </xf>
    <xf numFmtId="0" fontId="26" fillId="0" borderId="0" xfId="0" applyFont="1" applyAlignment="1" applyProtection="1">
      <alignment horizontal="right" vertical="top"/>
    </xf>
    <xf numFmtId="0" fontId="23" fillId="0" borderId="33" xfId="0" applyFont="1" applyBorder="1" applyAlignment="1" applyProtection="1"/>
    <xf numFmtId="0" fontId="23" fillId="0" borderId="0" xfId="0" applyFont="1" applyBorder="1" applyAlignment="1" applyProtection="1">
      <alignment horizontal="center" vertical="top" shrinkToFit="1"/>
    </xf>
    <xf numFmtId="0" fontId="27" fillId="0" borderId="0" xfId="0" applyFont="1" applyAlignment="1" applyProtection="1">
      <alignment horizontal="right" vertical="top"/>
    </xf>
    <xf numFmtId="0" fontId="23" fillId="0" borderId="17" xfId="0" applyFont="1" applyBorder="1" applyProtection="1"/>
    <xf numFmtId="0" fontId="23" fillId="0" borderId="0" xfId="0" applyFont="1" applyBorder="1" applyAlignment="1" applyProtection="1">
      <alignment horizontal="center" vertical="top"/>
    </xf>
    <xf numFmtId="0" fontId="23" fillId="0" borderId="0" xfId="0" applyFont="1" applyProtection="1"/>
    <xf numFmtId="0" fontId="23" fillId="0" borderId="0" xfId="0" applyFont="1" applyBorder="1" applyAlignment="1" applyProtection="1">
      <alignment vertical="top"/>
    </xf>
    <xf numFmtId="0" fontId="23" fillId="0" borderId="0" xfId="0" applyFont="1"/>
    <xf numFmtId="0" fontId="23" fillId="0" borderId="17" xfId="0" applyFont="1" applyBorder="1" applyAlignment="1" applyProtection="1">
      <alignment horizontal="right" vertical="top"/>
    </xf>
    <xf numFmtId="0" fontId="23" fillId="0" borderId="0" xfId="0" applyFont="1" applyAlignment="1" applyProtection="1">
      <alignment vertical="top"/>
    </xf>
    <xf numFmtId="0" fontId="23" fillId="0" borderId="0" xfId="0" applyFont="1" applyBorder="1" applyAlignment="1" applyProtection="1"/>
    <xf numFmtId="0" fontId="23" fillId="0" borderId="0" xfId="0" applyFont="1" applyBorder="1" applyAlignment="1" applyProtection="1">
      <alignment horizontal="right" vertical="top"/>
    </xf>
    <xf numFmtId="0" fontId="26" fillId="0" borderId="0" xfId="0" applyFont="1" applyBorder="1" applyAlignment="1" applyProtection="1">
      <alignment horizontal="right" vertical="top"/>
    </xf>
    <xf numFmtId="0" fontId="21" fillId="0" borderId="0" xfId="0" applyFont="1" applyAlignment="1" applyProtection="1">
      <alignment horizontal="right" vertical="top" shrinkToFit="1"/>
    </xf>
    <xf numFmtId="0" fontId="26" fillId="0" borderId="18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left" vertical="top" shrinkToFit="1"/>
    </xf>
    <xf numFmtId="0" fontId="23" fillId="0" borderId="0" xfId="0" applyFont="1" applyBorder="1" applyAlignment="1" applyProtection="1">
      <alignment vertical="top" shrinkToFit="1"/>
    </xf>
    <xf numFmtId="0" fontId="26" fillId="0" borderId="0" xfId="0" applyFont="1" applyAlignment="1" applyProtection="1">
      <alignment horizontal="left" vertical="top"/>
    </xf>
    <xf numFmtId="0" fontId="31" fillId="0" borderId="0" xfId="0" applyFont="1" applyBorder="1" applyAlignment="1" applyProtection="1">
      <alignment horizontal="left" vertical="top"/>
    </xf>
    <xf numFmtId="0" fontId="23" fillId="0" borderId="34" xfId="0" applyFont="1" applyBorder="1" applyAlignment="1" applyProtection="1">
      <alignment horizontal="right" vertical="top"/>
    </xf>
    <xf numFmtId="0" fontId="31" fillId="0" borderId="0" xfId="0" applyFont="1" applyBorder="1" applyAlignment="1" applyProtection="1">
      <alignment horizontal="right" vertical="top"/>
    </xf>
    <xf numFmtId="0" fontId="31" fillId="0" borderId="0" xfId="0" applyNumberFormat="1" applyFont="1" applyBorder="1" applyAlignment="1" applyProtection="1">
      <alignment horizontal="center" vertical="top"/>
    </xf>
    <xf numFmtId="0" fontId="23" fillId="0" borderId="0" xfId="0" applyFont="1" applyBorder="1" applyAlignment="1" applyProtection="1">
      <alignment horizontal="left" vertical="top"/>
    </xf>
    <xf numFmtId="0" fontId="32" fillId="0" borderId="0" xfId="0" applyFont="1" applyAlignment="1" applyProtection="1">
      <alignment horizontal="right" vertical="top"/>
    </xf>
    <xf numFmtId="0" fontId="23" fillId="0" borderId="12" xfId="0" applyFont="1" applyBorder="1" applyProtection="1"/>
    <xf numFmtId="0" fontId="33" fillId="0" borderId="0" xfId="0" applyFont="1" applyAlignment="1" applyProtection="1">
      <alignment horizontal="right" vertical="top"/>
    </xf>
    <xf numFmtId="0" fontId="31" fillId="0" borderId="0" xfId="0" applyFont="1" applyBorder="1" applyAlignment="1" applyProtection="1">
      <alignment vertical="top"/>
    </xf>
    <xf numFmtId="0" fontId="33" fillId="0" borderId="0" xfId="0" applyFont="1" applyBorder="1" applyAlignment="1" applyProtection="1">
      <alignment horizontal="right" vertical="top"/>
    </xf>
    <xf numFmtId="0" fontId="21" fillId="0" borderId="5" xfId="0" applyFont="1" applyBorder="1" applyAlignment="1" applyProtection="1">
      <alignment horizontal="center" shrinkToFit="1"/>
      <protection locked="0"/>
    </xf>
    <xf numFmtId="0" fontId="23" fillId="0" borderId="0" xfId="0" applyFont="1" applyFill="1" applyBorder="1" applyAlignment="1" applyProtection="1">
      <alignment horizontal="left" vertical="top"/>
    </xf>
    <xf numFmtId="0" fontId="31" fillId="0" borderId="0" xfId="0" applyFont="1" applyBorder="1" applyAlignment="1" applyProtection="1">
      <alignment horizontal="center" vertical="top"/>
    </xf>
    <xf numFmtId="49" fontId="33" fillId="0" borderId="0" xfId="0" applyNumberFormat="1" applyFont="1" applyBorder="1" applyAlignment="1" applyProtection="1">
      <alignment horizontal="right" vertical="top"/>
    </xf>
    <xf numFmtId="0" fontId="26" fillId="0" borderId="0" xfId="0" applyFont="1" applyFill="1" applyBorder="1" applyAlignment="1" applyProtection="1">
      <alignment horizontal="right" vertical="top"/>
    </xf>
    <xf numFmtId="49" fontId="31" fillId="0" borderId="0" xfId="0" applyNumberFormat="1" applyFont="1" applyBorder="1" applyAlignment="1" applyProtection="1">
      <alignment horizontal="center" vertical="top"/>
    </xf>
    <xf numFmtId="0" fontId="33" fillId="0" borderId="18" xfId="0" applyFont="1" applyBorder="1" applyAlignment="1" applyProtection="1">
      <alignment horizontal="right" vertical="top"/>
    </xf>
    <xf numFmtId="0" fontId="23" fillId="0" borderId="0" xfId="0" applyFont="1" applyBorder="1" applyProtection="1"/>
    <xf numFmtId="0" fontId="21" fillId="0" borderId="0" xfId="0" applyFont="1" applyAlignment="1" applyProtection="1">
      <alignment shrinkToFit="1"/>
      <protection locked="0"/>
    </xf>
    <xf numFmtId="0" fontId="34" fillId="0" borderId="0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center" vertical="center" textRotation="90"/>
    </xf>
    <xf numFmtId="0" fontId="23" fillId="0" borderId="19" xfId="0" applyFont="1" applyBorder="1" applyAlignment="1" applyProtection="1">
      <alignment horizontal="left" vertical="top"/>
    </xf>
    <xf numFmtId="0" fontId="23" fillId="0" borderId="12" xfId="0" applyFont="1" applyBorder="1" applyAlignment="1" applyProtection="1">
      <alignment horizontal="right" vertical="top"/>
    </xf>
    <xf numFmtId="167" fontId="31" fillId="0" borderId="7" xfId="0" quotePrefix="1" applyNumberFormat="1" applyFont="1" applyBorder="1" applyAlignment="1" applyProtection="1">
      <alignment horizontal="right" vertical="top"/>
    </xf>
    <xf numFmtId="0" fontId="23" fillId="0" borderId="0" xfId="0" applyFont="1" applyAlignment="1" applyProtection="1">
      <alignment horizontal="right"/>
    </xf>
    <xf numFmtId="0" fontId="31" fillId="0" borderId="0" xfId="0" applyFont="1" applyProtection="1"/>
    <xf numFmtId="2" fontId="31" fillId="0" borderId="0" xfId="0" applyNumberFormat="1" applyFont="1" applyBorder="1" applyAlignment="1" applyProtection="1">
      <alignment horizontal="left" vertical="top"/>
    </xf>
    <xf numFmtId="0" fontId="0" fillId="0" borderId="35" xfId="0" applyNumberFormat="1" applyFont="1" applyBorder="1" applyAlignment="1" applyProtection="1">
      <alignment horizontal="center" vertical="top"/>
      <protection locked="0"/>
    </xf>
    <xf numFmtId="0" fontId="0" fillId="0" borderId="12" xfId="0" applyFont="1" applyBorder="1" applyAlignment="1" applyProtection="1">
      <alignment horizontal="center" vertical="top"/>
      <protection locked="0"/>
    </xf>
    <xf numFmtId="0" fontId="0" fillId="3" borderId="9" xfId="0" applyFill="1" applyBorder="1" applyAlignment="1" applyProtection="1">
      <alignment vertical="top"/>
      <protection locked="0"/>
    </xf>
    <xf numFmtId="0" fontId="0" fillId="3" borderId="4" xfId="0" applyFill="1" applyBorder="1" applyAlignment="1" applyProtection="1">
      <alignment vertical="top"/>
      <protection locked="0"/>
    </xf>
    <xf numFmtId="0" fontId="2" fillId="0" borderId="0" xfId="0" applyFont="1" applyAlignment="1" applyProtection="1">
      <alignment horizontal="right" vertical="top"/>
    </xf>
    <xf numFmtId="0" fontId="33" fillId="0" borderId="0" xfId="0" applyFont="1" applyBorder="1" applyAlignment="1" applyProtection="1">
      <alignment horizontal="right" vertical="top"/>
      <protection locked="0"/>
    </xf>
    <xf numFmtId="0" fontId="0" fillId="0" borderId="0" xfId="0" applyFont="1" applyProtection="1"/>
    <xf numFmtId="0" fontId="0" fillId="7" borderId="33" xfId="0" applyFont="1" applyFill="1" applyBorder="1" applyAlignment="1" applyProtection="1">
      <alignment horizontal="center" textRotation="90" wrapText="1"/>
    </xf>
    <xf numFmtId="0" fontId="0" fillId="0" borderId="15" xfId="0" applyFont="1" applyBorder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right" vertical="top"/>
    </xf>
    <xf numFmtId="165" fontId="0" fillId="0" borderId="29" xfId="0" applyNumberFormat="1" applyFill="1" applyBorder="1" applyAlignment="1" applyProtection="1">
      <alignment horizontal="left" vertical="top"/>
    </xf>
    <xf numFmtId="165" fontId="0" fillId="0" borderId="25" xfId="0" applyNumberFormat="1" applyFill="1" applyBorder="1" applyAlignment="1" applyProtection="1">
      <alignment horizontal="left" vertical="top"/>
    </xf>
    <xf numFmtId="165" fontId="0" fillId="0" borderId="26" xfId="0" applyNumberFormat="1" applyFill="1" applyBorder="1" applyAlignment="1" applyProtection="1">
      <alignment horizontal="left" vertical="top"/>
    </xf>
    <xf numFmtId="0" fontId="2" fillId="0" borderId="0" xfId="0" applyFont="1" applyBorder="1" applyAlignment="1" applyProtection="1">
      <alignment horizontal="right" vertical="top"/>
    </xf>
    <xf numFmtId="0" fontId="0" fillId="2" borderId="0" xfId="0" applyFill="1" applyBorder="1"/>
    <xf numFmtId="0" fontId="0" fillId="0" borderId="0" xfId="0" applyBorder="1"/>
    <xf numFmtId="169" fontId="0" fillId="2" borderId="0" xfId="0" applyNumberFormat="1" applyFill="1" applyBorder="1"/>
    <xf numFmtId="0" fontId="0" fillId="0" borderId="29" xfId="0" applyBorder="1" applyAlignment="1" applyProtection="1">
      <alignment horizontal="left" vertical="top" wrapText="1"/>
    </xf>
    <xf numFmtId="169" fontId="0" fillId="0" borderId="29" xfId="0" applyNumberFormat="1" applyBorder="1"/>
    <xf numFmtId="169" fontId="0" fillId="0" borderId="25" xfId="0" applyNumberFormat="1" applyBorder="1"/>
    <xf numFmtId="169" fontId="0" fillId="0" borderId="26" xfId="0" applyNumberFormat="1" applyBorder="1"/>
    <xf numFmtId="169" fontId="0" fillId="0" borderId="51" xfId="0" applyNumberFormat="1" applyBorder="1"/>
    <xf numFmtId="0" fontId="27" fillId="0" borderId="0" xfId="0" applyFont="1" applyBorder="1" applyAlignment="1" applyProtection="1">
      <alignment horizontal="right" vertical="top"/>
    </xf>
    <xf numFmtId="0" fontId="23" fillId="0" borderId="15" xfId="0" applyFont="1" applyBorder="1" applyAlignment="1" applyProtection="1">
      <alignment horizontal="right" vertical="top"/>
    </xf>
    <xf numFmtId="0" fontId="38" fillId="0" borderId="0" xfId="0" applyFont="1" applyAlignment="1" applyProtection="1">
      <alignment horizontal="right" vertical="top"/>
    </xf>
    <xf numFmtId="0" fontId="0" fillId="3" borderId="0" xfId="0" applyFill="1" applyBorder="1" applyAlignment="1" applyProtection="1">
      <alignment vertical="top"/>
      <protection locked="0"/>
    </xf>
    <xf numFmtId="0" fontId="0" fillId="0" borderId="12" xfId="0" applyFont="1" applyBorder="1" applyAlignment="1" applyProtection="1">
      <alignment horizontal="left" vertical="top" wrapText="1"/>
      <protection locked="0"/>
    </xf>
    <xf numFmtId="0" fontId="0" fillId="0" borderId="25" xfId="0" applyBorder="1"/>
    <xf numFmtId="0" fontId="0" fillId="0" borderId="51" xfId="0" applyFill="1" applyBorder="1" applyAlignment="1" applyProtection="1">
      <alignment horizontal="left" vertical="top"/>
    </xf>
    <xf numFmtId="0" fontId="0" fillId="0" borderId="51" xfId="0" applyBorder="1" applyAlignment="1" applyProtection="1">
      <alignment horizontal="left" vertical="top"/>
    </xf>
    <xf numFmtId="166" fontId="0" fillId="0" borderId="25" xfId="0" applyNumberFormat="1" applyFill="1" applyBorder="1" applyAlignment="1" applyProtection="1">
      <alignment horizontal="left" vertical="top"/>
    </xf>
    <xf numFmtId="0" fontId="0" fillId="0" borderId="29" xfId="0" applyFont="1" applyFill="1" applyBorder="1" applyAlignment="1" applyProtection="1">
      <alignment horizontal="left" vertical="top"/>
    </xf>
    <xf numFmtId="0" fontId="0" fillId="0" borderId="29" xfId="0" applyFont="1" applyBorder="1" applyAlignment="1" applyProtection="1">
      <alignment horizontal="left" vertical="top"/>
    </xf>
    <xf numFmtId="0" fontId="0" fillId="0" borderId="25" xfId="0" applyFont="1" applyBorder="1" applyAlignment="1" applyProtection="1">
      <alignment horizontal="left" vertical="top"/>
    </xf>
    <xf numFmtId="0" fontId="0" fillId="0" borderId="5" xfId="0" applyFont="1" applyBorder="1" applyAlignment="1" applyProtection="1">
      <alignment horizontal="center" textRotation="90"/>
    </xf>
    <xf numFmtId="0" fontId="0" fillId="0" borderId="14" xfId="0" applyFont="1" applyBorder="1" applyAlignment="1" applyProtection="1">
      <alignment horizontal="center" textRotation="90"/>
    </xf>
    <xf numFmtId="0" fontId="0" fillId="7" borderId="41" xfId="0" applyFont="1" applyFill="1" applyBorder="1" applyAlignment="1" applyProtection="1">
      <alignment horizontal="center" textRotation="90"/>
    </xf>
    <xf numFmtId="0" fontId="0" fillId="7" borderId="42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>
      <alignment textRotation="90"/>
    </xf>
    <xf numFmtId="0" fontId="0" fillId="5" borderId="49" xfId="0" applyFont="1" applyFill="1" applyBorder="1" applyAlignment="1" applyProtection="1">
      <alignment horizontal="center" textRotation="90"/>
    </xf>
    <xf numFmtId="0" fontId="0" fillId="5" borderId="42" xfId="0" applyFont="1" applyFill="1" applyBorder="1" applyAlignment="1" applyProtection="1">
      <alignment horizontal="center" textRotation="90"/>
    </xf>
    <xf numFmtId="0" fontId="0" fillId="5" borderId="33" xfId="0" applyFont="1" applyFill="1" applyBorder="1" applyAlignment="1" applyProtection="1">
      <alignment horizontal="center" textRotation="90"/>
    </xf>
    <xf numFmtId="0" fontId="0" fillId="6" borderId="41" xfId="0" applyFont="1" applyFill="1" applyBorder="1" applyAlignment="1" applyProtection="1">
      <alignment horizontal="center" textRotation="90"/>
    </xf>
    <xf numFmtId="0" fontId="0" fillId="6" borderId="42" xfId="0" applyFont="1" applyFill="1" applyBorder="1" applyAlignment="1" applyProtection="1">
      <alignment horizontal="center" textRotation="90"/>
    </xf>
    <xf numFmtId="0" fontId="0" fillId="6" borderId="43" xfId="0" applyFont="1" applyFill="1" applyBorder="1" applyAlignment="1" applyProtection="1">
      <alignment horizontal="center" textRotation="90"/>
    </xf>
    <xf numFmtId="0" fontId="0" fillId="4" borderId="41" xfId="0" applyFont="1" applyFill="1" applyBorder="1" applyAlignment="1" applyProtection="1">
      <alignment horizontal="center" textRotation="90"/>
    </xf>
    <xf numFmtId="0" fontId="0" fillId="4" borderId="42" xfId="0" applyFont="1" applyFill="1" applyBorder="1" applyAlignment="1" applyProtection="1">
      <alignment horizontal="center" textRotation="90"/>
    </xf>
    <xf numFmtId="0" fontId="0" fillId="4" borderId="33" xfId="0" applyFont="1" applyFill="1" applyBorder="1" applyAlignment="1" applyProtection="1">
      <alignment horizontal="center" textRotation="90"/>
    </xf>
    <xf numFmtId="0" fontId="0" fillId="4" borderId="37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 applyProtection="1">
      <alignment horizontal="center" textRotation="90"/>
    </xf>
    <xf numFmtId="0" fontId="0" fillId="5" borderId="43" xfId="0" applyFont="1" applyFill="1" applyBorder="1" applyAlignment="1" applyProtection="1">
      <alignment horizontal="center" textRotation="90"/>
    </xf>
    <xf numFmtId="0" fontId="0" fillId="6" borderId="29" xfId="0" applyFont="1" applyFill="1" applyBorder="1" applyAlignment="1" applyProtection="1">
      <alignment horizontal="center" textRotation="90"/>
    </xf>
    <xf numFmtId="0" fontId="0" fillId="7" borderId="36" xfId="0" applyFont="1" applyFill="1" applyBorder="1" applyAlignment="1" applyProtection="1">
      <alignment horizontal="center" textRotation="90"/>
    </xf>
    <xf numFmtId="0" fontId="41" fillId="8" borderId="24" xfId="0" applyFont="1" applyFill="1" applyBorder="1" applyAlignment="1" applyProtection="1">
      <alignment horizontal="center" vertical="center"/>
    </xf>
    <xf numFmtId="0" fontId="42" fillId="8" borderId="44" xfId="0" applyFont="1" applyFill="1" applyBorder="1" applyAlignment="1" applyProtection="1">
      <alignment horizontal="center" vertical="center" shrinkToFit="1"/>
      <protection locked="0"/>
    </xf>
    <xf numFmtId="0" fontId="42" fillId="8" borderId="24" xfId="0" applyFont="1" applyFill="1" applyBorder="1" applyAlignment="1" applyProtection="1">
      <alignment horizontal="center" vertical="center" shrinkToFit="1"/>
      <protection locked="0"/>
    </xf>
    <xf numFmtId="0" fontId="41" fillId="8" borderId="45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top"/>
    </xf>
    <xf numFmtId="0" fontId="31" fillId="0" borderId="29" xfId="1" applyFont="1" applyFill="1" applyBorder="1" applyAlignment="1">
      <alignment horizontal="left" vertical="center"/>
    </xf>
    <xf numFmtId="0" fontId="31" fillId="0" borderId="25" xfId="1" applyFont="1" applyFill="1" applyBorder="1" applyAlignment="1">
      <alignment vertical="center"/>
    </xf>
    <xf numFmtId="0" fontId="45" fillId="0" borderId="25" xfId="1" applyFont="1" applyFill="1" applyBorder="1" applyAlignment="1">
      <alignment vertical="center"/>
    </xf>
    <xf numFmtId="0" fontId="45" fillId="0" borderId="25" xfId="1" applyFont="1" applyFill="1" applyBorder="1" applyAlignment="1">
      <alignment horizontal="left" vertical="center"/>
    </xf>
    <xf numFmtId="0" fontId="31" fillId="0" borderId="29" xfId="1" applyFont="1" applyFill="1" applyBorder="1" applyAlignment="1">
      <alignment horizontal="center" vertical="center"/>
    </xf>
    <xf numFmtId="0" fontId="31" fillId="0" borderId="25" xfId="1" applyFont="1" applyFill="1" applyBorder="1" applyAlignment="1">
      <alignment horizontal="center" vertical="center"/>
    </xf>
    <xf numFmtId="0" fontId="0" fillId="0" borderId="26" xfId="0" applyBorder="1" applyAlignment="1" applyProtection="1">
      <alignment horizontal="center" vertical="top"/>
    </xf>
    <xf numFmtId="0" fontId="46" fillId="0" borderId="51" xfId="0" applyFont="1" applyBorder="1" applyAlignment="1" applyProtection="1">
      <alignment horizontal="left" vertical="top"/>
    </xf>
    <xf numFmtId="0" fontId="46" fillId="0" borderId="51" xfId="0" applyFont="1" applyFill="1" applyBorder="1" applyAlignment="1" applyProtection="1">
      <alignment horizontal="left" vertical="top"/>
    </xf>
    <xf numFmtId="0" fontId="46" fillId="0" borderId="29" xfId="0" applyFont="1" applyFill="1" applyBorder="1" applyAlignment="1" applyProtection="1">
      <alignment horizontal="left" vertical="top"/>
    </xf>
    <xf numFmtId="0" fontId="46" fillId="0" borderId="29" xfId="0" applyFont="1" applyBorder="1" applyAlignment="1" applyProtection="1">
      <alignment horizontal="left" vertical="top"/>
    </xf>
    <xf numFmtId="166" fontId="0" fillId="0" borderId="10" xfId="0" applyNumberFormat="1" applyFont="1" applyBorder="1" applyAlignment="1" applyProtection="1">
      <alignment horizontal="center" vertical="top"/>
      <protection locked="0"/>
    </xf>
    <xf numFmtId="0" fontId="0" fillId="0" borderId="2" xfId="0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</xf>
    <xf numFmtId="0" fontId="46" fillId="0" borderId="51" xfId="0" applyFont="1" applyBorder="1" applyAlignment="1" applyProtection="1">
      <alignment vertical="top"/>
    </xf>
    <xf numFmtId="0" fontId="46" fillId="0" borderId="51" xfId="0" applyFont="1" applyFill="1" applyBorder="1" applyAlignment="1" applyProtection="1">
      <alignment vertical="top"/>
    </xf>
    <xf numFmtId="0" fontId="0" fillId="0" borderId="29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0" xfId="0" applyAlignment="1">
      <alignment horizontal="left" vertical="top"/>
    </xf>
    <xf numFmtId="165" fontId="0" fillId="0" borderId="35" xfId="0" applyNumberFormat="1" applyFont="1" applyBorder="1" applyAlignment="1" applyProtection="1">
      <alignment horizontal="center" vertical="top"/>
      <protection locked="0"/>
    </xf>
    <xf numFmtId="0" fontId="42" fillId="8" borderId="44" xfId="0" applyFont="1" applyFill="1" applyBorder="1" applyAlignment="1" applyProtection="1">
      <alignment horizontal="center" vertical="top" shrinkToFit="1"/>
      <protection locked="0"/>
    </xf>
    <xf numFmtId="0" fontId="19" fillId="0" borderId="0" xfId="2" applyFont="1" applyAlignment="1" applyProtection="1">
      <alignment vertical="top"/>
    </xf>
    <xf numFmtId="0" fontId="49" fillId="0" borderId="1" xfId="2" applyFont="1" applyBorder="1" applyAlignment="1" applyProtection="1">
      <alignment vertical="top"/>
    </xf>
    <xf numFmtId="0" fontId="31" fillId="0" borderId="0" xfId="2" applyFont="1" applyAlignment="1" applyProtection="1">
      <alignment vertical="top"/>
    </xf>
    <xf numFmtId="0" fontId="50" fillId="0" borderId="0" xfId="2" applyFont="1" applyAlignment="1" applyProtection="1">
      <alignment vertical="top" shrinkToFit="1"/>
      <protection locked="0"/>
    </xf>
    <xf numFmtId="0" fontId="31" fillId="0" borderId="37" xfId="2" applyFont="1" applyBorder="1" applyAlignment="1" applyProtection="1">
      <alignment vertical="top"/>
    </xf>
    <xf numFmtId="0" fontId="31" fillId="0" borderId="0" xfId="2" applyFont="1" applyBorder="1" applyAlignment="1" applyProtection="1">
      <alignment vertical="top"/>
    </xf>
    <xf numFmtId="0" fontId="31" fillId="0" borderId="15" xfId="2" applyFont="1" applyBorder="1" applyAlignment="1" applyProtection="1">
      <alignment vertical="top"/>
    </xf>
    <xf numFmtId="0" fontId="51" fillId="0" borderId="15" xfId="2" applyFont="1" applyBorder="1" applyAlignment="1" applyProtection="1">
      <alignment horizontal="right" vertical="top"/>
    </xf>
    <xf numFmtId="0" fontId="31" fillId="0" borderId="53" xfId="2" applyFont="1" applyBorder="1" applyAlignment="1" applyProtection="1">
      <alignment vertical="top"/>
    </xf>
    <xf numFmtId="0" fontId="31" fillId="0" borderId="54" xfId="2" applyFont="1" applyBorder="1" applyAlignment="1" applyProtection="1">
      <alignment vertical="top"/>
    </xf>
    <xf numFmtId="0" fontId="31" fillId="0" borderId="55" xfId="2" applyFont="1" applyBorder="1" applyAlignment="1" applyProtection="1">
      <alignment horizontal="right" vertical="top"/>
    </xf>
    <xf numFmtId="0" fontId="31" fillId="0" borderId="12" xfId="2" applyFont="1" applyBorder="1" applyAlignment="1" applyProtection="1">
      <alignment vertical="top"/>
    </xf>
    <xf numFmtId="0" fontId="31" fillId="0" borderId="20" xfId="2" applyFont="1" applyBorder="1" applyAlignment="1" applyProtection="1">
      <alignment vertical="top"/>
    </xf>
    <xf numFmtId="0" fontId="51" fillId="0" borderId="0" xfId="2" applyFont="1" applyAlignment="1" applyProtection="1">
      <alignment horizontal="right" vertical="top"/>
    </xf>
    <xf numFmtId="0" fontId="31" fillId="0" borderId="0" xfId="2" applyFont="1" applyAlignment="1">
      <alignment horizontal="right"/>
    </xf>
    <xf numFmtId="0" fontId="50" fillId="0" borderId="0" xfId="2" applyFont="1" applyAlignment="1" applyProtection="1">
      <alignment vertical="top" shrinkToFit="1"/>
    </xf>
    <xf numFmtId="0" fontId="51" fillId="0" borderId="0" xfId="2" applyFont="1" applyBorder="1" applyAlignment="1" applyProtection="1">
      <alignment horizontal="right" vertical="top"/>
    </xf>
    <xf numFmtId="0" fontId="31" fillId="0" borderId="0" xfId="2" applyFont="1" applyAlignment="1" applyProtection="1">
      <alignment horizontal="right" vertical="top"/>
    </xf>
    <xf numFmtId="0" fontId="31" fillId="0" borderId="0" xfId="2" applyFont="1" applyAlignment="1" applyProtection="1">
      <alignment horizontal="center" vertical="top" shrinkToFit="1"/>
      <protection locked="0"/>
    </xf>
    <xf numFmtId="0" fontId="31" fillId="0" borderId="0" xfId="2" applyFont="1"/>
    <xf numFmtId="0" fontId="31" fillId="0" borderId="0" xfId="2" applyFont="1" applyBorder="1" applyAlignment="1" applyProtection="1">
      <alignment vertical="top" shrinkToFit="1"/>
    </xf>
    <xf numFmtId="0" fontId="51" fillId="0" borderId="0" xfId="2" applyFont="1" applyAlignment="1" applyProtection="1">
      <alignment vertical="top"/>
    </xf>
    <xf numFmtId="0" fontId="44" fillId="0" borderId="0" xfId="2" applyBorder="1" applyAlignment="1" applyProtection="1">
      <alignment vertical="top" shrinkToFit="1"/>
    </xf>
    <xf numFmtId="0" fontId="31" fillId="0" borderId="0" xfId="2" quotePrefix="1" applyFont="1" applyAlignment="1" applyProtection="1">
      <alignment vertical="top"/>
    </xf>
    <xf numFmtId="0" fontId="31" fillId="0" borderId="0" xfId="2" quotePrefix="1" applyFont="1" applyBorder="1" applyAlignment="1" applyProtection="1">
      <alignment vertical="top" shrinkToFit="1"/>
    </xf>
    <xf numFmtId="0" fontId="57" fillId="0" borderId="38" xfId="2" applyFont="1" applyBorder="1" applyAlignment="1">
      <alignment horizontal="center" vertical="top" textRotation="90" shrinkToFit="1"/>
    </xf>
    <xf numFmtId="0" fontId="57" fillId="0" borderId="3" xfId="2" applyFont="1" applyBorder="1" applyAlignment="1">
      <alignment horizontal="center" vertical="top" textRotation="90" shrinkToFit="1"/>
    </xf>
    <xf numFmtId="0" fontId="31" fillId="0" borderId="19" xfId="2" applyFont="1" applyBorder="1" applyAlignment="1" applyProtection="1">
      <alignment horizontal="left" vertical="top"/>
    </xf>
    <xf numFmtId="0" fontId="31" fillId="0" borderId="12" xfId="2" applyFont="1" applyBorder="1" applyAlignment="1" applyProtection="1">
      <alignment horizontal="left" vertical="top"/>
    </xf>
    <xf numFmtId="0" fontId="31" fillId="0" borderId="4" xfId="2" applyFont="1" applyBorder="1" applyAlignment="1" applyProtection="1">
      <alignment vertical="top"/>
    </xf>
    <xf numFmtId="0" fontId="31" fillId="0" borderId="0" xfId="2" applyFont="1" applyAlignment="1" applyProtection="1">
      <alignment horizontal="center" vertical="top"/>
    </xf>
    <xf numFmtId="0" fontId="31" fillId="0" borderId="0" xfId="2" applyFont="1" applyBorder="1" applyAlignment="1" applyProtection="1">
      <alignment horizontal="left" vertical="top"/>
    </xf>
    <xf numFmtId="0" fontId="58" fillId="0" borderId="38" xfId="2" applyFont="1" applyBorder="1" applyAlignment="1">
      <alignment horizontal="center" shrinkToFit="1"/>
    </xf>
    <xf numFmtId="0" fontId="58" fillId="0" borderId="3" xfId="2" applyFont="1" applyBorder="1" applyAlignment="1">
      <alignment horizontal="center" shrinkToFit="1"/>
    </xf>
    <xf numFmtId="0" fontId="31" fillId="0" borderId="0" xfId="2" applyFont="1" applyBorder="1" applyAlignment="1" applyProtection="1">
      <alignment horizontal="left" vertical="top" shrinkToFit="1"/>
    </xf>
    <xf numFmtId="0" fontId="31" fillId="0" borderId="15" xfId="2" applyFont="1" applyBorder="1" applyAlignment="1" applyProtection="1">
      <alignment horizontal="left" vertical="top" shrinkToFit="1"/>
    </xf>
    <xf numFmtId="0" fontId="19" fillId="0" borderId="0" xfId="2" applyFont="1" applyBorder="1" applyAlignment="1" applyProtection="1">
      <alignment horizontal="center" vertical="top" shrinkToFit="1"/>
    </xf>
    <xf numFmtId="0" fontId="19" fillId="0" borderId="1" xfId="2" applyFont="1" applyBorder="1" applyAlignment="1" applyProtection="1">
      <alignment horizontal="center" vertical="top" shrinkToFit="1"/>
    </xf>
    <xf numFmtId="0" fontId="19" fillId="0" borderId="38" xfId="2" applyFont="1" applyBorder="1" applyAlignment="1" applyProtection="1">
      <alignment vertical="top"/>
    </xf>
    <xf numFmtId="0" fontId="19" fillId="0" borderId="3" xfId="2" applyFont="1" applyBorder="1" applyAlignment="1" applyProtection="1">
      <alignment horizontal="center" vertical="top" shrinkToFit="1"/>
    </xf>
    <xf numFmtId="0" fontId="31" fillId="0" borderId="0" xfId="2" applyFont="1" applyAlignment="1" applyProtection="1">
      <alignment vertical="top" shrinkToFit="1"/>
    </xf>
    <xf numFmtId="0" fontId="19" fillId="0" borderId="3" xfId="2" applyFont="1" applyBorder="1" applyAlignment="1" applyProtection="1">
      <alignment vertical="top" shrinkToFit="1"/>
    </xf>
    <xf numFmtId="0" fontId="19" fillId="0" borderId="0" xfId="2" applyFont="1" applyBorder="1" applyAlignment="1" applyProtection="1">
      <alignment vertical="top"/>
    </xf>
    <xf numFmtId="0" fontId="21" fillId="0" borderId="0" xfId="0" applyFont="1" applyAlignment="1" applyProtection="1">
      <alignment horizontal="right" vertical="top" shrinkToFit="1"/>
      <protection locked="0"/>
    </xf>
    <xf numFmtId="0" fontId="0" fillId="2" borderId="0" xfId="0" applyFill="1" applyProtection="1"/>
    <xf numFmtId="0" fontId="44" fillId="0" borderId="0" xfId="2"/>
    <xf numFmtId="14" fontId="0" fillId="0" borderId="0" xfId="0" applyNumberFormat="1" applyAlignment="1">
      <alignment horizontal="left" vertical="top"/>
    </xf>
    <xf numFmtId="0" fontId="31" fillId="0" borderId="0" xfId="0" applyFont="1" applyAlignment="1" applyProtection="1">
      <alignment wrapText="1"/>
    </xf>
    <xf numFmtId="0" fontId="31" fillId="9" borderId="0" xfId="0" applyFont="1" applyFill="1" applyProtection="1">
      <protection locked="0"/>
    </xf>
    <xf numFmtId="0" fontId="62" fillId="0" borderId="0" xfId="0" applyFont="1" applyProtection="1"/>
    <xf numFmtId="0" fontId="46" fillId="0" borderId="0" xfId="0" applyFont="1" applyBorder="1"/>
    <xf numFmtId="169" fontId="46" fillId="0" borderId="0" xfId="0" applyNumberFormat="1" applyFont="1" applyBorder="1"/>
    <xf numFmtId="3" fontId="31" fillId="0" borderId="0" xfId="2" applyNumberFormat="1" applyFont="1" applyAlignment="1" applyProtection="1">
      <alignment vertical="top"/>
    </xf>
    <xf numFmtId="0" fontId="31" fillId="0" borderId="21" xfId="2" applyFont="1" applyBorder="1" applyAlignment="1" applyProtection="1">
      <alignment horizontal="left" vertical="top" shrinkToFit="1"/>
    </xf>
    <xf numFmtId="0" fontId="31" fillId="0" borderId="3" xfId="2" applyFont="1" applyBorder="1" applyAlignment="1" applyProtection="1">
      <alignment vertical="top"/>
    </xf>
    <xf numFmtId="0" fontId="31" fillId="0" borderId="4" xfId="2" applyFont="1" applyBorder="1" applyAlignment="1" applyProtection="1">
      <alignment horizontal="left" vertical="top" shrinkToFit="1"/>
    </xf>
    <xf numFmtId="0" fontId="31" fillId="0" borderId="30" xfId="2" applyFont="1" applyBorder="1" applyAlignment="1" applyProtection="1">
      <alignment horizontal="left" vertical="top" shrinkToFit="1"/>
    </xf>
    <xf numFmtId="0" fontId="31" fillId="0" borderId="52" xfId="2" applyFont="1" applyBorder="1" applyAlignment="1" applyProtection="1">
      <alignment vertical="top"/>
    </xf>
    <xf numFmtId="3" fontId="31" fillId="0" borderId="52" xfId="2" applyNumberFormat="1" applyFont="1" applyBorder="1" applyAlignment="1" applyProtection="1">
      <alignment vertical="top"/>
    </xf>
    <xf numFmtId="0" fontId="31" fillId="0" borderId="52" xfId="2" applyFont="1" applyBorder="1" applyAlignment="1" applyProtection="1">
      <alignment horizontal="right" vertical="top"/>
    </xf>
    <xf numFmtId="0" fontId="31" fillId="0" borderId="52" xfId="2" applyFont="1" applyBorder="1" applyAlignment="1" applyProtection="1">
      <alignment horizontal="center" vertical="top"/>
    </xf>
    <xf numFmtId="0" fontId="53" fillId="0" borderId="52" xfId="2" applyFont="1" applyBorder="1" applyAlignment="1" applyProtection="1">
      <alignment horizontal="center" vertical="top"/>
    </xf>
    <xf numFmtId="0" fontId="31" fillId="0" borderId="52" xfId="2" applyFont="1" applyFill="1" applyBorder="1" applyAlignment="1" applyProtection="1">
      <alignment horizontal="left" vertical="top"/>
    </xf>
    <xf numFmtId="3" fontId="31" fillId="0" borderId="52" xfId="2" applyNumberFormat="1" applyFont="1" applyFill="1" applyBorder="1" applyAlignment="1" applyProtection="1">
      <alignment horizontal="left" vertical="top"/>
    </xf>
    <xf numFmtId="0" fontId="31" fillId="0" borderId="52" xfId="2" applyFont="1" applyFill="1" applyBorder="1" applyAlignment="1" applyProtection="1">
      <alignment horizontal="left" vertical="top" wrapText="1"/>
    </xf>
    <xf numFmtId="0" fontId="53" fillId="0" borderId="60" xfId="2" applyFont="1" applyBorder="1" applyAlignment="1" applyProtection="1">
      <alignment horizontal="right" vertical="center" shrinkToFit="1"/>
    </xf>
    <xf numFmtId="0" fontId="31" fillId="0" borderId="52" xfId="2" applyFont="1" applyFill="1" applyBorder="1" applyAlignment="1" applyProtection="1">
      <alignment vertical="top"/>
    </xf>
    <xf numFmtId="0" fontId="31" fillId="0" borderId="3" xfId="2" applyFont="1" applyFill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horizontal="left" vertical="top"/>
    </xf>
    <xf numFmtId="3" fontId="31" fillId="0" borderId="0" xfId="2" applyNumberFormat="1" applyFont="1" applyFill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horizontal="left" vertical="top" wrapText="1"/>
    </xf>
    <xf numFmtId="0" fontId="31" fillId="0" borderId="38" xfId="2" applyFont="1" applyBorder="1" applyAlignment="1" applyProtection="1">
      <alignment horizontal="right" vertical="top"/>
    </xf>
    <xf numFmtId="0" fontId="31" fillId="0" borderId="3" xfId="2" applyFont="1" applyBorder="1" applyAlignment="1" applyProtection="1">
      <alignment horizontal="left" vertical="top"/>
    </xf>
    <xf numFmtId="3" fontId="31" fillId="0" borderId="0" xfId="2" applyNumberFormat="1" applyFont="1" applyBorder="1" applyAlignment="1" applyProtection="1">
      <alignment horizontal="left" vertical="top"/>
    </xf>
    <xf numFmtId="0" fontId="53" fillId="0" borderId="0" xfId="2" applyFont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vertical="top"/>
    </xf>
    <xf numFmtId="0" fontId="53" fillId="0" borderId="38" xfId="2" applyFont="1" applyBorder="1" applyAlignment="1" applyProtection="1">
      <alignment horizontal="right" vertical="top"/>
    </xf>
    <xf numFmtId="0" fontId="31" fillId="0" borderId="0" xfId="2" applyFont="1" applyFill="1" applyAlignment="1" applyProtection="1">
      <alignment vertical="top"/>
    </xf>
    <xf numFmtId="0" fontId="53" fillId="0" borderId="0" xfId="2" applyFont="1" applyFill="1" applyAlignment="1" applyProtection="1">
      <alignment vertical="top"/>
    </xf>
    <xf numFmtId="0" fontId="31" fillId="0" borderId="1" xfId="2" applyFont="1" applyBorder="1" applyAlignment="1" applyProtection="1">
      <alignment vertical="top"/>
    </xf>
    <xf numFmtId="3" fontId="31" fillId="0" borderId="0" xfId="2" applyNumberFormat="1" applyFont="1" applyBorder="1" applyAlignment="1" applyProtection="1">
      <alignment vertical="top"/>
    </xf>
    <xf numFmtId="49" fontId="31" fillId="0" borderId="0" xfId="2" applyNumberFormat="1" applyFont="1" applyFill="1" applyAlignment="1" applyProtection="1">
      <alignment vertical="top"/>
      <protection locked="0"/>
    </xf>
    <xf numFmtId="0" fontId="64" fillId="0" borderId="0" xfId="2" applyFont="1" applyAlignment="1" applyProtection="1">
      <alignment horizontal="right" vertical="top"/>
      <protection locked="0"/>
    </xf>
    <xf numFmtId="0" fontId="64" fillId="0" borderId="0" xfId="2" applyFont="1" applyFill="1" applyBorder="1" applyAlignment="1" applyProtection="1">
      <alignment horizontal="left" vertical="top" wrapText="1"/>
    </xf>
    <xf numFmtId="0" fontId="31" fillId="0" borderId="0" xfId="2" applyFont="1" applyFill="1" applyBorder="1" applyAlignment="1" applyProtection="1">
      <alignment horizontal="right" vertical="top" textRotation="90" wrapText="1"/>
    </xf>
    <xf numFmtId="0" fontId="31" fillId="0" borderId="0" xfId="2" applyFont="1" applyFill="1" applyAlignment="1" applyProtection="1">
      <alignment vertical="top" wrapText="1"/>
    </xf>
    <xf numFmtId="0" fontId="53" fillId="0" borderId="0" xfId="2" applyFont="1" applyAlignment="1" applyProtection="1">
      <alignment vertical="top"/>
    </xf>
    <xf numFmtId="0" fontId="53" fillId="0" borderId="0" xfId="2" applyFont="1" applyAlignment="1" applyProtection="1">
      <alignment horizontal="right" vertical="top"/>
    </xf>
    <xf numFmtId="49" fontId="50" fillId="0" borderId="0" xfId="2" applyNumberFormat="1" applyFont="1" applyFill="1" applyAlignment="1" applyProtection="1">
      <alignment vertical="top" shrinkToFit="1"/>
      <protection locked="0"/>
    </xf>
    <xf numFmtId="49" fontId="31" fillId="0" borderId="0" xfId="2" applyNumberFormat="1" applyFont="1" applyAlignment="1" applyProtection="1">
      <alignment horizontal="right" vertical="top"/>
      <protection locked="0"/>
    </xf>
    <xf numFmtId="0" fontId="50" fillId="0" borderId="0" xfId="2" applyFont="1" applyFill="1" applyAlignment="1" applyProtection="1">
      <alignment vertical="top" shrinkToFit="1"/>
      <protection locked="0"/>
    </xf>
    <xf numFmtId="0" fontId="50" fillId="0" borderId="0" xfId="2" applyFont="1" applyFill="1" applyAlignment="1" applyProtection="1">
      <alignment horizontal="left" vertical="top" shrinkToFit="1"/>
      <protection locked="0"/>
    </xf>
    <xf numFmtId="0" fontId="53" fillId="0" borderId="0" xfId="2" applyFont="1" applyFill="1" applyBorder="1" applyAlignment="1" applyProtection="1">
      <alignment horizontal="right" vertical="top"/>
    </xf>
    <xf numFmtId="0" fontId="31" fillId="0" borderId="0" xfId="2" applyFont="1" applyFill="1" applyBorder="1" applyAlignment="1" applyProtection="1">
      <alignment vertical="top" wrapText="1"/>
    </xf>
    <xf numFmtId="0" fontId="31" fillId="0" borderId="0" xfId="2" applyFont="1" applyFill="1" applyAlignment="1" applyProtection="1">
      <alignment horizontal="left" vertical="top" wrapText="1"/>
    </xf>
    <xf numFmtId="0" fontId="31" fillId="0" borderId="10" xfId="2" applyFont="1" applyBorder="1" applyAlignment="1" applyProtection="1">
      <alignment horizontal="center" vertical="center" shrinkToFit="1"/>
      <protection locked="0"/>
    </xf>
    <xf numFmtId="0" fontId="64" fillId="0" borderId="0" xfId="2" applyFont="1" applyAlignment="1" applyProtection="1">
      <alignment vertical="top"/>
    </xf>
    <xf numFmtId="0" fontId="31" fillId="0" borderId="0" xfId="2" applyFont="1" applyFill="1" applyAlignment="1" applyProtection="1">
      <alignment horizontal="left" vertical="top"/>
    </xf>
    <xf numFmtId="0" fontId="65" fillId="0" borderId="0" xfId="2" applyFont="1" applyFill="1" applyAlignment="1" applyProtection="1">
      <alignment horizontal="left" vertical="center"/>
    </xf>
    <xf numFmtId="0" fontId="31" fillId="0" borderId="0" xfId="2" applyFont="1" applyFill="1" applyAlignment="1" applyProtection="1">
      <alignment horizontal="right" vertical="top"/>
      <protection locked="0"/>
    </xf>
    <xf numFmtId="0" fontId="31" fillId="0" borderId="23" xfId="2" applyFont="1" applyBorder="1" applyAlignment="1" applyProtection="1">
      <alignment horizontal="center" vertical="center" shrinkToFit="1"/>
      <protection locked="0"/>
    </xf>
    <xf numFmtId="0" fontId="31" fillId="0" borderId="5" xfId="2" applyFont="1" applyBorder="1" applyAlignment="1" applyProtection="1">
      <alignment horizontal="center" vertical="center" shrinkToFit="1"/>
      <protection locked="0"/>
    </xf>
    <xf numFmtId="0" fontId="31" fillId="0" borderId="0" xfId="2" applyFont="1" applyFill="1" applyAlignment="1" applyProtection="1">
      <alignment horizontal="right" vertical="top"/>
    </xf>
    <xf numFmtId="0" fontId="53" fillId="0" borderId="0" xfId="2" applyFont="1" applyFill="1" applyAlignment="1" applyProtection="1">
      <alignment horizontal="right" vertical="top"/>
    </xf>
    <xf numFmtId="0" fontId="50" fillId="0" borderId="0" xfId="2" applyFont="1" applyAlignment="1">
      <alignment shrinkToFit="1"/>
    </xf>
    <xf numFmtId="0" fontId="31" fillId="0" borderId="0" xfId="2" applyFont="1" applyAlignment="1">
      <alignment horizontal="right" vertical="top"/>
    </xf>
    <xf numFmtId="0" fontId="53" fillId="0" borderId="0" xfId="2" applyFont="1" applyAlignment="1">
      <alignment horizontal="right" vertical="top"/>
    </xf>
    <xf numFmtId="0" fontId="50" fillId="0" borderId="0" xfId="2" applyFont="1" applyBorder="1" applyAlignment="1" applyProtection="1">
      <alignment horizontal="center" vertical="top" shrinkToFit="1"/>
      <protection locked="0"/>
    </xf>
    <xf numFmtId="0" fontId="53" fillId="0" borderId="0" xfId="2" applyFont="1" applyBorder="1" applyAlignment="1" applyProtection="1">
      <alignment horizontal="right" vertical="top"/>
    </xf>
    <xf numFmtId="0" fontId="60" fillId="0" borderId="0" xfId="2" applyFont="1" applyAlignment="1" applyProtection="1">
      <alignment horizontal="right" vertical="top" shrinkToFit="1"/>
      <protection locked="0"/>
    </xf>
    <xf numFmtId="0" fontId="31" fillId="0" borderId="0" xfId="2" applyFont="1" applyBorder="1"/>
    <xf numFmtId="49" fontId="31" fillId="0" borderId="0" xfId="2" applyNumberFormat="1" applyFont="1" applyBorder="1" applyAlignment="1" applyProtection="1">
      <alignment horizontal="center" vertical="top"/>
      <protection locked="0"/>
    </xf>
    <xf numFmtId="0" fontId="50" fillId="0" borderId="9" xfId="2" applyFont="1" applyBorder="1" applyAlignment="1" applyProtection="1">
      <alignment horizontal="center" vertical="top" shrinkToFit="1"/>
      <protection locked="0"/>
    </xf>
    <xf numFmtId="0" fontId="53" fillId="0" borderId="8" xfId="2" applyFont="1" applyBorder="1" applyAlignment="1" applyProtection="1">
      <alignment horizontal="right" vertical="top"/>
    </xf>
    <xf numFmtId="0" fontId="31" fillId="0" borderId="7" xfId="2" applyFont="1" applyBorder="1" applyAlignment="1" applyProtection="1">
      <alignment vertical="top"/>
    </xf>
    <xf numFmtId="0" fontId="31" fillId="0" borderId="9" xfId="2" applyFont="1" applyBorder="1" applyAlignment="1" applyProtection="1">
      <alignment vertical="top"/>
    </xf>
    <xf numFmtId="0" fontId="31" fillId="0" borderId="8" xfId="2" applyFont="1" applyFill="1" applyBorder="1" applyAlignment="1" applyProtection="1">
      <alignment vertical="top"/>
    </xf>
    <xf numFmtId="0" fontId="31" fillId="0" borderId="0" xfId="2" applyFont="1" applyAlignment="1" applyProtection="1">
      <alignment horizontal="left" vertical="top"/>
    </xf>
    <xf numFmtId="0" fontId="31" fillId="0" borderId="0" xfId="2" applyFont="1" applyBorder="1" applyAlignment="1" applyProtection="1">
      <alignment vertical="top"/>
      <protection locked="0"/>
    </xf>
    <xf numFmtId="0" fontId="50" fillId="0" borderId="38" xfId="2" applyFont="1" applyFill="1" applyBorder="1" applyAlignment="1" applyProtection="1">
      <alignment vertical="top"/>
      <protection locked="0"/>
    </xf>
    <xf numFmtId="0" fontId="61" fillId="0" borderId="0" xfId="2" applyFont="1" applyAlignment="1" applyProtection="1">
      <alignment horizontal="righ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41" fillId="8" borderId="44" xfId="0" applyFont="1" applyFill="1" applyBorder="1" applyAlignment="1" applyProtection="1">
      <alignment horizontal="center" vertical="center" shrinkToFit="1"/>
      <protection locked="0"/>
    </xf>
    <xf numFmtId="0" fontId="41" fillId="8" borderId="50" xfId="0" applyFont="1" applyFill="1" applyBorder="1" applyAlignment="1" applyProtection="1">
      <alignment horizontal="center" vertical="center" shrinkToFit="1"/>
      <protection locked="0"/>
    </xf>
    <xf numFmtId="0" fontId="41" fillId="8" borderId="24" xfId="0" applyFont="1" applyFill="1" applyBorder="1" applyAlignment="1" applyProtection="1">
      <alignment horizontal="center" vertical="center" shrinkToFit="1"/>
      <protection locked="0"/>
    </xf>
    <xf numFmtId="0" fontId="41" fillId="8" borderId="34" xfId="0" applyFont="1" applyFill="1" applyBorder="1" applyAlignment="1" applyProtection="1">
      <alignment horizontal="center" vertical="center" shrinkToFit="1"/>
      <protection locked="0"/>
    </xf>
    <xf numFmtId="0" fontId="41" fillId="8" borderId="24" xfId="0" applyFont="1" applyFill="1" applyBorder="1" applyAlignment="1" applyProtection="1">
      <alignment horizontal="center" vertical="top" shrinkToFit="1"/>
      <protection locked="0"/>
    </xf>
    <xf numFmtId="0" fontId="43" fillId="8" borderId="24" xfId="0" applyFont="1" applyFill="1" applyBorder="1" applyAlignment="1" applyProtection="1">
      <alignment horizontal="left" vertical="top" shrinkToFit="1"/>
      <protection locked="0"/>
    </xf>
    <xf numFmtId="0" fontId="43" fillId="8" borderId="24" xfId="0" applyFont="1" applyFill="1" applyBorder="1" applyAlignment="1" applyProtection="1">
      <alignment horizontal="center" vertical="center" shrinkToFit="1"/>
      <protection locked="0"/>
    </xf>
    <xf numFmtId="0" fontId="43" fillId="8" borderId="34" xfId="0" applyFont="1" applyFill="1" applyBorder="1" applyAlignment="1" applyProtection="1">
      <alignment horizontal="center" vertical="center" shrinkToFit="1"/>
      <protection locked="0"/>
    </xf>
    <xf numFmtId="0" fontId="43" fillId="8" borderId="24" xfId="0" applyFont="1" applyFill="1" applyBorder="1" applyAlignment="1" applyProtection="1">
      <alignment horizontal="center" vertical="center"/>
      <protection locked="0"/>
    </xf>
    <xf numFmtId="0" fontId="43" fillId="8" borderId="34" xfId="0" applyFont="1" applyFill="1" applyBorder="1" applyAlignment="1" applyProtection="1">
      <alignment horizontal="center" vertical="center"/>
      <protection locked="0"/>
    </xf>
    <xf numFmtId="0" fontId="43" fillId="8" borderId="44" xfId="0" applyFont="1" applyFill="1" applyBorder="1" applyAlignment="1" applyProtection="1">
      <alignment horizontal="center" vertical="center" shrinkToFit="1"/>
      <protection locked="0"/>
    </xf>
    <xf numFmtId="0" fontId="43" fillId="8" borderId="26" xfId="0" applyFont="1" applyFill="1" applyBorder="1" applyAlignment="1" applyProtection="1">
      <alignment horizontal="center" vertical="center" shrinkToFit="1"/>
      <protection locked="0"/>
    </xf>
    <xf numFmtId="0" fontId="43" fillId="8" borderId="1" xfId="0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51" xfId="0" applyNumberFormat="1" applyBorder="1" applyAlignment="1">
      <alignment horizontal="left" vertical="top"/>
    </xf>
    <xf numFmtId="0" fontId="0" fillId="0" borderId="0" xfId="0" quotePrefix="1" applyFont="1" applyAlignment="1" applyProtection="1">
      <alignment horizontal="left" vertical="top"/>
    </xf>
    <xf numFmtId="0" fontId="0" fillId="0" borderId="10" xfId="0" quotePrefix="1" applyNumberFormat="1" applyFont="1" applyBorder="1" applyAlignment="1" applyProtection="1">
      <alignment horizontal="center" vertical="top"/>
      <protection locked="0"/>
    </xf>
    <xf numFmtId="0" fontId="0" fillId="0" borderId="20" xfId="0" applyNumberFormat="1" applyFont="1" applyBorder="1" applyAlignment="1" applyProtection="1">
      <alignment horizontal="center" vertical="top"/>
      <protection locked="0"/>
    </xf>
    <xf numFmtId="0" fontId="0" fillId="0" borderId="19" xfId="0" applyFont="1" applyBorder="1" applyAlignment="1" applyProtection="1">
      <alignment horizontal="center" vertical="top"/>
      <protection locked="0"/>
    </xf>
    <xf numFmtId="2" fontId="0" fillId="0" borderId="10" xfId="0" applyNumberFormat="1" applyFont="1" applyBorder="1" applyAlignment="1" applyProtection="1">
      <alignment horizontal="center" vertical="top"/>
      <protection locked="0"/>
    </xf>
    <xf numFmtId="1" fontId="0" fillId="0" borderId="19" xfId="0" applyNumberFormat="1" applyFont="1" applyBorder="1" applyAlignment="1" applyProtection="1">
      <alignment horizontal="center" vertical="top"/>
      <protection locked="0"/>
    </xf>
    <xf numFmtId="2" fontId="0" fillId="0" borderId="12" xfId="0" applyNumberFormat="1" applyFont="1" applyBorder="1" applyAlignment="1" applyProtection="1">
      <alignment horizontal="center" vertical="top"/>
      <protection locked="0"/>
    </xf>
    <xf numFmtId="0" fontId="0" fillId="0" borderId="10" xfId="0" applyFont="1" applyBorder="1" applyAlignment="1" applyProtection="1">
      <alignment horizontal="center" vertical="top" wrapText="1"/>
      <protection locked="0"/>
    </xf>
    <xf numFmtId="0" fontId="0" fillId="0" borderId="10" xfId="0" applyFont="1" applyBorder="1" applyAlignment="1" applyProtection="1">
      <alignment horizontal="center" vertical="top"/>
      <protection locked="0"/>
    </xf>
    <xf numFmtId="0" fontId="31" fillId="0" borderId="21" xfId="2" applyFont="1" applyBorder="1" applyAlignment="1" applyProtection="1">
      <alignment horizontal="center" vertical="top"/>
    </xf>
    <xf numFmtId="0" fontId="31" fillId="0" borderId="22" xfId="2" applyFont="1" applyBorder="1" applyAlignment="1" applyProtection="1">
      <alignment horizontal="center" vertical="top"/>
    </xf>
    <xf numFmtId="0" fontId="31" fillId="0" borderId="9" xfId="2" applyFont="1" applyBorder="1" applyAlignment="1" applyProtection="1">
      <alignment horizontal="center" vertical="top" shrinkToFit="1"/>
      <protection locked="0"/>
    </xf>
    <xf numFmtId="0" fontId="31" fillId="0" borderId="4" xfId="2" applyFont="1" applyBorder="1" applyAlignment="1" applyProtection="1">
      <alignment horizontal="center" vertical="top" shrinkToFit="1"/>
      <protection locked="0"/>
    </xf>
    <xf numFmtId="0" fontId="31" fillId="0" borderId="4" xfId="2" applyFont="1" applyBorder="1" applyAlignment="1" applyProtection="1">
      <alignment horizontal="center" vertical="top"/>
    </xf>
    <xf numFmtId="0" fontId="31" fillId="0" borderId="13" xfId="2" applyFont="1" applyBorder="1" applyAlignment="1" applyProtection="1">
      <alignment horizontal="center" vertical="top"/>
    </xf>
    <xf numFmtId="0" fontId="31" fillId="0" borderId="32" xfId="2" applyFont="1" applyBorder="1" applyAlignment="1" applyProtection="1">
      <alignment horizontal="center" vertical="top" wrapText="1"/>
      <protection locked="0"/>
    </xf>
    <xf numFmtId="0" fontId="31" fillId="0" borderId="21" xfId="2" applyFont="1" applyBorder="1" applyAlignment="1" applyProtection="1">
      <alignment horizontal="center" vertical="top" wrapText="1"/>
      <protection locked="0"/>
    </xf>
    <xf numFmtId="0" fontId="31" fillId="0" borderId="21" xfId="2" applyFont="1" applyBorder="1" applyAlignment="1" applyProtection="1">
      <alignment horizontal="center" vertical="top" shrinkToFit="1"/>
      <protection locked="0"/>
    </xf>
    <xf numFmtId="0" fontId="31" fillId="0" borderId="21" xfId="2" applyFont="1" applyBorder="1" applyAlignment="1" applyProtection="1">
      <alignment horizontal="center" vertical="top"/>
      <protection locked="0"/>
    </xf>
    <xf numFmtId="0" fontId="31" fillId="0" borderId="31" xfId="2" applyFont="1" applyBorder="1" applyAlignment="1" applyProtection="1">
      <alignment horizontal="center" vertical="top" wrapText="1"/>
      <protection locked="0"/>
    </xf>
    <xf numFmtId="0" fontId="31" fillId="0" borderId="4" xfId="2" applyFont="1" applyBorder="1" applyAlignment="1" applyProtection="1">
      <alignment horizontal="center" vertical="top" wrapText="1"/>
      <protection locked="0"/>
    </xf>
    <xf numFmtId="0" fontId="31" fillId="0" borderId="4" xfId="2" applyFont="1" applyBorder="1" applyAlignment="1" applyProtection="1">
      <alignment horizontal="center" vertical="top"/>
      <protection locked="0"/>
    </xf>
    <xf numFmtId="0" fontId="31" fillId="0" borderId="30" xfId="2" applyFont="1" applyBorder="1" applyAlignment="1" applyProtection="1">
      <alignment horizontal="center" vertical="top"/>
    </xf>
    <xf numFmtId="0" fontId="31" fillId="0" borderId="28" xfId="2" applyFont="1" applyBorder="1" applyAlignment="1" applyProtection="1">
      <alignment horizontal="center" vertical="top"/>
    </xf>
    <xf numFmtId="0" fontId="31" fillId="0" borderId="17" xfId="2" applyFont="1" applyBorder="1" applyAlignment="1" applyProtection="1">
      <alignment horizontal="center" vertical="top" shrinkToFit="1"/>
    </xf>
    <xf numFmtId="0" fontId="31" fillId="0" borderId="0" xfId="2" applyFont="1" applyAlignment="1" applyProtection="1">
      <alignment horizontal="center" vertical="top" shrinkToFit="1"/>
    </xf>
    <xf numFmtId="0" fontId="31" fillId="0" borderId="0" xfId="2" applyFont="1" applyAlignment="1" applyProtection="1">
      <alignment horizontal="center" vertical="top"/>
    </xf>
    <xf numFmtId="0" fontId="49" fillId="0" borderId="3" xfId="2" applyFont="1" applyBorder="1" applyAlignment="1" applyProtection="1">
      <alignment horizontal="center" vertical="top" textRotation="90" shrinkToFit="1"/>
    </xf>
    <xf numFmtId="0" fontId="59" fillId="0" borderId="3" xfId="2" applyFont="1" applyBorder="1" applyAlignment="1">
      <alignment horizontal="center" vertical="top" textRotation="90" shrinkToFit="1"/>
    </xf>
    <xf numFmtId="0" fontId="59" fillId="0" borderId="40" xfId="2" applyFont="1" applyBorder="1" applyAlignment="1">
      <alignment horizontal="center" vertical="top" textRotation="90" shrinkToFit="1"/>
    </xf>
    <xf numFmtId="0" fontId="31" fillId="0" borderId="27" xfId="2" applyFont="1" applyBorder="1" applyAlignment="1" applyProtection="1">
      <alignment horizontal="center" vertical="top" wrapText="1"/>
      <protection locked="0"/>
    </xf>
    <xf numFmtId="0" fontId="31" fillId="0" borderId="30" xfId="2" applyFont="1" applyBorder="1" applyAlignment="1" applyProtection="1">
      <alignment horizontal="center" vertical="top" wrapText="1"/>
      <protection locked="0"/>
    </xf>
    <xf numFmtId="0" fontId="31" fillId="0" borderId="30" xfId="2" applyFont="1" applyBorder="1" applyAlignment="1" applyProtection="1">
      <alignment horizontal="center" vertical="top" shrinkToFit="1"/>
      <protection locked="0"/>
    </xf>
    <xf numFmtId="0" fontId="31" fillId="0" borderId="30" xfId="2" applyFont="1" applyBorder="1" applyAlignment="1" applyProtection="1">
      <alignment horizontal="center" vertical="top"/>
      <protection locked="0"/>
    </xf>
    <xf numFmtId="0" fontId="31" fillId="0" borderId="18" xfId="2" applyFont="1" applyBorder="1" applyAlignment="1" applyProtection="1">
      <alignment horizontal="center" vertical="top"/>
    </xf>
    <xf numFmtId="0" fontId="31" fillId="0" borderId="23" xfId="2" applyFont="1" applyBorder="1" applyAlignment="1" applyProtection="1">
      <alignment horizontal="center" vertical="top"/>
    </xf>
    <xf numFmtId="0" fontId="31" fillId="0" borderId="17" xfId="2" applyFont="1" applyBorder="1" applyAlignment="1">
      <alignment horizontal="center" vertical="top"/>
    </xf>
    <xf numFmtId="0" fontId="31" fillId="0" borderId="0" xfId="2" applyFont="1" applyBorder="1" applyAlignment="1">
      <alignment horizontal="center" vertical="top"/>
    </xf>
    <xf numFmtId="0" fontId="31" fillId="0" borderId="18" xfId="2" applyFont="1" applyBorder="1" applyAlignment="1">
      <alignment horizontal="center" vertical="top"/>
    </xf>
    <xf numFmtId="0" fontId="31" fillId="0" borderId="17" xfId="2" applyFont="1" applyBorder="1" applyAlignment="1">
      <alignment horizontal="center"/>
    </xf>
    <xf numFmtId="0" fontId="31" fillId="0" borderId="0" xfId="2" applyFont="1" applyBorder="1" applyAlignment="1">
      <alignment horizontal="center"/>
    </xf>
    <xf numFmtId="0" fontId="31" fillId="0" borderId="18" xfId="2" applyFont="1" applyBorder="1" applyAlignment="1">
      <alignment horizontal="center"/>
    </xf>
    <xf numFmtId="0" fontId="49" fillId="0" borderId="40" xfId="2" applyFont="1" applyBorder="1" applyAlignment="1" applyProtection="1">
      <alignment horizontal="center" vertical="top" textRotation="90" shrinkToFit="1"/>
    </xf>
    <xf numFmtId="0" fontId="49" fillId="0" borderId="1" xfId="2" applyFont="1" applyBorder="1" applyAlignment="1" applyProtection="1">
      <alignment horizontal="center" vertical="top"/>
    </xf>
    <xf numFmtId="0" fontId="37" fillId="0" borderId="36" xfId="2" applyFont="1" applyBorder="1" applyAlignment="1" applyProtection="1">
      <alignment horizontal="right" vertical="center" textRotation="90" shrinkToFit="1"/>
    </xf>
    <xf numFmtId="0" fontId="44" fillId="0" borderId="2" xfId="2" applyBorder="1" applyAlignment="1">
      <alignment horizontal="right" vertical="center" textRotation="90" shrinkToFit="1"/>
    </xf>
    <xf numFmtId="0" fontId="44" fillId="0" borderId="38" xfId="2" applyBorder="1" applyAlignment="1">
      <alignment horizontal="right" vertical="center" textRotation="90" shrinkToFit="1"/>
    </xf>
    <xf numFmtId="0" fontId="44" fillId="0" borderId="3" xfId="2" applyBorder="1" applyAlignment="1">
      <alignment horizontal="right" vertical="center" textRotation="90" shrinkToFit="1"/>
    </xf>
    <xf numFmtId="0" fontId="51" fillId="0" borderId="0" xfId="2" applyFont="1" applyBorder="1" applyAlignment="1" applyProtection="1">
      <alignment horizontal="right" vertical="top" shrinkToFit="1"/>
    </xf>
    <xf numFmtId="0" fontId="51" fillId="0" borderId="18" xfId="2" applyFont="1" applyBorder="1" applyAlignment="1" applyProtection="1">
      <alignment horizontal="right" vertical="top" shrinkToFit="1"/>
    </xf>
    <xf numFmtId="14" fontId="31" fillId="0" borderId="4" xfId="2" applyNumberFormat="1" applyFont="1" applyBorder="1" applyAlignment="1" applyProtection="1">
      <alignment horizontal="center" vertical="top"/>
    </xf>
    <xf numFmtId="0" fontId="31" fillId="0" borderId="8" xfId="2" applyFont="1" applyBorder="1" applyAlignment="1" applyProtection="1">
      <alignment horizontal="center" vertical="top"/>
      <protection locked="0"/>
    </xf>
    <xf numFmtId="0" fontId="31" fillId="0" borderId="9" xfId="2" applyFont="1" applyBorder="1" applyAlignment="1" applyProtection="1">
      <alignment horizontal="center" vertical="top"/>
      <protection locked="0"/>
    </xf>
    <xf numFmtId="0" fontId="31" fillId="0" borderId="7" xfId="2" applyFont="1" applyBorder="1" applyAlignment="1" applyProtection="1">
      <alignment horizontal="center" vertical="top"/>
      <protection locked="0"/>
    </xf>
    <xf numFmtId="0" fontId="52" fillId="0" borderId="0" xfId="2" applyFont="1" applyBorder="1" applyAlignment="1" applyProtection="1">
      <alignment horizontal="right" vertical="top"/>
    </xf>
    <xf numFmtId="0" fontId="52" fillId="0" borderId="0" xfId="2" applyFont="1" applyAlignment="1" applyProtection="1">
      <alignment horizontal="right" vertical="top"/>
    </xf>
    <xf numFmtId="0" fontId="52" fillId="0" borderId="18" xfId="2" applyFont="1" applyBorder="1" applyAlignment="1" applyProtection="1">
      <alignment horizontal="right" vertical="top"/>
    </xf>
    <xf numFmtId="14" fontId="53" fillId="0" borderId="4" xfId="2" applyNumberFormat="1" applyFont="1" applyBorder="1" applyAlignment="1" applyProtection="1">
      <alignment horizontal="center" vertical="top"/>
      <protection locked="0"/>
    </xf>
    <xf numFmtId="164" fontId="53" fillId="0" borderId="7" xfId="2" applyNumberFormat="1" applyFont="1" applyBorder="1" applyAlignment="1" applyProtection="1">
      <alignment horizontal="center" vertical="center" shrinkToFit="1"/>
      <protection locked="0"/>
    </xf>
    <xf numFmtId="164" fontId="53" fillId="0" borderId="8" xfId="2" applyNumberFormat="1" applyFont="1" applyBorder="1" applyAlignment="1" applyProtection="1">
      <alignment horizontal="center" vertical="center" shrinkToFit="1"/>
      <protection locked="0"/>
    </xf>
    <xf numFmtId="0" fontId="44" fillId="0" borderId="9" xfId="2" applyBorder="1" applyAlignment="1">
      <alignment shrinkToFit="1"/>
    </xf>
    <xf numFmtId="0" fontId="54" fillId="0" borderId="15" xfId="2" applyFont="1" applyBorder="1" applyAlignment="1" applyProtection="1">
      <alignment horizontal="center" vertical="center"/>
      <protection locked="0"/>
    </xf>
    <xf numFmtId="0" fontId="54" fillId="0" borderId="16" xfId="2" applyFont="1" applyBorder="1" applyAlignment="1" applyProtection="1">
      <alignment horizontal="center" vertical="center"/>
      <protection locked="0"/>
    </xf>
    <xf numFmtId="0" fontId="54" fillId="0" borderId="12" xfId="2" applyFont="1" applyBorder="1" applyAlignment="1" applyProtection="1">
      <alignment horizontal="center" vertical="center"/>
      <protection locked="0"/>
    </xf>
    <xf numFmtId="0" fontId="54" fillId="0" borderId="20" xfId="2" applyFont="1" applyBorder="1" applyAlignment="1" applyProtection="1">
      <alignment horizontal="center" vertical="center"/>
      <protection locked="0"/>
    </xf>
    <xf numFmtId="0" fontId="31" fillId="0" borderId="7" xfId="2" quotePrefix="1" applyFont="1" applyFill="1" applyBorder="1" applyAlignment="1" applyProtection="1">
      <alignment horizontal="left" vertical="top" shrinkToFit="1"/>
    </xf>
    <xf numFmtId="0" fontId="31" fillId="0" borderId="8" xfId="2" quotePrefix="1" applyFont="1" applyFill="1" applyBorder="1" applyAlignment="1" applyProtection="1">
      <alignment horizontal="left" vertical="top" shrinkToFit="1"/>
    </xf>
    <xf numFmtId="0" fontId="44" fillId="0" borderId="9" xfId="2" applyBorder="1" applyAlignment="1">
      <alignment vertical="top" shrinkToFit="1"/>
    </xf>
    <xf numFmtId="0" fontId="31" fillId="0" borderId="4" xfId="2" applyFont="1" applyBorder="1" applyAlignment="1" applyProtection="1">
      <alignment horizontal="left" vertical="top" shrinkToFit="1"/>
      <protection locked="0"/>
    </xf>
    <xf numFmtId="0" fontId="31" fillId="0" borderId="7" xfId="2" quotePrefix="1" applyFont="1" applyBorder="1" applyAlignment="1" applyProtection="1">
      <alignment horizontal="center" vertical="top"/>
    </xf>
    <xf numFmtId="0" fontId="31" fillId="0" borderId="8" xfId="2" applyFont="1" applyBorder="1" applyAlignment="1" applyProtection="1">
      <alignment horizontal="center" vertical="top"/>
    </xf>
    <xf numFmtId="0" fontId="31" fillId="0" borderId="9" xfId="2" applyFont="1" applyBorder="1" applyAlignment="1" applyProtection="1">
      <alignment horizontal="center" vertical="top"/>
    </xf>
    <xf numFmtId="0" fontId="31" fillId="0" borderId="7" xfId="2" quotePrefix="1" applyFont="1" applyBorder="1" applyAlignment="1" applyProtection="1">
      <alignment horizontal="left" vertical="top" shrinkToFit="1"/>
    </xf>
    <xf numFmtId="0" fontId="31" fillId="0" borderId="8" xfId="2" quotePrefix="1" applyFont="1" applyBorder="1" applyAlignment="1" applyProtection="1">
      <alignment horizontal="left" vertical="top" shrinkToFit="1"/>
    </xf>
    <xf numFmtId="0" fontId="31" fillId="0" borderId="9" xfId="2" quotePrefix="1" applyFont="1" applyBorder="1" applyAlignment="1" applyProtection="1">
      <alignment horizontal="left" vertical="top" shrinkToFit="1"/>
    </xf>
    <xf numFmtId="0" fontId="31" fillId="0" borderId="7" xfId="2" applyFont="1" applyBorder="1" applyAlignment="1" applyProtection="1">
      <alignment horizontal="left" vertical="top" shrinkToFit="1"/>
    </xf>
    <xf numFmtId="0" fontId="31" fillId="0" borderId="8" xfId="2" applyFont="1" applyBorder="1" applyAlignment="1" applyProtection="1">
      <alignment horizontal="left" vertical="top" shrinkToFit="1"/>
    </xf>
    <xf numFmtId="0" fontId="31" fillId="0" borderId="9" xfId="2" applyFont="1" applyBorder="1" applyAlignment="1" applyProtection="1">
      <alignment horizontal="left" vertical="top" shrinkToFit="1"/>
    </xf>
    <xf numFmtId="0" fontId="31" fillId="0" borderId="7" xfId="2" applyFont="1" applyBorder="1" applyAlignment="1" applyProtection="1">
      <alignment horizontal="center" vertical="top"/>
    </xf>
    <xf numFmtId="0" fontId="31" fillId="0" borderId="7" xfId="2" applyFont="1" applyBorder="1" applyAlignment="1" applyProtection="1">
      <alignment horizontal="left" vertical="top"/>
      <protection locked="0"/>
    </xf>
    <xf numFmtId="0" fontId="31" fillId="0" borderId="8" xfId="2" applyFont="1" applyBorder="1" applyAlignment="1" applyProtection="1">
      <alignment horizontal="left" vertical="top"/>
      <protection locked="0"/>
    </xf>
    <xf numFmtId="0" fontId="31" fillId="0" borderId="9" xfId="2" applyFont="1" applyBorder="1" applyAlignment="1" applyProtection="1">
      <alignment horizontal="left" vertical="top"/>
      <protection locked="0"/>
    </xf>
    <xf numFmtId="0" fontId="31" fillId="0" borderId="4" xfId="2" quotePrefix="1" applyFont="1" applyBorder="1" applyAlignment="1" applyProtection="1">
      <alignment horizontal="center" vertical="top"/>
    </xf>
    <xf numFmtId="0" fontId="31" fillId="0" borderId="0" xfId="2" applyFont="1" applyAlignment="1" applyProtection="1">
      <alignment horizontal="center" vertical="top"/>
      <protection locked="0"/>
    </xf>
    <xf numFmtId="0" fontId="55" fillId="0" borderId="0" xfId="2" applyFont="1" applyBorder="1" applyAlignment="1" applyProtection="1">
      <alignment horizontal="right" vertical="top"/>
    </xf>
    <xf numFmtId="0" fontId="55" fillId="0" borderId="18" xfId="2" applyFont="1" applyBorder="1" applyAlignment="1" applyProtection="1">
      <alignment horizontal="right" vertical="top"/>
    </xf>
    <xf numFmtId="14" fontId="56" fillId="0" borderId="4" xfId="2" applyNumberFormat="1" applyFont="1" applyBorder="1" applyAlignment="1" applyProtection="1">
      <alignment horizontal="center" vertical="top"/>
    </xf>
    <xf numFmtId="14" fontId="67" fillId="0" borderId="1" xfId="2" applyNumberFormat="1" applyFont="1" applyBorder="1" applyAlignment="1" applyProtection="1">
      <alignment horizontal="center" vertical="top"/>
    </xf>
    <xf numFmtId="0" fontId="26" fillId="0" borderId="0" xfId="0" applyFont="1" applyBorder="1" applyAlignment="1" applyProtection="1">
      <alignment horizontal="right" vertical="top"/>
      <protection locked="0"/>
    </xf>
    <xf numFmtId="0" fontId="26" fillId="0" borderId="18" xfId="0" applyFont="1" applyBorder="1" applyAlignment="1" applyProtection="1">
      <alignment horizontal="right" vertical="top"/>
      <protection locked="0"/>
    </xf>
    <xf numFmtId="0" fontId="23" fillId="0" borderId="8" xfId="0" applyFont="1" applyBorder="1" applyAlignment="1" applyProtection="1">
      <alignment horizontal="left" vertical="top" wrapText="1"/>
      <protection locked="0"/>
    </xf>
    <xf numFmtId="0" fontId="23" fillId="0" borderId="9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center" vertical="top"/>
    </xf>
    <xf numFmtId="0" fontId="23" fillId="0" borderId="1" xfId="0" applyFont="1" applyBorder="1" applyAlignment="1">
      <alignment horizontal="center" vertical="top"/>
    </xf>
    <xf numFmtId="0" fontId="0" fillId="0" borderId="9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wrapText="1"/>
      <protection locked="0"/>
    </xf>
    <xf numFmtId="0" fontId="28" fillId="0" borderId="8" xfId="0" applyFont="1" applyBorder="1" applyAlignment="1" applyProtection="1">
      <alignment horizontal="left" vertical="top"/>
    </xf>
    <xf numFmtId="0" fontId="28" fillId="0" borderId="9" xfId="0" applyFont="1" applyBorder="1" applyAlignment="1" applyProtection="1">
      <alignment horizontal="left" vertical="top"/>
    </xf>
    <xf numFmtId="0" fontId="0" fillId="0" borderId="8" xfId="0" applyFont="1" applyBorder="1" applyAlignment="1" applyProtection="1">
      <alignment horizontal="left" vertical="top" wrapText="1"/>
      <protection locked="0"/>
    </xf>
    <xf numFmtId="0" fontId="23" fillId="0" borderId="4" xfId="0" applyFont="1" applyFill="1" applyBorder="1" applyAlignment="1" applyProtection="1">
      <alignment horizontal="center" vertical="top"/>
    </xf>
    <xf numFmtId="0" fontId="23" fillId="0" borderId="4" xfId="0" applyFont="1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4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 shrinkToFit="1"/>
      <protection locked="0"/>
    </xf>
    <xf numFmtId="0" fontId="0" fillId="0" borderId="4" xfId="0" applyBorder="1" applyAlignment="1" applyProtection="1">
      <alignment vertical="top" shrinkToFit="1"/>
      <protection locked="0"/>
    </xf>
    <xf numFmtId="0" fontId="23" fillId="0" borderId="7" xfId="0" applyFont="1" applyBorder="1" applyAlignment="1" applyProtection="1">
      <alignment horizontal="center" vertical="top"/>
      <protection locked="0"/>
    </xf>
    <xf numFmtId="0" fontId="23" fillId="0" borderId="9" xfId="0" applyFont="1" applyBorder="1" applyAlignment="1" applyProtection="1">
      <alignment horizontal="center" vertical="top"/>
      <protection locked="0"/>
    </xf>
    <xf numFmtId="0" fontId="23" fillId="0" borderId="8" xfId="0" applyFont="1" applyBorder="1" applyAlignment="1" applyProtection="1">
      <alignment horizontal="center" vertical="top"/>
      <protection locked="0"/>
    </xf>
    <xf numFmtId="0" fontId="23" fillId="0" borderId="7" xfId="0" applyFont="1" applyBorder="1" applyAlignment="1" applyProtection="1">
      <alignment horizontal="right" vertical="top"/>
    </xf>
    <xf numFmtId="0" fontId="23" fillId="0" borderId="8" xfId="0" applyFont="1" applyBorder="1" applyAlignment="1" applyProtection="1">
      <alignment horizontal="right" vertical="top"/>
    </xf>
    <xf numFmtId="0" fontId="0" fillId="0" borderId="8" xfId="0" applyFont="1" applyBorder="1" applyAlignment="1" applyProtection="1">
      <alignment horizontal="center" vertical="top" shrinkToFit="1"/>
      <protection locked="0"/>
    </xf>
    <xf numFmtId="0" fontId="23" fillId="0" borderId="9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right" vertical="top"/>
    </xf>
    <xf numFmtId="0" fontId="31" fillId="0" borderId="4" xfId="0" applyFont="1" applyBorder="1" applyAlignment="1" applyProtection="1">
      <alignment horizontal="center" vertical="top"/>
      <protection locked="0"/>
    </xf>
    <xf numFmtId="0" fontId="31" fillId="0" borderId="4" xfId="0" applyNumberFormat="1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</xf>
    <xf numFmtId="0" fontId="23" fillId="0" borderId="9" xfId="0" applyFont="1" applyBorder="1" applyAlignment="1" applyProtection="1">
      <alignment vertical="top"/>
      <protection locked="0"/>
    </xf>
    <xf numFmtId="0" fontId="31" fillId="0" borderId="9" xfId="0" applyFont="1" applyBorder="1" applyAlignment="1" applyProtection="1">
      <alignment horizontal="center" vertical="top" shrinkToFit="1"/>
      <protection locked="0"/>
    </xf>
    <xf numFmtId="0" fontId="23" fillId="0" borderId="23" xfId="0" applyFont="1" applyBorder="1" applyAlignment="1" applyProtection="1">
      <alignment horizontal="center" vertical="top" textRotation="90"/>
    </xf>
    <xf numFmtId="0" fontId="23" fillId="0" borderId="10" xfId="0" applyFont="1" applyBorder="1" applyAlignment="1"/>
    <xf numFmtId="0" fontId="23" fillId="0" borderId="24" xfId="0" applyFont="1" applyBorder="1" applyAlignment="1" applyProtection="1">
      <alignment horizontal="right" vertical="top"/>
    </xf>
    <xf numFmtId="0" fontId="0" fillId="0" borderId="7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left" vertical="top"/>
    </xf>
    <xf numFmtId="170" fontId="0" fillId="0" borderId="4" xfId="0" applyNumberFormat="1" applyFont="1" applyBorder="1" applyAlignment="1" applyProtection="1">
      <alignment horizontal="right" vertical="top"/>
      <protection locked="0"/>
    </xf>
    <xf numFmtId="170" fontId="23" fillId="0" borderId="4" xfId="0" applyNumberFormat="1" applyFont="1" applyBorder="1" applyAlignment="1" applyProtection="1">
      <alignment horizontal="right" vertical="top"/>
      <protection locked="0"/>
    </xf>
    <xf numFmtId="1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31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vertical="top"/>
      <protection locked="0"/>
    </xf>
    <xf numFmtId="0" fontId="23" fillId="0" borderId="10" xfId="0" applyFont="1" applyBorder="1" applyAlignment="1" applyProtection="1">
      <alignment horizontal="center" vertical="top"/>
      <protection locked="0"/>
    </xf>
    <xf numFmtId="1" fontId="23" fillId="0" borderId="10" xfId="0" applyNumberFormat="1" applyFont="1" applyBorder="1" applyAlignment="1" applyProtection="1">
      <alignment horizontal="center" vertical="top"/>
      <protection locked="0"/>
    </xf>
    <xf numFmtId="0" fontId="0" fillId="0" borderId="4" xfId="0" applyBorder="1" applyAlignment="1">
      <alignment vertical="top"/>
    </xf>
    <xf numFmtId="0" fontId="0" fillId="0" borderId="7" xfId="0" applyFont="1" applyBorder="1" applyAlignment="1" applyProtection="1">
      <alignment horizontal="left" vertical="top" shrinkToFit="1"/>
      <protection locked="0"/>
    </xf>
    <xf numFmtId="0" fontId="0" fillId="0" borderId="8" xfId="0" applyBorder="1" applyAlignment="1" applyProtection="1">
      <alignment horizontal="left" shrinkToFit="1"/>
      <protection locked="0"/>
    </xf>
    <xf numFmtId="0" fontId="0" fillId="0" borderId="9" xfId="0" applyBorder="1" applyAlignment="1" applyProtection="1">
      <alignment horizontal="left" shrinkToFit="1"/>
      <protection locked="0"/>
    </xf>
    <xf numFmtId="0" fontId="23" fillId="0" borderId="7" xfId="0" applyFont="1" applyBorder="1" applyAlignment="1" applyProtection="1">
      <alignment horizontal="left" vertical="top"/>
    </xf>
    <xf numFmtId="0" fontId="23" fillId="0" borderId="8" xfId="0" applyFont="1" applyBorder="1" applyAlignment="1" applyProtection="1">
      <alignment horizontal="left" vertical="top"/>
    </xf>
    <xf numFmtId="0" fontId="23" fillId="0" borderId="9" xfId="0" applyFont="1" applyBorder="1" applyAlignment="1" applyProtection="1">
      <alignment horizontal="left" vertical="top"/>
    </xf>
    <xf numFmtId="0" fontId="23" fillId="0" borderId="24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right" vertical="top"/>
    </xf>
    <xf numFmtId="0" fontId="0" fillId="0" borderId="4" xfId="0" applyFont="1" applyBorder="1" applyAlignment="1" applyProtection="1">
      <alignment horizontal="center" vertical="top"/>
      <protection locked="0"/>
    </xf>
    <xf numFmtId="0" fontId="23" fillId="0" borderId="10" xfId="0" applyFont="1" applyBorder="1" applyAlignment="1" applyProtection="1">
      <alignment horizontal="right" vertical="top"/>
    </xf>
    <xf numFmtId="2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13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 shrinkToFit="1"/>
      <protection locked="0"/>
    </xf>
    <xf numFmtId="0" fontId="23" fillId="0" borderId="22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vertical="top"/>
      <protection locked="0"/>
    </xf>
    <xf numFmtId="1" fontId="23" fillId="0" borderId="24" xfId="0" applyNumberFormat="1" applyFont="1" applyBorder="1" applyAlignment="1" applyProtection="1">
      <alignment horizontal="center" vertical="top"/>
      <protection locked="0"/>
    </xf>
    <xf numFmtId="0" fontId="24" fillId="0" borderId="0" xfId="0" applyFont="1" applyBorder="1" applyAlignment="1" applyProtection="1">
      <alignment horizontal="right" vertical="top" textRotation="90"/>
    </xf>
    <xf numFmtId="0" fontId="37" fillId="0" borderId="3" xfId="0" applyFont="1" applyBorder="1" applyAlignment="1" applyProtection="1">
      <alignment horizontal="right" vertical="top" textRotation="90"/>
    </xf>
    <xf numFmtId="0" fontId="37" fillId="0" borderId="0" xfId="0" applyFont="1" applyAlignment="1" applyProtection="1">
      <alignment horizontal="right" vertical="top" textRotation="90"/>
    </xf>
    <xf numFmtId="0" fontId="23" fillId="0" borderId="27" xfId="0" applyFont="1" applyBorder="1" applyAlignment="1" applyProtection="1">
      <alignment horizontal="center"/>
    </xf>
    <xf numFmtId="0" fontId="23" fillId="0" borderId="30" xfId="0" applyFont="1" applyBorder="1" applyAlignment="1" applyProtection="1">
      <alignment horizontal="center"/>
    </xf>
    <xf numFmtId="0" fontId="23" fillId="0" borderId="32" xfId="0" applyFont="1" applyBorder="1" applyAlignment="1" applyProtection="1">
      <alignment horizontal="center" vertical="top"/>
      <protection locked="0"/>
    </xf>
    <xf numFmtId="0" fontId="23" fillId="0" borderId="8" xfId="0" applyFont="1" applyBorder="1" applyAlignment="1" applyProtection="1">
      <alignment horizontal="left" vertical="top" shrinkToFit="1"/>
      <protection locked="0"/>
    </xf>
    <xf numFmtId="0" fontId="23" fillId="0" borderId="8" xfId="0" applyFont="1" applyBorder="1" applyAlignment="1" applyProtection="1">
      <alignment vertical="top" shrinkToFit="1"/>
      <protection locked="0"/>
    </xf>
    <xf numFmtId="0" fontId="23" fillId="0" borderId="9" xfId="0" applyFont="1" applyBorder="1" applyAlignment="1" applyProtection="1">
      <alignment vertical="top" shrinkToFit="1"/>
      <protection locked="0"/>
    </xf>
    <xf numFmtId="0" fontId="0" fillId="0" borderId="7" xfId="0" applyFont="1" applyBorder="1" applyAlignment="1" applyProtection="1">
      <alignment horizontal="center" vertical="top" shrinkToFit="1"/>
      <protection locked="0"/>
    </xf>
    <xf numFmtId="0" fontId="23" fillId="0" borderId="7" xfId="0" applyFont="1" applyBorder="1" applyAlignment="1" applyProtection="1">
      <alignment horizontal="left" vertical="top" shrinkToFit="1"/>
    </xf>
    <xf numFmtId="0" fontId="23" fillId="0" borderId="8" xfId="0" applyFont="1" applyBorder="1" applyAlignment="1">
      <alignment horizontal="left" vertical="top" shrinkToFit="1"/>
    </xf>
    <xf numFmtId="0" fontId="23" fillId="0" borderId="9" xfId="0" applyFont="1" applyBorder="1" applyAlignment="1">
      <alignment horizontal="left" vertical="top" shrinkToFit="1"/>
    </xf>
    <xf numFmtId="0" fontId="23" fillId="0" borderId="21" xfId="0" applyFont="1" applyBorder="1" applyAlignment="1" applyProtection="1">
      <alignment horizontal="center" vertical="top" shrinkToFit="1"/>
    </xf>
    <xf numFmtId="0" fontId="23" fillId="0" borderId="10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/>
    </xf>
    <xf numFmtId="0" fontId="23" fillId="0" borderId="10" xfId="0" applyFont="1" applyBorder="1" applyAlignment="1" applyProtection="1">
      <alignment vertical="top"/>
      <protection locked="0"/>
    </xf>
    <xf numFmtId="0" fontId="23" fillId="0" borderId="22" xfId="0" applyFont="1" applyBorder="1" applyAlignment="1" applyProtection="1">
      <alignment horizontal="center" vertical="top" shrinkToFit="1"/>
    </xf>
    <xf numFmtId="0" fontId="29" fillId="0" borderId="14" xfId="0" applyFont="1" applyBorder="1" applyAlignment="1" applyProtection="1">
      <alignment horizontal="center"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6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12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0" fontId="25" fillId="0" borderId="33" xfId="0" applyFont="1" applyBorder="1" applyAlignment="1" applyProtection="1">
      <alignment horizontal="center" vertical="center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0" fontId="25" fillId="0" borderId="49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2" xfId="0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0" fillId="0" borderId="36" xfId="0" applyFont="1" applyBorder="1" applyAlignment="1" applyProtection="1">
      <alignment horizontal="left" vertical="top" wrapText="1"/>
      <protection locked="0"/>
    </xf>
    <xf numFmtId="0" fontId="23" fillId="0" borderId="37" xfId="0" applyFont="1" applyBorder="1" applyAlignment="1" applyProtection="1">
      <alignment horizontal="left" vertical="top" wrapText="1"/>
      <protection locked="0"/>
    </xf>
    <xf numFmtId="0" fontId="23" fillId="0" borderId="2" xfId="0" applyFont="1" applyBorder="1" applyAlignment="1" applyProtection="1">
      <alignment horizontal="left" vertical="top" wrapText="1"/>
      <protection locked="0"/>
    </xf>
    <xf numFmtId="0" fontId="23" fillId="0" borderId="38" xfId="0" applyFont="1" applyBorder="1" applyAlignment="1" applyProtection="1">
      <alignment horizontal="left" vertical="top" wrapText="1"/>
      <protection locked="0"/>
    </xf>
    <xf numFmtId="0" fontId="23" fillId="0" borderId="0" xfId="0" applyFont="1" applyBorder="1" applyAlignment="1" applyProtection="1">
      <alignment horizontal="left" vertical="top" wrapText="1"/>
      <protection locked="0"/>
    </xf>
    <xf numFmtId="0" fontId="23" fillId="0" borderId="3" xfId="0" applyFont="1" applyBorder="1" applyAlignment="1" applyProtection="1">
      <alignment horizontal="left" vertical="top" wrapText="1"/>
      <protection locked="0"/>
    </xf>
    <xf numFmtId="0" fontId="23" fillId="0" borderId="39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0" borderId="40" xfId="0" applyFont="1" applyBorder="1" applyAlignment="1" applyProtection="1">
      <alignment horizontal="left" vertical="top" wrapText="1"/>
      <protection locked="0"/>
    </xf>
    <xf numFmtId="14" fontId="23" fillId="0" borderId="4" xfId="0" applyNumberFormat="1" applyFont="1" applyBorder="1" applyAlignment="1" applyProtection="1">
      <alignment horizontal="center" vertical="top"/>
      <protection locked="0"/>
    </xf>
    <xf numFmtId="14" fontId="28" fillId="0" borderId="4" xfId="0" applyNumberFormat="1" applyFont="1" applyBorder="1" applyAlignment="1" applyProtection="1">
      <alignment horizontal="center" vertical="top"/>
      <protection locked="0"/>
    </xf>
    <xf numFmtId="164" fontId="28" fillId="0" borderId="4" xfId="0" applyNumberFormat="1" applyFont="1" applyBorder="1" applyAlignment="1" applyProtection="1">
      <alignment horizontal="center" vertical="top"/>
      <protection locked="0"/>
    </xf>
    <xf numFmtId="14" fontId="69" fillId="0" borderId="4" xfId="0" applyNumberFormat="1" applyFont="1" applyBorder="1" applyAlignment="1" applyProtection="1">
      <alignment horizontal="center" vertical="top"/>
      <protection locked="0"/>
    </xf>
    <xf numFmtId="0" fontId="23" fillId="0" borderId="35" xfId="0" applyFont="1" applyBorder="1" applyAlignment="1" applyProtection="1">
      <alignment horizontal="center" vertical="top"/>
      <protection locked="0"/>
    </xf>
    <xf numFmtId="0" fontId="23" fillId="0" borderId="32" xfId="0" applyFont="1" applyBorder="1" applyAlignment="1" applyProtection="1">
      <alignment horizontal="center" vertical="top"/>
    </xf>
    <xf numFmtId="0" fontId="21" fillId="0" borderId="52" xfId="0" applyFont="1" applyBorder="1" applyAlignment="1" applyProtection="1">
      <alignment horizontal="center" vertical="top" shrinkToFit="1"/>
      <protection locked="0"/>
    </xf>
    <xf numFmtId="14" fontId="39" fillId="0" borderId="1" xfId="0" applyNumberFormat="1" applyFont="1" applyBorder="1" applyAlignment="1" applyProtection="1">
      <alignment horizontal="right" vertical="top"/>
    </xf>
    <xf numFmtId="14" fontId="70" fillId="0" borderId="1" xfId="0" applyNumberFormat="1" applyFont="1" applyBorder="1" applyAlignment="1">
      <alignment vertical="top"/>
    </xf>
    <xf numFmtId="0" fontId="23" fillId="0" borderId="8" xfId="0" applyFont="1" applyBorder="1" applyAlignment="1" applyProtection="1">
      <alignment horizontal="left" vertical="top" shrinkToFit="1"/>
    </xf>
    <xf numFmtId="0" fontId="23" fillId="0" borderId="8" xfId="0" applyFont="1" applyBorder="1" applyAlignment="1" applyProtection="1">
      <alignment vertical="top" shrinkToFit="1"/>
    </xf>
    <xf numFmtId="0" fontId="23" fillId="0" borderId="9" xfId="0" applyFont="1" applyBorder="1" applyAlignment="1" applyProtection="1">
      <alignment vertical="top" shrinkToFit="1"/>
    </xf>
    <xf numFmtId="2" fontId="23" fillId="0" borderId="7" xfId="0" applyNumberFormat="1" applyFont="1" applyBorder="1" applyAlignment="1" applyProtection="1">
      <alignment horizontal="center" vertical="top"/>
      <protection locked="0"/>
    </xf>
    <xf numFmtId="2" fontId="23" fillId="0" borderId="9" xfId="0" applyNumberFormat="1" applyFont="1" applyBorder="1" applyAlignment="1" applyProtection="1">
      <alignment horizontal="center" vertical="top"/>
      <protection locked="0"/>
    </xf>
    <xf numFmtId="0" fontId="23" fillId="0" borderId="28" xfId="0" applyFont="1" applyBorder="1" applyAlignment="1" applyProtection="1">
      <alignment horizontal="center"/>
    </xf>
    <xf numFmtId="0" fontId="23" fillId="0" borderId="11" xfId="0" applyFont="1" applyBorder="1" applyAlignment="1" applyProtection="1">
      <alignment horizontal="center" vertical="top" shrinkToFit="1"/>
      <protection locked="0"/>
    </xf>
    <xf numFmtId="0" fontId="14" fillId="0" borderId="7" xfId="0" applyFont="1" applyBorder="1" applyAlignment="1" applyProtection="1">
      <alignment vertical="top" shrinkToFit="1"/>
    </xf>
    <xf numFmtId="0" fontId="14" fillId="0" borderId="8" xfId="0" applyFont="1" applyBorder="1" applyAlignment="1" applyProtection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16" fillId="0" borderId="39" xfId="0" applyFont="1" applyFill="1" applyBorder="1" applyAlignment="1" applyProtection="1">
      <alignment vertical="top"/>
      <protection locked="0"/>
    </xf>
    <xf numFmtId="0" fontId="0" fillId="0" borderId="1" xfId="0" applyBorder="1" applyAlignment="1">
      <alignment vertical="top"/>
    </xf>
    <xf numFmtId="0" fontId="0" fillId="0" borderId="40" xfId="0" applyBorder="1" applyAlignment="1">
      <alignment vertical="top"/>
    </xf>
    <xf numFmtId="0" fontId="31" fillId="0" borderId="4" xfId="2" applyFont="1" applyBorder="1" applyAlignment="1" applyProtection="1">
      <alignment horizontal="center" vertical="top" shrinkToFit="1"/>
    </xf>
    <xf numFmtId="0" fontId="31" fillId="0" borderId="13" xfId="2" applyFont="1" applyBorder="1" applyAlignment="1" applyProtection="1">
      <alignment horizontal="center" vertical="top" shrinkToFit="1"/>
    </xf>
    <xf numFmtId="0" fontId="31" fillId="0" borderId="31" xfId="2" applyFont="1" applyBorder="1" applyAlignment="1" applyProtection="1">
      <alignment horizontal="center" vertical="top" shrinkToFit="1"/>
    </xf>
    <xf numFmtId="0" fontId="31" fillId="0" borderId="4" xfId="2" applyFont="1" applyBorder="1" applyAlignment="1" applyProtection="1">
      <alignment horizontal="right" vertical="top" shrinkToFit="1"/>
    </xf>
    <xf numFmtId="0" fontId="31" fillId="0" borderId="63" xfId="2" applyFont="1" applyBorder="1" applyAlignment="1" applyProtection="1">
      <alignment horizontal="left" vertical="top" wrapText="1"/>
      <protection locked="0"/>
    </xf>
    <xf numFmtId="0" fontId="31" fillId="0" borderId="62" xfId="2" applyFont="1" applyBorder="1" applyAlignment="1" applyProtection="1">
      <alignment horizontal="left" vertical="top" wrapText="1"/>
      <protection locked="0"/>
    </xf>
    <xf numFmtId="0" fontId="31" fillId="0" borderId="61" xfId="2" applyFont="1" applyBorder="1" applyAlignment="1" applyProtection="1">
      <alignment horizontal="left" vertical="top" wrapText="1"/>
      <protection locked="0"/>
    </xf>
    <xf numFmtId="0" fontId="31" fillId="0" borderId="30" xfId="2" applyFont="1" applyBorder="1" applyAlignment="1" applyProtection="1">
      <alignment horizontal="right" vertical="top" shrinkToFit="1"/>
    </xf>
    <xf numFmtId="0" fontId="60" fillId="0" borderId="1" xfId="2" applyFont="1" applyBorder="1" applyAlignment="1" applyProtection="1">
      <alignment horizontal="center" vertical="top" shrinkToFit="1"/>
      <protection locked="0"/>
    </xf>
    <xf numFmtId="0" fontId="31" fillId="0" borderId="4" xfId="2" applyFont="1" applyFill="1" applyBorder="1" applyAlignment="1" applyProtection="1">
      <alignment horizontal="center" vertical="top" shrinkToFit="1"/>
    </xf>
    <xf numFmtId="0" fontId="31" fillId="0" borderId="4" xfId="2" applyFont="1" applyFill="1" applyBorder="1" applyAlignment="1" applyProtection="1">
      <alignment horizontal="center" shrinkToFit="1"/>
    </xf>
    <xf numFmtId="0" fontId="31" fillId="0" borderId="21" xfId="2" applyFont="1" applyBorder="1" applyAlignment="1" applyProtection="1">
      <alignment horizontal="center" vertical="top" shrinkToFit="1"/>
    </xf>
    <xf numFmtId="0" fontId="31" fillId="0" borderId="22" xfId="2" applyFont="1" applyBorder="1" applyAlignment="1" applyProtection="1">
      <alignment horizontal="center" vertical="top" shrinkToFit="1"/>
    </xf>
    <xf numFmtId="0" fontId="31" fillId="0" borderId="32" xfId="2" applyFont="1" applyBorder="1" applyAlignment="1" applyProtection="1">
      <alignment horizontal="center" vertical="top" shrinkToFit="1"/>
    </xf>
    <xf numFmtId="0" fontId="31" fillId="0" borderId="21" xfId="2" applyFont="1" applyBorder="1" applyAlignment="1" applyProtection="1">
      <alignment horizontal="right" vertical="top" shrinkToFit="1"/>
    </xf>
    <xf numFmtId="0" fontId="31" fillId="0" borderId="4" xfId="2" applyFont="1" applyBorder="1" applyAlignment="1" applyProtection="1">
      <alignment horizontal="center" shrinkToFit="1"/>
    </xf>
    <xf numFmtId="0" fontId="53" fillId="0" borderId="3" xfId="2" applyFont="1" applyBorder="1" applyAlignment="1" applyProtection="1">
      <alignment horizontal="center" vertical="center" textRotation="90" shrinkToFit="1"/>
    </xf>
    <xf numFmtId="0" fontId="53" fillId="0" borderId="40" xfId="2" applyFont="1" applyBorder="1" applyAlignment="1" applyProtection="1">
      <alignment horizontal="center" vertical="center" textRotation="90" shrinkToFit="1"/>
    </xf>
    <xf numFmtId="0" fontId="53" fillId="0" borderId="2" xfId="2" applyFont="1" applyBorder="1" applyAlignment="1" applyProtection="1">
      <alignment horizontal="center" vertical="center" textRotation="90" shrinkToFit="1"/>
    </xf>
    <xf numFmtId="0" fontId="53" fillId="0" borderId="27" xfId="2" applyFont="1" applyBorder="1" applyAlignment="1" applyProtection="1">
      <alignment horizontal="right" vertical="top"/>
    </xf>
    <xf numFmtId="0" fontId="31" fillId="0" borderId="30" xfId="2" applyFont="1" applyBorder="1" applyAlignment="1" applyProtection="1">
      <alignment horizontal="right" vertical="top"/>
    </xf>
    <xf numFmtId="0" fontId="53" fillId="0" borderId="31" xfId="2" applyFont="1" applyBorder="1" applyAlignment="1" applyProtection="1">
      <alignment horizontal="right" vertical="top"/>
    </xf>
    <xf numFmtId="0" fontId="31" fillId="0" borderId="4" xfId="2" applyFont="1" applyBorder="1" applyAlignment="1" applyProtection="1">
      <alignment horizontal="right" vertical="top"/>
    </xf>
    <xf numFmtId="0" fontId="31" fillId="0" borderId="7" xfId="2" applyFont="1" applyBorder="1" applyAlignment="1" applyProtection="1">
      <alignment horizontal="left" vertical="top" wrapText="1"/>
      <protection locked="0"/>
    </xf>
    <xf numFmtId="0" fontId="31" fillId="0" borderId="8" xfId="2" applyFont="1" applyBorder="1" applyAlignment="1" applyProtection="1">
      <alignment horizontal="left" vertical="top" wrapText="1"/>
      <protection locked="0"/>
    </xf>
    <xf numFmtId="0" fontId="31" fillId="0" borderId="56" xfId="2" applyFont="1" applyBorder="1" applyAlignment="1" applyProtection="1">
      <alignment horizontal="left" vertical="top" wrapText="1"/>
      <protection locked="0"/>
    </xf>
    <xf numFmtId="0" fontId="31" fillId="0" borderId="33" xfId="2" applyFont="1" applyBorder="1" applyAlignment="1" applyProtection="1">
      <alignment horizontal="left" vertical="top" wrapText="1"/>
      <protection locked="0"/>
    </xf>
    <xf numFmtId="0" fontId="31" fillId="0" borderId="37" xfId="2" applyFont="1" applyBorder="1" applyAlignment="1" applyProtection="1">
      <alignment horizontal="left" vertical="top" wrapText="1"/>
      <protection locked="0"/>
    </xf>
    <xf numFmtId="0" fontId="31" fillId="0" borderId="2" xfId="2" applyFont="1" applyBorder="1" applyAlignment="1" applyProtection="1">
      <alignment horizontal="left" vertical="top" wrapText="1"/>
      <protection locked="0"/>
    </xf>
    <xf numFmtId="0" fontId="31" fillId="0" borderId="53" xfId="2" applyFont="1" applyBorder="1" applyAlignment="1" applyProtection="1">
      <alignment horizontal="left" vertical="top" wrapText="1"/>
      <protection locked="0"/>
    </xf>
    <xf numFmtId="0" fontId="31" fillId="0" borderId="54" xfId="2" applyFont="1" applyBorder="1" applyAlignment="1" applyProtection="1">
      <alignment horizontal="left" vertical="top" wrapText="1"/>
      <protection locked="0"/>
    </xf>
    <xf numFmtId="0" fontId="31" fillId="0" borderId="59" xfId="2" applyFont="1" applyBorder="1" applyAlignment="1" applyProtection="1">
      <alignment horizontal="left" vertical="top" wrapText="1"/>
      <protection locked="0"/>
    </xf>
    <xf numFmtId="0" fontId="31" fillId="0" borderId="31" xfId="2" applyFont="1" applyFill="1" applyBorder="1" applyAlignment="1" applyProtection="1">
      <alignment horizontal="center" vertical="top" shrinkToFit="1"/>
    </xf>
    <xf numFmtId="0" fontId="31" fillId="0" borderId="30" xfId="2" applyFont="1" applyBorder="1" applyAlignment="1" applyProtection="1">
      <alignment horizontal="center" vertical="top" shrinkToFit="1"/>
    </xf>
    <xf numFmtId="0" fontId="31" fillId="0" borderId="28" xfId="2" applyFont="1" applyBorder="1" applyAlignment="1" applyProtection="1">
      <alignment horizontal="center" vertical="top" shrinkToFit="1"/>
    </xf>
    <xf numFmtId="0" fontId="53" fillId="0" borderId="36" xfId="2" applyFont="1" applyBorder="1" applyAlignment="1" applyProtection="1">
      <alignment horizontal="center" vertical="top"/>
    </xf>
    <xf numFmtId="0" fontId="31" fillId="0" borderId="37" xfId="2" applyFont="1" applyBorder="1" applyAlignment="1" applyProtection="1">
      <alignment horizontal="center" vertical="top"/>
    </xf>
    <xf numFmtId="0" fontId="31" fillId="0" borderId="2" xfId="2" applyFont="1" applyBorder="1" applyAlignment="1" applyProtection="1">
      <alignment horizontal="center" vertical="top"/>
    </xf>
    <xf numFmtId="0" fontId="53" fillId="0" borderId="36" xfId="2" applyFont="1" applyBorder="1" applyAlignment="1" applyProtection="1">
      <alignment horizontal="center" vertical="top" shrinkToFit="1"/>
    </xf>
    <xf numFmtId="0" fontId="53" fillId="0" borderId="2" xfId="2" applyFont="1" applyBorder="1" applyAlignment="1" applyProtection="1">
      <alignment horizontal="center" vertical="top" shrinkToFit="1"/>
    </xf>
    <xf numFmtId="0" fontId="31" fillId="0" borderId="30" xfId="2" applyFont="1" applyFill="1" applyBorder="1" applyAlignment="1" applyProtection="1">
      <alignment horizontal="center" vertical="top" shrinkToFit="1"/>
    </xf>
    <xf numFmtId="0" fontId="31" fillId="0" borderId="30" xfId="2" applyFont="1" applyFill="1" applyBorder="1" applyAlignment="1" applyProtection="1">
      <alignment horizontal="center" shrinkToFit="1"/>
    </xf>
    <xf numFmtId="0" fontId="31" fillId="0" borderId="40" xfId="2" applyFont="1" applyBorder="1" applyAlignment="1" applyProtection="1">
      <alignment horizontal="center" vertical="center" textRotation="90" shrinkToFit="1"/>
    </xf>
    <xf numFmtId="0" fontId="31" fillId="0" borderId="21" xfId="2" applyFont="1" applyBorder="1" applyAlignment="1" applyProtection="1">
      <alignment horizontal="center" shrinkToFit="1"/>
    </xf>
    <xf numFmtId="0" fontId="31" fillId="0" borderId="21" xfId="2" applyFont="1" applyFill="1" applyBorder="1" applyAlignment="1" applyProtection="1">
      <alignment horizontal="center" vertical="top" shrinkToFit="1"/>
    </xf>
    <xf numFmtId="0" fontId="31" fillId="0" borderId="21" xfId="2" applyFont="1" applyFill="1" applyBorder="1" applyAlignment="1" applyProtection="1">
      <alignment horizontal="center" shrinkToFit="1"/>
    </xf>
    <xf numFmtId="0" fontId="53" fillId="0" borderId="36" xfId="2" applyFont="1" applyFill="1" applyBorder="1" applyAlignment="1" applyProtection="1">
      <alignment horizontal="center" vertical="top" shrinkToFit="1"/>
    </xf>
    <xf numFmtId="0" fontId="53" fillId="0" borderId="37" xfId="2" applyFont="1" applyFill="1" applyBorder="1" applyAlignment="1" applyProtection="1">
      <alignment horizontal="center" vertical="top" shrinkToFit="1"/>
    </xf>
    <xf numFmtId="0" fontId="53" fillId="0" borderId="2" xfId="2" applyFont="1" applyFill="1" applyBorder="1" applyAlignment="1" applyProtection="1">
      <alignment horizontal="center" vertical="top" shrinkToFit="1"/>
    </xf>
    <xf numFmtId="0" fontId="53" fillId="0" borderId="29" xfId="2" applyFont="1" applyBorder="1" applyAlignment="1" applyProtection="1">
      <alignment horizontal="center" vertical="center" textRotation="90"/>
    </xf>
    <xf numFmtId="0" fontId="53" fillId="0" borderId="3" xfId="2" applyFont="1" applyBorder="1" applyAlignment="1" applyProtection="1">
      <alignment horizontal="center" vertical="center" textRotation="90"/>
    </xf>
    <xf numFmtId="0" fontId="31" fillId="0" borderId="40" xfId="2" applyFont="1" applyBorder="1" applyAlignment="1" applyProtection="1">
      <alignment horizontal="center" vertical="center" textRotation="90"/>
    </xf>
    <xf numFmtId="3" fontId="63" fillId="0" borderId="52" xfId="2" applyNumberFormat="1" applyFont="1" applyBorder="1" applyAlignment="1" applyProtection="1">
      <alignment horizontal="center" vertical="top"/>
    </xf>
    <xf numFmtId="0" fontId="63" fillId="0" borderId="52" xfId="2" applyFont="1" applyBorder="1" applyAlignment="1" applyProtection="1">
      <alignment horizontal="center" vertical="top"/>
    </xf>
    <xf numFmtId="0" fontId="31" fillId="0" borderId="37" xfId="2" applyFont="1" applyBorder="1" applyAlignment="1" applyProtection="1">
      <alignment horizontal="center" vertical="top" shrinkToFit="1"/>
    </xf>
    <xf numFmtId="0" fontId="31" fillId="0" borderId="2" xfId="2" applyFont="1" applyBorder="1" applyAlignment="1" applyProtection="1">
      <alignment horizontal="center" vertical="top" shrinkToFit="1"/>
    </xf>
    <xf numFmtId="0" fontId="31" fillId="0" borderId="27" xfId="2" applyFont="1" applyBorder="1" applyAlignment="1" applyProtection="1">
      <alignment horizontal="center" vertical="top" shrinkToFit="1"/>
    </xf>
    <xf numFmtId="0" fontId="53" fillId="0" borderId="37" xfId="2" applyFont="1" applyBorder="1" applyAlignment="1" applyProtection="1">
      <alignment horizontal="center" vertical="center" textRotation="90" shrinkToFit="1"/>
    </xf>
    <xf numFmtId="0" fontId="53" fillId="0" borderId="0" xfId="2" applyFont="1" applyBorder="1" applyAlignment="1" applyProtection="1">
      <alignment horizontal="center" vertical="center" textRotation="90" shrinkToFit="1"/>
    </xf>
    <xf numFmtId="0" fontId="31" fillId="0" borderId="1" xfId="2" applyFont="1" applyBorder="1" applyAlignment="1" applyProtection="1">
      <alignment horizontal="center" vertical="center" textRotation="90" shrinkToFit="1"/>
    </xf>
    <xf numFmtId="0" fontId="53" fillId="0" borderId="2" xfId="2" applyFont="1" applyBorder="1" applyAlignment="1" applyProtection="1">
      <alignment horizontal="center" vertical="center" textRotation="90"/>
    </xf>
    <xf numFmtId="0" fontId="53" fillId="0" borderId="0" xfId="2" applyFont="1" applyBorder="1" applyAlignment="1" applyProtection="1">
      <alignment horizontal="center" vertical="center" textRotation="90"/>
    </xf>
    <xf numFmtId="0" fontId="31" fillId="0" borderId="1" xfId="2" applyFont="1" applyBorder="1" applyAlignment="1" applyProtection="1">
      <alignment horizontal="center" vertical="center" textRotation="90"/>
    </xf>
    <xf numFmtId="0" fontId="31" fillId="0" borderId="32" xfId="2" applyFont="1" applyFill="1" applyBorder="1" applyAlignment="1" applyProtection="1">
      <alignment horizontal="center" vertical="top" shrinkToFit="1"/>
    </xf>
    <xf numFmtId="0" fontId="31" fillId="0" borderId="30" xfId="2" applyFont="1" applyBorder="1" applyAlignment="1" applyProtection="1">
      <alignment horizontal="center" shrinkToFit="1"/>
    </xf>
    <xf numFmtId="0" fontId="31" fillId="0" borderId="27" xfId="2" applyFont="1" applyFill="1" applyBorder="1" applyAlignment="1" applyProtection="1">
      <alignment horizontal="center" vertical="top" shrinkToFit="1"/>
    </xf>
    <xf numFmtId="0" fontId="31" fillId="0" borderId="37" xfId="2" applyFont="1" applyBorder="1" applyAlignment="1" applyProtection="1">
      <alignment horizontal="center" shrinkToFit="1"/>
    </xf>
    <xf numFmtId="0" fontId="31" fillId="0" borderId="2" xfId="2" applyFont="1" applyBorder="1" applyAlignment="1" applyProtection="1">
      <alignment horizontal="center" shrinkToFit="1"/>
    </xf>
    <xf numFmtId="0" fontId="53" fillId="0" borderId="36" xfId="2" applyFont="1" applyBorder="1" applyAlignment="1" applyProtection="1">
      <alignment horizontal="center" shrinkToFit="1"/>
    </xf>
    <xf numFmtId="0" fontId="53" fillId="0" borderId="37" xfId="2" applyFont="1" applyBorder="1" applyAlignment="1" applyProtection="1">
      <alignment shrinkToFit="1"/>
    </xf>
    <xf numFmtId="0" fontId="53" fillId="0" borderId="2" xfId="2" applyFont="1" applyBorder="1" applyAlignment="1" applyProtection="1">
      <alignment shrinkToFit="1"/>
    </xf>
    <xf numFmtId="0" fontId="53" fillId="0" borderId="29" xfId="2" applyFont="1" applyBorder="1" applyAlignment="1" applyProtection="1">
      <alignment horizontal="center" vertical="center" textRotation="90" shrinkToFit="1"/>
    </xf>
    <xf numFmtId="0" fontId="53" fillId="0" borderId="25" xfId="2" applyFont="1" applyBorder="1" applyAlignment="1" applyProtection="1">
      <alignment horizontal="center" vertical="center" textRotation="90" shrinkToFit="1"/>
    </xf>
    <xf numFmtId="0" fontId="53" fillId="0" borderId="26" xfId="2" applyFont="1" applyBorder="1" applyAlignment="1" applyProtection="1">
      <alignment horizontal="center" vertical="center" textRotation="90" shrinkToFit="1"/>
    </xf>
    <xf numFmtId="0" fontId="53" fillId="0" borderId="32" xfId="2" applyFont="1" applyBorder="1" applyAlignment="1" applyProtection="1">
      <alignment horizontal="right" vertical="top"/>
    </xf>
    <xf numFmtId="0" fontId="31" fillId="0" borderId="21" xfId="2" applyFont="1" applyBorder="1" applyAlignment="1" applyProtection="1">
      <alignment horizontal="right" vertical="top"/>
    </xf>
    <xf numFmtId="0" fontId="53" fillId="0" borderId="36" xfId="2" applyFont="1" applyBorder="1" applyAlignment="1" applyProtection="1">
      <alignment horizontal="center" vertical="center" textRotation="90"/>
    </xf>
    <xf numFmtId="0" fontId="53" fillId="0" borderId="38" xfId="2" applyFont="1" applyBorder="1" applyAlignment="1" applyProtection="1">
      <alignment horizontal="center" vertical="center" textRotation="90"/>
    </xf>
    <xf numFmtId="0" fontId="53" fillId="0" borderId="58" xfId="2" applyFont="1" applyBorder="1" applyAlignment="1" applyProtection="1">
      <alignment horizontal="center" vertical="center" textRotation="90"/>
    </xf>
    <xf numFmtId="0" fontId="53" fillId="0" borderId="57" xfId="2" applyFont="1" applyBorder="1" applyAlignment="1" applyProtection="1">
      <alignment horizontal="center" vertical="center" textRotation="90"/>
    </xf>
    <xf numFmtId="0" fontId="53" fillId="0" borderId="39" xfId="2" applyFont="1" applyBorder="1" applyAlignment="1" applyProtection="1">
      <alignment horizontal="center" vertical="center" textRotation="90"/>
    </xf>
    <xf numFmtId="0" fontId="31" fillId="0" borderId="17" xfId="2" applyFont="1" applyBorder="1" applyAlignment="1" applyProtection="1">
      <alignment horizontal="left" vertical="top" wrapText="1"/>
      <protection locked="0"/>
    </xf>
    <xf numFmtId="0" fontId="31" fillId="0" borderId="0" xfId="2" applyFont="1" applyBorder="1" applyAlignment="1" applyProtection="1">
      <alignment horizontal="left" vertical="top" wrapText="1"/>
      <protection locked="0"/>
    </xf>
    <xf numFmtId="0" fontId="31" fillId="0" borderId="3" xfId="2" applyFont="1" applyBorder="1" applyAlignment="1" applyProtection="1">
      <alignment horizontal="left" vertical="top" wrapText="1"/>
      <protection locked="0"/>
    </xf>
    <xf numFmtId="0" fontId="31" fillId="0" borderId="38" xfId="2" applyFont="1" applyBorder="1" applyAlignment="1" applyProtection="1"/>
    <xf numFmtId="0" fontId="31" fillId="0" borderId="58" xfId="2" applyFont="1" applyBorder="1" applyAlignment="1" applyProtection="1"/>
    <xf numFmtId="0" fontId="53" fillId="0" borderId="48" xfId="2" applyFont="1" applyBorder="1" applyAlignment="1" applyProtection="1">
      <alignment horizontal="center" vertical="center" textRotation="90"/>
    </xf>
    <xf numFmtId="0" fontId="31" fillId="0" borderId="48" xfId="2" applyFont="1" applyBorder="1" applyAlignment="1" applyProtection="1">
      <alignment horizontal="center" vertical="center" textRotation="90"/>
    </xf>
    <xf numFmtId="0" fontId="31" fillId="0" borderId="35" xfId="2" applyFont="1" applyBorder="1" applyAlignment="1" applyProtection="1">
      <alignment horizontal="center" vertical="center" textRotation="90"/>
    </xf>
    <xf numFmtId="0" fontId="31" fillId="0" borderId="8" xfId="2" applyFont="1" applyBorder="1" applyProtection="1">
      <protection locked="0"/>
    </xf>
    <xf numFmtId="0" fontId="31" fillId="0" borderId="56" xfId="2" applyFont="1" applyBorder="1" applyProtection="1">
      <protection locked="0"/>
    </xf>
    <xf numFmtId="0" fontId="31" fillId="0" borderId="5" xfId="2" applyFont="1" applyBorder="1" applyAlignment="1" applyProtection="1">
      <alignment horizontal="center" textRotation="90"/>
      <protection locked="0"/>
    </xf>
    <xf numFmtId="0" fontId="31" fillId="0" borderId="23" xfId="2" applyFont="1" applyBorder="1" applyAlignment="1" applyProtection="1">
      <alignment horizontal="center" textRotation="90"/>
      <protection locked="0"/>
    </xf>
    <xf numFmtId="0" fontId="31" fillId="0" borderId="10" xfId="2" applyFont="1" applyBorder="1" applyAlignment="1" applyProtection="1">
      <alignment horizontal="center" textRotation="90"/>
      <protection locked="0"/>
    </xf>
    <xf numFmtId="0" fontId="53" fillId="0" borderId="25" xfId="2" applyFont="1" applyBorder="1" applyAlignment="1" applyProtection="1">
      <alignment horizontal="center" vertical="center" textRotation="90"/>
    </xf>
    <xf numFmtId="0" fontId="53" fillId="0" borderId="26" xfId="2" applyFont="1" applyBorder="1" applyAlignment="1" applyProtection="1">
      <alignment horizontal="center" vertical="center" textRotation="90"/>
    </xf>
    <xf numFmtId="0" fontId="31" fillId="0" borderId="0" xfId="2" applyFont="1" applyFill="1" applyAlignment="1" applyProtection="1">
      <alignment horizontal="center" vertical="top"/>
      <protection locked="0"/>
    </xf>
    <xf numFmtId="0" fontId="31" fillId="0" borderId="0" xfId="2" applyFont="1" applyAlignment="1" applyProtection="1">
      <alignment horizontal="left" vertical="top" wrapText="1"/>
      <protection locked="0"/>
    </xf>
    <xf numFmtId="0" fontId="31" fillId="0" borderId="0" xfId="2" applyFont="1" applyFill="1" applyBorder="1" applyAlignment="1" applyProtection="1">
      <alignment horizontal="left" vertical="top"/>
      <protection locked="0"/>
    </xf>
    <xf numFmtId="0" fontId="31" fillId="0" borderId="0" xfId="2" applyFont="1" applyBorder="1" applyAlignment="1" applyProtection="1">
      <alignment horizontal="left" vertical="top"/>
      <protection locked="0"/>
    </xf>
    <xf numFmtId="49" fontId="31" fillId="0" borderId="0" xfId="2" applyNumberFormat="1" applyFont="1" applyFill="1" applyAlignment="1" applyProtection="1">
      <alignment vertical="top" wrapText="1"/>
      <protection locked="0"/>
    </xf>
    <xf numFmtId="0" fontId="44" fillId="0" borderId="0" xfId="2" applyAlignment="1">
      <alignment vertical="top" wrapText="1"/>
    </xf>
    <xf numFmtId="0" fontId="31" fillId="0" borderId="0" xfId="2" applyFont="1" applyFill="1" applyBorder="1" applyAlignment="1" applyProtection="1">
      <alignment horizontal="left" vertical="top" wrapText="1"/>
      <protection locked="0"/>
    </xf>
    <xf numFmtId="0" fontId="31" fillId="0" borderId="0" xfId="2" applyFont="1" applyFill="1" applyAlignment="1" applyProtection="1">
      <alignment vertical="top" wrapText="1"/>
      <protection locked="0"/>
    </xf>
    <xf numFmtId="0" fontId="53" fillId="0" borderId="0" xfId="2" applyFont="1" applyBorder="1" applyAlignment="1" applyProtection="1">
      <alignment horizontal="right" vertical="top" shrinkToFit="1"/>
    </xf>
    <xf numFmtId="0" fontId="31" fillId="0" borderId="0" xfId="2" applyFont="1" applyBorder="1" applyAlignment="1" applyProtection="1">
      <alignment vertical="top" shrinkToFit="1"/>
    </xf>
    <xf numFmtId="49" fontId="31" fillId="0" borderId="7" xfId="2" applyNumberFormat="1" applyFont="1" applyFill="1" applyBorder="1" applyAlignment="1" applyProtection="1">
      <alignment horizontal="left" vertical="top"/>
      <protection locked="0"/>
    </xf>
    <xf numFmtId="0" fontId="44" fillId="0" borderId="8" xfId="2" applyBorder="1" applyAlignment="1">
      <alignment horizontal="left" vertical="top"/>
    </xf>
    <xf numFmtId="0" fontId="44" fillId="0" borderId="9" xfId="2" applyBorder="1" applyAlignment="1">
      <alignment horizontal="left" vertical="top"/>
    </xf>
    <xf numFmtId="49" fontId="31" fillId="0" borderId="8" xfId="2" applyNumberFormat="1" applyFont="1" applyFill="1" applyBorder="1" applyAlignment="1" applyProtection="1">
      <alignment horizontal="left" vertical="top"/>
      <protection locked="0"/>
    </xf>
    <xf numFmtId="49" fontId="31" fillId="0" borderId="9" xfId="2" applyNumberFormat="1" applyFont="1" applyFill="1" applyBorder="1" applyAlignment="1" applyProtection="1">
      <alignment horizontal="left" vertical="top"/>
      <protection locked="0"/>
    </xf>
    <xf numFmtId="0" fontId="31" fillId="0" borderId="12" xfId="2" applyFont="1" applyFill="1" applyBorder="1" applyAlignment="1" applyProtection="1">
      <alignment horizontal="left" vertical="top"/>
      <protection locked="0"/>
    </xf>
    <xf numFmtId="0" fontId="31" fillId="0" borderId="12" xfId="2" applyFont="1" applyFill="1" applyBorder="1" applyAlignment="1" applyProtection="1">
      <alignment vertical="top"/>
      <protection locked="0"/>
    </xf>
    <xf numFmtId="0" fontId="31" fillId="0" borderId="12" xfId="2" applyFont="1" applyBorder="1" applyAlignment="1" applyProtection="1">
      <alignment vertical="top"/>
      <protection locked="0"/>
    </xf>
    <xf numFmtId="0" fontId="53" fillId="0" borderId="0" xfId="2" applyFont="1" applyAlignment="1" applyProtection="1">
      <alignment horizontal="right" vertical="top"/>
    </xf>
    <xf numFmtId="0" fontId="31" fillId="0" borderId="0" xfId="2" applyFont="1" applyAlignment="1" applyProtection="1">
      <alignment horizontal="right" vertical="top"/>
    </xf>
    <xf numFmtId="0" fontId="53" fillId="0" borderId="40" xfId="2" applyFont="1" applyBorder="1" applyAlignment="1" applyProtection="1">
      <alignment horizontal="center" vertical="center" textRotation="90"/>
    </xf>
    <xf numFmtId="0" fontId="53" fillId="0" borderId="1" xfId="2" applyFont="1" applyBorder="1" applyAlignment="1" applyProtection="1">
      <alignment horizontal="center" vertical="top"/>
    </xf>
    <xf numFmtId="0" fontId="31" fillId="0" borderId="5" xfId="2" applyFont="1" applyBorder="1" applyAlignment="1" applyProtection="1">
      <alignment horizontal="center" textRotation="90"/>
    </xf>
    <xf numFmtId="0" fontId="31" fillId="0" borderId="23" xfId="2" applyFont="1" applyBorder="1" applyAlignment="1" applyProtection="1">
      <alignment horizontal="center" textRotation="90"/>
    </xf>
    <xf numFmtId="0" fontId="31" fillId="0" borderId="10" xfId="2" applyFont="1" applyBorder="1" applyAlignment="1" applyProtection="1">
      <alignment horizontal="center" textRotation="90"/>
    </xf>
    <xf numFmtId="0" fontId="31" fillId="0" borderId="0" xfId="2" applyFont="1" applyFill="1" applyAlignment="1" applyProtection="1">
      <alignment horizontal="center" vertical="top"/>
    </xf>
    <xf numFmtId="172" fontId="53" fillId="0" borderId="0" xfId="2" applyNumberFormat="1" applyFont="1" applyFill="1" applyAlignment="1" applyProtection="1">
      <alignment horizontal="center" vertical="top"/>
      <protection locked="0"/>
    </xf>
    <xf numFmtId="0" fontId="53" fillId="0" borderId="0" xfId="2" applyFont="1" applyAlignment="1">
      <alignment horizontal="center" vertical="top"/>
    </xf>
    <xf numFmtId="171" fontId="31" fillId="10" borderId="8" xfId="2" applyNumberFormat="1" applyFont="1" applyFill="1" applyBorder="1" applyAlignment="1" applyProtection="1">
      <alignment horizontal="left" vertical="top"/>
      <protection locked="0"/>
    </xf>
    <xf numFmtId="171" fontId="31" fillId="10" borderId="8" xfId="2" applyNumberFormat="1" applyFont="1" applyFill="1" applyBorder="1" applyAlignment="1" applyProtection="1">
      <alignment vertical="top"/>
      <protection locked="0"/>
    </xf>
    <xf numFmtId="171" fontId="31" fillId="10" borderId="9" xfId="2" applyNumberFormat="1" applyFont="1" applyFill="1" applyBorder="1" applyAlignment="1" applyProtection="1">
      <alignment vertical="top"/>
      <protection locked="0"/>
    </xf>
    <xf numFmtId="18" fontId="53" fillId="0" borderId="0" xfId="2" applyNumberFormat="1" applyFont="1" applyAlignment="1" applyProtection="1">
      <alignment horizontal="center" vertical="center" shrinkToFit="1"/>
    </xf>
    <xf numFmtId="0" fontId="31" fillId="0" borderId="19" xfId="2" applyFont="1" applyBorder="1" applyAlignment="1" applyProtection="1">
      <alignment horizontal="center" vertical="top"/>
    </xf>
    <xf numFmtId="0" fontId="31" fillId="0" borderId="20" xfId="2" applyFont="1" applyBorder="1" applyAlignment="1" applyProtection="1">
      <alignment horizontal="center" vertical="top"/>
    </xf>
    <xf numFmtId="172" fontId="31" fillId="0" borderId="0" xfId="2" applyNumberFormat="1" applyFont="1" applyFill="1" applyAlignment="1" applyProtection="1">
      <alignment horizontal="center" vertical="top"/>
      <protection locked="0"/>
    </xf>
    <xf numFmtId="0" fontId="31" fillId="0" borderId="7" xfId="2" applyFont="1" applyFill="1" applyBorder="1" applyAlignment="1" applyProtection="1">
      <alignment horizontal="center" vertical="top"/>
      <protection locked="0"/>
    </xf>
    <xf numFmtId="0" fontId="44" fillId="0" borderId="8" xfId="2" applyBorder="1" applyAlignment="1">
      <alignment vertical="top"/>
    </xf>
    <xf numFmtId="0" fontId="44" fillId="0" borderId="9" xfId="2" applyBorder="1" applyAlignment="1">
      <alignment vertical="top"/>
    </xf>
    <xf numFmtId="0" fontId="31" fillId="0" borderId="7" xfId="2" applyFont="1" applyFill="1" applyBorder="1" applyAlignment="1" applyProtection="1">
      <alignment horizontal="center" vertical="top"/>
    </xf>
    <xf numFmtId="0" fontId="44" fillId="0" borderId="8" xfId="2" applyBorder="1" applyAlignment="1" applyProtection="1">
      <alignment vertical="top"/>
    </xf>
    <xf numFmtId="0" fontId="44" fillId="0" borderId="9" xfId="2" applyBorder="1" applyAlignment="1" applyProtection="1">
      <alignment vertical="top"/>
    </xf>
    <xf numFmtId="0" fontId="31" fillId="0" borderId="65" xfId="2" applyFont="1" applyFill="1" applyBorder="1" applyAlignment="1" applyProtection="1">
      <alignment horizontal="center" vertical="top"/>
    </xf>
    <xf numFmtId="0" fontId="31" fillId="0" borderId="64" xfId="2" applyFont="1" applyFill="1" applyBorder="1" applyAlignment="1" applyProtection="1">
      <alignment horizontal="center" vertical="top"/>
    </xf>
    <xf numFmtId="0" fontId="31" fillId="0" borderId="19" xfId="2" applyFont="1" applyFill="1" applyBorder="1" applyAlignment="1" applyProtection="1">
      <alignment horizontal="left" vertical="top"/>
      <protection locked="0"/>
    </xf>
    <xf numFmtId="0" fontId="31" fillId="0" borderId="8" xfId="2" applyFont="1" applyFill="1" applyBorder="1" applyAlignment="1" applyProtection="1">
      <alignment horizontal="left" vertical="top"/>
      <protection locked="0"/>
    </xf>
    <xf numFmtId="0" fontId="31" fillId="0" borderId="20" xfId="2" applyFont="1" applyFill="1" applyBorder="1" applyAlignment="1" applyProtection="1">
      <alignment horizontal="left" vertical="top"/>
      <protection locked="0"/>
    </xf>
    <xf numFmtId="0" fontId="31" fillId="0" borderId="0" xfId="2" applyFont="1" applyBorder="1" applyAlignment="1" applyProtection="1">
      <alignment horizontal="center" shrinkToFit="1"/>
    </xf>
    <xf numFmtId="14" fontId="67" fillId="0" borderId="1" xfId="2" applyNumberFormat="1" applyFont="1" applyBorder="1" applyAlignment="1" applyProtection="1">
      <alignment horizontal="right" vertical="top"/>
    </xf>
    <xf numFmtId="0" fontId="66" fillId="0" borderId="37" xfId="2" applyFont="1" applyBorder="1" applyAlignment="1" applyProtection="1">
      <alignment horizontal="center" vertical="center" textRotation="90"/>
    </xf>
    <xf numFmtId="0" fontId="66" fillId="0" borderId="2" xfId="2" applyFont="1" applyBorder="1" applyAlignment="1">
      <alignment horizontal="center" vertical="center" textRotation="90"/>
    </xf>
    <xf numFmtId="0" fontId="66" fillId="0" borderId="0" xfId="2" applyFont="1" applyBorder="1" applyAlignment="1" applyProtection="1">
      <alignment horizontal="center" vertical="center" textRotation="90"/>
    </xf>
    <xf numFmtId="0" fontId="66" fillId="0" borderId="3" xfId="2" applyFont="1" applyBorder="1" applyAlignment="1">
      <alignment horizontal="center" vertical="center" textRotation="90"/>
    </xf>
    <xf numFmtId="0" fontId="66" fillId="0" borderId="0" xfId="2" applyFont="1" applyAlignment="1">
      <alignment horizontal="center" vertical="center" textRotation="90"/>
    </xf>
    <xf numFmtId="0" fontId="44" fillId="0" borderId="0" xfId="2" applyAlignment="1">
      <alignment vertical="center"/>
    </xf>
    <xf numFmtId="0" fontId="44" fillId="0" borderId="3" xfId="2" applyBorder="1" applyAlignment="1">
      <alignment vertical="center"/>
    </xf>
    <xf numFmtId="0" fontId="31" fillId="0" borderId="65" xfId="2" applyFont="1" applyFill="1" applyBorder="1" applyAlignment="1" applyProtection="1">
      <alignment horizontal="left" vertical="top"/>
    </xf>
    <xf numFmtId="0" fontId="31" fillId="0" borderId="52" xfId="2" applyFont="1" applyFill="1" applyBorder="1" applyAlignment="1" applyProtection="1">
      <alignment horizontal="left" vertical="top"/>
    </xf>
    <xf numFmtId="0" fontId="44" fillId="0" borderId="52" xfId="2" applyBorder="1" applyAlignment="1">
      <alignment vertical="top"/>
    </xf>
    <xf numFmtId="0" fontId="44" fillId="0" borderId="64" xfId="2" applyBorder="1" applyAlignment="1">
      <alignment vertical="top"/>
    </xf>
    <xf numFmtId="0" fontId="31" fillId="0" borderId="0" xfId="2" applyFont="1" applyBorder="1" applyAlignment="1" applyProtection="1">
      <alignment horizontal="center" vertical="top"/>
    </xf>
    <xf numFmtId="0" fontId="31" fillId="0" borderId="7" xfId="2" applyFont="1" applyFill="1" applyBorder="1" applyAlignment="1" applyProtection="1">
      <alignment horizontal="left" vertical="top" shrinkToFit="1"/>
      <protection locked="0"/>
    </xf>
    <xf numFmtId="0" fontId="44" fillId="0" borderId="8" xfId="2" applyBorder="1" applyAlignment="1">
      <alignment horizontal="left" vertical="top" shrinkToFit="1"/>
    </xf>
    <xf numFmtId="0" fontId="31" fillId="0" borderId="8" xfId="2" applyFont="1" applyFill="1" applyBorder="1" applyAlignment="1" applyProtection="1">
      <alignment horizontal="left" vertical="top" shrinkToFit="1"/>
      <protection locked="0"/>
    </xf>
  </cellXfs>
  <cellStyles count="3">
    <cellStyle name="Normal" xfId="0" builtinId="0"/>
    <cellStyle name="Normal 2" xfId="2"/>
    <cellStyle name="Normal_Sheet1" xfId="1"/>
  </cellStyles>
  <dxfs count="213"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strike/>
        <color theme="0" tint="-0.24994659260841701"/>
      </font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color theme="0"/>
      </font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</dxf>
    <dxf>
      <fill>
        <patternFill>
          <bgColor rgb="FFC00000"/>
        </patternFill>
      </fill>
    </dxf>
    <dxf>
      <font>
        <b val="0"/>
        <i val="0"/>
        <strike/>
        <color theme="0" tint="-0.24994659260841701"/>
      </font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ndense val="0"/>
        <extend val="0"/>
        <color auto="1"/>
      </font>
    </dxf>
    <dxf>
      <font>
        <condense val="0"/>
        <extend val="0"/>
        <color indexed="2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4.9989318521683403E-2"/>
      </font>
    </dxf>
    <dxf>
      <fill>
        <patternFill>
          <bgColor rgb="FFFFFFCC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22"/>
      </font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14996795556505021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0"/>
        <color theme="0" tint="-0.499984740745262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color auto="1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AA6" lockText="1" noThreeD="1"/>
</file>

<file path=xl/ctrlProps/ctrlProp2.xml><?xml version="1.0" encoding="utf-8"?>
<formControlPr xmlns="http://schemas.microsoft.com/office/spreadsheetml/2009/9/main" objectType="CheckBox" fmlaLink="AA7" lockText="1" noThreeD="1"/>
</file>

<file path=xl/ctrlProps/ctrlProp3.xml><?xml version="1.0" encoding="utf-8"?>
<formControlPr xmlns="http://schemas.microsoft.com/office/spreadsheetml/2009/9/main" objectType="CheckBox" fmlaLink="Rfp.D.FM" lockText="1" noThreeD="1"/>
</file>

<file path=xl/ctrlProps/ctrlProp4.xml><?xml version="1.0" encoding="utf-8"?>
<formControlPr xmlns="http://schemas.microsoft.com/office/spreadsheetml/2009/9/main" objectType="CheckBox" fmlaLink="Rfp.D.UL" lockText="1" noThreeD="1"/>
</file>

<file path=xl/ctrlProps/ctrlProp5.xml><?xml version="1.0" encoding="utf-8"?>
<formControlPr xmlns="http://schemas.microsoft.com/office/spreadsheetml/2009/9/main" objectType="CheckBox" fmlaLink="AA10" lockText="1" noThreeD="1"/>
</file>

<file path=xl/ctrlProps/ctrlProp6.xml><?xml version="1.0" encoding="utf-8"?>
<formControlPr xmlns="http://schemas.microsoft.com/office/spreadsheetml/2009/9/main" objectType="CheckBox" fmlaLink="AC1" lockText="1" noThreeD="1"/>
</file>

<file path=xl/ctrlProps/ctrlProp7.xml><?xml version="1.0" encoding="utf-8"?>
<formControlPr xmlns="http://schemas.microsoft.com/office/spreadsheetml/2009/9/main" objectType="CheckBox" fmlaLink="AC2" lockText="1" noThreeD="1"/>
</file>

<file path=xl/ctrlProps/ctrlProp8.xml><?xml version="1.0" encoding="utf-8"?>
<formControlPr xmlns="http://schemas.microsoft.com/office/spreadsheetml/2009/9/main" objectType="CheckBox" fmlaLink="AC3" lockText="1" noThreeD="1"/>
</file>

<file path=xl/ctrlProps/ctrlProp9.xml><?xml version="1.0" encoding="utf-8"?>
<formControlPr xmlns="http://schemas.microsoft.com/office/spreadsheetml/2009/9/main" objectType="CheckBox" fmlaLink="AC4" lockText="1" noThreeD="1"/>
</file>

<file path=xl/ctrlProps/ctrlProp10.xml><?xml version="1.0" encoding="utf-8"?>
<formControlPr xmlns="http://schemas.microsoft.com/office/spreadsheetml/2009/9/main" objectType="CheckBox" fmlaLink="AC5" lockText="1" noThreeD="1"/>
</file>

<file path=xl/ctrlProps/ctrlProp11.xml><?xml version="1.0" encoding="utf-8"?>
<formControlPr xmlns="http://schemas.microsoft.com/office/spreadsheetml/2009/9/main" objectType="CheckBox" fmlaLink="AC6" lockText="1" noThreeD="1"/>
</file>

<file path=xl/ctrlProps/ctrlProp12.xml><?xml version="1.0" encoding="utf-8"?>
<formControlPr xmlns="http://schemas.microsoft.com/office/spreadsheetml/2009/9/main" objectType="CheckBox" fmlaLink="AC7" lockText="1" noThreeD="1"/>
</file>

<file path=xl/ctrlProps/ctrlProp13.xml><?xml version="1.0" encoding="utf-8"?>
<formControlPr xmlns="http://schemas.microsoft.com/office/spreadsheetml/2009/9/main" objectType="CheckBox" fmlaLink="AC8" lockText="1" noThreeD="1"/>
</file>

<file path=xl/ctrlProps/ctrlProp14.xml><?xml version="1.0" encoding="utf-8"?>
<formControlPr xmlns="http://schemas.microsoft.com/office/spreadsheetml/2009/9/main" objectType="CheckBox" fmlaLink="AA4" lockText="1" noThreeD="1"/>
</file>

<file path=xl/ctrlProps/ctrlProp15.xml><?xml version="1.0" encoding="utf-8"?>
<formControlPr xmlns="http://schemas.microsoft.com/office/spreadsheetml/2009/9/main" objectType="CheckBox" fmlaLink="AC9" lockText="1" noThreeD="1"/>
</file>

<file path=xl/ctrlProps/ctrlProp16.xml><?xml version="1.0" encoding="utf-8"?>
<formControlPr xmlns="http://schemas.microsoft.com/office/spreadsheetml/2009/9/main" objectType="CheckBox" fmlaLink="AC10" lockText="1" noThreeD="1"/>
</file>

<file path=xl/ctrlProps/ctrlProp17.xml><?xml version="1.0" encoding="utf-8"?>
<formControlPr xmlns="http://schemas.microsoft.com/office/spreadsheetml/2009/9/main" objectType="CheckBox" fmlaLink="AC11" lockText="1" noThreeD="1"/>
</file>

<file path=xl/ctrlProps/ctrlProp18.xml><?xml version="1.0" encoding="utf-8"?>
<formControlPr xmlns="http://schemas.microsoft.com/office/spreadsheetml/2009/9/main" objectType="CheckBox" fmlaLink="AC12" lockText="1" noThreeD="1"/>
</file>

<file path=xl/ctrlProps/ctrlProp19.xml><?xml version="1.0" encoding="utf-8"?>
<formControlPr xmlns="http://schemas.microsoft.com/office/spreadsheetml/2009/9/main" objectType="CheckBox" fmlaLink="AC13" lockText="1" noThreeD="1"/>
</file>

<file path=xl/ctrlProps/ctrlProp20.xml><?xml version="1.0" encoding="utf-8"?>
<formControlPr xmlns="http://schemas.microsoft.com/office/spreadsheetml/2009/9/main" objectType="CheckBox" fmlaLink="AC14" lockText="1" noThreeD="1"/>
</file>

<file path=xl/ctrlProps/ctrlProp21.xml><?xml version="1.0" encoding="utf-8"?>
<formControlPr xmlns="http://schemas.microsoft.com/office/spreadsheetml/2009/9/main" objectType="CheckBox" fmlaLink="AC15" lockText="1" noThreeD="1"/>
</file>

<file path=xl/ctrlProps/ctrlProp22.xml><?xml version="1.0" encoding="utf-8"?>
<formControlPr xmlns="http://schemas.microsoft.com/office/spreadsheetml/2009/9/main" objectType="CheckBox" fmlaLink="AC16" lockText="1" noThreeD="1"/>
</file>

<file path=xl/ctrlProps/ctrlProp23.xml><?xml version="1.0" encoding="utf-8"?>
<formControlPr xmlns="http://schemas.microsoft.com/office/spreadsheetml/2009/9/main" objectType="CheckBox" fmlaLink="AC17" lockText="1" noThreeD="1"/>
</file>

<file path=xl/ctrlProps/ctrlProp24.xml><?xml version="1.0" encoding="utf-8"?>
<formControlPr xmlns="http://schemas.microsoft.com/office/spreadsheetml/2009/9/main" objectType="CheckBox" fmlaLink="AC18" lockText="1" noThreeD="1"/>
</file>

<file path=xl/ctrlProps/ctrlProp25.xml><?xml version="1.0" encoding="utf-8"?>
<formControlPr xmlns="http://schemas.microsoft.com/office/spreadsheetml/2009/9/main" objectType="CheckBox" fmlaLink="AC19" lockText="1" noThreeD="1"/>
</file>

<file path=xl/ctrlProps/ctrlProp26.xml><?xml version="1.0" encoding="utf-8"?>
<formControlPr xmlns="http://schemas.microsoft.com/office/spreadsheetml/2009/9/main" objectType="CheckBox" fmlaLink="AA8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fmlaLink="$AO$2" lockText="1" noThreeD="1"/>
</file>

<file path=xl/ctrlProps/ctrlProp30.xml><?xml version="1.0" encoding="utf-8"?>
<formControlPr xmlns="http://schemas.microsoft.com/office/spreadsheetml/2009/9/main" objectType="CheckBox" fmlaLink="$AN$2" lockText="1" noThreeD="1"/>
</file>

<file path=xl/ctrlProps/ctrlProp31.xml><?xml version="1.0" encoding="utf-8"?>
<formControlPr xmlns="http://schemas.microsoft.com/office/spreadsheetml/2009/9/main" objectType="CheckBox" fmlaLink="$AM$2" lockText="1" noThreeD="1"/>
</file>

<file path=xl/ctrlProps/ctrlProp32.xml><?xml version="1.0" encoding="utf-8"?>
<formControlPr xmlns="http://schemas.microsoft.com/office/spreadsheetml/2009/9/main" objectType="CheckBox" fmlaLink="$AL$2" lockText="1" noThreeD="1"/>
</file>

<file path=xl/ctrlProps/ctrlProp33.xml><?xml version="1.0" encoding="utf-8"?>
<formControlPr xmlns="http://schemas.microsoft.com/office/spreadsheetml/2009/9/main" objectType="CheckBox" fmlaLink="$AK$2" lockText="1" noThreeD="1"/>
</file>

<file path=xl/ctrlProps/ctrlProp34.xml><?xml version="1.0" encoding="utf-8"?>
<formControlPr xmlns="http://schemas.microsoft.com/office/spreadsheetml/2009/9/main" objectType="CheckBox" fmlaLink="$AJ$2" lockText="1" noThreeD="1"/>
</file>

<file path=xl/ctrlProps/ctrlProp35.xml><?xml version="1.0" encoding="utf-8"?>
<formControlPr xmlns="http://schemas.microsoft.com/office/spreadsheetml/2009/9/main" objectType="CheckBox" fmlaLink="$AI$2" lockText="1" noThreeD="1"/>
</file>

<file path=xl/ctrlProps/ctrlProp36.xml><?xml version="1.0" encoding="utf-8"?>
<formControlPr xmlns="http://schemas.microsoft.com/office/spreadsheetml/2009/9/main" objectType="CheckBox" fmlaLink="$AH$2" lockText="1" noThreeD="1"/>
</file>

<file path=xl/ctrlProps/ctrlProp37.xml><?xml version="1.0" encoding="utf-8"?>
<formControlPr xmlns="http://schemas.microsoft.com/office/spreadsheetml/2009/9/main" objectType="CheckBox" checked="Checked" fmlaLink="Smry.CB.Joist" lockText="1" noThreeD="1"/>
</file>

<file path=xl/ctrlProps/ctrlProp38.xml><?xml version="1.0" encoding="utf-8"?>
<formControlPr xmlns="http://schemas.microsoft.com/office/spreadsheetml/2009/9/main" objectType="CheckBox" checked="Checked" fmlaLink="Smry.CB.Deck" lockText="1" noThreeD="1"/>
</file>

<file path=xl/ctrlProps/ctrlProp39.xml><?xml version="1.0" encoding="utf-8"?>
<formControlPr xmlns="http://schemas.microsoft.com/office/spreadsheetml/2009/9/main" objectType="CheckBox" fmlaLink="Smry.CB.Girder" lockText="1" noThreeD="1"/>
</file>

<file path=xl/ctrlProps/ctrlProp40.xml><?xml version="1.0" encoding="utf-8"?>
<formControlPr xmlns="http://schemas.microsoft.com/office/spreadsheetml/2009/9/main" objectType="CheckBox" fmlaLink="Smry.CB.App.Calc" lockText="1" noThreeD="1"/>
</file>

<file path=xl/ctrlProps/ctrlProp41.xml><?xml version="1.0" encoding="utf-8"?>
<formControlPr xmlns="http://schemas.microsoft.com/office/spreadsheetml/2009/9/main" objectType="CheckBox" fmlaLink="Smry.CB.Stmp.Dwgs" lockText="1" noThreeD="1"/>
</file>

<file path=xl/ctrlProps/ctrlProp42.xml><?xml version="1.0" encoding="utf-8"?>
<formControlPr xmlns="http://schemas.microsoft.com/office/spreadsheetml/2009/9/main" objectType="CheckBox" fmlaLink="Smry.CB.Bid.Bond" lockText="1" noThreeD="1"/>
</file>

<file path=xl/ctrlProps/ctrlProp43.xml><?xml version="1.0" encoding="utf-8"?>
<formControlPr xmlns="http://schemas.microsoft.com/office/spreadsheetml/2009/9/main" objectType="CheckBox" fmlaLink="Smry.Add.1" lockText="1" noThreeD="1"/>
</file>

<file path=xl/ctrlProps/ctrlProp44.xml><?xml version="1.0" encoding="utf-8"?>
<formControlPr xmlns="http://schemas.microsoft.com/office/spreadsheetml/2009/9/main" objectType="CheckBox" fmlaLink="Smry.Add.3" lockText="1" noThreeD="1"/>
</file>

<file path=xl/ctrlProps/ctrlProp45.xml><?xml version="1.0" encoding="utf-8"?>
<formControlPr xmlns="http://schemas.microsoft.com/office/spreadsheetml/2009/9/main" objectType="CheckBox" fmlaLink="Smry.Add.5" lockText="1" noThreeD="1"/>
</file>

<file path=xl/ctrlProps/ctrlProp46.xml><?xml version="1.0" encoding="utf-8"?>
<formControlPr xmlns="http://schemas.microsoft.com/office/spreadsheetml/2009/9/main" objectType="CheckBox" fmlaLink="Smry.Add.7" lockText="1" noThreeD="1"/>
</file>

<file path=xl/ctrlProps/ctrlProp47.xml><?xml version="1.0" encoding="utf-8"?>
<formControlPr xmlns="http://schemas.microsoft.com/office/spreadsheetml/2009/9/main" objectType="CheckBox" fmlaLink="Smry.Add.9" lockText="1" noThreeD="1"/>
</file>

<file path=xl/ctrlProps/ctrlProp48.xml><?xml version="1.0" encoding="utf-8"?>
<formControlPr xmlns="http://schemas.microsoft.com/office/spreadsheetml/2009/9/main" objectType="CheckBox" fmlaLink="Smry.Add.2" lockText="1" noThreeD="1"/>
</file>

<file path=xl/ctrlProps/ctrlProp49.xml><?xml version="1.0" encoding="utf-8"?>
<formControlPr xmlns="http://schemas.microsoft.com/office/spreadsheetml/2009/9/main" objectType="CheckBox" fmlaLink="Smry.Add.4" lockText="1" noThreeD="1"/>
</file>

<file path=xl/ctrlProps/ctrlProp50.xml><?xml version="1.0" encoding="utf-8"?>
<formControlPr xmlns="http://schemas.microsoft.com/office/spreadsheetml/2009/9/main" objectType="CheckBox" fmlaLink="Smry.Add.6" lockText="1" noThreeD="1"/>
</file>

<file path=xl/ctrlProps/ctrlProp51.xml><?xml version="1.0" encoding="utf-8"?>
<formControlPr xmlns="http://schemas.microsoft.com/office/spreadsheetml/2009/9/main" objectType="CheckBox" fmlaLink="Smry.Add.8" lockText="1" noThreeD="1"/>
</file>

<file path=xl/ctrlProps/ctrlProp52.xml><?xml version="1.0" encoding="utf-8"?>
<formControlPr xmlns="http://schemas.microsoft.com/office/spreadsheetml/2009/9/main" objectType="CheckBox" fmlaLink="Smry.Add.10" lockText="1" noThreeD="1"/>
</file>

<file path=xl/ctrlProps/ctrlProp53.xml><?xml version="1.0" encoding="utf-8"?>
<formControlPr xmlns="http://schemas.microsoft.com/office/spreadsheetml/2009/9/main" objectType="CheckBox" fmlaLink="Rfp.FM" lockText="1" noThreeD="1"/>
</file>

<file path=xl/ctrlProps/ctrlProp54.xml><?xml version="1.0" encoding="utf-8"?>
<formControlPr xmlns="http://schemas.microsoft.com/office/spreadsheetml/2009/9/main" objectType="CheckBox" fmlaLink="Rfp.UL" lockText="1" noThreeD="1"/>
</file>

<file path=xl/ctrlProps/ctrlProp55.xml><?xml version="1.0" encoding="utf-8"?>
<formControlPr xmlns="http://schemas.microsoft.com/office/spreadsheetml/2009/9/main" objectType="CheckBox" fmlaLink="RFP.Mill" lockText="1" noThreeD="1"/>
</file>

<file path=xl/ctrlProps/ctrlProp5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13</xdr:row>
          <xdr:rowOff>0</xdr:rowOff>
        </xdr:from>
        <xdr:to>
          <xdr:col>27</xdr:col>
          <xdr:colOff>0</xdr:colOff>
          <xdr:row>14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14</xdr:row>
          <xdr:rowOff>0</xdr:rowOff>
        </xdr:from>
        <xdr:to>
          <xdr:col>27</xdr:col>
          <xdr:colOff>0</xdr:colOff>
          <xdr:row>15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9</xdr:row>
          <xdr:rowOff>0</xdr:rowOff>
        </xdr:from>
        <xdr:to>
          <xdr:col>27</xdr:col>
          <xdr:colOff>0</xdr:colOff>
          <xdr:row>10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0</xdr:row>
          <xdr:rowOff>0</xdr:rowOff>
        </xdr:from>
        <xdr:to>
          <xdr:col>29</xdr:col>
          <xdr:colOff>0</xdr:colOff>
          <xdr:row>1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</xdr:row>
          <xdr:rowOff>0</xdr:rowOff>
        </xdr:from>
        <xdr:to>
          <xdr:col>29</xdr:col>
          <xdr:colOff>0</xdr:colOff>
          <xdr:row>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</xdr:row>
          <xdr:rowOff>0</xdr:rowOff>
        </xdr:from>
        <xdr:to>
          <xdr:col>29</xdr:col>
          <xdr:colOff>0</xdr:colOff>
          <xdr:row>3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</xdr:row>
          <xdr:rowOff>0</xdr:rowOff>
        </xdr:from>
        <xdr:to>
          <xdr:col>29</xdr:col>
          <xdr:colOff>0</xdr:colOff>
          <xdr:row>4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</xdr:row>
          <xdr:rowOff>0</xdr:rowOff>
        </xdr:from>
        <xdr:to>
          <xdr:col>29</xdr:col>
          <xdr:colOff>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5</xdr:row>
          <xdr:rowOff>0</xdr:rowOff>
        </xdr:from>
        <xdr:to>
          <xdr:col>29</xdr:col>
          <xdr:colOff>0</xdr:colOff>
          <xdr:row>6</xdr:row>
          <xdr:rowOff>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xmlns="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6</xdr:row>
          <xdr:rowOff>0</xdr:rowOff>
        </xdr:from>
        <xdr:to>
          <xdr:col>29</xdr:col>
          <xdr:colOff>0</xdr:colOff>
          <xdr:row>7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xmlns="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0</xdr:rowOff>
        </xdr:from>
        <xdr:to>
          <xdr:col>29</xdr:col>
          <xdr:colOff>0</xdr:colOff>
          <xdr:row>8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xmlns="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3</xdr:row>
          <xdr:rowOff>0</xdr:rowOff>
        </xdr:from>
        <xdr:to>
          <xdr:col>27</xdr:col>
          <xdr:colOff>0</xdr:colOff>
          <xdr:row>4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xmlns="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8</xdr:row>
          <xdr:rowOff>0</xdr:rowOff>
        </xdr:from>
        <xdr:to>
          <xdr:col>29</xdr:col>
          <xdr:colOff>0</xdr:colOff>
          <xdr:row>9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xmlns="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9</xdr:row>
          <xdr:rowOff>0</xdr:rowOff>
        </xdr:from>
        <xdr:to>
          <xdr:col>29</xdr:col>
          <xdr:colOff>0</xdr:colOff>
          <xdr:row>10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xmlns="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10</xdr:row>
          <xdr:rowOff>0</xdr:rowOff>
        </xdr:from>
        <xdr:to>
          <xdr:col>29</xdr:col>
          <xdr:colOff>0</xdr:colOff>
          <xdr:row>11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xmlns="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11</xdr:row>
          <xdr:rowOff>0</xdr:rowOff>
        </xdr:from>
        <xdr:to>
          <xdr:col>29</xdr:col>
          <xdr:colOff>0</xdr:colOff>
          <xdr:row>12</xdr:row>
          <xdr:rowOff>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xmlns="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12</xdr:row>
          <xdr:rowOff>0</xdr:rowOff>
        </xdr:from>
        <xdr:to>
          <xdr:col>29</xdr:col>
          <xdr:colOff>0</xdr:colOff>
          <xdr:row>13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xmlns="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</xdr:row>
          <xdr:rowOff>0</xdr:rowOff>
        </xdr:from>
        <xdr:to>
          <xdr:col>29</xdr:col>
          <xdr:colOff>0</xdr:colOff>
          <xdr:row>14</xdr:row>
          <xdr:rowOff>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xmlns="" id="{00000000-0008-0000-03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14</xdr:row>
          <xdr:rowOff>0</xdr:rowOff>
        </xdr:from>
        <xdr:to>
          <xdr:col>29</xdr:col>
          <xdr:colOff>0</xdr:colOff>
          <xdr:row>15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xmlns="" id="{00000000-0008-0000-03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15</xdr:row>
          <xdr:rowOff>0</xdr:rowOff>
        </xdr:from>
        <xdr:to>
          <xdr:col>29</xdr:col>
          <xdr:colOff>0</xdr:colOff>
          <xdr:row>16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xmlns="" id="{00000000-0008-0000-03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16</xdr:row>
          <xdr:rowOff>0</xdr:rowOff>
        </xdr:from>
        <xdr:to>
          <xdr:col>29</xdr:col>
          <xdr:colOff>0</xdr:colOff>
          <xdr:row>17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xmlns="" id="{00000000-0008-0000-03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17</xdr:row>
          <xdr:rowOff>0</xdr:rowOff>
        </xdr:from>
        <xdr:to>
          <xdr:col>29</xdr:col>
          <xdr:colOff>0</xdr:colOff>
          <xdr:row>18</xdr:row>
          <xdr:rowOff>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xmlns="" id="{00000000-0008-0000-03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18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xmlns="" id="{00000000-0008-0000-03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7</xdr:row>
          <xdr:rowOff>0</xdr:rowOff>
        </xdr:from>
        <xdr:to>
          <xdr:col>27</xdr:col>
          <xdr:colOff>0</xdr:colOff>
          <xdr:row>8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xmlns="" id="{00000000-0008-0000-03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180975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xmlns="" id="{00000000-0008-0000-03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20</xdr:row>
          <xdr:rowOff>9525</xdr:rowOff>
        </xdr:from>
        <xdr:to>
          <xdr:col>46</xdr:col>
          <xdr:colOff>200025</xdr:colOff>
          <xdr:row>21</xdr:row>
          <xdr:rowOff>9525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31</xdr:row>
          <xdr:rowOff>0</xdr:rowOff>
        </xdr:from>
        <xdr:to>
          <xdr:col>23</xdr:col>
          <xdr:colOff>0</xdr:colOff>
          <xdr:row>32</xdr:row>
          <xdr:rowOff>0</xdr:rowOff>
        </xdr:to>
        <xdr:sp macro="" textlink="">
          <xdr:nvSpPr>
            <xdr:cNvPr id="1037" name="Check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30</xdr:row>
          <xdr:rowOff>0</xdr:rowOff>
        </xdr:from>
        <xdr:to>
          <xdr:col>23</xdr:col>
          <xdr:colOff>0</xdr:colOff>
          <xdr:row>31</xdr:row>
          <xdr:rowOff>0</xdr:rowOff>
        </xdr:to>
        <xdr:sp macro="" textlink="">
          <xdr:nvSpPr>
            <xdr:cNvPr id="1038" name="CheckBox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3</xdr:col>
          <xdr:colOff>9525</xdr:colOff>
          <xdr:row>0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</xdr:row>
          <xdr:rowOff>152400</xdr:rowOff>
        </xdr:from>
        <xdr:to>
          <xdr:col>11</xdr:col>
          <xdr:colOff>171450</xdr:colOff>
          <xdr:row>2</xdr:row>
          <xdr:rowOff>342900</xdr:rowOff>
        </xdr:to>
        <xdr:sp macro="" textlink="">
          <xdr:nvSpPr>
            <xdr:cNvPr id="2120" name="Girders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5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152400</xdr:rowOff>
        </xdr:from>
        <xdr:to>
          <xdr:col>17</xdr:col>
          <xdr:colOff>247650</xdr:colOff>
          <xdr:row>2</xdr:row>
          <xdr:rowOff>342900</xdr:rowOff>
        </xdr:to>
        <xdr:sp macro="" textlink="">
          <xdr:nvSpPr>
            <xdr:cNvPr id="2122" name="Slope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5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19050</xdr:rowOff>
        </xdr:from>
        <xdr:to>
          <xdr:col>45</xdr:col>
          <xdr:colOff>238125</xdr:colOff>
          <xdr:row>2</xdr:row>
          <xdr:rowOff>190500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5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209550</xdr:rowOff>
        </xdr:from>
        <xdr:to>
          <xdr:col>45</xdr:col>
          <xdr:colOff>228600</xdr:colOff>
          <xdr:row>2</xdr:row>
          <xdr:rowOff>371475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5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400050</xdr:rowOff>
        </xdr:from>
        <xdr:to>
          <xdr:col>45</xdr:col>
          <xdr:colOff>228600</xdr:colOff>
          <xdr:row>2</xdr:row>
          <xdr:rowOff>561975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5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590550</xdr:rowOff>
        </xdr:from>
        <xdr:to>
          <xdr:col>45</xdr:col>
          <xdr:colOff>228600</xdr:colOff>
          <xdr:row>2</xdr:row>
          <xdr:rowOff>752475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5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781050</xdr:rowOff>
        </xdr:from>
        <xdr:to>
          <xdr:col>45</xdr:col>
          <xdr:colOff>228600</xdr:colOff>
          <xdr:row>2</xdr:row>
          <xdr:rowOff>942975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xmlns="" id="{00000000-0008-0000-05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971550</xdr:rowOff>
        </xdr:from>
        <xdr:to>
          <xdr:col>45</xdr:col>
          <xdr:colOff>228600</xdr:colOff>
          <xdr:row>2</xdr:row>
          <xdr:rowOff>1133475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xmlns="" id="{00000000-0008-0000-05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1152525</xdr:rowOff>
        </xdr:from>
        <xdr:to>
          <xdr:col>45</xdr:col>
          <xdr:colOff>228600</xdr:colOff>
          <xdr:row>2</xdr:row>
          <xdr:rowOff>1314450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xmlns="" id="{00000000-0008-0000-05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1352550</xdr:rowOff>
        </xdr:from>
        <xdr:to>
          <xdr:col>45</xdr:col>
          <xdr:colOff>228600</xdr:colOff>
          <xdr:row>2</xdr:row>
          <xdr:rowOff>1514475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xmlns="" id="{00000000-0008-0000-05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26</xdr:col>
          <xdr:colOff>247650</xdr:colOff>
          <xdr:row>6</xdr:row>
          <xdr:rowOff>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26</xdr:col>
          <xdr:colOff>247650</xdr:colOff>
          <xdr:row>7</xdr:row>
          <xdr:rowOff>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8</xdr:row>
          <xdr:rowOff>0</xdr:rowOff>
        </xdr:from>
        <xdr:to>
          <xdr:col>26</xdr:col>
          <xdr:colOff>247650</xdr:colOff>
          <xdr:row>9</xdr:row>
          <xdr:rowOff>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247650</xdr:colOff>
          <xdr:row>9</xdr:row>
          <xdr:rowOff>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18</xdr:col>
          <xdr:colOff>247650</xdr:colOff>
          <xdr:row>9</xdr:row>
          <xdr:rowOff>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8</xdr:row>
          <xdr:rowOff>0</xdr:rowOff>
        </xdr:from>
        <xdr:to>
          <xdr:col>22</xdr:col>
          <xdr:colOff>247650</xdr:colOff>
          <xdr:row>9</xdr:row>
          <xdr:rowOff>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247650</xdr:colOff>
          <xdr:row>25</xdr:row>
          <xdr:rowOff>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247650</xdr:colOff>
          <xdr:row>26</xdr:row>
          <xdr:rowOff>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xmlns="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247650</xdr:colOff>
          <xdr:row>27</xdr:row>
          <xdr:rowOff>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xmlns="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247650</xdr:colOff>
          <xdr:row>28</xdr:row>
          <xdr:rowOff>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xmlns="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xmlns="" id="{00000000-0008-0000-06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</xdr:row>
          <xdr:rowOff>0</xdr:rowOff>
        </xdr:from>
        <xdr:to>
          <xdr:col>20</xdr:col>
          <xdr:colOff>247650</xdr:colOff>
          <xdr:row>25</xdr:row>
          <xdr:rowOff>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xmlns="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25</xdr:row>
          <xdr:rowOff>0</xdr:rowOff>
        </xdr:from>
        <xdr:to>
          <xdr:col>20</xdr:col>
          <xdr:colOff>247650</xdr:colOff>
          <xdr:row>26</xdr:row>
          <xdr:rowOff>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xmlns="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0</xdr:rowOff>
        </xdr:from>
        <xdr:to>
          <xdr:col>20</xdr:col>
          <xdr:colOff>247650</xdr:colOff>
          <xdr:row>27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xmlns="" id="{00000000-0008-0000-06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27</xdr:row>
          <xdr:rowOff>0</xdr:rowOff>
        </xdr:from>
        <xdr:to>
          <xdr:col>20</xdr:col>
          <xdr:colOff>247650</xdr:colOff>
          <xdr:row>28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xmlns="" id="{00000000-0008-0000-06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28</xdr:row>
          <xdr:rowOff>0</xdr:rowOff>
        </xdr:from>
        <xdr:to>
          <xdr:col>20</xdr:col>
          <xdr:colOff>247650</xdr:colOff>
          <xdr:row>29</xdr:row>
          <xdr:rowOff>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xmlns="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8</xdr:row>
          <xdr:rowOff>0</xdr:rowOff>
        </xdr:from>
        <xdr:to>
          <xdr:col>33</xdr:col>
          <xdr:colOff>247650</xdr:colOff>
          <xdr:row>9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xmlns="" id="{00000000-0008-0000-06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9</xdr:row>
          <xdr:rowOff>0</xdr:rowOff>
        </xdr:from>
        <xdr:to>
          <xdr:col>33</xdr:col>
          <xdr:colOff>247650</xdr:colOff>
          <xdr:row>10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xmlns="" id="{00000000-0008-0000-06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0</xdr:rowOff>
        </xdr:from>
        <xdr:to>
          <xdr:col>30</xdr:col>
          <xdr:colOff>247650</xdr:colOff>
          <xdr:row>9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xmlns="" id="{00000000-0008-0000-06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247650</xdr:colOff>
          <xdr:row>0</xdr:row>
          <xdr:rowOff>180975</xdr:rowOff>
        </xdr:to>
        <xdr:sp macro="" textlink="">
          <xdr:nvSpPr>
            <xdr:cNvPr id="8212" name="Button 20" descr="Print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xmlns="" id="{00000000-0008-0000-06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32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4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2281"/>
  <sheetViews>
    <sheetView workbookViewId="0">
      <selection activeCell="B2" sqref="B2"/>
    </sheetView>
  </sheetViews>
  <sheetFormatPr defaultColWidth="9.140625" defaultRowHeight="15" x14ac:dyDescent="0.25"/>
  <cols>
    <col min="1" max="2" width="15.7109375" style="164" customWidth="1"/>
    <col min="3" max="16384" width="9.140625" style="164"/>
  </cols>
  <sheetData>
    <row r="1" spans="1:3" s="163" customFormat="1" x14ac:dyDescent="0.25"/>
    <row r="2" spans="1:3" ht="15.75" thickBot="1" x14ac:dyDescent="0.3">
      <c r="A2" s="4" t="s">
        <v>536</v>
      </c>
      <c r="B2" s="174"/>
      <c r="C2" s="2" t="s">
        <v>137</v>
      </c>
    </row>
    <row r="3" spans="1:3" x14ac:dyDescent="0.25">
      <c r="A3" s="166" t="s">
        <v>61</v>
      </c>
      <c r="B3" s="2"/>
      <c r="C3" s="2"/>
    </row>
    <row r="4" spans="1:3" hidden="1" x14ac:dyDescent="0.25">
      <c r="A4" s="17" t="s">
        <v>62</v>
      </c>
      <c r="B4" s="2"/>
      <c r="C4" s="2"/>
    </row>
    <row r="5" spans="1:3" hidden="1" x14ac:dyDescent="0.25">
      <c r="A5" s="17" t="s">
        <v>63</v>
      </c>
      <c r="B5" s="2"/>
      <c r="C5" s="2"/>
    </row>
    <row r="6" spans="1:3" hidden="1" x14ac:dyDescent="0.25">
      <c r="A6" s="17" t="s">
        <v>64</v>
      </c>
      <c r="B6" s="2"/>
      <c r="C6" s="2"/>
    </row>
    <row r="7" spans="1:3" hidden="1" x14ac:dyDescent="0.25">
      <c r="A7" s="17" t="s">
        <v>65</v>
      </c>
      <c r="B7" s="2"/>
      <c r="C7" s="2"/>
    </row>
    <row r="8" spans="1:3" hidden="1" x14ac:dyDescent="0.25">
      <c r="A8" s="17" t="s">
        <v>66</v>
      </c>
      <c r="B8" s="2"/>
      <c r="C8" s="2"/>
    </row>
    <row r="9" spans="1:3" hidden="1" x14ac:dyDescent="0.25">
      <c r="A9" s="17" t="s">
        <v>67</v>
      </c>
      <c r="B9" s="2"/>
      <c r="C9" s="2"/>
    </row>
    <row r="10" spans="1:3" hidden="1" x14ac:dyDescent="0.25">
      <c r="A10" s="17" t="s">
        <v>68</v>
      </c>
      <c r="B10" s="2"/>
      <c r="C10" s="2"/>
    </row>
    <row r="11" spans="1:3" hidden="1" x14ac:dyDescent="0.25">
      <c r="A11" s="17" t="s">
        <v>69</v>
      </c>
      <c r="B11" s="2"/>
      <c r="C11" s="2"/>
    </row>
    <row r="12" spans="1:3" hidden="1" x14ac:dyDescent="0.25">
      <c r="A12" s="17" t="s">
        <v>70</v>
      </c>
      <c r="B12" s="2"/>
      <c r="C12" s="2"/>
    </row>
    <row r="13" spans="1:3" hidden="1" x14ac:dyDescent="0.25">
      <c r="A13" s="17" t="s">
        <v>71</v>
      </c>
      <c r="B13" s="2"/>
      <c r="C13" s="2"/>
    </row>
    <row r="14" spans="1:3" hidden="1" x14ac:dyDescent="0.25">
      <c r="A14" s="17" t="s">
        <v>72</v>
      </c>
      <c r="B14" s="2"/>
      <c r="C14" s="2"/>
    </row>
    <row r="15" spans="1:3" hidden="1" x14ac:dyDescent="0.25">
      <c r="A15" s="29" t="s">
        <v>73</v>
      </c>
      <c r="B15" s="2"/>
      <c r="C15" s="2"/>
    </row>
    <row r="16" spans="1:3" hidden="1" x14ac:dyDescent="0.25">
      <c r="A16" s="17" t="s">
        <v>74</v>
      </c>
      <c r="B16" s="2"/>
      <c r="C16" s="2"/>
    </row>
    <row r="17" spans="1:3" hidden="1" x14ac:dyDescent="0.25">
      <c r="A17" s="17" t="s">
        <v>75</v>
      </c>
      <c r="B17" s="2"/>
      <c r="C17" s="2"/>
    </row>
    <row r="18" spans="1:3" hidden="1" x14ac:dyDescent="0.25">
      <c r="A18" s="17" t="s">
        <v>76</v>
      </c>
      <c r="B18" s="2"/>
      <c r="C18" s="2"/>
    </row>
    <row r="19" spans="1:3" hidden="1" x14ac:dyDescent="0.25">
      <c r="A19" s="17" t="s">
        <v>77</v>
      </c>
      <c r="B19" s="2"/>
      <c r="C19" s="2"/>
    </row>
    <row r="20" spans="1:3" hidden="1" x14ac:dyDescent="0.25">
      <c r="A20" s="17" t="s">
        <v>78</v>
      </c>
      <c r="B20" s="2"/>
      <c r="C20" s="2"/>
    </row>
    <row r="21" spans="1:3" hidden="1" x14ac:dyDescent="0.25">
      <c r="A21" s="17" t="s">
        <v>79</v>
      </c>
      <c r="B21" s="2"/>
      <c r="C21" s="2"/>
    </row>
    <row r="22" spans="1:3" hidden="1" x14ac:dyDescent="0.25">
      <c r="A22" s="17" t="s">
        <v>80</v>
      </c>
      <c r="B22" s="2"/>
      <c r="C22" s="2"/>
    </row>
    <row r="23" spans="1:3" hidden="1" x14ac:dyDescent="0.25">
      <c r="A23" s="17" t="s">
        <v>81</v>
      </c>
      <c r="B23" s="2"/>
      <c r="C23" s="2"/>
    </row>
    <row r="24" spans="1:3" hidden="1" x14ac:dyDescent="0.25">
      <c r="A24" s="17" t="s">
        <v>82</v>
      </c>
      <c r="B24" s="2"/>
      <c r="C24" s="2"/>
    </row>
    <row r="25" spans="1:3" hidden="1" x14ac:dyDescent="0.25">
      <c r="A25" s="17" t="s">
        <v>83</v>
      </c>
      <c r="B25" s="2"/>
      <c r="C25" s="2"/>
    </row>
    <row r="26" spans="1:3" hidden="1" x14ac:dyDescent="0.25">
      <c r="A26" s="17" t="s">
        <v>84</v>
      </c>
      <c r="B26" s="2"/>
      <c r="C26" s="2"/>
    </row>
    <row r="27" spans="1:3" hidden="1" x14ac:dyDescent="0.25">
      <c r="A27" s="17" t="s">
        <v>85</v>
      </c>
      <c r="B27" s="2"/>
      <c r="C27" s="2"/>
    </row>
    <row r="28" spans="1:3" hidden="1" x14ac:dyDescent="0.25">
      <c r="A28" s="17" t="s">
        <v>86</v>
      </c>
      <c r="B28" s="2"/>
      <c r="C28" s="2"/>
    </row>
    <row r="29" spans="1:3" hidden="1" x14ac:dyDescent="0.25">
      <c r="A29" s="17" t="s">
        <v>87</v>
      </c>
      <c r="B29" s="2"/>
      <c r="C29" s="2"/>
    </row>
    <row r="30" spans="1:3" hidden="1" x14ac:dyDescent="0.25">
      <c r="A30" s="17" t="s">
        <v>88</v>
      </c>
      <c r="B30" s="2"/>
      <c r="C30" s="2"/>
    </row>
    <row r="31" spans="1:3" hidden="1" x14ac:dyDescent="0.25">
      <c r="A31" s="17" t="s">
        <v>89</v>
      </c>
      <c r="B31" s="2"/>
      <c r="C31" s="2"/>
    </row>
    <row r="32" spans="1:3" hidden="1" x14ac:dyDescent="0.25">
      <c r="A32" s="17" t="s">
        <v>90</v>
      </c>
      <c r="B32" s="2"/>
      <c r="C32" s="2"/>
    </row>
    <row r="33" spans="1:3" hidden="1" x14ac:dyDescent="0.25">
      <c r="A33" s="17" t="s">
        <v>91</v>
      </c>
      <c r="B33" s="2"/>
      <c r="C33" s="2"/>
    </row>
    <row r="34" spans="1:3" hidden="1" x14ac:dyDescent="0.25">
      <c r="A34" s="17" t="s">
        <v>92</v>
      </c>
      <c r="B34" s="2"/>
      <c r="C34" s="2"/>
    </row>
    <row r="35" spans="1:3" hidden="1" x14ac:dyDescent="0.25">
      <c r="A35" s="17" t="s">
        <v>93</v>
      </c>
      <c r="B35" s="2"/>
      <c r="C35" s="2"/>
    </row>
    <row r="36" spans="1:3" hidden="1" x14ac:dyDescent="0.25">
      <c r="A36" s="17" t="s">
        <v>94</v>
      </c>
      <c r="B36" s="2"/>
      <c r="C36" s="2"/>
    </row>
    <row r="37" spans="1:3" hidden="1" x14ac:dyDescent="0.25">
      <c r="A37" s="17" t="s">
        <v>95</v>
      </c>
      <c r="B37" s="2"/>
      <c r="C37" s="2"/>
    </row>
    <row r="38" spans="1:3" hidden="1" x14ac:dyDescent="0.25">
      <c r="A38" s="17" t="s">
        <v>96</v>
      </c>
      <c r="B38" s="2"/>
      <c r="C38" s="2"/>
    </row>
    <row r="39" spans="1:3" hidden="1" x14ac:dyDescent="0.25">
      <c r="A39" s="17" t="s">
        <v>97</v>
      </c>
      <c r="B39" s="2"/>
      <c r="C39" s="2"/>
    </row>
    <row r="40" spans="1:3" hidden="1" x14ac:dyDescent="0.25">
      <c r="A40" s="17" t="s">
        <v>98</v>
      </c>
      <c r="B40" s="2"/>
      <c r="C40" s="2"/>
    </row>
    <row r="41" spans="1:3" hidden="1" x14ac:dyDescent="0.25">
      <c r="A41" s="17" t="s">
        <v>99</v>
      </c>
      <c r="B41" s="2"/>
      <c r="C41" s="2"/>
    </row>
    <row r="42" spans="1:3" hidden="1" x14ac:dyDescent="0.25">
      <c r="A42" s="17" t="s">
        <v>100</v>
      </c>
      <c r="B42" s="2"/>
      <c r="C42" s="2"/>
    </row>
    <row r="43" spans="1:3" hidden="1" x14ac:dyDescent="0.25">
      <c r="A43" s="17" t="s">
        <v>101</v>
      </c>
      <c r="B43" s="2"/>
      <c r="C43" s="2"/>
    </row>
    <row r="44" spans="1:3" hidden="1" x14ac:dyDescent="0.25">
      <c r="A44" s="17" t="s">
        <v>102</v>
      </c>
      <c r="B44" s="2"/>
      <c r="C44" s="2"/>
    </row>
    <row r="45" spans="1:3" hidden="1" x14ac:dyDescent="0.25">
      <c r="A45" s="17" t="s">
        <v>103</v>
      </c>
      <c r="B45" s="2"/>
      <c r="C45" s="2"/>
    </row>
    <row r="46" spans="1:3" hidden="1" x14ac:dyDescent="0.25">
      <c r="A46" s="17" t="s">
        <v>38</v>
      </c>
      <c r="B46" s="2"/>
      <c r="C46" s="2"/>
    </row>
    <row r="47" spans="1:3" hidden="1" x14ac:dyDescent="0.25">
      <c r="A47" s="17" t="s">
        <v>104</v>
      </c>
      <c r="B47" s="2"/>
      <c r="C47" s="2"/>
    </row>
    <row r="48" spans="1:3" hidden="1" x14ac:dyDescent="0.25">
      <c r="A48" s="17" t="s">
        <v>105</v>
      </c>
      <c r="B48" s="2"/>
      <c r="C48" s="2"/>
    </row>
    <row r="49" spans="1:3" hidden="1" x14ac:dyDescent="0.25">
      <c r="A49" s="17" t="s">
        <v>106</v>
      </c>
      <c r="B49" s="2"/>
      <c r="C49" s="2"/>
    </row>
    <row r="50" spans="1:3" hidden="1" x14ac:dyDescent="0.25">
      <c r="A50" s="17" t="s">
        <v>107</v>
      </c>
      <c r="B50" s="2"/>
      <c r="C50" s="2"/>
    </row>
    <row r="51" spans="1:3" hidden="1" x14ac:dyDescent="0.25">
      <c r="A51" s="17" t="s">
        <v>108</v>
      </c>
      <c r="B51" s="2"/>
      <c r="C51" s="2"/>
    </row>
    <row r="52" spans="1:3" ht="15.75" thickBot="1" x14ac:dyDescent="0.3">
      <c r="A52" s="18" t="s">
        <v>109</v>
      </c>
      <c r="B52" s="2"/>
      <c r="C52" s="2"/>
    </row>
    <row r="53" spans="1:3" s="163" customFormat="1" x14ac:dyDescent="0.25"/>
    <row r="54" spans="1:3" ht="15.75" thickBot="1" x14ac:dyDescent="0.3">
      <c r="A54" s="278" t="s">
        <v>61</v>
      </c>
      <c r="B54" s="174"/>
      <c r="C54" s="2" t="s">
        <v>137</v>
      </c>
    </row>
    <row r="55" spans="1:3" x14ac:dyDescent="0.25">
      <c r="A55" s="167">
        <v>99501</v>
      </c>
      <c r="B55" s="164" t="s">
        <v>61</v>
      </c>
    </row>
    <row r="56" spans="1:3" hidden="1" x14ac:dyDescent="0.25">
      <c r="A56" s="168">
        <v>99502</v>
      </c>
      <c r="B56" s="164" t="s">
        <v>61</v>
      </c>
    </row>
    <row r="57" spans="1:3" hidden="1" x14ac:dyDescent="0.25">
      <c r="A57" s="168">
        <v>99503</v>
      </c>
      <c r="B57" s="164" t="s">
        <v>61</v>
      </c>
    </row>
    <row r="58" spans="1:3" hidden="1" x14ac:dyDescent="0.25">
      <c r="A58" s="168">
        <v>99504</v>
      </c>
      <c r="B58" s="164" t="s">
        <v>61</v>
      </c>
    </row>
    <row r="59" spans="1:3" hidden="1" x14ac:dyDescent="0.25">
      <c r="A59" s="168">
        <v>99505</v>
      </c>
      <c r="B59" s="164" t="s">
        <v>61</v>
      </c>
    </row>
    <row r="60" spans="1:3" hidden="1" x14ac:dyDescent="0.25">
      <c r="A60" s="168">
        <v>99506</v>
      </c>
      <c r="B60" s="164" t="s">
        <v>61</v>
      </c>
    </row>
    <row r="61" spans="1:3" hidden="1" x14ac:dyDescent="0.25">
      <c r="A61" s="168">
        <v>99507</v>
      </c>
      <c r="B61" s="164" t="s">
        <v>61</v>
      </c>
    </row>
    <row r="62" spans="1:3" hidden="1" x14ac:dyDescent="0.25">
      <c r="A62" s="168">
        <v>99508</v>
      </c>
      <c r="B62" s="164" t="s">
        <v>61</v>
      </c>
    </row>
    <row r="63" spans="1:3" hidden="1" x14ac:dyDescent="0.25">
      <c r="A63" s="168">
        <v>99509</v>
      </c>
      <c r="B63" s="164" t="s">
        <v>61</v>
      </c>
    </row>
    <row r="64" spans="1:3" hidden="1" x14ac:dyDescent="0.25">
      <c r="A64" s="168">
        <v>99510</v>
      </c>
      <c r="B64" s="164" t="s">
        <v>61</v>
      </c>
    </row>
    <row r="65" spans="1:2" hidden="1" x14ac:dyDescent="0.25">
      <c r="A65" s="168">
        <v>99511</v>
      </c>
      <c r="B65" s="164" t="s">
        <v>61</v>
      </c>
    </row>
    <row r="66" spans="1:2" hidden="1" x14ac:dyDescent="0.25">
      <c r="A66" s="168">
        <v>99513</v>
      </c>
      <c r="B66" s="164" t="s">
        <v>61</v>
      </c>
    </row>
    <row r="67" spans="1:2" hidden="1" x14ac:dyDescent="0.25">
      <c r="A67" s="168">
        <v>99514</v>
      </c>
      <c r="B67" s="164" t="s">
        <v>61</v>
      </c>
    </row>
    <row r="68" spans="1:2" hidden="1" x14ac:dyDescent="0.25">
      <c r="A68" s="168">
        <v>99515</v>
      </c>
      <c r="B68" s="164" t="s">
        <v>61</v>
      </c>
    </row>
    <row r="69" spans="1:2" hidden="1" x14ac:dyDescent="0.25">
      <c r="A69" s="168">
        <v>99516</v>
      </c>
      <c r="B69" s="164" t="s">
        <v>61</v>
      </c>
    </row>
    <row r="70" spans="1:2" hidden="1" x14ac:dyDescent="0.25">
      <c r="A70" s="168">
        <v>99517</v>
      </c>
      <c r="B70" s="164" t="s">
        <v>61</v>
      </c>
    </row>
    <row r="71" spans="1:2" hidden="1" x14ac:dyDescent="0.25">
      <c r="A71" s="168">
        <v>99518</v>
      </c>
      <c r="B71" s="164" t="s">
        <v>61</v>
      </c>
    </row>
    <row r="72" spans="1:2" hidden="1" x14ac:dyDescent="0.25">
      <c r="A72" s="168">
        <v>99519</v>
      </c>
      <c r="B72" s="164" t="s">
        <v>61</v>
      </c>
    </row>
    <row r="73" spans="1:2" hidden="1" x14ac:dyDescent="0.25">
      <c r="A73" s="168">
        <v>99520</v>
      </c>
      <c r="B73" s="164" t="s">
        <v>61</v>
      </c>
    </row>
    <row r="74" spans="1:2" hidden="1" x14ac:dyDescent="0.25">
      <c r="A74" s="168">
        <v>99521</v>
      </c>
      <c r="B74" s="164" t="s">
        <v>61</v>
      </c>
    </row>
    <row r="75" spans="1:2" hidden="1" x14ac:dyDescent="0.25">
      <c r="A75" s="168">
        <v>99522</v>
      </c>
      <c r="B75" s="164" t="s">
        <v>61</v>
      </c>
    </row>
    <row r="76" spans="1:2" hidden="1" x14ac:dyDescent="0.25">
      <c r="A76" s="168">
        <v>99523</v>
      </c>
      <c r="B76" s="164" t="s">
        <v>61</v>
      </c>
    </row>
    <row r="77" spans="1:2" hidden="1" x14ac:dyDescent="0.25">
      <c r="A77" s="168">
        <v>99524</v>
      </c>
      <c r="B77" s="164" t="s">
        <v>61</v>
      </c>
    </row>
    <row r="78" spans="1:2" hidden="1" x14ac:dyDescent="0.25">
      <c r="A78" s="168">
        <v>99529</v>
      </c>
      <c r="B78" s="164" t="s">
        <v>61</v>
      </c>
    </row>
    <row r="79" spans="1:2" hidden="1" x14ac:dyDescent="0.25">
      <c r="A79" s="168">
        <v>99530</v>
      </c>
      <c r="B79" s="164" t="s">
        <v>61</v>
      </c>
    </row>
    <row r="80" spans="1:2" hidden="1" x14ac:dyDescent="0.25">
      <c r="A80" s="168">
        <v>99540</v>
      </c>
      <c r="B80" s="164" t="s">
        <v>61</v>
      </c>
    </row>
    <row r="81" spans="1:2" hidden="1" x14ac:dyDescent="0.25">
      <c r="A81" s="168">
        <v>99545</v>
      </c>
      <c r="B81" s="164" t="s">
        <v>61</v>
      </c>
    </row>
    <row r="82" spans="1:2" hidden="1" x14ac:dyDescent="0.25">
      <c r="A82" s="168">
        <v>99546</v>
      </c>
      <c r="B82" s="164" t="s">
        <v>61</v>
      </c>
    </row>
    <row r="83" spans="1:2" hidden="1" x14ac:dyDescent="0.25">
      <c r="A83" s="168">
        <v>99547</v>
      </c>
      <c r="B83" s="164" t="s">
        <v>61</v>
      </c>
    </row>
    <row r="84" spans="1:2" hidden="1" x14ac:dyDescent="0.25">
      <c r="A84" s="168">
        <v>99548</v>
      </c>
      <c r="B84" s="164" t="s">
        <v>61</v>
      </c>
    </row>
    <row r="85" spans="1:2" hidden="1" x14ac:dyDescent="0.25">
      <c r="A85" s="168">
        <v>99549</v>
      </c>
      <c r="B85" s="164" t="s">
        <v>61</v>
      </c>
    </row>
    <row r="86" spans="1:2" hidden="1" x14ac:dyDescent="0.25">
      <c r="A86" s="168">
        <v>99550</v>
      </c>
      <c r="B86" s="164" t="s">
        <v>61</v>
      </c>
    </row>
    <row r="87" spans="1:2" hidden="1" x14ac:dyDescent="0.25">
      <c r="A87" s="168">
        <v>99551</v>
      </c>
      <c r="B87" s="164" t="s">
        <v>61</v>
      </c>
    </row>
    <row r="88" spans="1:2" hidden="1" x14ac:dyDescent="0.25">
      <c r="A88" s="168">
        <v>99552</v>
      </c>
      <c r="B88" s="164" t="s">
        <v>61</v>
      </c>
    </row>
    <row r="89" spans="1:2" hidden="1" x14ac:dyDescent="0.25">
      <c r="A89" s="168">
        <v>99553</v>
      </c>
      <c r="B89" s="164" t="s">
        <v>61</v>
      </c>
    </row>
    <row r="90" spans="1:2" hidden="1" x14ac:dyDescent="0.25">
      <c r="A90" s="168">
        <v>99554</v>
      </c>
      <c r="B90" s="164" t="s">
        <v>61</v>
      </c>
    </row>
    <row r="91" spans="1:2" hidden="1" x14ac:dyDescent="0.25">
      <c r="A91" s="168">
        <v>99555</v>
      </c>
      <c r="B91" s="164" t="s">
        <v>61</v>
      </c>
    </row>
    <row r="92" spans="1:2" hidden="1" x14ac:dyDescent="0.25">
      <c r="A92" s="168">
        <v>99556</v>
      </c>
      <c r="B92" s="164" t="s">
        <v>61</v>
      </c>
    </row>
    <row r="93" spans="1:2" hidden="1" x14ac:dyDescent="0.25">
      <c r="A93" s="168">
        <v>99557</v>
      </c>
      <c r="B93" s="164" t="s">
        <v>61</v>
      </c>
    </row>
    <row r="94" spans="1:2" hidden="1" x14ac:dyDescent="0.25">
      <c r="A94" s="168">
        <v>99558</v>
      </c>
      <c r="B94" s="164" t="s">
        <v>61</v>
      </c>
    </row>
    <row r="95" spans="1:2" hidden="1" x14ac:dyDescent="0.25">
      <c r="A95" s="168">
        <v>99559</v>
      </c>
      <c r="B95" s="164" t="s">
        <v>61</v>
      </c>
    </row>
    <row r="96" spans="1:2" hidden="1" x14ac:dyDescent="0.25">
      <c r="A96" s="168">
        <v>99561</v>
      </c>
      <c r="B96" s="164" t="s">
        <v>61</v>
      </c>
    </row>
    <row r="97" spans="1:2" hidden="1" x14ac:dyDescent="0.25">
      <c r="A97" s="168">
        <v>99563</v>
      </c>
      <c r="B97" s="164" t="s">
        <v>61</v>
      </c>
    </row>
    <row r="98" spans="1:2" hidden="1" x14ac:dyDescent="0.25">
      <c r="A98" s="168">
        <v>99564</v>
      </c>
      <c r="B98" s="164" t="s">
        <v>61</v>
      </c>
    </row>
    <row r="99" spans="1:2" hidden="1" x14ac:dyDescent="0.25">
      <c r="A99" s="168">
        <v>99565</v>
      </c>
      <c r="B99" s="164" t="s">
        <v>61</v>
      </c>
    </row>
    <row r="100" spans="1:2" hidden="1" x14ac:dyDescent="0.25">
      <c r="A100" s="168">
        <v>99566</v>
      </c>
      <c r="B100" s="164" t="s">
        <v>61</v>
      </c>
    </row>
    <row r="101" spans="1:2" hidden="1" x14ac:dyDescent="0.25">
      <c r="A101" s="168">
        <v>99567</v>
      </c>
      <c r="B101" s="164" t="s">
        <v>61</v>
      </c>
    </row>
    <row r="102" spans="1:2" hidden="1" x14ac:dyDescent="0.25">
      <c r="A102" s="168">
        <v>99568</v>
      </c>
      <c r="B102" s="164" t="s">
        <v>61</v>
      </c>
    </row>
    <row r="103" spans="1:2" hidden="1" x14ac:dyDescent="0.25">
      <c r="A103" s="168">
        <v>99569</v>
      </c>
      <c r="B103" s="164" t="s">
        <v>61</v>
      </c>
    </row>
    <row r="104" spans="1:2" hidden="1" x14ac:dyDescent="0.25">
      <c r="A104" s="168">
        <v>99571</v>
      </c>
      <c r="B104" s="164" t="s">
        <v>61</v>
      </c>
    </row>
    <row r="105" spans="1:2" hidden="1" x14ac:dyDescent="0.25">
      <c r="A105" s="168">
        <v>99572</v>
      </c>
      <c r="B105" s="164" t="s">
        <v>61</v>
      </c>
    </row>
    <row r="106" spans="1:2" hidden="1" x14ac:dyDescent="0.25">
      <c r="A106" s="168">
        <v>99573</v>
      </c>
      <c r="B106" s="164" t="s">
        <v>61</v>
      </c>
    </row>
    <row r="107" spans="1:2" hidden="1" x14ac:dyDescent="0.25">
      <c r="A107" s="168">
        <v>99574</v>
      </c>
      <c r="B107" s="164" t="s">
        <v>61</v>
      </c>
    </row>
    <row r="108" spans="1:2" hidden="1" x14ac:dyDescent="0.25">
      <c r="A108" s="168">
        <v>99575</v>
      </c>
      <c r="B108" s="164" t="s">
        <v>61</v>
      </c>
    </row>
    <row r="109" spans="1:2" hidden="1" x14ac:dyDescent="0.25">
      <c r="A109" s="168">
        <v>99576</v>
      </c>
      <c r="B109" s="164" t="s">
        <v>61</v>
      </c>
    </row>
    <row r="110" spans="1:2" hidden="1" x14ac:dyDescent="0.25">
      <c r="A110" s="168">
        <v>99577</v>
      </c>
      <c r="B110" s="164" t="s">
        <v>61</v>
      </c>
    </row>
    <row r="111" spans="1:2" hidden="1" x14ac:dyDescent="0.25">
      <c r="A111" s="168">
        <v>99578</v>
      </c>
      <c r="B111" s="164" t="s">
        <v>61</v>
      </c>
    </row>
    <row r="112" spans="1:2" hidden="1" x14ac:dyDescent="0.25">
      <c r="A112" s="168">
        <v>99579</v>
      </c>
      <c r="B112" s="164" t="s">
        <v>61</v>
      </c>
    </row>
    <row r="113" spans="1:2" hidden="1" x14ac:dyDescent="0.25">
      <c r="A113" s="168">
        <v>99580</v>
      </c>
      <c r="B113" s="164" t="s">
        <v>61</v>
      </c>
    </row>
    <row r="114" spans="1:2" hidden="1" x14ac:dyDescent="0.25">
      <c r="A114" s="168">
        <v>99581</v>
      </c>
      <c r="B114" s="164" t="s">
        <v>61</v>
      </c>
    </row>
    <row r="115" spans="1:2" hidden="1" x14ac:dyDescent="0.25">
      <c r="A115" s="168">
        <v>99583</v>
      </c>
      <c r="B115" s="164" t="s">
        <v>61</v>
      </c>
    </row>
    <row r="116" spans="1:2" hidden="1" x14ac:dyDescent="0.25">
      <c r="A116" s="168">
        <v>99585</v>
      </c>
      <c r="B116" s="164" t="s">
        <v>61</v>
      </c>
    </row>
    <row r="117" spans="1:2" hidden="1" x14ac:dyDescent="0.25">
      <c r="A117" s="168">
        <v>99586</v>
      </c>
      <c r="B117" s="164" t="s">
        <v>61</v>
      </c>
    </row>
    <row r="118" spans="1:2" hidden="1" x14ac:dyDescent="0.25">
      <c r="A118" s="168">
        <v>99587</v>
      </c>
      <c r="B118" s="164" t="s">
        <v>61</v>
      </c>
    </row>
    <row r="119" spans="1:2" hidden="1" x14ac:dyDescent="0.25">
      <c r="A119" s="168">
        <v>99588</v>
      </c>
      <c r="B119" s="164" t="s">
        <v>61</v>
      </c>
    </row>
    <row r="120" spans="1:2" hidden="1" x14ac:dyDescent="0.25">
      <c r="A120" s="168">
        <v>99589</v>
      </c>
      <c r="B120" s="164" t="s">
        <v>61</v>
      </c>
    </row>
    <row r="121" spans="1:2" hidden="1" x14ac:dyDescent="0.25">
      <c r="A121" s="168">
        <v>99590</v>
      </c>
      <c r="B121" s="164" t="s">
        <v>61</v>
      </c>
    </row>
    <row r="122" spans="1:2" hidden="1" x14ac:dyDescent="0.25">
      <c r="A122" s="168">
        <v>99591</v>
      </c>
      <c r="B122" s="164" t="s">
        <v>61</v>
      </c>
    </row>
    <row r="123" spans="1:2" hidden="1" x14ac:dyDescent="0.25">
      <c r="A123" s="168">
        <v>99599</v>
      </c>
      <c r="B123" s="164" t="s">
        <v>61</v>
      </c>
    </row>
    <row r="124" spans="1:2" hidden="1" x14ac:dyDescent="0.25">
      <c r="A124" s="168">
        <v>99602</v>
      </c>
      <c r="B124" s="164" t="s">
        <v>61</v>
      </c>
    </row>
    <row r="125" spans="1:2" hidden="1" x14ac:dyDescent="0.25">
      <c r="A125" s="168">
        <v>99603</v>
      </c>
      <c r="B125" s="164" t="s">
        <v>61</v>
      </c>
    </row>
    <row r="126" spans="1:2" hidden="1" x14ac:dyDescent="0.25">
      <c r="A126" s="168">
        <v>99604</v>
      </c>
      <c r="B126" s="164" t="s">
        <v>61</v>
      </c>
    </row>
    <row r="127" spans="1:2" hidden="1" x14ac:dyDescent="0.25">
      <c r="A127" s="168">
        <v>99605</v>
      </c>
      <c r="B127" s="164" t="s">
        <v>61</v>
      </c>
    </row>
    <row r="128" spans="1:2" hidden="1" x14ac:dyDescent="0.25">
      <c r="A128" s="168">
        <v>99606</v>
      </c>
      <c r="B128" s="164" t="s">
        <v>61</v>
      </c>
    </row>
    <row r="129" spans="1:2" hidden="1" x14ac:dyDescent="0.25">
      <c r="A129" s="168">
        <v>99607</v>
      </c>
      <c r="B129" s="164" t="s">
        <v>61</v>
      </c>
    </row>
    <row r="130" spans="1:2" hidden="1" x14ac:dyDescent="0.25">
      <c r="A130" s="168">
        <v>99608</v>
      </c>
      <c r="B130" s="164" t="s">
        <v>61</v>
      </c>
    </row>
    <row r="131" spans="1:2" hidden="1" x14ac:dyDescent="0.25">
      <c r="A131" s="168">
        <v>99609</v>
      </c>
      <c r="B131" s="164" t="s">
        <v>61</v>
      </c>
    </row>
    <row r="132" spans="1:2" hidden="1" x14ac:dyDescent="0.25">
      <c r="A132" s="168">
        <v>99610</v>
      </c>
      <c r="B132" s="164" t="s">
        <v>61</v>
      </c>
    </row>
    <row r="133" spans="1:2" hidden="1" x14ac:dyDescent="0.25">
      <c r="A133" s="168">
        <v>99611</v>
      </c>
      <c r="B133" s="164" t="s">
        <v>61</v>
      </c>
    </row>
    <row r="134" spans="1:2" hidden="1" x14ac:dyDescent="0.25">
      <c r="A134" s="168">
        <v>99612</v>
      </c>
      <c r="B134" s="164" t="s">
        <v>61</v>
      </c>
    </row>
    <row r="135" spans="1:2" hidden="1" x14ac:dyDescent="0.25">
      <c r="A135" s="168">
        <v>99613</v>
      </c>
      <c r="B135" s="164" t="s">
        <v>61</v>
      </c>
    </row>
    <row r="136" spans="1:2" hidden="1" x14ac:dyDescent="0.25">
      <c r="A136" s="168">
        <v>99614</v>
      </c>
      <c r="B136" s="164" t="s">
        <v>61</v>
      </c>
    </row>
    <row r="137" spans="1:2" hidden="1" x14ac:dyDescent="0.25">
      <c r="A137" s="168">
        <v>99615</v>
      </c>
      <c r="B137" s="164" t="s">
        <v>61</v>
      </c>
    </row>
    <row r="138" spans="1:2" hidden="1" x14ac:dyDescent="0.25">
      <c r="A138" s="168">
        <v>99619</v>
      </c>
      <c r="B138" s="164" t="s">
        <v>61</v>
      </c>
    </row>
    <row r="139" spans="1:2" hidden="1" x14ac:dyDescent="0.25">
      <c r="A139" s="168">
        <v>99620</v>
      </c>
      <c r="B139" s="164" t="s">
        <v>61</v>
      </c>
    </row>
    <row r="140" spans="1:2" hidden="1" x14ac:dyDescent="0.25">
      <c r="A140" s="168">
        <v>99621</v>
      </c>
      <c r="B140" s="164" t="s">
        <v>61</v>
      </c>
    </row>
    <row r="141" spans="1:2" hidden="1" x14ac:dyDescent="0.25">
      <c r="A141" s="168">
        <v>99622</v>
      </c>
      <c r="B141" s="164" t="s">
        <v>61</v>
      </c>
    </row>
    <row r="142" spans="1:2" hidden="1" x14ac:dyDescent="0.25">
      <c r="A142" s="168">
        <v>99623</v>
      </c>
      <c r="B142" s="164" t="s">
        <v>61</v>
      </c>
    </row>
    <row r="143" spans="1:2" hidden="1" x14ac:dyDescent="0.25">
      <c r="A143" s="168">
        <v>99624</v>
      </c>
      <c r="B143" s="164" t="s">
        <v>61</v>
      </c>
    </row>
    <row r="144" spans="1:2" hidden="1" x14ac:dyDescent="0.25">
      <c r="A144" s="168">
        <v>99625</v>
      </c>
      <c r="B144" s="164" t="s">
        <v>61</v>
      </c>
    </row>
    <row r="145" spans="1:2" hidden="1" x14ac:dyDescent="0.25">
      <c r="A145" s="168">
        <v>99626</v>
      </c>
      <c r="B145" s="164" t="s">
        <v>61</v>
      </c>
    </row>
    <row r="146" spans="1:2" hidden="1" x14ac:dyDescent="0.25">
      <c r="A146" s="168">
        <v>99627</v>
      </c>
      <c r="B146" s="164" t="s">
        <v>61</v>
      </c>
    </row>
    <row r="147" spans="1:2" hidden="1" x14ac:dyDescent="0.25">
      <c r="A147" s="168">
        <v>99628</v>
      </c>
      <c r="B147" s="164" t="s">
        <v>61</v>
      </c>
    </row>
    <row r="148" spans="1:2" hidden="1" x14ac:dyDescent="0.25">
      <c r="A148" s="168">
        <v>99629</v>
      </c>
      <c r="B148" s="164" t="s">
        <v>61</v>
      </c>
    </row>
    <row r="149" spans="1:2" hidden="1" x14ac:dyDescent="0.25">
      <c r="A149" s="168">
        <v>99630</v>
      </c>
      <c r="B149" s="164" t="s">
        <v>61</v>
      </c>
    </row>
    <row r="150" spans="1:2" hidden="1" x14ac:dyDescent="0.25">
      <c r="A150" s="168">
        <v>99631</v>
      </c>
      <c r="B150" s="164" t="s">
        <v>61</v>
      </c>
    </row>
    <row r="151" spans="1:2" hidden="1" x14ac:dyDescent="0.25">
      <c r="A151" s="168">
        <v>99632</v>
      </c>
      <c r="B151" s="164" t="s">
        <v>61</v>
      </c>
    </row>
    <row r="152" spans="1:2" hidden="1" x14ac:dyDescent="0.25">
      <c r="A152" s="168">
        <v>99633</v>
      </c>
      <c r="B152" s="164" t="s">
        <v>61</v>
      </c>
    </row>
    <row r="153" spans="1:2" hidden="1" x14ac:dyDescent="0.25">
      <c r="A153" s="168">
        <v>99634</v>
      </c>
      <c r="B153" s="164" t="s">
        <v>61</v>
      </c>
    </row>
    <row r="154" spans="1:2" hidden="1" x14ac:dyDescent="0.25">
      <c r="A154" s="168">
        <v>99635</v>
      </c>
      <c r="B154" s="164" t="s">
        <v>61</v>
      </c>
    </row>
    <row r="155" spans="1:2" hidden="1" x14ac:dyDescent="0.25">
      <c r="A155" s="168">
        <v>99636</v>
      </c>
      <c r="B155" s="164" t="s">
        <v>61</v>
      </c>
    </row>
    <row r="156" spans="1:2" hidden="1" x14ac:dyDescent="0.25">
      <c r="A156" s="168">
        <v>99637</v>
      </c>
      <c r="B156" s="164" t="s">
        <v>61</v>
      </c>
    </row>
    <row r="157" spans="1:2" hidden="1" x14ac:dyDescent="0.25">
      <c r="A157" s="168">
        <v>99638</v>
      </c>
      <c r="B157" s="164" t="s">
        <v>61</v>
      </c>
    </row>
    <row r="158" spans="1:2" hidden="1" x14ac:dyDescent="0.25">
      <c r="A158" s="168">
        <v>99639</v>
      </c>
      <c r="B158" s="164" t="s">
        <v>61</v>
      </c>
    </row>
    <row r="159" spans="1:2" hidden="1" x14ac:dyDescent="0.25">
      <c r="A159" s="168">
        <v>99640</v>
      </c>
      <c r="B159" s="164" t="s">
        <v>61</v>
      </c>
    </row>
    <row r="160" spans="1:2" hidden="1" x14ac:dyDescent="0.25">
      <c r="A160" s="168">
        <v>99641</v>
      </c>
      <c r="B160" s="164" t="s">
        <v>61</v>
      </c>
    </row>
    <row r="161" spans="1:2" hidden="1" x14ac:dyDescent="0.25">
      <c r="A161" s="168">
        <v>99643</v>
      </c>
      <c r="B161" s="164" t="s">
        <v>61</v>
      </c>
    </row>
    <row r="162" spans="1:2" hidden="1" x14ac:dyDescent="0.25">
      <c r="A162" s="168">
        <v>99644</v>
      </c>
      <c r="B162" s="164" t="s">
        <v>61</v>
      </c>
    </row>
    <row r="163" spans="1:2" hidden="1" x14ac:dyDescent="0.25">
      <c r="A163" s="168">
        <v>99645</v>
      </c>
      <c r="B163" s="164" t="s">
        <v>61</v>
      </c>
    </row>
    <row r="164" spans="1:2" hidden="1" x14ac:dyDescent="0.25">
      <c r="A164" s="168">
        <v>99647</v>
      </c>
      <c r="B164" s="164" t="s">
        <v>61</v>
      </c>
    </row>
    <row r="165" spans="1:2" hidden="1" x14ac:dyDescent="0.25">
      <c r="A165" s="168">
        <v>99648</v>
      </c>
      <c r="B165" s="164" t="s">
        <v>61</v>
      </c>
    </row>
    <row r="166" spans="1:2" hidden="1" x14ac:dyDescent="0.25">
      <c r="A166" s="168">
        <v>99649</v>
      </c>
      <c r="B166" s="164" t="s">
        <v>61</v>
      </c>
    </row>
    <row r="167" spans="1:2" hidden="1" x14ac:dyDescent="0.25">
      <c r="A167" s="168">
        <v>99650</v>
      </c>
      <c r="B167" s="164" t="s">
        <v>61</v>
      </c>
    </row>
    <row r="168" spans="1:2" hidden="1" x14ac:dyDescent="0.25">
      <c r="A168" s="168">
        <v>99651</v>
      </c>
      <c r="B168" s="164" t="s">
        <v>61</v>
      </c>
    </row>
    <row r="169" spans="1:2" hidden="1" x14ac:dyDescent="0.25">
      <c r="A169" s="168">
        <v>99652</v>
      </c>
      <c r="B169" s="164" t="s">
        <v>61</v>
      </c>
    </row>
    <row r="170" spans="1:2" hidden="1" x14ac:dyDescent="0.25">
      <c r="A170" s="168">
        <v>99653</v>
      </c>
      <c r="B170" s="164" t="s">
        <v>61</v>
      </c>
    </row>
    <row r="171" spans="1:2" hidden="1" x14ac:dyDescent="0.25">
      <c r="A171" s="168">
        <v>99654</v>
      </c>
      <c r="B171" s="164" t="s">
        <v>61</v>
      </c>
    </row>
    <row r="172" spans="1:2" hidden="1" x14ac:dyDescent="0.25">
      <c r="A172" s="168">
        <v>99655</v>
      </c>
      <c r="B172" s="164" t="s">
        <v>61</v>
      </c>
    </row>
    <row r="173" spans="1:2" hidden="1" x14ac:dyDescent="0.25">
      <c r="A173" s="168">
        <v>99656</v>
      </c>
      <c r="B173" s="164" t="s">
        <v>61</v>
      </c>
    </row>
    <row r="174" spans="1:2" hidden="1" x14ac:dyDescent="0.25">
      <c r="A174" s="168">
        <v>99657</v>
      </c>
      <c r="B174" s="164" t="s">
        <v>61</v>
      </c>
    </row>
    <row r="175" spans="1:2" hidden="1" x14ac:dyDescent="0.25">
      <c r="A175" s="168">
        <v>99658</v>
      </c>
      <c r="B175" s="164" t="s">
        <v>61</v>
      </c>
    </row>
    <row r="176" spans="1:2" hidden="1" x14ac:dyDescent="0.25">
      <c r="A176" s="168">
        <v>99659</v>
      </c>
      <c r="B176" s="164" t="s">
        <v>61</v>
      </c>
    </row>
    <row r="177" spans="1:2" hidden="1" x14ac:dyDescent="0.25">
      <c r="A177" s="168">
        <v>99660</v>
      </c>
      <c r="B177" s="164" t="s">
        <v>61</v>
      </c>
    </row>
    <row r="178" spans="1:2" hidden="1" x14ac:dyDescent="0.25">
      <c r="A178" s="168">
        <v>99661</v>
      </c>
      <c r="B178" s="164" t="s">
        <v>61</v>
      </c>
    </row>
    <row r="179" spans="1:2" hidden="1" x14ac:dyDescent="0.25">
      <c r="A179" s="168">
        <v>99662</v>
      </c>
      <c r="B179" s="164" t="s">
        <v>61</v>
      </c>
    </row>
    <row r="180" spans="1:2" hidden="1" x14ac:dyDescent="0.25">
      <c r="A180" s="168">
        <v>99663</v>
      </c>
      <c r="B180" s="164" t="s">
        <v>61</v>
      </c>
    </row>
    <row r="181" spans="1:2" hidden="1" x14ac:dyDescent="0.25">
      <c r="A181" s="168">
        <v>99664</v>
      </c>
      <c r="B181" s="164" t="s">
        <v>61</v>
      </c>
    </row>
    <row r="182" spans="1:2" hidden="1" x14ac:dyDescent="0.25">
      <c r="A182" s="168">
        <v>99665</v>
      </c>
      <c r="B182" s="164" t="s">
        <v>61</v>
      </c>
    </row>
    <row r="183" spans="1:2" hidden="1" x14ac:dyDescent="0.25">
      <c r="A183" s="168">
        <v>99666</v>
      </c>
      <c r="B183" s="164" t="s">
        <v>61</v>
      </c>
    </row>
    <row r="184" spans="1:2" hidden="1" x14ac:dyDescent="0.25">
      <c r="A184" s="168">
        <v>99667</v>
      </c>
      <c r="B184" s="164" t="s">
        <v>61</v>
      </c>
    </row>
    <row r="185" spans="1:2" hidden="1" x14ac:dyDescent="0.25">
      <c r="A185" s="168">
        <v>99668</v>
      </c>
      <c r="B185" s="164" t="s">
        <v>61</v>
      </c>
    </row>
    <row r="186" spans="1:2" hidden="1" x14ac:dyDescent="0.25">
      <c r="A186" s="168">
        <v>99669</v>
      </c>
      <c r="B186" s="164" t="s">
        <v>61</v>
      </c>
    </row>
    <row r="187" spans="1:2" hidden="1" x14ac:dyDescent="0.25">
      <c r="A187" s="168">
        <v>99670</v>
      </c>
      <c r="B187" s="164" t="s">
        <v>61</v>
      </c>
    </row>
    <row r="188" spans="1:2" hidden="1" x14ac:dyDescent="0.25">
      <c r="A188" s="168">
        <v>99671</v>
      </c>
      <c r="B188" s="164" t="s">
        <v>61</v>
      </c>
    </row>
    <row r="189" spans="1:2" hidden="1" x14ac:dyDescent="0.25">
      <c r="A189" s="168">
        <v>99672</v>
      </c>
      <c r="B189" s="164" t="s">
        <v>61</v>
      </c>
    </row>
    <row r="190" spans="1:2" hidden="1" x14ac:dyDescent="0.25">
      <c r="A190" s="168">
        <v>99674</v>
      </c>
      <c r="B190" s="164" t="s">
        <v>61</v>
      </c>
    </row>
    <row r="191" spans="1:2" hidden="1" x14ac:dyDescent="0.25">
      <c r="A191" s="168">
        <v>99675</v>
      </c>
      <c r="B191" s="164" t="s">
        <v>61</v>
      </c>
    </row>
    <row r="192" spans="1:2" hidden="1" x14ac:dyDescent="0.25">
      <c r="A192" s="168">
        <v>99676</v>
      </c>
      <c r="B192" s="164" t="s">
        <v>61</v>
      </c>
    </row>
    <row r="193" spans="1:2" hidden="1" x14ac:dyDescent="0.25">
      <c r="A193" s="168">
        <v>99677</v>
      </c>
      <c r="B193" s="164" t="s">
        <v>61</v>
      </c>
    </row>
    <row r="194" spans="1:2" hidden="1" x14ac:dyDescent="0.25">
      <c r="A194" s="168">
        <v>99678</v>
      </c>
      <c r="B194" s="164" t="s">
        <v>61</v>
      </c>
    </row>
    <row r="195" spans="1:2" hidden="1" x14ac:dyDescent="0.25">
      <c r="A195" s="168">
        <v>99679</v>
      </c>
      <c r="B195" s="164" t="s">
        <v>61</v>
      </c>
    </row>
    <row r="196" spans="1:2" hidden="1" x14ac:dyDescent="0.25">
      <c r="A196" s="168">
        <v>99680</v>
      </c>
      <c r="B196" s="164" t="s">
        <v>61</v>
      </c>
    </row>
    <row r="197" spans="1:2" hidden="1" x14ac:dyDescent="0.25">
      <c r="A197" s="168">
        <v>99681</v>
      </c>
      <c r="B197" s="164" t="s">
        <v>61</v>
      </c>
    </row>
    <row r="198" spans="1:2" hidden="1" x14ac:dyDescent="0.25">
      <c r="A198" s="168">
        <v>99682</v>
      </c>
      <c r="B198" s="164" t="s">
        <v>61</v>
      </c>
    </row>
    <row r="199" spans="1:2" hidden="1" x14ac:dyDescent="0.25">
      <c r="A199" s="168">
        <v>99683</v>
      </c>
      <c r="B199" s="164" t="s">
        <v>61</v>
      </c>
    </row>
    <row r="200" spans="1:2" hidden="1" x14ac:dyDescent="0.25">
      <c r="A200" s="168">
        <v>99684</v>
      </c>
      <c r="B200" s="164" t="s">
        <v>61</v>
      </c>
    </row>
    <row r="201" spans="1:2" hidden="1" x14ac:dyDescent="0.25">
      <c r="A201" s="168">
        <v>99685</v>
      </c>
      <c r="B201" s="164" t="s">
        <v>61</v>
      </c>
    </row>
    <row r="202" spans="1:2" hidden="1" x14ac:dyDescent="0.25">
      <c r="A202" s="168">
        <v>99686</v>
      </c>
      <c r="B202" s="164" t="s">
        <v>61</v>
      </c>
    </row>
    <row r="203" spans="1:2" hidden="1" x14ac:dyDescent="0.25">
      <c r="A203" s="168">
        <v>99687</v>
      </c>
      <c r="B203" s="164" t="s">
        <v>61</v>
      </c>
    </row>
    <row r="204" spans="1:2" hidden="1" x14ac:dyDescent="0.25">
      <c r="A204" s="168">
        <v>99688</v>
      </c>
      <c r="B204" s="164" t="s">
        <v>61</v>
      </c>
    </row>
    <row r="205" spans="1:2" hidden="1" x14ac:dyDescent="0.25">
      <c r="A205" s="168">
        <v>99689</v>
      </c>
      <c r="B205" s="164" t="s">
        <v>61</v>
      </c>
    </row>
    <row r="206" spans="1:2" hidden="1" x14ac:dyDescent="0.25">
      <c r="A206" s="168">
        <v>99690</v>
      </c>
      <c r="B206" s="164" t="s">
        <v>61</v>
      </c>
    </row>
    <row r="207" spans="1:2" hidden="1" x14ac:dyDescent="0.25">
      <c r="A207" s="168">
        <v>99691</v>
      </c>
      <c r="B207" s="164" t="s">
        <v>61</v>
      </c>
    </row>
    <row r="208" spans="1:2" hidden="1" x14ac:dyDescent="0.25">
      <c r="A208" s="168">
        <v>99692</v>
      </c>
      <c r="B208" s="164" t="s">
        <v>61</v>
      </c>
    </row>
    <row r="209" spans="1:2" hidden="1" x14ac:dyDescent="0.25">
      <c r="A209" s="168">
        <v>99693</v>
      </c>
      <c r="B209" s="164" t="s">
        <v>61</v>
      </c>
    </row>
    <row r="210" spans="1:2" hidden="1" x14ac:dyDescent="0.25">
      <c r="A210" s="168">
        <v>99694</v>
      </c>
      <c r="B210" s="164" t="s">
        <v>61</v>
      </c>
    </row>
    <row r="211" spans="1:2" hidden="1" x14ac:dyDescent="0.25">
      <c r="A211" s="168">
        <v>99695</v>
      </c>
      <c r="B211" s="164" t="s">
        <v>61</v>
      </c>
    </row>
    <row r="212" spans="1:2" hidden="1" x14ac:dyDescent="0.25">
      <c r="A212" s="168">
        <v>99697</v>
      </c>
      <c r="B212" s="164" t="s">
        <v>61</v>
      </c>
    </row>
    <row r="213" spans="1:2" hidden="1" x14ac:dyDescent="0.25">
      <c r="A213" s="168">
        <v>99701</v>
      </c>
      <c r="B213" s="164" t="s">
        <v>61</v>
      </c>
    </row>
    <row r="214" spans="1:2" hidden="1" x14ac:dyDescent="0.25">
      <c r="A214" s="168">
        <v>99702</v>
      </c>
      <c r="B214" s="164" t="s">
        <v>61</v>
      </c>
    </row>
    <row r="215" spans="1:2" hidden="1" x14ac:dyDescent="0.25">
      <c r="A215" s="168">
        <v>99703</v>
      </c>
      <c r="B215" s="164" t="s">
        <v>61</v>
      </c>
    </row>
    <row r="216" spans="1:2" hidden="1" x14ac:dyDescent="0.25">
      <c r="A216" s="168">
        <v>99704</v>
      </c>
      <c r="B216" s="164" t="s">
        <v>61</v>
      </c>
    </row>
    <row r="217" spans="1:2" hidden="1" x14ac:dyDescent="0.25">
      <c r="A217" s="168">
        <v>99705</v>
      </c>
      <c r="B217" s="164" t="s">
        <v>61</v>
      </c>
    </row>
    <row r="218" spans="1:2" hidden="1" x14ac:dyDescent="0.25">
      <c r="A218" s="168">
        <v>99706</v>
      </c>
      <c r="B218" s="164" t="s">
        <v>61</v>
      </c>
    </row>
    <row r="219" spans="1:2" hidden="1" x14ac:dyDescent="0.25">
      <c r="A219" s="168">
        <v>99707</v>
      </c>
      <c r="B219" s="164" t="s">
        <v>61</v>
      </c>
    </row>
    <row r="220" spans="1:2" hidden="1" x14ac:dyDescent="0.25">
      <c r="A220" s="168">
        <v>99708</v>
      </c>
      <c r="B220" s="164" t="s">
        <v>61</v>
      </c>
    </row>
    <row r="221" spans="1:2" hidden="1" x14ac:dyDescent="0.25">
      <c r="A221" s="168">
        <v>99709</v>
      </c>
      <c r="B221" s="164" t="s">
        <v>61</v>
      </c>
    </row>
    <row r="222" spans="1:2" hidden="1" x14ac:dyDescent="0.25">
      <c r="A222" s="168">
        <v>99710</v>
      </c>
      <c r="B222" s="164" t="s">
        <v>61</v>
      </c>
    </row>
    <row r="223" spans="1:2" hidden="1" x14ac:dyDescent="0.25">
      <c r="A223" s="168">
        <v>99711</v>
      </c>
      <c r="B223" s="164" t="s">
        <v>61</v>
      </c>
    </row>
    <row r="224" spans="1:2" hidden="1" x14ac:dyDescent="0.25">
      <c r="A224" s="168">
        <v>99712</v>
      </c>
      <c r="B224" s="164" t="s">
        <v>61</v>
      </c>
    </row>
    <row r="225" spans="1:2" hidden="1" x14ac:dyDescent="0.25">
      <c r="A225" s="168">
        <v>99714</v>
      </c>
      <c r="B225" s="164" t="s">
        <v>61</v>
      </c>
    </row>
    <row r="226" spans="1:2" hidden="1" x14ac:dyDescent="0.25">
      <c r="A226" s="168">
        <v>99716</v>
      </c>
      <c r="B226" s="164" t="s">
        <v>61</v>
      </c>
    </row>
    <row r="227" spans="1:2" hidden="1" x14ac:dyDescent="0.25">
      <c r="A227" s="168">
        <v>99720</v>
      </c>
      <c r="B227" s="164" t="s">
        <v>61</v>
      </c>
    </row>
    <row r="228" spans="1:2" hidden="1" x14ac:dyDescent="0.25">
      <c r="A228" s="168">
        <v>99721</v>
      </c>
      <c r="B228" s="164" t="s">
        <v>61</v>
      </c>
    </row>
    <row r="229" spans="1:2" hidden="1" x14ac:dyDescent="0.25">
      <c r="A229" s="168">
        <v>99722</v>
      </c>
      <c r="B229" s="164" t="s">
        <v>61</v>
      </c>
    </row>
    <row r="230" spans="1:2" hidden="1" x14ac:dyDescent="0.25">
      <c r="A230" s="168">
        <v>99723</v>
      </c>
      <c r="B230" s="164" t="s">
        <v>61</v>
      </c>
    </row>
    <row r="231" spans="1:2" hidden="1" x14ac:dyDescent="0.25">
      <c r="A231" s="168">
        <v>99724</v>
      </c>
      <c r="B231" s="164" t="s">
        <v>61</v>
      </c>
    </row>
    <row r="232" spans="1:2" hidden="1" x14ac:dyDescent="0.25">
      <c r="A232" s="168">
        <v>99725</v>
      </c>
      <c r="B232" s="164" t="s">
        <v>61</v>
      </c>
    </row>
    <row r="233" spans="1:2" hidden="1" x14ac:dyDescent="0.25">
      <c r="A233" s="168">
        <v>99726</v>
      </c>
      <c r="B233" s="164" t="s">
        <v>61</v>
      </c>
    </row>
    <row r="234" spans="1:2" hidden="1" x14ac:dyDescent="0.25">
      <c r="A234" s="168">
        <v>99727</v>
      </c>
      <c r="B234" s="164" t="s">
        <v>61</v>
      </c>
    </row>
    <row r="235" spans="1:2" hidden="1" x14ac:dyDescent="0.25">
      <c r="A235" s="168">
        <v>99729</v>
      </c>
      <c r="B235" s="164" t="s">
        <v>61</v>
      </c>
    </row>
    <row r="236" spans="1:2" hidden="1" x14ac:dyDescent="0.25">
      <c r="A236" s="168">
        <v>99730</v>
      </c>
      <c r="B236" s="164" t="s">
        <v>61</v>
      </c>
    </row>
    <row r="237" spans="1:2" hidden="1" x14ac:dyDescent="0.25">
      <c r="A237" s="168">
        <v>99731</v>
      </c>
      <c r="B237" s="164" t="s">
        <v>61</v>
      </c>
    </row>
    <row r="238" spans="1:2" hidden="1" x14ac:dyDescent="0.25">
      <c r="A238" s="168">
        <v>99732</v>
      </c>
      <c r="B238" s="164" t="s">
        <v>61</v>
      </c>
    </row>
    <row r="239" spans="1:2" hidden="1" x14ac:dyDescent="0.25">
      <c r="A239" s="168">
        <v>99733</v>
      </c>
      <c r="B239" s="164" t="s">
        <v>61</v>
      </c>
    </row>
    <row r="240" spans="1:2" hidden="1" x14ac:dyDescent="0.25">
      <c r="A240" s="168">
        <v>99734</v>
      </c>
      <c r="B240" s="164" t="s">
        <v>61</v>
      </c>
    </row>
    <row r="241" spans="1:2" hidden="1" x14ac:dyDescent="0.25">
      <c r="A241" s="168">
        <v>99736</v>
      </c>
      <c r="B241" s="164" t="s">
        <v>61</v>
      </c>
    </row>
    <row r="242" spans="1:2" hidden="1" x14ac:dyDescent="0.25">
      <c r="A242" s="168">
        <v>99737</v>
      </c>
      <c r="B242" s="164" t="s">
        <v>61</v>
      </c>
    </row>
    <row r="243" spans="1:2" hidden="1" x14ac:dyDescent="0.25">
      <c r="A243" s="168">
        <v>99738</v>
      </c>
      <c r="B243" s="164" t="s">
        <v>61</v>
      </c>
    </row>
    <row r="244" spans="1:2" hidden="1" x14ac:dyDescent="0.25">
      <c r="A244" s="168">
        <v>99739</v>
      </c>
      <c r="B244" s="164" t="s">
        <v>61</v>
      </c>
    </row>
    <row r="245" spans="1:2" hidden="1" x14ac:dyDescent="0.25">
      <c r="A245" s="168">
        <v>99740</v>
      </c>
      <c r="B245" s="164" t="s">
        <v>61</v>
      </c>
    </row>
    <row r="246" spans="1:2" hidden="1" x14ac:dyDescent="0.25">
      <c r="A246" s="168">
        <v>99741</v>
      </c>
      <c r="B246" s="164" t="s">
        <v>61</v>
      </c>
    </row>
    <row r="247" spans="1:2" hidden="1" x14ac:dyDescent="0.25">
      <c r="A247" s="168">
        <v>99742</v>
      </c>
      <c r="B247" s="164" t="s">
        <v>61</v>
      </c>
    </row>
    <row r="248" spans="1:2" hidden="1" x14ac:dyDescent="0.25">
      <c r="A248" s="168">
        <v>99743</v>
      </c>
      <c r="B248" s="164" t="s">
        <v>61</v>
      </c>
    </row>
    <row r="249" spans="1:2" hidden="1" x14ac:dyDescent="0.25">
      <c r="A249" s="168">
        <v>99744</v>
      </c>
      <c r="B249" s="164" t="s">
        <v>61</v>
      </c>
    </row>
    <row r="250" spans="1:2" hidden="1" x14ac:dyDescent="0.25">
      <c r="A250" s="168">
        <v>99745</v>
      </c>
      <c r="B250" s="164" t="s">
        <v>61</v>
      </c>
    </row>
    <row r="251" spans="1:2" hidden="1" x14ac:dyDescent="0.25">
      <c r="A251" s="168">
        <v>99746</v>
      </c>
      <c r="B251" s="164" t="s">
        <v>61</v>
      </c>
    </row>
    <row r="252" spans="1:2" hidden="1" x14ac:dyDescent="0.25">
      <c r="A252" s="168">
        <v>99747</v>
      </c>
      <c r="B252" s="164" t="s">
        <v>61</v>
      </c>
    </row>
    <row r="253" spans="1:2" hidden="1" x14ac:dyDescent="0.25">
      <c r="A253" s="168">
        <v>99748</v>
      </c>
      <c r="B253" s="164" t="s">
        <v>61</v>
      </c>
    </row>
    <row r="254" spans="1:2" hidden="1" x14ac:dyDescent="0.25">
      <c r="A254" s="168">
        <v>99749</v>
      </c>
      <c r="B254" s="164" t="s">
        <v>61</v>
      </c>
    </row>
    <row r="255" spans="1:2" hidden="1" x14ac:dyDescent="0.25">
      <c r="A255" s="168">
        <v>99750</v>
      </c>
      <c r="B255" s="164" t="s">
        <v>61</v>
      </c>
    </row>
    <row r="256" spans="1:2" hidden="1" x14ac:dyDescent="0.25">
      <c r="A256" s="168">
        <v>99751</v>
      </c>
      <c r="B256" s="164" t="s">
        <v>61</v>
      </c>
    </row>
    <row r="257" spans="1:2" hidden="1" x14ac:dyDescent="0.25">
      <c r="A257" s="168">
        <v>99752</v>
      </c>
      <c r="B257" s="164" t="s">
        <v>61</v>
      </c>
    </row>
    <row r="258" spans="1:2" hidden="1" x14ac:dyDescent="0.25">
      <c r="A258" s="168">
        <v>99753</v>
      </c>
      <c r="B258" s="164" t="s">
        <v>61</v>
      </c>
    </row>
    <row r="259" spans="1:2" hidden="1" x14ac:dyDescent="0.25">
      <c r="A259" s="168">
        <v>99754</v>
      </c>
      <c r="B259" s="164" t="s">
        <v>61</v>
      </c>
    </row>
    <row r="260" spans="1:2" hidden="1" x14ac:dyDescent="0.25">
      <c r="A260" s="168">
        <v>99755</v>
      </c>
      <c r="B260" s="164" t="s">
        <v>61</v>
      </c>
    </row>
    <row r="261" spans="1:2" hidden="1" x14ac:dyDescent="0.25">
      <c r="A261" s="168">
        <v>99756</v>
      </c>
      <c r="B261" s="164" t="s">
        <v>61</v>
      </c>
    </row>
    <row r="262" spans="1:2" hidden="1" x14ac:dyDescent="0.25">
      <c r="A262" s="168">
        <v>99757</v>
      </c>
      <c r="B262" s="164" t="s">
        <v>61</v>
      </c>
    </row>
    <row r="263" spans="1:2" hidden="1" x14ac:dyDescent="0.25">
      <c r="A263" s="168">
        <v>99758</v>
      </c>
      <c r="B263" s="164" t="s">
        <v>61</v>
      </c>
    </row>
    <row r="264" spans="1:2" hidden="1" x14ac:dyDescent="0.25">
      <c r="A264" s="168">
        <v>99759</v>
      </c>
      <c r="B264" s="164" t="s">
        <v>61</v>
      </c>
    </row>
    <row r="265" spans="1:2" hidden="1" x14ac:dyDescent="0.25">
      <c r="A265" s="168">
        <v>99760</v>
      </c>
      <c r="B265" s="164" t="s">
        <v>61</v>
      </c>
    </row>
    <row r="266" spans="1:2" hidden="1" x14ac:dyDescent="0.25">
      <c r="A266" s="168">
        <v>99761</v>
      </c>
      <c r="B266" s="164" t="s">
        <v>61</v>
      </c>
    </row>
    <row r="267" spans="1:2" hidden="1" x14ac:dyDescent="0.25">
      <c r="A267" s="168">
        <v>99762</v>
      </c>
      <c r="B267" s="164" t="s">
        <v>61</v>
      </c>
    </row>
    <row r="268" spans="1:2" hidden="1" x14ac:dyDescent="0.25">
      <c r="A268" s="168">
        <v>99763</v>
      </c>
      <c r="B268" s="164" t="s">
        <v>61</v>
      </c>
    </row>
    <row r="269" spans="1:2" hidden="1" x14ac:dyDescent="0.25">
      <c r="A269" s="168">
        <v>99764</v>
      </c>
      <c r="B269" s="164" t="s">
        <v>61</v>
      </c>
    </row>
    <row r="270" spans="1:2" hidden="1" x14ac:dyDescent="0.25">
      <c r="A270" s="168">
        <v>99765</v>
      </c>
      <c r="B270" s="164" t="s">
        <v>61</v>
      </c>
    </row>
    <row r="271" spans="1:2" hidden="1" x14ac:dyDescent="0.25">
      <c r="A271" s="168">
        <v>99766</v>
      </c>
      <c r="B271" s="164" t="s">
        <v>61</v>
      </c>
    </row>
    <row r="272" spans="1:2" hidden="1" x14ac:dyDescent="0.25">
      <c r="A272" s="168">
        <v>99767</v>
      </c>
      <c r="B272" s="164" t="s">
        <v>61</v>
      </c>
    </row>
    <row r="273" spans="1:2" hidden="1" x14ac:dyDescent="0.25">
      <c r="A273" s="168">
        <v>99768</v>
      </c>
      <c r="B273" s="164" t="s">
        <v>61</v>
      </c>
    </row>
    <row r="274" spans="1:2" hidden="1" x14ac:dyDescent="0.25">
      <c r="A274" s="168">
        <v>99769</v>
      </c>
      <c r="B274" s="164" t="s">
        <v>61</v>
      </c>
    </row>
    <row r="275" spans="1:2" hidden="1" x14ac:dyDescent="0.25">
      <c r="A275" s="168">
        <v>99770</v>
      </c>
      <c r="B275" s="164" t="s">
        <v>61</v>
      </c>
    </row>
    <row r="276" spans="1:2" hidden="1" x14ac:dyDescent="0.25">
      <c r="A276" s="168">
        <v>99771</v>
      </c>
      <c r="B276" s="164" t="s">
        <v>61</v>
      </c>
    </row>
    <row r="277" spans="1:2" hidden="1" x14ac:dyDescent="0.25">
      <c r="A277" s="168">
        <v>99772</v>
      </c>
      <c r="B277" s="164" t="s">
        <v>61</v>
      </c>
    </row>
    <row r="278" spans="1:2" hidden="1" x14ac:dyDescent="0.25">
      <c r="A278" s="168">
        <v>99773</v>
      </c>
      <c r="B278" s="164" t="s">
        <v>61</v>
      </c>
    </row>
    <row r="279" spans="1:2" hidden="1" x14ac:dyDescent="0.25">
      <c r="A279" s="168">
        <v>99774</v>
      </c>
      <c r="B279" s="164" t="s">
        <v>61</v>
      </c>
    </row>
    <row r="280" spans="1:2" hidden="1" x14ac:dyDescent="0.25">
      <c r="A280" s="168">
        <v>99775</v>
      </c>
      <c r="B280" s="164" t="s">
        <v>61</v>
      </c>
    </row>
    <row r="281" spans="1:2" hidden="1" x14ac:dyDescent="0.25">
      <c r="A281" s="168">
        <v>99776</v>
      </c>
      <c r="B281" s="164" t="s">
        <v>61</v>
      </c>
    </row>
    <row r="282" spans="1:2" hidden="1" x14ac:dyDescent="0.25">
      <c r="A282" s="168">
        <v>99777</v>
      </c>
      <c r="B282" s="164" t="s">
        <v>61</v>
      </c>
    </row>
    <row r="283" spans="1:2" hidden="1" x14ac:dyDescent="0.25">
      <c r="A283" s="168">
        <v>99778</v>
      </c>
      <c r="B283" s="164" t="s">
        <v>61</v>
      </c>
    </row>
    <row r="284" spans="1:2" hidden="1" x14ac:dyDescent="0.25">
      <c r="A284" s="168">
        <v>99779</v>
      </c>
      <c r="B284" s="164" t="s">
        <v>61</v>
      </c>
    </row>
    <row r="285" spans="1:2" hidden="1" x14ac:dyDescent="0.25">
      <c r="A285" s="168">
        <v>99780</v>
      </c>
      <c r="B285" s="164" t="s">
        <v>61</v>
      </c>
    </row>
    <row r="286" spans="1:2" hidden="1" x14ac:dyDescent="0.25">
      <c r="A286" s="168">
        <v>99781</v>
      </c>
      <c r="B286" s="164" t="s">
        <v>61</v>
      </c>
    </row>
    <row r="287" spans="1:2" hidden="1" x14ac:dyDescent="0.25">
      <c r="A287" s="168">
        <v>99782</v>
      </c>
      <c r="B287" s="164" t="s">
        <v>61</v>
      </c>
    </row>
    <row r="288" spans="1:2" hidden="1" x14ac:dyDescent="0.25">
      <c r="A288" s="168">
        <v>99783</v>
      </c>
      <c r="B288" s="164" t="s">
        <v>61</v>
      </c>
    </row>
    <row r="289" spans="1:2" hidden="1" x14ac:dyDescent="0.25">
      <c r="A289" s="168">
        <v>99784</v>
      </c>
      <c r="B289" s="164" t="s">
        <v>61</v>
      </c>
    </row>
    <row r="290" spans="1:2" hidden="1" x14ac:dyDescent="0.25">
      <c r="A290" s="168">
        <v>99785</v>
      </c>
      <c r="B290" s="164" t="s">
        <v>61</v>
      </c>
    </row>
    <row r="291" spans="1:2" hidden="1" x14ac:dyDescent="0.25">
      <c r="A291" s="168">
        <v>99786</v>
      </c>
      <c r="B291" s="164" t="s">
        <v>61</v>
      </c>
    </row>
    <row r="292" spans="1:2" hidden="1" x14ac:dyDescent="0.25">
      <c r="A292" s="168">
        <v>99788</v>
      </c>
      <c r="B292" s="164" t="s">
        <v>61</v>
      </c>
    </row>
    <row r="293" spans="1:2" hidden="1" x14ac:dyDescent="0.25">
      <c r="A293" s="168">
        <v>99789</v>
      </c>
      <c r="B293" s="164" t="s">
        <v>61</v>
      </c>
    </row>
    <row r="294" spans="1:2" hidden="1" x14ac:dyDescent="0.25">
      <c r="A294" s="168">
        <v>99790</v>
      </c>
      <c r="B294" s="164" t="s">
        <v>61</v>
      </c>
    </row>
    <row r="295" spans="1:2" hidden="1" x14ac:dyDescent="0.25">
      <c r="A295" s="168">
        <v>99791</v>
      </c>
      <c r="B295" s="164" t="s">
        <v>61</v>
      </c>
    </row>
    <row r="296" spans="1:2" hidden="1" x14ac:dyDescent="0.25">
      <c r="A296" s="168">
        <v>99801</v>
      </c>
      <c r="B296" s="164" t="s">
        <v>61</v>
      </c>
    </row>
    <row r="297" spans="1:2" hidden="1" x14ac:dyDescent="0.25">
      <c r="A297" s="168">
        <v>99802</v>
      </c>
      <c r="B297" s="164" t="s">
        <v>61</v>
      </c>
    </row>
    <row r="298" spans="1:2" hidden="1" x14ac:dyDescent="0.25">
      <c r="A298" s="168">
        <v>99803</v>
      </c>
      <c r="B298" s="164" t="s">
        <v>61</v>
      </c>
    </row>
    <row r="299" spans="1:2" hidden="1" x14ac:dyDescent="0.25">
      <c r="A299" s="168">
        <v>99811</v>
      </c>
      <c r="B299" s="164" t="s">
        <v>61</v>
      </c>
    </row>
    <row r="300" spans="1:2" hidden="1" x14ac:dyDescent="0.25">
      <c r="A300" s="168">
        <v>99812</v>
      </c>
      <c r="B300" s="164" t="s">
        <v>61</v>
      </c>
    </row>
    <row r="301" spans="1:2" hidden="1" x14ac:dyDescent="0.25">
      <c r="A301" s="168">
        <v>99820</v>
      </c>
      <c r="B301" s="164" t="s">
        <v>61</v>
      </c>
    </row>
    <row r="302" spans="1:2" hidden="1" x14ac:dyDescent="0.25">
      <c r="A302" s="168">
        <v>99821</v>
      </c>
      <c r="B302" s="164" t="s">
        <v>61</v>
      </c>
    </row>
    <row r="303" spans="1:2" hidden="1" x14ac:dyDescent="0.25">
      <c r="A303" s="168">
        <v>99824</v>
      </c>
      <c r="B303" s="164" t="s">
        <v>61</v>
      </c>
    </row>
    <row r="304" spans="1:2" hidden="1" x14ac:dyDescent="0.25">
      <c r="A304" s="168">
        <v>99825</v>
      </c>
      <c r="B304" s="164" t="s">
        <v>61</v>
      </c>
    </row>
    <row r="305" spans="1:2" hidden="1" x14ac:dyDescent="0.25">
      <c r="A305" s="168">
        <v>99826</v>
      </c>
      <c r="B305" s="164" t="s">
        <v>61</v>
      </c>
    </row>
    <row r="306" spans="1:2" hidden="1" x14ac:dyDescent="0.25">
      <c r="A306" s="168">
        <v>99827</v>
      </c>
      <c r="B306" s="164" t="s">
        <v>61</v>
      </c>
    </row>
    <row r="307" spans="1:2" hidden="1" x14ac:dyDescent="0.25">
      <c r="A307" s="168">
        <v>99829</v>
      </c>
      <c r="B307" s="164" t="s">
        <v>61</v>
      </c>
    </row>
    <row r="308" spans="1:2" hidden="1" x14ac:dyDescent="0.25">
      <c r="A308" s="168">
        <v>99830</v>
      </c>
      <c r="B308" s="164" t="s">
        <v>61</v>
      </c>
    </row>
    <row r="309" spans="1:2" hidden="1" x14ac:dyDescent="0.25">
      <c r="A309" s="168">
        <v>99832</v>
      </c>
      <c r="B309" s="164" t="s">
        <v>61</v>
      </c>
    </row>
    <row r="310" spans="1:2" hidden="1" x14ac:dyDescent="0.25">
      <c r="A310" s="168">
        <v>99833</v>
      </c>
      <c r="B310" s="164" t="s">
        <v>61</v>
      </c>
    </row>
    <row r="311" spans="1:2" hidden="1" x14ac:dyDescent="0.25">
      <c r="A311" s="168">
        <v>99835</v>
      </c>
      <c r="B311" s="164" t="s">
        <v>61</v>
      </c>
    </row>
    <row r="312" spans="1:2" hidden="1" x14ac:dyDescent="0.25">
      <c r="A312" s="168">
        <v>99836</v>
      </c>
      <c r="B312" s="164" t="s">
        <v>61</v>
      </c>
    </row>
    <row r="313" spans="1:2" hidden="1" x14ac:dyDescent="0.25">
      <c r="A313" s="168">
        <v>99840</v>
      </c>
      <c r="B313" s="164" t="s">
        <v>61</v>
      </c>
    </row>
    <row r="314" spans="1:2" hidden="1" x14ac:dyDescent="0.25">
      <c r="A314" s="168">
        <v>99841</v>
      </c>
      <c r="B314" s="164" t="s">
        <v>61</v>
      </c>
    </row>
    <row r="315" spans="1:2" hidden="1" x14ac:dyDescent="0.25">
      <c r="A315" s="168">
        <v>99850</v>
      </c>
      <c r="B315" s="164" t="s">
        <v>61</v>
      </c>
    </row>
    <row r="316" spans="1:2" hidden="1" x14ac:dyDescent="0.25">
      <c r="A316" s="168">
        <v>99901</v>
      </c>
      <c r="B316" s="164" t="s">
        <v>61</v>
      </c>
    </row>
    <row r="317" spans="1:2" hidden="1" x14ac:dyDescent="0.25">
      <c r="A317" s="168">
        <v>99903</v>
      </c>
      <c r="B317" s="164" t="s">
        <v>61</v>
      </c>
    </row>
    <row r="318" spans="1:2" hidden="1" x14ac:dyDescent="0.25">
      <c r="A318" s="168">
        <v>99918</v>
      </c>
      <c r="B318" s="164" t="s">
        <v>61</v>
      </c>
    </row>
    <row r="319" spans="1:2" hidden="1" x14ac:dyDescent="0.25">
      <c r="A319" s="168">
        <v>99919</v>
      </c>
      <c r="B319" s="164" t="s">
        <v>61</v>
      </c>
    </row>
    <row r="320" spans="1:2" hidden="1" x14ac:dyDescent="0.25">
      <c r="A320" s="168">
        <v>99921</v>
      </c>
      <c r="B320" s="164" t="s">
        <v>61</v>
      </c>
    </row>
    <row r="321" spans="1:3" hidden="1" x14ac:dyDescent="0.25">
      <c r="A321" s="168">
        <v>99922</v>
      </c>
      <c r="B321" s="164" t="s">
        <v>61</v>
      </c>
    </row>
    <row r="322" spans="1:3" hidden="1" x14ac:dyDescent="0.25">
      <c r="A322" s="168">
        <v>99923</v>
      </c>
      <c r="B322" s="164" t="s">
        <v>61</v>
      </c>
    </row>
    <row r="323" spans="1:3" hidden="1" x14ac:dyDescent="0.25">
      <c r="A323" s="168">
        <v>99925</v>
      </c>
      <c r="B323" s="164" t="s">
        <v>61</v>
      </c>
    </row>
    <row r="324" spans="1:3" hidden="1" x14ac:dyDescent="0.25">
      <c r="A324" s="168">
        <v>99926</v>
      </c>
      <c r="B324" s="164" t="s">
        <v>61</v>
      </c>
    </row>
    <row r="325" spans="1:3" hidden="1" x14ac:dyDescent="0.25">
      <c r="A325" s="168">
        <v>99927</v>
      </c>
      <c r="B325" s="164" t="s">
        <v>61</v>
      </c>
    </row>
    <row r="326" spans="1:3" hidden="1" x14ac:dyDescent="0.25">
      <c r="A326" s="168">
        <v>99928</v>
      </c>
      <c r="B326" s="164" t="s">
        <v>61</v>
      </c>
    </row>
    <row r="327" spans="1:3" hidden="1" x14ac:dyDescent="0.25">
      <c r="A327" s="168">
        <v>99929</v>
      </c>
      <c r="B327" s="164" t="s">
        <v>61</v>
      </c>
    </row>
    <row r="328" spans="1:3" ht="15.75" thickBot="1" x14ac:dyDescent="0.3">
      <c r="A328" s="169">
        <v>99950</v>
      </c>
      <c r="B328" s="164" t="s">
        <v>61</v>
      </c>
    </row>
    <row r="329" spans="1:3" s="163" customFormat="1" x14ac:dyDescent="0.25">
      <c r="A329" s="165"/>
    </row>
    <row r="330" spans="1:3" ht="15.75" thickBot="1" x14ac:dyDescent="0.3">
      <c r="A330" s="279" t="s">
        <v>62</v>
      </c>
      <c r="B330" s="174"/>
      <c r="C330" s="2" t="s">
        <v>137</v>
      </c>
    </row>
    <row r="331" spans="1:3" x14ac:dyDescent="0.25">
      <c r="A331" s="167">
        <v>35004</v>
      </c>
      <c r="B331" s="164" t="s">
        <v>62</v>
      </c>
    </row>
    <row r="332" spans="1:3" hidden="1" x14ac:dyDescent="0.25">
      <c r="A332" s="168">
        <v>35005</v>
      </c>
      <c r="B332" s="164" t="s">
        <v>62</v>
      </c>
    </row>
    <row r="333" spans="1:3" hidden="1" x14ac:dyDescent="0.25">
      <c r="A333" s="168">
        <v>35006</v>
      </c>
      <c r="B333" s="164" t="s">
        <v>62</v>
      </c>
    </row>
    <row r="334" spans="1:3" hidden="1" x14ac:dyDescent="0.25">
      <c r="A334" s="168">
        <v>35007</v>
      </c>
      <c r="B334" s="164" t="s">
        <v>62</v>
      </c>
    </row>
    <row r="335" spans="1:3" hidden="1" x14ac:dyDescent="0.25">
      <c r="A335" s="168">
        <v>35010</v>
      </c>
      <c r="B335" s="164" t="s">
        <v>62</v>
      </c>
    </row>
    <row r="336" spans="1:3" hidden="1" x14ac:dyDescent="0.25">
      <c r="A336" s="168">
        <v>35011</v>
      </c>
      <c r="B336" s="164" t="s">
        <v>62</v>
      </c>
    </row>
    <row r="337" spans="1:2" hidden="1" x14ac:dyDescent="0.25">
      <c r="A337" s="168">
        <v>35013</v>
      </c>
      <c r="B337" s="164" t="s">
        <v>62</v>
      </c>
    </row>
    <row r="338" spans="1:2" hidden="1" x14ac:dyDescent="0.25">
      <c r="A338" s="168">
        <v>35014</v>
      </c>
      <c r="B338" s="164" t="s">
        <v>62</v>
      </c>
    </row>
    <row r="339" spans="1:2" hidden="1" x14ac:dyDescent="0.25">
      <c r="A339" s="168">
        <v>35015</v>
      </c>
      <c r="B339" s="164" t="s">
        <v>62</v>
      </c>
    </row>
    <row r="340" spans="1:2" hidden="1" x14ac:dyDescent="0.25">
      <c r="A340" s="168">
        <v>35016</v>
      </c>
      <c r="B340" s="164" t="s">
        <v>62</v>
      </c>
    </row>
    <row r="341" spans="1:2" hidden="1" x14ac:dyDescent="0.25">
      <c r="A341" s="168">
        <v>35019</v>
      </c>
      <c r="B341" s="164" t="s">
        <v>62</v>
      </c>
    </row>
    <row r="342" spans="1:2" hidden="1" x14ac:dyDescent="0.25">
      <c r="A342" s="168">
        <v>35020</v>
      </c>
      <c r="B342" s="164" t="s">
        <v>62</v>
      </c>
    </row>
    <row r="343" spans="1:2" hidden="1" x14ac:dyDescent="0.25">
      <c r="A343" s="168">
        <v>35021</v>
      </c>
      <c r="B343" s="164" t="s">
        <v>62</v>
      </c>
    </row>
    <row r="344" spans="1:2" hidden="1" x14ac:dyDescent="0.25">
      <c r="A344" s="168">
        <v>35022</v>
      </c>
      <c r="B344" s="164" t="s">
        <v>62</v>
      </c>
    </row>
    <row r="345" spans="1:2" hidden="1" x14ac:dyDescent="0.25">
      <c r="A345" s="168">
        <v>35023</v>
      </c>
      <c r="B345" s="164" t="s">
        <v>62</v>
      </c>
    </row>
    <row r="346" spans="1:2" hidden="1" x14ac:dyDescent="0.25">
      <c r="A346" s="168">
        <v>35031</v>
      </c>
      <c r="B346" s="164" t="s">
        <v>62</v>
      </c>
    </row>
    <row r="347" spans="1:2" hidden="1" x14ac:dyDescent="0.25">
      <c r="A347" s="168">
        <v>35032</v>
      </c>
      <c r="B347" s="164" t="s">
        <v>62</v>
      </c>
    </row>
    <row r="348" spans="1:2" hidden="1" x14ac:dyDescent="0.25">
      <c r="A348" s="168">
        <v>35033</v>
      </c>
      <c r="B348" s="164" t="s">
        <v>62</v>
      </c>
    </row>
    <row r="349" spans="1:2" hidden="1" x14ac:dyDescent="0.25">
      <c r="A349" s="168">
        <v>35034</v>
      </c>
      <c r="B349" s="164" t="s">
        <v>62</v>
      </c>
    </row>
    <row r="350" spans="1:2" hidden="1" x14ac:dyDescent="0.25">
      <c r="A350" s="168">
        <v>35035</v>
      </c>
      <c r="B350" s="164" t="s">
        <v>62</v>
      </c>
    </row>
    <row r="351" spans="1:2" hidden="1" x14ac:dyDescent="0.25">
      <c r="A351" s="168">
        <v>35036</v>
      </c>
      <c r="B351" s="164" t="s">
        <v>62</v>
      </c>
    </row>
    <row r="352" spans="1:2" hidden="1" x14ac:dyDescent="0.25">
      <c r="A352" s="168">
        <v>35038</v>
      </c>
      <c r="B352" s="164" t="s">
        <v>62</v>
      </c>
    </row>
    <row r="353" spans="1:2" hidden="1" x14ac:dyDescent="0.25">
      <c r="A353" s="168">
        <v>35040</v>
      </c>
      <c r="B353" s="164" t="s">
        <v>62</v>
      </c>
    </row>
    <row r="354" spans="1:2" hidden="1" x14ac:dyDescent="0.25">
      <c r="A354" s="168">
        <v>35041</v>
      </c>
      <c r="B354" s="164" t="s">
        <v>62</v>
      </c>
    </row>
    <row r="355" spans="1:2" hidden="1" x14ac:dyDescent="0.25">
      <c r="A355" s="168">
        <v>35042</v>
      </c>
      <c r="B355" s="164" t="s">
        <v>62</v>
      </c>
    </row>
    <row r="356" spans="1:2" hidden="1" x14ac:dyDescent="0.25">
      <c r="A356" s="168">
        <v>35043</v>
      </c>
      <c r="B356" s="164" t="s">
        <v>62</v>
      </c>
    </row>
    <row r="357" spans="1:2" hidden="1" x14ac:dyDescent="0.25">
      <c r="A357" s="168">
        <v>35044</v>
      </c>
      <c r="B357" s="164" t="s">
        <v>62</v>
      </c>
    </row>
    <row r="358" spans="1:2" hidden="1" x14ac:dyDescent="0.25">
      <c r="A358" s="168">
        <v>35045</v>
      </c>
      <c r="B358" s="164" t="s">
        <v>62</v>
      </c>
    </row>
    <row r="359" spans="1:2" hidden="1" x14ac:dyDescent="0.25">
      <c r="A359" s="168">
        <v>35046</v>
      </c>
      <c r="B359" s="164" t="s">
        <v>62</v>
      </c>
    </row>
    <row r="360" spans="1:2" hidden="1" x14ac:dyDescent="0.25">
      <c r="A360" s="168">
        <v>35048</v>
      </c>
      <c r="B360" s="164" t="s">
        <v>62</v>
      </c>
    </row>
    <row r="361" spans="1:2" hidden="1" x14ac:dyDescent="0.25">
      <c r="A361" s="168">
        <v>35049</v>
      </c>
      <c r="B361" s="164" t="s">
        <v>62</v>
      </c>
    </row>
    <row r="362" spans="1:2" hidden="1" x14ac:dyDescent="0.25">
      <c r="A362" s="168">
        <v>35051</v>
      </c>
      <c r="B362" s="164" t="s">
        <v>62</v>
      </c>
    </row>
    <row r="363" spans="1:2" hidden="1" x14ac:dyDescent="0.25">
      <c r="A363" s="168">
        <v>35052</v>
      </c>
      <c r="B363" s="164" t="s">
        <v>62</v>
      </c>
    </row>
    <row r="364" spans="1:2" hidden="1" x14ac:dyDescent="0.25">
      <c r="A364" s="168">
        <v>35053</v>
      </c>
      <c r="B364" s="164" t="s">
        <v>62</v>
      </c>
    </row>
    <row r="365" spans="1:2" hidden="1" x14ac:dyDescent="0.25">
      <c r="A365" s="168">
        <v>35054</v>
      </c>
      <c r="B365" s="164" t="s">
        <v>62</v>
      </c>
    </row>
    <row r="366" spans="1:2" hidden="1" x14ac:dyDescent="0.25">
      <c r="A366" s="168">
        <v>35055</v>
      </c>
      <c r="B366" s="164" t="s">
        <v>62</v>
      </c>
    </row>
    <row r="367" spans="1:2" hidden="1" x14ac:dyDescent="0.25">
      <c r="A367" s="168">
        <v>35056</v>
      </c>
      <c r="B367" s="164" t="s">
        <v>62</v>
      </c>
    </row>
    <row r="368" spans="1:2" hidden="1" x14ac:dyDescent="0.25">
      <c r="A368" s="168">
        <v>35057</v>
      </c>
      <c r="B368" s="164" t="s">
        <v>62</v>
      </c>
    </row>
    <row r="369" spans="1:2" hidden="1" x14ac:dyDescent="0.25">
      <c r="A369" s="168">
        <v>35058</v>
      </c>
      <c r="B369" s="164" t="s">
        <v>62</v>
      </c>
    </row>
    <row r="370" spans="1:2" hidden="1" x14ac:dyDescent="0.25">
      <c r="A370" s="168">
        <v>35060</v>
      </c>
      <c r="B370" s="164" t="s">
        <v>62</v>
      </c>
    </row>
    <row r="371" spans="1:2" hidden="1" x14ac:dyDescent="0.25">
      <c r="A371" s="168">
        <v>35061</v>
      </c>
      <c r="B371" s="164" t="s">
        <v>62</v>
      </c>
    </row>
    <row r="372" spans="1:2" hidden="1" x14ac:dyDescent="0.25">
      <c r="A372" s="168">
        <v>35062</v>
      </c>
      <c r="B372" s="164" t="s">
        <v>62</v>
      </c>
    </row>
    <row r="373" spans="1:2" hidden="1" x14ac:dyDescent="0.25">
      <c r="A373" s="168">
        <v>35063</v>
      </c>
      <c r="B373" s="164" t="s">
        <v>62</v>
      </c>
    </row>
    <row r="374" spans="1:2" hidden="1" x14ac:dyDescent="0.25">
      <c r="A374" s="168">
        <v>35064</v>
      </c>
      <c r="B374" s="164" t="s">
        <v>62</v>
      </c>
    </row>
    <row r="375" spans="1:2" hidden="1" x14ac:dyDescent="0.25">
      <c r="A375" s="168">
        <v>35068</v>
      </c>
      <c r="B375" s="164" t="s">
        <v>62</v>
      </c>
    </row>
    <row r="376" spans="1:2" hidden="1" x14ac:dyDescent="0.25">
      <c r="A376" s="168">
        <v>35070</v>
      </c>
      <c r="B376" s="164" t="s">
        <v>62</v>
      </c>
    </row>
    <row r="377" spans="1:2" hidden="1" x14ac:dyDescent="0.25">
      <c r="A377" s="168">
        <v>35071</v>
      </c>
      <c r="B377" s="164" t="s">
        <v>62</v>
      </c>
    </row>
    <row r="378" spans="1:2" hidden="1" x14ac:dyDescent="0.25">
      <c r="A378" s="168">
        <v>35072</v>
      </c>
      <c r="B378" s="164" t="s">
        <v>62</v>
      </c>
    </row>
    <row r="379" spans="1:2" hidden="1" x14ac:dyDescent="0.25">
      <c r="A379" s="168">
        <v>35073</v>
      </c>
      <c r="B379" s="164" t="s">
        <v>62</v>
      </c>
    </row>
    <row r="380" spans="1:2" hidden="1" x14ac:dyDescent="0.25">
      <c r="A380" s="168">
        <v>35074</v>
      </c>
      <c r="B380" s="164" t="s">
        <v>62</v>
      </c>
    </row>
    <row r="381" spans="1:2" hidden="1" x14ac:dyDescent="0.25">
      <c r="A381" s="168">
        <v>35077</v>
      </c>
      <c r="B381" s="164" t="s">
        <v>62</v>
      </c>
    </row>
    <row r="382" spans="1:2" hidden="1" x14ac:dyDescent="0.25">
      <c r="A382" s="168">
        <v>35078</v>
      </c>
      <c r="B382" s="164" t="s">
        <v>62</v>
      </c>
    </row>
    <row r="383" spans="1:2" hidden="1" x14ac:dyDescent="0.25">
      <c r="A383" s="168">
        <v>35079</v>
      </c>
      <c r="B383" s="164" t="s">
        <v>62</v>
      </c>
    </row>
    <row r="384" spans="1:2" hidden="1" x14ac:dyDescent="0.25">
      <c r="A384" s="168">
        <v>35080</v>
      </c>
      <c r="B384" s="164" t="s">
        <v>62</v>
      </c>
    </row>
    <row r="385" spans="1:2" hidden="1" x14ac:dyDescent="0.25">
      <c r="A385" s="168">
        <v>35082</v>
      </c>
      <c r="B385" s="164" t="s">
        <v>62</v>
      </c>
    </row>
    <row r="386" spans="1:2" hidden="1" x14ac:dyDescent="0.25">
      <c r="A386" s="168">
        <v>35083</v>
      </c>
      <c r="B386" s="164" t="s">
        <v>62</v>
      </c>
    </row>
    <row r="387" spans="1:2" hidden="1" x14ac:dyDescent="0.25">
      <c r="A387" s="168">
        <v>35085</v>
      </c>
      <c r="B387" s="164" t="s">
        <v>62</v>
      </c>
    </row>
    <row r="388" spans="1:2" hidden="1" x14ac:dyDescent="0.25">
      <c r="A388" s="168">
        <v>35087</v>
      </c>
      <c r="B388" s="164" t="s">
        <v>62</v>
      </c>
    </row>
    <row r="389" spans="1:2" hidden="1" x14ac:dyDescent="0.25">
      <c r="A389" s="168">
        <v>35089</v>
      </c>
      <c r="B389" s="164" t="s">
        <v>62</v>
      </c>
    </row>
    <row r="390" spans="1:2" hidden="1" x14ac:dyDescent="0.25">
      <c r="A390" s="168">
        <v>35091</v>
      </c>
      <c r="B390" s="164" t="s">
        <v>62</v>
      </c>
    </row>
    <row r="391" spans="1:2" hidden="1" x14ac:dyDescent="0.25">
      <c r="A391" s="168">
        <v>35094</v>
      </c>
      <c r="B391" s="164" t="s">
        <v>62</v>
      </c>
    </row>
    <row r="392" spans="1:2" hidden="1" x14ac:dyDescent="0.25">
      <c r="A392" s="168">
        <v>35096</v>
      </c>
      <c r="B392" s="164" t="s">
        <v>62</v>
      </c>
    </row>
    <row r="393" spans="1:2" hidden="1" x14ac:dyDescent="0.25">
      <c r="A393" s="168">
        <v>35097</v>
      </c>
      <c r="B393" s="164" t="s">
        <v>62</v>
      </c>
    </row>
    <row r="394" spans="1:2" hidden="1" x14ac:dyDescent="0.25">
      <c r="A394" s="168">
        <v>35098</v>
      </c>
      <c r="B394" s="164" t="s">
        <v>62</v>
      </c>
    </row>
    <row r="395" spans="1:2" hidden="1" x14ac:dyDescent="0.25">
      <c r="A395" s="168">
        <v>35111</v>
      </c>
      <c r="B395" s="164" t="s">
        <v>62</v>
      </c>
    </row>
    <row r="396" spans="1:2" hidden="1" x14ac:dyDescent="0.25">
      <c r="A396" s="168">
        <v>35112</v>
      </c>
      <c r="B396" s="164" t="s">
        <v>62</v>
      </c>
    </row>
    <row r="397" spans="1:2" hidden="1" x14ac:dyDescent="0.25">
      <c r="A397" s="168">
        <v>35114</v>
      </c>
      <c r="B397" s="164" t="s">
        <v>62</v>
      </c>
    </row>
    <row r="398" spans="1:2" hidden="1" x14ac:dyDescent="0.25">
      <c r="A398" s="168">
        <v>35115</v>
      </c>
      <c r="B398" s="164" t="s">
        <v>62</v>
      </c>
    </row>
    <row r="399" spans="1:2" hidden="1" x14ac:dyDescent="0.25">
      <c r="A399" s="168">
        <v>35116</v>
      </c>
      <c r="B399" s="164" t="s">
        <v>62</v>
      </c>
    </row>
    <row r="400" spans="1:2" hidden="1" x14ac:dyDescent="0.25">
      <c r="A400" s="168">
        <v>35117</v>
      </c>
      <c r="B400" s="164" t="s">
        <v>62</v>
      </c>
    </row>
    <row r="401" spans="1:2" hidden="1" x14ac:dyDescent="0.25">
      <c r="A401" s="168">
        <v>35118</v>
      </c>
      <c r="B401" s="164" t="s">
        <v>62</v>
      </c>
    </row>
    <row r="402" spans="1:2" hidden="1" x14ac:dyDescent="0.25">
      <c r="A402" s="168">
        <v>35119</v>
      </c>
      <c r="B402" s="164" t="s">
        <v>62</v>
      </c>
    </row>
    <row r="403" spans="1:2" hidden="1" x14ac:dyDescent="0.25">
      <c r="A403" s="168">
        <v>35120</v>
      </c>
      <c r="B403" s="164" t="s">
        <v>62</v>
      </c>
    </row>
    <row r="404" spans="1:2" hidden="1" x14ac:dyDescent="0.25">
      <c r="A404" s="168">
        <v>35121</v>
      </c>
      <c r="B404" s="164" t="s">
        <v>62</v>
      </c>
    </row>
    <row r="405" spans="1:2" hidden="1" x14ac:dyDescent="0.25">
      <c r="A405" s="168">
        <v>35123</v>
      </c>
      <c r="B405" s="164" t="s">
        <v>62</v>
      </c>
    </row>
    <row r="406" spans="1:2" hidden="1" x14ac:dyDescent="0.25">
      <c r="A406" s="168">
        <v>35124</v>
      </c>
      <c r="B406" s="164" t="s">
        <v>62</v>
      </c>
    </row>
    <row r="407" spans="1:2" hidden="1" x14ac:dyDescent="0.25">
      <c r="A407" s="168">
        <v>35125</v>
      </c>
      <c r="B407" s="164" t="s">
        <v>62</v>
      </c>
    </row>
    <row r="408" spans="1:2" hidden="1" x14ac:dyDescent="0.25">
      <c r="A408" s="168">
        <v>35126</v>
      </c>
      <c r="B408" s="164" t="s">
        <v>62</v>
      </c>
    </row>
    <row r="409" spans="1:2" hidden="1" x14ac:dyDescent="0.25">
      <c r="A409" s="168">
        <v>35127</v>
      </c>
      <c r="B409" s="164" t="s">
        <v>62</v>
      </c>
    </row>
    <row r="410" spans="1:2" hidden="1" x14ac:dyDescent="0.25">
      <c r="A410" s="168">
        <v>35128</v>
      </c>
      <c r="B410" s="164" t="s">
        <v>62</v>
      </c>
    </row>
    <row r="411" spans="1:2" hidden="1" x14ac:dyDescent="0.25">
      <c r="A411" s="168">
        <v>35130</v>
      </c>
      <c r="B411" s="164" t="s">
        <v>62</v>
      </c>
    </row>
    <row r="412" spans="1:2" hidden="1" x14ac:dyDescent="0.25">
      <c r="A412" s="168">
        <v>35131</v>
      </c>
      <c r="B412" s="164" t="s">
        <v>62</v>
      </c>
    </row>
    <row r="413" spans="1:2" hidden="1" x14ac:dyDescent="0.25">
      <c r="A413" s="168">
        <v>35133</v>
      </c>
      <c r="B413" s="164" t="s">
        <v>62</v>
      </c>
    </row>
    <row r="414" spans="1:2" hidden="1" x14ac:dyDescent="0.25">
      <c r="A414" s="168">
        <v>35135</v>
      </c>
      <c r="B414" s="164" t="s">
        <v>62</v>
      </c>
    </row>
    <row r="415" spans="1:2" hidden="1" x14ac:dyDescent="0.25">
      <c r="A415" s="168">
        <v>35136</v>
      </c>
      <c r="B415" s="164" t="s">
        <v>62</v>
      </c>
    </row>
    <row r="416" spans="1:2" hidden="1" x14ac:dyDescent="0.25">
      <c r="A416" s="168">
        <v>35137</v>
      </c>
      <c r="B416" s="164" t="s">
        <v>62</v>
      </c>
    </row>
    <row r="417" spans="1:2" hidden="1" x14ac:dyDescent="0.25">
      <c r="A417" s="168">
        <v>35139</v>
      </c>
      <c r="B417" s="164" t="s">
        <v>62</v>
      </c>
    </row>
    <row r="418" spans="1:2" hidden="1" x14ac:dyDescent="0.25">
      <c r="A418" s="168">
        <v>35142</v>
      </c>
      <c r="B418" s="164" t="s">
        <v>62</v>
      </c>
    </row>
    <row r="419" spans="1:2" hidden="1" x14ac:dyDescent="0.25">
      <c r="A419" s="168">
        <v>35143</v>
      </c>
      <c r="B419" s="164" t="s">
        <v>62</v>
      </c>
    </row>
    <row r="420" spans="1:2" hidden="1" x14ac:dyDescent="0.25">
      <c r="A420" s="168">
        <v>35144</v>
      </c>
      <c r="B420" s="164" t="s">
        <v>62</v>
      </c>
    </row>
    <row r="421" spans="1:2" hidden="1" x14ac:dyDescent="0.25">
      <c r="A421" s="168">
        <v>35146</v>
      </c>
      <c r="B421" s="164" t="s">
        <v>62</v>
      </c>
    </row>
    <row r="422" spans="1:2" hidden="1" x14ac:dyDescent="0.25">
      <c r="A422" s="168">
        <v>35147</v>
      </c>
      <c r="B422" s="164" t="s">
        <v>62</v>
      </c>
    </row>
    <row r="423" spans="1:2" hidden="1" x14ac:dyDescent="0.25">
      <c r="A423" s="168">
        <v>35148</v>
      </c>
      <c r="B423" s="164" t="s">
        <v>62</v>
      </c>
    </row>
    <row r="424" spans="1:2" hidden="1" x14ac:dyDescent="0.25">
      <c r="A424" s="168">
        <v>35149</v>
      </c>
      <c r="B424" s="164" t="s">
        <v>62</v>
      </c>
    </row>
    <row r="425" spans="1:2" hidden="1" x14ac:dyDescent="0.25">
      <c r="A425" s="168">
        <v>35150</v>
      </c>
      <c r="B425" s="164" t="s">
        <v>62</v>
      </c>
    </row>
    <row r="426" spans="1:2" hidden="1" x14ac:dyDescent="0.25">
      <c r="A426" s="168">
        <v>35151</v>
      </c>
      <c r="B426" s="164" t="s">
        <v>62</v>
      </c>
    </row>
    <row r="427" spans="1:2" hidden="1" x14ac:dyDescent="0.25">
      <c r="A427" s="168">
        <v>35160</v>
      </c>
      <c r="B427" s="164" t="s">
        <v>62</v>
      </c>
    </row>
    <row r="428" spans="1:2" hidden="1" x14ac:dyDescent="0.25">
      <c r="A428" s="168">
        <v>35161</v>
      </c>
      <c r="B428" s="164" t="s">
        <v>62</v>
      </c>
    </row>
    <row r="429" spans="1:2" hidden="1" x14ac:dyDescent="0.25">
      <c r="A429" s="168">
        <v>35171</v>
      </c>
      <c r="B429" s="164" t="s">
        <v>62</v>
      </c>
    </row>
    <row r="430" spans="1:2" hidden="1" x14ac:dyDescent="0.25">
      <c r="A430" s="168">
        <v>35172</v>
      </c>
      <c r="B430" s="164" t="s">
        <v>62</v>
      </c>
    </row>
    <row r="431" spans="1:2" hidden="1" x14ac:dyDescent="0.25">
      <c r="A431" s="168">
        <v>35173</v>
      </c>
      <c r="B431" s="164" t="s">
        <v>62</v>
      </c>
    </row>
    <row r="432" spans="1:2" hidden="1" x14ac:dyDescent="0.25">
      <c r="A432" s="168">
        <v>35175</v>
      </c>
      <c r="B432" s="164" t="s">
        <v>62</v>
      </c>
    </row>
    <row r="433" spans="1:2" hidden="1" x14ac:dyDescent="0.25">
      <c r="A433" s="168">
        <v>35176</v>
      </c>
      <c r="B433" s="164" t="s">
        <v>62</v>
      </c>
    </row>
    <row r="434" spans="1:2" hidden="1" x14ac:dyDescent="0.25">
      <c r="A434" s="168">
        <v>35178</v>
      </c>
      <c r="B434" s="164" t="s">
        <v>62</v>
      </c>
    </row>
    <row r="435" spans="1:2" hidden="1" x14ac:dyDescent="0.25">
      <c r="A435" s="168">
        <v>35179</v>
      </c>
      <c r="B435" s="164" t="s">
        <v>62</v>
      </c>
    </row>
    <row r="436" spans="1:2" hidden="1" x14ac:dyDescent="0.25">
      <c r="A436" s="168">
        <v>35180</v>
      </c>
      <c r="B436" s="164" t="s">
        <v>62</v>
      </c>
    </row>
    <row r="437" spans="1:2" hidden="1" x14ac:dyDescent="0.25">
      <c r="A437" s="168">
        <v>35181</v>
      </c>
      <c r="B437" s="164" t="s">
        <v>62</v>
      </c>
    </row>
    <row r="438" spans="1:2" hidden="1" x14ac:dyDescent="0.25">
      <c r="A438" s="168">
        <v>35182</v>
      </c>
      <c r="B438" s="164" t="s">
        <v>62</v>
      </c>
    </row>
    <row r="439" spans="1:2" hidden="1" x14ac:dyDescent="0.25">
      <c r="A439" s="168">
        <v>35183</v>
      </c>
      <c r="B439" s="164" t="s">
        <v>62</v>
      </c>
    </row>
    <row r="440" spans="1:2" hidden="1" x14ac:dyDescent="0.25">
      <c r="A440" s="168">
        <v>35184</v>
      </c>
      <c r="B440" s="164" t="s">
        <v>62</v>
      </c>
    </row>
    <row r="441" spans="1:2" hidden="1" x14ac:dyDescent="0.25">
      <c r="A441" s="168">
        <v>35185</v>
      </c>
      <c r="B441" s="164" t="s">
        <v>62</v>
      </c>
    </row>
    <row r="442" spans="1:2" hidden="1" x14ac:dyDescent="0.25">
      <c r="A442" s="168">
        <v>35186</v>
      </c>
      <c r="B442" s="164" t="s">
        <v>62</v>
      </c>
    </row>
    <row r="443" spans="1:2" hidden="1" x14ac:dyDescent="0.25">
      <c r="A443" s="168">
        <v>35187</v>
      </c>
      <c r="B443" s="164" t="s">
        <v>62</v>
      </c>
    </row>
    <row r="444" spans="1:2" hidden="1" x14ac:dyDescent="0.25">
      <c r="A444" s="168">
        <v>35188</v>
      </c>
      <c r="B444" s="164" t="s">
        <v>62</v>
      </c>
    </row>
    <row r="445" spans="1:2" hidden="1" x14ac:dyDescent="0.25">
      <c r="A445" s="168">
        <v>35201</v>
      </c>
      <c r="B445" s="164" t="s">
        <v>62</v>
      </c>
    </row>
    <row r="446" spans="1:2" hidden="1" x14ac:dyDescent="0.25">
      <c r="A446" s="168">
        <v>35202</v>
      </c>
      <c r="B446" s="164" t="s">
        <v>62</v>
      </c>
    </row>
    <row r="447" spans="1:2" hidden="1" x14ac:dyDescent="0.25">
      <c r="A447" s="168">
        <v>35203</v>
      </c>
      <c r="B447" s="164" t="s">
        <v>62</v>
      </c>
    </row>
    <row r="448" spans="1:2" hidden="1" x14ac:dyDescent="0.25">
      <c r="A448" s="168">
        <v>35204</v>
      </c>
      <c r="B448" s="164" t="s">
        <v>62</v>
      </c>
    </row>
    <row r="449" spans="1:2" hidden="1" x14ac:dyDescent="0.25">
      <c r="A449" s="168">
        <v>35205</v>
      </c>
      <c r="B449" s="164" t="s">
        <v>62</v>
      </c>
    </row>
    <row r="450" spans="1:2" hidden="1" x14ac:dyDescent="0.25">
      <c r="A450" s="168">
        <v>35206</v>
      </c>
      <c r="B450" s="164" t="s">
        <v>62</v>
      </c>
    </row>
    <row r="451" spans="1:2" hidden="1" x14ac:dyDescent="0.25">
      <c r="A451" s="168">
        <v>35207</v>
      </c>
      <c r="B451" s="164" t="s">
        <v>62</v>
      </c>
    </row>
    <row r="452" spans="1:2" hidden="1" x14ac:dyDescent="0.25">
      <c r="A452" s="168">
        <v>35208</v>
      </c>
      <c r="B452" s="164" t="s">
        <v>62</v>
      </c>
    </row>
    <row r="453" spans="1:2" hidden="1" x14ac:dyDescent="0.25">
      <c r="A453" s="168">
        <v>35209</v>
      </c>
      <c r="B453" s="164" t="s">
        <v>62</v>
      </c>
    </row>
    <row r="454" spans="1:2" hidden="1" x14ac:dyDescent="0.25">
      <c r="A454" s="168">
        <v>35210</v>
      </c>
      <c r="B454" s="164" t="s">
        <v>62</v>
      </c>
    </row>
    <row r="455" spans="1:2" hidden="1" x14ac:dyDescent="0.25">
      <c r="A455" s="168">
        <v>35211</v>
      </c>
      <c r="B455" s="164" t="s">
        <v>62</v>
      </c>
    </row>
    <row r="456" spans="1:2" hidden="1" x14ac:dyDescent="0.25">
      <c r="A456" s="168">
        <v>35212</v>
      </c>
      <c r="B456" s="164" t="s">
        <v>62</v>
      </c>
    </row>
    <row r="457" spans="1:2" hidden="1" x14ac:dyDescent="0.25">
      <c r="A457" s="168">
        <v>35213</v>
      </c>
      <c r="B457" s="164" t="s">
        <v>62</v>
      </c>
    </row>
    <row r="458" spans="1:2" hidden="1" x14ac:dyDescent="0.25">
      <c r="A458" s="168">
        <v>35214</v>
      </c>
      <c r="B458" s="164" t="s">
        <v>62</v>
      </c>
    </row>
    <row r="459" spans="1:2" hidden="1" x14ac:dyDescent="0.25">
      <c r="A459" s="168">
        <v>35215</v>
      </c>
      <c r="B459" s="164" t="s">
        <v>62</v>
      </c>
    </row>
    <row r="460" spans="1:2" hidden="1" x14ac:dyDescent="0.25">
      <c r="A460" s="168">
        <v>35216</v>
      </c>
      <c r="B460" s="164" t="s">
        <v>62</v>
      </c>
    </row>
    <row r="461" spans="1:2" hidden="1" x14ac:dyDescent="0.25">
      <c r="A461" s="168">
        <v>35217</v>
      </c>
      <c r="B461" s="164" t="s">
        <v>62</v>
      </c>
    </row>
    <row r="462" spans="1:2" hidden="1" x14ac:dyDescent="0.25">
      <c r="A462" s="168">
        <v>35218</v>
      </c>
      <c r="B462" s="164" t="s">
        <v>62</v>
      </c>
    </row>
    <row r="463" spans="1:2" hidden="1" x14ac:dyDescent="0.25">
      <c r="A463" s="168">
        <v>35219</v>
      </c>
      <c r="B463" s="164" t="s">
        <v>62</v>
      </c>
    </row>
    <row r="464" spans="1:2" hidden="1" x14ac:dyDescent="0.25">
      <c r="A464" s="168">
        <v>35220</v>
      </c>
      <c r="B464" s="164" t="s">
        <v>62</v>
      </c>
    </row>
    <row r="465" spans="1:2" hidden="1" x14ac:dyDescent="0.25">
      <c r="A465" s="168">
        <v>35221</v>
      </c>
      <c r="B465" s="164" t="s">
        <v>62</v>
      </c>
    </row>
    <row r="466" spans="1:2" hidden="1" x14ac:dyDescent="0.25">
      <c r="A466" s="168">
        <v>35222</v>
      </c>
      <c r="B466" s="164" t="s">
        <v>62</v>
      </c>
    </row>
    <row r="467" spans="1:2" hidden="1" x14ac:dyDescent="0.25">
      <c r="A467" s="168">
        <v>35223</v>
      </c>
      <c r="B467" s="164" t="s">
        <v>62</v>
      </c>
    </row>
    <row r="468" spans="1:2" hidden="1" x14ac:dyDescent="0.25">
      <c r="A468" s="168">
        <v>35224</v>
      </c>
      <c r="B468" s="164" t="s">
        <v>62</v>
      </c>
    </row>
    <row r="469" spans="1:2" hidden="1" x14ac:dyDescent="0.25">
      <c r="A469" s="168">
        <v>35225</v>
      </c>
      <c r="B469" s="164" t="s">
        <v>62</v>
      </c>
    </row>
    <row r="470" spans="1:2" hidden="1" x14ac:dyDescent="0.25">
      <c r="A470" s="168">
        <v>35226</v>
      </c>
      <c r="B470" s="164" t="s">
        <v>62</v>
      </c>
    </row>
    <row r="471" spans="1:2" hidden="1" x14ac:dyDescent="0.25">
      <c r="A471" s="168">
        <v>35228</v>
      </c>
      <c r="B471" s="164" t="s">
        <v>62</v>
      </c>
    </row>
    <row r="472" spans="1:2" hidden="1" x14ac:dyDescent="0.25">
      <c r="A472" s="168">
        <v>35229</v>
      </c>
      <c r="B472" s="164" t="s">
        <v>62</v>
      </c>
    </row>
    <row r="473" spans="1:2" hidden="1" x14ac:dyDescent="0.25">
      <c r="A473" s="168">
        <v>35230</v>
      </c>
      <c r="B473" s="164" t="s">
        <v>62</v>
      </c>
    </row>
    <row r="474" spans="1:2" hidden="1" x14ac:dyDescent="0.25">
      <c r="A474" s="168">
        <v>35231</v>
      </c>
      <c r="B474" s="164" t="s">
        <v>62</v>
      </c>
    </row>
    <row r="475" spans="1:2" hidden="1" x14ac:dyDescent="0.25">
      <c r="A475" s="168">
        <v>35232</v>
      </c>
      <c r="B475" s="164" t="s">
        <v>62</v>
      </c>
    </row>
    <row r="476" spans="1:2" hidden="1" x14ac:dyDescent="0.25">
      <c r="A476" s="168">
        <v>35233</v>
      </c>
      <c r="B476" s="164" t="s">
        <v>62</v>
      </c>
    </row>
    <row r="477" spans="1:2" hidden="1" x14ac:dyDescent="0.25">
      <c r="A477" s="168">
        <v>35234</v>
      </c>
      <c r="B477" s="164" t="s">
        <v>62</v>
      </c>
    </row>
    <row r="478" spans="1:2" hidden="1" x14ac:dyDescent="0.25">
      <c r="A478" s="168">
        <v>35235</v>
      </c>
      <c r="B478" s="164" t="s">
        <v>62</v>
      </c>
    </row>
    <row r="479" spans="1:2" hidden="1" x14ac:dyDescent="0.25">
      <c r="A479" s="168">
        <v>35236</v>
      </c>
      <c r="B479" s="164" t="s">
        <v>62</v>
      </c>
    </row>
    <row r="480" spans="1:2" hidden="1" x14ac:dyDescent="0.25">
      <c r="A480" s="168">
        <v>35237</v>
      </c>
      <c r="B480" s="164" t="s">
        <v>62</v>
      </c>
    </row>
    <row r="481" spans="1:2" hidden="1" x14ac:dyDescent="0.25">
      <c r="A481" s="168">
        <v>35238</v>
      </c>
      <c r="B481" s="164" t="s">
        <v>62</v>
      </c>
    </row>
    <row r="482" spans="1:2" hidden="1" x14ac:dyDescent="0.25">
      <c r="A482" s="168">
        <v>35240</v>
      </c>
      <c r="B482" s="164" t="s">
        <v>62</v>
      </c>
    </row>
    <row r="483" spans="1:2" hidden="1" x14ac:dyDescent="0.25">
      <c r="A483" s="168">
        <v>35242</v>
      </c>
      <c r="B483" s="164" t="s">
        <v>62</v>
      </c>
    </row>
    <row r="484" spans="1:2" hidden="1" x14ac:dyDescent="0.25">
      <c r="A484" s="168">
        <v>35243</v>
      </c>
      <c r="B484" s="164" t="s">
        <v>62</v>
      </c>
    </row>
    <row r="485" spans="1:2" hidden="1" x14ac:dyDescent="0.25">
      <c r="A485" s="168">
        <v>35244</v>
      </c>
      <c r="B485" s="164" t="s">
        <v>62</v>
      </c>
    </row>
    <row r="486" spans="1:2" hidden="1" x14ac:dyDescent="0.25">
      <c r="A486" s="168">
        <v>35245</v>
      </c>
      <c r="B486" s="164" t="s">
        <v>62</v>
      </c>
    </row>
    <row r="487" spans="1:2" hidden="1" x14ac:dyDescent="0.25">
      <c r="A487" s="168">
        <v>35246</v>
      </c>
      <c r="B487" s="164" t="s">
        <v>62</v>
      </c>
    </row>
    <row r="488" spans="1:2" hidden="1" x14ac:dyDescent="0.25">
      <c r="A488" s="168">
        <v>35249</v>
      </c>
      <c r="B488" s="164" t="s">
        <v>62</v>
      </c>
    </row>
    <row r="489" spans="1:2" hidden="1" x14ac:dyDescent="0.25">
      <c r="A489" s="168">
        <v>35253</v>
      </c>
      <c r="B489" s="164" t="s">
        <v>62</v>
      </c>
    </row>
    <row r="490" spans="1:2" hidden="1" x14ac:dyDescent="0.25">
      <c r="A490" s="168">
        <v>35254</v>
      </c>
      <c r="B490" s="164" t="s">
        <v>62</v>
      </c>
    </row>
    <row r="491" spans="1:2" hidden="1" x14ac:dyDescent="0.25">
      <c r="A491" s="168">
        <v>35255</v>
      </c>
      <c r="B491" s="164" t="s">
        <v>62</v>
      </c>
    </row>
    <row r="492" spans="1:2" hidden="1" x14ac:dyDescent="0.25">
      <c r="A492" s="168">
        <v>35259</v>
      </c>
      <c r="B492" s="164" t="s">
        <v>62</v>
      </c>
    </row>
    <row r="493" spans="1:2" hidden="1" x14ac:dyDescent="0.25">
      <c r="A493" s="168">
        <v>35260</v>
      </c>
      <c r="B493" s="164" t="s">
        <v>62</v>
      </c>
    </row>
    <row r="494" spans="1:2" hidden="1" x14ac:dyDescent="0.25">
      <c r="A494" s="168">
        <v>35261</v>
      </c>
      <c r="B494" s="164" t="s">
        <v>62</v>
      </c>
    </row>
    <row r="495" spans="1:2" hidden="1" x14ac:dyDescent="0.25">
      <c r="A495" s="168">
        <v>35263</v>
      </c>
      <c r="B495" s="164" t="s">
        <v>62</v>
      </c>
    </row>
    <row r="496" spans="1:2" hidden="1" x14ac:dyDescent="0.25">
      <c r="A496" s="168">
        <v>35266</v>
      </c>
      <c r="B496" s="164" t="s">
        <v>62</v>
      </c>
    </row>
    <row r="497" spans="1:2" hidden="1" x14ac:dyDescent="0.25">
      <c r="A497" s="168">
        <v>35270</v>
      </c>
      <c r="B497" s="164" t="s">
        <v>62</v>
      </c>
    </row>
    <row r="498" spans="1:2" hidden="1" x14ac:dyDescent="0.25">
      <c r="A498" s="168">
        <v>35277</v>
      </c>
      <c r="B498" s="164" t="s">
        <v>62</v>
      </c>
    </row>
    <row r="499" spans="1:2" hidden="1" x14ac:dyDescent="0.25">
      <c r="A499" s="168">
        <v>35278</v>
      </c>
      <c r="B499" s="164" t="s">
        <v>62</v>
      </c>
    </row>
    <row r="500" spans="1:2" hidden="1" x14ac:dyDescent="0.25">
      <c r="A500" s="168">
        <v>35279</v>
      </c>
      <c r="B500" s="164" t="s">
        <v>62</v>
      </c>
    </row>
    <row r="501" spans="1:2" hidden="1" x14ac:dyDescent="0.25">
      <c r="A501" s="168">
        <v>35280</v>
      </c>
      <c r="B501" s="164" t="s">
        <v>62</v>
      </c>
    </row>
    <row r="502" spans="1:2" hidden="1" x14ac:dyDescent="0.25">
      <c r="A502" s="168">
        <v>35281</v>
      </c>
      <c r="B502" s="164" t="s">
        <v>62</v>
      </c>
    </row>
    <row r="503" spans="1:2" hidden="1" x14ac:dyDescent="0.25">
      <c r="A503" s="168">
        <v>35282</v>
      </c>
      <c r="B503" s="164" t="s">
        <v>62</v>
      </c>
    </row>
    <row r="504" spans="1:2" hidden="1" x14ac:dyDescent="0.25">
      <c r="A504" s="168">
        <v>35283</v>
      </c>
      <c r="B504" s="164" t="s">
        <v>62</v>
      </c>
    </row>
    <row r="505" spans="1:2" hidden="1" x14ac:dyDescent="0.25">
      <c r="A505" s="168">
        <v>35285</v>
      </c>
      <c r="B505" s="164" t="s">
        <v>62</v>
      </c>
    </row>
    <row r="506" spans="1:2" hidden="1" x14ac:dyDescent="0.25">
      <c r="A506" s="168">
        <v>35286</v>
      </c>
      <c r="B506" s="164" t="s">
        <v>62</v>
      </c>
    </row>
    <row r="507" spans="1:2" hidden="1" x14ac:dyDescent="0.25">
      <c r="A507" s="168">
        <v>35287</v>
      </c>
      <c r="B507" s="164" t="s">
        <v>62</v>
      </c>
    </row>
    <row r="508" spans="1:2" hidden="1" x14ac:dyDescent="0.25">
      <c r="A508" s="168">
        <v>35288</v>
      </c>
      <c r="B508" s="164" t="s">
        <v>62</v>
      </c>
    </row>
    <row r="509" spans="1:2" hidden="1" x14ac:dyDescent="0.25">
      <c r="A509" s="168">
        <v>35289</v>
      </c>
      <c r="B509" s="164" t="s">
        <v>62</v>
      </c>
    </row>
    <row r="510" spans="1:2" hidden="1" x14ac:dyDescent="0.25">
      <c r="A510" s="168">
        <v>35290</v>
      </c>
      <c r="B510" s="164" t="s">
        <v>62</v>
      </c>
    </row>
    <row r="511" spans="1:2" hidden="1" x14ac:dyDescent="0.25">
      <c r="A511" s="168">
        <v>35291</v>
      </c>
      <c r="B511" s="164" t="s">
        <v>62</v>
      </c>
    </row>
    <row r="512" spans="1:2" hidden="1" x14ac:dyDescent="0.25">
      <c r="A512" s="168">
        <v>35292</v>
      </c>
      <c r="B512" s="164" t="s">
        <v>62</v>
      </c>
    </row>
    <row r="513" spans="1:2" hidden="1" x14ac:dyDescent="0.25">
      <c r="A513" s="168">
        <v>35293</v>
      </c>
      <c r="B513" s="164" t="s">
        <v>62</v>
      </c>
    </row>
    <row r="514" spans="1:2" hidden="1" x14ac:dyDescent="0.25">
      <c r="A514" s="168">
        <v>35294</v>
      </c>
      <c r="B514" s="164" t="s">
        <v>62</v>
      </c>
    </row>
    <row r="515" spans="1:2" hidden="1" x14ac:dyDescent="0.25">
      <c r="A515" s="168">
        <v>35295</v>
      </c>
      <c r="B515" s="164" t="s">
        <v>62</v>
      </c>
    </row>
    <row r="516" spans="1:2" hidden="1" x14ac:dyDescent="0.25">
      <c r="A516" s="168">
        <v>35296</v>
      </c>
      <c r="B516" s="164" t="s">
        <v>62</v>
      </c>
    </row>
    <row r="517" spans="1:2" hidden="1" x14ac:dyDescent="0.25">
      <c r="A517" s="168">
        <v>35297</v>
      </c>
      <c r="B517" s="164" t="s">
        <v>62</v>
      </c>
    </row>
    <row r="518" spans="1:2" hidden="1" x14ac:dyDescent="0.25">
      <c r="A518" s="168">
        <v>35298</v>
      </c>
      <c r="B518" s="164" t="s">
        <v>62</v>
      </c>
    </row>
    <row r="519" spans="1:2" hidden="1" x14ac:dyDescent="0.25">
      <c r="A519" s="168">
        <v>35299</v>
      </c>
      <c r="B519" s="164" t="s">
        <v>62</v>
      </c>
    </row>
    <row r="520" spans="1:2" hidden="1" x14ac:dyDescent="0.25">
      <c r="A520" s="168">
        <v>35401</v>
      </c>
      <c r="B520" s="164" t="s">
        <v>62</v>
      </c>
    </row>
    <row r="521" spans="1:2" hidden="1" x14ac:dyDescent="0.25">
      <c r="A521" s="168">
        <v>35402</v>
      </c>
      <c r="B521" s="164" t="s">
        <v>62</v>
      </c>
    </row>
    <row r="522" spans="1:2" hidden="1" x14ac:dyDescent="0.25">
      <c r="A522" s="168">
        <v>35403</v>
      </c>
      <c r="B522" s="164" t="s">
        <v>62</v>
      </c>
    </row>
    <row r="523" spans="1:2" hidden="1" x14ac:dyDescent="0.25">
      <c r="A523" s="168">
        <v>35404</v>
      </c>
      <c r="B523" s="164" t="s">
        <v>62</v>
      </c>
    </row>
    <row r="524" spans="1:2" hidden="1" x14ac:dyDescent="0.25">
      <c r="A524" s="168">
        <v>35405</v>
      </c>
      <c r="B524" s="164" t="s">
        <v>62</v>
      </c>
    </row>
    <row r="525" spans="1:2" hidden="1" x14ac:dyDescent="0.25">
      <c r="A525" s="168">
        <v>35406</v>
      </c>
      <c r="B525" s="164" t="s">
        <v>62</v>
      </c>
    </row>
    <row r="526" spans="1:2" hidden="1" x14ac:dyDescent="0.25">
      <c r="A526" s="168">
        <v>35407</v>
      </c>
      <c r="B526" s="164" t="s">
        <v>62</v>
      </c>
    </row>
    <row r="527" spans="1:2" hidden="1" x14ac:dyDescent="0.25">
      <c r="A527" s="168">
        <v>35440</v>
      </c>
      <c r="B527" s="164" t="s">
        <v>62</v>
      </c>
    </row>
    <row r="528" spans="1:2" hidden="1" x14ac:dyDescent="0.25">
      <c r="A528" s="168">
        <v>35441</v>
      </c>
      <c r="B528" s="164" t="s">
        <v>62</v>
      </c>
    </row>
    <row r="529" spans="1:2" hidden="1" x14ac:dyDescent="0.25">
      <c r="A529" s="168">
        <v>35442</v>
      </c>
      <c r="B529" s="164" t="s">
        <v>62</v>
      </c>
    </row>
    <row r="530" spans="1:2" hidden="1" x14ac:dyDescent="0.25">
      <c r="A530" s="168">
        <v>35443</v>
      </c>
      <c r="B530" s="164" t="s">
        <v>62</v>
      </c>
    </row>
    <row r="531" spans="1:2" hidden="1" x14ac:dyDescent="0.25">
      <c r="A531" s="168">
        <v>35444</v>
      </c>
      <c r="B531" s="164" t="s">
        <v>62</v>
      </c>
    </row>
    <row r="532" spans="1:2" hidden="1" x14ac:dyDescent="0.25">
      <c r="A532" s="168">
        <v>35446</v>
      </c>
      <c r="B532" s="164" t="s">
        <v>62</v>
      </c>
    </row>
    <row r="533" spans="1:2" hidden="1" x14ac:dyDescent="0.25">
      <c r="A533" s="168">
        <v>35447</v>
      </c>
      <c r="B533" s="164" t="s">
        <v>62</v>
      </c>
    </row>
    <row r="534" spans="1:2" hidden="1" x14ac:dyDescent="0.25">
      <c r="A534" s="168">
        <v>35448</v>
      </c>
      <c r="B534" s="164" t="s">
        <v>62</v>
      </c>
    </row>
    <row r="535" spans="1:2" hidden="1" x14ac:dyDescent="0.25">
      <c r="A535" s="168">
        <v>35449</v>
      </c>
      <c r="B535" s="164" t="s">
        <v>62</v>
      </c>
    </row>
    <row r="536" spans="1:2" hidden="1" x14ac:dyDescent="0.25">
      <c r="A536" s="168">
        <v>35452</v>
      </c>
      <c r="B536" s="164" t="s">
        <v>62</v>
      </c>
    </row>
    <row r="537" spans="1:2" hidden="1" x14ac:dyDescent="0.25">
      <c r="A537" s="168">
        <v>35453</v>
      </c>
      <c r="B537" s="164" t="s">
        <v>62</v>
      </c>
    </row>
    <row r="538" spans="1:2" hidden="1" x14ac:dyDescent="0.25">
      <c r="A538" s="168">
        <v>35456</v>
      </c>
      <c r="B538" s="164" t="s">
        <v>62</v>
      </c>
    </row>
    <row r="539" spans="1:2" hidden="1" x14ac:dyDescent="0.25">
      <c r="A539" s="168">
        <v>35457</v>
      </c>
      <c r="B539" s="164" t="s">
        <v>62</v>
      </c>
    </row>
    <row r="540" spans="1:2" hidden="1" x14ac:dyDescent="0.25">
      <c r="A540" s="168">
        <v>35458</v>
      </c>
      <c r="B540" s="164" t="s">
        <v>62</v>
      </c>
    </row>
    <row r="541" spans="1:2" hidden="1" x14ac:dyDescent="0.25">
      <c r="A541" s="168">
        <v>35459</v>
      </c>
      <c r="B541" s="164" t="s">
        <v>62</v>
      </c>
    </row>
    <row r="542" spans="1:2" hidden="1" x14ac:dyDescent="0.25">
      <c r="A542" s="168">
        <v>35460</v>
      </c>
      <c r="B542" s="164" t="s">
        <v>62</v>
      </c>
    </row>
    <row r="543" spans="1:2" hidden="1" x14ac:dyDescent="0.25">
      <c r="A543" s="168">
        <v>35461</v>
      </c>
      <c r="B543" s="164" t="s">
        <v>62</v>
      </c>
    </row>
    <row r="544" spans="1:2" hidden="1" x14ac:dyDescent="0.25">
      <c r="A544" s="168">
        <v>35462</v>
      </c>
      <c r="B544" s="164" t="s">
        <v>62</v>
      </c>
    </row>
    <row r="545" spans="1:2" hidden="1" x14ac:dyDescent="0.25">
      <c r="A545" s="168">
        <v>35463</v>
      </c>
      <c r="B545" s="164" t="s">
        <v>62</v>
      </c>
    </row>
    <row r="546" spans="1:2" hidden="1" x14ac:dyDescent="0.25">
      <c r="A546" s="168">
        <v>35464</v>
      </c>
      <c r="B546" s="164" t="s">
        <v>62</v>
      </c>
    </row>
    <row r="547" spans="1:2" hidden="1" x14ac:dyDescent="0.25">
      <c r="A547" s="168">
        <v>35466</v>
      </c>
      <c r="B547" s="164" t="s">
        <v>62</v>
      </c>
    </row>
    <row r="548" spans="1:2" hidden="1" x14ac:dyDescent="0.25">
      <c r="A548" s="168">
        <v>35468</v>
      </c>
      <c r="B548" s="164" t="s">
        <v>62</v>
      </c>
    </row>
    <row r="549" spans="1:2" hidden="1" x14ac:dyDescent="0.25">
      <c r="A549" s="168">
        <v>35469</v>
      </c>
      <c r="B549" s="164" t="s">
        <v>62</v>
      </c>
    </row>
    <row r="550" spans="1:2" hidden="1" x14ac:dyDescent="0.25">
      <c r="A550" s="168">
        <v>35470</v>
      </c>
      <c r="B550" s="164" t="s">
        <v>62</v>
      </c>
    </row>
    <row r="551" spans="1:2" hidden="1" x14ac:dyDescent="0.25">
      <c r="A551" s="168">
        <v>35471</v>
      </c>
      <c r="B551" s="164" t="s">
        <v>62</v>
      </c>
    </row>
    <row r="552" spans="1:2" hidden="1" x14ac:dyDescent="0.25">
      <c r="A552" s="168">
        <v>35473</v>
      </c>
      <c r="B552" s="164" t="s">
        <v>62</v>
      </c>
    </row>
    <row r="553" spans="1:2" hidden="1" x14ac:dyDescent="0.25">
      <c r="A553" s="168">
        <v>35474</v>
      </c>
      <c r="B553" s="164" t="s">
        <v>62</v>
      </c>
    </row>
    <row r="554" spans="1:2" hidden="1" x14ac:dyDescent="0.25">
      <c r="A554" s="168">
        <v>35475</v>
      </c>
      <c r="B554" s="164" t="s">
        <v>62</v>
      </c>
    </row>
    <row r="555" spans="1:2" hidden="1" x14ac:dyDescent="0.25">
      <c r="A555" s="168">
        <v>35476</v>
      </c>
      <c r="B555" s="164" t="s">
        <v>62</v>
      </c>
    </row>
    <row r="556" spans="1:2" hidden="1" x14ac:dyDescent="0.25">
      <c r="A556" s="168">
        <v>35477</v>
      </c>
      <c r="B556" s="164" t="s">
        <v>62</v>
      </c>
    </row>
    <row r="557" spans="1:2" hidden="1" x14ac:dyDescent="0.25">
      <c r="A557" s="168">
        <v>35478</v>
      </c>
      <c r="B557" s="164" t="s">
        <v>62</v>
      </c>
    </row>
    <row r="558" spans="1:2" hidden="1" x14ac:dyDescent="0.25">
      <c r="A558" s="168">
        <v>35480</v>
      </c>
      <c r="B558" s="164" t="s">
        <v>62</v>
      </c>
    </row>
    <row r="559" spans="1:2" hidden="1" x14ac:dyDescent="0.25">
      <c r="A559" s="168">
        <v>35481</v>
      </c>
      <c r="B559" s="164" t="s">
        <v>62</v>
      </c>
    </row>
    <row r="560" spans="1:2" hidden="1" x14ac:dyDescent="0.25">
      <c r="A560" s="168">
        <v>35482</v>
      </c>
      <c r="B560" s="164" t="s">
        <v>62</v>
      </c>
    </row>
    <row r="561" spans="1:2" hidden="1" x14ac:dyDescent="0.25">
      <c r="A561" s="168">
        <v>35485</v>
      </c>
      <c r="B561" s="164" t="s">
        <v>62</v>
      </c>
    </row>
    <row r="562" spans="1:2" hidden="1" x14ac:dyDescent="0.25">
      <c r="A562" s="168">
        <v>35486</v>
      </c>
      <c r="B562" s="164" t="s">
        <v>62</v>
      </c>
    </row>
    <row r="563" spans="1:2" hidden="1" x14ac:dyDescent="0.25">
      <c r="A563" s="168">
        <v>35487</v>
      </c>
      <c r="B563" s="164" t="s">
        <v>62</v>
      </c>
    </row>
    <row r="564" spans="1:2" hidden="1" x14ac:dyDescent="0.25">
      <c r="A564" s="168">
        <v>35490</v>
      </c>
      <c r="B564" s="164" t="s">
        <v>62</v>
      </c>
    </row>
    <row r="565" spans="1:2" hidden="1" x14ac:dyDescent="0.25">
      <c r="A565" s="168">
        <v>35491</v>
      </c>
      <c r="B565" s="164" t="s">
        <v>62</v>
      </c>
    </row>
    <row r="566" spans="1:2" hidden="1" x14ac:dyDescent="0.25">
      <c r="A566" s="168">
        <v>35501</v>
      </c>
      <c r="B566" s="164" t="s">
        <v>62</v>
      </c>
    </row>
    <row r="567" spans="1:2" hidden="1" x14ac:dyDescent="0.25">
      <c r="A567" s="168">
        <v>35502</v>
      </c>
      <c r="B567" s="164" t="s">
        <v>62</v>
      </c>
    </row>
    <row r="568" spans="1:2" hidden="1" x14ac:dyDescent="0.25">
      <c r="A568" s="168">
        <v>35503</v>
      </c>
      <c r="B568" s="164" t="s">
        <v>62</v>
      </c>
    </row>
    <row r="569" spans="1:2" hidden="1" x14ac:dyDescent="0.25">
      <c r="A569" s="168">
        <v>35504</v>
      </c>
      <c r="B569" s="164" t="s">
        <v>62</v>
      </c>
    </row>
    <row r="570" spans="1:2" hidden="1" x14ac:dyDescent="0.25">
      <c r="A570" s="168">
        <v>35540</v>
      </c>
      <c r="B570" s="164" t="s">
        <v>62</v>
      </c>
    </row>
    <row r="571" spans="1:2" hidden="1" x14ac:dyDescent="0.25">
      <c r="A571" s="168">
        <v>35541</v>
      </c>
      <c r="B571" s="164" t="s">
        <v>62</v>
      </c>
    </row>
    <row r="572" spans="1:2" hidden="1" x14ac:dyDescent="0.25">
      <c r="A572" s="168">
        <v>35542</v>
      </c>
      <c r="B572" s="164" t="s">
        <v>62</v>
      </c>
    </row>
    <row r="573" spans="1:2" hidden="1" x14ac:dyDescent="0.25">
      <c r="A573" s="168">
        <v>35543</v>
      </c>
      <c r="B573" s="164" t="s">
        <v>62</v>
      </c>
    </row>
    <row r="574" spans="1:2" hidden="1" x14ac:dyDescent="0.25">
      <c r="A574" s="168">
        <v>35544</v>
      </c>
      <c r="B574" s="164" t="s">
        <v>62</v>
      </c>
    </row>
    <row r="575" spans="1:2" hidden="1" x14ac:dyDescent="0.25">
      <c r="A575" s="168">
        <v>35545</v>
      </c>
      <c r="B575" s="164" t="s">
        <v>62</v>
      </c>
    </row>
    <row r="576" spans="1:2" hidden="1" x14ac:dyDescent="0.25">
      <c r="A576" s="168">
        <v>35546</v>
      </c>
      <c r="B576" s="164" t="s">
        <v>62</v>
      </c>
    </row>
    <row r="577" spans="1:2" hidden="1" x14ac:dyDescent="0.25">
      <c r="A577" s="168">
        <v>35548</v>
      </c>
      <c r="B577" s="164" t="s">
        <v>62</v>
      </c>
    </row>
    <row r="578" spans="1:2" hidden="1" x14ac:dyDescent="0.25">
      <c r="A578" s="168">
        <v>35549</v>
      </c>
      <c r="B578" s="164" t="s">
        <v>62</v>
      </c>
    </row>
    <row r="579" spans="1:2" hidden="1" x14ac:dyDescent="0.25">
      <c r="A579" s="168">
        <v>35550</v>
      </c>
      <c r="B579" s="164" t="s">
        <v>62</v>
      </c>
    </row>
    <row r="580" spans="1:2" hidden="1" x14ac:dyDescent="0.25">
      <c r="A580" s="168">
        <v>35551</v>
      </c>
      <c r="B580" s="164" t="s">
        <v>62</v>
      </c>
    </row>
    <row r="581" spans="1:2" hidden="1" x14ac:dyDescent="0.25">
      <c r="A581" s="168">
        <v>35552</v>
      </c>
      <c r="B581" s="164" t="s">
        <v>62</v>
      </c>
    </row>
    <row r="582" spans="1:2" hidden="1" x14ac:dyDescent="0.25">
      <c r="A582" s="168">
        <v>35553</v>
      </c>
      <c r="B582" s="164" t="s">
        <v>62</v>
      </c>
    </row>
    <row r="583" spans="1:2" hidden="1" x14ac:dyDescent="0.25">
      <c r="A583" s="168">
        <v>35554</v>
      </c>
      <c r="B583" s="164" t="s">
        <v>62</v>
      </c>
    </row>
    <row r="584" spans="1:2" hidden="1" x14ac:dyDescent="0.25">
      <c r="A584" s="168">
        <v>35555</v>
      </c>
      <c r="B584" s="164" t="s">
        <v>62</v>
      </c>
    </row>
    <row r="585" spans="1:2" hidden="1" x14ac:dyDescent="0.25">
      <c r="A585" s="168">
        <v>35559</v>
      </c>
      <c r="B585" s="164" t="s">
        <v>62</v>
      </c>
    </row>
    <row r="586" spans="1:2" hidden="1" x14ac:dyDescent="0.25">
      <c r="A586" s="168">
        <v>35560</v>
      </c>
      <c r="B586" s="164" t="s">
        <v>62</v>
      </c>
    </row>
    <row r="587" spans="1:2" hidden="1" x14ac:dyDescent="0.25">
      <c r="A587" s="168">
        <v>35563</v>
      </c>
      <c r="B587" s="164" t="s">
        <v>62</v>
      </c>
    </row>
    <row r="588" spans="1:2" hidden="1" x14ac:dyDescent="0.25">
      <c r="A588" s="168">
        <v>35564</v>
      </c>
      <c r="B588" s="164" t="s">
        <v>62</v>
      </c>
    </row>
    <row r="589" spans="1:2" hidden="1" x14ac:dyDescent="0.25">
      <c r="A589" s="168">
        <v>35565</v>
      </c>
      <c r="B589" s="164" t="s">
        <v>62</v>
      </c>
    </row>
    <row r="590" spans="1:2" hidden="1" x14ac:dyDescent="0.25">
      <c r="A590" s="168">
        <v>35570</v>
      </c>
      <c r="B590" s="164" t="s">
        <v>62</v>
      </c>
    </row>
    <row r="591" spans="1:2" hidden="1" x14ac:dyDescent="0.25">
      <c r="A591" s="168">
        <v>35571</v>
      </c>
      <c r="B591" s="164" t="s">
        <v>62</v>
      </c>
    </row>
    <row r="592" spans="1:2" hidden="1" x14ac:dyDescent="0.25">
      <c r="A592" s="168">
        <v>35572</v>
      </c>
      <c r="B592" s="164" t="s">
        <v>62</v>
      </c>
    </row>
    <row r="593" spans="1:2" hidden="1" x14ac:dyDescent="0.25">
      <c r="A593" s="168">
        <v>35573</v>
      </c>
      <c r="B593" s="164" t="s">
        <v>62</v>
      </c>
    </row>
    <row r="594" spans="1:2" hidden="1" x14ac:dyDescent="0.25">
      <c r="A594" s="168">
        <v>35574</v>
      </c>
      <c r="B594" s="164" t="s">
        <v>62</v>
      </c>
    </row>
    <row r="595" spans="1:2" hidden="1" x14ac:dyDescent="0.25">
      <c r="A595" s="168">
        <v>35575</v>
      </c>
      <c r="B595" s="164" t="s">
        <v>62</v>
      </c>
    </row>
    <row r="596" spans="1:2" hidden="1" x14ac:dyDescent="0.25">
      <c r="A596" s="168">
        <v>35576</v>
      </c>
      <c r="B596" s="164" t="s">
        <v>62</v>
      </c>
    </row>
    <row r="597" spans="1:2" hidden="1" x14ac:dyDescent="0.25">
      <c r="A597" s="168">
        <v>35577</v>
      </c>
      <c r="B597" s="164" t="s">
        <v>62</v>
      </c>
    </row>
    <row r="598" spans="1:2" hidden="1" x14ac:dyDescent="0.25">
      <c r="A598" s="168">
        <v>35578</v>
      </c>
      <c r="B598" s="164" t="s">
        <v>62</v>
      </c>
    </row>
    <row r="599" spans="1:2" hidden="1" x14ac:dyDescent="0.25">
      <c r="A599" s="168">
        <v>35579</v>
      </c>
      <c r="B599" s="164" t="s">
        <v>62</v>
      </c>
    </row>
    <row r="600" spans="1:2" hidden="1" x14ac:dyDescent="0.25">
      <c r="A600" s="168">
        <v>35580</v>
      </c>
      <c r="B600" s="164" t="s">
        <v>62</v>
      </c>
    </row>
    <row r="601" spans="1:2" hidden="1" x14ac:dyDescent="0.25">
      <c r="A601" s="168">
        <v>35581</v>
      </c>
      <c r="B601" s="164" t="s">
        <v>62</v>
      </c>
    </row>
    <row r="602" spans="1:2" hidden="1" x14ac:dyDescent="0.25">
      <c r="A602" s="168">
        <v>35582</v>
      </c>
      <c r="B602" s="164" t="s">
        <v>62</v>
      </c>
    </row>
    <row r="603" spans="1:2" hidden="1" x14ac:dyDescent="0.25">
      <c r="A603" s="168">
        <v>35584</v>
      </c>
      <c r="B603" s="164" t="s">
        <v>62</v>
      </c>
    </row>
    <row r="604" spans="1:2" hidden="1" x14ac:dyDescent="0.25">
      <c r="A604" s="168">
        <v>35585</v>
      </c>
      <c r="B604" s="164" t="s">
        <v>62</v>
      </c>
    </row>
    <row r="605" spans="1:2" hidden="1" x14ac:dyDescent="0.25">
      <c r="A605" s="168">
        <v>35586</v>
      </c>
      <c r="B605" s="164" t="s">
        <v>62</v>
      </c>
    </row>
    <row r="606" spans="1:2" hidden="1" x14ac:dyDescent="0.25">
      <c r="A606" s="168">
        <v>35587</v>
      </c>
      <c r="B606" s="164" t="s">
        <v>62</v>
      </c>
    </row>
    <row r="607" spans="1:2" hidden="1" x14ac:dyDescent="0.25">
      <c r="A607" s="168">
        <v>35592</v>
      </c>
      <c r="B607" s="164" t="s">
        <v>62</v>
      </c>
    </row>
    <row r="608" spans="1:2" hidden="1" x14ac:dyDescent="0.25">
      <c r="A608" s="168">
        <v>35593</v>
      </c>
      <c r="B608" s="164" t="s">
        <v>62</v>
      </c>
    </row>
    <row r="609" spans="1:2" hidden="1" x14ac:dyDescent="0.25">
      <c r="A609" s="168">
        <v>35594</v>
      </c>
      <c r="B609" s="164" t="s">
        <v>62</v>
      </c>
    </row>
    <row r="610" spans="1:2" hidden="1" x14ac:dyDescent="0.25">
      <c r="A610" s="168">
        <v>35601</v>
      </c>
      <c r="B610" s="164" t="s">
        <v>62</v>
      </c>
    </row>
    <row r="611" spans="1:2" hidden="1" x14ac:dyDescent="0.25">
      <c r="A611" s="168">
        <v>35602</v>
      </c>
      <c r="B611" s="164" t="s">
        <v>62</v>
      </c>
    </row>
    <row r="612" spans="1:2" hidden="1" x14ac:dyDescent="0.25">
      <c r="A612" s="168">
        <v>35603</v>
      </c>
      <c r="B612" s="164" t="s">
        <v>62</v>
      </c>
    </row>
    <row r="613" spans="1:2" hidden="1" x14ac:dyDescent="0.25">
      <c r="A613" s="168">
        <v>35609</v>
      </c>
      <c r="B613" s="164" t="s">
        <v>62</v>
      </c>
    </row>
    <row r="614" spans="1:2" hidden="1" x14ac:dyDescent="0.25">
      <c r="A614" s="168">
        <v>35610</v>
      </c>
      <c r="B614" s="164" t="s">
        <v>62</v>
      </c>
    </row>
    <row r="615" spans="1:2" hidden="1" x14ac:dyDescent="0.25">
      <c r="A615" s="168">
        <v>35611</v>
      </c>
      <c r="B615" s="164" t="s">
        <v>62</v>
      </c>
    </row>
    <row r="616" spans="1:2" hidden="1" x14ac:dyDescent="0.25">
      <c r="A616" s="168">
        <v>35612</v>
      </c>
      <c r="B616" s="164" t="s">
        <v>62</v>
      </c>
    </row>
    <row r="617" spans="1:2" hidden="1" x14ac:dyDescent="0.25">
      <c r="A617" s="168">
        <v>35613</v>
      </c>
      <c r="B617" s="164" t="s">
        <v>62</v>
      </c>
    </row>
    <row r="618" spans="1:2" hidden="1" x14ac:dyDescent="0.25">
      <c r="A618" s="168">
        <v>35614</v>
      </c>
      <c r="B618" s="164" t="s">
        <v>62</v>
      </c>
    </row>
    <row r="619" spans="1:2" hidden="1" x14ac:dyDescent="0.25">
      <c r="A619" s="168">
        <v>35615</v>
      </c>
      <c r="B619" s="164" t="s">
        <v>62</v>
      </c>
    </row>
    <row r="620" spans="1:2" hidden="1" x14ac:dyDescent="0.25">
      <c r="A620" s="168">
        <v>35616</v>
      </c>
      <c r="B620" s="164" t="s">
        <v>62</v>
      </c>
    </row>
    <row r="621" spans="1:2" hidden="1" x14ac:dyDescent="0.25">
      <c r="A621" s="168">
        <v>35617</v>
      </c>
      <c r="B621" s="164" t="s">
        <v>62</v>
      </c>
    </row>
    <row r="622" spans="1:2" hidden="1" x14ac:dyDescent="0.25">
      <c r="A622" s="168">
        <v>35618</v>
      </c>
      <c r="B622" s="164" t="s">
        <v>62</v>
      </c>
    </row>
    <row r="623" spans="1:2" hidden="1" x14ac:dyDescent="0.25">
      <c r="A623" s="168">
        <v>35619</v>
      </c>
      <c r="B623" s="164" t="s">
        <v>62</v>
      </c>
    </row>
    <row r="624" spans="1:2" hidden="1" x14ac:dyDescent="0.25">
      <c r="A624" s="168">
        <v>35620</v>
      </c>
      <c r="B624" s="164" t="s">
        <v>62</v>
      </c>
    </row>
    <row r="625" spans="1:2" hidden="1" x14ac:dyDescent="0.25">
      <c r="A625" s="168">
        <v>35621</v>
      </c>
      <c r="B625" s="164" t="s">
        <v>62</v>
      </c>
    </row>
    <row r="626" spans="1:2" hidden="1" x14ac:dyDescent="0.25">
      <c r="A626" s="168">
        <v>35622</v>
      </c>
      <c r="B626" s="164" t="s">
        <v>62</v>
      </c>
    </row>
    <row r="627" spans="1:2" hidden="1" x14ac:dyDescent="0.25">
      <c r="A627" s="168">
        <v>35630</v>
      </c>
      <c r="B627" s="164" t="s">
        <v>62</v>
      </c>
    </row>
    <row r="628" spans="1:2" hidden="1" x14ac:dyDescent="0.25">
      <c r="A628" s="168">
        <v>35631</v>
      </c>
      <c r="B628" s="164" t="s">
        <v>62</v>
      </c>
    </row>
    <row r="629" spans="1:2" hidden="1" x14ac:dyDescent="0.25">
      <c r="A629" s="168">
        <v>35632</v>
      </c>
      <c r="B629" s="164" t="s">
        <v>62</v>
      </c>
    </row>
    <row r="630" spans="1:2" hidden="1" x14ac:dyDescent="0.25">
      <c r="A630" s="168">
        <v>35633</v>
      </c>
      <c r="B630" s="164" t="s">
        <v>62</v>
      </c>
    </row>
    <row r="631" spans="1:2" hidden="1" x14ac:dyDescent="0.25">
      <c r="A631" s="168">
        <v>35634</v>
      </c>
      <c r="B631" s="164" t="s">
        <v>62</v>
      </c>
    </row>
    <row r="632" spans="1:2" hidden="1" x14ac:dyDescent="0.25">
      <c r="A632" s="168">
        <v>35640</v>
      </c>
      <c r="B632" s="164" t="s">
        <v>62</v>
      </c>
    </row>
    <row r="633" spans="1:2" hidden="1" x14ac:dyDescent="0.25">
      <c r="A633" s="168">
        <v>35643</v>
      </c>
      <c r="B633" s="164" t="s">
        <v>62</v>
      </c>
    </row>
    <row r="634" spans="1:2" hidden="1" x14ac:dyDescent="0.25">
      <c r="A634" s="168">
        <v>35645</v>
      </c>
      <c r="B634" s="164" t="s">
        <v>62</v>
      </c>
    </row>
    <row r="635" spans="1:2" hidden="1" x14ac:dyDescent="0.25">
      <c r="A635" s="168">
        <v>35646</v>
      </c>
      <c r="B635" s="164" t="s">
        <v>62</v>
      </c>
    </row>
    <row r="636" spans="1:2" hidden="1" x14ac:dyDescent="0.25">
      <c r="A636" s="168">
        <v>35647</v>
      </c>
      <c r="B636" s="164" t="s">
        <v>62</v>
      </c>
    </row>
    <row r="637" spans="1:2" hidden="1" x14ac:dyDescent="0.25">
      <c r="A637" s="168">
        <v>35648</v>
      </c>
      <c r="B637" s="164" t="s">
        <v>62</v>
      </c>
    </row>
    <row r="638" spans="1:2" hidden="1" x14ac:dyDescent="0.25">
      <c r="A638" s="168">
        <v>35649</v>
      </c>
      <c r="B638" s="164" t="s">
        <v>62</v>
      </c>
    </row>
    <row r="639" spans="1:2" hidden="1" x14ac:dyDescent="0.25">
      <c r="A639" s="168">
        <v>35650</v>
      </c>
      <c r="B639" s="164" t="s">
        <v>62</v>
      </c>
    </row>
    <row r="640" spans="1:2" hidden="1" x14ac:dyDescent="0.25">
      <c r="A640" s="168">
        <v>35651</v>
      </c>
      <c r="B640" s="164" t="s">
        <v>62</v>
      </c>
    </row>
    <row r="641" spans="1:2" hidden="1" x14ac:dyDescent="0.25">
      <c r="A641" s="168">
        <v>35652</v>
      </c>
      <c r="B641" s="164" t="s">
        <v>62</v>
      </c>
    </row>
    <row r="642" spans="1:2" hidden="1" x14ac:dyDescent="0.25">
      <c r="A642" s="168">
        <v>35653</v>
      </c>
      <c r="B642" s="164" t="s">
        <v>62</v>
      </c>
    </row>
    <row r="643" spans="1:2" hidden="1" x14ac:dyDescent="0.25">
      <c r="A643" s="168">
        <v>35654</v>
      </c>
      <c r="B643" s="164" t="s">
        <v>62</v>
      </c>
    </row>
    <row r="644" spans="1:2" hidden="1" x14ac:dyDescent="0.25">
      <c r="A644" s="168">
        <v>35660</v>
      </c>
      <c r="B644" s="164" t="s">
        <v>62</v>
      </c>
    </row>
    <row r="645" spans="1:2" hidden="1" x14ac:dyDescent="0.25">
      <c r="A645" s="168">
        <v>35661</v>
      </c>
      <c r="B645" s="164" t="s">
        <v>62</v>
      </c>
    </row>
    <row r="646" spans="1:2" hidden="1" x14ac:dyDescent="0.25">
      <c r="A646" s="168">
        <v>35662</v>
      </c>
      <c r="B646" s="164" t="s">
        <v>62</v>
      </c>
    </row>
    <row r="647" spans="1:2" hidden="1" x14ac:dyDescent="0.25">
      <c r="A647" s="168">
        <v>35670</v>
      </c>
      <c r="B647" s="164" t="s">
        <v>62</v>
      </c>
    </row>
    <row r="648" spans="1:2" hidden="1" x14ac:dyDescent="0.25">
      <c r="A648" s="168">
        <v>35671</v>
      </c>
      <c r="B648" s="164" t="s">
        <v>62</v>
      </c>
    </row>
    <row r="649" spans="1:2" hidden="1" x14ac:dyDescent="0.25">
      <c r="A649" s="168">
        <v>35672</v>
      </c>
      <c r="B649" s="164" t="s">
        <v>62</v>
      </c>
    </row>
    <row r="650" spans="1:2" hidden="1" x14ac:dyDescent="0.25">
      <c r="A650" s="168">
        <v>35673</v>
      </c>
      <c r="B650" s="164" t="s">
        <v>62</v>
      </c>
    </row>
    <row r="651" spans="1:2" hidden="1" x14ac:dyDescent="0.25">
      <c r="A651" s="168">
        <v>35674</v>
      </c>
      <c r="B651" s="164" t="s">
        <v>62</v>
      </c>
    </row>
    <row r="652" spans="1:2" hidden="1" x14ac:dyDescent="0.25">
      <c r="A652" s="168">
        <v>35677</v>
      </c>
      <c r="B652" s="164" t="s">
        <v>62</v>
      </c>
    </row>
    <row r="653" spans="1:2" hidden="1" x14ac:dyDescent="0.25">
      <c r="A653" s="168">
        <v>35699</v>
      </c>
      <c r="B653" s="164" t="s">
        <v>62</v>
      </c>
    </row>
    <row r="654" spans="1:2" hidden="1" x14ac:dyDescent="0.25">
      <c r="A654" s="168">
        <v>35739</v>
      </c>
      <c r="B654" s="164" t="s">
        <v>62</v>
      </c>
    </row>
    <row r="655" spans="1:2" hidden="1" x14ac:dyDescent="0.25">
      <c r="A655" s="168">
        <v>35740</v>
      </c>
      <c r="B655" s="164" t="s">
        <v>62</v>
      </c>
    </row>
    <row r="656" spans="1:2" hidden="1" x14ac:dyDescent="0.25">
      <c r="A656" s="168">
        <v>35741</v>
      </c>
      <c r="B656" s="164" t="s">
        <v>62</v>
      </c>
    </row>
    <row r="657" spans="1:2" hidden="1" x14ac:dyDescent="0.25">
      <c r="A657" s="168">
        <v>35742</v>
      </c>
      <c r="B657" s="164" t="s">
        <v>62</v>
      </c>
    </row>
    <row r="658" spans="1:2" hidden="1" x14ac:dyDescent="0.25">
      <c r="A658" s="168">
        <v>35744</v>
      </c>
      <c r="B658" s="164" t="s">
        <v>62</v>
      </c>
    </row>
    <row r="659" spans="1:2" hidden="1" x14ac:dyDescent="0.25">
      <c r="A659" s="168">
        <v>35745</v>
      </c>
      <c r="B659" s="164" t="s">
        <v>62</v>
      </c>
    </row>
    <row r="660" spans="1:2" hidden="1" x14ac:dyDescent="0.25">
      <c r="A660" s="168">
        <v>35746</v>
      </c>
      <c r="B660" s="164" t="s">
        <v>62</v>
      </c>
    </row>
    <row r="661" spans="1:2" hidden="1" x14ac:dyDescent="0.25">
      <c r="A661" s="168">
        <v>35747</v>
      </c>
      <c r="B661" s="164" t="s">
        <v>62</v>
      </c>
    </row>
    <row r="662" spans="1:2" hidden="1" x14ac:dyDescent="0.25">
      <c r="A662" s="168">
        <v>35748</v>
      </c>
      <c r="B662" s="164" t="s">
        <v>62</v>
      </c>
    </row>
    <row r="663" spans="1:2" hidden="1" x14ac:dyDescent="0.25">
      <c r="A663" s="168">
        <v>35749</v>
      </c>
      <c r="B663" s="164" t="s">
        <v>62</v>
      </c>
    </row>
    <row r="664" spans="1:2" hidden="1" x14ac:dyDescent="0.25">
      <c r="A664" s="168">
        <v>35750</v>
      </c>
      <c r="B664" s="164" t="s">
        <v>62</v>
      </c>
    </row>
    <row r="665" spans="1:2" hidden="1" x14ac:dyDescent="0.25">
      <c r="A665" s="168">
        <v>35751</v>
      </c>
      <c r="B665" s="164" t="s">
        <v>62</v>
      </c>
    </row>
    <row r="666" spans="1:2" hidden="1" x14ac:dyDescent="0.25">
      <c r="A666" s="168">
        <v>35752</v>
      </c>
      <c r="B666" s="164" t="s">
        <v>62</v>
      </c>
    </row>
    <row r="667" spans="1:2" hidden="1" x14ac:dyDescent="0.25">
      <c r="A667" s="168">
        <v>35754</v>
      </c>
      <c r="B667" s="164" t="s">
        <v>62</v>
      </c>
    </row>
    <row r="668" spans="1:2" hidden="1" x14ac:dyDescent="0.25">
      <c r="A668" s="168">
        <v>35755</v>
      </c>
      <c r="B668" s="164" t="s">
        <v>62</v>
      </c>
    </row>
    <row r="669" spans="1:2" hidden="1" x14ac:dyDescent="0.25">
      <c r="A669" s="168">
        <v>35756</v>
      </c>
      <c r="B669" s="164" t="s">
        <v>62</v>
      </c>
    </row>
    <row r="670" spans="1:2" hidden="1" x14ac:dyDescent="0.25">
      <c r="A670" s="168">
        <v>35757</v>
      </c>
      <c r="B670" s="164" t="s">
        <v>62</v>
      </c>
    </row>
    <row r="671" spans="1:2" hidden="1" x14ac:dyDescent="0.25">
      <c r="A671" s="168">
        <v>35758</v>
      </c>
      <c r="B671" s="164" t="s">
        <v>62</v>
      </c>
    </row>
    <row r="672" spans="1:2" hidden="1" x14ac:dyDescent="0.25">
      <c r="A672" s="168">
        <v>35759</v>
      </c>
      <c r="B672" s="164" t="s">
        <v>62</v>
      </c>
    </row>
    <row r="673" spans="1:2" hidden="1" x14ac:dyDescent="0.25">
      <c r="A673" s="168">
        <v>35760</v>
      </c>
      <c r="B673" s="164" t="s">
        <v>62</v>
      </c>
    </row>
    <row r="674" spans="1:2" hidden="1" x14ac:dyDescent="0.25">
      <c r="A674" s="168">
        <v>35761</v>
      </c>
      <c r="B674" s="164" t="s">
        <v>62</v>
      </c>
    </row>
    <row r="675" spans="1:2" hidden="1" x14ac:dyDescent="0.25">
      <c r="A675" s="168">
        <v>35762</v>
      </c>
      <c r="B675" s="164" t="s">
        <v>62</v>
      </c>
    </row>
    <row r="676" spans="1:2" hidden="1" x14ac:dyDescent="0.25">
      <c r="A676" s="168">
        <v>35763</v>
      </c>
      <c r="B676" s="164" t="s">
        <v>62</v>
      </c>
    </row>
    <row r="677" spans="1:2" hidden="1" x14ac:dyDescent="0.25">
      <c r="A677" s="168">
        <v>35764</v>
      </c>
      <c r="B677" s="164" t="s">
        <v>62</v>
      </c>
    </row>
    <row r="678" spans="1:2" hidden="1" x14ac:dyDescent="0.25">
      <c r="A678" s="168">
        <v>35765</v>
      </c>
      <c r="B678" s="164" t="s">
        <v>62</v>
      </c>
    </row>
    <row r="679" spans="1:2" hidden="1" x14ac:dyDescent="0.25">
      <c r="A679" s="168">
        <v>35766</v>
      </c>
      <c r="B679" s="164" t="s">
        <v>62</v>
      </c>
    </row>
    <row r="680" spans="1:2" hidden="1" x14ac:dyDescent="0.25">
      <c r="A680" s="168">
        <v>35767</v>
      </c>
      <c r="B680" s="164" t="s">
        <v>62</v>
      </c>
    </row>
    <row r="681" spans="1:2" hidden="1" x14ac:dyDescent="0.25">
      <c r="A681" s="168">
        <v>35768</v>
      </c>
      <c r="B681" s="164" t="s">
        <v>62</v>
      </c>
    </row>
    <row r="682" spans="1:2" hidden="1" x14ac:dyDescent="0.25">
      <c r="A682" s="168">
        <v>35769</v>
      </c>
      <c r="B682" s="164" t="s">
        <v>62</v>
      </c>
    </row>
    <row r="683" spans="1:2" hidden="1" x14ac:dyDescent="0.25">
      <c r="A683" s="168">
        <v>35771</v>
      </c>
      <c r="B683" s="164" t="s">
        <v>62</v>
      </c>
    </row>
    <row r="684" spans="1:2" hidden="1" x14ac:dyDescent="0.25">
      <c r="A684" s="168">
        <v>35772</v>
      </c>
      <c r="B684" s="164" t="s">
        <v>62</v>
      </c>
    </row>
    <row r="685" spans="1:2" hidden="1" x14ac:dyDescent="0.25">
      <c r="A685" s="168">
        <v>35773</v>
      </c>
      <c r="B685" s="164" t="s">
        <v>62</v>
      </c>
    </row>
    <row r="686" spans="1:2" hidden="1" x14ac:dyDescent="0.25">
      <c r="A686" s="168">
        <v>35774</v>
      </c>
      <c r="B686" s="164" t="s">
        <v>62</v>
      </c>
    </row>
    <row r="687" spans="1:2" hidden="1" x14ac:dyDescent="0.25">
      <c r="A687" s="168">
        <v>35775</v>
      </c>
      <c r="B687" s="164" t="s">
        <v>62</v>
      </c>
    </row>
    <row r="688" spans="1:2" hidden="1" x14ac:dyDescent="0.25">
      <c r="A688" s="168">
        <v>35776</v>
      </c>
      <c r="B688" s="164" t="s">
        <v>62</v>
      </c>
    </row>
    <row r="689" spans="1:2" hidden="1" x14ac:dyDescent="0.25">
      <c r="A689" s="168">
        <v>35801</v>
      </c>
      <c r="B689" s="164" t="s">
        <v>62</v>
      </c>
    </row>
    <row r="690" spans="1:2" hidden="1" x14ac:dyDescent="0.25">
      <c r="A690" s="168">
        <v>35802</v>
      </c>
      <c r="B690" s="164" t="s">
        <v>62</v>
      </c>
    </row>
    <row r="691" spans="1:2" hidden="1" x14ac:dyDescent="0.25">
      <c r="A691" s="168">
        <v>35803</v>
      </c>
      <c r="B691" s="164" t="s">
        <v>62</v>
      </c>
    </row>
    <row r="692" spans="1:2" hidden="1" x14ac:dyDescent="0.25">
      <c r="A692" s="168">
        <v>35804</v>
      </c>
      <c r="B692" s="164" t="s">
        <v>62</v>
      </c>
    </row>
    <row r="693" spans="1:2" hidden="1" x14ac:dyDescent="0.25">
      <c r="A693" s="168">
        <v>35805</v>
      </c>
      <c r="B693" s="164" t="s">
        <v>62</v>
      </c>
    </row>
    <row r="694" spans="1:2" hidden="1" x14ac:dyDescent="0.25">
      <c r="A694" s="168">
        <v>35806</v>
      </c>
      <c r="B694" s="164" t="s">
        <v>62</v>
      </c>
    </row>
    <row r="695" spans="1:2" hidden="1" x14ac:dyDescent="0.25">
      <c r="A695" s="168">
        <v>35807</v>
      </c>
      <c r="B695" s="164" t="s">
        <v>62</v>
      </c>
    </row>
    <row r="696" spans="1:2" hidden="1" x14ac:dyDescent="0.25">
      <c r="A696" s="168">
        <v>35808</v>
      </c>
      <c r="B696" s="164" t="s">
        <v>62</v>
      </c>
    </row>
    <row r="697" spans="1:2" hidden="1" x14ac:dyDescent="0.25">
      <c r="A697" s="168">
        <v>35809</v>
      </c>
      <c r="B697" s="164" t="s">
        <v>62</v>
      </c>
    </row>
    <row r="698" spans="1:2" hidden="1" x14ac:dyDescent="0.25">
      <c r="A698" s="168">
        <v>35810</v>
      </c>
      <c r="B698" s="164" t="s">
        <v>62</v>
      </c>
    </row>
    <row r="699" spans="1:2" hidden="1" x14ac:dyDescent="0.25">
      <c r="A699" s="168">
        <v>35811</v>
      </c>
      <c r="B699" s="164" t="s">
        <v>62</v>
      </c>
    </row>
    <row r="700" spans="1:2" hidden="1" x14ac:dyDescent="0.25">
      <c r="A700" s="168">
        <v>35812</v>
      </c>
      <c r="B700" s="164" t="s">
        <v>62</v>
      </c>
    </row>
    <row r="701" spans="1:2" hidden="1" x14ac:dyDescent="0.25">
      <c r="A701" s="168">
        <v>35813</v>
      </c>
      <c r="B701" s="164" t="s">
        <v>62</v>
      </c>
    </row>
    <row r="702" spans="1:2" hidden="1" x14ac:dyDescent="0.25">
      <c r="A702" s="168">
        <v>35814</v>
      </c>
      <c r="B702" s="164" t="s">
        <v>62</v>
      </c>
    </row>
    <row r="703" spans="1:2" hidden="1" x14ac:dyDescent="0.25">
      <c r="A703" s="168">
        <v>35815</v>
      </c>
      <c r="B703" s="164" t="s">
        <v>62</v>
      </c>
    </row>
    <row r="704" spans="1:2" hidden="1" x14ac:dyDescent="0.25">
      <c r="A704" s="168">
        <v>35816</v>
      </c>
      <c r="B704" s="164" t="s">
        <v>62</v>
      </c>
    </row>
    <row r="705" spans="1:2" hidden="1" x14ac:dyDescent="0.25">
      <c r="A705" s="168">
        <v>35824</v>
      </c>
      <c r="B705" s="164" t="s">
        <v>62</v>
      </c>
    </row>
    <row r="706" spans="1:2" hidden="1" x14ac:dyDescent="0.25">
      <c r="A706" s="168">
        <v>35893</v>
      </c>
      <c r="B706" s="164" t="s">
        <v>62</v>
      </c>
    </row>
    <row r="707" spans="1:2" hidden="1" x14ac:dyDescent="0.25">
      <c r="A707" s="168">
        <v>35894</v>
      </c>
      <c r="B707" s="164" t="s">
        <v>62</v>
      </c>
    </row>
    <row r="708" spans="1:2" hidden="1" x14ac:dyDescent="0.25">
      <c r="A708" s="168">
        <v>35895</v>
      </c>
      <c r="B708" s="164" t="s">
        <v>62</v>
      </c>
    </row>
    <row r="709" spans="1:2" hidden="1" x14ac:dyDescent="0.25">
      <c r="A709" s="168">
        <v>35896</v>
      </c>
      <c r="B709" s="164" t="s">
        <v>62</v>
      </c>
    </row>
    <row r="710" spans="1:2" hidden="1" x14ac:dyDescent="0.25">
      <c r="A710" s="168">
        <v>35897</v>
      </c>
      <c r="B710" s="164" t="s">
        <v>62</v>
      </c>
    </row>
    <row r="711" spans="1:2" hidden="1" x14ac:dyDescent="0.25">
      <c r="A711" s="168">
        <v>35898</v>
      </c>
      <c r="B711" s="164" t="s">
        <v>62</v>
      </c>
    </row>
    <row r="712" spans="1:2" hidden="1" x14ac:dyDescent="0.25">
      <c r="A712" s="168">
        <v>35899</v>
      </c>
      <c r="B712" s="164" t="s">
        <v>62</v>
      </c>
    </row>
    <row r="713" spans="1:2" hidden="1" x14ac:dyDescent="0.25">
      <c r="A713" s="168">
        <v>35901</v>
      </c>
      <c r="B713" s="164" t="s">
        <v>62</v>
      </c>
    </row>
    <row r="714" spans="1:2" hidden="1" x14ac:dyDescent="0.25">
      <c r="A714" s="168">
        <v>35902</v>
      </c>
      <c r="B714" s="164" t="s">
        <v>62</v>
      </c>
    </row>
    <row r="715" spans="1:2" hidden="1" x14ac:dyDescent="0.25">
      <c r="A715" s="168">
        <v>35903</v>
      </c>
      <c r="B715" s="164" t="s">
        <v>62</v>
      </c>
    </row>
    <row r="716" spans="1:2" hidden="1" x14ac:dyDescent="0.25">
      <c r="A716" s="168">
        <v>35904</v>
      </c>
      <c r="B716" s="164" t="s">
        <v>62</v>
      </c>
    </row>
    <row r="717" spans="1:2" hidden="1" x14ac:dyDescent="0.25">
      <c r="A717" s="168">
        <v>35905</v>
      </c>
      <c r="B717" s="164" t="s">
        <v>62</v>
      </c>
    </row>
    <row r="718" spans="1:2" hidden="1" x14ac:dyDescent="0.25">
      <c r="A718" s="168">
        <v>35906</v>
      </c>
      <c r="B718" s="164" t="s">
        <v>62</v>
      </c>
    </row>
    <row r="719" spans="1:2" hidden="1" x14ac:dyDescent="0.25">
      <c r="A719" s="168">
        <v>35907</v>
      </c>
      <c r="B719" s="164" t="s">
        <v>62</v>
      </c>
    </row>
    <row r="720" spans="1:2" hidden="1" x14ac:dyDescent="0.25">
      <c r="A720" s="168">
        <v>35950</v>
      </c>
      <c r="B720" s="164" t="s">
        <v>62</v>
      </c>
    </row>
    <row r="721" spans="1:2" hidden="1" x14ac:dyDescent="0.25">
      <c r="A721" s="168">
        <v>35951</v>
      </c>
      <c r="B721" s="164" t="s">
        <v>62</v>
      </c>
    </row>
    <row r="722" spans="1:2" hidden="1" x14ac:dyDescent="0.25">
      <c r="A722" s="168">
        <v>35952</v>
      </c>
      <c r="B722" s="164" t="s">
        <v>62</v>
      </c>
    </row>
    <row r="723" spans="1:2" hidden="1" x14ac:dyDescent="0.25">
      <c r="A723" s="168">
        <v>35953</v>
      </c>
      <c r="B723" s="164" t="s">
        <v>62</v>
      </c>
    </row>
    <row r="724" spans="1:2" hidden="1" x14ac:dyDescent="0.25">
      <c r="A724" s="168">
        <v>35954</v>
      </c>
      <c r="B724" s="164" t="s">
        <v>62</v>
      </c>
    </row>
    <row r="725" spans="1:2" hidden="1" x14ac:dyDescent="0.25">
      <c r="A725" s="168">
        <v>35956</v>
      </c>
      <c r="B725" s="164" t="s">
        <v>62</v>
      </c>
    </row>
    <row r="726" spans="1:2" hidden="1" x14ac:dyDescent="0.25">
      <c r="A726" s="168">
        <v>35957</v>
      </c>
      <c r="B726" s="164" t="s">
        <v>62</v>
      </c>
    </row>
    <row r="727" spans="1:2" hidden="1" x14ac:dyDescent="0.25">
      <c r="A727" s="168">
        <v>35958</v>
      </c>
      <c r="B727" s="164" t="s">
        <v>62</v>
      </c>
    </row>
    <row r="728" spans="1:2" hidden="1" x14ac:dyDescent="0.25">
      <c r="A728" s="168">
        <v>35959</v>
      </c>
      <c r="B728" s="164" t="s">
        <v>62</v>
      </c>
    </row>
    <row r="729" spans="1:2" hidden="1" x14ac:dyDescent="0.25">
      <c r="A729" s="168">
        <v>35960</v>
      </c>
      <c r="B729" s="164" t="s">
        <v>62</v>
      </c>
    </row>
    <row r="730" spans="1:2" hidden="1" x14ac:dyDescent="0.25">
      <c r="A730" s="168">
        <v>35961</v>
      </c>
      <c r="B730" s="164" t="s">
        <v>62</v>
      </c>
    </row>
    <row r="731" spans="1:2" hidden="1" x14ac:dyDescent="0.25">
      <c r="A731" s="168">
        <v>35962</v>
      </c>
      <c r="B731" s="164" t="s">
        <v>62</v>
      </c>
    </row>
    <row r="732" spans="1:2" hidden="1" x14ac:dyDescent="0.25">
      <c r="A732" s="168">
        <v>35963</v>
      </c>
      <c r="B732" s="164" t="s">
        <v>62</v>
      </c>
    </row>
    <row r="733" spans="1:2" hidden="1" x14ac:dyDescent="0.25">
      <c r="A733" s="168">
        <v>35964</v>
      </c>
      <c r="B733" s="164" t="s">
        <v>62</v>
      </c>
    </row>
    <row r="734" spans="1:2" hidden="1" x14ac:dyDescent="0.25">
      <c r="A734" s="168">
        <v>35966</v>
      </c>
      <c r="B734" s="164" t="s">
        <v>62</v>
      </c>
    </row>
    <row r="735" spans="1:2" hidden="1" x14ac:dyDescent="0.25">
      <c r="A735" s="168">
        <v>35967</v>
      </c>
      <c r="B735" s="164" t="s">
        <v>62</v>
      </c>
    </row>
    <row r="736" spans="1:2" hidden="1" x14ac:dyDescent="0.25">
      <c r="A736" s="168">
        <v>35968</v>
      </c>
      <c r="B736" s="164" t="s">
        <v>62</v>
      </c>
    </row>
    <row r="737" spans="1:2" hidden="1" x14ac:dyDescent="0.25">
      <c r="A737" s="168">
        <v>35971</v>
      </c>
      <c r="B737" s="164" t="s">
        <v>62</v>
      </c>
    </row>
    <row r="738" spans="1:2" hidden="1" x14ac:dyDescent="0.25">
      <c r="A738" s="168">
        <v>35972</v>
      </c>
      <c r="B738" s="164" t="s">
        <v>62</v>
      </c>
    </row>
    <row r="739" spans="1:2" hidden="1" x14ac:dyDescent="0.25">
      <c r="A739" s="168">
        <v>35973</v>
      </c>
      <c r="B739" s="164" t="s">
        <v>62</v>
      </c>
    </row>
    <row r="740" spans="1:2" hidden="1" x14ac:dyDescent="0.25">
      <c r="A740" s="168">
        <v>35974</v>
      </c>
      <c r="B740" s="164" t="s">
        <v>62</v>
      </c>
    </row>
    <row r="741" spans="1:2" hidden="1" x14ac:dyDescent="0.25">
      <c r="A741" s="168">
        <v>35975</v>
      </c>
      <c r="B741" s="164" t="s">
        <v>62</v>
      </c>
    </row>
    <row r="742" spans="1:2" hidden="1" x14ac:dyDescent="0.25">
      <c r="A742" s="168">
        <v>35976</v>
      </c>
      <c r="B742" s="164" t="s">
        <v>62</v>
      </c>
    </row>
    <row r="743" spans="1:2" hidden="1" x14ac:dyDescent="0.25">
      <c r="A743" s="168">
        <v>35978</v>
      </c>
      <c r="B743" s="164" t="s">
        <v>62</v>
      </c>
    </row>
    <row r="744" spans="1:2" hidden="1" x14ac:dyDescent="0.25">
      <c r="A744" s="168">
        <v>35979</v>
      </c>
      <c r="B744" s="164" t="s">
        <v>62</v>
      </c>
    </row>
    <row r="745" spans="1:2" hidden="1" x14ac:dyDescent="0.25">
      <c r="A745" s="168">
        <v>35980</v>
      </c>
      <c r="B745" s="164" t="s">
        <v>62</v>
      </c>
    </row>
    <row r="746" spans="1:2" hidden="1" x14ac:dyDescent="0.25">
      <c r="A746" s="168">
        <v>35981</v>
      </c>
      <c r="B746" s="164" t="s">
        <v>62</v>
      </c>
    </row>
    <row r="747" spans="1:2" hidden="1" x14ac:dyDescent="0.25">
      <c r="A747" s="168">
        <v>35983</v>
      </c>
      <c r="B747" s="164" t="s">
        <v>62</v>
      </c>
    </row>
    <row r="748" spans="1:2" hidden="1" x14ac:dyDescent="0.25">
      <c r="A748" s="168">
        <v>35984</v>
      </c>
      <c r="B748" s="164" t="s">
        <v>62</v>
      </c>
    </row>
    <row r="749" spans="1:2" hidden="1" x14ac:dyDescent="0.25">
      <c r="A749" s="168">
        <v>35986</v>
      </c>
      <c r="B749" s="164" t="s">
        <v>62</v>
      </c>
    </row>
    <row r="750" spans="1:2" hidden="1" x14ac:dyDescent="0.25">
      <c r="A750" s="168">
        <v>35987</v>
      </c>
      <c r="B750" s="164" t="s">
        <v>62</v>
      </c>
    </row>
    <row r="751" spans="1:2" hidden="1" x14ac:dyDescent="0.25">
      <c r="A751" s="168">
        <v>35988</v>
      </c>
      <c r="B751" s="164" t="s">
        <v>62</v>
      </c>
    </row>
    <row r="752" spans="1:2" hidden="1" x14ac:dyDescent="0.25">
      <c r="A752" s="168">
        <v>35989</v>
      </c>
      <c r="B752" s="164" t="s">
        <v>62</v>
      </c>
    </row>
    <row r="753" spans="1:2" hidden="1" x14ac:dyDescent="0.25">
      <c r="A753" s="168">
        <v>35990</v>
      </c>
      <c r="B753" s="164" t="s">
        <v>62</v>
      </c>
    </row>
    <row r="754" spans="1:2" hidden="1" x14ac:dyDescent="0.25">
      <c r="A754" s="168">
        <v>36003</v>
      </c>
      <c r="B754" s="164" t="s">
        <v>62</v>
      </c>
    </row>
    <row r="755" spans="1:2" hidden="1" x14ac:dyDescent="0.25">
      <c r="A755" s="168">
        <v>36005</v>
      </c>
      <c r="B755" s="164" t="s">
        <v>62</v>
      </c>
    </row>
    <row r="756" spans="1:2" hidden="1" x14ac:dyDescent="0.25">
      <c r="A756" s="168">
        <v>36006</v>
      </c>
      <c r="B756" s="164" t="s">
        <v>62</v>
      </c>
    </row>
    <row r="757" spans="1:2" hidden="1" x14ac:dyDescent="0.25">
      <c r="A757" s="168">
        <v>36008</v>
      </c>
      <c r="B757" s="164" t="s">
        <v>62</v>
      </c>
    </row>
    <row r="758" spans="1:2" hidden="1" x14ac:dyDescent="0.25">
      <c r="A758" s="168">
        <v>36009</v>
      </c>
      <c r="B758" s="164" t="s">
        <v>62</v>
      </c>
    </row>
    <row r="759" spans="1:2" hidden="1" x14ac:dyDescent="0.25">
      <c r="A759" s="168">
        <v>36010</v>
      </c>
      <c r="B759" s="164" t="s">
        <v>62</v>
      </c>
    </row>
    <row r="760" spans="1:2" hidden="1" x14ac:dyDescent="0.25">
      <c r="A760" s="168">
        <v>36013</v>
      </c>
      <c r="B760" s="164" t="s">
        <v>62</v>
      </c>
    </row>
    <row r="761" spans="1:2" hidden="1" x14ac:dyDescent="0.25">
      <c r="A761" s="168">
        <v>36015</v>
      </c>
      <c r="B761" s="164" t="s">
        <v>62</v>
      </c>
    </row>
    <row r="762" spans="1:2" hidden="1" x14ac:dyDescent="0.25">
      <c r="A762" s="168">
        <v>36016</v>
      </c>
      <c r="B762" s="164" t="s">
        <v>62</v>
      </c>
    </row>
    <row r="763" spans="1:2" hidden="1" x14ac:dyDescent="0.25">
      <c r="A763" s="168">
        <v>36017</v>
      </c>
      <c r="B763" s="164" t="s">
        <v>62</v>
      </c>
    </row>
    <row r="764" spans="1:2" hidden="1" x14ac:dyDescent="0.25">
      <c r="A764" s="168">
        <v>36020</v>
      </c>
      <c r="B764" s="164" t="s">
        <v>62</v>
      </c>
    </row>
    <row r="765" spans="1:2" hidden="1" x14ac:dyDescent="0.25">
      <c r="A765" s="168">
        <v>36022</v>
      </c>
      <c r="B765" s="164" t="s">
        <v>62</v>
      </c>
    </row>
    <row r="766" spans="1:2" hidden="1" x14ac:dyDescent="0.25">
      <c r="A766" s="168">
        <v>36023</v>
      </c>
      <c r="B766" s="164" t="s">
        <v>62</v>
      </c>
    </row>
    <row r="767" spans="1:2" hidden="1" x14ac:dyDescent="0.25">
      <c r="A767" s="168">
        <v>36024</v>
      </c>
      <c r="B767" s="164" t="s">
        <v>62</v>
      </c>
    </row>
    <row r="768" spans="1:2" hidden="1" x14ac:dyDescent="0.25">
      <c r="A768" s="168">
        <v>36025</v>
      </c>
      <c r="B768" s="164" t="s">
        <v>62</v>
      </c>
    </row>
    <row r="769" spans="1:2" hidden="1" x14ac:dyDescent="0.25">
      <c r="A769" s="168">
        <v>36026</v>
      </c>
      <c r="B769" s="164" t="s">
        <v>62</v>
      </c>
    </row>
    <row r="770" spans="1:2" hidden="1" x14ac:dyDescent="0.25">
      <c r="A770" s="168">
        <v>36027</v>
      </c>
      <c r="B770" s="164" t="s">
        <v>62</v>
      </c>
    </row>
    <row r="771" spans="1:2" hidden="1" x14ac:dyDescent="0.25">
      <c r="A771" s="168">
        <v>36028</v>
      </c>
      <c r="B771" s="164" t="s">
        <v>62</v>
      </c>
    </row>
    <row r="772" spans="1:2" hidden="1" x14ac:dyDescent="0.25">
      <c r="A772" s="168">
        <v>36029</v>
      </c>
      <c r="B772" s="164" t="s">
        <v>62</v>
      </c>
    </row>
    <row r="773" spans="1:2" hidden="1" x14ac:dyDescent="0.25">
      <c r="A773" s="168">
        <v>36030</v>
      </c>
      <c r="B773" s="164" t="s">
        <v>62</v>
      </c>
    </row>
    <row r="774" spans="1:2" hidden="1" x14ac:dyDescent="0.25">
      <c r="A774" s="168">
        <v>36031</v>
      </c>
      <c r="B774" s="164" t="s">
        <v>62</v>
      </c>
    </row>
    <row r="775" spans="1:2" hidden="1" x14ac:dyDescent="0.25">
      <c r="A775" s="168">
        <v>36032</v>
      </c>
      <c r="B775" s="164" t="s">
        <v>62</v>
      </c>
    </row>
    <row r="776" spans="1:2" hidden="1" x14ac:dyDescent="0.25">
      <c r="A776" s="168">
        <v>36033</v>
      </c>
      <c r="B776" s="164" t="s">
        <v>62</v>
      </c>
    </row>
    <row r="777" spans="1:2" hidden="1" x14ac:dyDescent="0.25">
      <c r="A777" s="168">
        <v>36034</v>
      </c>
      <c r="B777" s="164" t="s">
        <v>62</v>
      </c>
    </row>
    <row r="778" spans="1:2" hidden="1" x14ac:dyDescent="0.25">
      <c r="A778" s="168">
        <v>36035</v>
      </c>
      <c r="B778" s="164" t="s">
        <v>62</v>
      </c>
    </row>
    <row r="779" spans="1:2" hidden="1" x14ac:dyDescent="0.25">
      <c r="A779" s="168">
        <v>36036</v>
      </c>
      <c r="B779" s="164" t="s">
        <v>62</v>
      </c>
    </row>
    <row r="780" spans="1:2" hidden="1" x14ac:dyDescent="0.25">
      <c r="A780" s="168">
        <v>36037</v>
      </c>
      <c r="B780" s="164" t="s">
        <v>62</v>
      </c>
    </row>
    <row r="781" spans="1:2" hidden="1" x14ac:dyDescent="0.25">
      <c r="A781" s="168">
        <v>36038</v>
      </c>
      <c r="B781" s="164" t="s">
        <v>62</v>
      </c>
    </row>
    <row r="782" spans="1:2" hidden="1" x14ac:dyDescent="0.25">
      <c r="A782" s="168">
        <v>36039</v>
      </c>
      <c r="B782" s="164" t="s">
        <v>62</v>
      </c>
    </row>
    <row r="783" spans="1:2" hidden="1" x14ac:dyDescent="0.25">
      <c r="A783" s="168">
        <v>36040</v>
      </c>
      <c r="B783" s="164" t="s">
        <v>62</v>
      </c>
    </row>
    <row r="784" spans="1:2" hidden="1" x14ac:dyDescent="0.25">
      <c r="A784" s="168">
        <v>36041</v>
      </c>
      <c r="B784" s="164" t="s">
        <v>62</v>
      </c>
    </row>
    <row r="785" spans="1:2" hidden="1" x14ac:dyDescent="0.25">
      <c r="A785" s="168">
        <v>36042</v>
      </c>
      <c r="B785" s="164" t="s">
        <v>62</v>
      </c>
    </row>
    <row r="786" spans="1:2" hidden="1" x14ac:dyDescent="0.25">
      <c r="A786" s="168">
        <v>36043</v>
      </c>
      <c r="B786" s="164" t="s">
        <v>62</v>
      </c>
    </row>
    <row r="787" spans="1:2" hidden="1" x14ac:dyDescent="0.25">
      <c r="A787" s="168">
        <v>36045</v>
      </c>
      <c r="B787" s="164" t="s">
        <v>62</v>
      </c>
    </row>
    <row r="788" spans="1:2" hidden="1" x14ac:dyDescent="0.25">
      <c r="A788" s="168">
        <v>36046</v>
      </c>
      <c r="B788" s="164" t="s">
        <v>62</v>
      </c>
    </row>
    <row r="789" spans="1:2" hidden="1" x14ac:dyDescent="0.25">
      <c r="A789" s="168">
        <v>36047</v>
      </c>
      <c r="B789" s="164" t="s">
        <v>62</v>
      </c>
    </row>
    <row r="790" spans="1:2" hidden="1" x14ac:dyDescent="0.25">
      <c r="A790" s="168">
        <v>36048</v>
      </c>
      <c r="B790" s="164" t="s">
        <v>62</v>
      </c>
    </row>
    <row r="791" spans="1:2" hidden="1" x14ac:dyDescent="0.25">
      <c r="A791" s="168">
        <v>36049</v>
      </c>
      <c r="B791" s="164" t="s">
        <v>62</v>
      </c>
    </row>
    <row r="792" spans="1:2" hidden="1" x14ac:dyDescent="0.25">
      <c r="A792" s="168">
        <v>36051</v>
      </c>
      <c r="B792" s="164" t="s">
        <v>62</v>
      </c>
    </row>
    <row r="793" spans="1:2" hidden="1" x14ac:dyDescent="0.25">
      <c r="A793" s="168">
        <v>36052</v>
      </c>
      <c r="B793" s="164" t="s">
        <v>62</v>
      </c>
    </row>
    <row r="794" spans="1:2" hidden="1" x14ac:dyDescent="0.25">
      <c r="A794" s="168">
        <v>36053</v>
      </c>
      <c r="B794" s="164" t="s">
        <v>62</v>
      </c>
    </row>
    <row r="795" spans="1:2" hidden="1" x14ac:dyDescent="0.25">
      <c r="A795" s="168">
        <v>36054</v>
      </c>
      <c r="B795" s="164" t="s">
        <v>62</v>
      </c>
    </row>
    <row r="796" spans="1:2" hidden="1" x14ac:dyDescent="0.25">
      <c r="A796" s="168">
        <v>36057</v>
      </c>
      <c r="B796" s="164" t="s">
        <v>62</v>
      </c>
    </row>
    <row r="797" spans="1:2" hidden="1" x14ac:dyDescent="0.25">
      <c r="A797" s="168">
        <v>36061</v>
      </c>
      <c r="B797" s="164" t="s">
        <v>62</v>
      </c>
    </row>
    <row r="798" spans="1:2" hidden="1" x14ac:dyDescent="0.25">
      <c r="A798" s="168">
        <v>36062</v>
      </c>
      <c r="B798" s="164" t="s">
        <v>62</v>
      </c>
    </row>
    <row r="799" spans="1:2" hidden="1" x14ac:dyDescent="0.25">
      <c r="A799" s="168">
        <v>36064</v>
      </c>
      <c r="B799" s="164" t="s">
        <v>62</v>
      </c>
    </row>
    <row r="800" spans="1:2" hidden="1" x14ac:dyDescent="0.25">
      <c r="A800" s="168">
        <v>36065</v>
      </c>
      <c r="B800" s="164" t="s">
        <v>62</v>
      </c>
    </row>
    <row r="801" spans="1:2" hidden="1" x14ac:dyDescent="0.25">
      <c r="A801" s="168">
        <v>36066</v>
      </c>
      <c r="B801" s="164" t="s">
        <v>62</v>
      </c>
    </row>
    <row r="802" spans="1:2" hidden="1" x14ac:dyDescent="0.25">
      <c r="A802" s="168">
        <v>36067</v>
      </c>
      <c r="B802" s="164" t="s">
        <v>62</v>
      </c>
    </row>
    <row r="803" spans="1:2" hidden="1" x14ac:dyDescent="0.25">
      <c r="A803" s="168">
        <v>36068</v>
      </c>
      <c r="B803" s="164" t="s">
        <v>62</v>
      </c>
    </row>
    <row r="804" spans="1:2" hidden="1" x14ac:dyDescent="0.25">
      <c r="A804" s="168">
        <v>36069</v>
      </c>
      <c r="B804" s="164" t="s">
        <v>62</v>
      </c>
    </row>
    <row r="805" spans="1:2" hidden="1" x14ac:dyDescent="0.25">
      <c r="A805" s="168">
        <v>36071</v>
      </c>
      <c r="B805" s="164" t="s">
        <v>62</v>
      </c>
    </row>
    <row r="806" spans="1:2" hidden="1" x14ac:dyDescent="0.25">
      <c r="A806" s="168">
        <v>36072</v>
      </c>
      <c r="B806" s="164" t="s">
        <v>62</v>
      </c>
    </row>
    <row r="807" spans="1:2" hidden="1" x14ac:dyDescent="0.25">
      <c r="A807" s="168">
        <v>36075</v>
      </c>
      <c r="B807" s="164" t="s">
        <v>62</v>
      </c>
    </row>
    <row r="808" spans="1:2" hidden="1" x14ac:dyDescent="0.25">
      <c r="A808" s="168">
        <v>36078</v>
      </c>
      <c r="B808" s="164" t="s">
        <v>62</v>
      </c>
    </row>
    <row r="809" spans="1:2" hidden="1" x14ac:dyDescent="0.25">
      <c r="A809" s="168">
        <v>36079</v>
      </c>
      <c r="B809" s="164" t="s">
        <v>62</v>
      </c>
    </row>
    <row r="810" spans="1:2" hidden="1" x14ac:dyDescent="0.25">
      <c r="A810" s="168">
        <v>36080</v>
      </c>
      <c r="B810" s="164" t="s">
        <v>62</v>
      </c>
    </row>
    <row r="811" spans="1:2" hidden="1" x14ac:dyDescent="0.25">
      <c r="A811" s="168">
        <v>36081</v>
      </c>
      <c r="B811" s="164" t="s">
        <v>62</v>
      </c>
    </row>
    <row r="812" spans="1:2" hidden="1" x14ac:dyDescent="0.25">
      <c r="A812" s="168">
        <v>36082</v>
      </c>
      <c r="B812" s="164" t="s">
        <v>62</v>
      </c>
    </row>
    <row r="813" spans="1:2" hidden="1" x14ac:dyDescent="0.25">
      <c r="A813" s="168">
        <v>36083</v>
      </c>
      <c r="B813" s="164" t="s">
        <v>62</v>
      </c>
    </row>
    <row r="814" spans="1:2" hidden="1" x14ac:dyDescent="0.25">
      <c r="A814" s="168">
        <v>36087</v>
      </c>
      <c r="B814" s="164" t="s">
        <v>62</v>
      </c>
    </row>
    <row r="815" spans="1:2" hidden="1" x14ac:dyDescent="0.25">
      <c r="A815" s="168">
        <v>36088</v>
      </c>
      <c r="B815" s="164" t="s">
        <v>62</v>
      </c>
    </row>
    <row r="816" spans="1:2" hidden="1" x14ac:dyDescent="0.25">
      <c r="A816" s="168">
        <v>36089</v>
      </c>
      <c r="B816" s="164" t="s">
        <v>62</v>
      </c>
    </row>
    <row r="817" spans="1:2" hidden="1" x14ac:dyDescent="0.25">
      <c r="A817" s="168">
        <v>36091</v>
      </c>
      <c r="B817" s="164" t="s">
        <v>62</v>
      </c>
    </row>
    <row r="818" spans="1:2" hidden="1" x14ac:dyDescent="0.25">
      <c r="A818" s="168">
        <v>36092</v>
      </c>
      <c r="B818" s="164" t="s">
        <v>62</v>
      </c>
    </row>
    <row r="819" spans="1:2" hidden="1" x14ac:dyDescent="0.25">
      <c r="A819" s="168">
        <v>36093</v>
      </c>
      <c r="B819" s="164" t="s">
        <v>62</v>
      </c>
    </row>
    <row r="820" spans="1:2" hidden="1" x14ac:dyDescent="0.25">
      <c r="A820" s="168">
        <v>36101</v>
      </c>
      <c r="B820" s="164" t="s">
        <v>62</v>
      </c>
    </row>
    <row r="821" spans="1:2" hidden="1" x14ac:dyDescent="0.25">
      <c r="A821" s="168">
        <v>36102</v>
      </c>
      <c r="B821" s="164" t="s">
        <v>62</v>
      </c>
    </row>
    <row r="822" spans="1:2" hidden="1" x14ac:dyDescent="0.25">
      <c r="A822" s="168">
        <v>36103</v>
      </c>
      <c r="B822" s="164" t="s">
        <v>62</v>
      </c>
    </row>
    <row r="823" spans="1:2" hidden="1" x14ac:dyDescent="0.25">
      <c r="A823" s="168">
        <v>36104</v>
      </c>
      <c r="B823" s="164" t="s">
        <v>62</v>
      </c>
    </row>
    <row r="824" spans="1:2" hidden="1" x14ac:dyDescent="0.25">
      <c r="A824" s="168">
        <v>36105</v>
      </c>
      <c r="B824" s="164" t="s">
        <v>62</v>
      </c>
    </row>
    <row r="825" spans="1:2" hidden="1" x14ac:dyDescent="0.25">
      <c r="A825" s="168">
        <v>36106</v>
      </c>
      <c r="B825" s="164" t="s">
        <v>62</v>
      </c>
    </row>
    <row r="826" spans="1:2" hidden="1" x14ac:dyDescent="0.25">
      <c r="A826" s="168">
        <v>36107</v>
      </c>
      <c r="B826" s="164" t="s">
        <v>62</v>
      </c>
    </row>
    <row r="827" spans="1:2" hidden="1" x14ac:dyDescent="0.25">
      <c r="A827" s="168">
        <v>36108</v>
      </c>
      <c r="B827" s="164" t="s">
        <v>62</v>
      </c>
    </row>
    <row r="828" spans="1:2" hidden="1" x14ac:dyDescent="0.25">
      <c r="A828" s="168">
        <v>36109</v>
      </c>
      <c r="B828" s="164" t="s">
        <v>62</v>
      </c>
    </row>
    <row r="829" spans="1:2" hidden="1" x14ac:dyDescent="0.25">
      <c r="A829" s="168">
        <v>36110</v>
      </c>
      <c r="B829" s="164" t="s">
        <v>62</v>
      </c>
    </row>
    <row r="830" spans="1:2" hidden="1" x14ac:dyDescent="0.25">
      <c r="A830" s="168">
        <v>36111</v>
      </c>
      <c r="B830" s="164" t="s">
        <v>62</v>
      </c>
    </row>
    <row r="831" spans="1:2" hidden="1" x14ac:dyDescent="0.25">
      <c r="A831" s="168">
        <v>36112</v>
      </c>
      <c r="B831" s="164" t="s">
        <v>62</v>
      </c>
    </row>
    <row r="832" spans="1:2" hidden="1" x14ac:dyDescent="0.25">
      <c r="A832" s="168">
        <v>36113</v>
      </c>
      <c r="B832" s="164" t="s">
        <v>62</v>
      </c>
    </row>
    <row r="833" spans="1:2" hidden="1" x14ac:dyDescent="0.25">
      <c r="A833" s="168">
        <v>36114</v>
      </c>
      <c r="B833" s="164" t="s">
        <v>62</v>
      </c>
    </row>
    <row r="834" spans="1:2" hidden="1" x14ac:dyDescent="0.25">
      <c r="A834" s="168">
        <v>36115</v>
      </c>
      <c r="B834" s="164" t="s">
        <v>62</v>
      </c>
    </row>
    <row r="835" spans="1:2" hidden="1" x14ac:dyDescent="0.25">
      <c r="A835" s="168">
        <v>36116</v>
      </c>
      <c r="B835" s="164" t="s">
        <v>62</v>
      </c>
    </row>
    <row r="836" spans="1:2" hidden="1" x14ac:dyDescent="0.25">
      <c r="A836" s="168">
        <v>36117</v>
      </c>
      <c r="B836" s="164" t="s">
        <v>62</v>
      </c>
    </row>
    <row r="837" spans="1:2" hidden="1" x14ac:dyDescent="0.25">
      <c r="A837" s="168">
        <v>36118</v>
      </c>
      <c r="B837" s="164" t="s">
        <v>62</v>
      </c>
    </row>
    <row r="838" spans="1:2" hidden="1" x14ac:dyDescent="0.25">
      <c r="A838" s="168">
        <v>36119</v>
      </c>
      <c r="B838" s="164" t="s">
        <v>62</v>
      </c>
    </row>
    <row r="839" spans="1:2" hidden="1" x14ac:dyDescent="0.25">
      <c r="A839" s="168">
        <v>36120</v>
      </c>
      <c r="B839" s="164" t="s">
        <v>62</v>
      </c>
    </row>
    <row r="840" spans="1:2" hidden="1" x14ac:dyDescent="0.25">
      <c r="A840" s="168">
        <v>36121</v>
      </c>
      <c r="B840" s="164" t="s">
        <v>62</v>
      </c>
    </row>
    <row r="841" spans="1:2" hidden="1" x14ac:dyDescent="0.25">
      <c r="A841" s="168">
        <v>36123</v>
      </c>
      <c r="B841" s="164" t="s">
        <v>62</v>
      </c>
    </row>
    <row r="842" spans="1:2" hidden="1" x14ac:dyDescent="0.25">
      <c r="A842" s="168">
        <v>36124</v>
      </c>
      <c r="B842" s="164" t="s">
        <v>62</v>
      </c>
    </row>
    <row r="843" spans="1:2" hidden="1" x14ac:dyDescent="0.25">
      <c r="A843" s="168">
        <v>36125</v>
      </c>
      <c r="B843" s="164" t="s">
        <v>62</v>
      </c>
    </row>
    <row r="844" spans="1:2" hidden="1" x14ac:dyDescent="0.25">
      <c r="A844" s="168">
        <v>36130</v>
      </c>
      <c r="B844" s="164" t="s">
        <v>62</v>
      </c>
    </row>
    <row r="845" spans="1:2" hidden="1" x14ac:dyDescent="0.25">
      <c r="A845" s="168">
        <v>36131</v>
      </c>
      <c r="B845" s="164" t="s">
        <v>62</v>
      </c>
    </row>
    <row r="846" spans="1:2" hidden="1" x14ac:dyDescent="0.25">
      <c r="A846" s="168">
        <v>36132</v>
      </c>
      <c r="B846" s="164" t="s">
        <v>62</v>
      </c>
    </row>
    <row r="847" spans="1:2" hidden="1" x14ac:dyDescent="0.25">
      <c r="A847" s="168">
        <v>36133</v>
      </c>
      <c r="B847" s="164" t="s">
        <v>62</v>
      </c>
    </row>
    <row r="848" spans="1:2" hidden="1" x14ac:dyDescent="0.25">
      <c r="A848" s="168">
        <v>36134</v>
      </c>
      <c r="B848" s="164" t="s">
        <v>62</v>
      </c>
    </row>
    <row r="849" spans="1:2" hidden="1" x14ac:dyDescent="0.25">
      <c r="A849" s="168">
        <v>36135</v>
      </c>
      <c r="B849" s="164" t="s">
        <v>62</v>
      </c>
    </row>
    <row r="850" spans="1:2" hidden="1" x14ac:dyDescent="0.25">
      <c r="A850" s="168">
        <v>36140</v>
      </c>
      <c r="B850" s="164" t="s">
        <v>62</v>
      </c>
    </row>
    <row r="851" spans="1:2" hidden="1" x14ac:dyDescent="0.25">
      <c r="A851" s="168">
        <v>36141</v>
      </c>
      <c r="B851" s="164" t="s">
        <v>62</v>
      </c>
    </row>
    <row r="852" spans="1:2" hidden="1" x14ac:dyDescent="0.25">
      <c r="A852" s="168">
        <v>36142</v>
      </c>
      <c r="B852" s="164" t="s">
        <v>62</v>
      </c>
    </row>
    <row r="853" spans="1:2" hidden="1" x14ac:dyDescent="0.25">
      <c r="A853" s="168">
        <v>36177</v>
      </c>
      <c r="B853" s="164" t="s">
        <v>62</v>
      </c>
    </row>
    <row r="854" spans="1:2" hidden="1" x14ac:dyDescent="0.25">
      <c r="A854" s="168">
        <v>36191</v>
      </c>
      <c r="B854" s="164" t="s">
        <v>62</v>
      </c>
    </row>
    <row r="855" spans="1:2" hidden="1" x14ac:dyDescent="0.25">
      <c r="A855" s="168">
        <v>36201</v>
      </c>
      <c r="B855" s="164" t="s">
        <v>62</v>
      </c>
    </row>
    <row r="856" spans="1:2" hidden="1" x14ac:dyDescent="0.25">
      <c r="A856" s="168">
        <v>36202</v>
      </c>
      <c r="B856" s="164" t="s">
        <v>62</v>
      </c>
    </row>
    <row r="857" spans="1:2" hidden="1" x14ac:dyDescent="0.25">
      <c r="A857" s="168">
        <v>36203</v>
      </c>
      <c r="B857" s="164" t="s">
        <v>62</v>
      </c>
    </row>
    <row r="858" spans="1:2" hidden="1" x14ac:dyDescent="0.25">
      <c r="A858" s="168">
        <v>36204</v>
      </c>
      <c r="B858" s="164" t="s">
        <v>62</v>
      </c>
    </row>
    <row r="859" spans="1:2" hidden="1" x14ac:dyDescent="0.25">
      <c r="A859" s="168">
        <v>36205</v>
      </c>
      <c r="B859" s="164" t="s">
        <v>62</v>
      </c>
    </row>
    <row r="860" spans="1:2" hidden="1" x14ac:dyDescent="0.25">
      <c r="A860" s="168">
        <v>36206</v>
      </c>
      <c r="B860" s="164" t="s">
        <v>62</v>
      </c>
    </row>
    <row r="861" spans="1:2" hidden="1" x14ac:dyDescent="0.25">
      <c r="A861" s="168">
        <v>36207</v>
      </c>
      <c r="B861" s="164" t="s">
        <v>62</v>
      </c>
    </row>
    <row r="862" spans="1:2" hidden="1" x14ac:dyDescent="0.25">
      <c r="A862" s="168">
        <v>36210</v>
      </c>
      <c r="B862" s="164" t="s">
        <v>62</v>
      </c>
    </row>
    <row r="863" spans="1:2" hidden="1" x14ac:dyDescent="0.25">
      <c r="A863" s="168">
        <v>36250</v>
      </c>
      <c r="B863" s="164" t="s">
        <v>62</v>
      </c>
    </row>
    <row r="864" spans="1:2" hidden="1" x14ac:dyDescent="0.25">
      <c r="A864" s="168">
        <v>36251</v>
      </c>
      <c r="B864" s="164" t="s">
        <v>62</v>
      </c>
    </row>
    <row r="865" spans="1:2" hidden="1" x14ac:dyDescent="0.25">
      <c r="A865" s="168">
        <v>36253</v>
      </c>
      <c r="B865" s="164" t="s">
        <v>62</v>
      </c>
    </row>
    <row r="866" spans="1:2" hidden="1" x14ac:dyDescent="0.25">
      <c r="A866" s="168">
        <v>36254</v>
      </c>
      <c r="B866" s="164" t="s">
        <v>62</v>
      </c>
    </row>
    <row r="867" spans="1:2" hidden="1" x14ac:dyDescent="0.25">
      <c r="A867" s="168">
        <v>36255</v>
      </c>
      <c r="B867" s="164" t="s">
        <v>62</v>
      </c>
    </row>
    <row r="868" spans="1:2" hidden="1" x14ac:dyDescent="0.25">
      <c r="A868" s="168">
        <v>36256</v>
      </c>
      <c r="B868" s="164" t="s">
        <v>62</v>
      </c>
    </row>
    <row r="869" spans="1:2" hidden="1" x14ac:dyDescent="0.25">
      <c r="A869" s="168">
        <v>36257</v>
      </c>
      <c r="B869" s="164" t="s">
        <v>62</v>
      </c>
    </row>
    <row r="870" spans="1:2" hidden="1" x14ac:dyDescent="0.25">
      <c r="A870" s="168">
        <v>36258</v>
      </c>
      <c r="B870" s="164" t="s">
        <v>62</v>
      </c>
    </row>
    <row r="871" spans="1:2" hidden="1" x14ac:dyDescent="0.25">
      <c r="A871" s="168">
        <v>36260</v>
      </c>
      <c r="B871" s="164" t="s">
        <v>62</v>
      </c>
    </row>
    <row r="872" spans="1:2" hidden="1" x14ac:dyDescent="0.25">
      <c r="A872" s="168">
        <v>36261</v>
      </c>
      <c r="B872" s="164" t="s">
        <v>62</v>
      </c>
    </row>
    <row r="873" spans="1:2" hidden="1" x14ac:dyDescent="0.25">
      <c r="A873" s="168">
        <v>36262</v>
      </c>
      <c r="B873" s="164" t="s">
        <v>62</v>
      </c>
    </row>
    <row r="874" spans="1:2" hidden="1" x14ac:dyDescent="0.25">
      <c r="A874" s="168">
        <v>36263</v>
      </c>
      <c r="B874" s="164" t="s">
        <v>62</v>
      </c>
    </row>
    <row r="875" spans="1:2" hidden="1" x14ac:dyDescent="0.25">
      <c r="A875" s="168">
        <v>36264</v>
      </c>
      <c r="B875" s="164" t="s">
        <v>62</v>
      </c>
    </row>
    <row r="876" spans="1:2" hidden="1" x14ac:dyDescent="0.25">
      <c r="A876" s="168">
        <v>36265</v>
      </c>
      <c r="B876" s="164" t="s">
        <v>62</v>
      </c>
    </row>
    <row r="877" spans="1:2" hidden="1" x14ac:dyDescent="0.25">
      <c r="A877" s="168">
        <v>36266</v>
      </c>
      <c r="B877" s="164" t="s">
        <v>62</v>
      </c>
    </row>
    <row r="878" spans="1:2" hidden="1" x14ac:dyDescent="0.25">
      <c r="A878" s="168">
        <v>36267</v>
      </c>
      <c r="B878" s="164" t="s">
        <v>62</v>
      </c>
    </row>
    <row r="879" spans="1:2" hidden="1" x14ac:dyDescent="0.25">
      <c r="A879" s="168">
        <v>36268</v>
      </c>
      <c r="B879" s="164" t="s">
        <v>62</v>
      </c>
    </row>
    <row r="880" spans="1:2" hidden="1" x14ac:dyDescent="0.25">
      <c r="A880" s="168">
        <v>36269</v>
      </c>
      <c r="B880" s="164" t="s">
        <v>62</v>
      </c>
    </row>
    <row r="881" spans="1:2" hidden="1" x14ac:dyDescent="0.25">
      <c r="A881" s="168">
        <v>36271</v>
      </c>
      <c r="B881" s="164" t="s">
        <v>62</v>
      </c>
    </row>
    <row r="882" spans="1:2" hidden="1" x14ac:dyDescent="0.25">
      <c r="A882" s="168">
        <v>36272</v>
      </c>
      <c r="B882" s="164" t="s">
        <v>62</v>
      </c>
    </row>
    <row r="883" spans="1:2" hidden="1" x14ac:dyDescent="0.25">
      <c r="A883" s="168">
        <v>36273</v>
      </c>
      <c r="B883" s="164" t="s">
        <v>62</v>
      </c>
    </row>
    <row r="884" spans="1:2" hidden="1" x14ac:dyDescent="0.25">
      <c r="A884" s="168">
        <v>36274</v>
      </c>
      <c r="B884" s="164" t="s">
        <v>62</v>
      </c>
    </row>
    <row r="885" spans="1:2" hidden="1" x14ac:dyDescent="0.25">
      <c r="A885" s="168">
        <v>36275</v>
      </c>
      <c r="B885" s="164" t="s">
        <v>62</v>
      </c>
    </row>
    <row r="886" spans="1:2" hidden="1" x14ac:dyDescent="0.25">
      <c r="A886" s="168">
        <v>36276</v>
      </c>
      <c r="B886" s="164" t="s">
        <v>62</v>
      </c>
    </row>
    <row r="887" spans="1:2" hidden="1" x14ac:dyDescent="0.25">
      <c r="A887" s="168">
        <v>36277</v>
      </c>
      <c r="B887" s="164" t="s">
        <v>62</v>
      </c>
    </row>
    <row r="888" spans="1:2" hidden="1" x14ac:dyDescent="0.25">
      <c r="A888" s="168">
        <v>36278</v>
      </c>
      <c r="B888" s="164" t="s">
        <v>62</v>
      </c>
    </row>
    <row r="889" spans="1:2" hidden="1" x14ac:dyDescent="0.25">
      <c r="A889" s="168">
        <v>36279</v>
      </c>
      <c r="B889" s="164" t="s">
        <v>62</v>
      </c>
    </row>
    <row r="890" spans="1:2" hidden="1" x14ac:dyDescent="0.25">
      <c r="A890" s="168">
        <v>36280</v>
      </c>
      <c r="B890" s="164" t="s">
        <v>62</v>
      </c>
    </row>
    <row r="891" spans="1:2" hidden="1" x14ac:dyDescent="0.25">
      <c r="A891" s="168">
        <v>36301</v>
      </c>
      <c r="B891" s="164" t="s">
        <v>62</v>
      </c>
    </row>
    <row r="892" spans="1:2" hidden="1" x14ac:dyDescent="0.25">
      <c r="A892" s="168">
        <v>36302</v>
      </c>
      <c r="B892" s="164" t="s">
        <v>62</v>
      </c>
    </row>
    <row r="893" spans="1:2" hidden="1" x14ac:dyDescent="0.25">
      <c r="A893" s="168">
        <v>36303</v>
      </c>
      <c r="B893" s="164" t="s">
        <v>62</v>
      </c>
    </row>
    <row r="894" spans="1:2" hidden="1" x14ac:dyDescent="0.25">
      <c r="A894" s="168">
        <v>36304</v>
      </c>
      <c r="B894" s="164" t="s">
        <v>62</v>
      </c>
    </row>
    <row r="895" spans="1:2" hidden="1" x14ac:dyDescent="0.25">
      <c r="A895" s="168">
        <v>36305</v>
      </c>
      <c r="B895" s="164" t="s">
        <v>62</v>
      </c>
    </row>
    <row r="896" spans="1:2" hidden="1" x14ac:dyDescent="0.25">
      <c r="A896" s="168">
        <v>36310</v>
      </c>
      <c r="B896" s="164" t="s">
        <v>62</v>
      </c>
    </row>
    <row r="897" spans="1:2" hidden="1" x14ac:dyDescent="0.25">
      <c r="A897" s="168">
        <v>36311</v>
      </c>
      <c r="B897" s="164" t="s">
        <v>62</v>
      </c>
    </row>
    <row r="898" spans="1:2" hidden="1" x14ac:dyDescent="0.25">
      <c r="A898" s="168">
        <v>36312</v>
      </c>
      <c r="B898" s="164" t="s">
        <v>62</v>
      </c>
    </row>
    <row r="899" spans="1:2" hidden="1" x14ac:dyDescent="0.25">
      <c r="A899" s="168">
        <v>36313</v>
      </c>
      <c r="B899" s="164" t="s">
        <v>62</v>
      </c>
    </row>
    <row r="900" spans="1:2" hidden="1" x14ac:dyDescent="0.25">
      <c r="A900" s="168">
        <v>36314</v>
      </c>
      <c r="B900" s="164" t="s">
        <v>62</v>
      </c>
    </row>
    <row r="901" spans="1:2" hidden="1" x14ac:dyDescent="0.25">
      <c r="A901" s="168">
        <v>36316</v>
      </c>
      <c r="B901" s="164" t="s">
        <v>62</v>
      </c>
    </row>
    <row r="902" spans="1:2" hidden="1" x14ac:dyDescent="0.25">
      <c r="A902" s="168">
        <v>36317</v>
      </c>
      <c r="B902" s="164" t="s">
        <v>62</v>
      </c>
    </row>
    <row r="903" spans="1:2" hidden="1" x14ac:dyDescent="0.25">
      <c r="A903" s="168">
        <v>36318</v>
      </c>
      <c r="B903" s="164" t="s">
        <v>62</v>
      </c>
    </row>
    <row r="904" spans="1:2" hidden="1" x14ac:dyDescent="0.25">
      <c r="A904" s="168">
        <v>36319</v>
      </c>
      <c r="B904" s="164" t="s">
        <v>62</v>
      </c>
    </row>
    <row r="905" spans="1:2" hidden="1" x14ac:dyDescent="0.25">
      <c r="A905" s="168">
        <v>36320</v>
      </c>
      <c r="B905" s="164" t="s">
        <v>62</v>
      </c>
    </row>
    <row r="906" spans="1:2" hidden="1" x14ac:dyDescent="0.25">
      <c r="A906" s="168">
        <v>36321</v>
      </c>
      <c r="B906" s="164" t="s">
        <v>62</v>
      </c>
    </row>
    <row r="907" spans="1:2" hidden="1" x14ac:dyDescent="0.25">
      <c r="A907" s="168">
        <v>36322</v>
      </c>
      <c r="B907" s="164" t="s">
        <v>62</v>
      </c>
    </row>
    <row r="908" spans="1:2" hidden="1" x14ac:dyDescent="0.25">
      <c r="A908" s="168">
        <v>36323</v>
      </c>
      <c r="B908" s="164" t="s">
        <v>62</v>
      </c>
    </row>
    <row r="909" spans="1:2" hidden="1" x14ac:dyDescent="0.25">
      <c r="A909" s="168">
        <v>36330</v>
      </c>
      <c r="B909" s="164" t="s">
        <v>62</v>
      </c>
    </row>
    <row r="910" spans="1:2" hidden="1" x14ac:dyDescent="0.25">
      <c r="A910" s="168">
        <v>36331</v>
      </c>
      <c r="B910" s="164" t="s">
        <v>62</v>
      </c>
    </row>
    <row r="911" spans="1:2" hidden="1" x14ac:dyDescent="0.25">
      <c r="A911" s="168">
        <v>36340</v>
      </c>
      <c r="B911" s="164" t="s">
        <v>62</v>
      </c>
    </row>
    <row r="912" spans="1:2" hidden="1" x14ac:dyDescent="0.25">
      <c r="A912" s="168">
        <v>36343</v>
      </c>
      <c r="B912" s="164" t="s">
        <v>62</v>
      </c>
    </row>
    <row r="913" spans="1:2" hidden="1" x14ac:dyDescent="0.25">
      <c r="A913" s="168">
        <v>36344</v>
      </c>
      <c r="B913" s="164" t="s">
        <v>62</v>
      </c>
    </row>
    <row r="914" spans="1:2" hidden="1" x14ac:dyDescent="0.25">
      <c r="A914" s="168">
        <v>36345</v>
      </c>
      <c r="B914" s="164" t="s">
        <v>62</v>
      </c>
    </row>
    <row r="915" spans="1:2" hidden="1" x14ac:dyDescent="0.25">
      <c r="A915" s="168">
        <v>36346</v>
      </c>
      <c r="B915" s="164" t="s">
        <v>62</v>
      </c>
    </row>
    <row r="916" spans="1:2" hidden="1" x14ac:dyDescent="0.25">
      <c r="A916" s="168">
        <v>36349</v>
      </c>
      <c r="B916" s="164" t="s">
        <v>62</v>
      </c>
    </row>
    <row r="917" spans="1:2" hidden="1" x14ac:dyDescent="0.25">
      <c r="A917" s="168">
        <v>36350</v>
      </c>
      <c r="B917" s="164" t="s">
        <v>62</v>
      </c>
    </row>
    <row r="918" spans="1:2" hidden="1" x14ac:dyDescent="0.25">
      <c r="A918" s="168">
        <v>36351</v>
      </c>
      <c r="B918" s="164" t="s">
        <v>62</v>
      </c>
    </row>
    <row r="919" spans="1:2" hidden="1" x14ac:dyDescent="0.25">
      <c r="A919" s="168">
        <v>36352</v>
      </c>
      <c r="B919" s="164" t="s">
        <v>62</v>
      </c>
    </row>
    <row r="920" spans="1:2" hidden="1" x14ac:dyDescent="0.25">
      <c r="A920" s="168">
        <v>36353</v>
      </c>
      <c r="B920" s="164" t="s">
        <v>62</v>
      </c>
    </row>
    <row r="921" spans="1:2" hidden="1" x14ac:dyDescent="0.25">
      <c r="A921" s="168">
        <v>36360</v>
      </c>
      <c r="B921" s="164" t="s">
        <v>62</v>
      </c>
    </row>
    <row r="922" spans="1:2" hidden="1" x14ac:dyDescent="0.25">
      <c r="A922" s="168">
        <v>36361</v>
      </c>
      <c r="B922" s="164" t="s">
        <v>62</v>
      </c>
    </row>
    <row r="923" spans="1:2" hidden="1" x14ac:dyDescent="0.25">
      <c r="A923" s="168">
        <v>36362</v>
      </c>
      <c r="B923" s="164" t="s">
        <v>62</v>
      </c>
    </row>
    <row r="924" spans="1:2" hidden="1" x14ac:dyDescent="0.25">
      <c r="A924" s="168">
        <v>36370</v>
      </c>
      <c r="B924" s="164" t="s">
        <v>62</v>
      </c>
    </row>
    <row r="925" spans="1:2" hidden="1" x14ac:dyDescent="0.25">
      <c r="A925" s="168">
        <v>36371</v>
      </c>
      <c r="B925" s="164" t="s">
        <v>62</v>
      </c>
    </row>
    <row r="926" spans="1:2" hidden="1" x14ac:dyDescent="0.25">
      <c r="A926" s="168">
        <v>36373</v>
      </c>
      <c r="B926" s="164" t="s">
        <v>62</v>
      </c>
    </row>
    <row r="927" spans="1:2" hidden="1" x14ac:dyDescent="0.25">
      <c r="A927" s="168">
        <v>36374</v>
      </c>
      <c r="B927" s="164" t="s">
        <v>62</v>
      </c>
    </row>
    <row r="928" spans="1:2" hidden="1" x14ac:dyDescent="0.25">
      <c r="A928" s="168">
        <v>36375</v>
      </c>
      <c r="B928" s="164" t="s">
        <v>62</v>
      </c>
    </row>
    <row r="929" spans="1:2" hidden="1" x14ac:dyDescent="0.25">
      <c r="A929" s="168">
        <v>36376</v>
      </c>
      <c r="B929" s="164" t="s">
        <v>62</v>
      </c>
    </row>
    <row r="930" spans="1:2" hidden="1" x14ac:dyDescent="0.25">
      <c r="A930" s="168">
        <v>36401</v>
      </c>
      <c r="B930" s="164" t="s">
        <v>62</v>
      </c>
    </row>
    <row r="931" spans="1:2" hidden="1" x14ac:dyDescent="0.25">
      <c r="A931" s="168">
        <v>36420</v>
      </c>
      <c r="B931" s="164" t="s">
        <v>62</v>
      </c>
    </row>
    <row r="932" spans="1:2" hidden="1" x14ac:dyDescent="0.25">
      <c r="A932" s="168">
        <v>36421</v>
      </c>
      <c r="B932" s="164" t="s">
        <v>62</v>
      </c>
    </row>
    <row r="933" spans="1:2" hidden="1" x14ac:dyDescent="0.25">
      <c r="A933" s="168">
        <v>36425</v>
      </c>
      <c r="B933" s="164" t="s">
        <v>62</v>
      </c>
    </row>
    <row r="934" spans="1:2" hidden="1" x14ac:dyDescent="0.25">
      <c r="A934" s="168">
        <v>36426</v>
      </c>
      <c r="B934" s="164" t="s">
        <v>62</v>
      </c>
    </row>
    <row r="935" spans="1:2" hidden="1" x14ac:dyDescent="0.25">
      <c r="A935" s="168">
        <v>36427</v>
      </c>
      <c r="B935" s="164" t="s">
        <v>62</v>
      </c>
    </row>
    <row r="936" spans="1:2" hidden="1" x14ac:dyDescent="0.25">
      <c r="A936" s="168">
        <v>36429</v>
      </c>
      <c r="B936" s="164" t="s">
        <v>62</v>
      </c>
    </row>
    <row r="937" spans="1:2" hidden="1" x14ac:dyDescent="0.25">
      <c r="A937" s="168">
        <v>36432</v>
      </c>
      <c r="B937" s="164" t="s">
        <v>62</v>
      </c>
    </row>
    <row r="938" spans="1:2" hidden="1" x14ac:dyDescent="0.25">
      <c r="A938" s="168">
        <v>36435</v>
      </c>
      <c r="B938" s="164" t="s">
        <v>62</v>
      </c>
    </row>
    <row r="939" spans="1:2" hidden="1" x14ac:dyDescent="0.25">
      <c r="A939" s="168">
        <v>36436</v>
      </c>
      <c r="B939" s="164" t="s">
        <v>62</v>
      </c>
    </row>
    <row r="940" spans="1:2" hidden="1" x14ac:dyDescent="0.25">
      <c r="A940" s="168">
        <v>36439</v>
      </c>
      <c r="B940" s="164" t="s">
        <v>62</v>
      </c>
    </row>
    <row r="941" spans="1:2" hidden="1" x14ac:dyDescent="0.25">
      <c r="A941" s="168">
        <v>36441</v>
      </c>
      <c r="B941" s="164" t="s">
        <v>62</v>
      </c>
    </row>
    <row r="942" spans="1:2" hidden="1" x14ac:dyDescent="0.25">
      <c r="A942" s="168">
        <v>36442</v>
      </c>
      <c r="B942" s="164" t="s">
        <v>62</v>
      </c>
    </row>
    <row r="943" spans="1:2" hidden="1" x14ac:dyDescent="0.25">
      <c r="A943" s="168">
        <v>36444</v>
      </c>
      <c r="B943" s="164" t="s">
        <v>62</v>
      </c>
    </row>
    <row r="944" spans="1:2" hidden="1" x14ac:dyDescent="0.25">
      <c r="A944" s="168">
        <v>36445</v>
      </c>
      <c r="B944" s="164" t="s">
        <v>62</v>
      </c>
    </row>
    <row r="945" spans="1:2" hidden="1" x14ac:dyDescent="0.25">
      <c r="A945" s="168">
        <v>36446</v>
      </c>
      <c r="B945" s="164" t="s">
        <v>62</v>
      </c>
    </row>
    <row r="946" spans="1:2" hidden="1" x14ac:dyDescent="0.25">
      <c r="A946" s="168">
        <v>36449</v>
      </c>
      <c r="B946" s="164" t="s">
        <v>62</v>
      </c>
    </row>
    <row r="947" spans="1:2" hidden="1" x14ac:dyDescent="0.25">
      <c r="A947" s="168">
        <v>36451</v>
      </c>
      <c r="B947" s="164" t="s">
        <v>62</v>
      </c>
    </row>
    <row r="948" spans="1:2" hidden="1" x14ac:dyDescent="0.25">
      <c r="A948" s="168">
        <v>36453</v>
      </c>
      <c r="B948" s="164" t="s">
        <v>62</v>
      </c>
    </row>
    <row r="949" spans="1:2" hidden="1" x14ac:dyDescent="0.25">
      <c r="A949" s="168">
        <v>36454</v>
      </c>
      <c r="B949" s="164" t="s">
        <v>62</v>
      </c>
    </row>
    <row r="950" spans="1:2" hidden="1" x14ac:dyDescent="0.25">
      <c r="A950" s="168">
        <v>36455</v>
      </c>
      <c r="B950" s="164" t="s">
        <v>62</v>
      </c>
    </row>
    <row r="951" spans="1:2" hidden="1" x14ac:dyDescent="0.25">
      <c r="A951" s="168">
        <v>36456</v>
      </c>
      <c r="B951" s="164" t="s">
        <v>62</v>
      </c>
    </row>
    <row r="952" spans="1:2" hidden="1" x14ac:dyDescent="0.25">
      <c r="A952" s="168">
        <v>36457</v>
      </c>
      <c r="B952" s="164" t="s">
        <v>62</v>
      </c>
    </row>
    <row r="953" spans="1:2" hidden="1" x14ac:dyDescent="0.25">
      <c r="A953" s="168">
        <v>36458</v>
      </c>
      <c r="B953" s="164" t="s">
        <v>62</v>
      </c>
    </row>
    <row r="954" spans="1:2" hidden="1" x14ac:dyDescent="0.25">
      <c r="A954" s="168">
        <v>36460</v>
      </c>
      <c r="B954" s="164" t="s">
        <v>62</v>
      </c>
    </row>
    <row r="955" spans="1:2" hidden="1" x14ac:dyDescent="0.25">
      <c r="A955" s="168">
        <v>36461</v>
      </c>
      <c r="B955" s="164" t="s">
        <v>62</v>
      </c>
    </row>
    <row r="956" spans="1:2" hidden="1" x14ac:dyDescent="0.25">
      <c r="A956" s="168">
        <v>36462</v>
      </c>
      <c r="B956" s="164" t="s">
        <v>62</v>
      </c>
    </row>
    <row r="957" spans="1:2" hidden="1" x14ac:dyDescent="0.25">
      <c r="A957" s="168">
        <v>36467</v>
      </c>
      <c r="B957" s="164" t="s">
        <v>62</v>
      </c>
    </row>
    <row r="958" spans="1:2" hidden="1" x14ac:dyDescent="0.25">
      <c r="A958" s="168">
        <v>36470</v>
      </c>
      <c r="B958" s="164" t="s">
        <v>62</v>
      </c>
    </row>
    <row r="959" spans="1:2" hidden="1" x14ac:dyDescent="0.25">
      <c r="A959" s="168">
        <v>36471</v>
      </c>
      <c r="B959" s="164" t="s">
        <v>62</v>
      </c>
    </row>
    <row r="960" spans="1:2" hidden="1" x14ac:dyDescent="0.25">
      <c r="A960" s="168">
        <v>36473</v>
      </c>
      <c r="B960" s="164" t="s">
        <v>62</v>
      </c>
    </row>
    <row r="961" spans="1:2" hidden="1" x14ac:dyDescent="0.25">
      <c r="A961" s="168">
        <v>36474</v>
      </c>
      <c r="B961" s="164" t="s">
        <v>62</v>
      </c>
    </row>
    <row r="962" spans="1:2" hidden="1" x14ac:dyDescent="0.25">
      <c r="A962" s="168">
        <v>36475</v>
      </c>
      <c r="B962" s="164" t="s">
        <v>62</v>
      </c>
    </row>
    <row r="963" spans="1:2" hidden="1" x14ac:dyDescent="0.25">
      <c r="A963" s="168">
        <v>36476</v>
      </c>
      <c r="B963" s="164" t="s">
        <v>62</v>
      </c>
    </row>
    <row r="964" spans="1:2" hidden="1" x14ac:dyDescent="0.25">
      <c r="A964" s="168">
        <v>36477</v>
      </c>
      <c r="B964" s="164" t="s">
        <v>62</v>
      </c>
    </row>
    <row r="965" spans="1:2" hidden="1" x14ac:dyDescent="0.25">
      <c r="A965" s="168">
        <v>36480</v>
      </c>
      <c r="B965" s="164" t="s">
        <v>62</v>
      </c>
    </row>
    <row r="966" spans="1:2" hidden="1" x14ac:dyDescent="0.25">
      <c r="A966" s="168">
        <v>36481</v>
      </c>
      <c r="B966" s="164" t="s">
        <v>62</v>
      </c>
    </row>
    <row r="967" spans="1:2" hidden="1" x14ac:dyDescent="0.25">
      <c r="A967" s="168">
        <v>36482</v>
      </c>
      <c r="B967" s="164" t="s">
        <v>62</v>
      </c>
    </row>
    <row r="968" spans="1:2" hidden="1" x14ac:dyDescent="0.25">
      <c r="A968" s="168">
        <v>36483</v>
      </c>
      <c r="B968" s="164" t="s">
        <v>62</v>
      </c>
    </row>
    <row r="969" spans="1:2" hidden="1" x14ac:dyDescent="0.25">
      <c r="A969" s="168">
        <v>36501</v>
      </c>
      <c r="B969" s="164" t="s">
        <v>62</v>
      </c>
    </row>
    <row r="970" spans="1:2" hidden="1" x14ac:dyDescent="0.25">
      <c r="A970" s="168">
        <v>36502</v>
      </c>
      <c r="B970" s="164" t="s">
        <v>62</v>
      </c>
    </row>
    <row r="971" spans="1:2" hidden="1" x14ac:dyDescent="0.25">
      <c r="A971" s="168">
        <v>36503</v>
      </c>
      <c r="B971" s="164" t="s">
        <v>62</v>
      </c>
    </row>
    <row r="972" spans="1:2" hidden="1" x14ac:dyDescent="0.25">
      <c r="A972" s="168">
        <v>36504</v>
      </c>
      <c r="B972" s="164" t="s">
        <v>62</v>
      </c>
    </row>
    <row r="973" spans="1:2" hidden="1" x14ac:dyDescent="0.25">
      <c r="A973" s="168">
        <v>36505</v>
      </c>
      <c r="B973" s="164" t="s">
        <v>62</v>
      </c>
    </row>
    <row r="974" spans="1:2" hidden="1" x14ac:dyDescent="0.25">
      <c r="A974" s="168">
        <v>36507</v>
      </c>
      <c r="B974" s="164" t="s">
        <v>62</v>
      </c>
    </row>
    <row r="975" spans="1:2" hidden="1" x14ac:dyDescent="0.25">
      <c r="A975" s="168">
        <v>36509</v>
      </c>
      <c r="B975" s="164" t="s">
        <v>62</v>
      </c>
    </row>
    <row r="976" spans="1:2" hidden="1" x14ac:dyDescent="0.25">
      <c r="A976" s="168">
        <v>36511</v>
      </c>
      <c r="B976" s="164" t="s">
        <v>62</v>
      </c>
    </row>
    <row r="977" spans="1:2" hidden="1" x14ac:dyDescent="0.25">
      <c r="A977" s="168">
        <v>36512</v>
      </c>
      <c r="B977" s="164" t="s">
        <v>62</v>
      </c>
    </row>
    <row r="978" spans="1:2" hidden="1" x14ac:dyDescent="0.25">
      <c r="A978" s="168">
        <v>36513</v>
      </c>
      <c r="B978" s="164" t="s">
        <v>62</v>
      </c>
    </row>
    <row r="979" spans="1:2" hidden="1" x14ac:dyDescent="0.25">
      <c r="A979" s="168">
        <v>36515</v>
      </c>
      <c r="B979" s="164" t="s">
        <v>62</v>
      </c>
    </row>
    <row r="980" spans="1:2" hidden="1" x14ac:dyDescent="0.25">
      <c r="A980" s="168">
        <v>36518</v>
      </c>
      <c r="B980" s="164" t="s">
        <v>62</v>
      </c>
    </row>
    <row r="981" spans="1:2" hidden="1" x14ac:dyDescent="0.25">
      <c r="A981" s="168">
        <v>36521</v>
      </c>
      <c r="B981" s="164" t="s">
        <v>62</v>
      </c>
    </row>
    <row r="982" spans="1:2" hidden="1" x14ac:dyDescent="0.25">
      <c r="A982" s="168">
        <v>36522</v>
      </c>
      <c r="B982" s="164" t="s">
        <v>62</v>
      </c>
    </row>
    <row r="983" spans="1:2" hidden="1" x14ac:dyDescent="0.25">
      <c r="A983" s="168">
        <v>36523</v>
      </c>
      <c r="B983" s="164" t="s">
        <v>62</v>
      </c>
    </row>
    <row r="984" spans="1:2" hidden="1" x14ac:dyDescent="0.25">
      <c r="A984" s="168">
        <v>36524</v>
      </c>
      <c r="B984" s="164" t="s">
        <v>62</v>
      </c>
    </row>
    <row r="985" spans="1:2" hidden="1" x14ac:dyDescent="0.25">
      <c r="A985" s="168">
        <v>36525</v>
      </c>
      <c r="B985" s="164" t="s">
        <v>62</v>
      </c>
    </row>
    <row r="986" spans="1:2" hidden="1" x14ac:dyDescent="0.25">
      <c r="A986" s="168">
        <v>36526</v>
      </c>
      <c r="B986" s="164" t="s">
        <v>62</v>
      </c>
    </row>
    <row r="987" spans="1:2" hidden="1" x14ac:dyDescent="0.25">
      <c r="A987" s="168">
        <v>36527</v>
      </c>
      <c r="B987" s="164" t="s">
        <v>62</v>
      </c>
    </row>
    <row r="988" spans="1:2" hidden="1" x14ac:dyDescent="0.25">
      <c r="A988" s="168">
        <v>36528</v>
      </c>
      <c r="B988" s="164" t="s">
        <v>62</v>
      </c>
    </row>
    <row r="989" spans="1:2" hidden="1" x14ac:dyDescent="0.25">
      <c r="A989" s="168">
        <v>36529</v>
      </c>
      <c r="B989" s="164" t="s">
        <v>62</v>
      </c>
    </row>
    <row r="990" spans="1:2" hidden="1" x14ac:dyDescent="0.25">
      <c r="A990" s="168">
        <v>36530</v>
      </c>
      <c r="B990" s="164" t="s">
        <v>62</v>
      </c>
    </row>
    <row r="991" spans="1:2" hidden="1" x14ac:dyDescent="0.25">
      <c r="A991" s="168">
        <v>36532</v>
      </c>
      <c r="B991" s="164" t="s">
        <v>62</v>
      </c>
    </row>
    <row r="992" spans="1:2" hidden="1" x14ac:dyDescent="0.25">
      <c r="A992" s="168">
        <v>36533</v>
      </c>
      <c r="B992" s="164" t="s">
        <v>62</v>
      </c>
    </row>
    <row r="993" spans="1:2" hidden="1" x14ac:dyDescent="0.25">
      <c r="A993" s="168">
        <v>36535</v>
      </c>
      <c r="B993" s="164" t="s">
        <v>62</v>
      </c>
    </row>
    <row r="994" spans="1:2" hidden="1" x14ac:dyDescent="0.25">
      <c r="A994" s="168">
        <v>36536</v>
      </c>
      <c r="B994" s="164" t="s">
        <v>62</v>
      </c>
    </row>
    <row r="995" spans="1:2" hidden="1" x14ac:dyDescent="0.25">
      <c r="A995" s="168">
        <v>36538</v>
      </c>
      <c r="B995" s="164" t="s">
        <v>62</v>
      </c>
    </row>
    <row r="996" spans="1:2" hidden="1" x14ac:dyDescent="0.25">
      <c r="A996" s="168">
        <v>36539</v>
      </c>
      <c r="B996" s="164" t="s">
        <v>62</v>
      </c>
    </row>
    <row r="997" spans="1:2" hidden="1" x14ac:dyDescent="0.25">
      <c r="A997" s="168">
        <v>36540</v>
      </c>
      <c r="B997" s="164" t="s">
        <v>62</v>
      </c>
    </row>
    <row r="998" spans="1:2" hidden="1" x14ac:dyDescent="0.25">
      <c r="A998" s="168">
        <v>36541</v>
      </c>
      <c r="B998" s="164" t="s">
        <v>62</v>
      </c>
    </row>
    <row r="999" spans="1:2" hidden="1" x14ac:dyDescent="0.25">
      <c r="A999" s="168">
        <v>36542</v>
      </c>
      <c r="B999" s="164" t="s">
        <v>62</v>
      </c>
    </row>
    <row r="1000" spans="1:2" hidden="1" x14ac:dyDescent="0.25">
      <c r="A1000" s="168">
        <v>36543</v>
      </c>
      <c r="B1000" s="164" t="s">
        <v>62</v>
      </c>
    </row>
    <row r="1001" spans="1:2" hidden="1" x14ac:dyDescent="0.25">
      <c r="A1001" s="168">
        <v>36544</v>
      </c>
      <c r="B1001" s="164" t="s">
        <v>62</v>
      </c>
    </row>
    <row r="1002" spans="1:2" hidden="1" x14ac:dyDescent="0.25">
      <c r="A1002" s="168">
        <v>36545</v>
      </c>
      <c r="B1002" s="164" t="s">
        <v>62</v>
      </c>
    </row>
    <row r="1003" spans="1:2" hidden="1" x14ac:dyDescent="0.25">
      <c r="A1003" s="168">
        <v>36547</v>
      </c>
      <c r="B1003" s="164" t="s">
        <v>62</v>
      </c>
    </row>
    <row r="1004" spans="1:2" hidden="1" x14ac:dyDescent="0.25">
      <c r="A1004" s="168">
        <v>36548</v>
      </c>
      <c r="B1004" s="164" t="s">
        <v>62</v>
      </c>
    </row>
    <row r="1005" spans="1:2" hidden="1" x14ac:dyDescent="0.25">
      <c r="A1005" s="168">
        <v>36549</v>
      </c>
      <c r="B1005" s="164" t="s">
        <v>62</v>
      </c>
    </row>
    <row r="1006" spans="1:2" hidden="1" x14ac:dyDescent="0.25">
      <c r="A1006" s="168">
        <v>36550</v>
      </c>
      <c r="B1006" s="164" t="s">
        <v>62</v>
      </c>
    </row>
    <row r="1007" spans="1:2" hidden="1" x14ac:dyDescent="0.25">
      <c r="A1007" s="168">
        <v>36551</v>
      </c>
      <c r="B1007" s="164" t="s">
        <v>62</v>
      </c>
    </row>
    <row r="1008" spans="1:2" hidden="1" x14ac:dyDescent="0.25">
      <c r="A1008" s="168">
        <v>36553</v>
      </c>
      <c r="B1008" s="164" t="s">
        <v>62</v>
      </c>
    </row>
    <row r="1009" spans="1:2" hidden="1" x14ac:dyDescent="0.25">
      <c r="A1009" s="168">
        <v>36555</v>
      </c>
      <c r="B1009" s="164" t="s">
        <v>62</v>
      </c>
    </row>
    <row r="1010" spans="1:2" hidden="1" x14ac:dyDescent="0.25">
      <c r="A1010" s="168">
        <v>36556</v>
      </c>
      <c r="B1010" s="164" t="s">
        <v>62</v>
      </c>
    </row>
    <row r="1011" spans="1:2" hidden="1" x14ac:dyDescent="0.25">
      <c r="A1011" s="168">
        <v>36558</v>
      </c>
      <c r="B1011" s="164" t="s">
        <v>62</v>
      </c>
    </row>
    <row r="1012" spans="1:2" hidden="1" x14ac:dyDescent="0.25">
      <c r="A1012" s="168">
        <v>36559</v>
      </c>
      <c r="B1012" s="164" t="s">
        <v>62</v>
      </c>
    </row>
    <row r="1013" spans="1:2" hidden="1" x14ac:dyDescent="0.25">
      <c r="A1013" s="168">
        <v>36560</v>
      </c>
      <c r="B1013" s="164" t="s">
        <v>62</v>
      </c>
    </row>
    <row r="1014" spans="1:2" hidden="1" x14ac:dyDescent="0.25">
      <c r="A1014" s="168">
        <v>36561</v>
      </c>
      <c r="B1014" s="164" t="s">
        <v>62</v>
      </c>
    </row>
    <row r="1015" spans="1:2" hidden="1" x14ac:dyDescent="0.25">
      <c r="A1015" s="168">
        <v>36562</v>
      </c>
      <c r="B1015" s="164" t="s">
        <v>62</v>
      </c>
    </row>
    <row r="1016" spans="1:2" hidden="1" x14ac:dyDescent="0.25">
      <c r="A1016" s="168">
        <v>36564</v>
      </c>
      <c r="B1016" s="164" t="s">
        <v>62</v>
      </c>
    </row>
    <row r="1017" spans="1:2" hidden="1" x14ac:dyDescent="0.25">
      <c r="A1017" s="168">
        <v>36567</v>
      </c>
      <c r="B1017" s="164" t="s">
        <v>62</v>
      </c>
    </row>
    <row r="1018" spans="1:2" hidden="1" x14ac:dyDescent="0.25">
      <c r="A1018" s="168">
        <v>36568</v>
      </c>
      <c r="B1018" s="164" t="s">
        <v>62</v>
      </c>
    </row>
    <row r="1019" spans="1:2" hidden="1" x14ac:dyDescent="0.25">
      <c r="A1019" s="168">
        <v>36569</v>
      </c>
      <c r="B1019" s="164" t="s">
        <v>62</v>
      </c>
    </row>
    <row r="1020" spans="1:2" hidden="1" x14ac:dyDescent="0.25">
      <c r="A1020" s="168">
        <v>36571</v>
      </c>
      <c r="B1020" s="164" t="s">
        <v>62</v>
      </c>
    </row>
    <row r="1021" spans="1:2" hidden="1" x14ac:dyDescent="0.25">
      <c r="A1021" s="168">
        <v>36572</v>
      </c>
      <c r="B1021" s="164" t="s">
        <v>62</v>
      </c>
    </row>
    <row r="1022" spans="1:2" hidden="1" x14ac:dyDescent="0.25">
      <c r="A1022" s="168">
        <v>36574</v>
      </c>
      <c r="B1022" s="164" t="s">
        <v>62</v>
      </c>
    </row>
    <row r="1023" spans="1:2" hidden="1" x14ac:dyDescent="0.25">
      <c r="A1023" s="168">
        <v>36575</v>
      </c>
      <c r="B1023" s="164" t="s">
        <v>62</v>
      </c>
    </row>
    <row r="1024" spans="1:2" hidden="1" x14ac:dyDescent="0.25">
      <c r="A1024" s="168">
        <v>36576</v>
      </c>
      <c r="B1024" s="164" t="s">
        <v>62</v>
      </c>
    </row>
    <row r="1025" spans="1:2" hidden="1" x14ac:dyDescent="0.25">
      <c r="A1025" s="168">
        <v>36577</v>
      </c>
      <c r="B1025" s="164" t="s">
        <v>62</v>
      </c>
    </row>
    <row r="1026" spans="1:2" hidden="1" x14ac:dyDescent="0.25">
      <c r="A1026" s="168">
        <v>36578</v>
      </c>
      <c r="B1026" s="164" t="s">
        <v>62</v>
      </c>
    </row>
    <row r="1027" spans="1:2" hidden="1" x14ac:dyDescent="0.25">
      <c r="A1027" s="168">
        <v>36579</v>
      </c>
      <c r="B1027" s="164" t="s">
        <v>62</v>
      </c>
    </row>
    <row r="1028" spans="1:2" hidden="1" x14ac:dyDescent="0.25">
      <c r="A1028" s="168">
        <v>36580</v>
      </c>
      <c r="B1028" s="164" t="s">
        <v>62</v>
      </c>
    </row>
    <row r="1029" spans="1:2" hidden="1" x14ac:dyDescent="0.25">
      <c r="A1029" s="168">
        <v>36581</v>
      </c>
      <c r="B1029" s="164" t="s">
        <v>62</v>
      </c>
    </row>
    <row r="1030" spans="1:2" hidden="1" x14ac:dyDescent="0.25">
      <c r="A1030" s="168">
        <v>36582</v>
      </c>
      <c r="B1030" s="164" t="s">
        <v>62</v>
      </c>
    </row>
    <row r="1031" spans="1:2" hidden="1" x14ac:dyDescent="0.25">
      <c r="A1031" s="168">
        <v>36583</v>
      </c>
      <c r="B1031" s="164" t="s">
        <v>62</v>
      </c>
    </row>
    <row r="1032" spans="1:2" hidden="1" x14ac:dyDescent="0.25">
      <c r="A1032" s="168">
        <v>36584</v>
      </c>
      <c r="B1032" s="164" t="s">
        <v>62</v>
      </c>
    </row>
    <row r="1033" spans="1:2" hidden="1" x14ac:dyDescent="0.25">
      <c r="A1033" s="168">
        <v>36585</v>
      </c>
      <c r="B1033" s="164" t="s">
        <v>62</v>
      </c>
    </row>
    <row r="1034" spans="1:2" hidden="1" x14ac:dyDescent="0.25">
      <c r="A1034" s="168">
        <v>36587</v>
      </c>
      <c r="B1034" s="164" t="s">
        <v>62</v>
      </c>
    </row>
    <row r="1035" spans="1:2" hidden="1" x14ac:dyDescent="0.25">
      <c r="A1035" s="168">
        <v>36590</v>
      </c>
      <c r="B1035" s="164" t="s">
        <v>62</v>
      </c>
    </row>
    <row r="1036" spans="1:2" hidden="1" x14ac:dyDescent="0.25">
      <c r="A1036" s="168">
        <v>36601</v>
      </c>
      <c r="B1036" s="164" t="s">
        <v>62</v>
      </c>
    </row>
    <row r="1037" spans="1:2" hidden="1" x14ac:dyDescent="0.25">
      <c r="A1037" s="168">
        <v>36602</v>
      </c>
      <c r="B1037" s="164" t="s">
        <v>62</v>
      </c>
    </row>
    <row r="1038" spans="1:2" hidden="1" x14ac:dyDescent="0.25">
      <c r="A1038" s="168">
        <v>36603</v>
      </c>
      <c r="B1038" s="164" t="s">
        <v>62</v>
      </c>
    </row>
    <row r="1039" spans="1:2" hidden="1" x14ac:dyDescent="0.25">
      <c r="A1039" s="168">
        <v>36604</v>
      </c>
      <c r="B1039" s="164" t="s">
        <v>62</v>
      </c>
    </row>
    <row r="1040" spans="1:2" hidden="1" x14ac:dyDescent="0.25">
      <c r="A1040" s="168">
        <v>36605</v>
      </c>
      <c r="B1040" s="164" t="s">
        <v>62</v>
      </c>
    </row>
    <row r="1041" spans="1:2" hidden="1" x14ac:dyDescent="0.25">
      <c r="A1041" s="168">
        <v>36606</v>
      </c>
      <c r="B1041" s="164" t="s">
        <v>62</v>
      </c>
    </row>
    <row r="1042" spans="1:2" hidden="1" x14ac:dyDescent="0.25">
      <c r="A1042" s="168">
        <v>36607</v>
      </c>
      <c r="B1042" s="164" t="s">
        <v>62</v>
      </c>
    </row>
    <row r="1043" spans="1:2" hidden="1" x14ac:dyDescent="0.25">
      <c r="A1043" s="168">
        <v>36608</v>
      </c>
      <c r="B1043" s="164" t="s">
        <v>62</v>
      </c>
    </row>
    <row r="1044" spans="1:2" hidden="1" x14ac:dyDescent="0.25">
      <c r="A1044" s="168">
        <v>36609</v>
      </c>
      <c r="B1044" s="164" t="s">
        <v>62</v>
      </c>
    </row>
    <row r="1045" spans="1:2" hidden="1" x14ac:dyDescent="0.25">
      <c r="A1045" s="168">
        <v>36610</v>
      </c>
      <c r="B1045" s="164" t="s">
        <v>62</v>
      </c>
    </row>
    <row r="1046" spans="1:2" hidden="1" x14ac:dyDescent="0.25">
      <c r="A1046" s="168">
        <v>36611</v>
      </c>
      <c r="B1046" s="164" t="s">
        <v>62</v>
      </c>
    </row>
    <row r="1047" spans="1:2" hidden="1" x14ac:dyDescent="0.25">
      <c r="A1047" s="168">
        <v>36612</v>
      </c>
      <c r="B1047" s="164" t="s">
        <v>62</v>
      </c>
    </row>
    <row r="1048" spans="1:2" hidden="1" x14ac:dyDescent="0.25">
      <c r="A1048" s="168">
        <v>36613</v>
      </c>
      <c r="B1048" s="164" t="s">
        <v>62</v>
      </c>
    </row>
    <row r="1049" spans="1:2" hidden="1" x14ac:dyDescent="0.25">
      <c r="A1049" s="168">
        <v>36615</v>
      </c>
      <c r="B1049" s="164" t="s">
        <v>62</v>
      </c>
    </row>
    <row r="1050" spans="1:2" hidden="1" x14ac:dyDescent="0.25">
      <c r="A1050" s="168">
        <v>36616</v>
      </c>
      <c r="B1050" s="164" t="s">
        <v>62</v>
      </c>
    </row>
    <row r="1051" spans="1:2" hidden="1" x14ac:dyDescent="0.25">
      <c r="A1051" s="168">
        <v>36617</v>
      </c>
      <c r="B1051" s="164" t="s">
        <v>62</v>
      </c>
    </row>
    <row r="1052" spans="1:2" hidden="1" x14ac:dyDescent="0.25">
      <c r="A1052" s="168">
        <v>36618</v>
      </c>
      <c r="B1052" s="164" t="s">
        <v>62</v>
      </c>
    </row>
    <row r="1053" spans="1:2" hidden="1" x14ac:dyDescent="0.25">
      <c r="A1053" s="168">
        <v>36619</v>
      </c>
      <c r="B1053" s="164" t="s">
        <v>62</v>
      </c>
    </row>
    <row r="1054" spans="1:2" hidden="1" x14ac:dyDescent="0.25">
      <c r="A1054" s="168">
        <v>36621</v>
      </c>
      <c r="B1054" s="164" t="s">
        <v>62</v>
      </c>
    </row>
    <row r="1055" spans="1:2" hidden="1" x14ac:dyDescent="0.25">
      <c r="A1055" s="168">
        <v>36622</v>
      </c>
      <c r="B1055" s="164" t="s">
        <v>62</v>
      </c>
    </row>
    <row r="1056" spans="1:2" hidden="1" x14ac:dyDescent="0.25">
      <c r="A1056" s="168">
        <v>36625</v>
      </c>
      <c r="B1056" s="164" t="s">
        <v>62</v>
      </c>
    </row>
    <row r="1057" spans="1:2" hidden="1" x14ac:dyDescent="0.25">
      <c r="A1057" s="168">
        <v>36628</v>
      </c>
      <c r="B1057" s="164" t="s">
        <v>62</v>
      </c>
    </row>
    <row r="1058" spans="1:2" hidden="1" x14ac:dyDescent="0.25">
      <c r="A1058" s="168">
        <v>36630</v>
      </c>
      <c r="B1058" s="164" t="s">
        <v>62</v>
      </c>
    </row>
    <row r="1059" spans="1:2" hidden="1" x14ac:dyDescent="0.25">
      <c r="A1059" s="168">
        <v>36633</v>
      </c>
      <c r="B1059" s="164" t="s">
        <v>62</v>
      </c>
    </row>
    <row r="1060" spans="1:2" hidden="1" x14ac:dyDescent="0.25">
      <c r="A1060" s="168">
        <v>36640</v>
      </c>
      <c r="B1060" s="164" t="s">
        <v>62</v>
      </c>
    </row>
    <row r="1061" spans="1:2" hidden="1" x14ac:dyDescent="0.25">
      <c r="A1061" s="168">
        <v>36641</v>
      </c>
      <c r="B1061" s="164" t="s">
        <v>62</v>
      </c>
    </row>
    <row r="1062" spans="1:2" hidden="1" x14ac:dyDescent="0.25">
      <c r="A1062" s="168">
        <v>36644</v>
      </c>
      <c r="B1062" s="164" t="s">
        <v>62</v>
      </c>
    </row>
    <row r="1063" spans="1:2" hidden="1" x14ac:dyDescent="0.25">
      <c r="A1063" s="168">
        <v>36652</v>
      </c>
      <c r="B1063" s="164" t="s">
        <v>62</v>
      </c>
    </row>
    <row r="1064" spans="1:2" hidden="1" x14ac:dyDescent="0.25">
      <c r="A1064" s="168">
        <v>36660</v>
      </c>
      <c r="B1064" s="164" t="s">
        <v>62</v>
      </c>
    </row>
    <row r="1065" spans="1:2" hidden="1" x14ac:dyDescent="0.25">
      <c r="A1065" s="168">
        <v>36663</v>
      </c>
      <c r="B1065" s="164" t="s">
        <v>62</v>
      </c>
    </row>
    <row r="1066" spans="1:2" hidden="1" x14ac:dyDescent="0.25">
      <c r="A1066" s="168">
        <v>36670</v>
      </c>
      <c r="B1066" s="164" t="s">
        <v>62</v>
      </c>
    </row>
    <row r="1067" spans="1:2" hidden="1" x14ac:dyDescent="0.25">
      <c r="A1067" s="168">
        <v>36671</v>
      </c>
      <c r="B1067" s="164" t="s">
        <v>62</v>
      </c>
    </row>
    <row r="1068" spans="1:2" hidden="1" x14ac:dyDescent="0.25">
      <c r="A1068" s="168">
        <v>36675</v>
      </c>
      <c r="B1068" s="164" t="s">
        <v>62</v>
      </c>
    </row>
    <row r="1069" spans="1:2" hidden="1" x14ac:dyDescent="0.25">
      <c r="A1069" s="168">
        <v>36685</v>
      </c>
      <c r="B1069" s="164" t="s">
        <v>62</v>
      </c>
    </row>
    <row r="1070" spans="1:2" hidden="1" x14ac:dyDescent="0.25">
      <c r="A1070" s="168">
        <v>36688</v>
      </c>
      <c r="B1070" s="164" t="s">
        <v>62</v>
      </c>
    </row>
    <row r="1071" spans="1:2" hidden="1" x14ac:dyDescent="0.25">
      <c r="A1071" s="168">
        <v>36689</v>
      </c>
      <c r="B1071" s="164" t="s">
        <v>62</v>
      </c>
    </row>
    <row r="1072" spans="1:2" hidden="1" x14ac:dyDescent="0.25">
      <c r="A1072" s="168">
        <v>36690</v>
      </c>
      <c r="B1072" s="164" t="s">
        <v>62</v>
      </c>
    </row>
    <row r="1073" spans="1:2" hidden="1" x14ac:dyDescent="0.25">
      <c r="A1073" s="168">
        <v>36691</v>
      </c>
      <c r="B1073" s="164" t="s">
        <v>62</v>
      </c>
    </row>
    <row r="1074" spans="1:2" hidden="1" x14ac:dyDescent="0.25">
      <c r="A1074" s="168">
        <v>36693</v>
      </c>
      <c r="B1074" s="164" t="s">
        <v>62</v>
      </c>
    </row>
    <row r="1075" spans="1:2" hidden="1" x14ac:dyDescent="0.25">
      <c r="A1075" s="168">
        <v>36695</v>
      </c>
      <c r="B1075" s="164" t="s">
        <v>62</v>
      </c>
    </row>
    <row r="1076" spans="1:2" hidden="1" x14ac:dyDescent="0.25">
      <c r="A1076" s="168">
        <v>36701</v>
      </c>
      <c r="B1076" s="164" t="s">
        <v>62</v>
      </c>
    </row>
    <row r="1077" spans="1:2" hidden="1" x14ac:dyDescent="0.25">
      <c r="A1077" s="168">
        <v>36702</v>
      </c>
      <c r="B1077" s="164" t="s">
        <v>62</v>
      </c>
    </row>
    <row r="1078" spans="1:2" hidden="1" x14ac:dyDescent="0.25">
      <c r="A1078" s="168">
        <v>36703</v>
      </c>
      <c r="B1078" s="164" t="s">
        <v>62</v>
      </c>
    </row>
    <row r="1079" spans="1:2" hidden="1" x14ac:dyDescent="0.25">
      <c r="A1079" s="168">
        <v>36720</v>
      </c>
      <c r="B1079" s="164" t="s">
        <v>62</v>
      </c>
    </row>
    <row r="1080" spans="1:2" hidden="1" x14ac:dyDescent="0.25">
      <c r="A1080" s="168">
        <v>36721</v>
      </c>
      <c r="B1080" s="164" t="s">
        <v>62</v>
      </c>
    </row>
    <row r="1081" spans="1:2" hidden="1" x14ac:dyDescent="0.25">
      <c r="A1081" s="168">
        <v>36722</v>
      </c>
      <c r="B1081" s="164" t="s">
        <v>62</v>
      </c>
    </row>
    <row r="1082" spans="1:2" hidden="1" x14ac:dyDescent="0.25">
      <c r="A1082" s="168">
        <v>36723</v>
      </c>
      <c r="B1082" s="164" t="s">
        <v>62</v>
      </c>
    </row>
    <row r="1083" spans="1:2" hidden="1" x14ac:dyDescent="0.25">
      <c r="A1083" s="168">
        <v>36726</v>
      </c>
      <c r="B1083" s="164" t="s">
        <v>62</v>
      </c>
    </row>
    <row r="1084" spans="1:2" hidden="1" x14ac:dyDescent="0.25">
      <c r="A1084" s="168">
        <v>36727</v>
      </c>
      <c r="B1084" s="164" t="s">
        <v>62</v>
      </c>
    </row>
    <row r="1085" spans="1:2" hidden="1" x14ac:dyDescent="0.25">
      <c r="A1085" s="168">
        <v>36728</v>
      </c>
      <c r="B1085" s="164" t="s">
        <v>62</v>
      </c>
    </row>
    <row r="1086" spans="1:2" hidden="1" x14ac:dyDescent="0.25">
      <c r="A1086" s="168">
        <v>36732</v>
      </c>
      <c r="B1086" s="164" t="s">
        <v>62</v>
      </c>
    </row>
    <row r="1087" spans="1:2" hidden="1" x14ac:dyDescent="0.25">
      <c r="A1087" s="168">
        <v>36736</v>
      </c>
      <c r="B1087" s="164" t="s">
        <v>62</v>
      </c>
    </row>
    <row r="1088" spans="1:2" hidden="1" x14ac:dyDescent="0.25">
      <c r="A1088" s="168">
        <v>36738</v>
      </c>
      <c r="B1088" s="164" t="s">
        <v>62</v>
      </c>
    </row>
    <row r="1089" spans="1:2" hidden="1" x14ac:dyDescent="0.25">
      <c r="A1089" s="168">
        <v>36740</v>
      </c>
      <c r="B1089" s="164" t="s">
        <v>62</v>
      </c>
    </row>
    <row r="1090" spans="1:2" hidden="1" x14ac:dyDescent="0.25">
      <c r="A1090" s="168">
        <v>36741</v>
      </c>
      <c r="B1090" s="164" t="s">
        <v>62</v>
      </c>
    </row>
    <row r="1091" spans="1:2" hidden="1" x14ac:dyDescent="0.25">
      <c r="A1091" s="168">
        <v>36742</v>
      </c>
      <c r="B1091" s="164" t="s">
        <v>62</v>
      </c>
    </row>
    <row r="1092" spans="1:2" hidden="1" x14ac:dyDescent="0.25">
      <c r="A1092" s="168">
        <v>36744</v>
      </c>
      <c r="B1092" s="164" t="s">
        <v>62</v>
      </c>
    </row>
    <row r="1093" spans="1:2" hidden="1" x14ac:dyDescent="0.25">
      <c r="A1093" s="168">
        <v>36745</v>
      </c>
      <c r="B1093" s="164" t="s">
        <v>62</v>
      </c>
    </row>
    <row r="1094" spans="1:2" hidden="1" x14ac:dyDescent="0.25">
      <c r="A1094" s="168">
        <v>36748</v>
      </c>
      <c r="B1094" s="164" t="s">
        <v>62</v>
      </c>
    </row>
    <row r="1095" spans="1:2" hidden="1" x14ac:dyDescent="0.25">
      <c r="A1095" s="168">
        <v>36749</v>
      </c>
      <c r="B1095" s="164" t="s">
        <v>62</v>
      </c>
    </row>
    <row r="1096" spans="1:2" hidden="1" x14ac:dyDescent="0.25">
      <c r="A1096" s="168">
        <v>36750</v>
      </c>
      <c r="B1096" s="164" t="s">
        <v>62</v>
      </c>
    </row>
    <row r="1097" spans="1:2" hidden="1" x14ac:dyDescent="0.25">
      <c r="A1097" s="168">
        <v>36751</v>
      </c>
      <c r="B1097" s="164" t="s">
        <v>62</v>
      </c>
    </row>
    <row r="1098" spans="1:2" hidden="1" x14ac:dyDescent="0.25">
      <c r="A1098" s="168">
        <v>36752</v>
      </c>
      <c r="B1098" s="164" t="s">
        <v>62</v>
      </c>
    </row>
    <row r="1099" spans="1:2" hidden="1" x14ac:dyDescent="0.25">
      <c r="A1099" s="168">
        <v>36753</v>
      </c>
      <c r="B1099" s="164" t="s">
        <v>62</v>
      </c>
    </row>
    <row r="1100" spans="1:2" hidden="1" x14ac:dyDescent="0.25">
      <c r="A1100" s="168">
        <v>36754</v>
      </c>
      <c r="B1100" s="164" t="s">
        <v>62</v>
      </c>
    </row>
    <row r="1101" spans="1:2" hidden="1" x14ac:dyDescent="0.25">
      <c r="A1101" s="168">
        <v>36756</v>
      </c>
      <c r="B1101" s="164" t="s">
        <v>62</v>
      </c>
    </row>
    <row r="1102" spans="1:2" hidden="1" x14ac:dyDescent="0.25">
      <c r="A1102" s="168">
        <v>36758</v>
      </c>
      <c r="B1102" s="164" t="s">
        <v>62</v>
      </c>
    </row>
    <row r="1103" spans="1:2" hidden="1" x14ac:dyDescent="0.25">
      <c r="A1103" s="168">
        <v>36759</v>
      </c>
      <c r="B1103" s="164" t="s">
        <v>62</v>
      </c>
    </row>
    <row r="1104" spans="1:2" hidden="1" x14ac:dyDescent="0.25">
      <c r="A1104" s="168">
        <v>36761</v>
      </c>
      <c r="B1104" s="164" t="s">
        <v>62</v>
      </c>
    </row>
    <row r="1105" spans="1:2" hidden="1" x14ac:dyDescent="0.25">
      <c r="A1105" s="168">
        <v>36762</v>
      </c>
      <c r="B1105" s="164" t="s">
        <v>62</v>
      </c>
    </row>
    <row r="1106" spans="1:2" hidden="1" x14ac:dyDescent="0.25">
      <c r="A1106" s="168">
        <v>36763</v>
      </c>
      <c r="B1106" s="164" t="s">
        <v>62</v>
      </c>
    </row>
    <row r="1107" spans="1:2" hidden="1" x14ac:dyDescent="0.25">
      <c r="A1107" s="168">
        <v>36764</v>
      </c>
      <c r="B1107" s="164" t="s">
        <v>62</v>
      </c>
    </row>
    <row r="1108" spans="1:2" hidden="1" x14ac:dyDescent="0.25">
      <c r="A1108" s="168">
        <v>36765</v>
      </c>
      <c r="B1108" s="164" t="s">
        <v>62</v>
      </c>
    </row>
    <row r="1109" spans="1:2" hidden="1" x14ac:dyDescent="0.25">
      <c r="A1109" s="168">
        <v>36766</v>
      </c>
      <c r="B1109" s="164" t="s">
        <v>62</v>
      </c>
    </row>
    <row r="1110" spans="1:2" hidden="1" x14ac:dyDescent="0.25">
      <c r="A1110" s="168">
        <v>36767</v>
      </c>
      <c r="B1110" s="164" t="s">
        <v>62</v>
      </c>
    </row>
    <row r="1111" spans="1:2" hidden="1" x14ac:dyDescent="0.25">
      <c r="A1111" s="168">
        <v>36768</v>
      </c>
      <c r="B1111" s="164" t="s">
        <v>62</v>
      </c>
    </row>
    <row r="1112" spans="1:2" hidden="1" x14ac:dyDescent="0.25">
      <c r="A1112" s="168">
        <v>36769</v>
      </c>
      <c r="B1112" s="164" t="s">
        <v>62</v>
      </c>
    </row>
    <row r="1113" spans="1:2" hidden="1" x14ac:dyDescent="0.25">
      <c r="A1113" s="168">
        <v>36773</v>
      </c>
      <c r="B1113" s="164" t="s">
        <v>62</v>
      </c>
    </row>
    <row r="1114" spans="1:2" hidden="1" x14ac:dyDescent="0.25">
      <c r="A1114" s="168">
        <v>36775</v>
      </c>
      <c r="B1114" s="164" t="s">
        <v>62</v>
      </c>
    </row>
    <row r="1115" spans="1:2" hidden="1" x14ac:dyDescent="0.25">
      <c r="A1115" s="168">
        <v>36776</v>
      </c>
      <c r="B1115" s="164" t="s">
        <v>62</v>
      </c>
    </row>
    <row r="1116" spans="1:2" hidden="1" x14ac:dyDescent="0.25">
      <c r="A1116" s="168">
        <v>36782</v>
      </c>
      <c r="B1116" s="164" t="s">
        <v>62</v>
      </c>
    </row>
    <row r="1117" spans="1:2" hidden="1" x14ac:dyDescent="0.25">
      <c r="A1117" s="168">
        <v>36783</v>
      </c>
      <c r="B1117" s="164" t="s">
        <v>62</v>
      </c>
    </row>
    <row r="1118" spans="1:2" hidden="1" x14ac:dyDescent="0.25">
      <c r="A1118" s="168">
        <v>36784</v>
      </c>
      <c r="B1118" s="164" t="s">
        <v>62</v>
      </c>
    </row>
    <row r="1119" spans="1:2" hidden="1" x14ac:dyDescent="0.25">
      <c r="A1119" s="168">
        <v>36785</v>
      </c>
      <c r="B1119" s="164" t="s">
        <v>62</v>
      </c>
    </row>
    <row r="1120" spans="1:2" hidden="1" x14ac:dyDescent="0.25">
      <c r="A1120" s="168">
        <v>36786</v>
      </c>
      <c r="B1120" s="164" t="s">
        <v>62</v>
      </c>
    </row>
    <row r="1121" spans="1:2" hidden="1" x14ac:dyDescent="0.25">
      <c r="A1121" s="168">
        <v>36790</v>
      </c>
      <c r="B1121" s="164" t="s">
        <v>62</v>
      </c>
    </row>
    <row r="1122" spans="1:2" hidden="1" x14ac:dyDescent="0.25">
      <c r="A1122" s="168">
        <v>36792</v>
      </c>
      <c r="B1122" s="164" t="s">
        <v>62</v>
      </c>
    </row>
    <row r="1123" spans="1:2" hidden="1" x14ac:dyDescent="0.25">
      <c r="A1123" s="168">
        <v>36793</v>
      </c>
      <c r="B1123" s="164" t="s">
        <v>62</v>
      </c>
    </row>
    <row r="1124" spans="1:2" hidden="1" x14ac:dyDescent="0.25">
      <c r="A1124" s="168">
        <v>36801</v>
      </c>
      <c r="B1124" s="164" t="s">
        <v>62</v>
      </c>
    </row>
    <row r="1125" spans="1:2" hidden="1" x14ac:dyDescent="0.25">
      <c r="A1125" s="168">
        <v>36802</v>
      </c>
      <c r="B1125" s="164" t="s">
        <v>62</v>
      </c>
    </row>
    <row r="1126" spans="1:2" hidden="1" x14ac:dyDescent="0.25">
      <c r="A1126" s="168">
        <v>36803</v>
      </c>
      <c r="B1126" s="164" t="s">
        <v>62</v>
      </c>
    </row>
    <row r="1127" spans="1:2" hidden="1" x14ac:dyDescent="0.25">
      <c r="A1127" s="168">
        <v>36804</v>
      </c>
      <c r="B1127" s="164" t="s">
        <v>62</v>
      </c>
    </row>
    <row r="1128" spans="1:2" hidden="1" x14ac:dyDescent="0.25">
      <c r="A1128" s="168">
        <v>36830</v>
      </c>
      <c r="B1128" s="164" t="s">
        <v>62</v>
      </c>
    </row>
    <row r="1129" spans="1:2" hidden="1" x14ac:dyDescent="0.25">
      <c r="A1129" s="168">
        <v>36831</v>
      </c>
      <c r="B1129" s="164" t="s">
        <v>62</v>
      </c>
    </row>
    <row r="1130" spans="1:2" hidden="1" x14ac:dyDescent="0.25">
      <c r="A1130" s="168">
        <v>36832</v>
      </c>
      <c r="B1130" s="164" t="s">
        <v>62</v>
      </c>
    </row>
    <row r="1131" spans="1:2" hidden="1" x14ac:dyDescent="0.25">
      <c r="A1131" s="168">
        <v>36849</v>
      </c>
      <c r="B1131" s="164" t="s">
        <v>62</v>
      </c>
    </row>
    <row r="1132" spans="1:2" hidden="1" x14ac:dyDescent="0.25">
      <c r="A1132" s="168">
        <v>36850</v>
      </c>
      <c r="B1132" s="164" t="s">
        <v>62</v>
      </c>
    </row>
    <row r="1133" spans="1:2" hidden="1" x14ac:dyDescent="0.25">
      <c r="A1133" s="168">
        <v>36851</v>
      </c>
      <c r="B1133" s="164" t="s">
        <v>62</v>
      </c>
    </row>
    <row r="1134" spans="1:2" hidden="1" x14ac:dyDescent="0.25">
      <c r="A1134" s="168">
        <v>36852</v>
      </c>
      <c r="B1134" s="164" t="s">
        <v>62</v>
      </c>
    </row>
    <row r="1135" spans="1:2" hidden="1" x14ac:dyDescent="0.25">
      <c r="A1135" s="168">
        <v>36853</v>
      </c>
      <c r="B1135" s="164" t="s">
        <v>62</v>
      </c>
    </row>
    <row r="1136" spans="1:2" hidden="1" x14ac:dyDescent="0.25">
      <c r="A1136" s="168">
        <v>36854</v>
      </c>
      <c r="B1136" s="164" t="s">
        <v>62</v>
      </c>
    </row>
    <row r="1137" spans="1:2" hidden="1" x14ac:dyDescent="0.25">
      <c r="A1137" s="168">
        <v>36855</v>
      </c>
      <c r="B1137" s="164" t="s">
        <v>62</v>
      </c>
    </row>
    <row r="1138" spans="1:2" hidden="1" x14ac:dyDescent="0.25">
      <c r="A1138" s="168">
        <v>36856</v>
      </c>
      <c r="B1138" s="164" t="s">
        <v>62</v>
      </c>
    </row>
    <row r="1139" spans="1:2" hidden="1" x14ac:dyDescent="0.25">
      <c r="A1139" s="168">
        <v>36858</v>
      </c>
      <c r="B1139" s="164" t="s">
        <v>62</v>
      </c>
    </row>
    <row r="1140" spans="1:2" hidden="1" x14ac:dyDescent="0.25">
      <c r="A1140" s="168">
        <v>36859</v>
      </c>
      <c r="B1140" s="164" t="s">
        <v>62</v>
      </c>
    </row>
    <row r="1141" spans="1:2" hidden="1" x14ac:dyDescent="0.25">
      <c r="A1141" s="168">
        <v>36860</v>
      </c>
      <c r="B1141" s="164" t="s">
        <v>62</v>
      </c>
    </row>
    <row r="1142" spans="1:2" hidden="1" x14ac:dyDescent="0.25">
      <c r="A1142" s="168">
        <v>36861</v>
      </c>
      <c r="B1142" s="164" t="s">
        <v>62</v>
      </c>
    </row>
    <row r="1143" spans="1:2" hidden="1" x14ac:dyDescent="0.25">
      <c r="A1143" s="168">
        <v>36862</v>
      </c>
      <c r="B1143" s="164" t="s">
        <v>62</v>
      </c>
    </row>
    <row r="1144" spans="1:2" hidden="1" x14ac:dyDescent="0.25">
      <c r="A1144" s="168">
        <v>36863</v>
      </c>
      <c r="B1144" s="164" t="s">
        <v>62</v>
      </c>
    </row>
    <row r="1145" spans="1:2" hidden="1" x14ac:dyDescent="0.25">
      <c r="A1145" s="168">
        <v>36865</v>
      </c>
      <c r="B1145" s="164" t="s">
        <v>62</v>
      </c>
    </row>
    <row r="1146" spans="1:2" hidden="1" x14ac:dyDescent="0.25">
      <c r="A1146" s="168">
        <v>36866</v>
      </c>
      <c r="B1146" s="164" t="s">
        <v>62</v>
      </c>
    </row>
    <row r="1147" spans="1:2" hidden="1" x14ac:dyDescent="0.25">
      <c r="A1147" s="168">
        <v>36867</v>
      </c>
      <c r="B1147" s="164" t="s">
        <v>62</v>
      </c>
    </row>
    <row r="1148" spans="1:2" hidden="1" x14ac:dyDescent="0.25">
      <c r="A1148" s="168">
        <v>36868</v>
      </c>
      <c r="B1148" s="164" t="s">
        <v>62</v>
      </c>
    </row>
    <row r="1149" spans="1:2" hidden="1" x14ac:dyDescent="0.25">
      <c r="A1149" s="168">
        <v>36869</v>
      </c>
      <c r="B1149" s="164" t="s">
        <v>62</v>
      </c>
    </row>
    <row r="1150" spans="1:2" hidden="1" x14ac:dyDescent="0.25">
      <c r="A1150" s="168">
        <v>36870</v>
      </c>
      <c r="B1150" s="164" t="s">
        <v>62</v>
      </c>
    </row>
    <row r="1151" spans="1:2" hidden="1" x14ac:dyDescent="0.25">
      <c r="A1151" s="168">
        <v>36871</v>
      </c>
      <c r="B1151" s="164" t="s">
        <v>62</v>
      </c>
    </row>
    <row r="1152" spans="1:2" hidden="1" x14ac:dyDescent="0.25">
      <c r="A1152" s="168">
        <v>36872</v>
      </c>
      <c r="B1152" s="164" t="s">
        <v>62</v>
      </c>
    </row>
    <row r="1153" spans="1:2" hidden="1" x14ac:dyDescent="0.25">
      <c r="A1153" s="168">
        <v>36874</v>
      </c>
      <c r="B1153" s="164" t="s">
        <v>62</v>
      </c>
    </row>
    <row r="1154" spans="1:2" hidden="1" x14ac:dyDescent="0.25">
      <c r="A1154" s="168">
        <v>36875</v>
      </c>
      <c r="B1154" s="164" t="s">
        <v>62</v>
      </c>
    </row>
    <row r="1155" spans="1:2" hidden="1" x14ac:dyDescent="0.25">
      <c r="A1155" s="168">
        <v>36877</v>
      </c>
      <c r="B1155" s="164" t="s">
        <v>62</v>
      </c>
    </row>
    <row r="1156" spans="1:2" hidden="1" x14ac:dyDescent="0.25">
      <c r="A1156" s="168">
        <v>36879</v>
      </c>
      <c r="B1156" s="164" t="s">
        <v>62</v>
      </c>
    </row>
    <row r="1157" spans="1:2" hidden="1" x14ac:dyDescent="0.25">
      <c r="A1157" s="168">
        <v>36901</v>
      </c>
      <c r="B1157" s="164" t="s">
        <v>62</v>
      </c>
    </row>
    <row r="1158" spans="1:2" hidden="1" x14ac:dyDescent="0.25">
      <c r="A1158" s="168">
        <v>36904</v>
      </c>
      <c r="B1158" s="164" t="s">
        <v>62</v>
      </c>
    </row>
    <row r="1159" spans="1:2" hidden="1" x14ac:dyDescent="0.25">
      <c r="A1159" s="168">
        <v>36907</v>
      </c>
      <c r="B1159" s="164" t="s">
        <v>62</v>
      </c>
    </row>
    <row r="1160" spans="1:2" hidden="1" x14ac:dyDescent="0.25">
      <c r="A1160" s="168">
        <v>36908</v>
      </c>
      <c r="B1160" s="164" t="s">
        <v>62</v>
      </c>
    </row>
    <row r="1161" spans="1:2" hidden="1" x14ac:dyDescent="0.25">
      <c r="A1161" s="168">
        <v>36910</v>
      </c>
      <c r="B1161" s="164" t="s">
        <v>62</v>
      </c>
    </row>
    <row r="1162" spans="1:2" hidden="1" x14ac:dyDescent="0.25">
      <c r="A1162" s="168">
        <v>36912</v>
      </c>
      <c r="B1162" s="164" t="s">
        <v>62</v>
      </c>
    </row>
    <row r="1163" spans="1:2" hidden="1" x14ac:dyDescent="0.25">
      <c r="A1163" s="168">
        <v>36913</v>
      </c>
      <c r="B1163" s="164" t="s">
        <v>62</v>
      </c>
    </row>
    <row r="1164" spans="1:2" hidden="1" x14ac:dyDescent="0.25">
      <c r="A1164" s="168">
        <v>36915</v>
      </c>
      <c r="B1164" s="164" t="s">
        <v>62</v>
      </c>
    </row>
    <row r="1165" spans="1:2" hidden="1" x14ac:dyDescent="0.25">
      <c r="A1165" s="168">
        <v>36916</v>
      </c>
      <c r="B1165" s="164" t="s">
        <v>62</v>
      </c>
    </row>
    <row r="1166" spans="1:2" hidden="1" x14ac:dyDescent="0.25">
      <c r="A1166" s="168">
        <v>36919</v>
      </c>
      <c r="B1166" s="164" t="s">
        <v>62</v>
      </c>
    </row>
    <row r="1167" spans="1:2" hidden="1" x14ac:dyDescent="0.25">
      <c r="A1167" s="168">
        <v>36921</v>
      </c>
      <c r="B1167" s="164" t="s">
        <v>62</v>
      </c>
    </row>
    <row r="1168" spans="1:2" hidden="1" x14ac:dyDescent="0.25">
      <c r="A1168" s="168">
        <v>36922</v>
      </c>
      <c r="B1168" s="164" t="s">
        <v>62</v>
      </c>
    </row>
    <row r="1169" spans="1:3" ht="15.75" thickBot="1" x14ac:dyDescent="0.3">
      <c r="A1169" s="169">
        <v>36925</v>
      </c>
      <c r="B1169" s="164" t="s">
        <v>62</v>
      </c>
    </row>
    <row r="1170" spans="1:3" s="163" customFormat="1" x14ac:dyDescent="0.25">
      <c r="A1170" s="165"/>
    </row>
    <row r="1171" spans="1:3" ht="15.75" thickBot="1" x14ac:dyDescent="0.3">
      <c r="A1171" s="279" t="s">
        <v>339</v>
      </c>
      <c r="B1171" s="174"/>
      <c r="C1171" s="2" t="s">
        <v>137</v>
      </c>
    </row>
    <row r="1172" spans="1:3" x14ac:dyDescent="0.25">
      <c r="A1172" s="167">
        <v>96201</v>
      </c>
      <c r="B1172" s="164" t="s">
        <v>339</v>
      </c>
    </row>
    <row r="1173" spans="1:3" hidden="1" x14ac:dyDescent="0.25">
      <c r="A1173" s="168">
        <v>96202</v>
      </c>
      <c r="B1173" s="164" t="s">
        <v>339</v>
      </c>
    </row>
    <row r="1174" spans="1:3" hidden="1" x14ac:dyDescent="0.25">
      <c r="A1174" s="168">
        <v>96203</v>
      </c>
      <c r="B1174" s="164" t="s">
        <v>339</v>
      </c>
    </row>
    <row r="1175" spans="1:3" hidden="1" x14ac:dyDescent="0.25">
      <c r="A1175" s="168">
        <v>96204</v>
      </c>
      <c r="B1175" s="164" t="s">
        <v>339</v>
      </c>
    </row>
    <row r="1176" spans="1:3" hidden="1" x14ac:dyDescent="0.25">
      <c r="A1176" s="168">
        <v>96205</v>
      </c>
      <c r="B1176" s="164" t="s">
        <v>339</v>
      </c>
    </row>
    <row r="1177" spans="1:3" hidden="1" x14ac:dyDescent="0.25">
      <c r="A1177" s="168">
        <v>96206</v>
      </c>
      <c r="B1177" s="164" t="s">
        <v>339</v>
      </c>
    </row>
    <row r="1178" spans="1:3" hidden="1" x14ac:dyDescent="0.25">
      <c r="A1178" s="168">
        <v>96207</v>
      </c>
      <c r="B1178" s="164" t="s">
        <v>339</v>
      </c>
    </row>
    <row r="1179" spans="1:3" hidden="1" x14ac:dyDescent="0.25">
      <c r="A1179" s="168">
        <v>96208</v>
      </c>
      <c r="B1179" s="164" t="s">
        <v>339</v>
      </c>
    </row>
    <row r="1180" spans="1:3" hidden="1" x14ac:dyDescent="0.25">
      <c r="A1180" s="168">
        <v>96209</v>
      </c>
      <c r="B1180" s="164" t="s">
        <v>339</v>
      </c>
    </row>
    <row r="1181" spans="1:3" hidden="1" x14ac:dyDescent="0.25">
      <c r="A1181" s="168">
        <v>96212</v>
      </c>
      <c r="B1181" s="164" t="s">
        <v>339</v>
      </c>
    </row>
    <row r="1182" spans="1:3" hidden="1" x14ac:dyDescent="0.25">
      <c r="A1182" s="168">
        <v>96213</v>
      </c>
      <c r="B1182" s="164" t="s">
        <v>339</v>
      </c>
    </row>
    <row r="1183" spans="1:3" hidden="1" x14ac:dyDescent="0.25">
      <c r="A1183" s="168">
        <v>96214</v>
      </c>
      <c r="B1183" s="164" t="s">
        <v>339</v>
      </c>
    </row>
    <row r="1184" spans="1:3" hidden="1" x14ac:dyDescent="0.25">
      <c r="A1184" s="168">
        <v>96215</v>
      </c>
      <c r="B1184" s="164" t="s">
        <v>339</v>
      </c>
    </row>
    <row r="1185" spans="1:2" hidden="1" x14ac:dyDescent="0.25">
      <c r="A1185" s="168">
        <v>96217</v>
      </c>
      <c r="B1185" s="164" t="s">
        <v>339</v>
      </c>
    </row>
    <row r="1186" spans="1:2" hidden="1" x14ac:dyDescent="0.25">
      <c r="A1186" s="168">
        <v>96218</v>
      </c>
      <c r="B1186" s="164" t="s">
        <v>339</v>
      </c>
    </row>
    <row r="1187" spans="1:2" hidden="1" x14ac:dyDescent="0.25">
      <c r="A1187" s="168">
        <v>96219</v>
      </c>
      <c r="B1187" s="164" t="s">
        <v>339</v>
      </c>
    </row>
    <row r="1188" spans="1:2" hidden="1" x14ac:dyDescent="0.25">
      <c r="A1188" s="168">
        <v>96220</v>
      </c>
      <c r="B1188" s="164" t="s">
        <v>339</v>
      </c>
    </row>
    <row r="1189" spans="1:2" hidden="1" x14ac:dyDescent="0.25">
      <c r="A1189" s="168">
        <v>96221</v>
      </c>
      <c r="B1189" s="164" t="s">
        <v>339</v>
      </c>
    </row>
    <row r="1190" spans="1:2" hidden="1" x14ac:dyDescent="0.25">
      <c r="A1190" s="168">
        <v>96224</v>
      </c>
      <c r="B1190" s="164" t="s">
        <v>339</v>
      </c>
    </row>
    <row r="1191" spans="1:2" hidden="1" x14ac:dyDescent="0.25">
      <c r="A1191" s="168">
        <v>96251</v>
      </c>
      <c r="B1191" s="164" t="s">
        <v>339</v>
      </c>
    </row>
    <row r="1192" spans="1:2" hidden="1" x14ac:dyDescent="0.25">
      <c r="A1192" s="168">
        <v>96257</v>
      </c>
      <c r="B1192" s="164" t="s">
        <v>339</v>
      </c>
    </row>
    <row r="1193" spans="1:2" hidden="1" x14ac:dyDescent="0.25">
      <c r="A1193" s="168">
        <v>96258</v>
      </c>
      <c r="B1193" s="164" t="s">
        <v>339</v>
      </c>
    </row>
    <row r="1194" spans="1:2" hidden="1" x14ac:dyDescent="0.25">
      <c r="A1194" s="168">
        <v>96259</v>
      </c>
      <c r="B1194" s="164" t="s">
        <v>339</v>
      </c>
    </row>
    <row r="1195" spans="1:2" hidden="1" x14ac:dyDescent="0.25">
      <c r="A1195" s="168">
        <v>96260</v>
      </c>
      <c r="B1195" s="164" t="s">
        <v>339</v>
      </c>
    </row>
    <row r="1196" spans="1:2" hidden="1" x14ac:dyDescent="0.25">
      <c r="A1196" s="168">
        <v>96262</v>
      </c>
      <c r="B1196" s="164" t="s">
        <v>339</v>
      </c>
    </row>
    <row r="1197" spans="1:2" hidden="1" x14ac:dyDescent="0.25">
      <c r="A1197" s="168">
        <v>96264</v>
      </c>
      <c r="B1197" s="164" t="s">
        <v>339</v>
      </c>
    </row>
    <row r="1198" spans="1:2" hidden="1" x14ac:dyDescent="0.25">
      <c r="A1198" s="168">
        <v>96266</v>
      </c>
      <c r="B1198" s="164" t="s">
        <v>339</v>
      </c>
    </row>
    <row r="1199" spans="1:2" hidden="1" x14ac:dyDescent="0.25">
      <c r="A1199" s="168">
        <v>96267</v>
      </c>
      <c r="B1199" s="164" t="s">
        <v>339</v>
      </c>
    </row>
    <row r="1200" spans="1:2" hidden="1" x14ac:dyDescent="0.25">
      <c r="A1200" s="168">
        <v>96269</v>
      </c>
      <c r="B1200" s="164" t="s">
        <v>339</v>
      </c>
    </row>
    <row r="1201" spans="1:2" hidden="1" x14ac:dyDescent="0.25">
      <c r="A1201" s="168">
        <v>96271</v>
      </c>
      <c r="B1201" s="164" t="s">
        <v>339</v>
      </c>
    </row>
    <row r="1202" spans="1:2" hidden="1" x14ac:dyDescent="0.25">
      <c r="A1202" s="168">
        <v>96275</v>
      </c>
      <c r="B1202" s="164" t="s">
        <v>339</v>
      </c>
    </row>
    <row r="1203" spans="1:2" hidden="1" x14ac:dyDescent="0.25">
      <c r="A1203" s="168">
        <v>96276</v>
      </c>
      <c r="B1203" s="164" t="s">
        <v>339</v>
      </c>
    </row>
    <row r="1204" spans="1:2" hidden="1" x14ac:dyDescent="0.25">
      <c r="A1204" s="168">
        <v>96278</v>
      </c>
      <c r="B1204" s="164" t="s">
        <v>339</v>
      </c>
    </row>
    <row r="1205" spans="1:2" hidden="1" x14ac:dyDescent="0.25">
      <c r="A1205" s="168">
        <v>96283</v>
      </c>
      <c r="B1205" s="164" t="s">
        <v>339</v>
      </c>
    </row>
    <row r="1206" spans="1:2" hidden="1" x14ac:dyDescent="0.25">
      <c r="A1206" s="168">
        <v>96284</v>
      </c>
      <c r="B1206" s="164" t="s">
        <v>339</v>
      </c>
    </row>
    <row r="1207" spans="1:2" hidden="1" x14ac:dyDescent="0.25">
      <c r="A1207" s="168">
        <v>96297</v>
      </c>
      <c r="B1207" s="164" t="s">
        <v>339</v>
      </c>
    </row>
    <row r="1208" spans="1:2" hidden="1" x14ac:dyDescent="0.25">
      <c r="A1208" s="168">
        <v>96303</v>
      </c>
      <c r="B1208" s="164" t="s">
        <v>339</v>
      </c>
    </row>
    <row r="1209" spans="1:2" hidden="1" x14ac:dyDescent="0.25">
      <c r="A1209" s="168">
        <v>96306</v>
      </c>
      <c r="B1209" s="164" t="s">
        <v>339</v>
      </c>
    </row>
    <row r="1210" spans="1:2" hidden="1" x14ac:dyDescent="0.25">
      <c r="A1210" s="168">
        <v>96309</v>
      </c>
      <c r="B1210" s="164" t="s">
        <v>339</v>
      </c>
    </row>
    <row r="1211" spans="1:2" hidden="1" x14ac:dyDescent="0.25">
      <c r="A1211" s="168">
        <v>96310</v>
      </c>
      <c r="B1211" s="164" t="s">
        <v>339</v>
      </c>
    </row>
    <row r="1212" spans="1:2" hidden="1" x14ac:dyDescent="0.25">
      <c r="A1212" s="168">
        <v>96311</v>
      </c>
      <c r="B1212" s="164" t="s">
        <v>339</v>
      </c>
    </row>
    <row r="1213" spans="1:2" hidden="1" x14ac:dyDescent="0.25">
      <c r="A1213" s="168">
        <v>96313</v>
      </c>
      <c r="B1213" s="164" t="s">
        <v>339</v>
      </c>
    </row>
    <row r="1214" spans="1:2" hidden="1" x14ac:dyDescent="0.25">
      <c r="A1214" s="168">
        <v>96319</v>
      </c>
      <c r="B1214" s="164" t="s">
        <v>339</v>
      </c>
    </row>
    <row r="1215" spans="1:2" hidden="1" x14ac:dyDescent="0.25">
      <c r="A1215" s="168">
        <v>96321</v>
      </c>
      <c r="B1215" s="164" t="s">
        <v>339</v>
      </c>
    </row>
    <row r="1216" spans="1:2" hidden="1" x14ac:dyDescent="0.25">
      <c r="A1216" s="168">
        <v>96322</v>
      </c>
      <c r="B1216" s="164" t="s">
        <v>339</v>
      </c>
    </row>
    <row r="1217" spans="1:2" hidden="1" x14ac:dyDescent="0.25">
      <c r="A1217" s="168">
        <v>96323</v>
      </c>
      <c r="B1217" s="164" t="s">
        <v>339</v>
      </c>
    </row>
    <row r="1218" spans="1:2" hidden="1" x14ac:dyDescent="0.25">
      <c r="A1218" s="168">
        <v>96326</v>
      </c>
      <c r="B1218" s="164" t="s">
        <v>339</v>
      </c>
    </row>
    <row r="1219" spans="1:2" hidden="1" x14ac:dyDescent="0.25">
      <c r="A1219" s="168">
        <v>96328</v>
      </c>
      <c r="B1219" s="164" t="s">
        <v>339</v>
      </c>
    </row>
    <row r="1220" spans="1:2" hidden="1" x14ac:dyDescent="0.25">
      <c r="A1220" s="168">
        <v>96330</v>
      </c>
      <c r="B1220" s="164" t="s">
        <v>339</v>
      </c>
    </row>
    <row r="1221" spans="1:2" hidden="1" x14ac:dyDescent="0.25">
      <c r="A1221" s="168">
        <v>96331</v>
      </c>
      <c r="B1221" s="164" t="s">
        <v>339</v>
      </c>
    </row>
    <row r="1222" spans="1:2" hidden="1" x14ac:dyDescent="0.25">
      <c r="A1222" s="168">
        <v>96336</v>
      </c>
      <c r="B1222" s="164" t="s">
        <v>339</v>
      </c>
    </row>
    <row r="1223" spans="1:2" hidden="1" x14ac:dyDescent="0.25">
      <c r="A1223" s="168">
        <v>96337</v>
      </c>
      <c r="B1223" s="164" t="s">
        <v>339</v>
      </c>
    </row>
    <row r="1224" spans="1:2" hidden="1" x14ac:dyDescent="0.25">
      <c r="A1224" s="168">
        <v>96338</v>
      </c>
      <c r="B1224" s="164" t="s">
        <v>339</v>
      </c>
    </row>
    <row r="1225" spans="1:2" hidden="1" x14ac:dyDescent="0.25">
      <c r="A1225" s="168">
        <v>96339</v>
      </c>
      <c r="B1225" s="164" t="s">
        <v>339</v>
      </c>
    </row>
    <row r="1226" spans="1:2" hidden="1" x14ac:dyDescent="0.25">
      <c r="A1226" s="168">
        <v>96343</v>
      </c>
      <c r="B1226" s="164" t="s">
        <v>339</v>
      </c>
    </row>
    <row r="1227" spans="1:2" hidden="1" x14ac:dyDescent="0.25">
      <c r="A1227" s="168">
        <v>96346</v>
      </c>
      <c r="B1227" s="164" t="s">
        <v>339</v>
      </c>
    </row>
    <row r="1228" spans="1:2" hidden="1" x14ac:dyDescent="0.25">
      <c r="A1228" s="168">
        <v>96347</v>
      </c>
      <c r="B1228" s="164" t="s">
        <v>339</v>
      </c>
    </row>
    <row r="1229" spans="1:2" hidden="1" x14ac:dyDescent="0.25">
      <c r="A1229" s="168">
        <v>96348</v>
      </c>
      <c r="B1229" s="164" t="s">
        <v>339</v>
      </c>
    </row>
    <row r="1230" spans="1:2" hidden="1" x14ac:dyDescent="0.25">
      <c r="A1230" s="168">
        <v>96349</v>
      </c>
      <c r="B1230" s="164" t="s">
        <v>339</v>
      </c>
    </row>
    <row r="1231" spans="1:2" hidden="1" x14ac:dyDescent="0.25">
      <c r="A1231" s="168">
        <v>96350</v>
      </c>
      <c r="B1231" s="164" t="s">
        <v>339</v>
      </c>
    </row>
    <row r="1232" spans="1:2" hidden="1" x14ac:dyDescent="0.25">
      <c r="A1232" s="168">
        <v>96351</v>
      </c>
      <c r="B1232" s="164" t="s">
        <v>339</v>
      </c>
    </row>
    <row r="1233" spans="1:2" hidden="1" x14ac:dyDescent="0.25">
      <c r="A1233" s="168">
        <v>96362</v>
      </c>
      <c r="B1233" s="164" t="s">
        <v>339</v>
      </c>
    </row>
    <row r="1234" spans="1:2" hidden="1" x14ac:dyDescent="0.25">
      <c r="A1234" s="168">
        <v>96365</v>
      </c>
      <c r="B1234" s="164" t="s">
        <v>339</v>
      </c>
    </row>
    <row r="1235" spans="1:2" hidden="1" x14ac:dyDescent="0.25">
      <c r="A1235" s="168">
        <v>96367</v>
      </c>
      <c r="B1235" s="164" t="s">
        <v>339</v>
      </c>
    </row>
    <row r="1236" spans="1:2" hidden="1" x14ac:dyDescent="0.25">
      <c r="A1236" s="168">
        <v>96368</v>
      </c>
      <c r="B1236" s="164" t="s">
        <v>339</v>
      </c>
    </row>
    <row r="1237" spans="1:2" hidden="1" x14ac:dyDescent="0.25">
      <c r="A1237" s="168">
        <v>96370</v>
      </c>
      <c r="B1237" s="164" t="s">
        <v>339</v>
      </c>
    </row>
    <row r="1238" spans="1:2" hidden="1" x14ac:dyDescent="0.25">
      <c r="A1238" s="168">
        <v>96372</v>
      </c>
      <c r="B1238" s="164" t="s">
        <v>339</v>
      </c>
    </row>
    <row r="1239" spans="1:2" hidden="1" x14ac:dyDescent="0.25">
      <c r="A1239" s="168">
        <v>96373</v>
      </c>
      <c r="B1239" s="164" t="s">
        <v>339</v>
      </c>
    </row>
    <row r="1240" spans="1:2" hidden="1" x14ac:dyDescent="0.25">
      <c r="A1240" s="168">
        <v>96374</v>
      </c>
      <c r="B1240" s="164" t="s">
        <v>339</v>
      </c>
    </row>
    <row r="1241" spans="1:2" hidden="1" x14ac:dyDescent="0.25">
      <c r="A1241" s="168">
        <v>96375</v>
      </c>
      <c r="B1241" s="164" t="s">
        <v>339</v>
      </c>
    </row>
    <row r="1242" spans="1:2" hidden="1" x14ac:dyDescent="0.25">
      <c r="A1242" s="168">
        <v>96376</v>
      </c>
      <c r="B1242" s="164" t="s">
        <v>339</v>
      </c>
    </row>
    <row r="1243" spans="1:2" hidden="1" x14ac:dyDescent="0.25">
      <c r="A1243" s="168">
        <v>96377</v>
      </c>
      <c r="B1243" s="164" t="s">
        <v>339</v>
      </c>
    </row>
    <row r="1244" spans="1:2" hidden="1" x14ac:dyDescent="0.25">
      <c r="A1244" s="168">
        <v>96378</v>
      </c>
      <c r="B1244" s="164" t="s">
        <v>339</v>
      </c>
    </row>
    <row r="1245" spans="1:2" hidden="1" x14ac:dyDescent="0.25">
      <c r="A1245" s="168">
        <v>96379</v>
      </c>
      <c r="B1245" s="164" t="s">
        <v>339</v>
      </c>
    </row>
    <row r="1246" spans="1:2" hidden="1" x14ac:dyDescent="0.25">
      <c r="A1246" s="168">
        <v>96380</v>
      </c>
      <c r="B1246" s="164" t="s">
        <v>339</v>
      </c>
    </row>
    <row r="1247" spans="1:2" hidden="1" x14ac:dyDescent="0.25">
      <c r="A1247" s="168">
        <v>96382</v>
      </c>
      <c r="B1247" s="164" t="s">
        <v>339</v>
      </c>
    </row>
    <row r="1248" spans="1:2" hidden="1" x14ac:dyDescent="0.25">
      <c r="A1248" s="168">
        <v>96384</v>
      </c>
      <c r="B1248" s="164" t="s">
        <v>339</v>
      </c>
    </row>
    <row r="1249" spans="1:2" hidden="1" x14ac:dyDescent="0.25">
      <c r="A1249" s="168">
        <v>96385</v>
      </c>
      <c r="B1249" s="164" t="s">
        <v>339</v>
      </c>
    </row>
    <row r="1250" spans="1:2" hidden="1" x14ac:dyDescent="0.25">
      <c r="A1250" s="168">
        <v>96386</v>
      </c>
      <c r="B1250" s="164" t="s">
        <v>339</v>
      </c>
    </row>
    <row r="1251" spans="1:2" hidden="1" x14ac:dyDescent="0.25">
      <c r="A1251" s="168">
        <v>96387</v>
      </c>
      <c r="B1251" s="164" t="s">
        <v>339</v>
      </c>
    </row>
    <row r="1252" spans="1:2" hidden="1" x14ac:dyDescent="0.25">
      <c r="A1252" s="168">
        <v>96388</v>
      </c>
      <c r="B1252" s="164" t="s">
        <v>339</v>
      </c>
    </row>
    <row r="1253" spans="1:2" hidden="1" x14ac:dyDescent="0.25">
      <c r="A1253" s="168">
        <v>96389</v>
      </c>
      <c r="B1253" s="164" t="s">
        <v>339</v>
      </c>
    </row>
    <row r="1254" spans="1:2" hidden="1" x14ac:dyDescent="0.25">
      <c r="A1254" s="168">
        <v>96400</v>
      </c>
      <c r="B1254" s="164" t="s">
        <v>339</v>
      </c>
    </row>
    <row r="1255" spans="1:2" hidden="1" x14ac:dyDescent="0.25">
      <c r="A1255" s="168">
        <v>96401</v>
      </c>
      <c r="B1255" s="164" t="s">
        <v>339</v>
      </c>
    </row>
    <row r="1256" spans="1:2" hidden="1" x14ac:dyDescent="0.25">
      <c r="A1256" s="168">
        <v>96426</v>
      </c>
      <c r="B1256" s="164" t="s">
        <v>339</v>
      </c>
    </row>
    <row r="1257" spans="1:2" hidden="1" x14ac:dyDescent="0.25">
      <c r="A1257" s="168">
        <v>96427</v>
      </c>
      <c r="B1257" s="164" t="s">
        <v>339</v>
      </c>
    </row>
    <row r="1258" spans="1:2" hidden="1" x14ac:dyDescent="0.25">
      <c r="A1258" s="168">
        <v>96444</v>
      </c>
      <c r="B1258" s="164" t="s">
        <v>339</v>
      </c>
    </row>
    <row r="1259" spans="1:2" hidden="1" x14ac:dyDescent="0.25">
      <c r="A1259" s="168">
        <v>96447</v>
      </c>
      <c r="B1259" s="164" t="s">
        <v>339</v>
      </c>
    </row>
    <row r="1260" spans="1:2" hidden="1" x14ac:dyDescent="0.25">
      <c r="A1260" s="168">
        <v>96501</v>
      </c>
      <c r="B1260" s="164" t="s">
        <v>339</v>
      </c>
    </row>
    <row r="1261" spans="1:2" hidden="1" x14ac:dyDescent="0.25">
      <c r="A1261" s="168">
        <v>96502</v>
      </c>
      <c r="B1261" s="164" t="s">
        <v>339</v>
      </c>
    </row>
    <row r="1262" spans="1:2" hidden="1" x14ac:dyDescent="0.25">
      <c r="A1262" s="168">
        <v>96503</v>
      </c>
      <c r="B1262" s="164" t="s">
        <v>339</v>
      </c>
    </row>
    <row r="1263" spans="1:2" hidden="1" x14ac:dyDescent="0.25">
      <c r="A1263" s="168">
        <v>96504</v>
      </c>
      <c r="B1263" s="164" t="s">
        <v>339</v>
      </c>
    </row>
    <row r="1264" spans="1:2" hidden="1" x14ac:dyDescent="0.25">
      <c r="A1264" s="168">
        <v>96505</v>
      </c>
      <c r="B1264" s="164" t="s">
        <v>339</v>
      </c>
    </row>
    <row r="1265" spans="1:2" hidden="1" x14ac:dyDescent="0.25">
      <c r="A1265" s="168">
        <v>96507</v>
      </c>
      <c r="B1265" s="164" t="s">
        <v>339</v>
      </c>
    </row>
    <row r="1266" spans="1:2" hidden="1" x14ac:dyDescent="0.25">
      <c r="A1266" s="168">
        <v>96510</v>
      </c>
      <c r="B1266" s="164" t="s">
        <v>339</v>
      </c>
    </row>
    <row r="1267" spans="1:2" hidden="1" x14ac:dyDescent="0.25">
      <c r="A1267" s="168">
        <v>96511</v>
      </c>
      <c r="B1267" s="164" t="s">
        <v>339</v>
      </c>
    </row>
    <row r="1268" spans="1:2" hidden="1" x14ac:dyDescent="0.25">
      <c r="A1268" s="168">
        <v>96515</v>
      </c>
      <c r="B1268" s="164" t="s">
        <v>339</v>
      </c>
    </row>
    <row r="1269" spans="1:2" hidden="1" x14ac:dyDescent="0.25">
      <c r="A1269" s="168">
        <v>96516</v>
      </c>
      <c r="B1269" s="164" t="s">
        <v>339</v>
      </c>
    </row>
    <row r="1270" spans="1:2" hidden="1" x14ac:dyDescent="0.25">
      <c r="A1270" s="168">
        <v>96517</v>
      </c>
      <c r="B1270" s="164" t="s">
        <v>339</v>
      </c>
    </row>
    <row r="1271" spans="1:2" hidden="1" x14ac:dyDescent="0.25">
      <c r="A1271" s="168">
        <v>96518</v>
      </c>
      <c r="B1271" s="164" t="s">
        <v>339</v>
      </c>
    </row>
    <row r="1272" spans="1:2" hidden="1" x14ac:dyDescent="0.25">
      <c r="A1272" s="168">
        <v>96520</v>
      </c>
      <c r="B1272" s="164" t="s">
        <v>339</v>
      </c>
    </row>
    <row r="1273" spans="1:2" hidden="1" x14ac:dyDescent="0.25">
      <c r="A1273" s="168">
        <v>96521</v>
      </c>
      <c r="B1273" s="164" t="s">
        <v>339</v>
      </c>
    </row>
    <row r="1274" spans="1:2" hidden="1" x14ac:dyDescent="0.25">
      <c r="A1274" s="168">
        <v>96522</v>
      </c>
      <c r="B1274" s="164" t="s">
        <v>339</v>
      </c>
    </row>
    <row r="1275" spans="1:2" hidden="1" x14ac:dyDescent="0.25">
      <c r="A1275" s="168">
        <v>96530</v>
      </c>
      <c r="B1275" s="164" t="s">
        <v>339</v>
      </c>
    </row>
    <row r="1276" spans="1:2" hidden="1" x14ac:dyDescent="0.25">
      <c r="A1276" s="168">
        <v>96531</v>
      </c>
      <c r="B1276" s="164" t="s">
        <v>339</v>
      </c>
    </row>
    <row r="1277" spans="1:2" hidden="1" x14ac:dyDescent="0.25">
      <c r="A1277" s="168">
        <v>96532</v>
      </c>
      <c r="B1277" s="164" t="s">
        <v>339</v>
      </c>
    </row>
    <row r="1278" spans="1:2" hidden="1" x14ac:dyDescent="0.25">
      <c r="A1278" s="168">
        <v>96534</v>
      </c>
      <c r="B1278" s="164" t="s">
        <v>339</v>
      </c>
    </row>
    <row r="1279" spans="1:2" hidden="1" x14ac:dyDescent="0.25">
      <c r="A1279" s="168">
        <v>96535</v>
      </c>
      <c r="B1279" s="164" t="s">
        <v>339</v>
      </c>
    </row>
    <row r="1280" spans="1:2" hidden="1" x14ac:dyDescent="0.25">
      <c r="A1280" s="168">
        <v>96536</v>
      </c>
      <c r="B1280" s="164" t="s">
        <v>339</v>
      </c>
    </row>
    <row r="1281" spans="1:2" hidden="1" x14ac:dyDescent="0.25">
      <c r="A1281" s="168">
        <v>96537</v>
      </c>
      <c r="B1281" s="164" t="s">
        <v>339</v>
      </c>
    </row>
    <row r="1282" spans="1:2" hidden="1" x14ac:dyDescent="0.25">
      <c r="A1282" s="168">
        <v>96538</v>
      </c>
      <c r="B1282" s="164" t="s">
        <v>339</v>
      </c>
    </row>
    <row r="1283" spans="1:2" hidden="1" x14ac:dyDescent="0.25">
      <c r="A1283" s="168">
        <v>96540</v>
      </c>
      <c r="B1283" s="164" t="s">
        <v>339</v>
      </c>
    </row>
    <row r="1284" spans="1:2" hidden="1" x14ac:dyDescent="0.25">
      <c r="A1284" s="168">
        <v>96541</v>
      </c>
      <c r="B1284" s="164" t="s">
        <v>339</v>
      </c>
    </row>
    <row r="1285" spans="1:2" hidden="1" x14ac:dyDescent="0.25">
      <c r="A1285" s="168">
        <v>96542</v>
      </c>
      <c r="B1285" s="164" t="s">
        <v>339</v>
      </c>
    </row>
    <row r="1286" spans="1:2" hidden="1" x14ac:dyDescent="0.25">
      <c r="A1286" s="168">
        <v>96543</v>
      </c>
      <c r="B1286" s="164" t="s">
        <v>339</v>
      </c>
    </row>
    <row r="1287" spans="1:2" hidden="1" x14ac:dyDescent="0.25">
      <c r="A1287" s="168">
        <v>96544</v>
      </c>
      <c r="B1287" s="164" t="s">
        <v>339</v>
      </c>
    </row>
    <row r="1288" spans="1:2" hidden="1" x14ac:dyDescent="0.25">
      <c r="A1288" s="168">
        <v>96546</v>
      </c>
      <c r="B1288" s="164" t="s">
        <v>339</v>
      </c>
    </row>
    <row r="1289" spans="1:2" hidden="1" x14ac:dyDescent="0.25">
      <c r="A1289" s="168">
        <v>96547</v>
      </c>
      <c r="B1289" s="164" t="s">
        <v>339</v>
      </c>
    </row>
    <row r="1290" spans="1:2" hidden="1" x14ac:dyDescent="0.25">
      <c r="A1290" s="168">
        <v>96548</v>
      </c>
      <c r="B1290" s="164" t="s">
        <v>339</v>
      </c>
    </row>
    <row r="1291" spans="1:2" hidden="1" x14ac:dyDescent="0.25">
      <c r="A1291" s="168">
        <v>96549</v>
      </c>
      <c r="B1291" s="164" t="s">
        <v>339</v>
      </c>
    </row>
    <row r="1292" spans="1:2" hidden="1" x14ac:dyDescent="0.25">
      <c r="A1292" s="168">
        <v>96550</v>
      </c>
      <c r="B1292" s="164" t="s">
        <v>339</v>
      </c>
    </row>
    <row r="1293" spans="1:2" hidden="1" x14ac:dyDescent="0.25">
      <c r="A1293" s="168">
        <v>96551</v>
      </c>
      <c r="B1293" s="164" t="s">
        <v>339</v>
      </c>
    </row>
    <row r="1294" spans="1:2" hidden="1" x14ac:dyDescent="0.25">
      <c r="A1294" s="168">
        <v>96552</v>
      </c>
      <c r="B1294" s="164" t="s">
        <v>339</v>
      </c>
    </row>
    <row r="1295" spans="1:2" hidden="1" x14ac:dyDescent="0.25">
      <c r="A1295" s="168">
        <v>96553</v>
      </c>
      <c r="B1295" s="164" t="s">
        <v>339</v>
      </c>
    </row>
    <row r="1296" spans="1:2" hidden="1" x14ac:dyDescent="0.25">
      <c r="A1296" s="168">
        <v>96554</v>
      </c>
      <c r="B1296" s="164" t="s">
        <v>339</v>
      </c>
    </row>
    <row r="1297" spans="1:2" hidden="1" x14ac:dyDescent="0.25">
      <c r="A1297" s="168">
        <v>96555</v>
      </c>
      <c r="B1297" s="164" t="s">
        <v>339</v>
      </c>
    </row>
    <row r="1298" spans="1:2" hidden="1" x14ac:dyDescent="0.25">
      <c r="A1298" s="168">
        <v>96557</v>
      </c>
      <c r="B1298" s="164" t="s">
        <v>339</v>
      </c>
    </row>
    <row r="1299" spans="1:2" hidden="1" x14ac:dyDescent="0.25">
      <c r="A1299" s="168">
        <v>96562</v>
      </c>
      <c r="B1299" s="164" t="s">
        <v>339</v>
      </c>
    </row>
    <row r="1300" spans="1:2" hidden="1" x14ac:dyDescent="0.25">
      <c r="A1300" s="168">
        <v>96577</v>
      </c>
      <c r="B1300" s="164" t="s">
        <v>339</v>
      </c>
    </row>
    <row r="1301" spans="1:2" hidden="1" x14ac:dyDescent="0.25">
      <c r="A1301" s="168">
        <v>96578</v>
      </c>
      <c r="B1301" s="164" t="s">
        <v>339</v>
      </c>
    </row>
    <row r="1302" spans="1:2" hidden="1" x14ac:dyDescent="0.25">
      <c r="A1302" s="168">
        <v>96595</v>
      </c>
      <c r="B1302" s="164" t="s">
        <v>339</v>
      </c>
    </row>
    <row r="1303" spans="1:2" hidden="1" x14ac:dyDescent="0.25">
      <c r="A1303" s="168">
        <v>96598</v>
      </c>
      <c r="B1303" s="164" t="s">
        <v>339</v>
      </c>
    </row>
    <row r="1304" spans="1:2" hidden="1" x14ac:dyDescent="0.25">
      <c r="A1304" s="168">
        <v>96599</v>
      </c>
      <c r="B1304" s="164" t="s">
        <v>339</v>
      </c>
    </row>
    <row r="1305" spans="1:2" hidden="1" x14ac:dyDescent="0.25">
      <c r="A1305" s="168">
        <v>96601</v>
      </c>
      <c r="B1305" s="164" t="s">
        <v>339</v>
      </c>
    </row>
    <row r="1306" spans="1:2" hidden="1" x14ac:dyDescent="0.25">
      <c r="A1306" s="168">
        <v>96602</v>
      </c>
      <c r="B1306" s="164" t="s">
        <v>339</v>
      </c>
    </row>
    <row r="1307" spans="1:2" hidden="1" x14ac:dyDescent="0.25">
      <c r="A1307" s="168">
        <v>96603</v>
      </c>
      <c r="B1307" s="164" t="s">
        <v>339</v>
      </c>
    </row>
    <row r="1308" spans="1:2" hidden="1" x14ac:dyDescent="0.25">
      <c r="A1308" s="168">
        <v>96604</v>
      </c>
      <c r="B1308" s="164" t="s">
        <v>339</v>
      </c>
    </row>
    <row r="1309" spans="1:2" hidden="1" x14ac:dyDescent="0.25">
      <c r="A1309" s="168">
        <v>96605</v>
      </c>
      <c r="B1309" s="164" t="s">
        <v>339</v>
      </c>
    </row>
    <row r="1310" spans="1:2" hidden="1" x14ac:dyDescent="0.25">
      <c r="A1310" s="168">
        <v>96606</v>
      </c>
      <c r="B1310" s="164" t="s">
        <v>339</v>
      </c>
    </row>
    <row r="1311" spans="1:2" hidden="1" x14ac:dyDescent="0.25">
      <c r="A1311" s="168">
        <v>96607</v>
      </c>
      <c r="B1311" s="164" t="s">
        <v>339</v>
      </c>
    </row>
    <row r="1312" spans="1:2" hidden="1" x14ac:dyDescent="0.25">
      <c r="A1312" s="168">
        <v>96608</v>
      </c>
      <c r="B1312" s="164" t="s">
        <v>339</v>
      </c>
    </row>
    <row r="1313" spans="1:2" hidden="1" x14ac:dyDescent="0.25">
      <c r="A1313" s="168">
        <v>96609</v>
      </c>
      <c r="B1313" s="164" t="s">
        <v>339</v>
      </c>
    </row>
    <row r="1314" spans="1:2" hidden="1" x14ac:dyDescent="0.25">
      <c r="A1314" s="168">
        <v>96610</v>
      </c>
      <c r="B1314" s="164" t="s">
        <v>339</v>
      </c>
    </row>
    <row r="1315" spans="1:2" hidden="1" x14ac:dyDescent="0.25">
      <c r="A1315" s="168">
        <v>96611</v>
      </c>
      <c r="B1315" s="164" t="s">
        <v>339</v>
      </c>
    </row>
    <row r="1316" spans="1:2" hidden="1" x14ac:dyDescent="0.25">
      <c r="A1316" s="168">
        <v>96612</v>
      </c>
      <c r="B1316" s="164" t="s">
        <v>339</v>
      </c>
    </row>
    <row r="1317" spans="1:2" hidden="1" x14ac:dyDescent="0.25">
      <c r="A1317" s="168">
        <v>96613</v>
      </c>
      <c r="B1317" s="164" t="s">
        <v>339</v>
      </c>
    </row>
    <row r="1318" spans="1:2" hidden="1" x14ac:dyDescent="0.25">
      <c r="A1318" s="168">
        <v>96614</v>
      </c>
      <c r="B1318" s="164" t="s">
        <v>339</v>
      </c>
    </row>
    <row r="1319" spans="1:2" hidden="1" x14ac:dyDescent="0.25">
      <c r="A1319" s="168">
        <v>96615</v>
      </c>
      <c r="B1319" s="164" t="s">
        <v>339</v>
      </c>
    </row>
    <row r="1320" spans="1:2" hidden="1" x14ac:dyDescent="0.25">
      <c r="A1320" s="168">
        <v>96616</v>
      </c>
      <c r="B1320" s="164" t="s">
        <v>339</v>
      </c>
    </row>
    <row r="1321" spans="1:2" hidden="1" x14ac:dyDescent="0.25">
      <c r="A1321" s="168">
        <v>96617</v>
      </c>
      <c r="B1321" s="164" t="s">
        <v>339</v>
      </c>
    </row>
    <row r="1322" spans="1:2" hidden="1" x14ac:dyDescent="0.25">
      <c r="A1322" s="168">
        <v>96619</v>
      </c>
      <c r="B1322" s="164" t="s">
        <v>339</v>
      </c>
    </row>
    <row r="1323" spans="1:2" hidden="1" x14ac:dyDescent="0.25">
      <c r="A1323" s="168">
        <v>96620</v>
      </c>
      <c r="B1323" s="164" t="s">
        <v>339</v>
      </c>
    </row>
    <row r="1324" spans="1:2" hidden="1" x14ac:dyDescent="0.25">
      <c r="A1324" s="168">
        <v>96621</v>
      </c>
      <c r="B1324" s="164" t="s">
        <v>339</v>
      </c>
    </row>
    <row r="1325" spans="1:2" hidden="1" x14ac:dyDescent="0.25">
      <c r="A1325" s="168">
        <v>96622</v>
      </c>
      <c r="B1325" s="164" t="s">
        <v>339</v>
      </c>
    </row>
    <row r="1326" spans="1:2" hidden="1" x14ac:dyDescent="0.25">
      <c r="A1326" s="168">
        <v>96624</v>
      </c>
      <c r="B1326" s="164" t="s">
        <v>339</v>
      </c>
    </row>
    <row r="1327" spans="1:2" hidden="1" x14ac:dyDescent="0.25">
      <c r="A1327" s="168">
        <v>96628</v>
      </c>
      <c r="B1327" s="164" t="s">
        <v>339</v>
      </c>
    </row>
    <row r="1328" spans="1:2" hidden="1" x14ac:dyDescent="0.25">
      <c r="A1328" s="168">
        <v>96629</v>
      </c>
      <c r="B1328" s="164" t="s">
        <v>339</v>
      </c>
    </row>
    <row r="1329" spans="1:2" hidden="1" x14ac:dyDescent="0.25">
      <c r="A1329" s="168">
        <v>96631</v>
      </c>
      <c r="B1329" s="164" t="s">
        <v>339</v>
      </c>
    </row>
    <row r="1330" spans="1:2" hidden="1" x14ac:dyDescent="0.25">
      <c r="A1330" s="168">
        <v>96632</v>
      </c>
      <c r="B1330" s="164" t="s">
        <v>339</v>
      </c>
    </row>
    <row r="1331" spans="1:2" hidden="1" x14ac:dyDescent="0.25">
      <c r="A1331" s="168">
        <v>96634</v>
      </c>
      <c r="B1331" s="164" t="s">
        <v>339</v>
      </c>
    </row>
    <row r="1332" spans="1:2" hidden="1" x14ac:dyDescent="0.25">
      <c r="A1332" s="168">
        <v>96643</v>
      </c>
      <c r="B1332" s="164" t="s">
        <v>339</v>
      </c>
    </row>
    <row r="1333" spans="1:2" hidden="1" x14ac:dyDescent="0.25">
      <c r="A1333" s="168">
        <v>96649</v>
      </c>
      <c r="B1333" s="164" t="s">
        <v>339</v>
      </c>
    </row>
    <row r="1334" spans="1:2" hidden="1" x14ac:dyDescent="0.25">
      <c r="A1334" s="168">
        <v>96650</v>
      </c>
      <c r="B1334" s="164" t="s">
        <v>339</v>
      </c>
    </row>
    <row r="1335" spans="1:2" hidden="1" x14ac:dyDescent="0.25">
      <c r="A1335" s="168">
        <v>96657</v>
      </c>
      <c r="B1335" s="164" t="s">
        <v>339</v>
      </c>
    </row>
    <row r="1336" spans="1:2" hidden="1" x14ac:dyDescent="0.25">
      <c r="A1336" s="168">
        <v>96660</v>
      </c>
      <c r="B1336" s="164" t="s">
        <v>339</v>
      </c>
    </row>
    <row r="1337" spans="1:2" hidden="1" x14ac:dyDescent="0.25">
      <c r="A1337" s="168">
        <v>96661</v>
      </c>
      <c r="B1337" s="164" t="s">
        <v>339</v>
      </c>
    </row>
    <row r="1338" spans="1:2" hidden="1" x14ac:dyDescent="0.25">
      <c r="A1338" s="168">
        <v>96662</v>
      </c>
      <c r="B1338" s="164" t="s">
        <v>339</v>
      </c>
    </row>
    <row r="1339" spans="1:2" hidden="1" x14ac:dyDescent="0.25">
      <c r="A1339" s="168">
        <v>96663</v>
      </c>
      <c r="B1339" s="164" t="s">
        <v>339</v>
      </c>
    </row>
    <row r="1340" spans="1:2" hidden="1" x14ac:dyDescent="0.25">
      <c r="A1340" s="168">
        <v>96664</v>
      </c>
      <c r="B1340" s="164" t="s">
        <v>339</v>
      </c>
    </row>
    <row r="1341" spans="1:2" hidden="1" x14ac:dyDescent="0.25">
      <c r="A1341" s="168">
        <v>96665</v>
      </c>
      <c r="B1341" s="164" t="s">
        <v>339</v>
      </c>
    </row>
    <row r="1342" spans="1:2" hidden="1" x14ac:dyDescent="0.25">
      <c r="A1342" s="168">
        <v>96666</v>
      </c>
      <c r="B1342" s="164" t="s">
        <v>339</v>
      </c>
    </row>
    <row r="1343" spans="1:2" hidden="1" x14ac:dyDescent="0.25">
      <c r="A1343" s="168">
        <v>96667</v>
      </c>
      <c r="B1343" s="164" t="s">
        <v>339</v>
      </c>
    </row>
    <row r="1344" spans="1:2" hidden="1" x14ac:dyDescent="0.25">
      <c r="A1344" s="168">
        <v>96668</v>
      </c>
      <c r="B1344" s="164" t="s">
        <v>339</v>
      </c>
    </row>
    <row r="1345" spans="1:2" hidden="1" x14ac:dyDescent="0.25">
      <c r="A1345" s="168">
        <v>96669</v>
      </c>
      <c r="B1345" s="164" t="s">
        <v>339</v>
      </c>
    </row>
    <row r="1346" spans="1:2" hidden="1" x14ac:dyDescent="0.25">
      <c r="A1346" s="168">
        <v>96670</v>
      </c>
      <c r="B1346" s="164" t="s">
        <v>339</v>
      </c>
    </row>
    <row r="1347" spans="1:2" hidden="1" x14ac:dyDescent="0.25">
      <c r="A1347" s="168">
        <v>96671</v>
      </c>
      <c r="B1347" s="164" t="s">
        <v>339</v>
      </c>
    </row>
    <row r="1348" spans="1:2" hidden="1" x14ac:dyDescent="0.25">
      <c r="A1348" s="168">
        <v>96672</v>
      </c>
      <c r="B1348" s="164" t="s">
        <v>339</v>
      </c>
    </row>
    <row r="1349" spans="1:2" hidden="1" x14ac:dyDescent="0.25">
      <c r="A1349" s="168">
        <v>96673</v>
      </c>
      <c r="B1349" s="164" t="s">
        <v>339</v>
      </c>
    </row>
    <row r="1350" spans="1:2" hidden="1" x14ac:dyDescent="0.25">
      <c r="A1350" s="168">
        <v>96674</v>
      </c>
      <c r="B1350" s="164" t="s">
        <v>339</v>
      </c>
    </row>
    <row r="1351" spans="1:2" hidden="1" x14ac:dyDescent="0.25">
      <c r="A1351" s="168">
        <v>96675</v>
      </c>
      <c r="B1351" s="164" t="s">
        <v>339</v>
      </c>
    </row>
    <row r="1352" spans="1:2" hidden="1" x14ac:dyDescent="0.25">
      <c r="A1352" s="168">
        <v>96677</v>
      </c>
      <c r="B1352" s="164" t="s">
        <v>339</v>
      </c>
    </row>
    <row r="1353" spans="1:2" hidden="1" x14ac:dyDescent="0.25">
      <c r="A1353" s="168">
        <v>96678</v>
      </c>
      <c r="B1353" s="164" t="s">
        <v>339</v>
      </c>
    </row>
    <row r="1354" spans="1:2" hidden="1" x14ac:dyDescent="0.25">
      <c r="A1354" s="168">
        <v>96679</v>
      </c>
      <c r="B1354" s="164" t="s">
        <v>339</v>
      </c>
    </row>
    <row r="1355" spans="1:2" hidden="1" x14ac:dyDescent="0.25">
      <c r="A1355" s="168">
        <v>96681</v>
      </c>
      <c r="B1355" s="164" t="s">
        <v>339</v>
      </c>
    </row>
    <row r="1356" spans="1:2" hidden="1" x14ac:dyDescent="0.25">
      <c r="A1356" s="168">
        <v>96682</v>
      </c>
      <c r="B1356" s="164" t="s">
        <v>339</v>
      </c>
    </row>
    <row r="1357" spans="1:2" hidden="1" x14ac:dyDescent="0.25">
      <c r="A1357" s="168">
        <v>96683</v>
      </c>
      <c r="B1357" s="164" t="s">
        <v>339</v>
      </c>
    </row>
    <row r="1358" spans="1:2" hidden="1" x14ac:dyDescent="0.25">
      <c r="A1358" s="168">
        <v>96686</v>
      </c>
      <c r="B1358" s="164" t="s">
        <v>339</v>
      </c>
    </row>
    <row r="1359" spans="1:2" hidden="1" x14ac:dyDescent="0.25">
      <c r="A1359" s="168">
        <v>96687</v>
      </c>
      <c r="B1359" s="164" t="s">
        <v>339</v>
      </c>
    </row>
    <row r="1360" spans="1:2" hidden="1" x14ac:dyDescent="0.25">
      <c r="A1360" s="168">
        <v>96691</v>
      </c>
      <c r="B1360" s="164" t="s">
        <v>339</v>
      </c>
    </row>
    <row r="1361" spans="1:3" hidden="1" x14ac:dyDescent="0.25">
      <c r="A1361" s="168">
        <v>96692</v>
      </c>
      <c r="B1361" s="164" t="s">
        <v>339</v>
      </c>
    </row>
    <row r="1362" spans="1:3" hidden="1" x14ac:dyDescent="0.25">
      <c r="A1362" s="168">
        <v>96693</v>
      </c>
      <c r="B1362" s="164" t="s">
        <v>339</v>
      </c>
    </row>
    <row r="1363" spans="1:3" hidden="1" x14ac:dyDescent="0.25">
      <c r="A1363" s="168">
        <v>96694</v>
      </c>
      <c r="B1363" s="164" t="s">
        <v>339</v>
      </c>
    </row>
    <row r="1364" spans="1:3" hidden="1" x14ac:dyDescent="0.25">
      <c r="A1364" s="168">
        <v>96695</v>
      </c>
      <c r="B1364" s="164" t="s">
        <v>339</v>
      </c>
    </row>
    <row r="1365" spans="1:3" hidden="1" x14ac:dyDescent="0.25">
      <c r="A1365" s="168">
        <v>96696</v>
      </c>
      <c r="B1365" s="164" t="s">
        <v>339</v>
      </c>
    </row>
    <row r="1366" spans="1:3" hidden="1" x14ac:dyDescent="0.25">
      <c r="A1366" s="168">
        <v>96698</v>
      </c>
      <c r="B1366" s="164" t="s">
        <v>339</v>
      </c>
    </row>
    <row r="1367" spans="1:3" ht="15.75" thickBot="1" x14ac:dyDescent="0.3">
      <c r="A1367" s="169">
        <v>97003</v>
      </c>
      <c r="B1367" s="164" t="s">
        <v>339</v>
      </c>
    </row>
    <row r="1368" spans="1:3" s="163" customFormat="1" x14ac:dyDescent="0.25">
      <c r="A1368" s="165"/>
    </row>
    <row r="1369" spans="1:3" ht="15.75" thickBot="1" x14ac:dyDescent="0.3">
      <c r="A1369" s="279" t="s">
        <v>63</v>
      </c>
      <c r="B1369" s="174"/>
      <c r="C1369" s="2" t="s">
        <v>137</v>
      </c>
    </row>
    <row r="1370" spans="1:3" x14ac:dyDescent="0.25">
      <c r="A1370" s="167">
        <v>71601</v>
      </c>
      <c r="B1370" s="164" t="s">
        <v>63</v>
      </c>
    </row>
    <row r="1371" spans="1:3" hidden="1" x14ac:dyDescent="0.25">
      <c r="A1371" s="168">
        <v>71602</v>
      </c>
      <c r="B1371" s="164" t="s">
        <v>63</v>
      </c>
    </row>
    <row r="1372" spans="1:3" hidden="1" x14ac:dyDescent="0.25">
      <c r="A1372" s="168">
        <v>71603</v>
      </c>
      <c r="B1372" s="164" t="s">
        <v>63</v>
      </c>
    </row>
    <row r="1373" spans="1:3" hidden="1" x14ac:dyDescent="0.25">
      <c r="A1373" s="168">
        <v>71611</v>
      </c>
      <c r="B1373" s="164" t="s">
        <v>63</v>
      </c>
    </row>
    <row r="1374" spans="1:3" hidden="1" x14ac:dyDescent="0.25">
      <c r="A1374" s="168">
        <v>71612</v>
      </c>
      <c r="B1374" s="164" t="s">
        <v>63</v>
      </c>
    </row>
    <row r="1375" spans="1:3" hidden="1" x14ac:dyDescent="0.25">
      <c r="A1375" s="168">
        <v>71613</v>
      </c>
      <c r="B1375" s="164" t="s">
        <v>63</v>
      </c>
    </row>
    <row r="1376" spans="1:3" hidden="1" x14ac:dyDescent="0.25">
      <c r="A1376" s="168">
        <v>71630</v>
      </c>
      <c r="B1376" s="164" t="s">
        <v>63</v>
      </c>
    </row>
    <row r="1377" spans="1:2" hidden="1" x14ac:dyDescent="0.25">
      <c r="A1377" s="168">
        <v>71631</v>
      </c>
      <c r="B1377" s="164" t="s">
        <v>63</v>
      </c>
    </row>
    <row r="1378" spans="1:2" hidden="1" x14ac:dyDescent="0.25">
      <c r="A1378" s="168">
        <v>71635</v>
      </c>
      <c r="B1378" s="164" t="s">
        <v>63</v>
      </c>
    </row>
    <row r="1379" spans="1:2" hidden="1" x14ac:dyDescent="0.25">
      <c r="A1379" s="168">
        <v>71638</v>
      </c>
      <c r="B1379" s="164" t="s">
        <v>63</v>
      </c>
    </row>
    <row r="1380" spans="1:2" hidden="1" x14ac:dyDescent="0.25">
      <c r="A1380" s="168">
        <v>71639</v>
      </c>
      <c r="B1380" s="164" t="s">
        <v>63</v>
      </c>
    </row>
    <row r="1381" spans="1:2" hidden="1" x14ac:dyDescent="0.25">
      <c r="A1381" s="168">
        <v>71640</v>
      </c>
      <c r="B1381" s="164" t="s">
        <v>63</v>
      </c>
    </row>
    <row r="1382" spans="1:2" hidden="1" x14ac:dyDescent="0.25">
      <c r="A1382" s="168">
        <v>71642</v>
      </c>
      <c r="B1382" s="164" t="s">
        <v>63</v>
      </c>
    </row>
    <row r="1383" spans="1:2" hidden="1" x14ac:dyDescent="0.25">
      <c r="A1383" s="168">
        <v>71643</v>
      </c>
      <c r="B1383" s="164" t="s">
        <v>63</v>
      </c>
    </row>
    <row r="1384" spans="1:2" hidden="1" x14ac:dyDescent="0.25">
      <c r="A1384" s="168">
        <v>71644</v>
      </c>
      <c r="B1384" s="164" t="s">
        <v>63</v>
      </c>
    </row>
    <row r="1385" spans="1:2" hidden="1" x14ac:dyDescent="0.25">
      <c r="A1385" s="168">
        <v>71646</v>
      </c>
      <c r="B1385" s="164" t="s">
        <v>63</v>
      </c>
    </row>
    <row r="1386" spans="1:2" hidden="1" x14ac:dyDescent="0.25">
      <c r="A1386" s="168">
        <v>71647</v>
      </c>
      <c r="B1386" s="164" t="s">
        <v>63</v>
      </c>
    </row>
    <row r="1387" spans="1:2" hidden="1" x14ac:dyDescent="0.25">
      <c r="A1387" s="168">
        <v>71651</v>
      </c>
      <c r="B1387" s="164" t="s">
        <v>63</v>
      </c>
    </row>
    <row r="1388" spans="1:2" hidden="1" x14ac:dyDescent="0.25">
      <c r="A1388" s="168">
        <v>71652</v>
      </c>
      <c r="B1388" s="164" t="s">
        <v>63</v>
      </c>
    </row>
    <row r="1389" spans="1:2" hidden="1" x14ac:dyDescent="0.25">
      <c r="A1389" s="168">
        <v>71653</v>
      </c>
      <c r="B1389" s="164" t="s">
        <v>63</v>
      </c>
    </row>
    <row r="1390" spans="1:2" hidden="1" x14ac:dyDescent="0.25">
      <c r="A1390" s="168">
        <v>71654</v>
      </c>
      <c r="B1390" s="164" t="s">
        <v>63</v>
      </c>
    </row>
    <row r="1391" spans="1:2" hidden="1" x14ac:dyDescent="0.25">
      <c r="A1391" s="168">
        <v>71655</v>
      </c>
      <c r="B1391" s="164" t="s">
        <v>63</v>
      </c>
    </row>
    <row r="1392" spans="1:2" hidden="1" x14ac:dyDescent="0.25">
      <c r="A1392" s="168">
        <v>71656</v>
      </c>
      <c r="B1392" s="164" t="s">
        <v>63</v>
      </c>
    </row>
    <row r="1393" spans="1:2" hidden="1" x14ac:dyDescent="0.25">
      <c r="A1393" s="168">
        <v>71657</v>
      </c>
      <c r="B1393" s="164" t="s">
        <v>63</v>
      </c>
    </row>
    <row r="1394" spans="1:2" hidden="1" x14ac:dyDescent="0.25">
      <c r="A1394" s="168">
        <v>71658</v>
      </c>
      <c r="B1394" s="164" t="s">
        <v>63</v>
      </c>
    </row>
    <row r="1395" spans="1:2" hidden="1" x14ac:dyDescent="0.25">
      <c r="A1395" s="168">
        <v>71659</v>
      </c>
      <c r="B1395" s="164" t="s">
        <v>63</v>
      </c>
    </row>
    <row r="1396" spans="1:2" hidden="1" x14ac:dyDescent="0.25">
      <c r="A1396" s="168">
        <v>71660</v>
      </c>
      <c r="B1396" s="164" t="s">
        <v>63</v>
      </c>
    </row>
    <row r="1397" spans="1:2" hidden="1" x14ac:dyDescent="0.25">
      <c r="A1397" s="168">
        <v>71661</v>
      </c>
      <c r="B1397" s="164" t="s">
        <v>63</v>
      </c>
    </row>
    <row r="1398" spans="1:2" hidden="1" x14ac:dyDescent="0.25">
      <c r="A1398" s="168">
        <v>71662</v>
      </c>
      <c r="B1398" s="164" t="s">
        <v>63</v>
      </c>
    </row>
    <row r="1399" spans="1:2" hidden="1" x14ac:dyDescent="0.25">
      <c r="A1399" s="168">
        <v>71663</v>
      </c>
      <c r="B1399" s="164" t="s">
        <v>63</v>
      </c>
    </row>
    <row r="1400" spans="1:2" hidden="1" x14ac:dyDescent="0.25">
      <c r="A1400" s="168">
        <v>71665</v>
      </c>
      <c r="B1400" s="164" t="s">
        <v>63</v>
      </c>
    </row>
    <row r="1401" spans="1:2" hidden="1" x14ac:dyDescent="0.25">
      <c r="A1401" s="168">
        <v>71666</v>
      </c>
      <c r="B1401" s="164" t="s">
        <v>63</v>
      </c>
    </row>
    <row r="1402" spans="1:2" hidden="1" x14ac:dyDescent="0.25">
      <c r="A1402" s="168">
        <v>71667</v>
      </c>
      <c r="B1402" s="164" t="s">
        <v>63</v>
      </c>
    </row>
    <row r="1403" spans="1:2" hidden="1" x14ac:dyDescent="0.25">
      <c r="A1403" s="168">
        <v>71670</v>
      </c>
      <c r="B1403" s="164" t="s">
        <v>63</v>
      </c>
    </row>
    <row r="1404" spans="1:2" hidden="1" x14ac:dyDescent="0.25">
      <c r="A1404" s="168">
        <v>71671</v>
      </c>
      <c r="B1404" s="164" t="s">
        <v>63</v>
      </c>
    </row>
    <row r="1405" spans="1:2" hidden="1" x14ac:dyDescent="0.25">
      <c r="A1405" s="168">
        <v>71674</v>
      </c>
      <c r="B1405" s="164" t="s">
        <v>63</v>
      </c>
    </row>
    <row r="1406" spans="1:2" hidden="1" x14ac:dyDescent="0.25">
      <c r="A1406" s="168">
        <v>71675</v>
      </c>
      <c r="B1406" s="164" t="s">
        <v>63</v>
      </c>
    </row>
    <row r="1407" spans="1:2" hidden="1" x14ac:dyDescent="0.25">
      <c r="A1407" s="168">
        <v>71676</v>
      </c>
      <c r="B1407" s="164" t="s">
        <v>63</v>
      </c>
    </row>
    <row r="1408" spans="1:2" hidden="1" x14ac:dyDescent="0.25">
      <c r="A1408" s="168">
        <v>71677</v>
      </c>
      <c r="B1408" s="164" t="s">
        <v>63</v>
      </c>
    </row>
    <row r="1409" spans="1:2" hidden="1" x14ac:dyDescent="0.25">
      <c r="A1409" s="168">
        <v>71678</v>
      </c>
      <c r="B1409" s="164" t="s">
        <v>63</v>
      </c>
    </row>
    <row r="1410" spans="1:2" hidden="1" x14ac:dyDescent="0.25">
      <c r="A1410" s="168">
        <v>71701</v>
      </c>
      <c r="B1410" s="164" t="s">
        <v>63</v>
      </c>
    </row>
    <row r="1411" spans="1:2" hidden="1" x14ac:dyDescent="0.25">
      <c r="A1411" s="168">
        <v>71711</v>
      </c>
      <c r="B1411" s="164" t="s">
        <v>63</v>
      </c>
    </row>
    <row r="1412" spans="1:2" hidden="1" x14ac:dyDescent="0.25">
      <c r="A1412" s="168">
        <v>71720</v>
      </c>
      <c r="B1412" s="164" t="s">
        <v>63</v>
      </c>
    </row>
    <row r="1413" spans="1:2" hidden="1" x14ac:dyDescent="0.25">
      <c r="A1413" s="168">
        <v>71721</v>
      </c>
      <c r="B1413" s="164" t="s">
        <v>63</v>
      </c>
    </row>
    <row r="1414" spans="1:2" hidden="1" x14ac:dyDescent="0.25">
      <c r="A1414" s="168">
        <v>71722</v>
      </c>
      <c r="B1414" s="164" t="s">
        <v>63</v>
      </c>
    </row>
    <row r="1415" spans="1:2" hidden="1" x14ac:dyDescent="0.25">
      <c r="A1415" s="168">
        <v>71724</v>
      </c>
      <c r="B1415" s="164" t="s">
        <v>63</v>
      </c>
    </row>
    <row r="1416" spans="1:2" hidden="1" x14ac:dyDescent="0.25">
      <c r="A1416" s="168">
        <v>71725</v>
      </c>
      <c r="B1416" s="164" t="s">
        <v>63</v>
      </c>
    </row>
    <row r="1417" spans="1:2" hidden="1" x14ac:dyDescent="0.25">
      <c r="A1417" s="168">
        <v>71726</v>
      </c>
      <c r="B1417" s="164" t="s">
        <v>63</v>
      </c>
    </row>
    <row r="1418" spans="1:2" hidden="1" x14ac:dyDescent="0.25">
      <c r="A1418" s="168">
        <v>71728</v>
      </c>
      <c r="B1418" s="164" t="s">
        <v>63</v>
      </c>
    </row>
    <row r="1419" spans="1:2" hidden="1" x14ac:dyDescent="0.25">
      <c r="A1419" s="168">
        <v>71730</v>
      </c>
      <c r="B1419" s="164" t="s">
        <v>63</v>
      </c>
    </row>
    <row r="1420" spans="1:2" hidden="1" x14ac:dyDescent="0.25">
      <c r="A1420" s="168">
        <v>71731</v>
      </c>
      <c r="B1420" s="164" t="s">
        <v>63</v>
      </c>
    </row>
    <row r="1421" spans="1:2" hidden="1" x14ac:dyDescent="0.25">
      <c r="A1421" s="168">
        <v>71740</v>
      </c>
      <c r="B1421" s="164" t="s">
        <v>63</v>
      </c>
    </row>
    <row r="1422" spans="1:2" hidden="1" x14ac:dyDescent="0.25">
      <c r="A1422" s="168">
        <v>71742</v>
      </c>
      <c r="B1422" s="164" t="s">
        <v>63</v>
      </c>
    </row>
    <row r="1423" spans="1:2" hidden="1" x14ac:dyDescent="0.25">
      <c r="A1423" s="168">
        <v>71743</v>
      </c>
      <c r="B1423" s="164" t="s">
        <v>63</v>
      </c>
    </row>
    <row r="1424" spans="1:2" hidden="1" x14ac:dyDescent="0.25">
      <c r="A1424" s="168">
        <v>71744</v>
      </c>
      <c r="B1424" s="164" t="s">
        <v>63</v>
      </c>
    </row>
    <row r="1425" spans="1:2" hidden="1" x14ac:dyDescent="0.25">
      <c r="A1425" s="168">
        <v>71745</v>
      </c>
      <c r="B1425" s="164" t="s">
        <v>63</v>
      </c>
    </row>
    <row r="1426" spans="1:2" hidden="1" x14ac:dyDescent="0.25">
      <c r="A1426" s="168">
        <v>71747</v>
      </c>
      <c r="B1426" s="164" t="s">
        <v>63</v>
      </c>
    </row>
    <row r="1427" spans="1:2" hidden="1" x14ac:dyDescent="0.25">
      <c r="A1427" s="168">
        <v>71748</v>
      </c>
      <c r="B1427" s="164" t="s">
        <v>63</v>
      </c>
    </row>
    <row r="1428" spans="1:2" hidden="1" x14ac:dyDescent="0.25">
      <c r="A1428" s="168">
        <v>71749</v>
      </c>
      <c r="B1428" s="164" t="s">
        <v>63</v>
      </c>
    </row>
    <row r="1429" spans="1:2" hidden="1" x14ac:dyDescent="0.25">
      <c r="A1429" s="168">
        <v>71750</v>
      </c>
      <c r="B1429" s="164" t="s">
        <v>63</v>
      </c>
    </row>
    <row r="1430" spans="1:2" hidden="1" x14ac:dyDescent="0.25">
      <c r="A1430" s="168">
        <v>71751</v>
      </c>
      <c r="B1430" s="164" t="s">
        <v>63</v>
      </c>
    </row>
    <row r="1431" spans="1:2" hidden="1" x14ac:dyDescent="0.25">
      <c r="A1431" s="168">
        <v>71752</v>
      </c>
      <c r="B1431" s="164" t="s">
        <v>63</v>
      </c>
    </row>
    <row r="1432" spans="1:2" hidden="1" x14ac:dyDescent="0.25">
      <c r="A1432" s="168">
        <v>71753</v>
      </c>
      <c r="B1432" s="164" t="s">
        <v>63</v>
      </c>
    </row>
    <row r="1433" spans="1:2" hidden="1" x14ac:dyDescent="0.25">
      <c r="A1433" s="168">
        <v>71754</v>
      </c>
      <c r="B1433" s="164" t="s">
        <v>63</v>
      </c>
    </row>
    <row r="1434" spans="1:2" hidden="1" x14ac:dyDescent="0.25">
      <c r="A1434" s="168">
        <v>71758</v>
      </c>
      <c r="B1434" s="164" t="s">
        <v>63</v>
      </c>
    </row>
    <row r="1435" spans="1:2" hidden="1" x14ac:dyDescent="0.25">
      <c r="A1435" s="168">
        <v>71759</v>
      </c>
      <c r="B1435" s="164" t="s">
        <v>63</v>
      </c>
    </row>
    <row r="1436" spans="1:2" hidden="1" x14ac:dyDescent="0.25">
      <c r="A1436" s="168">
        <v>71762</v>
      </c>
      <c r="B1436" s="164" t="s">
        <v>63</v>
      </c>
    </row>
    <row r="1437" spans="1:2" hidden="1" x14ac:dyDescent="0.25">
      <c r="A1437" s="168">
        <v>71763</v>
      </c>
      <c r="B1437" s="164" t="s">
        <v>63</v>
      </c>
    </row>
    <row r="1438" spans="1:2" hidden="1" x14ac:dyDescent="0.25">
      <c r="A1438" s="168">
        <v>71764</v>
      </c>
      <c r="B1438" s="164" t="s">
        <v>63</v>
      </c>
    </row>
    <row r="1439" spans="1:2" hidden="1" x14ac:dyDescent="0.25">
      <c r="A1439" s="168">
        <v>71765</v>
      </c>
      <c r="B1439" s="164" t="s">
        <v>63</v>
      </c>
    </row>
    <row r="1440" spans="1:2" hidden="1" x14ac:dyDescent="0.25">
      <c r="A1440" s="168">
        <v>71766</v>
      </c>
      <c r="B1440" s="164" t="s">
        <v>63</v>
      </c>
    </row>
    <row r="1441" spans="1:2" hidden="1" x14ac:dyDescent="0.25">
      <c r="A1441" s="168">
        <v>71768</v>
      </c>
      <c r="B1441" s="164" t="s">
        <v>63</v>
      </c>
    </row>
    <row r="1442" spans="1:2" hidden="1" x14ac:dyDescent="0.25">
      <c r="A1442" s="168">
        <v>71770</v>
      </c>
      <c r="B1442" s="164" t="s">
        <v>63</v>
      </c>
    </row>
    <row r="1443" spans="1:2" hidden="1" x14ac:dyDescent="0.25">
      <c r="A1443" s="168">
        <v>71772</v>
      </c>
      <c r="B1443" s="164" t="s">
        <v>63</v>
      </c>
    </row>
    <row r="1444" spans="1:2" hidden="1" x14ac:dyDescent="0.25">
      <c r="A1444" s="168">
        <v>71801</v>
      </c>
      <c r="B1444" s="164" t="s">
        <v>63</v>
      </c>
    </row>
    <row r="1445" spans="1:2" hidden="1" x14ac:dyDescent="0.25">
      <c r="A1445" s="168">
        <v>71802</v>
      </c>
      <c r="B1445" s="164" t="s">
        <v>63</v>
      </c>
    </row>
    <row r="1446" spans="1:2" hidden="1" x14ac:dyDescent="0.25">
      <c r="A1446" s="168">
        <v>71820</v>
      </c>
      <c r="B1446" s="164" t="s">
        <v>63</v>
      </c>
    </row>
    <row r="1447" spans="1:2" hidden="1" x14ac:dyDescent="0.25">
      <c r="A1447" s="168">
        <v>71822</v>
      </c>
      <c r="B1447" s="164" t="s">
        <v>63</v>
      </c>
    </row>
    <row r="1448" spans="1:2" hidden="1" x14ac:dyDescent="0.25">
      <c r="A1448" s="168">
        <v>71823</v>
      </c>
      <c r="B1448" s="164" t="s">
        <v>63</v>
      </c>
    </row>
    <row r="1449" spans="1:2" hidden="1" x14ac:dyDescent="0.25">
      <c r="A1449" s="168">
        <v>71825</v>
      </c>
      <c r="B1449" s="164" t="s">
        <v>63</v>
      </c>
    </row>
    <row r="1450" spans="1:2" hidden="1" x14ac:dyDescent="0.25">
      <c r="A1450" s="168">
        <v>71826</v>
      </c>
      <c r="B1450" s="164" t="s">
        <v>63</v>
      </c>
    </row>
    <row r="1451" spans="1:2" hidden="1" x14ac:dyDescent="0.25">
      <c r="A1451" s="168">
        <v>71827</v>
      </c>
      <c r="B1451" s="164" t="s">
        <v>63</v>
      </c>
    </row>
    <row r="1452" spans="1:2" hidden="1" x14ac:dyDescent="0.25">
      <c r="A1452" s="168">
        <v>71828</v>
      </c>
      <c r="B1452" s="164" t="s">
        <v>63</v>
      </c>
    </row>
    <row r="1453" spans="1:2" hidden="1" x14ac:dyDescent="0.25">
      <c r="A1453" s="168">
        <v>71831</v>
      </c>
      <c r="B1453" s="164" t="s">
        <v>63</v>
      </c>
    </row>
    <row r="1454" spans="1:2" hidden="1" x14ac:dyDescent="0.25">
      <c r="A1454" s="168">
        <v>71832</v>
      </c>
      <c r="B1454" s="164" t="s">
        <v>63</v>
      </c>
    </row>
    <row r="1455" spans="1:2" hidden="1" x14ac:dyDescent="0.25">
      <c r="A1455" s="168">
        <v>71833</v>
      </c>
      <c r="B1455" s="164" t="s">
        <v>63</v>
      </c>
    </row>
    <row r="1456" spans="1:2" hidden="1" x14ac:dyDescent="0.25">
      <c r="A1456" s="168">
        <v>71834</v>
      </c>
      <c r="B1456" s="164" t="s">
        <v>63</v>
      </c>
    </row>
    <row r="1457" spans="1:2" hidden="1" x14ac:dyDescent="0.25">
      <c r="A1457" s="168">
        <v>71835</v>
      </c>
      <c r="B1457" s="164" t="s">
        <v>63</v>
      </c>
    </row>
    <row r="1458" spans="1:2" hidden="1" x14ac:dyDescent="0.25">
      <c r="A1458" s="168">
        <v>71836</v>
      </c>
      <c r="B1458" s="164" t="s">
        <v>63</v>
      </c>
    </row>
    <row r="1459" spans="1:2" hidden="1" x14ac:dyDescent="0.25">
      <c r="A1459" s="168">
        <v>71837</v>
      </c>
      <c r="B1459" s="164" t="s">
        <v>63</v>
      </c>
    </row>
    <row r="1460" spans="1:2" hidden="1" x14ac:dyDescent="0.25">
      <c r="A1460" s="168">
        <v>71838</v>
      </c>
      <c r="B1460" s="164" t="s">
        <v>63</v>
      </c>
    </row>
    <row r="1461" spans="1:2" hidden="1" x14ac:dyDescent="0.25">
      <c r="A1461" s="168">
        <v>71839</v>
      </c>
      <c r="B1461" s="164" t="s">
        <v>63</v>
      </c>
    </row>
    <row r="1462" spans="1:2" hidden="1" x14ac:dyDescent="0.25">
      <c r="A1462" s="168">
        <v>71840</v>
      </c>
      <c r="B1462" s="164" t="s">
        <v>63</v>
      </c>
    </row>
    <row r="1463" spans="1:2" hidden="1" x14ac:dyDescent="0.25">
      <c r="A1463" s="168">
        <v>71841</v>
      </c>
      <c r="B1463" s="164" t="s">
        <v>63</v>
      </c>
    </row>
    <row r="1464" spans="1:2" hidden="1" x14ac:dyDescent="0.25">
      <c r="A1464" s="168">
        <v>71842</v>
      </c>
      <c r="B1464" s="164" t="s">
        <v>63</v>
      </c>
    </row>
    <row r="1465" spans="1:2" hidden="1" x14ac:dyDescent="0.25">
      <c r="A1465" s="168">
        <v>71844</v>
      </c>
      <c r="B1465" s="164" t="s">
        <v>63</v>
      </c>
    </row>
    <row r="1466" spans="1:2" hidden="1" x14ac:dyDescent="0.25">
      <c r="A1466" s="168">
        <v>71845</v>
      </c>
      <c r="B1466" s="164" t="s">
        <v>63</v>
      </c>
    </row>
    <row r="1467" spans="1:2" hidden="1" x14ac:dyDescent="0.25">
      <c r="A1467" s="168">
        <v>71846</v>
      </c>
      <c r="B1467" s="164" t="s">
        <v>63</v>
      </c>
    </row>
    <row r="1468" spans="1:2" hidden="1" x14ac:dyDescent="0.25">
      <c r="A1468" s="168">
        <v>71847</v>
      </c>
      <c r="B1468" s="164" t="s">
        <v>63</v>
      </c>
    </row>
    <row r="1469" spans="1:2" hidden="1" x14ac:dyDescent="0.25">
      <c r="A1469" s="168">
        <v>71851</v>
      </c>
      <c r="B1469" s="164" t="s">
        <v>63</v>
      </c>
    </row>
    <row r="1470" spans="1:2" hidden="1" x14ac:dyDescent="0.25">
      <c r="A1470" s="168">
        <v>71852</v>
      </c>
      <c r="B1470" s="164" t="s">
        <v>63</v>
      </c>
    </row>
    <row r="1471" spans="1:2" hidden="1" x14ac:dyDescent="0.25">
      <c r="A1471" s="168">
        <v>71853</v>
      </c>
      <c r="B1471" s="164" t="s">
        <v>63</v>
      </c>
    </row>
    <row r="1472" spans="1:2" hidden="1" x14ac:dyDescent="0.25">
      <c r="A1472" s="168">
        <v>71854</v>
      </c>
      <c r="B1472" s="164" t="s">
        <v>63</v>
      </c>
    </row>
    <row r="1473" spans="1:2" hidden="1" x14ac:dyDescent="0.25">
      <c r="A1473" s="168">
        <v>71855</v>
      </c>
      <c r="B1473" s="164" t="s">
        <v>63</v>
      </c>
    </row>
    <row r="1474" spans="1:2" hidden="1" x14ac:dyDescent="0.25">
      <c r="A1474" s="168">
        <v>71857</v>
      </c>
      <c r="B1474" s="164" t="s">
        <v>63</v>
      </c>
    </row>
    <row r="1475" spans="1:2" hidden="1" x14ac:dyDescent="0.25">
      <c r="A1475" s="168">
        <v>71858</v>
      </c>
      <c r="B1475" s="164" t="s">
        <v>63</v>
      </c>
    </row>
    <row r="1476" spans="1:2" hidden="1" x14ac:dyDescent="0.25">
      <c r="A1476" s="168">
        <v>71859</v>
      </c>
      <c r="B1476" s="164" t="s">
        <v>63</v>
      </c>
    </row>
    <row r="1477" spans="1:2" hidden="1" x14ac:dyDescent="0.25">
      <c r="A1477" s="168">
        <v>71860</v>
      </c>
      <c r="B1477" s="164" t="s">
        <v>63</v>
      </c>
    </row>
    <row r="1478" spans="1:2" hidden="1" x14ac:dyDescent="0.25">
      <c r="A1478" s="168">
        <v>71861</v>
      </c>
      <c r="B1478" s="164" t="s">
        <v>63</v>
      </c>
    </row>
    <row r="1479" spans="1:2" hidden="1" x14ac:dyDescent="0.25">
      <c r="A1479" s="168">
        <v>71862</v>
      </c>
      <c r="B1479" s="164" t="s">
        <v>63</v>
      </c>
    </row>
    <row r="1480" spans="1:2" hidden="1" x14ac:dyDescent="0.25">
      <c r="A1480" s="168">
        <v>71864</v>
      </c>
      <c r="B1480" s="164" t="s">
        <v>63</v>
      </c>
    </row>
    <row r="1481" spans="1:2" hidden="1" x14ac:dyDescent="0.25">
      <c r="A1481" s="168">
        <v>71865</v>
      </c>
      <c r="B1481" s="164" t="s">
        <v>63</v>
      </c>
    </row>
    <row r="1482" spans="1:2" hidden="1" x14ac:dyDescent="0.25">
      <c r="A1482" s="168">
        <v>71866</v>
      </c>
      <c r="B1482" s="164" t="s">
        <v>63</v>
      </c>
    </row>
    <row r="1483" spans="1:2" hidden="1" x14ac:dyDescent="0.25">
      <c r="A1483" s="168">
        <v>71901</v>
      </c>
      <c r="B1483" s="164" t="s">
        <v>63</v>
      </c>
    </row>
    <row r="1484" spans="1:2" hidden="1" x14ac:dyDescent="0.25">
      <c r="A1484" s="168">
        <v>71902</v>
      </c>
      <c r="B1484" s="164" t="s">
        <v>63</v>
      </c>
    </row>
    <row r="1485" spans="1:2" hidden="1" x14ac:dyDescent="0.25">
      <c r="A1485" s="168">
        <v>71903</v>
      </c>
      <c r="B1485" s="164" t="s">
        <v>63</v>
      </c>
    </row>
    <row r="1486" spans="1:2" hidden="1" x14ac:dyDescent="0.25">
      <c r="A1486" s="168">
        <v>71909</v>
      </c>
      <c r="B1486" s="164" t="s">
        <v>63</v>
      </c>
    </row>
    <row r="1487" spans="1:2" hidden="1" x14ac:dyDescent="0.25">
      <c r="A1487" s="168">
        <v>71910</v>
      </c>
      <c r="B1487" s="164" t="s">
        <v>63</v>
      </c>
    </row>
    <row r="1488" spans="1:2" hidden="1" x14ac:dyDescent="0.25">
      <c r="A1488" s="168">
        <v>71913</v>
      </c>
      <c r="B1488" s="164" t="s">
        <v>63</v>
      </c>
    </row>
    <row r="1489" spans="1:2" hidden="1" x14ac:dyDescent="0.25">
      <c r="A1489" s="168">
        <v>71914</v>
      </c>
      <c r="B1489" s="164" t="s">
        <v>63</v>
      </c>
    </row>
    <row r="1490" spans="1:2" hidden="1" x14ac:dyDescent="0.25">
      <c r="A1490" s="168">
        <v>71920</v>
      </c>
      <c r="B1490" s="164" t="s">
        <v>63</v>
      </c>
    </row>
    <row r="1491" spans="1:2" hidden="1" x14ac:dyDescent="0.25">
      <c r="A1491" s="168">
        <v>71921</v>
      </c>
      <c r="B1491" s="164" t="s">
        <v>63</v>
      </c>
    </row>
    <row r="1492" spans="1:2" hidden="1" x14ac:dyDescent="0.25">
      <c r="A1492" s="168">
        <v>71922</v>
      </c>
      <c r="B1492" s="164" t="s">
        <v>63</v>
      </c>
    </row>
    <row r="1493" spans="1:2" hidden="1" x14ac:dyDescent="0.25">
      <c r="A1493" s="168">
        <v>71923</v>
      </c>
      <c r="B1493" s="164" t="s">
        <v>63</v>
      </c>
    </row>
    <row r="1494" spans="1:2" hidden="1" x14ac:dyDescent="0.25">
      <c r="A1494" s="168">
        <v>71929</v>
      </c>
      <c r="B1494" s="164" t="s">
        <v>63</v>
      </c>
    </row>
    <row r="1495" spans="1:2" hidden="1" x14ac:dyDescent="0.25">
      <c r="A1495" s="168">
        <v>71932</v>
      </c>
      <c r="B1495" s="164" t="s">
        <v>63</v>
      </c>
    </row>
    <row r="1496" spans="1:2" hidden="1" x14ac:dyDescent="0.25">
      <c r="A1496" s="168">
        <v>71933</v>
      </c>
      <c r="B1496" s="164" t="s">
        <v>63</v>
      </c>
    </row>
    <row r="1497" spans="1:2" hidden="1" x14ac:dyDescent="0.25">
      <c r="A1497" s="168">
        <v>71935</v>
      </c>
      <c r="B1497" s="164" t="s">
        <v>63</v>
      </c>
    </row>
    <row r="1498" spans="1:2" hidden="1" x14ac:dyDescent="0.25">
      <c r="A1498" s="168">
        <v>71937</v>
      </c>
      <c r="B1498" s="164" t="s">
        <v>63</v>
      </c>
    </row>
    <row r="1499" spans="1:2" hidden="1" x14ac:dyDescent="0.25">
      <c r="A1499" s="168">
        <v>71940</v>
      </c>
      <c r="B1499" s="164" t="s">
        <v>63</v>
      </c>
    </row>
    <row r="1500" spans="1:2" hidden="1" x14ac:dyDescent="0.25">
      <c r="A1500" s="168">
        <v>71941</v>
      </c>
      <c r="B1500" s="164" t="s">
        <v>63</v>
      </c>
    </row>
    <row r="1501" spans="1:2" hidden="1" x14ac:dyDescent="0.25">
      <c r="A1501" s="168">
        <v>71942</v>
      </c>
      <c r="B1501" s="164" t="s">
        <v>63</v>
      </c>
    </row>
    <row r="1502" spans="1:2" hidden="1" x14ac:dyDescent="0.25">
      <c r="A1502" s="168">
        <v>71943</v>
      </c>
      <c r="B1502" s="164" t="s">
        <v>63</v>
      </c>
    </row>
    <row r="1503" spans="1:2" hidden="1" x14ac:dyDescent="0.25">
      <c r="A1503" s="168">
        <v>71944</v>
      </c>
      <c r="B1503" s="164" t="s">
        <v>63</v>
      </c>
    </row>
    <row r="1504" spans="1:2" hidden="1" x14ac:dyDescent="0.25">
      <c r="A1504" s="168">
        <v>71945</v>
      </c>
      <c r="B1504" s="164" t="s">
        <v>63</v>
      </c>
    </row>
    <row r="1505" spans="1:2" hidden="1" x14ac:dyDescent="0.25">
      <c r="A1505" s="168">
        <v>71949</v>
      </c>
      <c r="B1505" s="164" t="s">
        <v>63</v>
      </c>
    </row>
    <row r="1506" spans="1:2" hidden="1" x14ac:dyDescent="0.25">
      <c r="A1506" s="168">
        <v>71950</v>
      </c>
      <c r="B1506" s="164" t="s">
        <v>63</v>
      </c>
    </row>
    <row r="1507" spans="1:2" hidden="1" x14ac:dyDescent="0.25">
      <c r="A1507" s="168">
        <v>71951</v>
      </c>
      <c r="B1507" s="164" t="s">
        <v>63</v>
      </c>
    </row>
    <row r="1508" spans="1:2" hidden="1" x14ac:dyDescent="0.25">
      <c r="A1508" s="168">
        <v>71952</v>
      </c>
      <c r="B1508" s="164" t="s">
        <v>63</v>
      </c>
    </row>
    <row r="1509" spans="1:2" hidden="1" x14ac:dyDescent="0.25">
      <c r="A1509" s="168">
        <v>71953</v>
      </c>
      <c r="B1509" s="164" t="s">
        <v>63</v>
      </c>
    </row>
    <row r="1510" spans="1:2" hidden="1" x14ac:dyDescent="0.25">
      <c r="A1510" s="168">
        <v>71956</v>
      </c>
      <c r="B1510" s="164" t="s">
        <v>63</v>
      </c>
    </row>
    <row r="1511" spans="1:2" hidden="1" x14ac:dyDescent="0.25">
      <c r="A1511" s="168">
        <v>71957</v>
      </c>
      <c r="B1511" s="164" t="s">
        <v>63</v>
      </c>
    </row>
    <row r="1512" spans="1:2" hidden="1" x14ac:dyDescent="0.25">
      <c r="A1512" s="168">
        <v>71958</v>
      </c>
      <c r="B1512" s="164" t="s">
        <v>63</v>
      </c>
    </row>
    <row r="1513" spans="1:2" hidden="1" x14ac:dyDescent="0.25">
      <c r="A1513" s="168">
        <v>71959</v>
      </c>
      <c r="B1513" s="164" t="s">
        <v>63</v>
      </c>
    </row>
    <row r="1514" spans="1:2" hidden="1" x14ac:dyDescent="0.25">
      <c r="A1514" s="168">
        <v>71960</v>
      </c>
      <c r="B1514" s="164" t="s">
        <v>63</v>
      </c>
    </row>
    <row r="1515" spans="1:2" hidden="1" x14ac:dyDescent="0.25">
      <c r="A1515" s="168">
        <v>71961</v>
      </c>
      <c r="B1515" s="164" t="s">
        <v>63</v>
      </c>
    </row>
    <row r="1516" spans="1:2" hidden="1" x14ac:dyDescent="0.25">
      <c r="A1516" s="168">
        <v>71962</v>
      </c>
      <c r="B1516" s="164" t="s">
        <v>63</v>
      </c>
    </row>
    <row r="1517" spans="1:2" hidden="1" x14ac:dyDescent="0.25">
      <c r="A1517" s="168">
        <v>71964</v>
      </c>
      <c r="B1517" s="164" t="s">
        <v>63</v>
      </c>
    </row>
    <row r="1518" spans="1:2" hidden="1" x14ac:dyDescent="0.25">
      <c r="A1518" s="168">
        <v>71965</v>
      </c>
      <c r="B1518" s="164" t="s">
        <v>63</v>
      </c>
    </row>
    <row r="1519" spans="1:2" hidden="1" x14ac:dyDescent="0.25">
      <c r="A1519" s="168">
        <v>71966</v>
      </c>
      <c r="B1519" s="164" t="s">
        <v>63</v>
      </c>
    </row>
    <row r="1520" spans="1:2" hidden="1" x14ac:dyDescent="0.25">
      <c r="A1520" s="168">
        <v>71968</v>
      </c>
      <c r="B1520" s="164" t="s">
        <v>63</v>
      </c>
    </row>
    <row r="1521" spans="1:2" hidden="1" x14ac:dyDescent="0.25">
      <c r="A1521" s="168">
        <v>71969</v>
      </c>
      <c r="B1521" s="164" t="s">
        <v>63</v>
      </c>
    </row>
    <row r="1522" spans="1:2" hidden="1" x14ac:dyDescent="0.25">
      <c r="A1522" s="168">
        <v>71970</v>
      </c>
      <c r="B1522" s="164" t="s">
        <v>63</v>
      </c>
    </row>
    <row r="1523" spans="1:2" hidden="1" x14ac:dyDescent="0.25">
      <c r="A1523" s="168">
        <v>71971</v>
      </c>
      <c r="B1523" s="164" t="s">
        <v>63</v>
      </c>
    </row>
    <row r="1524" spans="1:2" hidden="1" x14ac:dyDescent="0.25">
      <c r="A1524" s="168">
        <v>71972</v>
      </c>
      <c r="B1524" s="164" t="s">
        <v>63</v>
      </c>
    </row>
    <row r="1525" spans="1:2" hidden="1" x14ac:dyDescent="0.25">
      <c r="A1525" s="168">
        <v>71973</v>
      </c>
      <c r="B1525" s="164" t="s">
        <v>63</v>
      </c>
    </row>
    <row r="1526" spans="1:2" hidden="1" x14ac:dyDescent="0.25">
      <c r="A1526" s="168">
        <v>71998</v>
      </c>
      <c r="B1526" s="164" t="s">
        <v>63</v>
      </c>
    </row>
    <row r="1527" spans="1:2" hidden="1" x14ac:dyDescent="0.25">
      <c r="A1527" s="168">
        <v>71999</v>
      </c>
      <c r="B1527" s="164" t="s">
        <v>63</v>
      </c>
    </row>
    <row r="1528" spans="1:2" hidden="1" x14ac:dyDescent="0.25">
      <c r="A1528" s="168">
        <v>72001</v>
      </c>
      <c r="B1528" s="164" t="s">
        <v>63</v>
      </c>
    </row>
    <row r="1529" spans="1:2" hidden="1" x14ac:dyDescent="0.25">
      <c r="A1529" s="168">
        <v>72002</v>
      </c>
      <c r="B1529" s="164" t="s">
        <v>63</v>
      </c>
    </row>
    <row r="1530" spans="1:2" hidden="1" x14ac:dyDescent="0.25">
      <c r="A1530" s="168">
        <v>72003</v>
      </c>
      <c r="B1530" s="164" t="s">
        <v>63</v>
      </c>
    </row>
    <row r="1531" spans="1:2" hidden="1" x14ac:dyDescent="0.25">
      <c r="A1531" s="168">
        <v>72004</v>
      </c>
      <c r="B1531" s="164" t="s">
        <v>63</v>
      </c>
    </row>
    <row r="1532" spans="1:2" hidden="1" x14ac:dyDescent="0.25">
      <c r="A1532" s="168">
        <v>72005</v>
      </c>
      <c r="B1532" s="164" t="s">
        <v>63</v>
      </c>
    </row>
    <row r="1533" spans="1:2" hidden="1" x14ac:dyDescent="0.25">
      <c r="A1533" s="168">
        <v>72006</v>
      </c>
      <c r="B1533" s="164" t="s">
        <v>63</v>
      </c>
    </row>
    <row r="1534" spans="1:2" hidden="1" x14ac:dyDescent="0.25">
      <c r="A1534" s="168">
        <v>72007</v>
      </c>
      <c r="B1534" s="164" t="s">
        <v>63</v>
      </c>
    </row>
    <row r="1535" spans="1:2" hidden="1" x14ac:dyDescent="0.25">
      <c r="A1535" s="168">
        <v>72010</v>
      </c>
      <c r="B1535" s="164" t="s">
        <v>63</v>
      </c>
    </row>
    <row r="1536" spans="1:2" hidden="1" x14ac:dyDescent="0.25">
      <c r="A1536" s="168">
        <v>72011</v>
      </c>
      <c r="B1536" s="164" t="s">
        <v>63</v>
      </c>
    </row>
    <row r="1537" spans="1:2" hidden="1" x14ac:dyDescent="0.25">
      <c r="A1537" s="168">
        <v>72012</v>
      </c>
      <c r="B1537" s="164" t="s">
        <v>63</v>
      </c>
    </row>
    <row r="1538" spans="1:2" hidden="1" x14ac:dyDescent="0.25">
      <c r="A1538" s="168">
        <v>72013</v>
      </c>
      <c r="B1538" s="164" t="s">
        <v>63</v>
      </c>
    </row>
    <row r="1539" spans="1:2" hidden="1" x14ac:dyDescent="0.25">
      <c r="A1539" s="168">
        <v>72014</v>
      </c>
      <c r="B1539" s="164" t="s">
        <v>63</v>
      </c>
    </row>
    <row r="1540" spans="1:2" hidden="1" x14ac:dyDescent="0.25">
      <c r="A1540" s="168">
        <v>72015</v>
      </c>
      <c r="B1540" s="164" t="s">
        <v>63</v>
      </c>
    </row>
    <row r="1541" spans="1:2" hidden="1" x14ac:dyDescent="0.25">
      <c r="A1541" s="168">
        <v>72016</v>
      </c>
      <c r="B1541" s="164" t="s">
        <v>63</v>
      </c>
    </row>
    <row r="1542" spans="1:2" hidden="1" x14ac:dyDescent="0.25">
      <c r="A1542" s="168">
        <v>72017</v>
      </c>
      <c r="B1542" s="164" t="s">
        <v>63</v>
      </c>
    </row>
    <row r="1543" spans="1:2" hidden="1" x14ac:dyDescent="0.25">
      <c r="A1543" s="168">
        <v>72018</v>
      </c>
      <c r="B1543" s="164" t="s">
        <v>63</v>
      </c>
    </row>
    <row r="1544" spans="1:2" hidden="1" x14ac:dyDescent="0.25">
      <c r="A1544" s="168">
        <v>72019</v>
      </c>
      <c r="B1544" s="164" t="s">
        <v>63</v>
      </c>
    </row>
    <row r="1545" spans="1:2" hidden="1" x14ac:dyDescent="0.25">
      <c r="A1545" s="168">
        <v>72020</v>
      </c>
      <c r="B1545" s="164" t="s">
        <v>63</v>
      </c>
    </row>
    <row r="1546" spans="1:2" hidden="1" x14ac:dyDescent="0.25">
      <c r="A1546" s="168">
        <v>72021</v>
      </c>
      <c r="B1546" s="164" t="s">
        <v>63</v>
      </c>
    </row>
    <row r="1547" spans="1:2" hidden="1" x14ac:dyDescent="0.25">
      <c r="A1547" s="168">
        <v>72022</v>
      </c>
      <c r="B1547" s="164" t="s">
        <v>63</v>
      </c>
    </row>
    <row r="1548" spans="1:2" hidden="1" x14ac:dyDescent="0.25">
      <c r="A1548" s="168">
        <v>72023</v>
      </c>
      <c r="B1548" s="164" t="s">
        <v>63</v>
      </c>
    </row>
    <row r="1549" spans="1:2" hidden="1" x14ac:dyDescent="0.25">
      <c r="A1549" s="168">
        <v>72024</v>
      </c>
      <c r="B1549" s="164" t="s">
        <v>63</v>
      </c>
    </row>
    <row r="1550" spans="1:2" hidden="1" x14ac:dyDescent="0.25">
      <c r="A1550" s="168">
        <v>72025</v>
      </c>
      <c r="B1550" s="164" t="s">
        <v>63</v>
      </c>
    </row>
    <row r="1551" spans="1:2" hidden="1" x14ac:dyDescent="0.25">
      <c r="A1551" s="168">
        <v>72026</v>
      </c>
      <c r="B1551" s="164" t="s">
        <v>63</v>
      </c>
    </row>
    <row r="1552" spans="1:2" hidden="1" x14ac:dyDescent="0.25">
      <c r="A1552" s="168">
        <v>72027</v>
      </c>
      <c r="B1552" s="164" t="s">
        <v>63</v>
      </c>
    </row>
    <row r="1553" spans="1:2" hidden="1" x14ac:dyDescent="0.25">
      <c r="A1553" s="168">
        <v>72028</v>
      </c>
      <c r="B1553" s="164" t="s">
        <v>63</v>
      </c>
    </row>
    <row r="1554" spans="1:2" hidden="1" x14ac:dyDescent="0.25">
      <c r="A1554" s="168">
        <v>72029</v>
      </c>
      <c r="B1554" s="164" t="s">
        <v>63</v>
      </c>
    </row>
    <row r="1555" spans="1:2" hidden="1" x14ac:dyDescent="0.25">
      <c r="A1555" s="168">
        <v>72030</v>
      </c>
      <c r="B1555" s="164" t="s">
        <v>63</v>
      </c>
    </row>
    <row r="1556" spans="1:2" hidden="1" x14ac:dyDescent="0.25">
      <c r="A1556" s="168">
        <v>72031</v>
      </c>
      <c r="B1556" s="164" t="s">
        <v>63</v>
      </c>
    </row>
    <row r="1557" spans="1:2" hidden="1" x14ac:dyDescent="0.25">
      <c r="A1557" s="168">
        <v>72032</v>
      </c>
      <c r="B1557" s="164" t="s">
        <v>63</v>
      </c>
    </row>
    <row r="1558" spans="1:2" hidden="1" x14ac:dyDescent="0.25">
      <c r="A1558" s="168">
        <v>72033</v>
      </c>
      <c r="B1558" s="164" t="s">
        <v>63</v>
      </c>
    </row>
    <row r="1559" spans="1:2" hidden="1" x14ac:dyDescent="0.25">
      <c r="A1559" s="168">
        <v>72034</v>
      </c>
      <c r="B1559" s="164" t="s">
        <v>63</v>
      </c>
    </row>
    <row r="1560" spans="1:2" hidden="1" x14ac:dyDescent="0.25">
      <c r="A1560" s="168">
        <v>72035</v>
      </c>
      <c r="B1560" s="164" t="s">
        <v>63</v>
      </c>
    </row>
    <row r="1561" spans="1:2" hidden="1" x14ac:dyDescent="0.25">
      <c r="A1561" s="168">
        <v>72036</v>
      </c>
      <c r="B1561" s="164" t="s">
        <v>63</v>
      </c>
    </row>
    <row r="1562" spans="1:2" hidden="1" x14ac:dyDescent="0.25">
      <c r="A1562" s="168">
        <v>72037</v>
      </c>
      <c r="B1562" s="164" t="s">
        <v>63</v>
      </c>
    </row>
    <row r="1563" spans="1:2" hidden="1" x14ac:dyDescent="0.25">
      <c r="A1563" s="168">
        <v>72038</v>
      </c>
      <c r="B1563" s="164" t="s">
        <v>63</v>
      </c>
    </row>
    <row r="1564" spans="1:2" hidden="1" x14ac:dyDescent="0.25">
      <c r="A1564" s="168">
        <v>72039</v>
      </c>
      <c r="B1564" s="164" t="s">
        <v>63</v>
      </c>
    </row>
    <row r="1565" spans="1:2" hidden="1" x14ac:dyDescent="0.25">
      <c r="A1565" s="168">
        <v>72040</v>
      </c>
      <c r="B1565" s="164" t="s">
        <v>63</v>
      </c>
    </row>
    <row r="1566" spans="1:2" hidden="1" x14ac:dyDescent="0.25">
      <c r="A1566" s="168">
        <v>72041</v>
      </c>
      <c r="B1566" s="164" t="s">
        <v>63</v>
      </c>
    </row>
    <row r="1567" spans="1:2" hidden="1" x14ac:dyDescent="0.25">
      <c r="A1567" s="168">
        <v>72042</v>
      </c>
      <c r="B1567" s="164" t="s">
        <v>63</v>
      </c>
    </row>
    <row r="1568" spans="1:2" hidden="1" x14ac:dyDescent="0.25">
      <c r="A1568" s="168">
        <v>72043</v>
      </c>
      <c r="B1568" s="164" t="s">
        <v>63</v>
      </c>
    </row>
    <row r="1569" spans="1:2" hidden="1" x14ac:dyDescent="0.25">
      <c r="A1569" s="168">
        <v>72044</v>
      </c>
      <c r="B1569" s="164" t="s">
        <v>63</v>
      </c>
    </row>
    <row r="1570" spans="1:2" hidden="1" x14ac:dyDescent="0.25">
      <c r="A1570" s="168">
        <v>72045</v>
      </c>
      <c r="B1570" s="164" t="s">
        <v>63</v>
      </c>
    </row>
    <row r="1571" spans="1:2" hidden="1" x14ac:dyDescent="0.25">
      <c r="A1571" s="168">
        <v>72046</v>
      </c>
      <c r="B1571" s="164" t="s">
        <v>63</v>
      </c>
    </row>
    <row r="1572" spans="1:2" hidden="1" x14ac:dyDescent="0.25">
      <c r="A1572" s="168">
        <v>72047</v>
      </c>
      <c r="B1572" s="164" t="s">
        <v>63</v>
      </c>
    </row>
    <row r="1573" spans="1:2" hidden="1" x14ac:dyDescent="0.25">
      <c r="A1573" s="168">
        <v>72048</v>
      </c>
      <c r="B1573" s="164" t="s">
        <v>63</v>
      </c>
    </row>
    <row r="1574" spans="1:2" hidden="1" x14ac:dyDescent="0.25">
      <c r="A1574" s="168">
        <v>72051</v>
      </c>
      <c r="B1574" s="164" t="s">
        <v>63</v>
      </c>
    </row>
    <row r="1575" spans="1:2" hidden="1" x14ac:dyDescent="0.25">
      <c r="A1575" s="168">
        <v>72052</v>
      </c>
      <c r="B1575" s="164" t="s">
        <v>63</v>
      </c>
    </row>
    <row r="1576" spans="1:2" hidden="1" x14ac:dyDescent="0.25">
      <c r="A1576" s="168">
        <v>72053</v>
      </c>
      <c r="B1576" s="164" t="s">
        <v>63</v>
      </c>
    </row>
    <row r="1577" spans="1:2" hidden="1" x14ac:dyDescent="0.25">
      <c r="A1577" s="168">
        <v>72055</v>
      </c>
      <c r="B1577" s="164" t="s">
        <v>63</v>
      </c>
    </row>
    <row r="1578" spans="1:2" hidden="1" x14ac:dyDescent="0.25">
      <c r="A1578" s="168">
        <v>72057</v>
      </c>
      <c r="B1578" s="164" t="s">
        <v>63</v>
      </c>
    </row>
    <row r="1579" spans="1:2" hidden="1" x14ac:dyDescent="0.25">
      <c r="A1579" s="168">
        <v>72058</v>
      </c>
      <c r="B1579" s="164" t="s">
        <v>63</v>
      </c>
    </row>
    <row r="1580" spans="1:2" hidden="1" x14ac:dyDescent="0.25">
      <c r="A1580" s="168">
        <v>72059</v>
      </c>
      <c r="B1580" s="164" t="s">
        <v>63</v>
      </c>
    </row>
    <row r="1581" spans="1:2" hidden="1" x14ac:dyDescent="0.25">
      <c r="A1581" s="168">
        <v>72060</v>
      </c>
      <c r="B1581" s="164" t="s">
        <v>63</v>
      </c>
    </row>
    <row r="1582" spans="1:2" hidden="1" x14ac:dyDescent="0.25">
      <c r="A1582" s="168">
        <v>72061</v>
      </c>
      <c r="B1582" s="164" t="s">
        <v>63</v>
      </c>
    </row>
    <row r="1583" spans="1:2" hidden="1" x14ac:dyDescent="0.25">
      <c r="A1583" s="168">
        <v>72063</v>
      </c>
      <c r="B1583" s="164" t="s">
        <v>63</v>
      </c>
    </row>
    <row r="1584" spans="1:2" hidden="1" x14ac:dyDescent="0.25">
      <c r="A1584" s="168">
        <v>72064</v>
      </c>
      <c r="B1584" s="164" t="s">
        <v>63</v>
      </c>
    </row>
    <row r="1585" spans="1:2" hidden="1" x14ac:dyDescent="0.25">
      <c r="A1585" s="168">
        <v>72065</v>
      </c>
      <c r="B1585" s="164" t="s">
        <v>63</v>
      </c>
    </row>
    <row r="1586" spans="1:2" hidden="1" x14ac:dyDescent="0.25">
      <c r="A1586" s="168">
        <v>72066</v>
      </c>
      <c r="B1586" s="164" t="s">
        <v>63</v>
      </c>
    </row>
    <row r="1587" spans="1:2" hidden="1" x14ac:dyDescent="0.25">
      <c r="A1587" s="168">
        <v>72067</v>
      </c>
      <c r="B1587" s="164" t="s">
        <v>63</v>
      </c>
    </row>
    <row r="1588" spans="1:2" hidden="1" x14ac:dyDescent="0.25">
      <c r="A1588" s="168">
        <v>72068</v>
      </c>
      <c r="B1588" s="164" t="s">
        <v>63</v>
      </c>
    </row>
    <row r="1589" spans="1:2" hidden="1" x14ac:dyDescent="0.25">
      <c r="A1589" s="168">
        <v>72069</v>
      </c>
      <c r="B1589" s="164" t="s">
        <v>63</v>
      </c>
    </row>
    <row r="1590" spans="1:2" hidden="1" x14ac:dyDescent="0.25">
      <c r="A1590" s="168">
        <v>72070</v>
      </c>
      <c r="B1590" s="164" t="s">
        <v>63</v>
      </c>
    </row>
    <row r="1591" spans="1:2" hidden="1" x14ac:dyDescent="0.25">
      <c r="A1591" s="168">
        <v>72072</v>
      </c>
      <c r="B1591" s="164" t="s">
        <v>63</v>
      </c>
    </row>
    <row r="1592" spans="1:2" hidden="1" x14ac:dyDescent="0.25">
      <c r="A1592" s="168">
        <v>72073</v>
      </c>
      <c r="B1592" s="164" t="s">
        <v>63</v>
      </c>
    </row>
    <row r="1593" spans="1:2" hidden="1" x14ac:dyDescent="0.25">
      <c r="A1593" s="168">
        <v>72074</v>
      </c>
      <c r="B1593" s="164" t="s">
        <v>63</v>
      </c>
    </row>
    <row r="1594" spans="1:2" hidden="1" x14ac:dyDescent="0.25">
      <c r="A1594" s="168">
        <v>72075</v>
      </c>
      <c r="B1594" s="164" t="s">
        <v>63</v>
      </c>
    </row>
    <row r="1595" spans="1:2" hidden="1" x14ac:dyDescent="0.25">
      <c r="A1595" s="168">
        <v>72076</v>
      </c>
      <c r="B1595" s="164" t="s">
        <v>63</v>
      </c>
    </row>
    <row r="1596" spans="1:2" hidden="1" x14ac:dyDescent="0.25">
      <c r="A1596" s="168">
        <v>72078</v>
      </c>
      <c r="B1596" s="164" t="s">
        <v>63</v>
      </c>
    </row>
    <row r="1597" spans="1:2" hidden="1" x14ac:dyDescent="0.25">
      <c r="A1597" s="168">
        <v>72079</v>
      </c>
      <c r="B1597" s="164" t="s">
        <v>63</v>
      </c>
    </row>
    <row r="1598" spans="1:2" hidden="1" x14ac:dyDescent="0.25">
      <c r="A1598" s="168">
        <v>72080</v>
      </c>
      <c r="B1598" s="164" t="s">
        <v>63</v>
      </c>
    </row>
    <row r="1599" spans="1:2" hidden="1" x14ac:dyDescent="0.25">
      <c r="A1599" s="168">
        <v>72081</v>
      </c>
      <c r="B1599" s="164" t="s">
        <v>63</v>
      </c>
    </row>
    <row r="1600" spans="1:2" hidden="1" x14ac:dyDescent="0.25">
      <c r="A1600" s="168">
        <v>72082</v>
      </c>
      <c r="B1600" s="164" t="s">
        <v>63</v>
      </c>
    </row>
    <row r="1601" spans="1:2" hidden="1" x14ac:dyDescent="0.25">
      <c r="A1601" s="168">
        <v>72083</v>
      </c>
      <c r="B1601" s="164" t="s">
        <v>63</v>
      </c>
    </row>
    <row r="1602" spans="1:2" hidden="1" x14ac:dyDescent="0.25">
      <c r="A1602" s="168">
        <v>72084</v>
      </c>
      <c r="B1602" s="164" t="s">
        <v>63</v>
      </c>
    </row>
    <row r="1603" spans="1:2" hidden="1" x14ac:dyDescent="0.25">
      <c r="A1603" s="168">
        <v>72085</v>
      </c>
      <c r="B1603" s="164" t="s">
        <v>63</v>
      </c>
    </row>
    <row r="1604" spans="1:2" hidden="1" x14ac:dyDescent="0.25">
      <c r="A1604" s="168">
        <v>72086</v>
      </c>
      <c r="B1604" s="164" t="s">
        <v>63</v>
      </c>
    </row>
    <row r="1605" spans="1:2" hidden="1" x14ac:dyDescent="0.25">
      <c r="A1605" s="168">
        <v>72087</v>
      </c>
      <c r="B1605" s="164" t="s">
        <v>63</v>
      </c>
    </row>
    <row r="1606" spans="1:2" hidden="1" x14ac:dyDescent="0.25">
      <c r="A1606" s="168">
        <v>72088</v>
      </c>
      <c r="B1606" s="164" t="s">
        <v>63</v>
      </c>
    </row>
    <row r="1607" spans="1:2" hidden="1" x14ac:dyDescent="0.25">
      <c r="A1607" s="168">
        <v>72089</v>
      </c>
      <c r="B1607" s="164" t="s">
        <v>63</v>
      </c>
    </row>
    <row r="1608" spans="1:2" hidden="1" x14ac:dyDescent="0.25">
      <c r="A1608" s="168">
        <v>72099</v>
      </c>
      <c r="B1608" s="164" t="s">
        <v>63</v>
      </c>
    </row>
    <row r="1609" spans="1:2" hidden="1" x14ac:dyDescent="0.25">
      <c r="A1609" s="168">
        <v>72101</v>
      </c>
      <c r="B1609" s="164" t="s">
        <v>63</v>
      </c>
    </row>
    <row r="1610" spans="1:2" hidden="1" x14ac:dyDescent="0.25">
      <c r="A1610" s="168">
        <v>72102</v>
      </c>
      <c r="B1610" s="164" t="s">
        <v>63</v>
      </c>
    </row>
    <row r="1611" spans="1:2" hidden="1" x14ac:dyDescent="0.25">
      <c r="A1611" s="168">
        <v>72103</v>
      </c>
      <c r="B1611" s="164" t="s">
        <v>63</v>
      </c>
    </row>
    <row r="1612" spans="1:2" hidden="1" x14ac:dyDescent="0.25">
      <c r="A1612" s="168">
        <v>72104</v>
      </c>
      <c r="B1612" s="164" t="s">
        <v>63</v>
      </c>
    </row>
    <row r="1613" spans="1:2" hidden="1" x14ac:dyDescent="0.25">
      <c r="A1613" s="168">
        <v>72105</v>
      </c>
      <c r="B1613" s="164" t="s">
        <v>63</v>
      </c>
    </row>
    <row r="1614" spans="1:2" hidden="1" x14ac:dyDescent="0.25">
      <c r="A1614" s="168">
        <v>72106</v>
      </c>
      <c r="B1614" s="164" t="s">
        <v>63</v>
      </c>
    </row>
    <row r="1615" spans="1:2" hidden="1" x14ac:dyDescent="0.25">
      <c r="A1615" s="168">
        <v>72107</v>
      </c>
      <c r="B1615" s="164" t="s">
        <v>63</v>
      </c>
    </row>
    <row r="1616" spans="1:2" hidden="1" x14ac:dyDescent="0.25">
      <c r="A1616" s="168">
        <v>72108</v>
      </c>
      <c r="B1616" s="164" t="s">
        <v>63</v>
      </c>
    </row>
    <row r="1617" spans="1:2" hidden="1" x14ac:dyDescent="0.25">
      <c r="A1617" s="168">
        <v>72110</v>
      </c>
      <c r="B1617" s="164" t="s">
        <v>63</v>
      </c>
    </row>
    <row r="1618" spans="1:2" hidden="1" x14ac:dyDescent="0.25">
      <c r="A1618" s="168">
        <v>72111</v>
      </c>
      <c r="B1618" s="164" t="s">
        <v>63</v>
      </c>
    </row>
    <row r="1619" spans="1:2" hidden="1" x14ac:dyDescent="0.25">
      <c r="A1619" s="168">
        <v>72112</v>
      </c>
      <c r="B1619" s="164" t="s">
        <v>63</v>
      </c>
    </row>
    <row r="1620" spans="1:2" hidden="1" x14ac:dyDescent="0.25">
      <c r="A1620" s="168">
        <v>72113</v>
      </c>
      <c r="B1620" s="164" t="s">
        <v>63</v>
      </c>
    </row>
    <row r="1621" spans="1:2" hidden="1" x14ac:dyDescent="0.25">
      <c r="A1621" s="168">
        <v>72114</v>
      </c>
      <c r="B1621" s="164" t="s">
        <v>63</v>
      </c>
    </row>
    <row r="1622" spans="1:2" hidden="1" x14ac:dyDescent="0.25">
      <c r="A1622" s="168">
        <v>72115</v>
      </c>
      <c r="B1622" s="164" t="s">
        <v>63</v>
      </c>
    </row>
    <row r="1623" spans="1:2" hidden="1" x14ac:dyDescent="0.25">
      <c r="A1623" s="168">
        <v>72116</v>
      </c>
      <c r="B1623" s="164" t="s">
        <v>63</v>
      </c>
    </row>
    <row r="1624" spans="1:2" hidden="1" x14ac:dyDescent="0.25">
      <c r="A1624" s="168">
        <v>72117</v>
      </c>
      <c r="B1624" s="164" t="s">
        <v>63</v>
      </c>
    </row>
    <row r="1625" spans="1:2" hidden="1" x14ac:dyDescent="0.25">
      <c r="A1625" s="168">
        <v>72118</v>
      </c>
      <c r="B1625" s="164" t="s">
        <v>63</v>
      </c>
    </row>
    <row r="1626" spans="1:2" hidden="1" x14ac:dyDescent="0.25">
      <c r="A1626" s="168">
        <v>72119</v>
      </c>
      <c r="B1626" s="164" t="s">
        <v>63</v>
      </c>
    </row>
    <row r="1627" spans="1:2" hidden="1" x14ac:dyDescent="0.25">
      <c r="A1627" s="168">
        <v>72120</v>
      </c>
      <c r="B1627" s="164" t="s">
        <v>63</v>
      </c>
    </row>
    <row r="1628" spans="1:2" hidden="1" x14ac:dyDescent="0.25">
      <c r="A1628" s="168">
        <v>72121</v>
      </c>
      <c r="B1628" s="164" t="s">
        <v>63</v>
      </c>
    </row>
    <row r="1629" spans="1:2" hidden="1" x14ac:dyDescent="0.25">
      <c r="A1629" s="168">
        <v>72122</v>
      </c>
      <c r="B1629" s="164" t="s">
        <v>63</v>
      </c>
    </row>
    <row r="1630" spans="1:2" hidden="1" x14ac:dyDescent="0.25">
      <c r="A1630" s="168">
        <v>72123</v>
      </c>
      <c r="B1630" s="164" t="s">
        <v>63</v>
      </c>
    </row>
    <row r="1631" spans="1:2" hidden="1" x14ac:dyDescent="0.25">
      <c r="A1631" s="168">
        <v>72124</v>
      </c>
      <c r="B1631" s="164" t="s">
        <v>63</v>
      </c>
    </row>
    <row r="1632" spans="1:2" hidden="1" x14ac:dyDescent="0.25">
      <c r="A1632" s="168">
        <v>72125</v>
      </c>
      <c r="B1632" s="164" t="s">
        <v>63</v>
      </c>
    </row>
    <row r="1633" spans="1:2" hidden="1" x14ac:dyDescent="0.25">
      <c r="A1633" s="168">
        <v>72126</v>
      </c>
      <c r="B1633" s="164" t="s">
        <v>63</v>
      </c>
    </row>
    <row r="1634" spans="1:2" hidden="1" x14ac:dyDescent="0.25">
      <c r="A1634" s="168">
        <v>72127</v>
      </c>
      <c r="B1634" s="164" t="s">
        <v>63</v>
      </c>
    </row>
    <row r="1635" spans="1:2" hidden="1" x14ac:dyDescent="0.25">
      <c r="A1635" s="168">
        <v>72128</v>
      </c>
      <c r="B1635" s="164" t="s">
        <v>63</v>
      </c>
    </row>
    <row r="1636" spans="1:2" hidden="1" x14ac:dyDescent="0.25">
      <c r="A1636" s="168">
        <v>72129</v>
      </c>
      <c r="B1636" s="164" t="s">
        <v>63</v>
      </c>
    </row>
    <row r="1637" spans="1:2" hidden="1" x14ac:dyDescent="0.25">
      <c r="A1637" s="168">
        <v>72130</v>
      </c>
      <c r="B1637" s="164" t="s">
        <v>63</v>
      </c>
    </row>
    <row r="1638" spans="1:2" hidden="1" x14ac:dyDescent="0.25">
      <c r="A1638" s="168">
        <v>72131</v>
      </c>
      <c r="B1638" s="164" t="s">
        <v>63</v>
      </c>
    </row>
    <row r="1639" spans="1:2" hidden="1" x14ac:dyDescent="0.25">
      <c r="A1639" s="168">
        <v>72132</v>
      </c>
      <c r="B1639" s="164" t="s">
        <v>63</v>
      </c>
    </row>
    <row r="1640" spans="1:2" hidden="1" x14ac:dyDescent="0.25">
      <c r="A1640" s="168">
        <v>72133</v>
      </c>
      <c r="B1640" s="164" t="s">
        <v>63</v>
      </c>
    </row>
    <row r="1641" spans="1:2" hidden="1" x14ac:dyDescent="0.25">
      <c r="A1641" s="168">
        <v>72134</v>
      </c>
      <c r="B1641" s="164" t="s">
        <v>63</v>
      </c>
    </row>
    <row r="1642" spans="1:2" hidden="1" x14ac:dyDescent="0.25">
      <c r="A1642" s="168">
        <v>72135</v>
      </c>
      <c r="B1642" s="164" t="s">
        <v>63</v>
      </c>
    </row>
    <row r="1643" spans="1:2" hidden="1" x14ac:dyDescent="0.25">
      <c r="A1643" s="168">
        <v>72136</v>
      </c>
      <c r="B1643" s="164" t="s">
        <v>63</v>
      </c>
    </row>
    <row r="1644" spans="1:2" hidden="1" x14ac:dyDescent="0.25">
      <c r="A1644" s="168">
        <v>72137</v>
      </c>
      <c r="B1644" s="164" t="s">
        <v>63</v>
      </c>
    </row>
    <row r="1645" spans="1:2" hidden="1" x14ac:dyDescent="0.25">
      <c r="A1645" s="168">
        <v>72139</v>
      </c>
      <c r="B1645" s="164" t="s">
        <v>63</v>
      </c>
    </row>
    <row r="1646" spans="1:2" hidden="1" x14ac:dyDescent="0.25">
      <c r="A1646" s="168">
        <v>72140</v>
      </c>
      <c r="B1646" s="164" t="s">
        <v>63</v>
      </c>
    </row>
    <row r="1647" spans="1:2" hidden="1" x14ac:dyDescent="0.25">
      <c r="A1647" s="168">
        <v>72141</v>
      </c>
      <c r="B1647" s="164" t="s">
        <v>63</v>
      </c>
    </row>
    <row r="1648" spans="1:2" hidden="1" x14ac:dyDescent="0.25">
      <c r="A1648" s="168">
        <v>72142</v>
      </c>
      <c r="B1648" s="164" t="s">
        <v>63</v>
      </c>
    </row>
    <row r="1649" spans="1:2" hidden="1" x14ac:dyDescent="0.25">
      <c r="A1649" s="168">
        <v>72143</v>
      </c>
      <c r="B1649" s="164" t="s">
        <v>63</v>
      </c>
    </row>
    <row r="1650" spans="1:2" hidden="1" x14ac:dyDescent="0.25">
      <c r="A1650" s="168">
        <v>72145</v>
      </c>
      <c r="B1650" s="164" t="s">
        <v>63</v>
      </c>
    </row>
    <row r="1651" spans="1:2" hidden="1" x14ac:dyDescent="0.25">
      <c r="A1651" s="168">
        <v>72149</v>
      </c>
      <c r="B1651" s="164" t="s">
        <v>63</v>
      </c>
    </row>
    <row r="1652" spans="1:2" hidden="1" x14ac:dyDescent="0.25">
      <c r="A1652" s="168">
        <v>72150</v>
      </c>
      <c r="B1652" s="164" t="s">
        <v>63</v>
      </c>
    </row>
    <row r="1653" spans="1:2" hidden="1" x14ac:dyDescent="0.25">
      <c r="A1653" s="168">
        <v>72152</v>
      </c>
      <c r="B1653" s="164" t="s">
        <v>63</v>
      </c>
    </row>
    <row r="1654" spans="1:2" hidden="1" x14ac:dyDescent="0.25">
      <c r="A1654" s="168">
        <v>72153</v>
      </c>
      <c r="B1654" s="164" t="s">
        <v>63</v>
      </c>
    </row>
    <row r="1655" spans="1:2" hidden="1" x14ac:dyDescent="0.25">
      <c r="A1655" s="168">
        <v>72156</v>
      </c>
      <c r="B1655" s="164" t="s">
        <v>63</v>
      </c>
    </row>
    <row r="1656" spans="1:2" hidden="1" x14ac:dyDescent="0.25">
      <c r="A1656" s="168">
        <v>72157</v>
      </c>
      <c r="B1656" s="164" t="s">
        <v>63</v>
      </c>
    </row>
    <row r="1657" spans="1:2" hidden="1" x14ac:dyDescent="0.25">
      <c r="A1657" s="168">
        <v>72158</v>
      </c>
      <c r="B1657" s="164" t="s">
        <v>63</v>
      </c>
    </row>
    <row r="1658" spans="1:2" hidden="1" x14ac:dyDescent="0.25">
      <c r="A1658" s="168">
        <v>72160</v>
      </c>
      <c r="B1658" s="164" t="s">
        <v>63</v>
      </c>
    </row>
    <row r="1659" spans="1:2" hidden="1" x14ac:dyDescent="0.25">
      <c r="A1659" s="168">
        <v>72164</v>
      </c>
      <c r="B1659" s="164" t="s">
        <v>63</v>
      </c>
    </row>
    <row r="1660" spans="1:2" hidden="1" x14ac:dyDescent="0.25">
      <c r="A1660" s="168">
        <v>72165</v>
      </c>
      <c r="B1660" s="164" t="s">
        <v>63</v>
      </c>
    </row>
    <row r="1661" spans="1:2" hidden="1" x14ac:dyDescent="0.25">
      <c r="A1661" s="168">
        <v>72166</v>
      </c>
      <c r="B1661" s="164" t="s">
        <v>63</v>
      </c>
    </row>
    <row r="1662" spans="1:2" hidden="1" x14ac:dyDescent="0.25">
      <c r="A1662" s="168">
        <v>72167</v>
      </c>
      <c r="B1662" s="164" t="s">
        <v>63</v>
      </c>
    </row>
    <row r="1663" spans="1:2" hidden="1" x14ac:dyDescent="0.25">
      <c r="A1663" s="168">
        <v>72168</v>
      </c>
      <c r="B1663" s="164" t="s">
        <v>63</v>
      </c>
    </row>
    <row r="1664" spans="1:2" hidden="1" x14ac:dyDescent="0.25">
      <c r="A1664" s="168">
        <v>72169</v>
      </c>
      <c r="B1664" s="164" t="s">
        <v>63</v>
      </c>
    </row>
    <row r="1665" spans="1:2" hidden="1" x14ac:dyDescent="0.25">
      <c r="A1665" s="168">
        <v>72170</v>
      </c>
      <c r="B1665" s="164" t="s">
        <v>63</v>
      </c>
    </row>
    <row r="1666" spans="1:2" hidden="1" x14ac:dyDescent="0.25">
      <c r="A1666" s="168">
        <v>72173</v>
      </c>
      <c r="B1666" s="164" t="s">
        <v>63</v>
      </c>
    </row>
    <row r="1667" spans="1:2" hidden="1" x14ac:dyDescent="0.25">
      <c r="A1667" s="168">
        <v>72175</v>
      </c>
      <c r="B1667" s="164" t="s">
        <v>63</v>
      </c>
    </row>
    <row r="1668" spans="1:2" hidden="1" x14ac:dyDescent="0.25">
      <c r="A1668" s="168">
        <v>72176</v>
      </c>
      <c r="B1668" s="164" t="s">
        <v>63</v>
      </c>
    </row>
    <row r="1669" spans="1:2" hidden="1" x14ac:dyDescent="0.25">
      <c r="A1669" s="168">
        <v>72178</v>
      </c>
      <c r="B1669" s="164" t="s">
        <v>63</v>
      </c>
    </row>
    <row r="1670" spans="1:2" hidden="1" x14ac:dyDescent="0.25">
      <c r="A1670" s="168">
        <v>72179</v>
      </c>
      <c r="B1670" s="164" t="s">
        <v>63</v>
      </c>
    </row>
    <row r="1671" spans="1:2" hidden="1" x14ac:dyDescent="0.25">
      <c r="A1671" s="168">
        <v>72180</v>
      </c>
      <c r="B1671" s="164" t="s">
        <v>63</v>
      </c>
    </row>
    <row r="1672" spans="1:2" hidden="1" x14ac:dyDescent="0.25">
      <c r="A1672" s="168">
        <v>72181</v>
      </c>
      <c r="B1672" s="164" t="s">
        <v>63</v>
      </c>
    </row>
    <row r="1673" spans="1:2" hidden="1" x14ac:dyDescent="0.25">
      <c r="A1673" s="168">
        <v>72182</v>
      </c>
      <c r="B1673" s="164" t="s">
        <v>63</v>
      </c>
    </row>
    <row r="1674" spans="1:2" hidden="1" x14ac:dyDescent="0.25">
      <c r="A1674" s="168">
        <v>72183</v>
      </c>
      <c r="B1674" s="164" t="s">
        <v>63</v>
      </c>
    </row>
    <row r="1675" spans="1:2" hidden="1" x14ac:dyDescent="0.25">
      <c r="A1675" s="168">
        <v>72189</v>
      </c>
      <c r="B1675" s="164" t="s">
        <v>63</v>
      </c>
    </row>
    <row r="1676" spans="1:2" hidden="1" x14ac:dyDescent="0.25">
      <c r="A1676" s="168">
        <v>72190</v>
      </c>
      <c r="B1676" s="164" t="s">
        <v>63</v>
      </c>
    </row>
    <row r="1677" spans="1:2" hidden="1" x14ac:dyDescent="0.25">
      <c r="A1677" s="168">
        <v>72198</v>
      </c>
      <c r="B1677" s="164" t="s">
        <v>63</v>
      </c>
    </row>
    <row r="1678" spans="1:2" hidden="1" x14ac:dyDescent="0.25">
      <c r="A1678" s="168">
        <v>72199</v>
      </c>
      <c r="B1678" s="164" t="s">
        <v>63</v>
      </c>
    </row>
    <row r="1679" spans="1:2" hidden="1" x14ac:dyDescent="0.25">
      <c r="A1679" s="168">
        <v>72201</v>
      </c>
      <c r="B1679" s="164" t="s">
        <v>63</v>
      </c>
    </row>
    <row r="1680" spans="1:2" hidden="1" x14ac:dyDescent="0.25">
      <c r="A1680" s="168">
        <v>72202</v>
      </c>
      <c r="B1680" s="164" t="s">
        <v>63</v>
      </c>
    </row>
    <row r="1681" spans="1:2" hidden="1" x14ac:dyDescent="0.25">
      <c r="A1681" s="168">
        <v>72203</v>
      </c>
      <c r="B1681" s="164" t="s">
        <v>63</v>
      </c>
    </row>
    <row r="1682" spans="1:2" hidden="1" x14ac:dyDescent="0.25">
      <c r="A1682" s="168">
        <v>72204</v>
      </c>
      <c r="B1682" s="164" t="s">
        <v>63</v>
      </c>
    </row>
    <row r="1683" spans="1:2" hidden="1" x14ac:dyDescent="0.25">
      <c r="A1683" s="168">
        <v>72205</v>
      </c>
      <c r="B1683" s="164" t="s">
        <v>63</v>
      </c>
    </row>
    <row r="1684" spans="1:2" hidden="1" x14ac:dyDescent="0.25">
      <c r="A1684" s="168">
        <v>72206</v>
      </c>
      <c r="B1684" s="164" t="s">
        <v>63</v>
      </c>
    </row>
    <row r="1685" spans="1:2" hidden="1" x14ac:dyDescent="0.25">
      <c r="A1685" s="168">
        <v>72207</v>
      </c>
      <c r="B1685" s="164" t="s">
        <v>63</v>
      </c>
    </row>
    <row r="1686" spans="1:2" hidden="1" x14ac:dyDescent="0.25">
      <c r="A1686" s="168">
        <v>72209</v>
      </c>
      <c r="B1686" s="164" t="s">
        <v>63</v>
      </c>
    </row>
    <row r="1687" spans="1:2" hidden="1" x14ac:dyDescent="0.25">
      <c r="A1687" s="168">
        <v>72210</v>
      </c>
      <c r="B1687" s="164" t="s">
        <v>63</v>
      </c>
    </row>
    <row r="1688" spans="1:2" hidden="1" x14ac:dyDescent="0.25">
      <c r="A1688" s="168">
        <v>72211</v>
      </c>
      <c r="B1688" s="164" t="s">
        <v>63</v>
      </c>
    </row>
    <row r="1689" spans="1:2" hidden="1" x14ac:dyDescent="0.25">
      <c r="A1689" s="168">
        <v>72212</v>
      </c>
      <c r="B1689" s="164" t="s">
        <v>63</v>
      </c>
    </row>
    <row r="1690" spans="1:2" hidden="1" x14ac:dyDescent="0.25">
      <c r="A1690" s="168">
        <v>72214</v>
      </c>
      <c r="B1690" s="164" t="s">
        <v>63</v>
      </c>
    </row>
    <row r="1691" spans="1:2" hidden="1" x14ac:dyDescent="0.25">
      <c r="A1691" s="168">
        <v>72215</v>
      </c>
      <c r="B1691" s="164" t="s">
        <v>63</v>
      </c>
    </row>
    <row r="1692" spans="1:2" hidden="1" x14ac:dyDescent="0.25">
      <c r="A1692" s="168">
        <v>72216</v>
      </c>
      <c r="B1692" s="164" t="s">
        <v>63</v>
      </c>
    </row>
    <row r="1693" spans="1:2" hidden="1" x14ac:dyDescent="0.25">
      <c r="A1693" s="168">
        <v>72217</v>
      </c>
      <c r="B1693" s="164" t="s">
        <v>63</v>
      </c>
    </row>
    <row r="1694" spans="1:2" hidden="1" x14ac:dyDescent="0.25">
      <c r="A1694" s="168">
        <v>72219</v>
      </c>
      <c r="B1694" s="164" t="s">
        <v>63</v>
      </c>
    </row>
    <row r="1695" spans="1:2" hidden="1" x14ac:dyDescent="0.25">
      <c r="A1695" s="168">
        <v>72221</v>
      </c>
      <c r="B1695" s="164" t="s">
        <v>63</v>
      </c>
    </row>
    <row r="1696" spans="1:2" hidden="1" x14ac:dyDescent="0.25">
      <c r="A1696" s="168">
        <v>72222</v>
      </c>
      <c r="B1696" s="164" t="s">
        <v>63</v>
      </c>
    </row>
    <row r="1697" spans="1:2" hidden="1" x14ac:dyDescent="0.25">
      <c r="A1697" s="168">
        <v>72223</v>
      </c>
      <c r="B1697" s="164" t="s">
        <v>63</v>
      </c>
    </row>
    <row r="1698" spans="1:2" hidden="1" x14ac:dyDescent="0.25">
      <c r="A1698" s="168">
        <v>72225</v>
      </c>
      <c r="B1698" s="164" t="s">
        <v>63</v>
      </c>
    </row>
    <row r="1699" spans="1:2" hidden="1" x14ac:dyDescent="0.25">
      <c r="A1699" s="168">
        <v>72227</v>
      </c>
      <c r="B1699" s="164" t="s">
        <v>63</v>
      </c>
    </row>
    <row r="1700" spans="1:2" hidden="1" x14ac:dyDescent="0.25">
      <c r="A1700" s="168">
        <v>72231</v>
      </c>
      <c r="B1700" s="164" t="s">
        <v>63</v>
      </c>
    </row>
    <row r="1701" spans="1:2" hidden="1" x14ac:dyDescent="0.25">
      <c r="A1701" s="168">
        <v>72255</v>
      </c>
      <c r="B1701" s="164" t="s">
        <v>63</v>
      </c>
    </row>
    <row r="1702" spans="1:2" hidden="1" x14ac:dyDescent="0.25">
      <c r="A1702" s="168">
        <v>72260</v>
      </c>
      <c r="B1702" s="164" t="s">
        <v>63</v>
      </c>
    </row>
    <row r="1703" spans="1:2" hidden="1" x14ac:dyDescent="0.25">
      <c r="A1703" s="168">
        <v>72295</v>
      </c>
      <c r="B1703" s="164" t="s">
        <v>63</v>
      </c>
    </row>
    <row r="1704" spans="1:2" hidden="1" x14ac:dyDescent="0.25">
      <c r="A1704" s="168">
        <v>72301</v>
      </c>
      <c r="B1704" s="164" t="s">
        <v>63</v>
      </c>
    </row>
    <row r="1705" spans="1:2" hidden="1" x14ac:dyDescent="0.25">
      <c r="A1705" s="168">
        <v>72303</v>
      </c>
      <c r="B1705" s="164" t="s">
        <v>63</v>
      </c>
    </row>
    <row r="1706" spans="1:2" hidden="1" x14ac:dyDescent="0.25">
      <c r="A1706" s="168">
        <v>72310</v>
      </c>
      <c r="B1706" s="164" t="s">
        <v>63</v>
      </c>
    </row>
    <row r="1707" spans="1:2" hidden="1" x14ac:dyDescent="0.25">
      <c r="A1707" s="168">
        <v>72311</v>
      </c>
      <c r="B1707" s="164" t="s">
        <v>63</v>
      </c>
    </row>
    <row r="1708" spans="1:2" hidden="1" x14ac:dyDescent="0.25">
      <c r="A1708" s="168">
        <v>72312</v>
      </c>
      <c r="B1708" s="164" t="s">
        <v>63</v>
      </c>
    </row>
    <row r="1709" spans="1:2" hidden="1" x14ac:dyDescent="0.25">
      <c r="A1709" s="168">
        <v>72313</v>
      </c>
      <c r="B1709" s="164" t="s">
        <v>63</v>
      </c>
    </row>
    <row r="1710" spans="1:2" hidden="1" x14ac:dyDescent="0.25">
      <c r="A1710" s="168">
        <v>72315</v>
      </c>
      <c r="B1710" s="164" t="s">
        <v>63</v>
      </c>
    </row>
    <row r="1711" spans="1:2" hidden="1" x14ac:dyDescent="0.25">
      <c r="A1711" s="168">
        <v>72316</v>
      </c>
      <c r="B1711" s="164" t="s">
        <v>63</v>
      </c>
    </row>
    <row r="1712" spans="1:2" hidden="1" x14ac:dyDescent="0.25">
      <c r="A1712" s="168">
        <v>72319</v>
      </c>
      <c r="B1712" s="164" t="s">
        <v>63</v>
      </c>
    </row>
    <row r="1713" spans="1:2" hidden="1" x14ac:dyDescent="0.25">
      <c r="A1713" s="168">
        <v>72320</v>
      </c>
      <c r="B1713" s="164" t="s">
        <v>63</v>
      </c>
    </row>
    <row r="1714" spans="1:2" hidden="1" x14ac:dyDescent="0.25">
      <c r="A1714" s="168">
        <v>72321</v>
      </c>
      <c r="B1714" s="164" t="s">
        <v>63</v>
      </c>
    </row>
    <row r="1715" spans="1:2" hidden="1" x14ac:dyDescent="0.25">
      <c r="A1715" s="168">
        <v>72322</v>
      </c>
      <c r="B1715" s="164" t="s">
        <v>63</v>
      </c>
    </row>
    <row r="1716" spans="1:2" hidden="1" x14ac:dyDescent="0.25">
      <c r="A1716" s="168">
        <v>72324</v>
      </c>
      <c r="B1716" s="164" t="s">
        <v>63</v>
      </c>
    </row>
    <row r="1717" spans="1:2" hidden="1" x14ac:dyDescent="0.25">
      <c r="A1717" s="168">
        <v>72325</v>
      </c>
      <c r="B1717" s="164" t="s">
        <v>63</v>
      </c>
    </row>
    <row r="1718" spans="1:2" hidden="1" x14ac:dyDescent="0.25">
      <c r="A1718" s="168">
        <v>72326</v>
      </c>
      <c r="B1718" s="164" t="s">
        <v>63</v>
      </c>
    </row>
    <row r="1719" spans="1:2" hidden="1" x14ac:dyDescent="0.25">
      <c r="A1719" s="168">
        <v>72327</v>
      </c>
      <c r="B1719" s="164" t="s">
        <v>63</v>
      </c>
    </row>
    <row r="1720" spans="1:2" hidden="1" x14ac:dyDescent="0.25">
      <c r="A1720" s="168">
        <v>72328</v>
      </c>
      <c r="B1720" s="164" t="s">
        <v>63</v>
      </c>
    </row>
    <row r="1721" spans="1:2" hidden="1" x14ac:dyDescent="0.25">
      <c r="A1721" s="168">
        <v>72329</v>
      </c>
      <c r="B1721" s="164" t="s">
        <v>63</v>
      </c>
    </row>
    <row r="1722" spans="1:2" hidden="1" x14ac:dyDescent="0.25">
      <c r="A1722" s="168">
        <v>72330</v>
      </c>
      <c r="B1722" s="164" t="s">
        <v>63</v>
      </c>
    </row>
    <row r="1723" spans="1:2" hidden="1" x14ac:dyDescent="0.25">
      <c r="A1723" s="168">
        <v>72331</v>
      </c>
      <c r="B1723" s="164" t="s">
        <v>63</v>
      </c>
    </row>
    <row r="1724" spans="1:2" hidden="1" x14ac:dyDescent="0.25">
      <c r="A1724" s="168">
        <v>72332</v>
      </c>
      <c r="B1724" s="164" t="s">
        <v>63</v>
      </c>
    </row>
    <row r="1725" spans="1:2" hidden="1" x14ac:dyDescent="0.25">
      <c r="A1725" s="168">
        <v>72333</v>
      </c>
      <c r="B1725" s="164" t="s">
        <v>63</v>
      </c>
    </row>
    <row r="1726" spans="1:2" hidden="1" x14ac:dyDescent="0.25">
      <c r="A1726" s="168">
        <v>72335</v>
      </c>
      <c r="B1726" s="164" t="s">
        <v>63</v>
      </c>
    </row>
    <row r="1727" spans="1:2" hidden="1" x14ac:dyDescent="0.25">
      <c r="A1727" s="168">
        <v>72336</v>
      </c>
      <c r="B1727" s="164" t="s">
        <v>63</v>
      </c>
    </row>
    <row r="1728" spans="1:2" hidden="1" x14ac:dyDescent="0.25">
      <c r="A1728" s="168">
        <v>72338</v>
      </c>
      <c r="B1728" s="164" t="s">
        <v>63</v>
      </c>
    </row>
    <row r="1729" spans="1:2" hidden="1" x14ac:dyDescent="0.25">
      <c r="A1729" s="168">
        <v>72339</v>
      </c>
      <c r="B1729" s="164" t="s">
        <v>63</v>
      </c>
    </row>
    <row r="1730" spans="1:2" hidden="1" x14ac:dyDescent="0.25">
      <c r="A1730" s="168">
        <v>72340</v>
      </c>
      <c r="B1730" s="164" t="s">
        <v>63</v>
      </c>
    </row>
    <row r="1731" spans="1:2" hidden="1" x14ac:dyDescent="0.25">
      <c r="A1731" s="168">
        <v>72341</v>
      </c>
      <c r="B1731" s="164" t="s">
        <v>63</v>
      </c>
    </row>
    <row r="1732" spans="1:2" hidden="1" x14ac:dyDescent="0.25">
      <c r="A1732" s="168">
        <v>72342</v>
      </c>
      <c r="B1732" s="164" t="s">
        <v>63</v>
      </c>
    </row>
    <row r="1733" spans="1:2" hidden="1" x14ac:dyDescent="0.25">
      <c r="A1733" s="168">
        <v>72346</v>
      </c>
      <c r="B1733" s="164" t="s">
        <v>63</v>
      </c>
    </row>
    <row r="1734" spans="1:2" hidden="1" x14ac:dyDescent="0.25">
      <c r="A1734" s="168">
        <v>72347</v>
      </c>
      <c r="B1734" s="164" t="s">
        <v>63</v>
      </c>
    </row>
    <row r="1735" spans="1:2" hidden="1" x14ac:dyDescent="0.25">
      <c r="A1735" s="168">
        <v>72348</v>
      </c>
      <c r="B1735" s="164" t="s">
        <v>63</v>
      </c>
    </row>
    <row r="1736" spans="1:2" hidden="1" x14ac:dyDescent="0.25">
      <c r="A1736" s="168">
        <v>72350</v>
      </c>
      <c r="B1736" s="164" t="s">
        <v>63</v>
      </c>
    </row>
    <row r="1737" spans="1:2" hidden="1" x14ac:dyDescent="0.25">
      <c r="A1737" s="168">
        <v>72351</v>
      </c>
      <c r="B1737" s="164" t="s">
        <v>63</v>
      </c>
    </row>
    <row r="1738" spans="1:2" hidden="1" x14ac:dyDescent="0.25">
      <c r="A1738" s="168">
        <v>72352</v>
      </c>
      <c r="B1738" s="164" t="s">
        <v>63</v>
      </c>
    </row>
    <row r="1739" spans="1:2" hidden="1" x14ac:dyDescent="0.25">
      <c r="A1739" s="168">
        <v>72353</v>
      </c>
      <c r="B1739" s="164" t="s">
        <v>63</v>
      </c>
    </row>
    <row r="1740" spans="1:2" hidden="1" x14ac:dyDescent="0.25">
      <c r="A1740" s="168">
        <v>72354</v>
      </c>
      <c r="B1740" s="164" t="s">
        <v>63</v>
      </c>
    </row>
    <row r="1741" spans="1:2" hidden="1" x14ac:dyDescent="0.25">
      <c r="A1741" s="168">
        <v>72355</v>
      </c>
      <c r="B1741" s="164" t="s">
        <v>63</v>
      </c>
    </row>
    <row r="1742" spans="1:2" hidden="1" x14ac:dyDescent="0.25">
      <c r="A1742" s="168">
        <v>72358</v>
      </c>
      <c r="B1742" s="164" t="s">
        <v>63</v>
      </c>
    </row>
    <row r="1743" spans="1:2" hidden="1" x14ac:dyDescent="0.25">
      <c r="A1743" s="168">
        <v>72359</v>
      </c>
      <c r="B1743" s="164" t="s">
        <v>63</v>
      </c>
    </row>
    <row r="1744" spans="1:2" hidden="1" x14ac:dyDescent="0.25">
      <c r="A1744" s="168">
        <v>72360</v>
      </c>
      <c r="B1744" s="164" t="s">
        <v>63</v>
      </c>
    </row>
    <row r="1745" spans="1:2" hidden="1" x14ac:dyDescent="0.25">
      <c r="A1745" s="168">
        <v>72364</v>
      </c>
      <c r="B1745" s="164" t="s">
        <v>63</v>
      </c>
    </row>
    <row r="1746" spans="1:2" hidden="1" x14ac:dyDescent="0.25">
      <c r="A1746" s="168">
        <v>72365</v>
      </c>
      <c r="B1746" s="164" t="s">
        <v>63</v>
      </c>
    </row>
    <row r="1747" spans="1:2" hidden="1" x14ac:dyDescent="0.25">
      <c r="A1747" s="168">
        <v>72366</v>
      </c>
      <c r="B1747" s="164" t="s">
        <v>63</v>
      </c>
    </row>
    <row r="1748" spans="1:2" hidden="1" x14ac:dyDescent="0.25">
      <c r="A1748" s="168">
        <v>72367</v>
      </c>
      <c r="B1748" s="164" t="s">
        <v>63</v>
      </c>
    </row>
    <row r="1749" spans="1:2" hidden="1" x14ac:dyDescent="0.25">
      <c r="A1749" s="168">
        <v>72368</v>
      </c>
      <c r="B1749" s="164" t="s">
        <v>63</v>
      </c>
    </row>
    <row r="1750" spans="1:2" hidden="1" x14ac:dyDescent="0.25">
      <c r="A1750" s="168">
        <v>72369</v>
      </c>
      <c r="B1750" s="164" t="s">
        <v>63</v>
      </c>
    </row>
    <row r="1751" spans="1:2" hidden="1" x14ac:dyDescent="0.25">
      <c r="A1751" s="168">
        <v>72370</v>
      </c>
      <c r="B1751" s="164" t="s">
        <v>63</v>
      </c>
    </row>
    <row r="1752" spans="1:2" hidden="1" x14ac:dyDescent="0.25">
      <c r="A1752" s="168">
        <v>72372</v>
      </c>
      <c r="B1752" s="164" t="s">
        <v>63</v>
      </c>
    </row>
    <row r="1753" spans="1:2" hidden="1" x14ac:dyDescent="0.25">
      <c r="A1753" s="168">
        <v>72373</v>
      </c>
      <c r="B1753" s="164" t="s">
        <v>63</v>
      </c>
    </row>
    <row r="1754" spans="1:2" hidden="1" x14ac:dyDescent="0.25">
      <c r="A1754" s="168">
        <v>72374</v>
      </c>
      <c r="B1754" s="164" t="s">
        <v>63</v>
      </c>
    </row>
    <row r="1755" spans="1:2" hidden="1" x14ac:dyDescent="0.25">
      <c r="A1755" s="168">
        <v>72376</v>
      </c>
      <c r="B1755" s="164" t="s">
        <v>63</v>
      </c>
    </row>
    <row r="1756" spans="1:2" hidden="1" x14ac:dyDescent="0.25">
      <c r="A1756" s="168">
        <v>72377</v>
      </c>
      <c r="B1756" s="164" t="s">
        <v>63</v>
      </c>
    </row>
    <row r="1757" spans="1:2" hidden="1" x14ac:dyDescent="0.25">
      <c r="A1757" s="168">
        <v>72379</v>
      </c>
      <c r="B1757" s="164" t="s">
        <v>63</v>
      </c>
    </row>
    <row r="1758" spans="1:2" hidden="1" x14ac:dyDescent="0.25">
      <c r="A1758" s="168">
        <v>72383</v>
      </c>
      <c r="B1758" s="164" t="s">
        <v>63</v>
      </c>
    </row>
    <row r="1759" spans="1:2" hidden="1" x14ac:dyDescent="0.25">
      <c r="A1759" s="168">
        <v>72384</v>
      </c>
      <c r="B1759" s="164" t="s">
        <v>63</v>
      </c>
    </row>
    <row r="1760" spans="1:2" hidden="1" x14ac:dyDescent="0.25">
      <c r="A1760" s="168">
        <v>72386</v>
      </c>
      <c r="B1760" s="164" t="s">
        <v>63</v>
      </c>
    </row>
    <row r="1761" spans="1:2" hidden="1" x14ac:dyDescent="0.25">
      <c r="A1761" s="168">
        <v>72387</v>
      </c>
      <c r="B1761" s="164" t="s">
        <v>63</v>
      </c>
    </row>
    <row r="1762" spans="1:2" hidden="1" x14ac:dyDescent="0.25">
      <c r="A1762" s="168">
        <v>72389</v>
      </c>
      <c r="B1762" s="164" t="s">
        <v>63</v>
      </c>
    </row>
    <row r="1763" spans="1:2" hidden="1" x14ac:dyDescent="0.25">
      <c r="A1763" s="168">
        <v>72390</v>
      </c>
      <c r="B1763" s="164" t="s">
        <v>63</v>
      </c>
    </row>
    <row r="1764" spans="1:2" hidden="1" x14ac:dyDescent="0.25">
      <c r="A1764" s="168">
        <v>72391</v>
      </c>
      <c r="B1764" s="164" t="s">
        <v>63</v>
      </c>
    </row>
    <row r="1765" spans="1:2" hidden="1" x14ac:dyDescent="0.25">
      <c r="A1765" s="168">
        <v>72392</v>
      </c>
      <c r="B1765" s="164" t="s">
        <v>63</v>
      </c>
    </row>
    <row r="1766" spans="1:2" hidden="1" x14ac:dyDescent="0.25">
      <c r="A1766" s="168">
        <v>72394</v>
      </c>
      <c r="B1766" s="164" t="s">
        <v>63</v>
      </c>
    </row>
    <row r="1767" spans="1:2" hidden="1" x14ac:dyDescent="0.25">
      <c r="A1767" s="168">
        <v>72395</v>
      </c>
      <c r="B1767" s="164" t="s">
        <v>63</v>
      </c>
    </row>
    <row r="1768" spans="1:2" hidden="1" x14ac:dyDescent="0.25">
      <c r="A1768" s="168">
        <v>72396</v>
      </c>
      <c r="B1768" s="164" t="s">
        <v>63</v>
      </c>
    </row>
    <row r="1769" spans="1:2" hidden="1" x14ac:dyDescent="0.25">
      <c r="A1769" s="168">
        <v>72401</v>
      </c>
      <c r="B1769" s="164" t="s">
        <v>63</v>
      </c>
    </row>
    <row r="1770" spans="1:2" hidden="1" x14ac:dyDescent="0.25">
      <c r="A1770" s="168">
        <v>72402</v>
      </c>
      <c r="B1770" s="164" t="s">
        <v>63</v>
      </c>
    </row>
    <row r="1771" spans="1:2" hidden="1" x14ac:dyDescent="0.25">
      <c r="A1771" s="168">
        <v>72403</v>
      </c>
      <c r="B1771" s="164" t="s">
        <v>63</v>
      </c>
    </row>
    <row r="1772" spans="1:2" hidden="1" x14ac:dyDescent="0.25">
      <c r="A1772" s="168">
        <v>72404</v>
      </c>
      <c r="B1772" s="164" t="s">
        <v>63</v>
      </c>
    </row>
    <row r="1773" spans="1:2" hidden="1" x14ac:dyDescent="0.25">
      <c r="A1773" s="168">
        <v>72410</v>
      </c>
      <c r="B1773" s="164" t="s">
        <v>63</v>
      </c>
    </row>
    <row r="1774" spans="1:2" hidden="1" x14ac:dyDescent="0.25">
      <c r="A1774" s="168">
        <v>72411</v>
      </c>
      <c r="B1774" s="164" t="s">
        <v>63</v>
      </c>
    </row>
    <row r="1775" spans="1:2" hidden="1" x14ac:dyDescent="0.25">
      <c r="A1775" s="168">
        <v>72412</v>
      </c>
      <c r="B1775" s="164" t="s">
        <v>63</v>
      </c>
    </row>
    <row r="1776" spans="1:2" hidden="1" x14ac:dyDescent="0.25">
      <c r="A1776" s="168">
        <v>72413</v>
      </c>
      <c r="B1776" s="164" t="s">
        <v>63</v>
      </c>
    </row>
    <row r="1777" spans="1:2" hidden="1" x14ac:dyDescent="0.25">
      <c r="A1777" s="168">
        <v>72414</v>
      </c>
      <c r="B1777" s="164" t="s">
        <v>63</v>
      </c>
    </row>
    <row r="1778" spans="1:2" hidden="1" x14ac:dyDescent="0.25">
      <c r="A1778" s="168">
        <v>72415</v>
      </c>
      <c r="B1778" s="164" t="s">
        <v>63</v>
      </c>
    </row>
    <row r="1779" spans="1:2" hidden="1" x14ac:dyDescent="0.25">
      <c r="A1779" s="168">
        <v>72416</v>
      </c>
      <c r="B1779" s="164" t="s">
        <v>63</v>
      </c>
    </row>
    <row r="1780" spans="1:2" hidden="1" x14ac:dyDescent="0.25">
      <c r="A1780" s="168">
        <v>72417</v>
      </c>
      <c r="B1780" s="164" t="s">
        <v>63</v>
      </c>
    </row>
    <row r="1781" spans="1:2" hidden="1" x14ac:dyDescent="0.25">
      <c r="A1781" s="168">
        <v>72419</v>
      </c>
      <c r="B1781" s="164" t="s">
        <v>63</v>
      </c>
    </row>
    <row r="1782" spans="1:2" hidden="1" x14ac:dyDescent="0.25">
      <c r="A1782" s="168">
        <v>72421</v>
      </c>
      <c r="B1782" s="164" t="s">
        <v>63</v>
      </c>
    </row>
    <row r="1783" spans="1:2" hidden="1" x14ac:dyDescent="0.25">
      <c r="A1783" s="168">
        <v>72422</v>
      </c>
      <c r="B1783" s="164" t="s">
        <v>63</v>
      </c>
    </row>
    <row r="1784" spans="1:2" hidden="1" x14ac:dyDescent="0.25">
      <c r="A1784" s="168">
        <v>72424</v>
      </c>
      <c r="B1784" s="164" t="s">
        <v>63</v>
      </c>
    </row>
    <row r="1785" spans="1:2" hidden="1" x14ac:dyDescent="0.25">
      <c r="A1785" s="168">
        <v>72425</v>
      </c>
      <c r="B1785" s="164" t="s">
        <v>63</v>
      </c>
    </row>
    <row r="1786" spans="1:2" hidden="1" x14ac:dyDescent="0.25">
      <c r="A1786" s="168">
        <v>72426</v>
      </c>
      <c r="B1786" s="164" t="s">
        <v>63</v>
      </c>
    </row>
    <row r="1787" spans="1:2" hidden="1" x14ac:dyDescent="0.25">
      <c r="A1787" s="168">
        <v>72427</v>
      </c>
      <c r="B1787" s="164" t="s">
        <v>63</v>
      </c>
    </row>
    <row r="1788" spans="1:2" hidden="1" x14ac:dyDescent="0.25">
      <c r="A1788" s="168">
        <v>72428</v>
      </c>
      <c r="B1788" s="164" t="s">
        <v>63</v>
      </c>
    </row>
    <row r="1789" spans="1:2" hidden="1" x14ac:dyDescent="0.25">
      <c r="A1789" s="168">
        <v>72429</v>
      </c>
      <c r="B1789" s="164" t="s">
        <v>63</v>
      </c>
    </row>
    <row r="1790" spans="1:2" hidden="1" x14ac:dyDescent="0.25">
      <c r="A1790" s="168">
        <v>72430</v>
      </c>
      <c r="B1790" s="164" t="s">
        <v>63</v>
      </c>
    </row>
    <row r="1791" spans="1:2" hidden="1" x14ac:dyDescent="0.25">
      <c r="A1791" s="168">
        <v>72431</v>
      </c>
      <c r="B1791" s="164" t="s">
        <v>63</v>
      </c>
    </row>
    <row r="1792" spans="1:2" hidden="1" x14ac:dyDescent="0.25">
      <c r="A1792" s="168">
        <v>72432</v>
      </c>
      <c r="B1792" s="164" t="s">
        <v>63</v>
      </c>
    </row>
    <row r="1793" spans="1:2" hidden="1" x14ac:dyDescent="0.25">
      <c r="A1793" s="168">
        <v>72433</v>
      </c>
      <c r="B1793" s="164" t="s">
        <v>63</v>
      </c>
    </row>
    <row r="1794" spans="1:2" hidden="1" x14ac:dyDescent="0.25">
      <c r="A1794" s="168">
        <v>72434</v>
      </c>
      <c r="B1794" s="164" t="s">
        <v>63</v>
      </c>
    </row>
    <row r="1795" spans="1:2" hidden="1" x14ac:dyDescent="0.25">
      <c r="A1795" s="168">
        <v>72435</v>
      </c>
      <c r="B1795" s="164" t="s">
        <v>63</v>
      </c>
    </row>
    <row r="1796" spans="1:2" hidden="1" x14ac:dyDescent="0.25">
      <c r="A1796" s="168">
        <v>72436</v>
      </c>
      <c r="B1796" s="164" t="s">
        <v>63</v>
      </c>
    </row>
    <row r="1797" spans="1:2" hidden="1" x14ac:dyDescent="0.25">
      <c r="A1797" s="168">
        <v>72437</v>
      </c>
      <c r="B1797" s="164" t="s">
        <v>63</v>
      </c>
    </row>
    <row r="1798" spans="1:2" hidden="1" x14ac:dyDescent="0.25">
      <c r="A1798" s="168">
        <v>72438</v>
      </c>
      <c r="B1798" s="164" t="s">
        <v>63</v>
      </c>
    </row>
    <row r="1799" spans="1:2" hidden="1" x14ac:dyDescent="0.25">
      <c r="A1799" s="168">
        <v>72439</v>
      </c>
      <c r="B1799" s="164" t="s">
        <v>63</v>
      </c>
    </row>
    <row r="1800" spans="1:2" hidden="1" x14ac:dyDescent="0.25">
      <c r="A1800" s="168">
        <v>72440</v>
      </c>
      <c r="B1800" s="164" t="s">
        <v>63</v>
      </c>
    </row>
    <row r="1801" spans="1:2" hidden="1" x14ac:dyDescent="0.25">
      <c r="A1801" s="168">
        <v>72441</v>
      </c>
      <c r="B1801" s="164" t="s">
        <v>63</v>
      </c>
    </row>
    <row r="1802" spans="1:2" hidden="1" x14ac:dyDescent="0.25">
      <c r="A1802" s="168">
        <v>72442</v>
      </c>
      <c r="B1802" s="164" t="s">
        <v>63</v>
      </c>
    </row>
    <row r="1803" spans="1:2" hidden="1" x14ac:dyDescent="0.25">
      <c r="A1803" s="168">
        <v>72443</v>
      </c>
      <c r="B1803" s="164" t="s">
        <v>63</v>
      </c>
    </row>
    <row r="1804" spans="1:2" hidden="1" x14ac:dyDescent="0.25">
      <c r="A1804" s="168">
        <v>72444</v>
      </c>
      <c r="B1804" s="164" t="s">
        <v>63</v>
      </c>
    </row>
    <row r="1805" spans="1:2" hidden="1" x14ac:dyDescent="0.25">
      <c r="A1805" s="168">
        <v>72445</v>
      </c>
      <c r="B1805" s="164" t="s">
        <v>63</v>
      </c>
    </row>
    <row r="1806" spans="1:2" hidden="1" x14ac:dyDescent="0.25">
      <c r="A1806" s="168">
        <v>72447</v>
      </c>
      <c r="B1806" s="164" t="s">
        <v>63</v>
      </c>
    </row>
    <row r="1807" spans="1:2" hidden="1" x14ac:dyDescent="0.25">
      <c r="A1807" s="168">
        <v>72449</v>
      </c>
      <c r="B1807" s="164" t="s">
        <v>63</v>
      </c>
    </row>
    <row r="1808" spans="1:2" hidden="1" x14ac:dyDescent="0.25">
      <c r="A1808" s="168">
        <v>72450</v>
      </c>
      <c r="B1808" s="164" t="s">
        <v>63</v>
      </c>
    </row>
    <row r="1809" spans="1:2" hidden="1" x14ac:dyDescent="0.25">
      <c r="A1809" s="168">
        <v>72451</v>
      </c>
      <c r="B1809" s="164" t="s">
        <v>63</v>
      </c>
    </row>
    <row r="1810" spans="1:2" hidden="1" x14ac:dyDescent="0.25">
      <c r="A1810" s="168">
        <v>72453</v>
      </c>
      <c r="B1810" s="164" t="s">
        <v>63</v>
      </c>
    </row>
    <row r="1811" spans="1:2" hidden="1" x14ac:dyDescent="0.25">
      <c r="A1811" s="168">
        <v>72454</v>
      </c>
      <c r="B1811" s="164" t="s">
        <v>63</v>
      </c>
    </row>
    <row r="1812" spans="1:2" hidden="1" x14ac:dyDescent="0.25">
      <c r="A1812" s="168">
        <v>72455</v>
      </c>
      <c r="B1812" s="164" t="s">
        <v>63</v>
      </c>
    </row>
    <row r="1813" spans="1:2" hidden="1" x14ac:dyDescent="0.25">
      <c r="A1813" s="168">
        <v>72456</v>
      </c>
      <c r="B1813" s="164" t="s">
        <v>63</v>
      </c>
    </row>
    <row r="1814" spans="1:2" hidden="1" x14ac:dyDescent="0.25">
      <c r="A1814" s="168">
        <v>72457</v>
      </c>
      <c r="B1814" s="164" t="s">
        <v>63</v>
      </c>
    </row>
    <row r="1815" spans="1:2" hidden="1" x14ac:dyDescent="0.25">
      <c r="A1815" s="168">
        <v>72458</v>
      </c>
      <c r="B1815" s="164" t="s">
        <v>63</v>
      </c>
    </row>
    <row r="1816" spans="1:2" hidden="1" x14ac:dyDescent="0.25">
      <c r="A1816" s="168">
        <v>72459</v>
      </c>
      <c r="B1816" s="164" t="s">
        <v>63</v>
      </c>
    </row>
    <row r="1817" spans="1:2" hidden="1" x14ac:dyDescent="0.25">
      <c r="A1817" s="168">
        <v>72460</v>
      </c>
      <c r="B1817" s="164" t="s">
        <v>63</v>
      </c>
    </row>
    <row r="1818" spans="1:2" hidden="1" x14ac:dyDescent="0.25">
      <c r="A1818" s="168">
        <v>72461</v>
      </c>
      <c r="B1818" s="164" t="s">
        <v>63</v>
      </c>
    </row>
    <row r="1819" spans="1:2" hidden="1" x14ac:dyDescent="0.25">
      <c r="A1819" s="168">
        <v>72462</v>
      </c>
      <c r="B1819" s="164" t="s">
        <v>63</v>
      </c>
    </row>
    <row r="1820" spans="1:2" hidden="1" x14ac:dyDescent="0.25">
      <c r="A1820" s="168">
        <v>72464</v>
      </c>
      <c r="B1820" s="164" t="s">
        <v>63</v>
      </c>
    </row>
    <row r="1821" spans="1:2" hidden="1" x14ac:dyDescent="0.25">
      <c r="A1821" s="168">
        <v>72465</v>
      </c>
      <c r="B1821" s="164" t="s">
        <v>63</v>
      </c>
    </row>
    <row r="1822" spans="1:2" hidden="1" x14ac:dyDescent="0.25">
      <c r="A1822" s="168">
        <v>72466</v>
      </c>
      <c r="B1822" s="164" t="s">
        <v>63</v>
      </c>
    </row>
    <row r="1823" spans="1:2" hidden="1" x14ac:dyDescent="0.25">
      <c r="A1823" s="168">
        <v>72467</v>
      </c>
      <c r="B1823" s="164" t="s">
        <v>63</v>
      </c>
    </row>
    <row r="1824" spans="1:2" hidden="1" x14ac:dyDescent="0.25">
      <c r="A1824" s="168">
        <v>72469</v>
      </c>
      <c r="B1824" s="164" t="s">
        <v>63</v>
      </c>
    </row>
    <row r="1825" spans="1:2" hidden="1" x14ac:dyDescent="0.25">
      <c r="A1825" s="168">
        <v>72470</v>
      </c>
      <c r="B1825" s="164" t="s">
        <v>63</v>
      </c>
    </row>
    <row r="1826" spans="1:2" hidden="1" x14ac:dyDescent="0.25">
      <c r="A1826" s="168">
        <v>72471</v>
      </c>
      <c r="B1826" s="164" t="s">
        <v>63</v>
      </c>
    </row>
    <row r="1827" spans="1:2" hidden="1" x14ac:dyDescent="0.25">
      <c r="A1827" s="168">
        <v>72472</v>
      </c>
      <c r="B1827" s="164" t="s">
        <v>63</v>
      </c>
    </row>
    <row r="1828" spans="1:2" hidden="1" x14ac:dyDescent="0.25">
      <c r="A1828" s="168">
        <v>72473</v>
      </c>
      <c r="B1828" s="164" t="s">
        <v>63</v>
      </c>
    </row>
    <row r="1829" spans="1:2" hidden="1" x14ac:dyDescent="0.25">
      <c r="A1829" s="168">
        <v>72474</v>
      </c>
      <c r="B1829" s="164" t="s">
        <v>63</v>
      </c>
    </row>
    <row r="1830" spans="1:2" hidden="1" x14ac:dyDescent="0.25">
      <c r="A1830" s="168">
        <v>72475</v>
      </c>
      <c r="B1830" s="164" t="s">
        <v>63</v>
      </c>
    </row>
    <row r="1831" spans="1:2" hidden="1" x14ac:dyDescent="0.25">
      <c r="A1831" s="168">
        <v>72476</v>
      </c>
      <c r="B1831" s="164" t="s">
        <v>63</v>
      </c>
    </row>
    <row r="1832" spans="1:2" hidden="1" x14ac:dyDescent="0.25">
      <c r="A1832" s="168">
        <v>72478</v>
      </c>
      <c r="B1832" s="164" t="s">
        <v>63</v>
      </c>
    </row>
    <row r="1833" spans="1:2" hidden="1" x14ac:dyDescent="0.25">
      <c r="A1833" s="168">
        <v>72479</v>
      </c>
      <c r="B1833" s="164" t="s">
        <v>63</v>
      </c>
    </row>
    <row r="1834" spans="1:2" hidden="1" x14ac:dyDescent="0.25">
      <c r="A1834" s="168">
        <v>72482</v>
      </c>
      <c r="B1834" s="164" t="s">
        <v>63</v>
      </c>
    </row>
    <row r="1835" spans="1:2" hidden="1" x14ac:dyDescent="0.25">
      <c r="A1835" s="168">
        <v>72501</v>
      </c>
      <c r="B1835" s="164" t="s">
        <v>63</v>
      </c>
    </row>
    <row r="1836" spans="1:2" hidden="1" x14ac:dyDescent="0.25">
      <c r="A1836" s="168">
        <v>72503</v>
      </c>
      <c r="B1836" s="164" t="s">
        <v>63</v>
      </c>
    </row>
    <row r="1837" spans="1:2" hidden="1" x14ac:dyDescent="0.25">
      <c r="A1837" s="168">
        <v>72512</v>
      </c>
      <c r="B1837" s="164" t="s">
        <v>63</v>
      </c>
    </row>
    <row r="1838" spans="1:2" hidden="1" x14ac:dyDescent="0.25">
      <c r="A1838" s="168">
        <v>72513</v>
      </c>
      <c r="B1838" s="164" t="s">
        <v>63</v>
      </c>
    </row>
    <row r="1839" spans="1:2" hidden="1" x14ac:dyDescent="0.25">
      <c r="A1839" s="168">
        <v>72515</v>
      </c>
      <c r="B1839" s="164" t="s">
        <v>63</v>
      </c>
    </row>
    <row r="1840" spans="1:2" hidden="1" x14ac:dyDescent="0.25">
      <c r="A1840" s="168">
        <v>72517</v>
      </c>
      <c r="B1840" s="164" t="s">
        <v>63</v>
      </c>
    </row>
    <row r="1841" spans="1:2" hidden="1" x14ac:dyDescent="0.25">
      <c r="A1841" s="168">
        <v>72519</v>
      </c>
      <c r="B1841" s="164" t="s">
        <v>63</v>
      </c>
    </row>
    <row r="1842" spans="1:2" hidden="1" x14ac:dyDescent="0.25">
      <c r="A1842" s="168">
        <v>72520</v>
      </c>
      <c r="B1842" s="164" t="s">
        <v>63</v>
      </c>
    </row>
    <row r="1843" spans="1:2" hidden="1" x14ac:dyDescent="0.25">
      <c r="A1843" s="168">
        <v>72521</v>
      </c>
      <c r="B1843" s="164" t="s">
        <v>63</v>
      </c>
    </row>
    <row r="1844" spans="1:2" hidden="1" x14ac:dyDescent="0.25">
      <c r="A1844" s="168">
        <v>72522</v>
      </c>
      <c r="B1844" s="164" t="s">
        <v>63</v>
      </c>
    </row>
    <row r="1845" spans="1:2" hidden="1" x14ac:dyDescent="0.25">
      <c r="A1845" s="168">
        <v>72523</v>
      </c>
      <c r="B1845" s="164" t="s">
        <v>63</v>
      </c>
    </row>
    <row r="1846" spans="1:2" hidden="1" x14ac:dyDescent="0.25">
      <c r="A1846" s="168">
        <v>72524</v>
      </c>
      <c r="B1846" s="164" t="s">
        <v>63</v>
      </c>
    </row>
    <row r="1847" spans="1:2" hidden="1" x14ac:dyDescent="0.25">
      <c r="A1847" s="168">
        <v>72525</v>
      </c>
      <c r="B1847" s="164" t="s">
        <v>63</v>
      </c>
    </row>
    <row r="1848" spans="1:2" hidden="1" x14ac:dyDescent="0.25">
      <c r="A1848" s="168">
        <v>72526</v>
      </c>
      <c r="B1848" s="164" t="s">
        <v>63</v>
      </c>
    </row>
    <row r="1849" spans="1:2" hidden="1" x14ac:dyDescent="0.25">
      <c r="A1849" s="168">
        <v>72527</v>
      </c>
      <c r="B1849" s="164" t="s">
        <v>63</v>
      </c>
    </row>
    <row r="1850" spans="1:2" hidden="1" x14ac:dyDescent="0.25">
      <c r="A1850" s="168">
        <v>72528</v>
      </c>
      <c r="B1850" s="164" t="s">
        <v>63</v>
      </c>
    </row>
    <row r="1851" spans="1:2" hidden="1" x14ac:dyDescent="0.25">
      <c r="A1851" s="168">
        <v>72529</v>
      </c>
      <c r="B1851" s="164" t="s">
        <v>63</v>
      </c>
    </row>
    <row r="1852" spans="1:2" hidden="1" x14ac:dyDescent="0.25">
      <c r="A1852" s="168">
        <v>72530</v>
      </c>
      <c r="B1852" s="164" t="s">
        <v>63</v>
      </c>
    </row>
    <row r="1853" spans="1:2" hidden="1" x14ac:dyDescent="0.25">
      <c r="A1853" s="168">
        <v>72531</v>
      </c>
      <c r="B1853" s="164" t="s">
        <v>63</v>
      </c>
    </row>
    <row r="1854" spans="1:2" hidden="1" x14ac:dyDescent="0.25">
      <c r="A1854" s="168">
        <v>72532</v>
      </c>
      <c r="B1854" s="164" t="s">
        <v>63</v>
      </c>
    </row>
    <row r="1855" spans="1:2" hidden="1" x14ac:dyDescent="0.25">
      <c r="A1855" s="168">
        <v>72533</v>
      </c>
      <c r="B1855" s="164" t="s">
        <v>63</v>
      </c>
    </row>
    <row r="1856" spans="1:2" hidden="1" x14ac:dyDescent="0.25">
      <c r="A1856" s="168">
        <v>72534</v>
      </c>
      <c r="B1856" s="164" t="s">
        <v>63</v>
      </c>
    </row>
    <row r="1857" spans="1:2" hidden="1" x14ac:dyDescent="0.25">
      <c r="A1857" s="168">
        <v>72536</v>
      </c>
      <c r="B1857" s="164" t="s">
        <v>63</v>
      </c>
    </row>
    <row r="1858" spans="1:2" hidden="1" x14ac:dyDescent="0.25">
      <c r="A1858" s="168">
        <v>72537</v>
      </c>
      <c r="B1858" s="164" t="s">
        <v>63</v>
      </c>
    </row>
    <row r="1859" spans="1:2" hidden="1" x14ac:dyDescent="0.25">
      <c r="A1859" s="168">
        <v>72538</v>
      </c>
      <c r="B1859" s="164" t="s">
        <v>63</v>
      </c>
    </row>
    <row r="1860" spans="1:2" hidden="1" x14ac:dyDescent="0.25">
      <c r="A1860" s="168">
        <v>72539</v>
      </c>
      <c r="B1860" s="164" t="s">
        <v>63</v>
      </c>
    </row>
    <row r="1861" spans="1:2" hidden="1" x14ac:dyDescent="0.25">
      <c r="A1861" s="168">
        <v>72540</v>
      </c>
      <c r="B1861" s="164" t="s">
        <v>63</v>
      </c>
    </row>
    <row r="1862" spans="1:2" hidden="1" x14ac:dyDescent="0.25">
      <c r="A1862" s="168">
        <v>72542</v>
      </c>
      <c r="B1862" s="164" t="s">
        <v>63</v>
      </c>
    </row>
    <row r="1863" spans="1:2" hidden="1" x14ac:dyDescent="0.25">
      <c r="A1863" s="168">
        <v>72543</v>
      </c>
      <c r="B1863" s="164" t="s">
        <v>63</v>
      </c>
    </row>
    <row r="1864" spans="1:2" hidden="1" x14ac:dyDescent="0.25">
      <c r="A1864" s="168">
        <v>72544</v>
      </c>
      <c r="B1864" s="164" t="s">
        <v>63</v>
      </c>
    </row>
    <row r="1865" spans="1:2" hidden="1" x14ac:dyDescent="0.25">
      <c r="A1865" s="168">
        <v>72545</v>
      </c>
      <c r="B1865" s="164" t="s">
        <v>63</v>
      </c>
    </row>
    <row r="1866" spans="1:2" hidden="1" x14ac:dyDescent="0.25">
      <c r="A1866" s="168">
        <v>72546</v>
      </c>
      <c r="B1866" s="164" t="s">
        <v>63</v>
      </c>
    </row>
    <row r="1867" spans="1:2" hidden="1" x14ac:dyDescent="0.25">
      <c r="A1867" s="168">
        <v>72550</v>
      </c>
      <c r="B1867" s="164" t="s">
        <v>63</v>
      </c>
    </row>
    <row r="1868" spans="1:2" hidden="1" x14ac:dyDescent="0.25">
      <c r="A1868" s="168">
        <v>72553</v>
      </c>
      <c r="B1868" s="164" t="s">
        <v>63</v>
      </c>
    </row>
    <row r="1869" spans="1:2" hidden="1" x14ac:dyDescent="0.25">
      <c r="A1869" s="168">
        <v>72554</v>
      </c>
      <c r="B1869" s="164" t="s">
        <v>63</v>
      </c>
    </row>
    <row r="1870" spans="1:2" hidden="1" x14ac:dyDescent="0.25">
      <c r="A1870" s="168">
        <v>72555</v>
      </c>
      <c r="B1870" s="164" t="s">
        <v>63</v>
      </c>
    </row>
    <row r="1871" spans="1:2" hidden="1" x14ac:dyDescent="0.25">
      <c r="A1871" s="168">
        <v>72556</v>
      </c>
      <c r="B1871" s="164" t="s">
        <v>63</v>
      </c>
    </row>
    <row r="1872" spans="1:2" hidden="1" x14ac:dyDescent="0.25">
      <c r="A1872" s="168">
        <v>72560</v>
      </c>
      <c r="B1872" s="164" t="s">
        <v>63</v>
      </c>
    </row>
    <row r="1873" spans="1:2" hidden="1" x14ac:dyDescent="0.25">
      <c r="A1873" s="168">
        <v>72561</v>
      </c>
      <c r="B1873" s="164" t="s">
        <v>63</v>
      </c>
    </row>
    <row r="1874" spans="1:2" hidden="1" x14ac:dyDescent="0.25">
      <c r="A1874" s="168">
        <v>72562</v>
      </c>
      <c r="B1874" s="164" t="s">
        <v>63</v>
      </c>
    </row>
    <row r="1875" spans="1:2" hidden="1" x14ac:dyDescent="0.25">
      <c r="A1875" s="168">
        <v>72564</v>
      </c>
      <c r="B1875" s="164" t="s">
        <v>63</v>
      </c>
    </row>
    <row r="1876" spans="1:2" hidden="1" x14ac:dyDescent="0.25">
      <c r="A1876" s="168">
        <v>72565</v>
      </c>
      <c r="B1876" s="164" t="s">
        <v>63</v>
      </c>
    </row>
    <row r="1877" spans="1:2" hidden="1" x14ac:dyDescent="0.25">
      <c r="A1877" s="168">
        <v>72566</v>
      </c>
      <c r="B1877" s="164" t="s">
        <v>63</v>
      </c>
    </row>
    <row r="1878" spans="1:2" hidden="1" x14ac:dyDescent="0.25">
      <c r="A1878" s="168">
        <v>72567</v>
      </c>
      <c r="B1878" s="164" t="s">
        <v>63</v>
      </c>
    </row>
    <row r="1879" spans="1:2" hidden="1" x14ac:dyDescent="0.25">
      <c r="A1879" s="168">
        <v>72568</v>
      </c>
      <c r="B1879" s="164" t="s">
        <v>63</v>
      </c>
    </row>
    <row r="1880" spans="1:2" hidden="1" x14ac:dyDescent="0.25">
      <c r="A1880" s="168">
        <v>72569</v>
      </c>
      <c r="B1880" s="164" t="s">
        <v>63</v>
      </c>
    </row>
    <row r="1881" spans="1:2" hidden="1" x14ac:dyDescent="0.25">
      <c r="A1881" s="168">
        <v>72571</v>
      </c>
      <c r="B1881" s="164" t="s">
        <v>63</v>
      </c>
    </row>
    <row r="1882" spans="1:2" hidden="1" x14ac:dyDescent="0.25">
      <c r="A1882" s="168">
        <v>72572</v>
      </c>
      <c r="B1882" s="164" t="s">
        <v>63</v>
      </c>
    </row>
    <row r="1883" spans="1:2" hidden="1" x14ac:dyDescent="0.25">
      <c r="A1883" s="168">
        <v>72573</v>
      </c>
      <c r="B1883" s="164" t="s">
        <v>63</v>
      </c>
    </row>
    <row r="1884" spans="1:2" hidden="1" x14ac:dyDescent="0.25">
      <c r="A1884" s="168">
        <v>72575</v>
      </c>
      <c r="B1884" s="164" t="s">
        <v>63</v>
      </c>
    </row>
    <row r="1885" spans="1:2" hidden="1" x14ac:dyDescent="0.25">
      <c r="A1885" s="168">
        <v>72576</v>
      </c>
      <c r="B1885" s="164" t="s">
        <v>63</v>
      </c>
    </row>
    <row r="1886" spans="1:2" hidden="1" x14ac:dyDescent="0.25">
      <c r="A1886" s="168">
        <v>72577</v>
      </c>
      <c r="B1886" s="164" t="s">
        <v>63</v>
      </c>
    </row>
    <row r="1887" spans="1:2" hidden="1" x14ac:dyDescent="0.25">
      <c r="A1887" s="168">
        <v>72578</v>
      </c>
      <c r="B1887" s="164" t="s">
        <v>63</v>
      </c>
    </row>
    <row r="1888" spans="1:2" hidden="1" x14ac:dyDescent="0.25">
      <c r="A1888" s="168">
        <v>72579</v>
      </c>
      <c r="B1888" s="164" t="s">
        <v>63</v>
      </c>
    </row>
    <row r="1889" spans="1:2" hidden="1" x14ac:dyDescent="0.25">
      <c r="A1889" s="168">
        <v>72581</v>
      </c>
      <c r="B1889" s="164" t="s">
        <v>63</v>
      </c>
    </row>
    <row r="1890" spans="1:2" hidden="1" x14ac:dyDescent="0.25">
      <c r="A1890" s="168">
        <v>72583</v>
      </c>
      <c r="B1890" s="164" t="s">
        <v>63</v>
      </c>
    </row>
    <row r="1891" spans="1:2" hidden="1" x14ac:dyDescent="0.25">
      <c r="A1891" s="168">
        <v>72584</v>
      </c>
      <c r="B1891" s="164" t="s">
        <v>63</v>
      </c>
    </row>
    <row r="1892" spans="1:2" hidden="1" x14ac:dyDescent="0.25">
      <c r="A1892" s="168">
        <v>72585</v>
      </c>
      <c r="B1892" s="164" t="s">
        <v>63</v>
      </c>
    </row>
    <row r="1893" spans="1:2" hidden="1" x14ac:dyDescent="0.25">
      <c r="A1893" s="168">
        <v>72587</v>
      </c>
      <c r="B1893" s="164" t="s">
        <v>63</v>
      </c>
    </row>
    <row r="1894" spans="1:2" hidden="1" x14ac:dyDescent="0.25">
      <c r="A1894" s="168">
        <v>72601</v>
      </c>
      <c r="B1894" s="164" t="s">
        <v>63</v>
      </c>
    </row>
    <row r="1895" spans="1:2" hidden="1" x14ac:dyDescent="0.25">
      <c r="A1895" s="168">
        <v>72602</v>
      </c>
      <c r="B1895" s="164" t="s">
        <v>63</v>
      </c>
    </row>
    <row r="1896" spans="1:2" hidden="1" x14ac:dyDescent="0.25">
      <c r="A1896" s="168">
        <v>72611</v>
      </c>
      <c r="B1896" s="164" t="s">
        <v>63</v>
      </c>
    </row>
    <row r="1897" spans="1:2" hidden="1" x14ac:dyDescent="0.25">
      <c r="A1897" s="168">
        <v>72613</v>
      </c>
      <c r="B1897" s="164" t="s">
        <v>63</v>
      </c>
    </row>
    <row r="1898" spans="1:2" hidden="1" x14ac:dyDescent="0.25">
      <c r="A1898" s="168">
        <v>72615</v>
      </c>
      <c r="B1898" s="164" t="s">
        <v>63</v>
      </c>
    </row>
    <row r="1899" spans="1:2" hidden="1" x14ac:dyDescent="0.25">
      <c r="A1899" s="168">
        <v>72616</v>
      </c>
      <c r="B1899" s="164" t="s">
        <v>63</v>
      </c>
    </row>
    <row r="1900" spans="1:2" hidden="1" x14ac:dyDescent="0.25">
      <c r="A1900" s="168">
        <v>72617</v>
      </c>
      <c r="B1900" s="164" t="s">
        <v>63</v>
      </c>
    </row>
    <row r="1901" spans="1:2" hidden="1" x14ac:dyDescent="0.25">
      <c r="A1901" s="168">
        <v>72619</v>
      </c>
      <c r="B1901" s="164" t="s">
        <v>63</v>
      </c>
    </row>
    <row r="1902" spans="1:2" hidden="1" x14ac:dyDescent="0.25">
      <c r="A1902" s="168">
        <v>72623</v>
      </c>
      <c r="B1902" s="164" t="s">
        <v>63</v>
      </c>
    </row>
    <row r="1903" spans="1:2" hidden="1" x14ac:dyDescent="0.25">
      <c r="A1903" s="168">
        <v>72624</v>
      </c>
      <c r="B1903" s="164" t="s">
        <v>63</v>
      </c>
    </row>
    <row r="1904" spans="1:2" hidden="1" x14ac:dyDescent="0.25">
      <c r="A1904" s="168">
        <v>72626</v>
      </c>
      <c r="B1904" s="164" t="s">
        <v>63</v>
      </c>
    </row>
    <row r="1905" spans="1:2" hidden="1" x14ac:dyDescent="0.25">
      <c r="A1905" s="168">
        <v>72628</v>
      </c>
      <c r="B1905" s="164" t="s">
        <v>63</v>
      </c>
    </row>
    <row r="1906" spans="1:2" hidden="1" x14ac:dyDescent="0.25">
      <c r="A1906" s="168">
        <v>72629</v>
      </c>
      <c r="B1906" s="164" t="s">
        <v>63</v>
      </c>
    </row>
    <row r="1907" spans="1:2" hidden="1" x14ac:dyDescent="0.25">
      <c r="A1907" s="168">
        <v>72630</v>
      </c>
      <c r="B1907" s="164" t="s">
        <v>63</v>
      </c>
    </row>
    <row r="1908" spans="1:2" hidden="1" x14ac:dyDescent="0.25">
      <c r="A1908" s="168">
        <v>72631</v>
      </c>
      <c r="B1908" s="164" t="s">
        <v>63</v>
      </c>
    </row>
    <row r="1909" spans="1:2" hidden="1" x14ac:dyDescent="0.25">
      <c r="A1909" s="168">
        <v>72632</v>
      </c>
      <c r="B1909" s="164" t="s">
        <v>63</v>
      </c>
    </row>
    <row r="1910" spans="1:2" hidden="1" x14ac:dyDescent="0.25">
      <c r="A1910" s="168">
        <v>72633</v>
      </c>
      <c r="B1910" s="164" t="s">
        <v>63</v>
      </c>
    </row>
    <row r="1911" spans="1:2" hidden="1" x14ac:dyDescent="0.25">
      <c r="A1911" s="168">
        <v>72634</v>
      </c>
      <c r="B1911" s="164" t="s">
        <v>63</v>
      </c>
    </row>
    <row r="1912" spans="1:2" hidden="1" x14ac:dyDescent="0.25">
      <c r="A1912" s="168">
        <v>72635</v>
      </c>
      <c r="B1912" s="164" t="s">
        <v>63</v>
      </c>
    </row>
    <row r="1913" spans="1:2" hidden="1" x14ac:dyDescent="0.25">
      <c r="A1913" s="168">
        <v>72636</v>
      </c>
      <c r="B1913" s="164" t="s">
        <v>63</v>
      </c>
    </row>
    <row r="1914" spans="1:2" hidden="1" x14ac:dyDescent="0.25">
      <c r="A1914" s="168">
        <v>72638</v>
      </c>
      <c r="B1914" s="164" t="s">
        <v>63</v>
      </c>
    </row>
    <row r="1915" spans="1:2" hidden="1" x14ac:dyDescent="0.25">
      <c r="A1915" s="168">
        <v>72639</v>
      </c>
      <c r="B1915" s="164" t="s">
        <v>63</v>
      </c>
    </row>
    <row r="1916" spans="1:2" hidden="1" x14ac:dyDescent="0.25">
      <c r="A1916" s="168">
        <v>72640</v>
      </c>
      <c r="B1916" s="164" t="s">
        <v>63</v>
      </c>
    </row>
    <row r="1917" spans="1:2" hidden="1" x14ac:dyDescent="0.25">
      <c r="A1917" s="168">
        <v>72641</v>
      </c>
      <c r="B1917" s="164" t="s">
        <v>63</v>
      </c>
    </row>
    <row r="1918" spans="1:2" hidden="1" x14ac:dyDescent="0.25">
      <c r="A1918" s="168">
        <v>72642</v>
      </c>
      <c r="B1918" s="164" t="s">
        <v>63</v>
      </c>
    </row>
    <row r="1919" spans="1:2" hidden="1" x14ac:dyDescent="0.25">
      <c r="A1919" s="168">
        <v>72644</v>
      </c>
      <c r="B1919" s="164" t="s">
        <v>63</v>
      </c>
    </row>
    <row r="1920" spans="1:2" hidden="1" x14ac:dyDescent="0.25">
      <c r="A1920" s="168">
        <v>72645</v>
      </c>
      <c r="B1920" s="164" t="s">
        <v>63</v>
      </c>
    </row>
    <row r="1921" spans="1:2" hidden="1" x14ac:dyDescent="0.25">
      <c r="A1921" s="168">
        <v>72648</v>
      </c>
      <c r="B1921" s="164" t="s">
        <v>63</v>
      </c>
    </row>
    <row r="1922" spans="1:2" hidden="1" x14ac:dyDescent="0.25">
      <c r="A1922" s="168">
        <v>72650</v>
      </c>
      <c r="B1922" s="164" t="s">
        <v>63</v>
      </c>
    </row>
    <row r="1923" spans="1:2" hidden="1" x14ac:dyDescent="0.25">
      <c r="A1923" s="168">
        <v>72651</v>
      </c>
      <c r="B1923" s="164" t="s">
        <v>63</v>
      </c>
    </row>
    <row r="1924" spans="1:2" hidden="1" x14ac:dyDescent="0.25">
      <c r="A1924" s="168">
        <v>72653</v>
      </c>
      <c r="B1924" s="164" t="s">
        <v>63</v>
      </c>
    </row>
    <row r="1925" spans="1:2" hidden="1" x14ac:dyDescent="0.25">
      <c r="A1925" s="168">
        <v>72654</v>
      </c>
      <c r="B1925" s="164" t="s">
        <v>63</v>
      </c>
    </row>
    <row r="1926" spans="1:2" hidden="1" x14ac:dyDescent="0.25">
      <c r="A1926" s="168">
        <v>72655</v>
      </c>
      <c r="B1926" s="164" t="s">
        <v>63</v>
      </c>
    </row>
    <row r="1927" spans="1:2" hidden="1" x14ac:dyDescent="0.25">
      <c r="A1927" s="168">
        <v>72657</v>
      </c>
      <c r="B1927" s="164" t="s">
        <v>63</v>
      </c>
    </row>
    <row r="1928" spans="1:2" hidden="1" x14ac:dyDescent="0.25">
      <c r="A1928" s="168">
        <v>72658</v>
      </c>
      <c r="B1928" s="164" t="s">
        <v>63</v>
      </c>
    </row>
    <row r="1929" spans="1:2" hidden="1" x14ac:dyDescent="0.25">
      <c r="A1929" s="168">
        <v>72659</v>
      </c>
      <c r="B1929" s="164" t="s">
        <v>63</v>
      </c>
    </row>
    <row r="1930" spans="1:2" hidden="1" x14ac:dyDescent="0.25">
      <c r="A1930" s="168">
        <v>72660</v>
      </c>
      <c r="B1930" s="164" t="s">
        <v>63</v>
      </c>
    </row>
    <row r="1931" spans="1:2" hidden="1" x14ac:dyDescent="0.25">
      <c r="A1931" s="168">
        <v>72661</v>
      </c>
      <c r="B1931" s="164" t="s">
        <v>63</v>
      </c>
    </row>
    <row r="1932" spans="1:2" hidden="1" x14ac:dyDescent="0.25">
      <c r="A1932" s="168">
        <v>72662</v>
      </c>
      <c r="B1932" s="164" t="s">
        <v>63</v>
      </c>
    </row>
    <row r="1933" spans="1:2" hidden="1" x14ac:dyDescent="0.25">
      <c r="A1933" s="168">
        <v>72663</v>
      </c>
      <c r="B1933" s="164" t="s">
        <v>63</v>
      </c>
    </row>
    <row r="1934" spans="1:2" hidden="1" x14ac:dyDescent="0.25">
      <c r="A1934" s="168">
        <v>72666</v>
      </c>
      <c r="B1934" s="164" t="s">
        <v>63</v>
      </c>
    </row>
    <row r="1935" spans="1:2" hidden="1" x14ac:dyDescent="0.25">
      <c r="A1935" s="168">
        <v>72668</v>
      </c>
      <c r="B1935" s="164" t="s">
        <v>63</v>
      </c>
    </row>
    <row r="1936" spans="1:2" hidden="1" x14ac:dyDescent="0.25">
      <c r="A1936" s="168">
        <v>72669</v>
      </c>
      <c r="B1936" s="164" t="s">
        <v>63</v>
      </c>
    </row>
    <row r="1937" spans="1:2" hidden="1" x14ac:dyDescent="0.25">
      <c r="A1937" s="168">
        <v>72670</v>
      </c>
      <c r="B1937" s="164" t="s">
        <v>63</v>
      </c>
    </row>
    <row r="1938" spans="1:2" hidden="1" x14ac:dyDescent="0.25">
      <c r="A1938" s="168">
        <v>72672</v>
      </c>
      <c r="B1938" s="164" t="s">
        <v>63</v>
      </c>
    </row>
    <row r="1939" spans="1:2" hidden="1" x14ac:dyDescent="0.25">
      <c r="A1939" s="168">
        <v>72675</v>
      </c>
      <c r="B1939" s="164" t="s">
        <v>63</v>
      </c>
    </row>
    <row r="1940" spans="1:2" hidden="1" x14ac:dyDescent="0.25">
      <c r="A1940" s="168">
        <v>72677</v>
      </c>
      <c r="B1940" s="164" t="s">
        <v>63</v>
      </c>
    </row>
    <row r="1941" spans="1:2" hidden="1" x14ac:dyDescent="0.25">
      <c r="A1941" s="168">
        <v>72679</v>
      </c>
      <c r="B1941" s="164" t="s">
        <v>63</v>
      </c>
    </row>
    <row r="1942" spans="1:2" hidden="1" x14ac:dyDescent="0.25">
      <c r="A1942" s="168">
        <v>72680</v>
      </c>
      <c r="B1942" s="164" t="s">
        <v>63</v>
      </c>
    </row>
    <row r="1943" spans="1:2" hidden="1" x14ac:dyDescent="0.25">
      <c r="A1943" s="168">
        <v>72682</v>
      </c>
      <c r="B1943" s="164" t="s">
        <v>63</v>
      </c>
    </row>
    <row r="1944" spans="1:2" hidden="1" x14ac:dyDescent="0.25">
      <c r="A1944" s="168">
        <v>72683</v>
      </c>
      <c r="B1944" s="164" t="s">
        <v>63</v>
      </c>
    </row>
    <row r="1945" spans="1:2" hidden="1" x14ac:dyDescent="0.25">
      <c r="A1945" s="168">
        <v>72685</v>
      </c>
      <c r="B1945" s="164" t="s">
        <v>63</v>
      </c>
    </row>
    <row r="1946" spans="1:2" hidden="1" x14ac:dyDescent="0.25">
      <c r="A1946" s="168">
        <v>72686</v>
      </c>
      <c r="B1946" s="164" t="s">
        <v>63</v>
      </c>
    </row>
    <row r="1947" spans="1:2" hidden="1" x14ac:dyDescent="0.25">
      <c r="A1947" s="168">
        <v>72687</v>
      </c>
      <c r="B1947" s="164" t="s">
        <v>63</v>
      </c>
    </row>
    <row r="1948" spans="1:2" hidden="1" x14ac:dyDescent="0.25">
      <c r="A1948" s="168">
        <v>72701</v>
      </c>
      <c r="B1948" s="164" t="s">
        <v>63</v>
      </c>
    </row>
    <row r="1949" spans="1:2" hidden="1" x14ac:dyDescent="0.25">
      <c r="A1949" s="168">
        <v>72702</v>
      </c>
      <c r="B1949" s="164" t="s">
        <v>63</v>
      </c>
    </row>
    <row r="1950" spans="1:2" hidden="1" x14ac:dyDescent="0.25">
      <c r="A1950" s="168">
        <v>72703</v>
      </c>
      <c r="B1950" s="164" t="s">
        <v>63</v>
      </c>
    </row>
    <row r="1951" spans="1:2" hidden="1" x14ac:dyDescent="0.25">
      <c r="A1951" s="168">
        <v>72704</v>
      </c>
      <c r="B1951" s="164" t="s">
        <v>63</v>
      </c>
    </row>
    <row r="1952" spans="1:2" hidden="1" x14ac:dyDescent="0.25">
      <c r="A1952" s="168">
        <v>72711</v>
      </c>
      <c r="B1952" s="164" t="s">
        <v>63</v>
      </c>
    </row>
    <row r="1953" spans="1:2" hidden="1" x14ac:dyDescent="0.25">
      <c r="A1953" s="168">
        <v>72712</v>
      </c>
      <c r="B1953" s="164" t="s">
        <v>63</v>
      </c>
    </row>
    <row r="1954" spans="1:2" hidden="1" x14ac:dyDescent="0.25">
      <c r="A1954" s="168">
        <v>72714</v>
      </c>
      <c r="B1954" s="164" t="s">
        <v>63</v>
      </c>
    </row>
    <row r="1955" spans="1:2" hidden="1" x14ac:dyDescent="0.25">
      <c r="A1955" s="168">
        <v>72715</v>
      </c>
      <c r="B1955" s="164" t="s">
        <v>63</v>
      </c>
    </row>
    <row r="1956" spans="1:2" hidden="1" x14ac:dyDescent="0.25">
      <c r="A1956" s="168">
        <v>72716</v>
      </c>
      <c r="B1956" s="164" t="s">
        <v>63</v>
      </c>
    </row>
    <row r="1957" spans="1:2" hidden="1" x14ac:dyDescent="0.25">
      <c r="A1957" s="168">
        <v>72717</v>
      </c>
      <c r="B1957" s="164" t="s">
        <v>63</v>
      </c>
    </row>
    <row r="1958" spans="1:2" hidden="1" x14ac:dyDescent="0.25">
      <c r="A1958" s="168">
        <v>72718</v>
      </c>
      <c r="B1958" s="164" t="s">
        <v>63</v>
      </c>
    </row>
    <row r="1959" spans="1:2" hidden="1" x14ac:dyDescent="0.25">
      <c r="A1959" s="168">
        <v>72719</v>
      </c>
      <c r="B1959" s="164" t="s">
        <v>63</v>
      </c>
    </row>
    <row r="1960" spans="1:2" hidden="1" x14ac:dyDescent="0.25">
      <c r="A1960" s="168">
        <v>72721</v>
      </c>
      <c r="B1960" s="164" t="s">
        <v>63</v>
      </c>
    </row>
    <row r="1961" spans="1:2" hidden="1" x14ac:dyDescent="0.25">
      <c r="A1961" s="168">
        <v>72722</v>
      </c>
      <c r="B1961" s="164" t="s">
        <v>63</v>
      </c>
    </row>
    <row r="1962" spans="1:2" hidden="1" x14ac:dyDescent="0.25">
      <c r="A1962" s="168">
        <v>72727</v>
      </c>
      <c r="B1962" s="164" t="s">
        <v>63</v>
      </c>
    </row>
    <row r="1963" spans="1:2" hidden="1" x14ac:dyDescent="0.25">
      <c r="A1963" s="168">
        <v>72728</v>
      </c>
      <c r="B1963" s="164" t="s">
        <v>63</v>
      </c>
    </row>
    <row r="1964" spans="1:2" hidden="1" x14ac:dyDescent="0.25">
      <c r="A1964" s="168">
        <v>72729</v>
      </c>
      <c r="B1964" s="164" t="s">
        <v>63</v>
      </c>
    </row>
    <row r="1965" spans="1:2" hidden="1" x14ac:dyDescent="0.25">
      <c r="A1965" s="168">
        <v>72730</v>
      </c>
      <c r="B1965" s="164" t="s">
        <v>63</v>
      </c>
    </row>
    <row r="1966" spans="1:2" hidden="1" x14ac:dyDescent="0.25">
      <c r="A1966" s="168">
        <v>72732</v>
      </c>
      <c r="B1966" s="164" t="s">
        <v>63</v>
      </c>
    </row>
    <row r="1967" spans="1:2" hidden="1" x14ac:dyDescent="0.25">
      <c r="A1967" s="168">
        <v>72733</v>
      </c>
      <c r="B1967" s="164" t="s">
        <v>63</v>
      </c>
    </row>
    <row r="1968" spans="1:2" hidden="1" x14ac:dyDescent="0.25">
      <c r="A1968" s="168">
        <v>72734</v>
      </c>
      <c r="B1968" s="164" t="s">
        <v>63</v>
      </c>
    </row>
    <row r="1969" spans="1:2" hidden="1" x14ac:dyDescent="0.25">
      <c r="A1969" s="168">
        <v>72735</v>
      </c>
      <c r="B1969" s="164" t="s">
        <v>63</v>
      </c>
    </row>
    <row r="1970" spans="1:2" hidden="1" x14ac:dyDescent="0.25">
      <c r="A1970" s="168">
        <v>72736</v>
      </c>
      <c r="B1970" s="164" t="s">
        <v>63</v>
      </c>
    </row>
    <row r="1971" spans="1:2" hidden="1" x14ac:dyDescent="0.25">
      <c r="A1971" s="168">
        <v>72737</v>
      </c>
      <c r="B1971" s="164" t="s">
        <v>63</v>
      </c>
    </row>
    <row r="1972" spans="1:2" hidden="1" x14ac:dyDescent="0.25">
      <c r="A1972" s="168">
        <v>72738</v>
      </c>
      <c r="B1972" s="164" t="s">
        <v>63</v>
      </c>
    </row>
    <row r="1973" spans="1:2" hidden="1" x14ac:dyDescent="0.25">
      <c r="A1973" s="168">
        <v>72739</v>
      </c>
      <c r="B1973" s="164" t="s">
        <v>63</v>
      </c>
    </row>
    <row r="1974" spans="1:2" hidden="1" x14ac:dyDescent="0.25">
      <c r="A1974" s="168">
        <v>72740</v>
      </c>
      <c r="B1974" s="164" t="s">
        <v>63</v>
      </c>
    </row>
    <row r="1975" spans="1:2" hidden="1" x14ac:dyDescent="0.25">
      <c r="A1975" s="168">
        <v>72741</v>
      </c>
      <c r="B1975" s="164" t="s">
        <v>63</v>
      </c>
    </row>
    <row r="1976" spans="1:2" hidden="1" x14ac:dyDescent="0.25">
      <c r="A1976" s="168">
        <v>72742</v>
      </c>
      <c r="B1976" s="164" t="s">
        <v>63</v>
      </c>
    </row>
    <row r="1977" spans="1:2" hidden="1" x14ac:dyDescent="0.25">
      <c r="A1977" s="168">
        <v>72744</v>
      </c>
      <c r="B1977" s="164" t="s">
        <v>63</v>
      </c>
    </row>
    <row r="1978" spans="1:2" hidden="1" x14ac:dyDescent="0.25">
      <c r="A1978" s="168">
        <v>72745</v>
      </c>
      <c r="B1978" s="164" t="s">
        <v>63</v>
      </c>
    </row>
    <row r="1979" spans="1:2" hidden="1" x14ac:dyDescent="0.25">
      <c r="A1979" s="168">
        <v>72747</v>
      </c>
      <c r="B1979" s="164" t="s">
        <v>63</v>
      </c>
    </row>
    <row r="1980" spans="1:2" hidden="1" x14ac:dyDescent="0.25">
      <c r="A1980" s="168">
        <v>72749</v>
      </c>
      <c r="B1980" s="164" t="s">
        <v>63</v>
      </c>
    </row>
    <row r="1981" spans="1:2" hidden="1" x14ac:dyDescent="0.25">
      <c r="A1981" s="168">
        <v>72751</v>
      </c>
      <c r="B1981" s="164" t="s">
        <v>63</v>
      </c>
    </row>
    <row r="1982" spans="1:2" hidden="1" x14ac:dyDescent="0.25">
      <c r="A1982" s="168">
        <v>72752</v>
      </c>
      <c r="B1982" s="164" t="s">
        <v>63</v>
      </c>
    </row>
    <row r="1983" spans="1:2" hidden="1" x14ac:dyDescent="0.25">
      <c r="A1983" s="168">
        <v>72753</v>
      </c>
      <c r="B1983" s="164" t="s">
        <v>63</v>
      </c>
    </row>
    <row r="1984" spans="1:2" hidden="1" x14ac:dyDescent="0.25">
      <c r="A1984" s="168">
        <v>72756</v>
      </c>
      <c r="B1984" s="164" t="s">
        <v>63</v>
      </c>
    </row>
    <row r="1985" spans="1:2" hidden="1" x14ac:dyDescent="0.25">
      <c r="A1985" s="168">
        <v>72757</v>
      </c>
      <c r="B1985" s="164" t="s">
        <v>63</v>
      </c>
    </row>
    <row r="1986" spans="1:2" hidden="1" x14ac:dyDescent="0.25">
      <c r="A1986" s="168">
        <v>72758</v>
      </c>
      <c r="B1986" s="164" t="s">
        <v>63</v>
      </c>
    </row>
    <row r="1987" spans="1:2" hidden="1" x14ac:dyDescent="0.25">
      <c r="A1987" s="168">
        <v>72760</v>
      </c>
      <c r="B1987" s="164" t="s">
        <v>63</v>
      </c>
    </row>
    <row r="1988" spans="1:2" hidden="1" x14ac:dyDescent="0.25">
      <c r="A1988" s="168">
        <v>72761</v>
      </c>
      <c r="B1988" s="164" t="s">
        <v>63</v>
      </c>
    </row>
    <row r="1989" spans="1:2" hidden="1" x14ac:dyDescent="0.25">
      <c r="A1989" s="168">
        <v>72762</v>
      </c>
      <c r="B1989" s="164" t="s">
        <v>63</v>
      </c>
    </row>
    <row r="1990" spans="1:2" hidden="1" x14ac:dyDescent="0.25">
      <c r="A1990" s="168">
        <v>72764</v>
      </c>
      <c r="B1990" s="164" t="s">
        <v>63</v>
      </c>
    </row>
    <row r="1991" spans="1:2" hidden="1" x14ac:dyDescent="0.25">
      <c r="A1991" s="168">
        <v>72765</v>
      </c>
      <c r="B1991" s="164" t="s">
        <v>63</v>
      </c>
    </row>
    <row r="1992" spans="1:2" hidden="1" x14ac:dyDescent="0.25">
      <c r="A1992" s="168">
        <v>72766</v>
      </c>
      <c r="B1992" s="164" t="s">
        <v>63</v>
      </c>
    </row>
    <row r="1993" spans="1:2" hidden="1" x14ac:dyDescent="0.25">
      <c r="A1993" s="168">
        <v>72768</v>
      </c>
      <c r="B1993" s="164" t="s">
        <v>63</v>
      </c>
    </row>
    <row r="1994" spans="1:2" hidden="1" x14ac:dyDescent="0.25">
      <c r="A1994" s="168">
        <v>72769</v>
      </c>
      <c r="B1994" s="164" t="s">
        <v>63</v>
      </c>
    </row>
    <row r="1995" spans="1:2" hidden="1" x14ac:dyDescent="0.25">
      <c r="A1995" s="168">
        <v>72770</v>
      </c>
      <c r="B1995" s="164" t="s">
        <v>63</v>
      </c>
    </row>
    <row r="1996" spans="1:2" hidden="1" x14ac:dyDescent="0.25">
      <c r="A1996" s="168">
        <v>72773</v>
      </c>
      <c r="B1996" s="164" t="s">
        <v>63</v>
      </c>
    </row>
    <row r="1997" spans="1:2" hidden="1" x14ac:dyDescent="0.25">
      <c r="A1997" s="168">
        <v>72774</v>
      </c>
      <c r="B1997" s="164" t="s">
        <v>63</v>
      </c>
    </row>
    <row r="1998" spans="1:2" hidden="1" x14ac:dyDescent="0.25">
      <c r="A1998" s="168">
        <v>72776</v>
      </c>
      <c r="B1998" s="164" t="s">
        <v>63</v>
      </c>
    </row>
    <row r="1999" spans="1:2" hidden="1" x14ac:dyDescent="0.25">
      <c r="A1999" s="168">
        <v>72801</v>
      </c>
      <c r="B1999" s="164" t="s">
        <v>63</v>
      </c>
    </row>
    <row r="2000" spans="1:2" hidden="1" x14ac:dyDescent="0.25">
      <c r="A2000" s="168">
        <v>72802</v>
      </c>
      <c r="B2000" s="164" t="s">
        <v>63</v>
      </c>
    </row>
    <row r="2001" spans="1:2" hidden="1" x14ac:dyDescent="0.25">
      <c r="A2001" s="168">
        <v>72811</v>
      </c>
      <c r="B2001" s="164" t="s">
        <v>63</v>
      </c>
    </row>
    <row r="2002" spans="1:2" hidden="1" x14ac:dyDescent="0.25">
      <c r="A2002" s="168">
        <v>72812</v>
      </c>
      <c r="B2002" s="164" t="s">
        <v>63</v>
      </c>
    </row>
    <row r="2003" spans="1:2" hidden="1" x14ac:dyDescent="0.25">
      <c r="A2003" s="168">
        <v>72820</v>
      </c>
      <c r="B2003" s="164" t="s">
        <v>63</v>
      </c>
    </row>
    <row r="2004" spans="1:2" hidden="1" x14ac:dyDescent="0.25">
      <c r="A2004" s="168">
        <v>72821</v>
      </c>
      <c r="B2004" s="164" t="s">
        <v>63</v>
      </c>
    </row>
    <row r="2005" spans="1:2" hidden="1" x14ac:dyDescent="0.25">
      <c r="A2005" s="168">
        <v>72823</v>
      </c>
      <c r="B2005" s="164" t="s">
        <v>63</v>
      </c>
    </row>
    <row r="2006" spans="1:2" hidden="1" x14ac:dyDescent="0.25">
      <c r="A2006" s="168">
        <v>72824</v>
      </c>
      <c r="B2006" s="164" t="s">
        <v>63</v>
      </c>
    </row>
    <row r="2007" spans="1:2" hidden="1" x14ac:dyDescent="0.25">
      <c r="A2007" s="168">
        <v>72826</v>
      </c>
      <c r="B2007" s="164" t="s">
        <v>63</v>
      </c>
    </row>
    <row r="2008" spans="1:2" hidden="1" x14ac:dyDescent="0.25">
      <c r="A2008" s="168">
        <v>72827</v>
      </c>
      <c r="B2008" s="164" t="s">
        <v>63</v>
      </c>
    </row>
    <row r="2009" spans="1:2" hidden="1" x14ac:dyDescent="0.25">
      <c r="A2009" s="168">
        <v>72828</v>
      </c>
      <c r="B2009" s="164" t="s">
        <v>63</v>
      </c>
    </row>
    <row r="2010" spans="1:2" hidden="1" x14ac:dyDescent="0.25">
      <c r="A2010" s="168">
        <v>72829</v>
      </c>
      <c r="B2010" s="164" t="s">
        <v>63</v>
      </c>
    </row>
    <row r="2011" spans="1:2" hidden="1" x14ac:dyDescent="0.25">
      <c r="A2011" s="168">
        <v>72830</v>
      </c>
      <c r="B2011" s="164" t="s">
        <v>63</v>
      </c>
    </row>
    <row r="2012" spans="1:2" hidden="1" x14ac:dyDescent="0.25">
      <c r="A2012" s="168">
        <v>72832</v>
      </c>
      <c r="B2012" s="164" t="s">
        <v>63</v>
      </c>
    </row>
    <row r="2013" spans="1:2" hidden="1" x14ac:dyDescent="0.25">
      <c r="A2013" s="168">
        <v>72833</v>
      </c>
      <c r="B2013" s="164" t="s">
        <v>63</v>
      </c>
    </row>
    <row r="2014" spans="1:2" hidden="1" x14ac:dyDescent="0.25">
      <c r="A2014" s="168">
        <v>72834</v>
      </c>
      <c r="B2014" s="164" t="s">
        <v>63</v>
      </c>
    </row>
    <row r="2015" spans="1:2" hidden="1" x14ac:dyDescent="0.25">
      <c r="A2015" s="168">
        <v>72835</v>
      </c>
      <c r="B2015" s="164" t="s">
        <v>63</v>
      </c>
    </row>
    <row r="2016" spans="1:2" hidden="1" x14ac:dyDescent="0.25">
      <c r="A2016" s="168">
        <v>72837</v>
      </c>
      <c r="B2016" s="164" t="s">
        <v>63</v>
      </c>
    </row>
    <row r="2017" spans="1:2" hidden="1" x14ac:dyDescent="0.25">
      <c r="A2017" s="168">
        <v>72838</v>
      </c>
      <c r="B2017" s="164" t="s">
        <v>63</v>
      </c>
    </row>
    <row r="2018" spans="1:2" hidden="1" x14ac:dyDescent="0.25">
      <c r="A2018" s="168">
        <v>72839</v>
      </c>
      <c r="B2018" s="164" t="s">
        <v>63</v>
      </c>
    </row>
    <row r="2019" spans="1:2" hidden="1" x14ac:dyDescent="0.25">
      <c r="A2019" s="168">
        <v>72840</v>
      </c>
      <c r="B2019" s="164" t="s">
        <v>63</v>
      </c>
    </row>
    <row r="2020" spans="1:2" hidden="1" x14ac:dyDescent="0.25">
      <c r="A2020" s="168">
        <v>72841</v>
      </c>
      <c r="B2020" s="164" t="s">
        <v>63</v>
      </c>
    </row>
    <row r="2021" spans="1:2" hidden="1" x14ac:dyDescent="0.25">
      <c r="A2021" s="168">
        <v>72842</v>
      </c>
      <c r="B2021" s="164" t="s">
        <v>63</v>
      </c>
    </row>
    <row r="2022" spans="1:2" hidden="1" x14ac:dyDescent="0.25">
      <c r="A2022" s="168">
        <v>72843</v>
      </c>
      <c r="B2022" s="164" t="s">
        <v>63</v>
      </c>
    </row>
    <row r="2023" spans="1:2" hidden="1" x14ac:dyDescent="0.25">
      <c r="A2023" s="168">
        <v>72845</v>
      </c>
      <c r="B2023" s="164" t="s">
        <v>63</v>
      </c>
    </row>
    <row r="2024" spans="1:2" hidden="1" x14ac:dyDescent="0.25">
      <c r="A2024" s="168">
        <v>72846</v>
      </c>
      <c r="B2024" s="164" t="s">
        <v>63</v>
      </c>
    </row>
    <row r="2025" spans="1:2" hidden="1" x14ac:dyDescent="0.25">
      <c r="A2025" s="168">
        <v>72847</v>
      </c>
      <c r="B2025" s="164" t="s">
        <v>63</v>
      </c>
    </row>
    <row r="2026" spans="1:2" hidden="1" x14ac:dyDescent="0.25">
      <c r="A2026" s="168">
        <v>72851</v>
      </c>
      <c r="B2026" s="164" t="s">
        <v>63</v>
      </c>
    </row>
    <row r="2027" spans="1:2" hidden="1" x14ac:dyDescent="0.25">
      <c r="A2027" s="168">
        <v>72852</v>
      </c>
      <c r="B2027" s="164" t="s">
        <v>63</v>
      </c>
    </row>
    <row r="2028" spans="1:2" hidden="1" x14ac:dyDescent="0.25">
      <c r="A2028" s="168">
        <v>72853</v>
      </c>
      <c r="B2028" s="164" t="s">
        <v>63</v>
      </c>
    </row>
    <row r="2029" spans="1:2" hidden="1" x14ac:dyDescent="0.25">
      <c r="A2029" s="168">
        <v>72854</v>
      </c>
      <c r="B2029" s="164" t="s">
        <v>63</v>
      </c>
    </row>
    <row r="2030" spans="1:2" hidden="1" x14ac:dyDescent="0.25">
      <c r="A2030" s="168">
        <v>72855</v>
      </c>
      <c r="B2030" s="164" t="s">
        <v>63</v>
      </c>
    </row>
    <row r="2031" spans="1:2" hidden="1" x14ac:dyDescent="0.25">
      <c r="A2031" s="168">
        <v>72856</v>
      </c>
      <c r="B2031" s="164" t="s">
        <v>63</v>
      </c>
    </row>
    <row r="2032" spans="1:2" hidden="1" x14ac:dyDescent="0.25">
      <c r="A2032" s="168">
        <v>72857</v>
      </c>
      <c r="B2032" s="164" t="s">
        <v>63</v>
      </c>
    </row>
    <row r="2033" spans="1:2" hidden="1" x14ac:dyDescent="0.25">
      <c r="A2033" s="168">
        <v>72858</v>
      </c>
      <c r="B2033" s="164" t="s">
        <v>63</v>
      </c>
    </row>
    <row r="2034" spans="1:2" hidden="1" x14ac:dyDescent="0.25">
      <c r="A2034" s="168">
        <v>72860</v>
      </c>
      <c r="B2034" s="164" t="s">
        <v>63</v>
      </c>
    </row>
    <row r="2035" spans="1:2" hidden="1" x14ac:dyDescent="0.25">
      <c r="A2035" s="168">
        <v>72863</v>
      </c>
      <c r="B2035" s="164" t="s">
        <v>63</v>
      </c>
    </row>
    <row r="2036" spans="1:2" hidden="1" x14ac:dyDescent="0.25">
      <c r="A2036" s="168">
        <v>72865</v>
      </c>
      <c r="B2036" s="164" t="s">
        <v>63</v>
      </c>
    </row>
    <row r="2037" spans="1:2" hidden="1" x14ac:dyDescent="0.25">
      <c r="A2037" s="168">
        <v>72901</v>
      </c>
      <c r="B2037" s="164" t="s">
        <v>63</v>
      </c>
    </row>
    <row r="2038" spans="1:2" hidden="1" x14ac:dyDescent="0.25">
      <c r="A2038" s="168">
        <v>72902</v>
      </c>
      <c r="B2038" s="164" t="s">
        <v>63</v>
      </c>
    </row>
    <row r="2039" spans="1:2" hidden="1" x14ac:dyDescent="0.25">
      <c r="A2039" s="168">
        <v>72903</v>
      </c>
      <c r="B2039" s="164" t="s">
        <v>63</v>
      </c>
    </row>
    <row r="2040" spans="1:2" hidden="1" x14ac:dyDescent="0.25">
      <c r="A2040" s="168">
        <v>72904</v>
      </c>
      <c r="B2040" s="164" t="s">
        <v>63</v>
      </c>
    </row>
    <row r="2041" spans="1:2" hidden="1" x14ac:dyDescent="0.25">
      <c r="A2041" s="168">
        <v>72905</v>
      </c>
      <c r="B2041" s="164" t="s">
        <v>63</v>
      </c>
    </row>
    <row r="2042" spans="1:2" hidden="1" x14ac:dyDescent="0.25">
      <c r="A2042" s="168">
        <v>72906</v>
      </c>
      <c r="B2042" s="164" t="s">
        <v>63</v>
      </c>
    </row>
    <row r="2043" spans="1:2" hidden="1" x14ac:dyDescent="0.25">
      <c r="A2043" s="168">
        <v>72908</v>
      </c>
      <c r="B2043" s="164" t="s">
        <v>63</v>
      </c>
    </row>
    <row r="2044" spans="1:2" hidden="1" x14ac:dyDescent="0.25">
      <c r="A2044" s="168">
        <v>72913</v>
      </c>
      <c r="B2044" s="164" t="s">
        <v>63</v>
      </c>
    </row>
    <row r="2045" spans="1:2" hidden="1" x14ac:dyDescent="0.25">
      <c r="A2045" s="168">
        <v>72914</v>
      </c>
      <c r="B2045" s="164" t="s">
        <v>63</v>
      </c>
    </row>
    <row r="2046" spans="1:2" hidden="1" x14ac:dyDescent="0.25">
      <c r="A2046" s="168">
        <v>72916</v>
      </c>
      <c r="B2046" s="164" t="s">
        <v>63</v>
      </c>
    </row>
    <row r="2047" spans="1:2" hidden="1" x14ac:dyDescent="0.25">
      <c r="A2047" s="168">
        <v>72917</v>
      </c>
      <c r="B2047" s="164" t="s">
        <v>63</v>
      </c>
    </row>
    <row r="2048" spans="1:2" hidden="1" x14ac:dyDescent="0.25">
      <c r="A2048" s="168">
        <v>72918</v>
      </c>
      <c r="B2048" s="164" t="s">
        <v>63</v>
      </c>
    </row>
    <row r="2049" spans="1:2" hidden="1" x14ac:dyDescent="0.25">
      <c r="A2049" s="168">
        <v>72919</v>
      </c>
      <c r="B2049" s="164" t="s">
        <v>63</v>
      </c>
    </row>
    <row r="2050" spans="1:2" hidden="1" x14ac:dyDescent="0.25">
      <c r="A2050" s="168">
        <v>72921</v>
      </c>
      <c r="B2050" s="164" t="s">
        <v>63</v>
      </c>
    </row>
    <row r="2051" spans="1:2" hidden="1" x14ac:dyDescent="0.25">
      <c r="A2051" s="168">
        <v>72923</v>
      </c>
      <c r="B2051" s="164" t="s">
        <v>63</v>
      </c>
    </row>
    <row r="2052" spans="1:2" hidden="1" x14ac:dyDescent="0.25">
      <c r="A2052" s="168">
        <v>72926</v>
      </c>
      <c r="B2052" s="164" t="s">
        <v>63</v>
      </c>
    </row>
    <row r="2053" spans="1:2" hidden="1" x14ac:dyDescent="0.25">
      <c r="A2053" s="168">
        <v>72927</v>
      </c>
      <c r="B2053" s="164" t="s">
        <v>63</v>
      </c>
    </row>
    <row r="2054" spans="1:2" hidden="1" x14ac:dyDescent="0.25">
      <c r="A2054" s="168">
        <v>72928</v>
      </c>
      <c r="B2054" s="164" t="s">
        <v>63</v>
      </c>
    </row>
    <row r="2055" spans="1:2" hidden="1" x14ac:dyDescent="0.25">
      <c r="A2055" s="168">
        <v>72930</v>
      </c>
      <c r="B2055" s="164" t="s">
        <v>63</v>
      </c>
    </row>
    <row r="2056" spans="1:2" hidden="1" x14ac:dyDescent="0.25">
      <c r="A2056" s="168">
        <v>72932</v>
      </c>
      <c r="B2056" s="164" t="s">
        <v>63</v>
      </c>
    </row>
    <row r="2057" spans="1:2" hidden="1" x14ac:dyDescent="0.25">
      <c r="A2057" s="168">
        <v>72933</v>
      </c>
      <c r="B2057" s="164" t="s">
        <v>63</v>
      </c>
    </row>
    <row r="2058" spans="1:2" hidden="1" x14ac:dyDescent="0.25">
      <c r="A2058" s="168">
        <v>72934</v>
      </c>
      <c r="B2058" s="164" t="s">
        <v>63</v>
      </c>
    </row>
    <row r="2059" spans="1:2" hidden="1" x14ac:dyDescent="0.25">
      <c r="A2059" s="168">
        <v>72935</v>
      </c>
      <c r="B2059" s="164" t="s">
        <v>63</v>
      </c>
    </row>
    <row r="2060" spans="1:2" hidden="1" x14ac:dyDescent="0.25">
      <c r="A2060" s="168">
        <v>72936</v>
      </c>
      <c r="B2060" s="164" t="s">
        <v>63</v>
      </c>
    </row>
    <row r="2061" spans="1:2" hidden="1" x14ac:dyDescent="0.25">
      <c r="A2061" s="168">
        <v>72937</v>
      </c>
      <c r="B2061" s="164" t="s">
        <v>63</v>
      </c>
    </row>
    <row r="2062" spans="1:2" hidden="1" x14ac:dyDescent="0.25">
      <c r="A2062" s="168">
        <v>72938</v>
      </c>
      <c r="B2062" s="164" t="s">
        <v>63</v>
      </c>
    </row>
    <row r="2063" spans="1:2" hidden="1" x14ac:dyDescent="0.25">
      <c r="A2063" s="168">
        <v>72940</v>
      </c>
      <c r="B2063" s="164" t="s">
        <v>63</v>
      </c>
    </row>
    <row r="2064" spans="1:2" hidden="1" x14ac:dyDescent="0.25">
      <c r="A2064" s="168">
        <v>72941</v>
      </c>
      <c r="B2064" s="164" t="s">
        <v>63</v>
      </c>
    </row>
    <row r="2065" spans="1:2" hidden="1" x14ac:dyDescent="0.25">
      <c r="A2065" s="168">
        <v>72943</v>
      </c>
      <c r="B2065" s="164" t="s">
        <v>63</v>
      </c>
    </row>
    <row r="2066" spans="1:2" hidden="1" x14ac:dyDescent="0.25">
      <c r="A2066" s="168">
        <v>72944</v>
      </c>
      <c r="B2066" s="164" t="s">
        <v>63</v>
      </c>
    </row>
    <row r="2067" spans="1:2" hidden="1" x14ac:dyDescent="0.25">
      <c r="A2067" s="168">
        <v>72945</v>
      </c>
      <c r="B2067" s="164" t="s">
        <v>63</v>
      </c>
    </row>
    <row r="2068" spans="1:2" hidden="1" x14ac:dyDescent="0.25">
      <c r="A2068" s="168">
        <v>72946</v>
      </c>
      <c r="B2068" s="164" t="s">
        <v>63</v>
      </c>
    </row>
    <row r="2069" spans="1:2" hidden="1" x14ac:dyDescent="0.25">
      <c r="A2069" s="168">
        <v>72947</v>
      </c>
      <c r="B2069" s="164" t="s">
        <v>63</v>
      </c>
    </row>
    <row r="2070" spans="1:2" hidden="1" x14ac:dyDescent="0.25">
      <c r="A2070" s="168">
        <v>72948</v>
      </c>
      <c r="B2070" s="164" t="s">
        <v>63</v>
      </c>
    </row>
    <row r="2071" spans="1:2" hidden="1" x14ac:dyDescent="0.25">
      <c r="A2071" s="168">
        <v>72949</v>
      </c>
      <c r="B2071" s="164" t="s">
        <v>63</v>
      </c>
    </row>
    <row r="2072" spans="1:2" hidden="1" x14ac:dyDescent="0.25">
      <c r="A2072" s="168">
        <v>72950</v>
      </c>
      <c r="B2072" s="164" t="s">
        <v>63</v>
      </c>
    </row>
    <row r="2073" spans="1:2" hidden="1" x14ac:dyDescent="0.25">
      <c r="A2073" s="168">
        <v>72951</v>
      </c>
      <c r="B2073" s="164" t="s">
        <v>63</v>
      </c>
    </row>
    <row r="2074" spans="1:2" hidden="1" x14ac:dyDescent="0.25">
      <c r="A2074" s="168">
        <v>72952</v>
      </c>
      <c r="B2074" s="164" t="s">
        <v>63</v>
      </c>
    </row>
    <row r="2075" spans="1:2" hidden="1" x14ac:dyDescent="0.25">
      <c r="A2075" s="168">
        <v>72955</v>
      </c>
      <c r="B2075" s="164" t="s">
        <v>63</v>
      </c>
    </row>
    <row r="2076" spans="1:2" hidden="1" x14ac:dyDescent="0.25">
      <c r="A2076" s="168">
        <v>72956</v>
      </c>
      <c r="B2076" s="164" t="s">
        <v>63</v>
      </c>
    </row>
    <row r="2077" spans="1:2" hidden="1" x14ac:dyDescent="0.25">
      <c r="A2077" s="168">
        <v>72957</v>
      </c>
      <c r="B2077" s="164" t="s">
        <v>63</v>
      </c>
    </row>
    <row r="2078" spans="1:2" hidden="1" x14ac:dyDescent="0.25">
      <c r="A2078" s="168">
        <v>72958</v>
      </c>
      <c r="B2078" s="164" t="s">
        <v>63</v>
      </c>
    </row>
    <row r="2079" spans="1:2" ht="15.75" thickBot="1" x14ac:dyDescent="0.3">
      <c r="A2079" s="169">
        <v>72959</v>
      </c>
      <c r="B2079" s="164" t="s">
        <v>63</v>
      </c>
    </row>
    <row r="2080" spans="1:2" s="163" customFormat="1" x14ac:dyDescent="0.25">
      <c r="A2080" s="165"/>
    </row>
    <row r="2081" spans="1:3" ht="15.75" thickBot="1" x14ac:dyDescent="0.3">
      <c r="A2081" s="279" t="s">
        <v>340</v>
      </c>
      <c r="B2081" s="174"/>
      <c r="C2081" s="2" t="s">
        <v>137</v>
      </c>
    </row>
    <row r="2082" spans="1:3" ht="15.75" thickBot="1" x14ac:dyDescent="0.3">
      <c r="A2082" s="170">
        <v>96799</v>
      </c>
      <c r="B2082" s="164" t="s">
        <v>340</v>
      </c>
    </row>
    <row r="2083" spans="1:3" s="163" customFormat="1" x14ac:dyDescent="0.25">
      <c r="A2083" s="165"/>
    </row>
    <row r="2084" spans="1:3" ht="15.75" thickBot="1" x14ac:dyDescent="0.3">
      <c r="A2084" s="279" t="s">
        <v>64</v>
      </c>
      <c r="B2084" s="174"/>
      <c r="C2084" s="2" t="s">
        <v>137</v>
      </c>
    </row>
    <row r="2085" spans="1:3" x14ac:dyDescent="0.25">
      <c r="A2085" s="167">
        <v>85001</v>
      </c>
      <c r="B2085" s="164" t="s">
        <v>64</v>
      </c>
    </row>
    <row r="2086" spans="1:3" hidden="1" x14ac:dyDescent="0.25">
      <c r="A2086" s="168">
        <v>85002</v>
      </c>
      <c r="B2086" s="164" t="s">
        <v>64</v>
      </c>
    </row>
    <row r="2087" spans="1:3" hidden="1" x14ac:dyDescent="0.25">
      <c r="A2087" s="168">
        <v>85003</v>
      </c>
      <c r="B2087" s="164" t="s">
        <v>64</v>
      </c>
    </row>
    <row r="2088" spans="1:3" hidden="1" x14ac:dyDescent="0.25">
      <c r="A2088" s="168">
        <v>85004</v>
      </c>
      <c r="B2088" s="164" t="s">
        <v>64</v>
      </c>
    </row>
    <row r="2089" spans="1:3" hidden="1" x14ac:dyDescent="0.25">
      <c r="A2089" s="168">
        <v>85005</v>
      </c>
      <c r="B2089" s="164" t="s">
        <v>64</v>
      </c>
    </row>
    <row r="2090" spans="1:3" hidden="1" x14ac:dyDescent="0.25">
      <c r="A2090" s="168">
        <v>85006</v>
      </c>
      <c r="B2090" s="164" t="s">
        <v>64</v>
      </c>
    </row>
    <row r="2091" spans="1:3" hidden="1" x14ac:dyDescent="0.25">
      <c r="A2091" s="168">
        <v>85007</v>
      </c>
      <c r="B2091" s="164" t="s">
        <v>64</v>
      </c>
    </row>
    <row r="2092" spans="1:3" hidden="1" x14ac:dyDescent="0.25">
      <c r="A2092" s="168">
        <v>85008</v>
      </c>
      <c r="B2092" s="164" t="s">
        <v>64</v>
      </c>
    </row>
    <row r="2093" spans="1:3" hidden="1" x14ac:dyDescent="0.25">
      <c r="A2093" s="168">
        <v>85009</v>
      </c>
      <c r="B2093" s="164" t="s">
        <v>64</v>
      </c>
    </row>
    <row r="2094" spans="1:3" hidden="1" x14ac:dyDescent="0.25">
      <c r="A2094" s="168">
        <v>85010</v>
      </c>
      <c r="B2094" s="164" t="s">
        <v>64</v>
      </c>
    </row>
    <row r="2095" spans="1:3" hidden="1" x14ac:dyDescent="0.25">
      <c r="A2095" s="168">
        <v>85011</v>
      </c>
      <c r="B2095" s="164" t="s">
        <v>64</v>
      </c>
    </row>
    <row r="2096" spans="1:3" hidden="1" x14ac:dyDescent="0.25">
      <c r="A2096" s="168">
        <v>85012</v>
      </c>
      <c r="B2096" s="164" t="s">
        <v>64</v>
      </c>
    </row>
    <row r="2097" spans="1:2" hidden="1" x14ac:dyDescent="0.25">
      <c r="A2097" s="168">
        <v>85013</v>
      </c>
      <c r="B2097" s="164" t="s">
        <v>64</v>
      </c>
    </row>
    <row r="2098" spans="1:2" hidden="1" x14ac:dyDescent="0.25">
      <c r="A2098" s="168">
        <v>85014</v>
      </c>
      <c r="B2098" s="164" t="s">
        <v>64</v>
      </c>
    </row>
    <row r="2099" spans="1:2" hidden="1" x14ac:dyDescent="0.25">
      <c r="A2099" s="168">
        <v>85015</v>
      </c>
      <c r="B2099" s="164" t="s">
        <v>64</v>
      </c>
    </row>
    <row r="2100" spans="1:2" hidden="1" x14ac:dyDescent="0.25">
      <c r="A2100" s="168">
        <v>85016</v>
      </c>
      <c r="B2100" s="164" t="s">
        <v>64</v>
      </c>
    </row>
    <row r="2101" spans="1:2" hidden="1" x14ac:dyDescent="0.25">
      <c r="A2101" s="168">
        <v>85017</v>
      </c>
      <c r="B2101" s="164" t="s">
        <v>64</v>
      </c>
    </row>
    <row r="2102" spans="1:2" hidden="1" x14ac:dyDescent="0.25">
      <c r="A2102" s="168">
        <v>85018</v>
      </c>
      <c r="B2102" s="164" t="s">
        <v>64</v>
      </c>
    </row>
    <row r="2103" spans="1:2" hidden="1" x14ac:dyDescent="0.25">
      <c r="A2103" s="168">
        <v>85019</v>
      </c>
      <c r="B2103" s="164" t="s">
        <v>64</v>
      </c>
    </row>
    <row r="2104" spans="1:2" hidden="1" x14ac:dyDescent="0.25">
      <c r="A2104" s="168">
        <v>85020</v>
      </c>
      <c r="B2104" s="164" t="s">
        <v>64</v>
      </c>
    </row>
    <row r="2105" spans="1:2" hidden="1" x14ac:dyDescent="0.25">
      <c r="A2105" s="168">
        <v>85021</v>
      </c>
      <c r="B2105" s="164" t="s">
        <v>64</v>
      </c>
    </row>
    <row r="2106" spans="1:2" hidden="1" x14ac:dyDescent="0.25">
      <c r="A2106" s="168">
        <v>85022</v>
      </c>
      <c r="B2106" s="164" t="s">
        <v>64</v>
      </c>
    </row>
    <row r="2107" spans="1:2" hidden="1" x14ac:dyDescent="0.25">
      <c r="A2107" s="168">
        <v>85023</v>
      </c>
      <c r="B2107" s="164" t="s">
        <v>64</v>
      </c>
    </row>
    <row r="2108" spans="1:2" hidden="1" x14ac:dyDescent="0.25">
      <c r="A2108" s="168">
        <v>85024</v>
      </c>
      <c r="B2108" s="164" t="s">
        <v>64</v>
      </c>
    </row>
    <row r="2109" spans="1:2" hidden="1" x14ac:dyDescent="0.25">
      <c r="A2109" s="168">
        <v>85025</v>
      </c>
      <c r="B2109" s="164" t="s">
        <v>64</v>
      </c>
    </row>
    <row r="2110" spans="1:2" hidden="1" x14ac:dyDescent="0.25">
      <c r="A2110" s="168">
        <v>85026</v>
      </c>
      <c r="B2110" s="164" t="s">
        <v>64</v>
      </c>
    </row>
    <row r="2111" spans="1:2" hidden="1" x14ac:dyDescent="0.25">
      <c r="A2111" s="168">
        <v>85027</v>
      </c>
      <c r="B2111" s="164" t="s">
        <v>64</v>
      </c>
    </row>
    <row r="2112" spans="1:2" hidden="1" x14ac:dyDescent="0.25">
      <c r="A2112" s="168">
        <v>85028</v>
      </c>
      <c r="B2112" s="164" t="s">
        <v>64</v>
      </c>
    </row>
    <row r="2113" spans="1:2" hidden="1" x14ac:dyDescent="0.25">
      <c r="A2113" s="168">
        <v>85029</v>
      </c>
      <c r="B2113" s="164" t="s">
        <v>64</v>
      </c>
    </row>
    <row r="2114" spans="1:2" hidden="1" x14ac:dyDescent="0.25">
      <c r="A2114" s="168">
        <v>85030</v>
      </c>
      <c r="B2114" s="164" t="s">
        <v>64</v>
      </c>
    </row>
    <row r="2115" spans="1:2" hidden="1" x14ac:dyDescent="0.25">
      <c r="A2115" s="168">
        <v>85031</v>
      </c>
      <c r="B2115" s="164" t="s">
        <v>64</v>
      </c>
    </row>
    <row r="2116" spans="1:2" hidden="1" x14ac:dyDescent="0.25">
      <c r="A2116" s="168">
        <v>85032</v>
      </c>
      <c r="B2116" s="164" t="s">
        <v>64</v>
      </c>
    </row>
    <row r="2117" spans="1:2" hidden="1" x14ac:dyDescent="0.25">
      <c r="A2117" s="168">
        <v>85033</v>
      </c>
      <c r="B2117" s="164" t="s">
        <v>64</v>
      </c>
    </row>
    <row r="2118" spans="1:2" hidden="1" x14ac:dyDescent="0.25">
      <c r="A2118" s="168">
        <v>85034</v>
      </c>
      <c r="B2118" s="164" t="s">
        <v>64</v>
      </c>
    </row>
    <row r="2119" spans="1:2" hidden="1" x14ac:dyDescent="0.25">
      <c r="A2119" s="168">
        <v>85035</v>
      </c>
      <c r="B2119" s="164" t="s">
        <v>64</v>
      </c>
    </row>
    <row r="2120" spans="1:2" hidden="1" x14ac:dyDescent="0.25">
      <c r="A2120" s="168">
        <v>85036</v>
      </c>
      <c r="B2120" s="164" t="s">
        <v>64</v>
      </c>
    </row>
    <row r="2121" spans="1:2" hidden="1" x14ac:dyDescent="0.25">
      <c r="A2121" s="168">
        <v>85037</v>
      </c>
      <c r="B2121" s="164" t="s">
        <v>64</v>
      </c>
    </row>
    <row r="2122" spans="1:2" hidden="1" x14ac:dyDescent="0.25">
      <c r="A2122" s="168">
        <v>85038</v>
      </c>
      <c r="B2122" s="164" t="s">
        <v>64</v>
      </c>
    </row>
    <row r="2123" spans="1:2" hidden="1" x14ac:dyDescent="0.25">
      <c r="A2123" s="168">
        <v>85039</v>
      </c>
      <c r="B2123" s="164" t="s">
        <v>64</v>
      </c>
    </row>
    <row r="2124" spans="1:2" hidden="1" x14ac:dyDescent="0.25">
      <c r="A2124" s="168">
        <v>85040</v>
      </c>
      <c r="B2124" s="164" t="s">
        <v>64</v>
      </c>
    </row>
    <row r="2125" spans="1:2" hidden="1" x14ac:dyDescent="0.25">
      <c r="A2125" s="168">
        <v>85041</v>
      </c>
      <c r="B2125" s="164" t="s">
        <v>64</v>
      </c>
    </row>
    <row r="2126" spans="1:2" hidden="1" x14ac:dyDescent="0.25">
      <c r="A2126" s="168">
        <v>85042</v>
      </c>
      <c r="B2126" s="164" t="s">
        <v>64</v>
      </c>
    </row>
    <row r="2127" spans="1:2" hidden="1" x14ac:dyDescent="0.25">
      <c r="A2127" s="168">
        <v>85043</v>
      </c>
      <c r="B2127" s="164" t="s">
        <v>64</v>
      </c>
    </row>
    <row r="2128" spans="1:2" hidden="1" x14ac:dyDescent="0.25">
      <c r="A2128" s="168">
        <v>85044</v>
      </c>
      <c r="B2128" s="164" t="s">
        <v>64</v>
      </c>
    </row>
    <row r="2129" spans="1:2" hidden="1" x14ac:dyDescent="0.25">
      <c r="A2129" s="168">
        <v>85045</v>
      </c>
      <c r="B2129" s="164" t="s">
        <v>64</v>
      </c>
    </row>
    <row r="2130" spans="1:2" hidden="1" x14ac:dyDescent="0.25">
      <c r="A2130" s="168">
        <v>85046</v>
      </c>
      <c r="B2130" s="164" t="s">
        <v>64</v>
      </c>
    </row>
    <row r="2131" spans="1:2" hidden="1" x14ac:dyDescent="0.25">
      <c r="A2131" s="168">
        <v>85048</v>
      </c>
      <c r="B2131" s="164" t="s">
        <v>64</v>
      </c>
    </row>
    <row r="2132" spans="1:2" hidden="1" x14ac:dyDescent="0.25">
      <c r="A2132" s="168">
        <v>85050</v>
      </c>
      <c r="B2132" s="164" t="s">
        <v>64</v>
      </c>
    </row>
    <row r="2133" spans="1:2" hidden="1" x14ac:dyDescent="0.25">
      <c r="A2133" s="168">
        <v>85051</v>
      </c>
      <c r="B2133" s="164" t="s">
        <v>64</v>
      </c>
    </row>
    <row r="2134" spans="1:2" hidden="1" x14ac:dyDescent="0.25">
      <c r="A2134" s="168">
        <v>85053</v>
      </c>
      <c r="B2134" s="164" t="s">
        <v>64</v>
      </c>
    </row>
    <row r="2135" spans="1:2" hidden="1" x14ac:dyDescent="0.25">
      <c r="A2135" s="168">
        <v>85054</v>
      </c>
      <c r="B2135" s="164" t="s">
        <v>64</v>
      </c>
    </row>
    <row r="2136" spans="1:2" hidden="1" x14ac:dyDescent="0.25">
      <c r="A2136" s="168">
        <v>85055</v>
      </c>
      <c r="B2136" s="164" t="s">
        <v>64</v>
      </c>
    </row>
    <row r="2137" spans="1:2" hidden="1" x14ac:dyDescent="0.25">
      <c r="A2137" s="168">
        <v>85060</v>
      </c>
      <c r="B2137" s="164" t="s">
        <v>64</v>
      </c>
    </row>
    <row r="2138" spans="1:2" hidden="1" x14ac:dyDescent="0.25">
      <c r="A2138" s="168">
        <v>85061</v>
      </c>
      <c r="B2138" s="164" t="s">
        <v>64</v>
      </c>
    </row>
    <row r="2139" spans="1:2" hidden="1" x14ac:dyDescent="0.25">
      <c r="A2139" s="168">
        <v>85062</v>
      </c>
      <c r="B2139" s="164" t="s">
        <v>64</v>
      </c>
    </row>
    <row r="2140" spans="1:2" hidden="1" x14ac:dyDescent="0.25">
      <c r="A2140" s="168">
        <v>85063</v>
      </c>
      <c r="B2140" s="164" t="s">
        <v>64</v>
      </c>
    </row>
    <row r="2141" spans="1:2" hidden="1" x14ac:dyDescent="0.25">
      <c r="A2141" s="168">
        <v>85064</v>
      </c>
      <c r="B2141" s="164" t="s">
        <v>64</v>
      </c>
    </row>
    <row r="2142" spans="1:2" hidden="1" x14ac:dyDescent="0.25">
      <c r="A2142" s="168">
        <v>85065</v>
      </c>
      <c r="B2142" s="164" t="s">
        <v>64</v>
      </c>
    </row>
    <row r="2143" spans="1:2" hidden="1" x14ac:dyDescent="0.25">
      <c r="A2143" s="168">
        <v>85066</v>
      </c>
      <c r="B2143" s="164" t="s">
        <v>64</v>
      </c>
    </row>
    <row r="2144" spans="1:2" hidden="1" x14ac:dyDescent="0.25">
      <c r="A2144" s="168">
        <v>85067</v>
      </c>
      <c r="B2144" s="164" t="s">
        <v>64</v>
      </c>
    </row>
    <row r="2145" spans="1:2" hidden="1" x14ac:dyDescent="0.25">
      <c r="A2145" s="168">
        <v>85068</v>
      </c>
      <c r="B2145" s="164" t="s">
        <v>64</v>
      </c>
    </row>
    <row r="2146" spans="1:2" hidden="1" x14ac:dyDescent="0.25">
      <c r="A2146" s="168">
        <v>85069</v>
      </c>
      <c r="B2146" s="164" t="s">
        <v>64</v>
      </c>
    </row>
    <row r="2147" spans="1:2" hidden="1" x14ac:dyDescent="0.25">
      <c r="A2147" s="168">
        <v>85070</v>
      </c>
      <c r="B2147" s="164" t="s">
        <v>64</v>
      </c>
    </row>
    <row r="2148" spans="1:2" hidden="1" x14ac:dyDescent="0.25">
      <c r="A2148" s="168">
        <v>85071</v>
      </c>
      <c r="B2148" s="164" t="s">
        <v>64</v>
      </c>
    </row>
    <row r="2149" spans="1:2" hidden="1" x14ac:dyDescent="0.25">
      <c r="A2149" s="168">
        <v>85072</v>
      </c>
      <c r="B2149" s="164" t="s">
        <v>64</v>
      </c>
    </row>
    <row r="2150" spans="1:2" hidden="1" x14ac:dyDescent="0.25">
      <c r="A2150" s="168">
        <v>85073</v>
      </c>
      <c r="B2150" s="164" t="s">
        <v>64</v>
      </c>
    </row>
    <row r="2151" spans="1:2" hidden="1" x14ac:dyDescent="0.25">
      <c r="A2151" s="168">
        <v>85074</v>
      </c>
      <c r="B2151" s="164" t="s">
        <v>64</v>
      </c>
    </row>
    <row r="2152" spans="1:2" hidden="1" x14ac:dyDescent="0.25">
      <c r="A2152" s="168">
        <v>85075</v>
      </c>
      <c r="B2152" s="164" t="s">
        <v>64</v>
      </c>
    </row>
    <row r="2153" spans="1:2" hidden="1" x14ac:dyDescent="0.25">
      <c r="A2153" s="168">
        <v>85076</v>
      </c>
      <c r="B2153" s="164" t="s">
        <v>64</v>
      </c>
    </row>
    <row r="2154" spans="1:2" hidden="1" x14ac:dyDescent="0.25">
      <c r="A2154" s="168">
        <v>85077</v>
      </c>
      <c r="B2154" s="164" t="s">
        <v>64</v>
      </c>
    </row>
    <row r="2155" spans="1:2" hidden="1" x14ac:dyDescent="0.25">
      <c r="A2155" s="168">
        <v>85078</v>
      </c>
      <c r="B2155" s="164" t="s">
        <v>64</v>
      </c>
    </row>
    <row r="2156" spans="1:2" hidden="1" x14ac:dyDescent="0.25">
      <c r="A2156" s="168">
        <v>85079</v>
      </c>
      <c r="B2156" s="164" t="s">
        <v>64</v>
      </c>
    </row>
    <row r="2157" spans="1:2" hidden="1" x14ac:dyDescent="0.25">
      <c r="A2157" s="168">
        <v>85080</v>
      </c>
      <c r="B2157" s="164" t="s">
        <v>64</v>
      </c>
    </row>
    <row r="2158" spans="1:2" hidden="1" x14ac:dyDescent="0.25">
      <c r="A2158" s="168">
        <v>85082</v>
      </c>
      <c r="B2158" s="164" t="s">
        <v>64</v>
      </c>
    </row>
    <row r="2159" spans="1:2" hidden="1" x14ac:dyDescent="0.25">
      <c r="A2159" s="168">
        <v>85083</v>
      </c>
      <c r="B2159" s="164" t="s">
        <v>64</v>
      </c>
    </row>
    <row r="2160" spans="1:2" hidden="1" x14ac:dyDescent="0.25">
      <c r="A2160" s="168">
        <v>85085</v>
      </c>
      <c r="B2160" s="164" t="s">
        <v>64</v>
      </c>
    </row>
    <row r="2161" spans="1:2" hidden="1" x14ac:dyDescent="0.25">
      <c r="A2161" s="168">
        <v>85086</v>
      </c>
      <c r="B2161" s="164" t="s">
        <v>64</v>
      </c>
    </row>
    <row r="2162" spans="1:2" hidden="1" x14ac:dyDescent="0.25">
      <c r="A2162" s="168">
        <v>85087</v>
      </c>
      <c r="B2162" s="164" t="s">
        <v>64</v>
      </c>
    </row>
    <row r="2163" spans="1:2" hidden="1" x14ac:dyDescent="0.25">
      <c r="A2163" s="168">
        <v>85096</v>
      </c>
      <c r="B2163" s="164" t="s">
        <v>64</v>
      </c>
    </row>
    <row r="2164" spans="1:2" hidden="1" x14ac:dyDescent="0.25">
      <c r="A2164" s="168">
        <v>85097</v>
      </c>
      <c r="B2164" s="164" t="s">
        <v>64</v>
      </c>
    </row>
    <row r="2165" spans="1:2" hidden="1" x14ac:dyDescent="0.25">
      <c r="A2165" s="168">
        <v>85098</v>
      </c>
      <c r="B2165" s="164" t="s">
        <v>64</v>
      </c>
    </row>
    <row r="2166" spans="1:2" hidden="1" x14ac:dyDescent="0.25">
      <c r="A2166" s="168">
        <v>85099</v>
      </c>
      <c r="B2166" s="164" t="s">
        <v>64</v>
      </c>
    </row>
    <row r="2167" spans="1:2" hidden="1" x14ac:dyDescent="0.25">
      <c r="A2167" s="168">
        <v>85117</v>
      </c>
      <c r="B2167" s="164" t="s">
        <v>64</v>
      </c>
    </row>
    <row r="2168" spans="1:2" hidden="1" x14ac:dyDescent="0.25">
      <c r="A2168" s="168">
        <v>85118</v>
      </c>
      <c r="B2168" s="164" t="s">
        <v>64</v>
      </c>
    </row>
    <row r="2169" spans="1:2" hidden="1" x14ac:dyDescent="0.25">
      <c r="A2169" s="168">
        <v>85119</v>
      </c>
      <c r="B2169" s="164" t="s">
        <v>64</v>
      </c>
    </row>
    <row r="2170" spans="1:2" hidden="1" x14ac:dyDescent="0.25">
      <c r="A2170" s="168">
        <v>85120</v>
      </c>
      <c r="B2170" s="164" t="s">
        <v>64</v>
      </c>
    </row>
    <row r="2171" spans="1:2" hidden="1" x14ac:dyDescent="0.25">
      <c r="A2171" s="168">
        <v>85121</v>
      </c>
      <c r="B2171" s="164" t="s">
        <v>64</v>
      </c>
    </row>
    <row r="2172" spans="1:2" hidden="1" x14ac:dyDescent="0.25">
      <c r="A2172" s="168">
        <v>85122</v>
      </c>
      <c r="B2172" s="164" t="s">
        <v>64</v>
      </c>
    </row>
    <row r="2173" spans="1:2" hidden="1" x14ac:dyDescent="0.25">
      <c r="A2173" s="168">
        <v>85123</v>
      </c>
      <c r="B2173" s="164" t="s">
        <v>64</v>
      </c>
    </row>
    <row r="2174" spans="1:2" hidden="1" x14ac:dyDescent="0.25">
      <c r="A2174" s="168">
        <v>85127</v>
      </c>
      <c r="B2174" s="164" t="s">
        <v>64</v>
      </c>
    </row>
    <row r="2175" spans="1:2" hidden="1" x14ac:dyDescent="0.25">
      <c r="A2175" s="168">
        <v>85128</v>
      </c>
      <c r="B2175" s="164" t="s">
        <v>64</v>
      </c>
    </row>
    <row r="2176" spans="1:2" hidden="1" x14ac:dyDescent="0.25">
      <c r="A2176" s="168">
        <v>85130</v>
      </c>
      <c r="B2176" s="164" t="s">
        <v>64</v>
      </c>
    </row>
    <row r="2177" spans="1:2" hidden="1" x14ac:dyDescent="0.25">
      <c r="A2177" s="168">
        <v>85131</v>
      </c>
      <c r="B2177" s="164" t="s">
        <v>64</v>
      </c>
    </row>
    <row r="2178" spans="1:2" hidden="1" x14ac:dyDescent="0.25">
      <c r="A2178" s="168">
        <v>85132</v>
      </c>
      <c r="B2178" s="164" t="s">
        <v>64</v>
      </c>
    </row>
    <row r="2179" spans="1:2" hidden="1" x14ac:dyDescent="0.25">
      <c r="A2179" s="168">
        <v>85135</v>
      </c>
      <c r="B2179" s="164" t="s">
        <v>64</v>
      </c>
    </row>
    <row r="2180" spans="1:2" hidden="1" x14ac:dyDescent="0.25">
      <c r="A2180" s="168">
        <v>85137</v>
      </c>
      <c r="B2180" s="164" t="s">
        <v>64</v>
      </c>
    </row>
    <row r="2181" spans="1:2" hidden="1" x14ac:dyDescent="0.25">
      <c r="A2181" s="168">
        <v>85138</v>
      </c>
      <c r="B2181" s="164" t="s">
        <v>64</v>
      </c>
    </row>
    <row r="2182" spans="1:2" hidden="1" x14ac:dyDescent="0.25">
      <c r="A2182" s="168">
        <v>85139</v>
      </c>
      <c r="B2182" s="164" t="s">
        <v>64</v>
      </c>
    </row>
    <row r="2183" spans="1:2" hidden="1" x14ac:dyDescent="0.25">
      <c r="A2183" s="168">
        <v>85140</v>
      </c>
      <c r="B2183" s="164" t="s">
        <v>64</v>
      </c>
    </row>
    <row r="2184" spans="1:2" hidden="1" x14ac:dyDescent="0.25">
      <c r="A2184" s="168">
        <v>85141</v>
      </c>
      <c r="B2184" s="164" t="s">
        <v>64</v>
      </c>
    </row>
    <row r="2185" spans="1:2" hidden="1" x14ac:dyDescent="0.25">
      <c r="A2185" s="168">
        <v>85142</v>
      </c>
      <c r="B2185" s="164" t="s">
        <v>64</v>
      </c>
    </row>
    <row r="2186" spans="1:2" hidden="1" x14ac:dyDescent="0.25">
      <c r="A2186" s="168">
        <v>85143</v>
      </c>
      <c r="B2186" s="164" t="s">
        <v>64</v>
      </c>
    </row>
    <row r="2187" spans="1:2" hidden="1" x14ac:dyDescent="0.25">
      <c r="A2187" s="168">
        <v>85145</v>
      </c>
      <c r="B2187" s="164" t="s">
        <v>64</v>
      </c>
    </row>
    <row r="2188" spans="1:2" hidden="1" x14ac:dyDescent="0.25">
      <c r="A2188" s="168">
        <v>85147</v>
      </c>
      <c r="B2188" s="164" t="s">
        <v>64</v>
      </c>
    </row>
    <row r="2189" spans="1:2" hidden="1" x14ac:dyDescent="0.25">
      <c r="A2189" s="168">
        <v>85172</v>
      </c>
      <c r="B2189" s="164" t="s">
        <v>64</v>
      </c>
    </row>
    <row r="2190" spans="1:2" hidden="1" x14ac:dyDescent="0.25">
      <c r="A2190" s="168">
        <v>85173</v>
      </c>
      <c r="B2190" s="164" t="s">
        <v>64</v>
      </c>
    </row>
    <row r="2191" spans="1:2" hidden="1" x14ac:dyDescent="0.25">
      <c r="A2191" s="168">
        <v>85178</v>
      </c>
      <c r="B2191" s="164" t="s">
        <v>64</v>
      </c>
    </row>
    <row r="2192" spans="1:2" hidden="1" x14ac:dyDescent="0.25">
      <c r="A2192" s="168">
        <v>85190</v>
      </c>
      <c r="B2192" s="164" t="s">
        <v>64</v>
      </c>
    </row>
    <row r="2193" spans="1:2" hidden="1" x14ac:dyDescent="0.25">
      <c r="A2193" s="168">
        <v>85191</v>
      </c>
      <c r="B2193" s="164" t="s">
        <v>64</v>
      </c>
    </row>
    <row r="2194" spans="1:2" hidden="1" x14ac:dyDescent="0.25">
      <c r="A2194" s="168">
        <v>85192</v>
      </c>
      <c r="B2194" s="164" t="s">
        <v>64</v>
      </c>
    </row>
    <row r="2195" spans="1:2" hidden="1" x14ac:dyDescent="0.25">
      <c r="A2195" s="168">
        <v>85193</v>
      </c>
      <c r="B2195" s="164" t="s">
        <v>64</v>
      </c>
    </row>
    <row r="2196" spans="1:2" hidden="1" x14ac:dyDescent="0.25">
      <c r="A2196" s="168">
        <v>85194</v>
      </c>
      <c r="B2196" s="164" t="s">
        <v>64</v>
      </c>
    </row>
    <row r="2197" spans="1:2" hidden="1" x14ac:dyDescent="0.25">
      <c r="A2197" s="168">
        <v>85201</v>
      </c>
      <c r="B2197" s="164" t="s">
        <v>64</v>
      </c>
    </row>
    <row r="2198" spans="1:2" hidden="1" x14ac:dyDescent="0.25">
      <c r="A2198" s="168">
        <v>85202</v>
      </c>
      <c r="B2198" s="164" t="s">
        <v>64</v>
      </c>
    </row>
    <row r="2199" spans="1:2" hidden="1" x14ac:dyDescent="0.25">
      <c r="A2199" s="168">
        <v>85203</v>
      </c>
      <c r="B2199" s="164" t="s">
        <v>64</v>
      </c>
    </row>
    <row r="2200" spans="1:2" hidden="1" x14ac:dyDescent="0.25">
      <c r="A2200" s="168">
        <v>85204</v>
      </c>
      <c r="B2200" s="164" t="s">
        <v>64</v>
      </c>
    </row>
    <row r="2201" spans="1:2" hidden="1" x14ac:dyDescent="0.25">
      <c r="A2201" s="168">
        <v>85205</v>
      </c>
      <c r="B2201" s="164" t="s">
        <v>64</v>
      </c>
    </row>
    <row r="2202" spans="1:2" hidden="1" x14ac:dyDescent="0.25">
      <c r="A2202" s="168">
        <v>85206</v>
      </c>
      <c r="B2202" s="164" t="s">
        <v>64</v>
      </c>
    </row>
    <row r="2203" spans="1:2" hidden="1" x14ac:dyDescent="0.25">
      <c r="A2203" s="168">
        <v>85207</v>
      </c>
      <c r="B2203" s="164" t="s">
        <v>64</v>
      </c>
    </row>
    <row r="2204" spans="1:2" hidden="1" x14ac:dyDescent="0.25">
      <c r="A2204" s="168">
        <v>85208</v>
      </c>
      <c r="B2204" s="164" t="s">
        <v>64</v>
      </c>
    </row>
    <row r="2205" spans="1:2" hidden="1" x14ac:dyDescent="0.25">
      <c r="A2205" s="168">
        <v>85209</v>
      </c>
      <c r="B2205" s="164" t="s">
        <v>64</v>
      </c>
    </row>
    <row r="2206" spans="1:2" hidden="1" x14ac:dyDescent="0.25">
      <c r="A2206" s="168">
        <v>85210</v>
      </c>
      <c r="B2206" s="164" t="s">
        <v>64</v>
      </c>
    </row>
    <row r="2207" spans="1:2" hidden="1" x14ac:dyDescent="0.25">
      <c r="A2207" s="168">
        <v>85211</v>
      </c>
      <c r="B2207" s="164" t="s">
        <v>64</v>
      </c>
    </row>
    <row r="2208" spans="1:2" hidden="1" x14ac:dyDescent="0.25">
      <c r="A2208" s="168">
        <v>85212</v>
      </c>
      <c r="B2208" s="164" t="s">
        <v>64</v>
      </c>
    </row>
    <row r="2209" spans="1:2" hidden="1" x14ac:dyDescent="0.25">
      <c r="A2209" s="168">
        <v>85213</v>
      </c>
      <c r="B2209" s="164" t="s">
        <v>64</v>
      </c>
    </row>
    <row r="2210" spans="1:2" hidden="1" x14ac:dyDescent="0.25">
      <c r="A2210" s="168">
        <v>85214</v>
      </c>
      <c r="B2210" s="164" t="s">
        <v>64</v>
      </c>
    </row>
    <row r="2211" spans="1:2" hidden="1" x14ac:dyDescent="0.25">
      <c r="A2211" s="168">
        <v>85215</v>
      </c>
      <c r="B2211" s="164" t="s">
        <v>64</v>
      </c>
    </row>
    <row r="2212" spans="1:2" hidden="1" x14ac:dyDescent="0.25">
      <c r="A2212" s="168">
        <v>85216</v>
      </c>
      <c r="B2212" s="164" t="s">
        <v>64</v>
      </c>
    </row>
    <row r="2213" spans="1:2" hidden="1" x14ac:dyDescent="0.25">
      <c r="A2213" s="168">
        <v>85217</v>
      </c>
      <c r="B2213" s="164" t="s">
        <v>64</v>
      </c>
    </row>
    <row r="2214" spans="1:2" hidden="1" x14ac:dyDescent="0.25">
      <c r="A2214" s="168">
        <v>85218</v>
      </c>
      <c r="B2214" s="164" t="s">
        <v>64</v>
      </c>
    </row>
    <row r="2215" spans="1:2" hidden="1" x14ac:dyDescent="0.25">
      <c r="A2215" s="168">
        <v>85219</v>
      </c>
      <c r="B2215" s="164" t="s">
        <v>64</v>
      </c>
    </row>
    <row r="2216" spans="1:2" hidden="1" x14ac:dyDescent="0.25">
      <c r="A2216" s="168">
        <v>85220</v>
      </c>
      <c r="B2216" s="164" t="s">
        <v>64</v>
      </c>
    </row>
    <row r="2217" spans="1:2" hidden="1" x14ac:dyDescent="0.25">
      <c r="A2217" s="168">
        <v>85221</v>
      </c>
      <c r="B2217" s="164" t="s">
        <v>64</v>
      </c>
    </row>
    <row r="2218" spans="1:2" hidden="1" x14ac:dyDescent="0.25">
      <c r="A2218" s="168">
        <v>85222</v>
      </c>
      <c r="B2218" s="164" t="s">
        <v>64</v>
      </c>
    </row>
    <row r="2219" spans="1:2" hidden="1" x14ac:dyDescent="0.25">
      <c r="A2219" s="168">
        <v>85223</v>
      </c>
      <c r="B2219" s="164" t="s">
        <v>64</v>
      </c>
    </row>
    <row r="2220" spans="1:2" hidden="1" x14ac:dyDescent="0.25">
      <c r="A2220" s="168">
        <v>85224</v>
      </c>
      <c r="B2220" s="164" t="s">
        <v>64</v>
      </c>
    </row>
    <row r="2221" spans="1:2" hidden="1" x14ac:dyDescent="0.25">
      <c r="A2221" s="168">
        <v>85225</v>
      </c>
      <c r="B2221" s="164" t="s">
        <v>64</v>
      </c>
    </row>
    <row r="2222" spans="1:2" hidden="1" x14ac:dyDescent="0.25">
      <c r="A2222" s="168">
        <v>85226</v>
      </c>
      <c r="B2222" s="164" t="s">
        <v>64</v>
      </c>
    </row>
    <row r="2223" spans="1:2" hidden="1" x14ac:dyDescent="0.25">
      <c r="A2223" s="168">
        <v>85227</v>
      </c>
      <c r="B2223" s="164" t="s">
        <v>64</v>
      </c>
    </row>
    <row r="2224" spans="1:2" hidden="1" x14ac:dyDescent="0.25">
      <c r="A2224" s="168">
        <v>85228</v>
      </c>
      <c r="B2224" s="164" t="s">
        <v>64</v>
      </c>
    </row>
    <row r="2225" spans="1:2" hidden="1" x14ac:dyDescent="0.25">
      <c r="A2225" s="168">
        <v>85230</v>
      </c>
      <c r="B2225" s="164" t="s">
        <v>64</v>
      </c>
    </row>
    <row r="2226" spans="1:2" hidden="1" x14ac:dyDescent="0.25">
      <c r="A2226" s="168">
        <v>85231</v>
      </c>
      <c r="B2226" s="164" t="s">
        <v>64</v>
      </c>
    </row>
    <row r="2227" spans="1:2" hidden="1" x14ac:dyDescent="0.25">
      <c r="A2227" s="168">
        <v>85232</v>
      </c>
      <c r="B2227" s="164" t="s">
        <v>64</v>
      </c>
    </row>
    <row r="2228" spans="1:2" hidden="1" x14ac:dyDescent="0.25">
      <c r="A2228" s="168">
        <v>85233</v>
      </c>
      <c r="B2228" s="164" t="s">
        <v>64</v>
      </c>
    </row>
    <row r="2229" spans="1:2" hidden="1" x14ac:dyDescent="0.25">
      <c r="A2229" s="168">
        <v>85234</v>
      </c>
      <c r="B2229" s="164" t="s">
        <v>64</v>
      </c>
    </row>
    <row r="2230" spans="1:2" hidden="1" x14ac:dyDescent="0.25">
      <c r="A2230" s="168">
        <v>85235</v>
      </c>
      <c r="B2230" s="164" t="s">
        <v>64</v>
      </c>
    </row>
    <row r="2231" spans="1:2" hidden="1" x14ac:dyDescent="0.25">
      <c r="A2231" s="168">
        <v>85236</v>
      </c>
      <c r="B2231" s="164" t="s">
        <v>64</v>
      </c>
    </row>
    <row r="2232" spans="1:2" hidden="1" x14ac:dyDescent="0.25">
      <c r="A2232" s="168">
        <v>85237</v>
      </c>
      <c r="B2232" s="164" t="s">
        <v>64</v>
      </c>
    </row>
    <row r="2233" spans="1:2" hidden="1" x14ac:dyDescent="0.25">
      <c r="A2233" s="168">
        <v>85238</v>
      </c>
      <c r="B2233" s="164" t="s">
        <v>64</v>
      </c>
    </row>
    <row r="2234" spans="1:2" hidden="1" x14ac:dyDescent="0.25">
      <c r="A2234" s="168">
        <v>85239</v>
      </c>
      <c r="B2234" s="164" t="s">
        <v>64</v>
      </c>
    </row>
    <row r="2235" spans="1:2" hidden="1" x14ac:dyDescent="0.25">
      <c r="A2235" s="168">
        <v>85240</v>
      </c>
      <c r="B2235" s="164" t="s">
        <v>64</v>
      </c>
    </row>
    <row r="2236" spans="1:2" hidden="1" x14ac:dyDescent="0.25">
      <c r="A2236" s="168">
        <v>85241</v>
      </c>
      <c r="B2236" s="164" t="s">
        <v>64</v>
      </c>
    </row>
    <row r="2237" spans="1:2" hidden="1" x14ac:dyDescent="0.25">
      <c r="A2237" s="168">
        <v>85242</v>
      </c>
      <c r="B2237" s="164" t="s">
        <v>64</v>
      </c>
    </row>
    <row r="2238" spans="1:2" hidden="1" x14ac:dyDescent="0.25">
      <c r="A2238" s="168">
        <v>85243</v>
      </c>
      <c r="B2238" s="164" t="s">
        <v>64</v>
      </c>
    </row>
    <row r="2239" spans="1:2" hidden="1" x14ac:dyDescent="0.25">
      <c r="A2239" s="168">
        <v>85244</v>
      </c>
      <c r="B2239" s="164" t="s">
        <v>64</v>
      </c>
    </row>
    <row r="2240" spans="1:2" hidden="1" x14ac:dyDescent="0.25">
      <c r="A2240" s="168">
        <v>85245</v>
      </c>
      <c r="B2240" s="164" t="s">
        <v>64</v>
      </c>
    </row>
    <row r="2241" spans="1:2" hidden="1" x14ac:dyDescent="0.25">
      <c r="A2241" s="168">
        <v>85246</v>
      </c>
      <c r="B2241" s="164" t="s">
        <v>64</v>
      </c>
    </row>
    <row r="2242" spans="1:2" hidden="1" x14ac:dyDescent="0.25">
      <c r="A2242" s="168">
        <v>85247</v>
      </c>
      <c r="B2242" s="164" t="s">
        <v>64</v>
      </c>
    </row>
    <row r="2243" spans="1:2" hidden="1" x14ac:dyDescent="0.25">
      <c r="A2243" s="168">
        <v>85248</v>
      </c>
      <c r="B2243" s="164" t="s">
        <v>64</v>
      </c>
    </row>
    <row r="2244" spans="1:2" hidden="1" x14ac:dyDescent="0.25">
      <c r="A2244" s="168">
        <v>85249</v>
      </c>
      <c r="B2244" s="164" t="s">
        <v>64</v>
      </c>
    </row>
    <row r="2245" spans="1:2" hidden="1" x14ac:dyDescent="0.25">
      <c r="A2245" s="168">
        <v>85250</v>
      </c>
      <c r="B2245" s="164" t="s">
        <v>64</v>
      </c>
    </row>
    <row r="2246" spans="1:2" hidden="1" x14ac:dyDescent="0.25">
      <c r="A2246" s="168">
        <v>85251</v>
      </c>
      <c r="B2246" s="164" t="s">
        <v>64</v>
      </c>
    </row>
    <row r="2247" spans="1:2" hidden="1" x14ac:dyDescent="0.25">
      <c r="A2247" s="168">
        <v>85252</v>
      </c>
      <c r="B2247" s="164" t="s">
        <v>64</v>
      </c>
    </row>
    <row r="2248" spans="1:2" hidden="1" x14ac:dyDescent="0.25">
      <c r="A2248" s="168">
        <v>85253</v>
      </c>
      <c r="B2248" s="164" t="s">
        <v>64</v>
      </c>
    </row>
    <row r="2249" spans="1:2" hidden="1" x14ac:dyDescent="0.25">
      <c r="A2249" s="168">
        <v>85254</v>
      </c>
      <c r="B2249" s="164" t="s">
        <v>64</v>
      </c>
    </row>
    <row r="2250" spans="1:2" hidden="1" x14ac:dyDescent="0.25">
      <c r="A2250" s="168">
        <v>85255</v>
      </c>
      <c r="B2250" s="164" t="s">
        <v>64</v>
      </c>
    </row>
    <row r="2251" spans="1:2" hidden="1" x14ac:dyDescent="0.25">
      <c r="A2251" s="168">
        <v>85256</v>
      </c>
      <c r="B2251" s="164" t="s">
        <v>64</v>
      </c>
    </row>
    <row r="2252" spans="1:2" hidden="1" x14ac:dyDescent="0.25">
      <c r="A2252" s="168">
        <v>85257</v>
      </c>
      <c r="B2252" s="164" t="s">
        <v>64</v>
      </c>
    </row>
    <row r="2253" spans="1:2" hidden="1" x14ac:dyDescent="0.25">
      <c r="A2253" s="168">
        <v>85258</v>
      </c>
      <c r="B2253" s="164" t="s">
        <v>64</v>
      </c>
    </row>
    <row r="2254" spans="1:2" hidden="1" x14ac:dyDescent="0.25">
      <c r="A2254" s="168">
        <v>85259</v>
      </c>
      <c r="B2254" s="164" t="s">
        <v>64</v>
      </c>
    </row>
    <row r="2255" spans="1:2" hidden="1" x14ac:dyDescent="0.25">
      <c r="A2255" s="168">
        <v>85260</v>
      </c>
      <c r="B2255" s="164" t="s">
        <v>64</v>
      </c>
    </row>
    <row r="2256" spans="1:2" hidden="1" x14ac:dyDescent="0.25">
      <c r="A2256" s="168">
        <v>85261</v>
      </c>
      <c r="B2256" s="164" t="s">
        <v>64</v>
      </c>
    </row>
    <row r="2257" spans="1:2" hidden="1" x14ac:dyDescent="0.25">
      <c r="A2257" s="168">
        <v>85262</v>
      </c>
      <c r="B2257" s="164" t="s">
        <v>64</v>
      </c>
    </row>
    <row r="2258" spans="1:2" hidden="1" x14ac:dyDescent="0.25">
      <c r="A2258" s="168">
        <v>85263</v>
      </c>
      <c r="B2258" s="164" t="s">
        <v>64</v>
      </c>
    </row>
    <row r="2259" spans="1:2" hidden="1" x14ac:dyDescent="0.25">
      <c r="A2259" s="168">
        <v>85264</v>
      </c>
      <c r="B2259" s="164" t="s">
        <v>64</v>
      </c>
    </row>
    <row r="2260" spans="1:2" hidden="1" x14ac:dyDescent="0.25">
      <c r="A2260" s="168">
        <v>85266</v>
      </c>
      <c r="B2260" s="164" t="s">
        <v>64</v>
      </c>
    </row>
    <row r="2261" spans="1:2" hidden="1" x14ac:dyDescent="0.25">
      <c r="A2261" s="168">
        <v>85267</v>
      </c>
      <c r="B2261" s="164" t="s">
        <v>64</v>
      </c>
    </row>
    <row r="2262" spans="1:2" hidden="1" x14ac:dyDescent="0.25">
      <c r="A2262" s="168">
        <v>85268</v>
      </c>
      <c r="B2262" s="164" t="s">
        <v>64</v>
      </c>
    </row>
    <row r="2263" spans="1:2" hidden="1" x14ac:dyDescent="0.25">
      <c r="A2263" s="168">
        <v>85269</v>
      </c>
      <c r="B2263" s="164" t="s">
        <v>64</v>
      </c>
    </row>
    <row r="2264" spans="1:2" hidden="1" x14ac:dyDescent="0.25">
      <c r="A2264" s="168">
        <v>85271</v>
      </c>
      <c r="B2264" s="164" t="s">
        <v>64</v>
      </c>
    </row>
    <row r="2265" spans="1:2" hidden="1" x14ac:dyDescent="0.25">
      <c r="A2265" s="168">
        <v>85272</v>
      </c>
      <c r="B2265" s="164" t="s">
        <v>64</v>
      </c>
    </row>
    <row r="2266" spans="1:2" hidden="1" x14ac:dyDescent="0.25">
      <c r="A2266" s="168">
        <v>85273</v>
      </c>
      <c r="B2266" s="164" t="s">
        <v>64</v>
      </c>
    </row>
    <row r="2267" spans="1:2" hidden="1" x14ac:dyDescent="0.25">
      <c r="A2267" s="168">
        <v>85274</v>
      </c>
      <c r="B2267" s="164" t="s">
        <v>64</v>
      </c>
    </row>
    <row r="2268" spans="1:2" hidden="1" x14ac:dyDescent="0.25">
      <c r="A2268" s="168">
        <v>85275</v>
      </c>
      <c r="B2268" s="164" t="s">
        <v>64</v>
      </c>
    </row>
    <row r="2269" spans="1:2" hidden="1" x14ac:dyDescent="0.25">
      <c r="A2269" s="168">
        <v>85277</v>
      </c>
      <c r="B2269" s="164" t="s">
        <v>64</v>
      </c>
    </row>
    <row r="2270" spans="1:2" hidden="1" x14ac:dyDescent="0.25">
      <c r="A2270" s="168">
        <v>85278</v>
      </c>
      <c r="B2270" s="164" t="s">
        <v>64</v>
      </c>
    </row>
    <row r="2271" spans="1:2" hidden="1" x14ac:dyDescent="0.25">
      <c r="A2271" s="168">
        <v>85279</v>
      </c>
      <c r="B2271" s="164" t="s">
        <v>64</v>
      </c>
    </row>
    <row r="2272" spans="1:2" hidden="1" x14ac:dyDescent="0.25">
      <c r="A2272" s="168">
        <v>85280</v>
      </c>
      <c r="B2272" s="164" t="s">
        <v>64</v>
      </c>
    </row>
    <row r="2273" spans="1:2" hidden="1" x14ac:dyDescent="0.25">
      <c r="A2273" s="168">
        <v>85281</v>
      </c>
      <c r="B2273" s="164" t="s">
        <v>64</v>
      </c>
    </row>
    <row r="2274" spans="1:2" hidden="1" x14ac:dyDescent="0.25">
      <c r="A2274" s="168">
        <v>85282</v>
      </c>
      <c r="B2274" s="164" t="s">
        <v>64</v>
      </c>
    </row>
    <row r="2275" spans="1:2" hidden="1" x14ac:dyDescent="0.25">
      <c r="A2275" s="168">
        <v>85283</v>
      </c>
      <c r="B2275" s="164" t="s">
        <v>64</v>
      </c>
    </row>
    <row r="2276" spans="1:2" hidden="1" x14ac:dyDescent="0.25">
      <c r="A2276" s="168">
        <v>85284</v>
      </c>
      <c r="B2276" s="164" t="s">
        <v>64</v>
      </c>
    </row>
    <row r="2277" spans="1:2" hidden="1" x14ac:dyDescent="0.25">
      <c r="A2277" s="168">
        <v>85285</v>
      </c>
      <c r="B2277" s="164" t="s">
        <v>64</v>
      </c>
    </row>
    <row r="2278" spans="1:2" hidden="1" x14ac:dyDescent="0.25">
      <c r="A2278" s="168">
        <v>85286</v>
      </c>
      <c r="B2278" s="164" t="s">
        <v>64</v>
      </c>
    </row>
    <row r="2279" spans="1:2" hidden="1" x14ac:dyDescent="0.25">
      <c r="A2279" s="168">
        <v>85287</v>
      </c>
      <c r="B2279" s="164" t="s">
        <v>64</v>
      </c>
    </row>
    <row r="2280" spans="1:2" hidden="1" x14ac:dyDescent="0.25">
      <c r="A2280" s="168">
        <v>85289</v>
      </c>
      <c r="B2280" s="164" t="s">
        <v>64</v>
      </c>
    </row>
    <row r="2281" spans="1:2" hidden="1" x14ac:dyDescent="0.25">
      <c r="A2281" s="168">
        <v>85290</v>
      </c>
      <c r="B2281" s="164" t="s">
        <v>64</v>
      </c>
    </row>
    <row r="2282" spans="1:2" hidden="1" x14ac:dyDescent="0.25">
      <c r="A2282" s="168">
        <v>85291</v>
      </c>
      <c r="B2282" s="164" t="s">
        <v>64</v>
      </c>
    </row>
    <row r="2283" spans="1:2" hidden="1" x14ac:dyDescent="0.25">
      <c r="A2283" s="168">
        <v>85292</v>
      </c>
      <c r="B2283" s="164" t="s">
        <v>64</v>
      </c>
    </row>
    <row r="2284" spans="1:2" hidden="1" x14ac:dyDescent="0.25">
      <c r="A2284" s="168">
        <v>85293</v>
      </c>
      <c r="B2284" s="164" t="s">
        <v>64</v>
      </c>
    </row>
    <row r="2285" spans="1:2" hidden="1" x14ac:dyDescent="0.25">
      <c r="A2285" s="168">
        <v>85294</v>
      </c>
      <c r="B2285" s="164" t="s">
        <v>64</v>
      </c>
    </row>
    <row r="2286" spans="1:2" hidden="1" x14ac:dyDescent="0.25">
      <c r="A2286" s="168">
        <v>85295</v>
      </c>
      <c r="B2286" s="164" t="s">
        <v>64</v>
      </c>
    </row>
    <row r="2287" spans="1:2" hidden="1" x14ac:dyDescent="0.25">
      <c r="A2287" s="168">
        <v>85296</v>
      </c>
      <c r="B2287" s="164" t="s">
        <v>64</v>
      </c>
    </row>
    <row r="2288" spans="1:2" hidden="1" x14ac:dyDescent="0.25">
      <c r="A2288" s="168">
        <v>85297</v>
      </c>
      <c r="B2288" s="164" t="s">
        <v>64</v>
      </c>
    </row>
    <row r="2289" spans="1:2" hidden="1" x14ac:dyDescent="0.25">
      <c r="A2289" s="168">
        <v>85298</v>
      </c>
      <c r="B2289" s="164" t="s">
        <v>64</v>
      </c>
    </row>
    <row r="2290" spans="1:2" hidden="1" x14ac:dyDescent="0.25">
      <c r="A2290" s="168">
        <v>85299</v>
      </c>
      <c r="B2290" s="164" t="s">
        <v>64</v>
      </c>
    </row>
    <row r="2291" spans="1:2" hidden="1" x14ac:dyDescent="0.25">
      <c r="A2291" s="168">
        <v>85301</v>
      </c>
      <c r="B2291" s="164" t="s">
        <v>64</v>
      </c>
    </row>
    <row r="2292" spans="1:2" hidden="1" x14ac:dyDescent="0.25">
      <c r="A2292" s="168">
        <v>85302</v>
      </c>
      <c r="B2292" s="164" t="s">
        <v>64</v>
      </c>
    </row>
    <row r="2293" spans="1:2" hidden="1" x14ac:dyDescent="0.25">
      <c r="A2293" s="168">
        <v>85303</v>
      </c>
      <c r="B2293" s="164" t="s">
        <v>64</v>
      </c>
    </row>
    <row r="2294" spans="1:2" hidden="1" x14ac:dyDescent="0.25">
      <c r="A2294" s="168">
        <v>85304</v>
      </c>
      <c r="B2294" s="164" t="s">
        <v>64</v>
      </c>
    </row>
    <row r="2295" spans="1:2" hidden="1" x14ac:dyDescent="0.25">
      <c r="A2295" s="168">
        <v>85305</v>
      </c>
      <c r="B2295" s="164" t="s">
        <v>64</v>
      </c>
    </row>
    <row r="2296" spans="1:2" hidden="1" x14ac:dyDescent="0.25">
      <c r="A2296" s="168">
        <v>85306</v>
      </c>
      <c r="B2296" s="164" t="s">
        <v>64</v>
      </c>
    </row>
    <row r="2297" spans="1:2" hidden="1" x14ac:dyDescent="0.25">
      <c r="A2297" s="168">
        <v>85307</v>
      </c>
      <c r="B2297" s="164" t="s">
        <v>64</v>
      </c>
    </row>
    <row r="2298" spans="1:2" hidden="1" x14ac:dyDescent="0.25">
      <c r="A2298" s="168">
        <v>85308</v>
      </c>
      <c r="B2298" s="164" t="s">
        <v>64</v>
      </c>
    </row>
    <row r="2299" spans="1:2" hidden="1" x14ac:dyDescent="0.25">
      <c r="A2299" s="168">
        <v>85309</v>
      </c>
      <c r="B2299" s="164" t="s">
        <v>64</v>
      </c>
    </row>
    <row r="2300" spans="1:2" hidden="1" x14ac:dyDescent="0.25">
      <c r="A2300" s="168">
        <v>85310</v>
      </c>
      <c r="B2300" s="164" t="s">
        <v>64</v>
      </c>
    </row>
    <row r="2301" spans="1:2" hidden="1" x14ac:dyDescent="0.25">
      <c r="A2301" s="168">
        <v>85311</v>
      </c>
      <c r="B2301" s="164" t="s">
        <v>64</v>
      </c>
    </row>
    <row r="2302" spans="1:2" hidden="1" x14ac:dyDescent="0.25">
      <c r="A2302" s="168">
        <v>85312</v>
      </c>
      <c r="B2302" s="164" t="s">
        <v>64</v>
      </c>
    </row>
    <row r="2303" spans="1:2" hidden="1" x14ac:dyDescent="0.25">
      <c r="A2303" s="168">
        <v>85313</v>
      </c>
      <c r="B2303" s="164" t="s">
        <v>64</v>
      </c>
    </row>
    <row r="2304" spans="1:2" hidden="1" x14ac:dyDescent="0.25">
      <c r="A2304" s="168">
        <v>85318</v>
      </c>
      <c r="B2304" s="164" t="s">
        <v>64</v>
      </c>
    </row>
    <row r="2305" spans="1:2" hidden="1" x14ac:dyDescent="0.25">
      <c r="A2305" s="168">
        <v>85320</v>
      </c>
      <c r="B2305" s="164" t="s">
        <v>64</v>
      </c>
    </row>
    <row r="2306" spans="1:2" hidden="1" x14ac:dyDescent="0.25">
      <c r="A2306" s="168">
        <v>85321</v>
      </c>
      <c r="B2306" s="164" t="s">
        <v>64</v>
      </c>
    </row>
    <row r="2307" spans="1:2" hidden="1" x14ac:dyDescent="0.25">
      <c r="A2307" s="168">
        <v>85322</v>
      </c>
      <c r="B2307" s="164" t="s">
        <v>64</v>
      </c>
    </row>
    <row r="2308" spans="1:2" hidden="1" x14ac:dyDescent="0.25">
      <c r="A2308" s="168">
        <v>85323</v>
      </c>
      <c r="B2308" s="164" t="s">
        <v>64</v>
      </c>
    </row>
    <row r="2309" spans="1:2" hidden="1" x14ac:dyDescent="0.25">
      <c r="A2309" s="168">
        <v>85324</v>
      </c>
      <c r="B2309" s="164" t="s">
        <v>64</v>
      </c>
    </row>
    <row r="2310" spans="1:2" hidden="1" x14ac:dyDescent="0.25">
      <c r="A2310" s="168">
        <v>85325</v>
      </c>
      <c r="B2310" s="164" t="s">
        <v>64</v>
      </c>
    </row>
    <row r="2311" spans="1:2" hidden="1" x14ac:dyDescent="0.25">
      <c r="A2311" s="168">
        <v>85326</v>
      </c>
      <c r="B2311" s="164" t="s">
        <v>64</v>
      </c>
    </row>
    <row r="2312" spans="1:2" hidden="1" x14ac:dyDescent="0.25">
      <c r="A2312" s="168">
        <v>85327</v>
      </c>
      <c r="B2312" s="164" t="s">
        <v>64</v>
      </c>
    </row>
    <row r="2313" spans="1:2" hidden="1" x14ac:dyDescent="0.25">
      <c r="A2313" s="168">
        <v>85328</v>
      </c>
      <c r="B2313" s="164" t="s">
        <v>64</v>
      </c>
    </row>
    <row r="2314" spans="1:2" hidden="1" x14ac:dyDescent="0.25">
      <c r="A2314" s="168">
        <v>85329</v>
      </c>
      <c r="B2314" s="164" t="s">
        <v>64</v>
      </c>
    </row>
    <row r="2315" spans="1:2" hidden="1" x14ac:dyDescent="0.25">
      <c r="A2315" s="168">
        <v>85331</v>
      </c>
      <c r="B2315" s="164" t="s">
        <v>64</v>
      </c>
    </row>
    <row r="2316" spans="1:2" hidden="1" x14ac:dyDescent="0.25">
      <c r="A2316" s="168">
        <v>85332</v>
      </c>
      <c r="B2316" s="164" t="s">
        <v>64</v>
      </c>
    </row>
    <row r="2317" spans="1:2" hidden="1" x14ac:dyDescent="0.25">
      <c r="A2317" s="168">
        <v>85333</v>
      </c>
      <c r="B2317" s="164" t="s">
        <v>64</v>
      </c>
    </row>
    <row r="2318" spans="1:2" hidden="1" x14ac:dyDescent="0.25">
      <c r="A2318" s="168">
        <v>85334</v>
      </c>
      <c r="B2318" s="164" t="s">
        <v>64</v>
      </c>
    </row>
    <row r="2319" spans="1:2" hidden="1" x14ac:dyDescent="0.25">
      <c r="A2319" s="168">
        <v>85335</v>
      </c>
      <c r="B2319" s="164" t="s">
        <v>64</v>
      </c>
    </row>
    <row r="2320" spans="1:2" hidden="1" x14ac:dyDescent="0.25">
      <c r="A2320" s="168">
        <v>85336</v>
      </c>
      <c r="B2320" s="164" t="s">
        <v>64</v>
      </c>
    </row>
    <row r="2321" spans="1:2" hidden="1" x14ac:dyDescent="0.25">
      <c r="A2321" s="168">
        <v>85337</v>
      </c>
      <c r="B2321" s="164" t="s">
        <v>64</v>
      </c>
    </row>
    <row r="2322" spans="1:2" hidden="1" x14ac:dyDescent="0.25">
      <c r="A2322" s="168">
        <v>85338</v>
      </c>
      <c r="B2322" s="164" t="s">
        <v>64</v>
      </c>
    </row>
    <row r="2323" spans="1:2" hidden="1" x14ac:dyDescent="0.25">
      <c r="A2323" s="168">
        <v>85339</v>
      </c>
      <c r="B2323" s="164" t="s">
        <v>64</v>
      </c>
    </row>
    <row r="2324" spans="1:2" hidden="1" x14ac:dyDescent="0.25">
      <c r="A2324" s="168">
        <v>85340</v>
      </c>
      <c r="B2324" s="164" t="s">
        <v>64</v>
      </c>
    </row>
    <row r="2325" spans="1:2" hidden="1" x14ac:dyDescent="0.25">
      <c r="A2325" s="168">
        <v>85341</v>
      </c>
      <c r="B2325" s="164" t="s">
        <v>64</v>
      </c>
    </row>
    <row r="2326" spans="1:2" hidden="1" x14ac:dyDescent="0.25">
      <c r="A2326" s="168">
        <v>85342</v>
      </c>
      <c r="B2326" s="164" t="s">
        <v>64</v>
      </c>
    </row>
    <row r="2327" spans="1:2" hidden="1" x14ac:dyDescent="0.25">
      <c r="A2327" s="168">
        <v>85343</v>
      </c>
      <c r="B2327" s="164" t="s">
        <v>64</v>
      </c>
    </row>
    <row r="2328" spans="1:2" hidden="1" x14ac:dyDescent="0.25">
      <c r="A2328" s="168">
        <v>85344</v>
      </c>
      <c r="B2328" s="164" t="s">
        <v>64</v>
      </c>
    </row>
    <row r="2329" spans="1:2" hidden="1" x14ac:dyDescent="0.25">
      <c r="A2329" s="168">
        <v>85345</v>
      </c>
      <c r="B2329" s="164" t="s">
        <v>64</v>
      </c>
    </row>
    <row r="2330" spans="1:2" hidden="1" x14ac:dyDescent="0.25">
      <c r="A2330" s="168">
        <v>85346</v>
      </c>
      <c r="B2330" s="164" t="s">
        <v>64</v>
      </c>
    </row>
    <row r="2331" spans="1:2" hidden="1" x14ac:dyDescent="0.25">
      <c r="A2331" s="168">
        <v>85347</v>
      </c>
      <c r="B2331" s="164" t="s">
        <v>64</v>
      </c>
    </row>
    <row r="2332" spans="1:2" hidden="1" x14ac:dyDescent="0.25">
      <c r="A2332" s="168">
        <v>85348</v>
      </c>
      <c r="B2332" s="164" t="s">
        <v>64</v>
      </c>
    </row>
    <row r="2333" spans="1:2" hidden="1" x14ac:dyDescent="0.25">
      <c r="A2333" s="168">
        <v>85349</v>
      </c>
      <c r="B2333" s="164" t="s">
        <v>64</v>
      </c>
    </row>
    <row r="2334" spans="1:2" hidden="1" x14ac:dyDescent="0.25">
      <c r="A2334" s="168">
        <v>85350</v>
      </c>
      <c r="B2334" s="164" t="s">
        <v>64</v>
      </c>
    </row>
    <row r="2335" spans="1:2" hidden="1" x14ac:dyDescent="0.25">
      <c r="A2335" s="168">
        <v>85351</v>
      </c>
      <c r="B2335" s="164" t="s">
        <v>64</v>
      </c>
    </row>
    <row r="2336" spans="1:2" hidden="1" x14ac:dyDescent="0.25">
      <c r="A2336" s="168">
        <v>85352</v>
      </c>
      <c r="B2336" s="164" t="s">
        <v>64</v>
      </c>
    </row>
    <row r="2337" spans="1:2" hidden="1" x14ac:dyDescent="0.25">
      <c r="A2337" s="168">
        <v>85353</v>
      </c>
      <c r="B2337" s="164" t="s">
        <v>64</v>
      </c>
    </row>
    <row r="2338" spans="1:2" hidden="1" x14ac:dyDescent="0.25">
      <c r="A2338" s="168">
        <v>85354</v>
      </c>
      <c r="B2338" s="164" t="s">
        <v>64</v>
      </c>
    </row>
    <row r="2339" spans="1:2" hidden="1" x14ac:dyDescent="0.25">
      <c r="A2339" s="168">
        <v>85355</v>
      </c>
      <c r="B2339" s="164" t="s">
        <v>64</v>
      </c>
    </row>
    <row r="2340" spans="1:2" hidden="1" x14ac:dyDescent="0.25">
      <c r="A2340" s="168">
        <v>85356</v>
      </c>
      <c r="B2340" s="164" t="s">
        <v>64</v>
      </c>
    </row>
    <row r="2341" spans="1:2" hidden="1" x14ac:dyDescent="0.25">
      <c r="A2341" s="168">
        <v>85357</v>
      </c>
      <c r="B2341" s="164" t="s">
        <v>64</v>
      </c>
    </row>
    <row r="2342" spans="1:2" hidden="1" x14ac:dyDescent="0.25">
      <c r="A2342" s="168">
        <v>85358</v>
      </c>
      <c r="B2342" s="164" t="s">
        <v>64</v>
      </c>
    </row>
    <row r="2343" spans="1:2" hidden="1" x14ac:dyDescent="0.25">
      <c r="A2343" s="168">
        <v>85359</v>
      </c>
      <c r="B2343" s="164" t="s">
        <v>64</v>
      </c>
    </row>
    <row r="2344" spans="1:2" hidden="1" x14ac:dyDescent="0.25">
      <c r="A2344" s="168">
        <v>85360</v>
      </c>
      <c r="B2344" s="164" t="s">
        <v>64</v>
      </c>
    </row>
    <row r="2345" spans="1:2" hidden="1" x14ac:dyDescent="0.25">
      <c r="A2345" s="168">
        <v>85361</v>
      </c>
      <c r="B2345" s="164" t="s">
        <v>64</v>
      </c>
    </row>
    <row r="2346" spans="1:2" hidden="1" x14ac:dyDescent="0.25">
      <c r="A2346" s="168">
        <v>85362</v>
      </c>
      <c r="B2346" s="164" t="s">
        <v>64</v>
      </c>
    </row>
    <row r="2347" spans="1:2" hidden="1" x14ac:dyDescent="0.25">
      <c r="A2347" s="168">
        <v>85363</v>
      </c>
      <c r="B2347" s="164" t="s">
        <v>64</v>
      </c>
    </row>
    <row r="2348" spans="1:2" hidden="1" x14ac:dyDescent="0.25">
      <c r="A2348" s="168">
        <v>85364</v>
      </c>
      <c r="B2348" s="164" t="s">
        <v>64</v>
      </c>
    </row>
    <row r="2349" spans="1:2" hidden="1" x14ac:dyDescent="0.25">
      <c r="A2349" s="168">
        <v>85365</v>
      </c>
      <c r="B2349" s="164" t="s">
        <v>64</v>
      </c>
    </row>
    <row r="2350" spans="1:2" hidden="1" x14ac:dyDescent="0.25">
      <c r="A2350" s="168">
        <v>85366</v>
      </c>
      <c r="B2350" s="164" t="s">
        <v>64</v>
      </c>
    </row>
    <row r="2351" spans="1:2" hidden="1" x14ac:dyDescent="0.25">
      <c r="A2351" s="168">
        <v>85367</v>
      </c>
      <c r="B2351" s="164" t="s">
        <v>64</v>
      </c>
    </row>
    <row r="2352" spans="1:2" hidden="1" x14ac:dyDescent="0.25">
      <c r="A2352" s="168">
        <v>85369</v>
      </c>
      <c r="B2352" s="164" t="s">
        <v>64</v>
      </c>
    </row>
    <row r="2353" spans="1:2" hidden="1" x14ac:dyDescent="0.25">
      <c r="A2353" s="168">
        <v>85371</v>
      </c>
      <c r="B2353" s="164" t="s">
        <v>64</v>
      </c>
    </row>
    <row r="2354" spans="1:2" hidden="1" x14ac:dyDescent="0.25">
      <c r="A2354" s="168">
        <v>85372</v>
      </c>
      <c r="B2354" s="164" t="s">
        <v>64</v>
      </c>
    </row>
    <row r="2355" spans="1:2" hidden="1" x14ac:dyDescent="0.25">
      <c r="A2355" s="168">
        <v>85373</v>
      </c>
      <c r="B2355" s="164" t="s">
        <v>64</v>
      </c>
    </row>
    <row r="2356" spans="1:2" hidden="1" x14ac:dyDescent="0.25">
      <c r="A2356" s="168">
        <v>85374</v>
      </c>
      <c r="B2356" s="164" t="s">
        <v>64</v>
      </c>
    </row>
    <row r="2357" spans="1:2" hidden="1" x14ac:dyDescent="0.25">
      <c r="A2357" s="168">
        <v>85375</v>
      </c>
      <c r="B2357" s="164" t="s">
        <v>64</v>
      </c>
    </row>
    <row r="2358" spans="1:2" hidden="1" x14ac:dyDescent="0.25">
      <c r="A2358" s="168">
        <v>85376</v>
      </c>
      <c r="B2358" s="164" t="s">
        <v>64</v>
      </c>
    </row>
    <row r="2359" spans="1:2" hidden="1" x14ac:dyDescent="0.25">
      <c r="A2359" s="168">
        <v>85377</v>
      </c>
      <c r="B2359" s="164" t="s">
        <v>64</v>
      </c>
    </row>
    <row r="2360" spans="1:2" hidden="1" x14ac:dyDescent="0.25">
      <c r="A2360" s="168">
        <v>85378</v>
      </c>
      <c r="B2360" s="164" t="s">
        <v>64</v>
      </c>
    </row>
    <row r="2361" spans="1:2" hidden="1" x14ac:dyDescent="0.25">
      <c r="A2361" s="168">
        <v>85379</v>
      </c>
      <c r="B2361" s="164" t="s">
        <v>64</v>
      </c>
    </row>
    <row r="2362" spans="1:2" hidden="1" x14ac:dyDescent="0.25">
      <c r="A2362" s="168">
        <v>85380</v>
      </c>
      <c r="B2362" s="164" t="s">
        <v>64</v>
      </c>
    </row>
    <row r="2363" spans="1:2" hidden="1" x14ac:dyDescent="0.25">
      <c r="A2363" s="168">
        <v>85381</v>
      </c>
      <c r="B2363" s="164" t="s">
        <v>64</v>
      </c>
    </row>
    <row r="2364" spans="1:2" hidden="1" x14ac:dyDescent="0.25">
      <c r="A2364" s="168">
        <v>85382</v>
      </c>
      <c r="B2364" s="164" t="s">
        <v>64</v>
      </c>
    </row>
    <row r="2365" spans="1:2" hidden="1" x14ac:dyDescent="0.25">
      <c r="A2365" s="168">
        <v>85383</v>
      </c>
      <c r="B2365" s="164" t="s">
        <v>64</v>
      </c>
    </row>
    <row r="2366" spans="1:2" hidden="1" x14ac:dyDescent="0.25">
      <c r="A2366" s="168">
        <v>85385</v>
      </c>
      <c r="B2366" s="164" t="s">
        <v>64</v>
      </c>
    </row>
    <row r="2367" spans="1:2" hidden="1" x14ac:dyDescent="0.25">
      <c r="A2367" s="168">
        <v>85387</v>
      </c>
      <c r="B2367" s="164" t="s">
        <v>64</v>
      </c>
    </row>
    <row r="2368" spans="1:2" hidden="1" x14ac:dyDescent="0.25">
      <c r="A2368" s="168">
        <v>85388</v>
      </c>
      <c r="B2368" s="164" t="s">
        <v>64</v>
      </c>
    </row>
    <row r="2369" spans="1:2" hidden="1" x14ac:dyDescent="0.25">
      <c r="A2369" s="168">
        <v>85390</v>
      </c>
      <c r="B2369" s="164" t="s">
        <v>64</v>
      </c>
    </row>
    <row r="2370" spans="1:2" hidden="1" x14ac:dyDescent="0.25">
      <c r="A2370" s="168">
        <v>85392</v>
      </c>
      <c r="B2370" s="164" t="s">
        <v>64</v>
      </c>
    </row>
    <row r="2371" spans="1:2" hidden="1" x14ac:dyDescent="0.25">
      <c r="A2371" s="168">
        <v>85395</v>
      </c>
      <c r="B2371" s="164" t="s">
        <v>64</v>
      </c>
    </row>
    <row r="2372" spans="1:2" hidden="1" x14ac:dyDescent="0.25">
      <c r="A2372" s="168">
        <v>85396</v>
      </c>
      <c r="B2372" s="164" t="s">
        <v>64</v>
      </c>
    </row>
    <row r="2373" spans="1:2" hidden="1" x14ac:dyDescent="0.25">
      <c r="A2373" s="168">
        <v>85501</v>
      </c>
      <c r="B2373" s="164" t="s">
        <v>64</v>
      </c>
    </row>
    <row r="2374" spans="1:2" hidden="1" x14ac:dyDescent="0.25">
      <c r="A2374" s="168">
        <v>85502</v>
      </c>
      <c r="B2374" s="164" t="s">
        <v>64</v>
      </c>
    </row>
    <row r="2375" spans="1:2" hidden="1" x14ac:dyDescent="0.25">
      <c r="A2375" s="168">
        <v>85530</v>
      </c>
      <c r="B2375" s="164" t="s">
        <v>64</v>
      </c>
    </row>
    <row r="2376" spans="1:2" hidden="1" x14ac:dyDescent="0.25">
      <c r="A2376" s="168">
        <v>85531</v>
      </c>
      <c r="B2376" s="164" t="s">
        <v>64</v>
      </c>
    </row>
    <row r="2377" spans="1:2" hidden="1" x14ac:dyDescent="0.25">
      <c r="A2377" s="168">
        <v>85532</v>
      </c>
      <c r="B2377" s="164" t="s">
        <v>64</v>
      </c>
    </row>
    <row r="2378" spans="1:2" hidden="1" x14ac:dyDescent="0.25">
      <c r="A2378" s="168">
        <v>85533</v>
      </c>
      <c r="B2378" s="164" t="s">
        <v>64</v>
      </c>
    </row>
    <row r="2379" spans="1:2" hidden="1" x14ac:dyDescent="0.25">
      <c r="A2379" s="168">
        <v>85534</v>
      </c>
      <c r="B2379" s="164" t="s">
        <v>64</v>
      </c>
    </row>
    <row r="2380" spans="1:2" hidden="1" x14ac:dyDescent="0.25">
      <c r="A2380" s="168">
        <v>85535</v>
      </c>
      <c r="B2380" s="164" t="s">
        <v>64</v>
      </c>
    </row>
    <row r="2381" spans="1:2" hidden="1" x14ac:dyDescent="0.25">
      <c r="A2381" s="168">
        <v>85536</v>
      </c>
      <c r="B2381" s="164" t="s">
        <v>64</v>
      </c>
    </row>
    <row r="2382" spans="1:2" hidden="1" x14ac:dyDescent="0.25">
      <c r="A2382" s="168">
        <v>85539</v>
      </c>
      <c r="B2382" s="164" t="s">
        <v>64</v>
      </c>
    </row>
    <row r="2383" spans="1:2" hidden="1" x14ac:dyDescent="0.25">
      <c r="A2383" s="168">
        <v>85540</v>
      </c>
      <c r="B2383" s="164" t="s">
        <v>64</v>
      </c>
    </row>
    <row r="2384" spans="1:2" hidden="1" x14ac:dyDescent="0.25">
      <c r="A2384" s="168">
        <v>85541</v>
      </c>
      <c r="B2384" s="164" t="s">
        <v>64</v>
      </c>
    </row>
    <row r="2385" spans="1:2" hidden="1" x14ac:dyDescent="0.25">
      <c r="A2385" s="168">
        <v>85542</v>
      </c>
      <c r="B2385" s="164" t="s">
        <v>64</v>
      </c>
    </row>
    <row r="2386" spans="1:2" hidden="1" x14ac:dyDescent="0.25">
      <c r="A2386" s="168">
        <v>85543</v>
      </c>
      <c r="B2386" s="164" t="s">
        <v>64</v>
      </c>
    </row>
    <row r="2387" spans="1:2" hidden="1" x14ac:dyDescent="0.25">
      <c r="A2387" s="168">
        <v>85544</v>
      </c>
      <c r="B2387" s="164" t="s">
        <v>64</v>
      </c>
    </row>
    <row r="2388" spans="1:2" hidden="1" x14ac:dyDescent="0.25">
      <c r="A2388" s="168">
        <v>85545</v>
      </c>
      <c r="B2388" s="164" t="s">
        <v>64</v>
      </c>
    </row>
    <row r="2389" spans="1:2" hidden="1" x14ac:dyDescent="0.25">
      <c r="A2389" s="168">
        <v>85546</v>
      </c>
      <c r="B2389" s="164" t="s">
        <v>64</v>
      </c>
    </row>
    <row r="2390" spans="1:2" hidden="1" x14ac:dyDescent="0.25">
      <c r="A2390" s="168">
        <v>85547</v>
      </c>
      <c r="B2390" s="164" t="s">
        <v>64</v>
      </c>
    </row>
    <row r="2391" spans="1:2" hidden="1" x14ac:dyDescent="0.25">
      <c r="A2391" s="168">
        <v>85548</v>
      </c>
      <c r="B2391" s="164" t="s">
        <v>64</v>
      </c>
    </row>
    <row r="2392" spans="1:2" hidden="1" x14ac:dyDescent="0.25">
      <c r="A2392" s="168">
        <v>85550</v>
      </c>
      <c r="B2392" s="164" t="s">
        <v>64</v>
      </c>
    </row>
    <row r="2393" spans="1:2" hidden="1" x14ac:dyDescent="0.25">
      <c r="A2393" s="168">
        <v>85551</v>
      </c>
      <c r="B2393" s="164" t="s">
        <v>64</v>
      </c>
    </row>
    <row r="2394" spans="1:2" hidden="1" x14ac:dyDescent="0.25">
      <c r="A2394" s="168">
        <v>85552</v>
      </c>
      <c r="B2394" s="164" t="s">
        <v>64</v>
      </c>
    </row>
    <row r="2395" spans="1:2" hidden="1" x14ac:dyDescent="0.25">
      <c r="A2395" s="168">
        <v>85553</v>
      </c>
      <c r="B2395" s="164" t="s">
        <v>64</v>
      </c>
    </row>
    <row r="2396" spans="1:2" hidden="1" x14ac:dyDescent="0.25">
      <c r="A2396" s="168">
        <v>85554</v>
      </c>
      <c r="B2396" s="164" t="s">
        <v>64</v>
      </c>
    </row>
    <row r="2397" spans="1:2" hidden="1" x14ac:dyDescent="0.25">
      <c r="A2397" s="168">
        <v>85601</v>
      </c>
      <c r="B2397" s="164" t="s">
        <v>64</v>
      </c>
    </row>
    <row r="2398" spans="1:2" hidden="1" x14ac:dyDescent="0.25">
      <c r="A2398" s="168">
        <v>85602</v>
      </c>
      <c r="B2398" s="164" t="s">
        <v>64</v>
      </c>
    </row>
    <row r="2399" spans="1:2" hidden="1" x14ac:dyDescent="0.25">
      <c r="A2399" s="168">
        <v>85603</v>
      </c>
      <c r="B2399" s="164" t="s">
        <v>64</v>
      </c>
    </row>
    <row r="2400" spans="1:2" hidden="1" x14ac:dyDescent="0.25">
      <c r="A2400" s="168">
        <v>85605</v>
      </c>
      <c r="B2400" s="164" t="s">
        <v>64</v>
      </c>
    </row>
    <row r="2401" spans="1:2" hidden="1" x14ac:dyDescent="0.25">
      <c r="A2401" s="168">
        <v>85606</v>
      </c>
      <c r="B2401" s="164" t="s">
        <v>64</v>
      </c>
    </row>
    <row r="2402" spans="1:2" hidden="1" x14ac:dyDescent="0.25">
      <c r="A2402" s="168">
        <v>85607</v>
      </c>
      <c r="B2402" s="164" t="s">
        <v>64</v>
      </c>
    </row>
    <row r="2403" spans="1:2" hidden="1" x14ac:dyDescent="0.25">
      <c r="A2403" s="168">
        <v>85608</v>
      </c>
      <c r="B2403" s="164" t="s">
        <v>64</v>
      </c>
    </row>
    <row r="2404" spans="1:2" hidden="1" x14ac:dyDescent="0.25">
      <c r="A2404" s="168">
        <v>85609</v>
      </c>
      <c r="B2404" s="164" t="s">
        <v>64</v>
      </c>
    </row>
    <row r="2405" spans="1:2" hidden="1" x14ac:dyDescent="0.25">
      <c r="A2405" s="168">
        <v>85610</v>
      </c>
      <c r="B2405" s="164" t="s">
        <v>64</v>
      </c>
    </row>
    <row r="2406" spans="1:2" hidden="1" x14ac:dyDescent="0.25">
      <c r="A2406" s="168">
        <v>85611</v>
      </c>
      <c r="B2406" s="164" t="s">
        <v>64</v>
      </c>
    </row>
    <row r="2407" spans="1:2" hidden="1" x14ac:dyDescent="0.25">
      <c r="A2407" s="168">
        <v>85613</v>
      </c>
      <c r="B2407" s="164" t="s">
        <v>64</v>
      </c>
    </row>
    <row r="2408" spans="1:2" hidden="1" x14ac:dyDescent="0.25">
      <c r="A2408" s="168">
        <v>85614</v>
      </c>
      <c r="B2408" s="164" t="s">
        <v>64</v>
      </c>
    </row>
    <row r="2409" spans="1:2" hidden="1" x14ac:dyDescent="0.25">
      <c r="A2409" s="168">
        <v>85615</v>
      </c>
      <c r="B2409" s="164" t="s">
        <v>64</v>
      </c>
    </row>
    <row r="2410" spans="1:2" hidden="1" x14ac:dyDescent="0.25">
      <c r="A2410" s="168">
        <v>85616</v>
      </c>
      <c r="B2410" s="164" t="s">
        <v>64</v>
      </c>
    </row>
    <row r="2411" spans="1:2" hidden="1" x14ac:dyDescent="0.25">
      <c r="A2411" s="168">
        <v>85617</v>
      </c>
      <c r="B2411" s="164" t="s">
        <v>64</v>
      </c>
    </row>
    <row r="2412" spans="1:2" hidden="1" x14ac:dyDescent="0.25">
      <c r="A2412" s="168">
        <v>85618</v>
      </c>
      <c r="B2412" s="164" t="s">
        <v>64</v>
      </c>
    </row>
    <row r="2413" spans="1:2" hidden="1" x14ac:dyDescent="0.25">
      <c r="A2413" s="168">
        <v>85619</v>
      </c>
      <c r="B2413" s="164" t="s">
        <v>64</v>
      </c>
    </row>
    <row r="2414" spans="1:2" hidden="1" x14ac:dyDescent="0.25">
      <c r="A2414" s="168">
        <v>85620</v>
      </c>
      <c r="B2414" s="164" t="s">
        <v>64</v>
      </c>
    </row>
    <row r="2415" spans="1:2" hidden="1" x14ac:dyDescent="0.25">
      <c r="A2415" s="168">
        <v>85621</v>
      </c>
      <c r="B2415" s="164" t="s">
        <v>64</v>
      </c>
    </row>
    <row r="2416" spans="1:2" hidden="1" x14ac:dyDescent="0.25">
      <c r="A2416" s="168">
        <v>85622</v>
      </c>
      <c r="B2416" s="164" t="s">
        <v>64</v>
      </c>
    </row>
    <row r="2417" spans="1:2" hidden="1" x14ac:dyDescent="0.25">
      <c r="A2417" s="168">
        <v>85623</v>
      </c>
      <c r="B2417" s="164" t="s">
        <v>64</v>
      </c>
    </row>
    <row r="2418" spans="1:2" hidden="1" x14ac:dyDescent="0.25">
      <c r="A2418" s="168">
        <v>85624</v>
      </c>
      <c r="B2418" s="164" t="s">
        <v>64</v>
      </c>
    </row>
    <row r="2419" spans="1:2" hidden="1" x14ac:dyDescent="0.25">
      <c r="A2419" s="168">
        <v>85625</v>
      </c>
      <c r="B2419" s="164" t="s">
        <v>64</v>
      </c>
    </row>
    <row r="2420" spans="1:2" hidden="1" x14ac:dyDescent="0.25">
      <c r="A2420" s="168">
        <v>85626</v>
      </c>
      <c r="B2420" s="164" t="s">
        <v>64</v>
      </c>
    </row>
    <row r="2421" spans="1:2" hidden="1" x14ac:dyDescent="0.25">
      <c r="A2421" s="168">
        <v>85627</v>
      </c>
      <c r="B2421" s="164" t="s">
        <v>64</v>
      </c>
    </row>
    <row r="2422" spans="1:2" hidden="1" x14ac:dyDescent="0.25">
      <c r="A2422" s="168">
        <v>85628</v>
      </c>
      <c r="B2422" s="164" t="s">
        <v>64</v>
      </c>
    </row>
    <row r="2423" spans="1:2" hidden="1" x14ac:dyDescent="0.25">
      <c r="A2423" s="168">
        <v>85629</v>
      </c>
      <c r="B2423" s="164" t="s">
        <v>64</v>
      </c>
    </row>
    <row r="2424" spans="1:2" hidden="1" x14ac:dyDescent="0.25">
      <c r="A2424" s="168">
        <v>85630</v>
      </c>
      <c r="B2424" s="164" t="s">
        <v>64</v>
      </c>
    </row>
    <row r="2425" spans="1:2" hidden="1" x14ac:dyDescent="0.25">
      <c r="A2425" s="168">
        <v>85631</v>
      </c>
      <c r="B2425" s="164" t="s">
        <v>64</v>
      </c>
    </row>
    <row r="2426" spans="1:2" hidden="1" x14ac:dyDescent="0.25">
      <c r="A2426" s="168">
        <v>85632</v>
      </c>
      <c r="B2426" s="164" t="s">
        <v>64</v>
      </c>
    </row>
    <row r="2427" spans="1:2" hidden="1" x14ac:dyDescent="0.25">
      <c r="A2427" s="168">
        <v>85633</v>
      </c>
      <c r="B2427" s="164" t="s">
        <v>64</v>
      </c>
    </row>
    <row r="2428" spans="1:2" hidden="1" x14ac:dyDescent="0.25">
      <c r="A2428" s="168">
        <v>85634</v>
      </c>
      <c r="B2428" s="164" t="s">
        <v>64</v>
      </c>
    </row>
    <row r="2429" spans="1:2" hidden="1" x14ac:dyDescent="0.25">
      <c r="A2429" s="168">
        <v>85635</v>
      </c>
      <c r="B2429" s="164" t="s">
        <v>64</v>
      </c>
    </row>
    <row r="2430" spans="1:2" hidden="1" x14ac:dyDescent="0.25">
      <c r="A2430" s="168">
        <v>85636</v>
      </c>
      <c r="B2430" s="164" t="s">
        <v>64</v>
      </c>
    </row>
    <row r="2431" spans="1:2" hidden="1" x14ac:dyDescent="0.25">
      <c r="A2431" s="168">
        <v>85637</v>
      </c>
      <c r="B2431" s="164" t="s">
        <v>64</v>
      </c>
    </row>
    <row r="2432" spans="1:2" hidden="1" x14ac:dyDescent="0.25">
      <c r="A2432" s="168">
        <v>85638</v>
      </c>
      <c r="B2432" s="164" t="s">
        <v>64</v>
      </c>
    </row>
    <row r="2433" spans="1:2" hidden="1" x14ac:dyDescent="0.25">
      <c r="A2433" s="168">
        <v>85639</v>
      </c>
      <c r="B2433" s="164" t="s">
        <v>64</v>
      </c>
    </row>
    <row r="2434" spans="1:2" hidden="1" x14ac:dyDescent="0.25">
      <c r="A2434" s="168">
        <v>85640</v>
      </c>
      <c r="B2434" s="164" t="s">
        <v>64</v>
      </c>
    </row>
    <row r="2435" spans="1:2" hidden="1" x14ac:dyDescent="0.25">
      <c r="A2435" s="168">
        <v>85641</v>
      </c>
      <c r="B2435" s="164" t="s">
        <v>64</v>
      </c>
    </row>
    <row r="2436" spans="1:2" hidden="1" x14ac:dyDescent="0.25">
      <c r="A2436" s="168">
        <v>85643</v>
      </c>
      <c r="B2436" s="164" t="s">
        <v>64</v>
      </c>
    </row>
    <row r="2437" spans="1:2" hidden="1" x14ac:dyDescent="0.25">
      <c r="A2437" s="168">
        <v>85644</v>
      </c>
      <c r="B2437" s="164" t="s">
        <v>64</v>
      </c>
    </row>
    <row r="2438" spans="1:2" hidden="1" x14ac:dyDescent="0.25">
      <c r="A2438" s="168">
        <v>85645</v>
      </c>
      <c r="B2438" s="164" t="s">
        <v>64</v>
      </c>
    </row>
    <row r="2439" spans="1:2" hidden="1" x14ac:dyDescent="0.25">
      <c r="A2439" s="168">
        <v>85646</v>
      </c>
      <c r="B2439" s="164" t="s">
        <v>64</v>
      </c>
    </row>
    <row r="2440" spans="1:2" hidden="1" x14ac:dyDescent="0.25">
      <c r="A2440" s="168">
        <v>85648</v>
      </c>
      <c r="B2440" s="164" t="s">
        <v>64</v>
      </c>
    </row>
    <row r="2441" spans="1:2" hidden="1" x14ac:dyDescent="0.25">
      <c r="A2441" s="168">
        <v>85650</v>
      </c>
      <c r="B2441" s="164" t="s">
        <v>64</v>
      </c>
    </row>
    <row r="2442" spans="1:2" hidden="1" x14ac:dyDescent="0.25">
      <c r="A2442" s="168">
        <v>85652</v>
      </c>
      <c r="B2442" s="164" t="s">
        <v>64</v>
      </c>
    </row>
    <row r="2443" spans="1:2" hidden="1" x14ac:dyDescent="0.25">
      <c r="A2443" s="168">
        <v>85653</v>
      </c>
      <c r="B2443" s="164" t="s">
        <v>64</v>
      </c>
    </row>
    <row r="2444" spans="1:2" hidden="1" x14ac:dyDescent="0.25">
      <c r="A2444" s="168">
        <v>85654</v>
      </c>
      <c r="B2444" s="164" t="s">
        <v>64</v>
      </c>
    </row>
    <row r="2445" spans="1:2" hidden="1" x14ac:dyDescent="0.25">
      <c r="A2445" s="168">
        <v>85655</v>
      </c>
      <c r="B2445" s="164" t="s">
        <v>64</v>
      </c>
    </row>
    <row r="2446" spans="1:2" hidden="1" x14ac:dyDescent="0.25">
      <c r="A2446" s="168">
        <v>85658</v>
      </c>
      <c r="B2446" s="164" t="s">
        <v>64</v>
      </c>
    </row>
    <row r="2447" spans="1:2" hidden="1" x14ac:dyDescent="0.25">
      <c r="A2447" s="168">
        <v>85662</v>
      </c>
      <c r="B2447" s="164" t="s">
        <v>64</v>
      </c>
    </row>
    <row r="2448" spans="1:2" hidden="1" x14ac:dyDescent="0.25">
      <c r="A2448" s="168">
        <v>85670</v>
      </c>
      <c r="B2448" s="164" t="s">
        <v>64</v>
      </c>
    </row>
    <row r="2449" spans="1:2" hidden="1" x14ac:dyDescent="0.25">
      <c r="A2449" s="168">
        <v>85671</v>
      </c>
      <c r="B2449" s="164" t="s">
        <v>64</v>
      </c>
    </row>
    <row r="2450" spans="1:2" hidden="1" x14ac:dyDescent="0.25">
      <c r="A2450" s="168">
        <v>85701</v>
      </c>
      <c r="B2450" s="164" t="s">
        <v>64</v>
      </c>
    </row>
    <row r="2451" spans="1:2" hidden="1" x14ac:dyDescent="0.25">
      <c r="A2451" s="168">
        <v>85702</v>
      </c>
      <c r="B2451" s="164" t="s">
        <v>64</v>
      </c>
    </row>
    <row r="2452" spans="1:2" hidden="1" x14ac:dyDescent="0.25">
      <c r="A2452" s="168">
        <v>85703</v>
      </c>
      <c r="B2452" s="164" t="s">
        <v>64</v>
      </c>
    </row>
    <row r="2453" spans="1:2" hidden="1" x14ac:dyDescent="0.25">
      <c r="A2453" s="168">
        <v>85704</v>
      </c>
      <c r="B2453" s="164" t="s">
        <v>64</v>
      </c>
    </row>
    <row r="2454" spans="1:2" hidden="1" x14ac:dyDescent="0.25">
      <c r="A2454" s="168">
        <v>85705</v>
      </c>
      <c r="B2454" s="164" t="s">
        <v>64</v>
      </c>
    </row>
    <row r="2455" spans="1:2" hidden="1" x14ac:dyDescent="0.25">
      <c r="A2455" s="168">
        <v>85706</v>
      </c>
      <c r="B2455" s="164" t="s">
        <v>64</v>
      </c>
    </row>
    <row r="2456" spans="1:2" hidden="1" x14ac:dyDescent="0.25">
      <c r="A2456" s="168">
        <v>85707</v>
      </c>
      <c r="B2456" s="164" t="s">
        <v>64</v>
      </c>
    </row>
    <row r="2457" spans="1:2" hidden="1" x14ac:dyDescent="0.25">
      <c r="A2457" s="168">
        <v>85708</v>
      </c>
      <c r="B2457" s="164" t="s">
        <v>64</v>
      </c>
    </row>
    <row r="2458" spans="1:2" hidden="1" x14ac:dyDescent="0.25">
      <c r="A2458" s="168">
        <v>85709</v>
      </c>
      <c r="B2458" s="164" t="s">
        <v>64</v>
      </c>
    </row>
    <row r="2459" spans="1:2" hidden="1" x14ac:dyDescent="0.25">
      <c r="A2459" s="168">
        <v>85710</v>
      </c>
      <c r="B2459" s="164" t="s">
        <v>64</v>
      </c>
    </row>
    <row r="2460" spans="1:2" hidden="1" x14ac:dyDescent="0.25">
      <c r="A2460" s="168">
        <v>85711</v>
      </c>
      <c r="B2460" s="164" t="s">
        <v>64</v>
      </c>
    </row>
    <row r="2461" spans="1:2" hidden="1" x14ac:dyDescent="0.25">
      <c r="A2461" s="168">
        <v>85712</v>
      </c>
      <c r="B2461" s="164" t="s">
        <v>64</v>
      </c>
    </row>
    <row r="2462" spans="1:2" hidden="1" x14ac:dyDescent="0.25">
      <c r="A2462" s="168">
        <v>85713</v>
      </c>
      <c r="B2462" s="164" t="s">
        <v>64</v>
      </c>
    </row>
    <row r="2463" spans="1:2" hidden="1" x14ac:dyDescent="0.25">
      <c r="A2463" s="168">
        <v>85714</v>
      </c>
      <c r="B2463" s="164" t="s">
        <v>64</v>
      </c>
    </row>
    <row r="2464" spans="1:2" hidden="1" x14ac:dyDescent="0.25">
      <c r="A2464" s="168">
        <v>85715</v>
      </c>
      <c r="B2464" s="164" t="s">
        <v>64</v>
      </c>
    </row>
    <row r="2465" spans="1:2" hidden="1" x14ac:dyDescent="0.25">
      <c r="A2465" s="168">
        <v>85716</v>
      </c>
      <c r="B2465" s="164" t="s">
        <v>64</v>
      </c>
    </row>
    <row r="2466" spans="1:2" hidden="1" x14ac:dyDescent="0.25">
      <c r="A2466" s="168">
        <v>85717</v>
      </c>
      <c r="B2466" s="164" t="s">
        <v>64</v>
      </c>
    </row>
    <row r="2467" spans="1:2" hidden="1" x14ac:dyDescent="0.25">
      <c r="A2467" s="168">
        <v>85718</v>
      </c>
      <c r="B2467" s="164" t="s">
        <v>64</v>
      </c>
    </row>
    <row r="2468" spans="1:2" hidden="1" x14ac:dyDescent="0.25">
      <c r="A2468" s="168">
        <v>85719</v>
      </c>
      <c r="B2468" s="164" t="s">
        <v>64</v>
      </c>
    </row>
    <row r="2469" spans="1:2" hidden="1" x14ac:dyDescent="0.25">
      <c r="A2469" s="168">
        <v>85720</v>
      </c>
      <c r="B2469" s="164" t="s">
        <v>64</v>
      </c>
    </row>
    <row r="2470" spans="1:2" hidden="1" x14ac:dyDescent="0.25">
      <c r="A2470" s="168">
        <v>85721</v>
      </c>
      <c r="B2470" s="164" t="s">
        <v>64</v>
      </c>
    </row>
    <row r="2471" spans="1:2" hidden="1" x14ac:dyDescent="0.25">
      <c r="A2471" s="168">
        <v>85722</v>
      </c>
      <c r="B2471" s="164" t="s">
        <v>64</v>
      </c>
    </row>
    <row r="2472" spans="1:2" hidden="1" x14ac:dyDescent="0.25">
      <c r="A2472" s="168">
        <v>85723</v>
      </c>
      <c r="B2472" s="164" t="s">
        <v>64</v>
      </c>
    </row>
    <row r="2473" spans="1:2" hidden="1" x14ac:dyDescent="0.25">
      <c r="A2473" s="168">
        <v>85724</v>
      </c>
      <c r="B2473" s="164" t="s">
        <v>64</v>
      </c>
    </row>
    <row r="2474" spans="1:2" hidden="1" x14ac:dyDescent="0.25">
      <c r="A2474" s="168">
        <v>85725</v>
      </c>
      <c r="B2474" s="164" t="s">
        <v>64</v>
      </c>
    </row>
    <row r="2475" spans="1:2" hidden="1" x14ac:dyDescent="0.25">
      <c r="A2475" s="168">
        <v>85726</v>
      </c>
      <c r="B2475" s="164" t="s">
        <v>64</v>
      </c>
    </row>
    <row r="2476" spans="1:2" hidden="1" x14ac:dyDescent="0.25">
      <c r="A2476" s="168">
        <v>85728</v>
      </c>
      <c r="B2476" s="164" t="s">
        <v>64</v>
      </c>
    </row>
    <row r="2477" spans="1:2" hidden="1" x14ac:dyDescent="0.25">
      <c r="A2477" s="168">
        <v>85730</v>
      </c>
      <c r="B2477" s="164" t="s">
        <v>64</v>
      </c>
    </row>
    <row r="2478" spans="1:2" hidden="1" x14ac:dyDescent="0.25">
      <c r="A2478" s="168">
        <v>85731</v>
      </c>
      <c r="B2478" s="164" t="s">
        <v>64</v>
      </c>
    </row>
    <row r="2479" spans="1:2" hidden="1" x14ac:dyDescent="0.25">
      <c r="A2479" s="168">
        <v>85732</v>
      </c>
      <c r="B2479" s="164" t="s">
        <v>64</v>
      </c>
    </row>
    <row r="2480" spans="1:2" hidden="1" x14ac:dyDescent="0.25">
      <c r="A2480" s="168">
        <v>85733</v>
      </c>
      <c r="B2480" s="164" t="s">
        <v>64</v>
      </c>
    </row>
    <row r="2481" spans="1:2" hidden="1" x14ac:dyDescent="0.25">
      <c r="A2481" s="168">
        <v>85734</v>
      </c>
      <c r="B2481" s="164" t="s">
        <v>64</v>
      </c>
    </row>
    <row r="2482" spans="1:2" hidden="1" x14ac:dyDescent="0.25">
      <c r="A2482" s="168">
        <v>85735</v>
      </c>
      <c r="B2482" s="164" t="s">
        <v>64</v>
      </c>
    </row>
    <row r="2483" spans="1:2" hidden="1" x14ac:dyDescent="0.25">
      <c r="A2483" s="168">
        <v>85736</v>
      </c>
      <c r="B2483" s="164" t="s">
        <v>64</v>
      </c>
    </row>
    <row r="2484" spans="1:2" hidden="1" x14ac:dyDescent="0.25">
      <c r="A2484" s="168">
        <v>85737</v>
      </c>
      <c r="B2484" s="164" t="s">
        <v>64</v>
      </c>
    </row>
    <row r="2485" spans="1:2" hidden="1" x14ac:dyDescent="0.25">
      <c r="A2485" s="168">
        <v>85738</v>
      </c>
      <c r="B2485" s="164" t="s">
        <v>64</v>
      </c>
    </row>
    <row r="2486" spans="1:2" hidden="1" x14ac:dyDescent="0.25">
      <c r="A2486" s="168">
        <v>85739</v>
      </c>
      <c r="B2486" s="164" t="s">
        <v>64</v>
      </c>
    </row>
    <row r="2487" spans="1:2" hidden="1" x14ac:dyDescent="0.25">
      <c r="A2487" s="168">
        <v>85740</v>
      </c>
      <c r="B2487" s="164" t="s">
        <v>64</v>
      </c>
    </row>
    <row r="2488" spans="1:2" hidden="1" x14ac:dyDescent="0.25">
      <c r="A2488" s="168">
        <v>85741</v>
      </c>
      <c r="B2488" s="164" t="s">
        <v>64</v>
      </c>
    </row>
    <row r="2489" spans="1:2" hidden="1" x14ac:dyDescent="0.25">
      <c r="A2489" s="168">
        <v>85742</v>
      </c>
      <c r="B2489" s="164" t="s">
        <v>64</v>
      </c>
    </row>
    <row r="2490" spans="1:2" hidden="1" x14ac:dyDescent="0.25">
      <c r="A2490" s="168">
        <v>85743</v>
      </c>
      <c r="B2490" s="164" t="s">
        <v>64</v>
      </c>
    </row>
    <row r="2491" spans="1:2" hidden="1" x14ac:dyDescent="0.25">
      <c r="A2491" s="168">
        <v>85744</v>
      </c>
      <c r="B2491" s="164" t="s">
        <v>64</v>
      </c>
    </row>
    <row r="2492" spans="1:2" hidden="1" x14ac:dyDescent="0.25">
      <c r="A2492" s="168">
        <v>85745</v>
      </c>
      <c r="B2492" s="164" t="s">
        <v>64</v>
      </c>
    </row>
    <row r="2493" spans="1:2" hidden="1" x14ac:dyDescent="0.25">
      <c r="A2493" s="168">
        <v>85746</v>
      </c>
      <c r="B2493" s="164" t="s">
        <v>64</v>
      </c>
    </row>
    <row r="2494" spans="1:2" hidden="1" x14ac:dyDescent="0.25">
      <c r="A2494" s="168">
        <v>85747</v>
      </c>
      <c r="B2494" s="164" t="s">
        <v>64</v>
      </c>
    </row>
    <row r="2495" spans="1:2" hidden="1" x14ac:dyDescent="0.25">
      <c r="A2495" s="168">
        <v>85748</v>
      </c>
      <c r="B2495" s="164" t="s">
        <v>64</v>
      </c>
    </row>
    <row r="2496" spans="1:2" hidden="1" x14ac:dyDescent="0.25">
      <c r="A2496" s="168">
        <v>85749</v>
      </c>
      <c r="B2496" s="164" t="s">
        <v>64</v>
      </c>
    </row>
    <row r="2497" spans="1:2" hidden="1" x14ac:dyDescent="0.25">
      <c r="A2497" s="168">
        <v>85750</v>
      </c>
      <c r="B2497" s="164" t="s">
        <v>64</v>
      </c>
    </row>
    <row r="2498" spans="1:2" hidden="1" x14ac:dyDescent="0.25">
      <c r="A2498" s="168">
        <v>85751</v>
      </c>
      <c r="B2498" s="164" t="s">
        <v>64</v>
      </c>
    </row>
    <row r="2499" spans="1:2" hidden="1" x14ac:dyDescent="0.25">
      <c r="A2499" s="168">
        <v>85752</v>
      </c>
      <c r="B2499" s="164" t="s">
        <v>64</v>
      </c>
    </row>
    <row r="2500" spans="1:2" hidden="1" x14ac:dyDescent="0.25">
      <c r="A2500" s="168">
        <v>85754</v>
      </c>
      <c r="B2500" s="164" t="s">
        <v>64</v>
      </c>
    </row>
    <row r="2501" spans="1:2" hidden="1" x14ac:dyDescent="0.25">
      <c r="A2501" s="168">
        <v>85755</v>
      </c>
      <c r="B2501" s="164" t="s">
        <v>64</v>
      </c>
    </row>
    <row r="2502" spans="1:2" hidden="1" x14ac:dyDescent="0.25">
      <c r="A2502" s="168">
        <v>85756</v>
      </c>
      <c r="B2502" s="164" t="s">
        <v>64</v>
      </c>
    </row>
    <row r="2503" spans="1:2" hidden="1" x14ac:dyDescent="0.25">
      <c r="A2503" s="168">
        <v>85757</v>
      </c>
      <c r="B2503" s="164" t="s">
        <v>64</v>
      </c>
    </row>
    <row r="2504" spans="1:2" hidden="1" x14ac:dyDescent="0.25">
      <c r="A2504" s="168">
        <v>85775</v>
      </c>
      <c r="B2504" s="164" t="s">
        <v>64</v>
      </c>
    </row>
    <row r="2505" spans="1:2" hidden="1" x14ac:dyDescent="0.25">
      <c r="A2505" s="168">
        <v>85777</v>
      </c>
      <c r="B2505" s="164" t="s">
        <v>64</v>
      </c>
    </row>
    <row r="2506" spans="1:2" hidden="1" x14ac:dyDescent="0.25">
      <c r="A2506" s="168">
        <v>85901</v>
      </c>
      <c r="B2506" s="164" t="s">
        <v>64</v>
      </c>
    </row>
    <row r="2507" spans="1:2" hidden="1" x14ac:dyDescent="0.25">
      <c r="A2507" s="168">
        <v>85902</v>
      </c>
      <c r="B2507" s="164" t="s">
        <v>64</v>
      </c>
    </row>
    <row r="2508" spans="1:2" hidden="1" x14ac:dyDescent="0.25">
      <c r="A2508" s="168">
        <v>85911</v>
      </c>
      <c r="B2508" s="164" t="s">
        <v>64</v>
      </c>
    </row>
    <row r="2509" spans="1:2" hidden="1" x14ac:dyDescent="0.25">
      <c r="A2509" s="168">
        <v>85912</v>
      </c>
      <c r="B2509" s="164" t="s">
        <v>64</v>
      </c>
    </row>
    <row r="2510" spans="1:2" hidden="1" x14ac:dyDescent="0.25">
      <c r="A2510" s="168">
        <v>85920</v>
      </c>
      <c r="B2510" s="164" t="s">
        <v>64</v>
      </c>
    </row>
    <row r="2511" spans="1:2" hidden="1" x14ac:dyDescent="0.25">
      <c r="A2511" s="168">
        <v>85922</v>
      </c>
      <c r="B2511" s="164" t="s">
        <v>64</v>
      </c>
    </row>
    <row r="2512" spans="1:2" hidden="1" x14ac:dyDescent="0.25">
      <c r="A2512" s="168">
        <v>85923</v>
      </c>
      <c r="B2512" s="164" t="s">
        <v>64</v>
      </c>
    </row>
    <row r="2513" spans="1:2" hidden="1" x14ac:dyDescent="0.25">
      <c r="A2513" s="168">
        <v>85924</v>
      </c>
      <c r="B2513" s="164" t="s">
        <v>64</v>
      </c>
    </row>
    <row r="2514" spans="1:2" hidden="1" x14ac:dyDescent="0.25">
      <c r="A2514" s="168">
        <v>85925</v>
      </c>
      <c r="B2514" s="164" t="s">
        <v>64</v>
      </c>
    </row>
    <row r="2515" spans="1:2" hidden="1" x14ac:dyDescent="0.25">
      <c r="A2515" s="168">
        <v>85926</v>
      </c>
      <c r="B2515" s="164" t="s">
        <v>64</v>
      </c>
    </row>
    <row r="2516" spans="1:2" hidden="1" x14ac:dyDescent="0.25">
      <c r="A2516" s="168">
        <v>85927</v>
      </c>
      <c r="B2516" s="164" t="s">
        <v>64</v>
      </c>
    </row>
    <row r="2517" spans="1:2" hidden="1" x14ac:dyDescent="0.25">
      <c r="A2517" s="168">
        <v>85928</v>
      </c>
      <c r="B2517" s="164" t="s">
        <v>64</v>
      </c>
    </row>
    <row r="2518" spans="1:2" hidden="1" x14ac:dyDescent="0.25">
      <c r="A2518" s="168">
        <v>85929</v>
      </c>
      <c r="B2518" s="164" t="s">
        <v>64</v>
      </c>
    </row>
    <row r="2519" spans="1:2" hidden="1" x14ac:dyDescent="0.25">
      <c r="A2519" s="168">
        <v>85930</v>
      </c>
      <c r="B2519" s="164" t="s">
        <v>64</v>
      </c>
    </row>
    <row r="2520" spans="1:2" hidden="1" x14ac:dyDescent="0.25">
      <c r="A2520" s="168">
        <v>85931</v>
      </c>
      <c r="B2520" s="164" t="s">
        <v>64</v>
      </c>
    </row>
    <row r="2521" spans="1:2" hidden="1" x14ac:dyDescent="0.25">
      <c r="A2521" s="168">
        <v>85932</v>
      </c>
      <c r="B2521" s="164" t="s">
        <v>64</v>
      </c>
    </row>
    <row r="2522" spans="1:2" hidden="1" x14ac:dyDescent="0.25">
      <c r="A2522" s="168">
        <v>85933</v>
      </c>
      <c r="B2522" s="164" t="s">
        <v>64</v>
      </c>
    </row>
    <row r="2523" spans="1:2" hidden="1" x14ac:dyDescent="0.25">
      <c r="A2523" s="168">
        <v>85934</v>
      </c>
      <c r="B2523" s="164" t="s">
        <v>64</v>
      </c>
    </row>
    <row r="2524" spans="1:2" hidden="1" x14ac:dyDescent="0.25">
      <c r="A2524" s="168">
        <v>85935</v>
      </c>
      <c r="B2524" s="164" t="s">
        <v>64</v>
      </c>
    </row>
    <row r="2525" spans="1:2" hidden="1" x14ac:dyDescent="0.25">
      <c r="A2525" s="168">
        <v>85936</v>
      </c>
      <c r="B2525" s="164" t="s">
        <v>64</v>
      </c>
    </row>
    <row r="2526" spans="1:2" hidden="1" x14ac:dyDescent="0.25">
      <c r="A2526" s="168">
        <v>85937</v>
      </c>
      <c r="B2526" s="164" t="s">
        <v>64</v>
      </c>
    </row>
    <row r="2527" spans="1:2" hidden="1" x14ac:dyDescent="0.25">
      <c r="A2527" s="168">
        <v>85938</v>
      </c>
      <c r="B2527" s="164" t="s">
        <v>64</v>
      </c>
    </row>
    <row r="2528" spans="1:2" hidden="1" x14ac:dyDescent="0.25">
      <c r="A2528" s="168">
        <v>85939</v>
      </c>
      <c r="B2528" s="164" t="s">
        <v>64</v>
      </c>
    </row>
    <row r="2529" spans="1:2" hidden="1" x14ac:dyDescent="0.25">
      <c r="A2529" s="168">
        <v>85940</v>
      </c>
      <c r="B2529" s="164" t="s">
        <v>64</v>
      </c>
    </row>
    <row r="2530" spans="1:2" hidden="1" x14ac:dyDescent="0.25">
      <c r="A2530" s="168">
        <v>85941</v>
      </c>
      <c r="B2530" s="164" t="s">
        <v>64</v>
      </c>
    </row>
    <row r="2531" spans="1:2" hidden="1" x14ac:dyDescent="0.25">
      <c r="A2531" s="168">
        <v>85942</v>
      </c>
      <c r="B2531" s="164" t="s">
        <v>64</v>
      </c>
    </row>
    <row r="2532" spans="1:2" hidden="1" x14ac:dyDescent="0.25">
      <c r="A2532" s="168">
        <v>86001</v>
      </c>
      <c r="B2532" s="164" t="s">
        <v>64</v>
      </c>
    </row>
    <row r="2533" spans="1:2" hidden="1" x14ac:dyDescent="0.25">
      <c r="A2533" s="168">
        <v>86002</v>
      </c>
      <c r="B2533" s="164" t="s">
        <v>64</v>
      </c>
    </row>
    <row r="2534" spans="1:2" hidden="1" x14ac:dyDescent="0.25">
      <c r="A2534" s="168">
        <v>86003</v>
      </c>
      <c r="B2534" s="164" t="s">
        <v>64</v>
      </c>
    </row>
    <row r="2535" spans="1:2" hidden="1" x14ac:dyDescent="0.25">
      <c r="A2535" s="168">
        <v>86004</v>
      </c>
      <c r="B2535" s="164" t="s">
        <v>64</v>
      </c>
    </row>
    <row r="2536" spans="1:2" hidden="1" x14ac:dyDescent="0.25">
      <c r="A2536" s="168">
        <v>86005</v>
      </c>
      <c r="B2536" s="164" t="s">
        <v>64</v>
      </c>
    </row>
    <row r="2537" spans="1:2" hidden="1" x14ac:dyDescent="0.25">
      <c r="A2537" s="168">
        <v>86011</v>
      </c>
      <c r="B2537" s="164" t="s">
        <v>64</v>
      </c>
    </row>
    <row r="2538" spans="1:2" hidden="1" x14ac:dyDescent="0.25">
      <c r="A2538" s="168">
        <v>86015</v>
      </c>
      <c r="B2538" s="164" t="s">
        <v>64</v>
      </c>
    </row>
    <row r="2539" spans="1:2" hidden="1" x14ac:dyDescent="0.25">
      <c r="A2539" s="168">
        <v>86016</v>
      </c>
      <c r="B2539" s="164" t="s">
        <v>64</v>
      </c>
    </row>
    <row r="2540" spans="1:2" hidden="1" x14ac:dyDescent="0.25">
      <c r="A2540" s="168">
        <v>86017</v>
      </c>
      <c r="B2540" s="164" t="s">
        <v>64</v>
      </c>
    </row>
    <row r="2541" spans="1:2" hidden="1" x14ac:dyDescent="0.25">
      <c r="A2541" s="168">
        <v>86018</v>
      </c>
      <c r="B2541" s="164" t="s">
        <v>64</v>
      </c>
    </row>
    <row r="2542" spans="1:2" hidden="1" x14ac:dyDescent="0.25">
      <c r="A2542" s="168">
        <v>86020</v>
      </c>
      <c r="B2542" s="164" t="s">
        <v>64</v>
      </c>
    </row>
    <row r="2543" spans="1:2" hidden="1" x14ac:dyDescent="0.25">
      <c r="A2543" s="168">
        <v>86021</v>
      </c>
      <c r="B2543" s="164" t="s">
        <v>64</v>
      </c>
    </row>
    <row r="2544" spans="1:2" hidden="1" x14ac:dyDescent="0.25">
      <c r="A2544" s="168">
        <v>86022</v>
      </c>
      <c r="B2544" s="164" t="s">
        <v>64</v>
      </c>
    </row>
    <row r="2545" spans="1:2" hidden="1" x14ac:dyDescent="0.25">
      <c r="A2545" s="168">
        <v>86023</v>
      </c>
      <c r="B2545" s="164" t="s">
        <v>64</v>
      </c>
    </row>
    <row r="2546" spans="1:2" hidden="1" x14ac:dyDescent="0.25">
      <c r="A2546" s="168">
        <v>86024</v>
      </c>
      <c r="B2546" s="164" t="s">
        <v>64</v>
      </c>
    </row>
    <row r="2547" spans="1:2" hidden="1" x14ac:dyDescent="0.25">
      <c r="A2547" s="168">
        <v>86025</v>
      </c>
      <c r="B2547" s="164" t="s">
        <v>64</v>
      </c>
    </row>
    <row r="2548" spans="1:2" hidden="1" x14ac:dyDescent="0.25">
      <c r="A2548" s="168">
        <v>86028</v>
      </c>
      <c r="B2548" s="164" t="s">
        <v>64</v>
      </c>
    </row>
    <row r="2549" spans="1:2" hidden="1" x14ac:dyDescent="0.25">
      <c r="A2549" s="168">
        <v>86029</v>
      </c>
      <c r="B2549" s="164" t="s">
        <v>64</v>
      </c>
    </row>
    <row r="2550" spans="1:2" hidden="1" x14ac:dyDescent="0.25">
      <c r="A2550" s="168">
        <v>86030</v>
      </c>
      <c r="B2550" s="164" t="s">
        <v>64</v>
      </c>
    </row>
    <row r="2551" spans="1:2" hidden="1" x14ac:dyDescent="0.25">
      <c r="A2551" s="168">
        <v>86031</v>
      </c>
      <c r="B2551" s="164" t="s">
        <v>64</v>
      </c>
    </row>
    <row r="2552" spans="1:2" hidden="1" x14ac:dyDescent="0.25">
      <c r="A2552" s="168">
        <v>86032</v>
      </c>
      <c r="B2552" s="164" t="s">
        <v>64</v>
      </c>
    </row>
    <row r="2553" spans="1:2" hidden="1" x14ac:dyDescent="0.25">
      <c r="A2553" s="168">
        <v>86033</v>
      </c>
      <c r="B2553" s="164" t="s">
        <v>64</v>
      </c>
    </row>
    <row r="2554" spans="1:2" hidden="1" x14ac:dyDescent="0.25">
      <c r="A2554" s="168">
        <v>86034</v>
      </c>
      <c r="B2554" s="164" t="s">
        <v>64</v>
      </c>
    </row>
    <row r="2555" spans="1:2" hidden="1" x14ac:dyDescent="0.25">
      <c r="A2555" s="168">
        <v>86035</v>
      </c>
      <c r="B2555" s="164" t="s">
        <v>64</v>
      </c>
    </row>
    <row r="2556" spans="1:2" hidden="1" x14ac:dyDescent="0.25">
      <c r="A2556" s="168">
        <v>86036</v>
      </c>
      <c r="B2556" s="164" t="s">
        <v>64</v>
      </c>
    </row>
    <row r="2557" spans="1:2" hidden="1" x14ac:dyDescent="0.25">
      <c r="A2557" s="168">
        <v>86038</v>
      </c>
      <c r="B2557" s="164" t="s">
        <v>64</v>
      </c>
    </row>
    <row r="2558" spans="1:2" hidden="1" x14ac:dyDescent="0.25">
      <c r="A2558" s="168">
        <v>86039</v>
      </c>
      <c r="B2558" s="164" t="s">
        <v>64</v>
      </c>
    </row>
    <row r="2559" spans="1:2" hidden="1" x14ac:dyDescent="0.25">
      <c r="A2559" s="168">
        <v>86040</v>
      </c>
      <c r="B2559" s="164" t="s">
        <v>64</v>
      </c>
    </row>
    <row r="2560" spans="1:2" hidden="1" x14ac:dyDescent="0.25">
      <c r="A2560" s="168">
        <v>86042</v>
      </c>
      <c r="B2560" s="164" t="s">
        <v>64</v>
      </c>
    </row>
    <row r="2561" spans="1:2" hidden="1" x14ac:dyDescent="0.25">
      <c r="A2561" s="168">
        <v>86043</v>
      </c>
      <c r="B2561" s="164" t="s">
        <v>64</v>
      </c>
    </row>
    <row r="2562" spans="1:2" hidden="1" x14ac:dyDescent="0.25">
      <c r="A2562" s="168">
        <v>86044</v>
      </c>
      <c r="B2562" s="164" t="s">
        <v>64</v>
      </c>
    </row>
    <row r="2563" spans="1:2" hidden="1" x14ac:dyDescent="0.25">
      <c r="A2563" s="168">
        <v>86045</v>
      </c>
      <c r="B2563" s="164" t="s">
        <v>64</v>
      </c>
    </row>
    <row r="2564" spans="1:2" hidden="1" x14ac:dyDescent="0.25">
      <c r="A2564" s="168">
        <v>86046</v>
      </c>
      <c r="B2564" s="164" t="s">
        <v>64</v>
      </c>
    </row>
    <row r="2565" spans="1:2" hidden="1" x14ac:dyDescent="0.25">
      <c r="A2565" s="168">
        <v>86047</v>
      </c>
      <c r="B2565" s="164" t="s">
        <v>64</v>
      </c>
    </row>
    <row r="2566" spans="1:2" hidden="1" x14ac:dyDescent="0.25">
      <c r="A2566" s="168">
        <v>86052</v>
      </c>
      <c r="B2566" s="164" t="s">
        <v>64</v>
      </c>
    </row>
    <row r="2567" spans="1:2" hidden="1" x14ac:dyDescent="0.25">
      <c r="A2567" s="168">
        <v>86053</v>
      </c>
      <c r="B2567" s="164" t="s">
        <v>64</v>
      </c>
    </row>
    <row r="2568" spans="1:2" hidden="1" x14ac:dyDescent="0.25">
      <c r="A2568" s="168">
        <v>86054</v>
      </c>
      <c r="B2568" s="164" t="s">
        <v>64</v>
      </c>
    </row>
    <row r="2569" spans="1:2" hidden="1" x14ac:dyDescent="0.25">
      <c r="A2569" s="168">
        <v>86301</v>
      </c>
      <c r="B2569" s="164" t="s">
        <v>64</v>
      </c>
    </row>
    <row r="2570" spans="1:2" hidden="1" x14ac:dyDescent="0.25">
      <c r="A2570" s="168">
        <v>86302</v>
      </c>
      <c r="B2570" s="164" t="s">
        <v>64</v>
      </c>
    </row>
    <row r="2571" spans="1:2" hidden="1" x14ac:dyDescent="0.25">
      <c r="A2571" s="168">
        <v>86303</v>
      </c>
      <c r="B2571" s="164" t="s">
        <v>64</v>
      </c>
    </row>
    <row r="2572" spans="1:2" hidden="1" x14ac:dyDescent="0.25">
      <c r="A2572" s="168">
        <v>86304</v>
      </c>
      <c r="B2572" s="164" t="s">
        <v>64</v>
      </c>
    </row>
    <row r="2573" spans="1:2" hidden="1" x14ac:dyDescent="0.25">
      <c r="A2573" s="168">
        <v>86305</v>
      </c>
      <c r="B2573" s="164" t="s">
        <v>64</v>
      </c>
    </row>
    <row r="2574" spans="1:2" hidden="1" x14ac:dyDescent="0.25">
      <c r="A2574" s="168">
        <v>86312</v>
      </c>
      <c r="B2574" s="164" t="s">
        <v>64</v>
      </c>
    </row>
    <row r="2575" spans="1:2" hidden="1" x14ac:dyDescent="0.25">
      <c r="A2575" s="168">
        <v>86313</v>
      </c>
      <c r="B2575" s="164" t="s">
        <v>64</v>
      </c>
    </row>
    <row r="2576" spans="1:2" hidden="1" x14ac:dyDescent="0.25">
      <c r="A2576" s="168">
        <v>86314</v>
      </c>
      <c r="B2576" s="164" t="s">
        <v>64</v>
      </c>
    </row>
    <row r="2577" spans="1:2" hidden="1" x14ac:dyDescent="0.25">
      <c r="A2577" s="168">
        <v>86315</v>
      </c>
      <c r="B2577" s="164" t="s">
        <v>64</v>
      </c>
    </row>
    <row r="2578" spans="1:2" hidden="1" x14ac:dyDescent="0.25">
      <c r="A2578" s="168">
        <v>86320</v>
      </c>
      <c r="B2578" s="164" t="s">
        <v>64</v>
      </c>
    </row>
    <row r="2579" spans="1:2" hidden="1" x14ac:dyDescent="0.25">
      <c r="A2579" s="168">
        <v>86321</v>
      </c>
      <c r="B2579" s="164" t="s">
        <v>64</v>
      </c>
    </row>
    <row r="2580" spans="1:2" hidden="1" x14ac:dyDescent="0.25">
      <c r="A2580" s="168">
        <v>86322</v>
      </c>
      <c r="B2580" s="164" t="s">
        <v>64</v>
      </c>
    </row>
    <row r="2581" spans="1:2" hidden="1" x14ac:dyDescent="0.25">
      <c r="A2581" s="168">
        <v>86323</v>
      </c>
      <c r="B2581" s="164" t="s">
        <v>64</v>
      </c>
    </row>
    <row r="2582" spans="1:2" hidden="1" x14ac:dyDescent="0.25">
      <c r="A2582" s="168">
        <v>86324</v>
      </c>
      <c r="B2582" s="164" t="s">
        <v>64</v>
      </c>
    </row>
    <row r="2583" spans="1:2" hidden="1" x14ac:dyDescent="0.25">
      <c r="A2583" s="168">
        <v>86325</v>
      </c>
      <c r="B2583" s="164" t="s">
        <v>64</v>
      </c>
    </row>
    <row r="2584" spans="1:2" hidden="1" x14ac:dyDescent="0.25">
      <c r="A2584" s="168">
        <v>86326</v>
      </c>
      <c r="B2584" s="164" t="s">
        <v>64</v>
      </c>
    </row>
    <row r="2585" spans="1:2" hidden="1" x14ac:dyDescent="0.25">
      <c r="A2585" s="168">
        <v>86327</v>
      </c>
      <c r="B2585" s="164" t="s">
        <v>64</v>
      </c>
    </row>
    <row r="2586" spans="1:2" hidden="1" x14ac:dyDescent="0.25">
      <c r="A2586" s="168">
        <v>86329</v>
      </c>
      <c r="B2586" s="164" t="s">
        <v>64</v>
      </c>
    </row>
    <row r="2587" spans="1:2" hidden="1" x14ac:dyDescent="0.25">
      <c r="A2587" s="168">
        <v>86330</v>
      </c>
      <c r="B2587" s="164" t="s">
        <v>64</v>
      </c>
    </row>
    <row r="2588" spans="1:2" hidden="1" x14ac:dyDescent="0.25">
      <c r="A2588" s="168">
        <v>86331</v>
      </c>
      <c r="B2588" s="164" t="s">
        <v>64</v>
      </c>
    </row>
    <row r="2589" spans="1:2" hidden="1" x14ac:dyDescent="0.25">
      <c r="A2589" s="168">
        <v>86332</v>
      </c>
      <c r="B2589" s="164" t="s">
        <v>64</v>
      </c>
    </row>
    <row r="2590" spans="1:2" hidden="1" x14ac:dyDescent="0.25">
      <c r="A2590" s="168">
        <v>86333</v>
      </c>
      <c r="B2590" s="164" t="s">
        <v>64</v>
      </c>
    </row>
    <row r="2591" spans="1:2" hidden="1" x14ac:dyDescent="0.25">
      <c r="A2591" s="168">
        <v>86334</v>
      </c>
      <c r="B2591" s="164" t="s">
        <v>64</v>
      </c>
    </row>
    <row r="2592" spans="1:2" hidden="1" x14ac:dyDescent="0.25">
      <c r="A2592" s="168">
        <v>86335</v>
      </c>
      <c r="B2592" s="164" t="s">
        <v>64</v>
      </c>
    </row>
    <row r="2593" spans="1:2" hidden="1" x14ac:dyDescent="0.25">
      <c r="A2593" s="168">
        <v>86336</v>
      </c>
      <c r="B2593" s="164" t="s">
        <v>64</v>
      </c>
    </row>
    <row r="2594" spans="1:2" hidden="1" x14ac:dyDescent="0.25">
      <c r="A2594" s="168">
        <v>86337</v>
      </c>
      <c r="B2594" s="164" t="s">
        <v>64</v>
      </c>
    </row>
    <row r="2595" spans="1:2" hidden="1" x14ac:dyDescent="0.25">
      <c r="A2595" s="168">
        <v>86338</v>
      </c>
      <c r="B2595" s="164" t="s">
        <v>64</v>
      </c>
    </row>
    <row r="2596" spans="1:2" hidden="1" x14ac:dyDescent="0.25">
      <c r="A2596" s="168">
        <v>86339</v>
      </c>
      <c r="B2596" s="164" t="s">
        <v>64</v>
      </c>
    </row>
    <row r="2597" spans="1:2" hidden="1" x14ac:dyDescent="0.25">
      <c r="A2597" s="168">
        <v>86340</v>
      </c>
      <c r="B2597" s="164" t="s">
        <v>64</v>
      </c>
    </row>
    <row r="2598" spans="1:2" hidden="1" x14ac:dyDescent="0.25">
      <c r="A2598" s="168">
        <v>86341</v>
      </c>
      <c r="B2598" s="164" t="s">
        <v>64</v>
      </c>
    </row>
    <row r="2599" spans="1:2" hidden="1" x14ac:dyDescent="0.25">
      <c r="A2599" s="168">
        <v>86342</v>
      </c>
      <c r="B2599" s="164" t="s">
        <v>64</v>
      </c>
    </row>
    <row r="2600" spans="1:2" hidden="1" x14ac:dyDescent="0.25">
      <c r="A2600" s="168">
        <v>86343</v>
      </c>
      <c r="B2600" s="164" t="s">
        <v>64</v>
      </c>
    </row>
    <row r="2601" spans="1:2" hidden="1" x14ac:dyDescent="0.25">
      <c r="A2601" s="168">
        <v>86351</v>
      </c>
      <c r="B2601" s="164" t="s">
        <v>64</v>
      </c>
    </row>
    <row r="2602" spans="1:2" hidden="1" x14ac:dyDescent="0.25">
      <c r="A2602" s="168">
        <v>86401</v>
      </c>
      <c r="B2602" s="164" t="s">
        <v>64</v>
      </c>
    </row>
    <row r="2603" spans="1:2" hidden="1" x14ac:dyDescent="0.25">
      <c r="A2603" s="168">
        <v>86402</v>
      </c>
      <c r="B2603" s="164" t="s">
        <v>64</v>
      </c>
    </row>
    <row r="2604" spans="1:2" hidden="1" x14ac:dyDescent="0.25">
      <c r="A2604" s="168">
        <v>86403</v>
      </c>
      <c r="B2604" s="164" t="s">
        <v>64</v>
      </c>
    </row>
    <row r="2605" spans="1:2" hidden="1" x14ac:dyDescent="0.25">
      <c r="A2605" s="168">
        <v>86404</v>
      </c>
      <c r="B2605" s="164" t="s">
        <v>64</v>
      </c>
    </row>
    <row r="2606" spans="1:2" hidden="1" x14ac:dyDescent="0.25">
      <c r="A2606" s="168">
        <v>86405</v>
      </c>
      <c r="B2606" s="164" t="s">
        <v>64</v>
      </c>
    </row>
    <row r="2607" spans="1:2" hidden="1" x14ac:dyDescent="0.25">
      <c r="A2607" s="168">
        <v>86406</v>
      </c>
      <c r="B2607" s="164" t="s">
        <v>64</v>
      </c>
    </row>
    <row r="2608" spans="1:2" hidden="1" x14ac:dyDescent="0.25">
      <c r="A2608" s="168">
        <v>86409</v>
      </c>
      <c r="B2608" s="164" t="s">
        <v>64</v>
      </c>
    </row>
    <row r="2609" spans="1:2" hidden="1" x14ac:dyDescent="0.25">
      <c r="A2609" s="168">
        <v>86411</v>
      </c>
      <c r="B2609" s="164" t="s">
        <v>64</v>
      </c>
    </row>
    <row r="2610" spans="1:2" hidden="1" x14ac:dyDescent="0.25">
      <c r="A2610" s="168">
        <v>86412</v>
      </c>
      <c r="B2610" s="164" t="s">
        <v>64</v>
      </c>
    </row>
    <row r="2611" spans="1:2" hidden="1" x14ac:dyDescent="0.25">
      <c r="A2611" s="168">
        <v>86413</v>
      </c>
      <c r="B2611" s="164" t="s">
        <v>64</v>
      </c>
    </row>
    <row r="2612" spans="1:2" hidden="1" x14ac:dyDescent="0.25">
      <c r="A2612" s="168">
        <v>86426</v>
      </c>
      <c r="B2612" s="164" t="s">
        <v>64</v>
      </c>
    </row>
    <row r="2613" spans="1:2" hidden="1" x14ac:dyDescent="0.25">
      <c r="A2613" s="168">
        <v>86427</v>
      </c>
      <c r="B2613" s="164" t="s">
        <v>64</v>
      </c>
    </row>
    <row r="2614" spans="1:2" hidden="1" x14ac:dyDescent="0.25">
      <c r="A2614" s="168">
        <v>86429</v>
      </c>
      <c r="B2614" s="164" t="s">
        <v>64</v>
      </c>
    </row>
    <row r="2615" spans="1:2" hidden="1" x14ac:dyDescent="0.25">
      <c r="A2615" s="168">
        <v>86430</v>
      </c>
      <c r="B2615" s="164" t="s">
        <v>64</v>
      </c>
    </row>
    <row r="2616" spans="1:2" hidden="1" x14ac:dyDescent="0.25">
      <c r="A2616" s="168">
        <v>86431</v>
      </c>
      <c r="B2616" s="164" t="s">
        <v>64</v>
      </c>
    </row>
    <row r="2617" spans="1:2" hidden="1" x14ac:dyDescent="0.25">
      <c r="A2617" s="168">
        <v>86432</v>
      </c>
      <c r="B2617" s="164" t="s">
        <v>64</v>
      </c>
    </row>
    <row r="2618" spans="1:2" hidden="1" x14ac:dyDescent="0.25">
      <c r="A2618" s="168">
        <v>86433</v>
      </c>
      <c r="B2618" s="164" t="s">
        <v>64</v>
      </c>
    </row>
    <row r="2619" spans="1:2" hidden="1" x14ac:dyDescent="0.25">
      <c r="A2619" s="168">
        <v>86434</v>
      </c>
      <c r="B2619" s="164" t="s">
        <v>64</v>
      </c>
    </row>
    <row r="2620" spans="1:2" hidden="1" x14ac:dyDescent="0.25">
      <c r="A2620" s="168">
        <v>86435</v>
      </c>
      <c r="B2620" s="164" t="s">
        <v>64</v>
      </c>
    </row>
    <row r="2621" spans="1:2" hidden="1" x14ac:dyDescent="0.25">
      <c r="A2621" s="168">
        <v>86436</v>
      </c>
      <c r="B2621" s="164" t="s">
        <v>64</v>
      </c>
    </row>
    <row r="2622" spans="1:2" hidden="1" x14ac:dyDescent="0.25">
      <c r="A2622" s="168">
        <v>86437</v>
      </c>
      <c r="B2622" s="164" t="s">
        <v>64</v>
      </c>
    </row>
    <row r="2623" spans="1:2" hidden="1" x14ac:dyDescent="0.25">
      <c r="A2623" s="168">
        <v>86438</v>
      </c>
      <c r="B2623" s="164" t="s">
        <v>64</v>
      </c>
    </row>
    <row r="2624" spans="1:2" hidden="1" x14ac:dyDescent="0.25">
      <c r="A2624" s="168">
        <v>86439</v>
      </c>
      <c r="B2624" s="164" t="s">
        <v>64</v>
      </c>
    </row>
    <row r="2625" spans="1:2" hidden="1" x14ac:dyDescent="0.25">
      <c r="A2625" s="168">
        <v>86440</v>
      </c>
      <c r="B2625" s="164" t="s">
        <v>64</v>
      </c>
    </row>
    <row r="2626" spans="1:2" hidden="1" x14ac:dyDescent="0.25">
      <c r="A2626" s="168">
        <v>86441</v>
      </c>
      <c r="B2626" s="164" t="s">
        <v>64</v>
      </c>
    </row>
    <row r="2627" spans="1:2" hidden="1" x14ac:dyDescent="0.25">
      <c r="A2627" s="168">
        <v>86442</v>
      </c>
      <c r="B2627" s="164" t="s">
        <v>64</v>
      </c>
    </row>
    <row r="2628" spans="1:2" hidden="1" x14ac:dyDescent="0.25">
      <c r="A2628" s="168">
        <v>86443</v>
      </c>
      <c r="B2628" s="164" t="s">
        <v>64</v>
      </c>
    </row>
    <row r="2629" spans="1:2" hidden="1" x14ac:dyDescent="0.25">
      <c r="A2629" s="168">
        <v>86444</v>
      </c>
      <c r="B2629" s="164" t="s">
        <v>64</v>
      </c>
    </row>
    <row r="2630" spans="1:2" hidden="1" x14ac:dyDescent="0.25">
      <c r="A2630" s="168">
        <v>86445</v>
      </c>
      <c r="B2630" s="164" t="s">
        <v>64</v>
      </c>
    </row>
    <row r="2631" spans="1:2" hidden="1" x14ac:dyDescent="0.25">
      <c r="A2631" s="168">
        <v>86446</v>
      </c>
      <c r="B2631" s="164" t="s">
        <v>64</v>
      </c>
    </row>
    <row r="2632" spans="1:2" hidden="1" x14ac:dyDescent="0.25">
      <c r="A2632" s="168">
        <v>86502</v>
      </c>
      <c r="B2632" s="164" t="s">
        <v>64</v>
      </c>
    </row>
    <row r="2633" spans="1:2" hidden="1" x14ac:dyDescent="0.25">
      <c r="A2633" s="168">
        <v>86503</v>
      </c>
      <c r="B2633" s="164" t="s">
        <v>64</v>
      </c>
    </row>
    <row r="2634" spans="1:2" hidden="1" x14ac:dyDescent="0.25">
      <c r="A2634" s="168">
        <v>86504</v>
      </c>
      <c r="B2634" s="164" t="s">
        <v>64</v>
      </c>
    </row>
    <row r="2635" spans="1:2" hidden="1" x14ac:dyDescent="0.25">
      <c r="A2635" s="168">
        <v>86505</v>
      </c>
      <c r="B2635" s="164" t="s">
        <v>64</v>
      </c>
    </row>
    <row r="2636" spans="1:2" hidden="1" x14ac:dyDescent="0.25">
      <c r="A2636" s="168">
        <v>86506</v>
      </c>
      <c r="B2636" s="164" t="s">
        <v>64</v>
      </c>
    </row>
    <row r="2637" spans="1:2" hidden="1" x14ac:dyDescent="0.25">
      <c r="A2637" s="168">
        <v>86507</v>
      </c>
      <c r="B2637" s="164" t="s">
        <v>64</v>
      </c>
    </row>
    <row r="2638" spans="1:2" hidden="1" x14ac:dyDescent="0.25">
      <c r="A2638" s="168">
        <v>86508</v>
      </c>
      <c r="B2638" s="164" t="s">
        <v>64</v>
      </c>
    </row>
    <row r="2639" spans="1:2" hidden="1" x14ac:dyDescent="0.25">
      <c r="A2639" s="168">
        <v>86510</v>
      </c>
      <c r="B2639" s="164" t="s">
        <v>64</v>
      </c>
    </row>
    <row r="2640" spans="1:2" hidden="1" x14ac:dyDescent="0.25">
      <c r="A2640" s="168">
        <v>86511</v>
      </c>
      <c r="B2640" s="164" t="s">
        <v>64</v>
      </c>
    </row>
    <row r="2641" spans="1:3" hidden="1" x14ac:dyDescent="0.25">
      <c r="A2641" s="168">
        <v>86512</v>
      </c>
      <c r="B2641" s="164" t="s">
        <v>64</v>
      </c>
    </row>
    <row r="2642" spans="1:3" hidden="1" x14ac:dyDescent="0.25">
      <c r="A2642" s="168">
        <v>86514</v>
      </c>
      <c r="B2642" s="164" t="s">
        <v>64</v>
      </c>
    </row>
    <row r="2643" spans="1:3" hidden="1" x14ac:dyDescent="0.25">
      <c r="A2643" s="168">
        <v>86515</v>
      </c>
      <c r="B2643" s="164" t="s">
        <v>64</v>
      </c>
    </row>
    <row r="2644" spans="1:3" hidden="1" x14ac:dyDescent="0.25">
      <c r="A2644" s="168">
        <v>86520</v>
      </c>
      <c r="B2644" s="164" t="s">
        <v>64</v>
      </c>
    </row>
    <row r="2645" spans="1:3" hidden="1" x14ac:dyDescent="0.25">
      <c r="A2645" s="168">
        <v>86535</v>
      </c>
      <c r="B2645" s="164" t="s">
        <v>64</v>
      </c>
    </row>
    <row r="2646" spans="1:3" hidden="1" x14ac:dyDescent="0.25">
      <c r="A2646" s="168">
        <v>86538</v>
      </c>
      <c r="B2646" s="164" t="s">
        <v>64</v>
      </c>
    </row>
    <row r="2647" spans="1:3" hidden="1" x14ac:dyDescent="0.25">
      <c r="A2647" s="168">
        <v>86540</v>
      </c>
      <c r="B2647" s="164" t="s">
        <v>64</v>
      </c>
    </row>
    <row r="2648" spans="1:3" hidden="1" x14ac:dyDescent="0.25">
      <c r="A2648" s="168">
        <v>86544</v>
      </c>
      <c r="B2648" s="164" t="s">
        <v>64</v>
      </c>
    </row>
    <row r="2649" spans="1:3" hidden="1" x14ac:dyDescent="0.25">
      <c r="A2649" s="168">
        <v>86545</v>
      </c>
      <c r="B2649" s="164" t="s">
        <v>64</v>
      </c>
    </row>
    <row r="2650" spans="1:3" hidden="1" x14ac:dyDescent="0.25">
      <c r="A2650" s="168">
        <v>86547</v>
      </c>
      <c r="B2650" s="164" t="s">
        <v>64</v>
      </c>
    </row>
    <row r="2651" spans="1:3" hidden="1" x14ac:dyDescent="0.25">
      <c r="A2651" s="168">
        <v>86555</v>
      </c>
      <c r="B2651" s="164" t="s">
        <v>64</v>
      </c>
    </row>
    <row r="2652" spans="1:3" ht="15.75" thickBot="1" x14ac:dyDescent="0.3">
      <c r="A2652" s="169">
        <v>86556</v>
      </c>
      <c r="B2652" s="164" t="s">
        <v>64</v>
      </c>
    </row>
    <row r="2653" spans="1:3" s="163" customFormat="1" x14ac:dyDescent="0.25">
      <c r="A2653" s="165"/>
    </row>
    <row r="2654" spans="1:3" ht="15.75" thickBot="1" x14ac:dyDescent="0.3">
      <c r="A2654" s="279" t="s">
        <v>65</v>
      </c>
      <c r="B2654" s="174"/>
      <c r="C2654" s="2" t="s">
        <v>137</v>
      </c>
    </row>
    <row r="2655" spans="1:3" x14ac:dyDescent="0.25">
      <c r="A2655" s="167">
        <v>90001</v>
      </c>
      <c r="B2655" s="164" t="s">
        <v>65</v>
      </c>
    </row>
    <row r="2656" spans="1:3" hidden="1" x14ac:dyDescent="0.25">
      <c r="A2656" s="168">
        <v>90002</v>
      </c>
      <c r="B2656" s="164" t="s">
        <v>65</v>
      </c>
    </row>
    <row r="2657" spans="1:2" hidden="1" x14ac:dyDescent="0.25">
      <c r="A2657" s="168">
        <v>90003</v>
      </c>
      <c r="B2657" s="164" t="s">
        <v>65</v>
      </c>
    </row>
    <row r="2658" spans="1:2" hidden="1" x14ac:dyDescent="0.25">
      <c r="A2658" s="168">
        <v>90004</v>
      </c>
      <c r="B2658" s="164" t="s">
        <v>65</v>
      </c>
    </row>
    <row r="2659" spans="1:2" hidden="1" x14ac:dyDescent="0.25">
      <c r="A2659" s="168">
        <v>90005</v>
      </c>
      <c r="B2659" s="164" t="s">
        <v>65</v>
      </c>
    </row>
    <row r="2660" spans="1:2" hidden="1" x14ac:dyDescent="0.25">
      <c r="A2660" s="168">
        <v>90006</v>
      </c>
      <c r="B2660" s="164" t="s">
        <v>65</v>
      </c>
    </row>
    <row r="2661" spans="1:2" hidden="1" x14ac:dyDescent="0.25">
      <c r="A2661" s="168">
        <v>90007</v>
      </c>
      <c r="B2661" s="164" t="s">
        <v>65</v>
      </c>
    </row>
    <row r="2662" spans="1:2" hidden="1" x14ac:dyDescent="0.25">
      <c r="A2662" s="168">
        <v>90008</v>
      </c>
      <c r="B2662" s="164" t="s">
        <v>65</v>
      </c>
    </row>
    <row r="2663" spans="1:2" hidden="1" x14ac:dyDescent="0.25">
      <c r="A2663" s="168">
        <v>90009</v>
      </c>
      <c r="B2663" s="164" t="s">
        <v>65</v>
      </c>
    </row>
    <row r="2664" spans="1:2" hidden="1" x14ac:dyDescent="0.25">
      <c r="A2664" s="168">
        <v>90010</v>
      </c>
      <c r="B2664" s="164" t="s">
        <v>65</v>
      </c>
    </row>
    <row r="2665" spans="1:2" hidden="1" x14ac:dyDescent="0.25">
      <c r="A2665" s="168">
        <v>90011</v>
      </c>
      <c r="B2665" s="164" t="s">
        <v>65</v>
      </c>
    </row>
    <row r="2666" spans="1:2" hidden="1" x14ac:dyDescent="0.25">
      <c r="A2666" s="168">
        <v>90012</v>
      </c>
      <c r="B2666" s="164" t="s">
        <v>65</v>
      </c>
    </row>
    <row r="2667" spans="1:2" hidden="1" x14ac:dyDescent="0.25">
      <c r="A2667" s="168">
        <v>90013</v>
      </c>
      <c r="B2667" s="164" t="s">
        <v>65</v>
      </c>
    </row>
    <row r="2668" spans="1:2" hidden="1" x14ac:dyDescent="0.25">
      <c r="A2668" s="168">
        <v>90014</v>
      </c>
      <c r="B2668" s="164" t="s">
        <v>65</v>
      </c>
    </row>
    <row r="2669" spans="1:2" hidden="1" x14ac:dyDescent="0.25">
      <c r="A2669" s="168">
        <v>90015</v>
      </c>
      <c r="B2669" s="164" t="s">
        <v>65</v>
      </c>
    </row>
    <row r="2670" spans="1:2" hidden="1" x14ac:dyDescent="0.25">
      <c r="A2670" s="168">
        <v>90016</v>
      </c>
      <c r="B2670" s="164" t="s">
        <v>65</v>
      </c>
    </row>
    <row r="2671" spans="1:2" hidden="1" x14ac:dyDescent="0.25">
      <c r="A2671" s="168">
        <v>90017</v>
      </c>
      <c r="B2671" s="164" t="s">
        <v>65</v>
      </c>
    </row>
    <row r="2672" spans="1:2" hidden="1" x14ac:dyDescent="0.25">
      <c r="A2672" s="168">
        <v>90018</v>
      </c>
      <c r="B2672" s="164" t="s">
        <v>65</v>
      </c>
    </row>
    <row r="2673" spans="1:2" hidden="1" x14ac:dyDescent="0.25">
      <c r="A2673" s="168">
        <v>90019</v>
      </c>
      <c r="B2673" s="164" t="s">
        <v>65</v>
      </c>
    </row>
    <row r="2674" spans="1:2" hidden="1" x14ac:dyDescent="0.25">
      <c r="A2674" s="168">
        <v>90020</v>
      </c>
      <c r="B2674" s="164" t="s">
        <v>65</v>
      </c>
    </row>
    <row r="2675" spans="1:2" hidden="1" x14ac:dyDescent="0.25">
      <c r="A2675" s="168">
        <v>90021</v>
      </c>
      <c r="B2675" s="164" t="s">
        <v>65</v>
      </c>
    </row>
    <row r="2676" spans="1:2" hidden="1" x14ac:dyDescent="0.25">
      <c r="A2676" s="168">
        <v>90022</v>
      </c>
      <c r="B2676" s="164" t="s">
        <v>65</v>
      </c>
    </row>
    <row r="2677" spans="1:2" hidden="1" x14ac:dyDescent="0.25">
      <c r="A2677" s="168">
        <v>90023</v>
      </c>
      <c r="B2677" s="164" t="s">
        <v>65</v>
      </c>
    </row>
    <row r="2678" spans="1:2" hidden="1" x14ac:dyDescent="0.25">
      <c r="A2678" s="168">
        <v>90024</v>
      </c>
      <c r="B2678" s="164" t="s">
        <v>65</v>
      </c>
    </row>
    <row r="2679" spans="1:2" hidden="1" x14ac:dyDescent="0.25">
      <c r="A2679" s="168">
        <v>90025</v>
      </c>
      <c r="B2679" s="164" t="s">
        <v>65</v>
      </c>
    </row>
    <row r="2680" spans="1:2" hidden="1" x14ac:dyDescent="0.25">
      <c r="A2680" s="168">
        <v>90026</v>
      </c>
      <c r="B2680" s="164" t="s">
        <v>65</v>
      </c>
    </row>
    <row r="2681" spans="1:2" hidden="1" x14ac:dyDescent="0.25">
      <c r="A2681" s="168">
        <v>90027</v>
      </c>
      <c r="B2681" s="164" t="s">
        <v>65</v>
      </c>
    </row>
    <row r="2682" spans="1:2" hidden="1" x14ac:dyDescent="0.25">
      <c r="A2682" s="168">
        <v>90028</v>
      </c>
      <c r="B2682" s="164" t="s">
        <v>65</v>
      </c>
    </row>
    <row r="2683" spans="1:2" hidden="1" x14ac:dyDescent="0.25">
      <c r="A2683" s="168">
        <v>90029</v>
      </c>
      <c r="B2683" s="164" t="s">
        <v>65</v>
      </c>
    </row>
    <row r="2684" spans="1:2" hidden="1" x14ac:dyDescent="0.25">
      <c r="A2684" s="168">
        <v>90030</v>
      </c>
      <c r="B2684" s="164" t="s">
        <v>65</v>
      </c>
    </row>
    <row r="2685" spans="1:2" hidden="1" x14ac:dyDescent="0.25">
      <c r="A2685" s="168">
        <v>90031</v>
      </c>
      <c r="B2685" s="164" t="s">
        <v>65</v>
      </c>
    </row>
    <row r="2686" spans="1:2" hidden="1" x14ac:dyDescent="0.25">
      <c r="A2686" s="168">
        <v>90032</v>
      </c>
      <c r="B2686" s="164" t="s">
        <v>65</v>
      </c>
    </row>
    <row r="2687" spans="1:2" hidden="1" x14ac:dyDescent="0.25">
      <c r="A2687" s="168">
        <v>90033</v>
      </c>
      <c r="B2687" s="164" t="s">
        <v>65</v>
      </c>
    </row>
    <row r="2688" spans="1:2" hidden="1" x14ac:dyDescent="0.25">
      <c r="A2688" s="168">
        <v>90034</v>
      </c>
      <c r="B2688" s="164" t="s">
        <v>65</v>
      </c>
    </row>
    <row r="2689" spans="1:2" hidden="1" x14ac:dyDescent="0.25">
      <c r="A2689" s="168">
        <v>90035</v>
      </c>
      <c r="B2689" s="164" t="s">
        <v>65</v>
      </c>
    </row>
    <row r="2690" spans="1:2" hidden="1" x14ac:dyDescent="0.25">
      <c r="A2690" s="168">
        <v>90036</v>
      </c>
      <c r="B2690" s="164" t="s">
        <v>65</v>
      </c>
    </row>
    <row r="2691" spans="1:2" hidden="1" x14ac:dyDescent="0.25">
      <c r="A2691" s="168">
        <v>90037</v>
      </c>
      <c r="B2691" s="164" t="s">
        <v>65</v>
      </c>
    </row>
    <row r="2692" spans="1:2" hidden="1" x14ac:dyDescent="0.25">
      <c r="A2692" s="168">
        <v>90038</v>
      </c>
      <c r="B2692" s="164" t="s">
        <v>65</v>
      </c>
    </row>
    <row r="2693" spans="1:2" hidden="1" x14ac:dyDescent="0.25">
      <c r="A2693" s="168">
        <v>90039</v>
      </c>
      <c r="B2693" s="164" t="s">
        <v>65</v>
      </c>
    </row>
    <row r="2694" spans="1:2" hidden="1" x14ac:dyDescent="0.25">
      <c r="A2694" s="168">
        <v>90040</v>
      </c>
      <c r="B2694" s="164" t="s">
        <v>65</v>
      </c>
    </row>
    <row r="2695" spans="1:2" hidden="1" x14ac:dyDescent="0.25">
      <c r="A2695" s="168">
        <v>90041</v>
      </c>
      <c r="B2695" s="164" t="s">
        <v>65</v>
      </c>
    </row>
    <row r="2696" spans="1:2" hidden="1" x14ac:dyDescent="0.25">
      <c r="A2696" s="168">
        <v>90042</v>
      </c>
      <c r="B2696" s="164" t="s">
        <v>65</v>
      </c>
    </row>
    <row r="2697" spans="1:2" hidden="1" x14ac:dyDescent="0.25">
      <c r="A2697" s="168">
        <v>90043</v>
      </c>
      <c r="B2697" s="164" t="s">
        <v>65</v>
      </c>
    </row>
    <row r="2698" spans="1:2" hidden="1" x14ac:dyDescent="0.25">
      <c r="A2698" s="168">
        <v>90044</v>
      </c>
      <c r="B2698" s="164" t="s">
        <v>65</v>
      </c>
    </row>
    <row r="2699" spans="1:2" hidden="1" x14ac:dyDescent="0.25">
      <c r="A2699" s="168">
        <v>90045</v>
      </c>
      <c r="B2699" s="164" t="s">
        <v>65</v>
      </c>
    </row>
    <row r="2700" spans="1:2" hidden="1" x14ac:dyDescent="0.25">
      <c r="A2700" s="168">
        <v>90046</v>
      </c>
      <c r="B2700" s="164" t="s">
        <v>65</v>
      </c>
    </row>
    <row r="2701" spans="1:2" hidden="1" x14ac:dyDescent="0.25">
      <c r="A2701" s="168">
        <v>90047</v>
      </c>
      <c r="B2701" s="164" t="s">
        <v>65</v>
      </c>
    </row>
    <row r="2702" spans="1:2" hidden="1" x14ac:dyDescent="0.25">
      <c r="A2702" s="168">
        <v>90048</v>
      </c>
      <c r="B2702" s="164" t="s">
        <v>65</v>
      </c>
    </row>
    <row r="2703" spans="1:2" hidden="1" x14ac:dyDescent="0.25">
      <c r="A2703" s="168">
        <v>90049</v>
      </c>
      <c r="B2703" s="164" t="s">
        <v>65</v>
      </c>
    </row>
    <row r="2704" spans="1:2" hidden="1" x14ac:dyDescent="0.25">
      <c r="A2704" s="168">
        <v>90050</v>
      </c>
      <c r="B2704" s="164" t="s">
        <v>65</v>
      </c>
    </row>
    <row r="2705" spans="1:2" hidden="1" x14ac:dyDescent="0.25">
      <c r="A2705" s="168">
        <v>90051</v>
      </c>
      <c r="B2705" s="164" t="s">
        <v>65</v>
      </c>
    </row>
    <row r="2706" spans="1:2" hidden="1" x14ac:dyDescent="0.25">
      <c r="A2706" s="168">
        <v>90052</v>
      </c>
      <c r="B2706" s="164" t="s">
        <v>65</v>
      </c>
    </row>
    <row r="2707" spans="1:2" hidden="1" x14ac:dyDescent="0.25">
      <c r="A2707" s="168">
        <v>90053</v>
      </c>
      <c r="B2707" s="164" t="s">
        <v>65</v>
      </c>
    </row>
    <row r="2708" spans="1:2" hidden="1" x14ac:dyDescent="0.25">
      <c r="A2708" s="168">
        <v>90054</v>
      </c>
      <c r="B2708" s="164" t="s">
        <v>65</v>
      </c>
    </row>
    <row r="2709" spans="1:2" hidden="1" x14ac:dyDescent="0.25">
      <c r="A2709" s="168">
        <v>90055</v>
      </c>
      <c r="B2709" s="164" t="s">
        <v>65</v>
      </c>
    </row>
    <row r="2710" spans="1:2" hidden="1" x14ac:dyDescent="0.25">
      <c r="A2710" s="168">
        <v>90056</v>
      </c>
      <c r="B2710" s="164" t="s">
        <v>65</v>
      </c>
    </row>
    <row r="2711" spans="1:2" hidden="1" x14ac:dyDescent="0.25">
      <c r="A2711" s="168">
        <v>90057</v>
      </c>
      <c r="B2711" s="164" t="s">
        <v>65</v>
      </c>
    </row>
    <row r="2712" spans="1:2" hidden="1" x14ac:dyDescent="0.25">
      <c r="A2712" s="168">
        <v>90058</v>
      </c>
      <c r="B2712" s="164" t="s">
        <v>65</v>
      </c>
    </row>
    <row r="2713" spans="1:2" hidden="1" x14ac:dyDescent="0.25">
      <c r="A2713" s="168">
        <v>90059</v>
      </c>
      <c r="B2713" s="164" t="s">
        <v>65</v>
      </c>
    </row>
    <row r="2714" spans="1:2" hidden="1" x14ac:dyDescent="0.25">
      <c r="A2714" s="168">
        <v>90060</v>
      </c>
      <c r="B2714" s="164" t="s">
        <v>65</v>
      </c>
    </row>
    <row r="2715" spans="1:2" hidden="1" x14ac:dyDescent="0.25">
      <c r="A2715" s="168">
        <v>90061</v>
      </c>
      <c r="B2715" s="164" t="s">
        <v>65</v>
      </c>
    </row>
    <row r="2716" spans="1:2" hidden="1" x14ac:dyDescent="0.25">
      <c r="A2716" s="168">
        <v>90062</v>
      </c>
      <c r="B2716" s="164" t="s">
        <v>65</v>
      </c>
    </row>
    <row r="2717" spans="1:2" hidden="1" x14ac:dyDescent="0.25">
      <c r="A2717" s="168">
        <v>90063</v>
      </c>
      <c r="B2717" s="164" t="s">
        <v>65</v>
      </c>
    </row>
    <row r="2718" spans="1:2" hidden="1" x14ac:dyDescent="0.25">
      <c r="A2718" s="168">
        <v>90064</v>
      </c>
      <c r="B2718" s="164" t="s">
        <v>65</v>
      </c>
    </row>
    <row r="2719" spans="1:2" hidden="1" x14ac:dyDescent="0.25">
      <c r="A2719" s="168">
        <v>90065</v>
      </c>
      <c r="B2719" s="164" t="s">
        <v>65</v>
      </c>
    </row>
    <row r="2720" spans="1:2" hidden="1" x14ac:dyDescent="0.25">
      <c r="A2720" s="168">
        <v>90066</v>
      </c>
      <c r="B2720" s="164" t="s">
        <v>65</v>
      </c>
    </row>
    <row r="2721" spans="1:2" hidden="1" x14ac:dyDescent="0.25">
      <c r="A2721" s="168">
        <v>90067</v>
      </c>
      <c r="B2721" s="164" t="s">
        <v>65</v>
      </c>
    </row>
    <row r="2722" spans="1:2" hidden="1" x14ac:dyDescent="0.25">
      <c r="A2722" s="168">
        <v>90068</v>
      </c>
      <c r="B2722" s="164" t="s">
        <v>65</v>
      </c>
    </row>
    <row r="2723" spans="1:2" hidden="1" x14ac:dyDescent="0.25">
      <c r="A2723" s="168">
        <v>90069</v>
      </c>
      <c r="B2723" s="164" t="s">
        <v>65</v>
      </c>
    </row>
    <row r="2724" spans="1:2" hidden="1" x14ac:dyDescent="0.25">
      <c r="A2724" s="168">
        <v>90070</v>
      </c>
      <c r="B2724" s="164" t="s">
        <v>65</v>
      </c>
    </row>
    <row r="2725" spans="1:2" hidden="1" x14ac:dyDescent="0.25">
      <c r="A2725" s="168">
        <v>90071</v>
      </c>
      <c r="B2725" s="164" t="s">
        <v>65</v>
      </c>
    </row>
    <row r="2726" spans="1:2" hidden="1" x14ac:dyDescent="0.25">
      <c r="A2726" s="168">
        <v>90072</v>
      </c>
      <c r="B2726" s="164" t="s">
        <v>65</v>
      </c>
    </row>
    <row r="2727" spans="1:2" hidden="1" x14ac:dyDescent="0.25">
      <c r="A2727" s="168">
        <v>90073</v>
      </c>
      <c r="B2727" s="164" t="s">
        <v>65</v>
      </c>
    </row>
    <row r="2728" spans="1:2" hidden="1" x14ac:dyDescent="0.25">
      <c r="A2728" s="168">
        <v>90074</v>
      </c>
      <c r="B2728" s="164" t="s">
        <v>65</v>
      </c>
    </row>
    <row r="2729" spans="1:2" hidden="1" x14ac:dyDescent="0.25">
      <c r="A2729" s="168">
        <v>90075</v>
      </c>
      <c r="B2729" s="164" t="s">
        <v>65</v>
      </c>
    </row>
    <row r="2730" spans="1:2" hidden="1" x14ac:dyDescent="0.25">
      <c r="A2730" s="168">
        <v>90076</v>
      </c>
      <c r="B2730" s="164" t="s">
        <v>65</v>
      </c>
    </row>
    <row r="2731" spans="1:2" hidden="1" x14ac:dyDescent="0.25">
      <c r="A2731" s="168">
        <v>90077</v>
      </c>
      <c r="B2731" s="164" t="s">
        <v>65</v>
      </c>
    </row>
    <row r="2732" spans="1:2" hidden="1" x14ac:dyDescent="0.25">
      <c r="A2732" s="168">
        <v>90078</v>
      </c>
      <c r="B2732" s="164" t="s">
        <v>65</v>
      </c>
    </row>
    <row r="2733" spans="1:2" hidden="1" x14ac:dyDescent="0.25">
      <c r="A2733" s="168">
        <v>90079</v>
      </c>
      <c r="B2733" s="164" t="s">
        <v>65</v>
      </c>
    </row>
    <row r="2734" spans="1:2" hidden="1" x14ac:dyDescent="0.25">
      <c r="A2734" s="168">
        <v>90080</v>
      </c>
      <c r="B2734" s="164" t="s">
        <v>65</v>
      </c>
    </row>
    <row r="2735" spans="1:2" hidden="1" x14ac:dyDescent="0.25">
      <c r="A2735" s="168">
        <v>90081</v>
      </c>
      <c r="B2735" s="164" t="s">
        <v>65</v>
      </c>
    </row>
    <row r="2736" spans="1:2" hidden="1" x14ac:dyDescent="0.25">
      <c r="A2736" s="168">
        <v>90082</v>
      </c>
      <c r="B2736" s="164" t="s">
        <v>65</v>
      </c>
    </row>
    <row r="2737" spans="1:2" hidden="1" x14ac:dyDescent="0.25">
      <c r="A2737" s="168">
        <v>90083</v>
      </c>
      <c r="B2737" s="164" t="s">
        <v>65</v>
      </c>
    </row>
    <row r="2738" spans="1:2" hidden="1" x14ac:dyDescent="0.25">
      <c r="A2738" s="168">
        <v>90084</v>
      </c>
      <c r="B2738" s="164" t="s">
        <v>65</v>
      </c>
    </row>
    <row r="2739" spans="1:2" hidden="1" x14ac:dyDescent="0.25">
      <c r="A2739" s="168">
        <v>90086</v>
      </c>
      <c r="B2739" s="164" t="s">
        <v>65</v>
      </c>
    </row>
    <row r="2740" spans="1:2" hidden="1" x14ac:dyDescent="0.25">
      <c r="A2740" s="168">
        <v>90087</v>
      </c>
      <c r="B2740" s="164" t="s">
        <v>65</v>
      </c>
    </row>
    <row r="2741" spans="1:2" hidden="1" x14ac:dyDescent="0.25">
      <c r="A2741" s="168">
        <v>90088</v>
      </c>
      <c r="B2741" s="164" t="s">
        <v>65</v>
      </c>
    </row>
    <row r="2742" spans="1:2" hidden="1" x14ac:dyDescent="0.25">
      <c r="A2742" s="168">
        <v>90089</v>
      </c>
      <c r="B2742" s="164" t="s">
        <v>65</v>
      </c>
    </row>
    <row r="2743" spans="1:2" hidden="1" x14ac:dyDescent="0.25">
      <c r="A2743" s="168">
        <v>90090</v>
      </c>
      <c r="B2743" s="164" t="s">
        <v>65</v>
      </c>
    </row>
    <row r="2744" spans="1:2" hidden="1" x14ac:dyDescent="0.25">
      <c r="A2744" s="168">
        <v>90091</v>
      </c>
      <c r="B2744" s="164" t="s">
        <v>65</v>
      </c>
    </row>
    <row r="2745" spans="1:2" hidden="1" x14ac:dyDescent="0.25">
      <c r="A2745" s="168">
        <v>90093</v>
      </c>
      <c r="B2745" s="164" t="s">
        <v>65</v>
      </c>
    </row>
    <row r="2746" spans="1:2" hidden="1" x14ac:dyDescent="0.25">
      <c r="A2746" s="168">
        <v>90094</v>
      </c>
      <c r="B2746" s="164" t="s">
        <v>65</v>
      </c>
    </row>
    <row r="2747" spans="1:2" hidden="1" x14ac:dyDescent="0.25">
      <c r="A2747" s="168">
        <v>90095</v>
      </c>
      <c r="B2747" s="164" t="s">
        <v>65</v>
      </c>
    </row>
    <row r="2748" spans="1:2" hidden="1" x14ac:dyDescent="0.25">
      <c r="A2748" s="168">
        <v>90096</v>
      </c>
      <c r="B2748" s="164" t="s">
        <v>65</v>
      </c>
    </row>
    <row r="2749" spans="1:2" hidden="1" x14ac:dyDescent="0.25">
      <c r="A2749" s="168">
        <v>90099</v>
      </c>
      <c r="B2749" s="164" t="s">
        <v>65</v>
      </c>
    </row>
    <row r="2750" spans="1:2" hidden="1" x14ac:dyDescent="0.25">
      <c r="A2750" s="168">
        <v>90101</v>
      </c>
      <c r="B2750" s="164" t="s">
        <v>65</v>
      </c>
    </row>
    <row r="2751" spans="1:2" hidden="1" x14ac:dyDescent="0.25">
      <c r="A2751" s="168">
        <v>90102</v>
      </c>
      <c r="B2751" s="164" t="s">
        <v>65</v>
      </c>
    </row>
    <row r="2752" spans="1:2" hidden="1" x14ac:dyDescent="0.25">
      <c r="A2752" s="168">
        <v>90103</v>
      </c>
      <c r="B2752" s="164" t="s">
        <v>65</v>
      </c>
    </row>
    <row r="2753" spans="1:2" hidden="1" x14ac:dyDescent="0.25">
      <c r="A2753" s="168">
        <v>90189</v>
      </c>
      <c r="B2753" s="164" t="s">
        <v>65</v>
      </c>
    </row>
    <row r="2754" spans="1:2" hidden="1" x14ac:dyDescent="0.25">
      <c r="A2754" s="168">
        <v>90201</v>
      </c>
      <c r="B2754" s="164" t="s">
        <v>65</v>
      </c>
    </row>
    <row r="2755" spans="1:2" hidden="1" x14ac:dyDescent="0.25">
      <c r="A2755" s="168">
        <v>90202</v>
      </c>
      <c r="B2755" s="164" t="s">
        <v>65</v>
      </c>
    </row>
    <row r="2756" spans="1:2" hidden="1" x14ac:dyDescent="0.25">
      <c r="A2756" s="168">
        <v>90209</v>
      </c>
      <c r="B2756" s="164" t="s">
        <v>65</v>
      </c>
    </row>
    <row r="2757" spans="1:2" hidden="1" x14ac:dyDescent="0.25">
      <c r="A2757" s="168">
        <v>90210</v>
      </c>
      <c r="B2757" s="164" t="s">
        <v>65</v>
      </c>
    </row>
    <row r="2758" spans="1:2" hidden="1" x14ac:dyDescent="0.25">
      <c r="A2758" s="168">
        <v>90211</v>
      </c>
      <c r="B2758" s="164" t="s">
        <v>65</v>
      </c>
    </row>
    <row r="2759" spans="1:2" hidden="1" x14ac:dyDescent="0.25">
      <c r="A2759" s="168">
        <v>90212</v>
      </c>
      <c r="B2759" s="164" t="s">
        <v>65</v>
      </c>
    </row>
    <row r="2760" spans="1:2" hidden="1" x14ac:dyDescent="0.25">
      <c r="A2760" s="168">
        <v>90213</v>
      </c>
      <c r="B2760" s="164" t="s">
        <v>65</v>
      </c>
    </row>
    <row r="2761" spans="1:2" hidden="1" x14ac:dyDescent="0.25">
      <c r="A2761" s="168">
        <v>90220</v>
      </c>
      <c r="B2761" s="164" t="s">
        <v>65</v>
      </c>
    </row>
    <row r="2762" spans="1:2" hidden="1" x14ac:dyDescent="0.25">
      <c r="A2762" s="168">
        <v>90221</v>
      </c>
      <c r="B2762" s="164" t="s">
        <v>65</v>
      </c>
    </row>
    <row r="2763" spans="1:2" hidden="1" x14ac:dyDescent="0.25">
      <c r="A2763" s="168">
        <v>90222</v>
      </c>
      <c r="B2763" s="164" t="s">
        <v>65</v>
      </c>
    </row>
    <row r="2764" spans="1:2" hidden="1" x14ac:dyDescent="0.25">
      <c r="A2764" s="168">
        <v>90223</v>
      </c>
      <c r="B2764" s="164" t="s">
        <v>65</v>
      </c>
    </row>
    <row r="2765" spans="1:2" hidden="1" x14ac:dyDescent="0.25">
      <c r="A2765" s="168">
        <v>90224</v>
      </c>
      <c r="B2765" s="164" t="s">
        <v>65</v>
      </c>
    </row>
    <row r="2766" spans="1:2" hidden="1" x14ac:dyDescent="0.25">
      <c r="A2766" s="168">
        <v>90230</v>
      </c>
      <c r="B2766" s="164" t="s">
        <v>65</v>
      </c>
    </row>
    <row r="2767" spans="1:2" hidden="1" x14ac:dyDescent="0.25">
      <c r="A2767" s="168">
        <v>90231</v>
      </c>
      <c r="B2767" s="164" t="s">
        <v>65</v>
      </c>
    </row>
    <row r="2768" spans="1:2" hidden="1" x14ac:dyDescent="0.25">
      <c r="A2768" s="168">
        <v>90232</v>
      </c>
      <c r="B2768" s="164" t="s">
        <v>65</v>
      </c>
    </row>
    <row r="2769" spans="1:2" hidden="1" x14ac:dyDescent="0.25">
      <c r="A2769" s="168">
        <v>90233</v>
      </c>
      <c r="B2769" s="164" t="s">
        <v>65</v>
      </c>
    </row>
    <row r="2770" spans="1:2" hidden="1" x14ac:dyDescent="0.25">
      <c r="A2770" s="168">
        <v>90239</v>
      </c>
      <c r="B2770" s="164" t="s">
        <v>65</v>
      </c>
    </row>
    <row r="2771" spans="1:2" hidden="1" x14ac:dyDescent="0.25">
      <c r="A2771" s="168">
        <v>90240</v>
      </c>
      <c r="B2771" s="164" t="s">
        <v>65</v>
      </c>
    </row>
    <row r="2772" spans="1:2" hidden="1" x14ac:dyDescent="0.25">
      <c r="A2772" s="168">
        <v>90241</v>
      </c>
      <c r="B2772" s="164" t="s">
        <v>65</v>
      </c>
    </row>
    <row r="2773" spans="1:2" hidden="1" x14ac:dyDescent="0.25">
      <c r="A2773" s="168">
        <v>90242</v>
      </c>
      <c r="B2773" s="164" t="s">
        <v>65</v>
      </c>
    </row>
    <row r="2774" spans="1:2" hidden="1" x14ac:dyDescent="0.25">
      <c r="A2774" s="168">
        <v>90245</v>
      </c>
      <c r="B2774" s="164" t="s">
        <v>65</v>
      </c>
    </row>
    <row r="2775" spans="1:2" hidden="1" x14ac:dyDescent="0.25">
      <c r="A2775" s="168">
        <v>90247</v>
      </c>
      <c r="B2775" s="164" t="s">
        <v>65</v>
      </c>
    </row>
    <row r="2776" spans="1:2" hidden="1" x14ac:dyDescent="0.25">
      <c r="A2776" s="168">
        <v>90248</v>
      </c>
      <c r="B2776" s="164" t="s">
        <v>65</v>
      </c>
    </row>
    <row r="2777" spans="1:2" hidden="1" x14ac:dyDescent="0.25">
      <c r="A2777" s="168">
        <v>90249</v>
      </c>
      <c r="B2777" s="164" t="s">
        <v>65</v>
      </c>
    </row>
    <row r="2778" spans="1:2" hidden="1" x14ac:dyDescent="0.25">
      <c r="A2778" s="168">
        <v>90250</v>
      </c>
      <c r="B2778" s="164" t="s">
        <v>65</v>
      </c>
    </row>
    <row r="2779" spans="1:2" hidden="1" x14ac:dyDescent="0.25">
      <c r="A2779" s="168">
        <v>90251</v>
      </c>
      <c r="B2779" s="164" t="s">
        <v>65</v>
      </c>
    </row>
    <row r="2780" spans="1:2" hidden="1" x14ac:dyDescent="0.25">
      <c r="A2780" s="168">
        <v>90254</v>
      </c>
      <c r="B2780" s="164" t="s">
        <v>65</v>
      </c>
    </row>
    <row r="2781" spans="1:2" hidden="1" x14ac:dyDescent="0.25">
      <c r="A2781" s="168">
        <v>90255</v>
      </c>
      <c r="B2781" s="164" t="s">
        <v>65</v>
      </c>
    </row>
    <row r="2782" spans="1:2" hidden="1" x14ac:dyDescent="0.25">
      <c r="A2782" s="168">
        <v>90260</v>
      </c>
      <c r="B2782" s="164" t="s">
        <v>65</v>
      </c>
    </row>
    <row r="2783" spans="1:2" hidden="1" x14ac:dyDescent="0.25">
      <c r="A2783" s="168">
        <v>90261</v>
      </c>
      <c r="B2783" s="164" t="s">
        <v>65</v>
      </c>
    </row>
    <row r="2784" spans="1:2" hidden="1" x14ac:dyDescent="0.25">
      <c r="A2784" s="168">
        <v>90262</v>
      </c>
      <c r="B2784" s="164" t="s">
        <v>65</v>
      </c>
    </row>
    <row r="2785" spans="1:2" hidden="1" x14ac:dyDescent="0.25">
      <c r="A2785" s="168">
        <v>90263</v>
      </c>
      <c r="B2785" s="164" t="s">
        <v>65</v>
      </c>
    </row>
    <row r="2786" spans="1:2" hidden="1" x14ac:dyDescent="0.25">
      <c r="A2786" s="168">
        <v>90264</v>
      </c>
      <c r="B2786" s="164" t="s">
        <v>65</v>
      </c>
    </row>
    <row r="2787" spans="1:2" hidden="1" x14ac:dyDescent="0.25">
      <c r="A2787" s="168">
        <v>90265</v>
      </c>
      <c r="B2787" s="164" t="s">
        <v>65</v>
      </c>
    </row>
    <row r="2788" spans="1:2" hidden="1" x14ac:dyDescent="0.25">
      <c r="A2788" s="168">
        <v>90266</v>
      </c>
      <c r="B2788" s="164" t="s">
        <v>65</v>
      </c>
    </row>
    <row r="2789" spans="1:2" hidden="1" x14ac:dyDescent="0.25">
      <c r="A2789" s="168">
        <v>90267</v>
      </c>
      <c r="B2789" s="164" t="s">
        <v>65</v>
      </c>
    </row>
    <row r="2790" spans="1:2" hidden="1" x14ac:dyDescent="0.25">
      <c r="A2790" s="168">
        <v>90270</v>
      </c>
      <c r="B2790" s="164" t="s">
        <v>65</v>
      </c>
    </row>
    <row r="2791" spans="1:2" hidden="1" x14ac:dyDescent="0.25">
      <c r="A2791" s="168">
        <v>90272</v>
      </c>
      <c r="B2791" s="164" t="s">
        <v>65</v>
      </c>
    </row>
    <row r="2792" spans="1:2" hidden="1" x14ac:dyDescent="0.25">
      <c r="A2792" s="168">
        <v>90274</v>
      </c>
      <c r="B2792" s="164" t="s">
        <v>65</v>
      </c>
    </row>
    <row r="2793" spans="1:2" hidden="1" x14ac:dyDescent="0.25">
      <c r="A2793" s="168">
        <v>90275</v>
      </c>
      <c r="B2793" s="164" t="s">
        <v>65</v>
      </c>
    </row>
    <row r="2794" spans="1:2" hidden="1" x14ac:dyDescent="0.25">
      <c r="A2794" s="168">
        <v>90277</v>
      </c>
      <c r="B2794" s="164" t="s">
        <v>65</v>
      </c>
    </row>
    <row r="2795" spans="1:2" hidden="1" x14ac:dyDescent="0.25">
      <c r="A2795" s="168">
        <v>90278</v>
      </c>
      <c r="B2795" s="164" t="s">
        <v>65</v>
      </c>
    </row>
    <row r="2796" spans="1:2" hidden="1" x14ac:dyDescent="0.25">
      <c r="A2796" s="168">
        <v>90280</v>
      </c>
      <c r="B2796" s="164" t="s">
        <v>65</v>
      </c>
    </row>
    <row r="2797" spans="1:2" hidden="1" x14ac:dyDescent="0.25">
      <c r="A2797" s="168">
        <v>90290</v>
      </c>
      <c r="B2797" s="164" t="s">
        <v>65</v>
      </c>
    </row>
    <row r="2798" spans="1:2" hidden="1" x14ac:dyDescent="0.25">
      <c r="A2798" s="168">
        <v>90291</v>
      </c>
      <c r="B2798" s="164" t="s">
        <v>65</v>
      </c>
    </row>
    <row r="2799" spans="1:2" hidden="1" x14ac:dyDescent="0.25">
      <c r="A2799" s="168">
        <v>90292</v>
      </c>
      <c r="B2799" s="164" t="s">
        <v>65</v>
      </c>
    </row>
    <row r="2800" spans="1:2" hidden="1" x14ac:dyDescent="0.25">
      <c r="A2800" s="168">
        <v>90293</v>
      </c>
      <c r="B2800" s="164" t="s">
        <v>65</v>
      </c>
    </row>
    <row r="2801" spans="1:2" hidden="1" x14ac:dyDescent="0.25">
      <c r="A2801" s="168">
        <v>90294</v>
      </c>
      <c r="B2801" s="164" t="s">
        <v>65</v>
      </c>
    </row>
    <row r="2802" spans="1:2" hidden="1" x14ac:dyDescent="0.25">
      <c r="A2802" s="168">
        <v>90295</v>
      </c>
      <c r="B2802" s="164" t="s">
        <v>65</v>
      </c>
    </row>
    <row r="2803" spans="1:2" hidden="1" x14ac:dyDescent="0.25">
      <c r="A2803" s="168">
        <v>90296</v>
      </c>
      <c r="B2803" s="164" t="s">
        <v>65</v>
      </c>
    </row>
    <row r="2804" spans="1:2" hidden="1" x14ac:dyDescent="0.25">
      <c r="A2804" s="168">
        <v>90301</v>
      </c>
      <c r="B2804" s="164" t="s">
        <v>65</v>
      </c>
    </row>
    <row r="2805" spans="1:2" hidden="1" x14ac:dyDescent="0.25">
      <c r="A2805" s="168">
        <v>90302</v>
      </c>
      <c r="B2805" s="164" t="s">
        <v>65</v>
      </c>
    </row>
    <row r="2806" spans="1:2" hidden="1" x14ac:dyDescent="0.25">
      <c r="A2806" s="168">
        <v>90303</v>
      </c>
      <c r="B2806" s="164" t="s">
        <v>65</v>
      </c>
    </row>
    <row r="2807" spans="1:2" hidden="1" x14ac:dyDescent="0.25">
      <c r="A2807" s="168">
        <v>90304</v>
      </c>
      <c r="B2807" s="164" t="s">
        <v>65</v>
      </c>
    </row>
    <row r="2808" spans="1:2" hidden="1" x14ac:dyDescent="0.25">
      <c r="A2808" s="168">
        <v>90305</v>
      </c>
      <c r="B2808" s="164" t="s">
        <v>65</v>
      </c>
    </row>
    <row r="2809" spans="1:2" hidden="1" x14ac:dyDescent="0.25">
      <c r="A2809" s="168">
        <v>90306</v>
      </c>
      <c r="B2809" s="164" t="s">
        <v>65</v>
      </c>
    </row>
    <row r="2810" spans="1:2" hidden="1" x14ac:dyDescent="0.25">
      <c r="A2810" s="168">
        <v>90307</v>
      </c>
      <c r="B2810" s="164" t="s">
        <v>65</v>
      </c>
    </row>
    <row r="2811" spans="1:2" hidden="1" x14ac:dyDescent="0.25">
      <c r="A2811" s="168">
        <v>90308</v>
      </c>
      <c r="B2811" s="164" t="s">
        <v>65</v>
      </c>
    </row>
    <row r="2812" spans="1:2" hidden="1" x14ac:dyDescent="0.25">
      <c r="A2812" s="168">
        <v>90309</v>
      </c>
      <c r="B2812" s="164" t="s">
        <v>65</v>
      </c>
    </row>
    <row r="2813" spans="1:2" hidden="1" x14ac:dyDescent="0.25">
      <c r="A2813" s="168">
        <v>90310</v>
      </c>
      <c r="B2813" s="164" t="s">
        <v>65</v>
      </c>
    </row>
    <row r="2814" spans="1:2" hidden="1" x14ac:dyDescent="0.25">
      <c r="A2814" s="168">
        <v>90311</v>
      </c>
      <c r="B2814" s="164" t="s">
        <v>65</v>
      </c>
    </row>
    <row r="2815" spans="1:2" hidden="1" x14ac:dyDescent="0.25">
      <c r="A2815" s="168">
        <v>90312</v>
      </c>
      <c r="B2815" s="164" t="s">
        <v>65</v>
      </c>
    </row>
    <row r="2816" spans="1:2" hidden="1" x14ac:dyDescent="0.25">
      <c r="A2816" s="168">
        <v>90313</v>
      </c>
      <c r="B2816" s="164" t="s">
        <v>65</v>
      </c>
    </row>
    <row r="2817" spans="1:2" hidden="1" x14ac:dyDescent="0.25">
      <c r="A2817" s="168">
        <v>90397</v>
      </c>
      <c r="B2817" s="164" t="s">
        <v>65</v>
      </c>
    </row>
    <row r="2818" spans="1:2" hidden="1" x14ac:dyDescent="0.25">
      <c r="A2818" s="168">
        <v>90398</v>
      </c>
      <c r="B2818" s="164" t="s">
        <v>65</v>
      </c>
    </row>
    <row r="2819" spans="1:2" hidden="1" x14ac:dyDescent="0.25">
      <c r="A2819" s="168">
        <v>90401</v>
      </c>
      <c r="B2819" s="164" t="s">
        <v>65</v>
      </c>
    </row>
    <row r="2820" spans="1:2" hidden="1" x14ac:dyDescent="0.25">
      <c r="A2820" s="168">
        <v>90402</v>
      </c>
      <c r="B2820" s="164" t="s">
        <v>65</v>
      </c>
    </row>
    <row r="2821" spans="1:2" hidden="1" x14ac:dyDescent="0.25">
      <c r="A2821" s="168">
        <v>90403</v>
      </c>
      <c r="B2821" s="164" t="s">
        <v>65</v>
      </c>
    </row>
    <row r="2822" spans="1:2" hidden="1" x14ac:dyDescent="0.25">
      <c r="A2822" s="168">
        <v>90404</v>
      </c>
      <c r="B2822" s="164" t="s">
        <v>65</v>
      </c>
    </row>
    <row r="2823" spans="1:2" hidden="1" x14ac:dyDescent="0.25">
      <c r="A2823" s="168">
        <v>90405</v>
      </c>
      <c r="B2823" s="164" t="s">
        <v>65</v>
      </c>
    </row>
    <row r="2824" spans="1:2" hidden="1" x14ac:dyDescent="0.25">
      <c r="A2824" s="168">
        <v>90406</v>
      </c>
      <c r="B2824" s="164" t="s">
        <v>65</v>
      </c>
    </row>
    <row r="2825" spans="1:2" hidden="1" x14ac:dyDescent="0.25">
      <c r="A2825" s="168">
        <v>90407</v>
      </c>
      <c r="B2825" s="164" t="s">
        <v>65</v>
      </c>
    </row>
    <row r="2826" spans="1:2" hidden="1" x14ac:dyDescent="0.25">
      <c r="A2826" s="168">
        <v>90408</v>
      </c>
      <c r="B2826" s="164" t="s">
        <v>65</v>
      </c>
    </row>
    <row r="2827" spans="1:2" hidden="1" x14ac:dyDescent="0.25">
      <c r="A2827" s="168">
        <v>90409</v>
      </c>
      <c r="B2827" s="164" t="s">
        <v>65</v>
      </c>
    </row>
    <row r="2828" spans="1:2" hidden="1" x14ac:dyDescent="0.25">
      <c r="A2828" s="168">
        <v>90410</v>
      </c>
      <c r="B2828" s="164" t="s">
        <v>65</v>
      </c>
    </row>
    <row r="2829" spans="1:2" hidden="1" x14ac:dyDescent="0.25">
      <c r="A2829" s="168">
        <v>90411</v>
      </c>
      <c r="B2829" s="164" t="s">
        <v>65</v>
      </c>
    </row>
    <row r="2830" spans="1:2" hidden="1" x14ac:dyDescent="0.25">
      <c r="A2830" s="168">
        <v>90501</v>
      </c>
      <c r="B2830" s="164" t="s">
        <v>65</v>
      </c>
    </row>
    <row r="2831" spans="1:2" hidden="1" x14ac:dyDescent="0.25">
      <c r="A2831" s="168">
        <v>90502</v>
      </c>
      <c r="B2831" s="164" t="s">
        <v>65</v>
      </c>
    </row>
    <row r="2832" spans="1:2" hidden="1" x14ac:dyDescent="0.25">
      <c r="A2832" s="168">
        <v>90503</v>
      </c>
      <c r="B2832" s="164" t="s">
        <v>65</v>
      </c>
    </row>
    <row r="2833" spans="1:2" hidden="1" x14ac:dyDescent="0.25">
      <c r="A2833" s="168">
        <v>90504</v>
      </c>
      <c r="B2833" s="164" t="s">
        <v>65</v>
      </c>
    </row>
    <row r="2834" spans="1:2" hidden="1" x14ac:dyDescent="0.25">
      <c r="A2834" s="168">
        <v>90505</v>
      </c>
      <c r="B2834" s="164" t="s">
        <v>65</v>
      </c>
    </row>
    <row r="2835" spans="1:2" hidden="1" x14ac:dyDescent="0.25">
      <c r="A2835" s="168">
        <v>90506</v>
      </c>
      <c r="B2835" s="164" t="s">
        <v>65</v>
      </c>
    </row>
    <row r="2836" spans="1:2" hidden="1" x14ac:dyDescent="0.25">
      <c r="A2836" s="168">
        <v>90507</v>
      </c>
      <c r="B2836" s="164" t="s">
        <v>65</v>
      </c>
    </row>
    <row r="2837" spans="1:2" hidden="1" x14ac:dyDescent="0.25">
      <c r="A2837" s="168">
        <v>90508</v>
      </c>
      <c r="B2837" s="164" t="s">
        <v>65</v>
      </c>
    </row>
    <row r="2838" spans="1:2" hidden="1" x14ac:dyDescent="0.25">
      <c r="A2838" s="168">
        <v>90509</v>
      </c>
      <c r="B2838" s="164" t="s">
        <v>65</v>
      </c>
    </row>
    <row r="2839" spans="1:2" hidden="1" x14ac:dyDescent="0.25">
      <c r="A2839" s="168">
        <v>90510</v>
      </c>
      <c r="B2839" s="164" t="s">
        <v>65</v>
      </c>
    </row>
    <row r="2840" spans="1:2" hidden="1" x14ac:dyDescent="0.25">
      <c r="A2840" s="168">
        <v>90601</v>
      </c>
      <c r="B2840" s="164" t="s">
        <v>65</v>
      </c>
    </row>
    <row r="2841" spans="1:2" hidden="1" x14ac:dyDescent="0.25">
      <c r="A2841" s="168">
        <v>90602</v>
      </c>
      <c r="B2841" s="164" t="s">
        <v>65</v>
      </c>
    </row>
    <row r="2842" spans="1:2" hidden="1" x14ac:dyDescent="0.25">
      <c r="A2842" s="168">
        <v>90603</v>
      </c>
      <c r="B2842" s="164" t="s">
        <v>65</v>
      </c>
    </row>
    <row r="2843" spans="1:2" hidden="1" x14ac:dyDescent="0.25">
      <c r="A2843" s="168">
        <v>90604</v>
      </c>
      <c r="B2843" s="164" t="s">
        <v>65</v>
      </c>
    </row>
    <row r="2844" spans="1:2" hidden="1" x14ac:dyDescent="0.25">
      <c r="A2844" s="168">
        <v>90605</v>
      </c>
      <c r="B2844" s="164" t="s">
        <v>65</v>
      </c>
    </row>
    <row r="2845" spans="1:2" hidden="1" x14ac:dyDescent="0.25">
      <c r="A2845" s="168">
        <v>90606</v>
      </c>
      <c r="B2845" s="164" t="s">
        <v>65</v>
      </c>
    </row>
    <row r="2846" spans="1:2" hidden="1" x14ac:dyDescent="0.25">
      <c r="A2846" s="168">
        <v>90607</v>
      </c>
      <c r="B2846" s="164" t="s">
        <v>65</v>
      </c>
    </row>
    <row r="2847" spans="1:2" hidden="1" x14ac:dyDescent="0.25">
      <c r="A2847" s="168">
        <v>90608</v>
      </c>
      <c r="B2847" s="164" t="s">
        <v>65</v>
      </c>
    </row>
    <row r="2848" spans="1:2" hidden="1" x14ac:dyDescent="0.25">
      <c r="A2848" s="168">
        <v>90609</v>
      </c>
      <c r="B2848" s="164" t="s">
        <v>65</v>
      </c>
    </row>
    <row r="2849" spans="1:2" hidden="1" x14ac:dyDescent="0.25">
      <c r="A2849" s="168">
        <v>90610</v>
      </c>
      <c r="B2849" s="164" t="s">
        <v>65</v>
      </c>
    </row>
    <row r="2850" spans="1:2" hidden="1" x14ac:dyDescent="0.25">
      <c r="A2850" s="168">
        <v>90612</v>
      </c>
      <c r="B2850" s="164" t="s">
        <v>65</v>
      </c>
    </row>
    <row r="2851" spans="1:2" hidden="1" x14ac:dyDescent="0.25">
      <c r="A2851" s="168">
        <v>90620</v>
      </c>
      <c r="B2851" s="164" t="s">
        <v>65</v>
      </c>
    </row>
    <row r="2852" spans="1:2" hidden="1" x14ac:dyDescent="0.25">
      <c r="A2852" s="168">
        <v>90621</v>
      </c>
      <c r="B2852" s="164" t="s">
        <v>65</v>
      </c>
    </row>
    <row r="2853" spans="1:2" hidden="1" x14ac:dyDescent="0.25">
      <c r="A2853" s="168">
        <v>90622</v>
      </c>
      <c r="B2853" s="164" t="s">
        <v>65</v>
      </c>
    </row>
    <row r="2854" spans="1:2" hidden="1" x14ac:dyDescent="0.25">
      <c r="A2854" s="168">
        <v>90623</v>
      </c>
      <c r="B2854" s="164" t="s">
        <v>65</v>
      </c>
    </row>
    <row r="2855" spans="1:2" hidden="1" x14ac:dyDescent="0.25">
      <c r="A2855" s="168">
        <v>90624</v>
      </c>
      <c r="B2855" s="164" t="s">
        <v>65</v>
      </c>
    </row>
    <row r="2856" spans="1:2" hidden="1" x14ac:dyDescent="0.25">
      <c r="A2856" s="168">
        <v>90630</v>
      </c>
      <c r="B2856" s="164" t="s">
        <v>65</v>
      </c>
    </row>
    <row r="2857" spans="1:2" hidden="1" x14ac:dyDescent="0.25">
      <c r="A2857" s="168">
        <v>90631</v>
      </c>
      <c r="B2857" s="164" t="s">
        <v>65</v>
      </c>
    </row>
    <row r="2858" spans="1:2" hidden="1" x14ac:dyDescent="0.25">
      <c r="A2858" s="168">
        <v>90632</v>
      </c>
      <c r="B2858" s="164" t="s">
        <v>65</v>
      </c>
    </row>
    <row r="2859" spans="1:2" hidden="1" x14ac:dyDescent="0.25">
      <c r="A2859" s="168">
        <v>90633</v>
      </c>
      <c r="B2859" s="164" t="s">
        <v>65</v>
      </c>
    </row>
    <row r="2860" spans="1:2" hidden="1" x14ac:dyDescent="0.25">
      <c r="A2860" s="168">
        <v>90637</v>
      </c>
      <c r="B2860" s="164" t="s">
        <v>65</v>
      </c>
    </row>
    <row r="2861" spans="1:2" hidden="1" x14ac:dyDescent="0.25">
      <c r="A2861" s="168">
        <v>90638</v>
      </c>
      <c r="B2861" s="164" t="s">
        <v>65</v>
      </c>
    </row>
    <row r="2862" spans="1:2" hidden="1" x14ac:dyDescent="0.25">
      <c r="A2862" s="168">
        <v>90639</v>
      </c>
      <c r="B2862" s="164" t="s">
        <v>65</v>
      </c>
    </row>
    <row r="2863" spans="1:2" hidden="1" x14ac:dyDescent="0.25">
      <c r="A2863" s="168">
        <v>90640</v>
      </c>
      <c r="B2863" s="164" t="s">
        <v>65</v>
      </c>
    </row>
    <row r="2864" spans="1:2" hidden="1" x14ac:dyDescent="0.25">
      <c r="A2864" s="168">
        <v>90650</v>
      </c>
      <c r="B2864" s="164" t="s">
        <v>65</v>
      </c>
    </row>
    <row r="2865" spans="1:2" hidden="1" x14ac:dyDescent="0.25">
      <c r="A2865" s="168">
        <v>90651</v>
      </c>
      <c r="B2865" s="164" t="s">
        <v>65</v>
      </c>
    </row>
    <row r="2866" spans="1:2" hidden="1" x14ac:dyDescent="0.25">
      <c r="A2866" s="168">
        <v>90652</v>
      </c>
      <c r="B2866" s="164" t="s">
        <v>65</v>
      </c>
    </row>
    <row r="2867" spans="1:2" hidden="1" x14ac:dyDescent="0.25">
      <c r="A2867" s="168">
        <v>90659</v>
      </c>
      <c r="B2867" s="164" t="s">
        <v>65</v>
      </c>
    </row>
    <row r="2868" spans="1:2" hidden="1" x14ac:dyDescent="0.25">
      <c r="A2868" s="168">
        <v>90660</v>
      </c>
      <c r="B2868" s="164" t="s">
        <v>65</v>
      </c>
    </row>
    <row r="2869" spans="1:2" hidden="1" x14ac:dyDescent="0.25">
      <c r="A2869" s="168">
        <v>90661</v>
      </c>
      <c r="B2869" s="164" t="s">
        <v>65</v>
      </c>
    </row>
    <row r="2870" spans="1:2" hidden="1" x14ac:dyDescent="0.25">
      <c r="A2870" s="168">
        <v>90662</v>
      </c>
      <c r="B2870" s="164" t="s">
        <v>65</v>
      </c>
    </row>
    <row r="2871" spans="1:2" hidden="1" x14ac:dyDescent="0.25">
      <c r="A2871" s="168">
        <v>90670</v>
      </c>
      <c r="B2871" s="164" t="s">
        <v>65</v>
      </c>
    </row>
    <row r="2872" spans="1:2" hidden="1" x14ac:dyDescent="0.25">
      <c r="A2872" s="168">
        <v>90671</v>
      </c>
      <c r="B2872" s="164" t="s">
        <v>65</v>
      </c>
    </row>
    <row r="2873" spans="1:2" hidden="1" x14ac:dyDescent="0.25">
      <c r="A2873" s="168">
        <v>90680</v>
      </c>
      <c r="B2873" s="164" t="s">
        <v>65</v>
      </c>
    </row>
    <row r="2874" spans="1:2" hidden="1" x14ac:dyDescent="0.25">
      <c r="A2874" s="168">
        <v>90701</v>
      </c>
      <c r="B2874" s="164" t="s">
        <v>65</v>
      </c>
    </row>
    <row r="2875" spans="1:2" hidden="1" x14ac:dyDescent="0.25">
      <c r="A2875" s="168">
        <v>90702</v>
      </c>
      <c r="B2875" s="164" t="s">
        <v>65</v>
      </c>
    </row>
    <row r="2876" spans="1:2" hidden="1" x14ac:dyDescent="0.25">
      <c r="A2876" s="168">
        <v>90703</v>
      </c>
      <c r="B2876" s="164" t="s">
        <v>65</v>
      </c>
    </row>
    <row r="2877" spans="1:2" hidden="1" x14ac:dyDescent="0.25">
      <c r="A2877" s="168">
        <v>90704</v>
      </c>
      <c r="B2877" s="164" t="s">
        <v>65</v>
      </c>
    </row>
    <row r="2878" spans="1:2" hidden="1" x14ac:dyDescent="0.25">
      <c r="A2878" s="168">
        <v>90706</v>
      </c>
      <c r="B2878" s="164" t="s">
        <v>65</v>
      </c>
    </row>
    <row r="2879" spans="1:2" hidden="1" x14ac:dyDescent="0.25">
      <c r="A2879" s="168">
        <v>90707</v>
      </c>
      <c r="B2879" s="164" t="s">
        <v>65</v>
      </c>
    </row>
    <row r="2880" spans="1:2" hidden="1" x14ac:dyDescent="0.25">
      <c r="A2880" s="168">
        <v>90710</v>
      </c>
      <c r="B2880" s="164" t="s">
        <v>65</v>
      </c>
    </row>
    <row r="2881" spans="1:2" hidden="1" x14ac:dyDescent="0.25">
      <c r="A2881" s="168">
        <v>90711</v>
      </c>
      <c r="B2881" s="164" t="s">
        <v>65</v>
      </c>
    </row>
    <row r="2882" spans="1:2" hidden="1" x14ac:dyDescent="0.25">
      <c r="A2882" s="168">
        <v>90712</v>
      </c>
      <c r="B2882" s="164" t="s">
        <v>65</v>
      </c>
    </row>
    <row r="2883" spans="1:2" hidden="1" x14ac:dyDescent="0.25">
      <c r="A2883" s="168">
        <v>90713</v>
      </c>
      <c r="B2883" s="164" t="s">
        <v>65</v>
      </c>
    </row>
    <row r="2884" spans="1:2" hidden="1" x14ac:dyDescent="0.25">
      <c r="A2884" s="168">
        <v>90714</v>
      </c>
      <c r="B2884" s="164" t="s">
        <v>65</v>
      </c>
    </row>
    <row r="2885" spans="1:2" hidden="1" x14ac:dyDescent="0.25">
      <c r="A2885" s="168">
        <v>90715</v>
      </c>
      <c r="B2885" s="164" t="s">
        <v>65</v>
      </c>
    </row>
    <row r="2886" spans="1:2" hidden="1" x14ac:dyDescent="0.25">
      <c r="A2886" s="168">
        <v>90716</v>
      </c>
      <c r="B2886" s="164" t="s">
        <v>65</v>
      </c>
    </row>
    <row r="2887" spans="1:2" hidden="1" x14ac:dyDescent="0.25">
      <c r="A2887" s="168">
        <v>90717</v>
      </c>
      <c r="B2887" s="164" t="s">
        <v>65</v>
      </c>
    </row>
    <row r="2888" spans="1:2" hidden="1" x14ac:dyDescent="0.25">
      <c r="A2888" s="168">
        <v>90720</v>
      </c>
      <c r="B2888" s="164" t="s">
        <v>65</v>
      </c>
    </row>
    <row r="2889" spans="1:2" hidden="1" x14ac:dyDescent="0.25">
      <c r="A2889" s="168">
        <v>90721</v>
      </c>
      <c r="B2889" s="164" t="s">
        <v>65</v>
      </c>
    </row>
    <row r="2890" spans="1:2" hidden="1" x14ac:dyDescent="0.25">
      <c r="A2890" s="168">
        <v>90723</v>
      </c>
      <c r="B2890" s="164" t="s">
        <v>65</v>
      </c>
    </row>
    <row r="2891" spans="1:2" hidden="1" x14ac:dyDescent="0.25">
      <c r="A2891" s="168">
        <v>90731</v>
      </c>
      <c r="B2891" s="164" t="s">
        <v>65</v>
      </c>
    </row>
    <row r="2892" spans="1:2" hidden="1" x14ac:dyDescent="0.25">
      <c r="A2892" s="168">
        <v>90732</v>
      </c>
      <c r="B2892" s="164" t="s">
        <v>65</v>
      </c>
    </row>
    <row r="2893" spans="1:2" hidden="1" x14ac:dyDescent="0.25">
      <c r="A2893" s="168">
        <v>90733</v>
      </c>
      <c r="B2893" s="164" t="s">
        <v>65</v>
      </c>
    </row>
    <row r="2894" spans="1:2" hidden="1" x14ac:dyDescent="0.25">
      <c r="A2894" s="168">
        <v>90734</v>
      </c>
      <c r="B2894" s="164" t="s">
        <v>65</v>
      </c>
    </row>
    <row r="2895" spans="1:2" hidden="1" x14ac:dyDescent="0.25">
      <c r="A2895" s="168">
        <v>90740</v>
      </c>
      <c r="B2895" s="164" t="s">
        <v>65</v>
      </c>
    </row>
    <row r="2896" spans="1:2" hidden="1" x14ac:dyDescent="0.25">
      <c r="A2896" s="168">
        <v>90742</v>
      </c>
      <c r="B2896" s="164" t="s">
        <v>65</v>
      </c>
    </row>
    <row r="2897" spans="1:2" hidden="1" x14ac:dyDescent="0.25">
      <c r="A2897" s="168">
        <v>90743</v>
      </c>
      <c r="B2897" s="164" t="s">
        <v>65</v>
      </c>
    </row>
    <row r="2898" spans="1:2" hidden="1" x14ac:dyDescent="0.25">
      <c r="A2898" s="168">
        <v>90744</v>
      </c>
      <c r="B2898" s="164" t="s">
        <v>65</v>
      </c>
    </row>
    <row r="2899" spans="1:2" hidden="1" x14ac:dyDescent="0.25">
      <c r="A2899" s="168">
        <v>90745</v>
      </c>
      <c r="B2899" s="164" t="s">
        <v>65</v>
      </c>
    </row>
    <row r="2900" spans="1:2" hidden="1" x14ac:dyDescent="0.25">
      <c r="A2900" s="168">
        <v>90746</v>
      </c>
      <c r="B2900" s="164" t="s">
        <v>65</v>
      </c>
    </row>
    <row r="2901" spans="1:2" hidden="1" x14ac:dyDescent="0.25">
      <c r="A2901" s="168">
        <v>90747</v>
      </c>
      <c r="B2901" s="164" t="s">
        <v>65</v>
      </c>
    </row>
    <row r="2902" spans="1:2" hidden="1" x14ac:dyDescent="0.25">
      <c r="A2902" s="168">
        <v>90748</v>
      </c>
      <c r="B2902" s="164" t="s">
        <v>65</v>
      </c>
    </row>
    <row r="2903" spans="1:2" hidden="1" x14ac:dyDescent="0.25">
      <c r="A2903" s="168">
        <v>90749</v>
      </c>
      <c r="B2903" s="164" t="s">
        <v>65</v>
      </c>
    </row>
    <row r="2904" spans="1:2" hidden="1" x14ac:dyDescent="0.25">
      <c r="A2904" s="168">
        <v>90755</v>
      </c>
      <c r="B2904" s="164" t="s">
        <v>65</v>
      </c>
    </row>
    <row r="2905" spans="1:2" hidden="1" x14ac:dyDescent="0.25">
      <c r="A2905" s="168">
        <v>90801</v>
      </c>
      <c r="B2905" s="164" t="s">
        <v>65</v>
      </c>
    </row>
    <row r="2906" spans="1:2" hidden="1" x14ac:dyDescent="0.25">
      <c r="A2906" s="168">
        <v>90802</v>
      </c>
      <c r="B2906" s="164" t="s">
        <v>65</v>
      </c>
    </row>
    <row r="2907" spans="1:2" hidden="1" x14ac:dyDescent="0.25">
      <c r="A2907" s="168">
        <v>90803</v>
      </c>
      <c r="B2907" s="164" t="s">
        <v>65</v>
      </c>
    </row>
    <row r="2908" spans="1:2" hidden="1" x14ac:dyDescent="0.25">
      <c r="A2908" s="168">
        <v>90804</v>
      </c>
      <c r="B2908" s="164" t="s">
        <v>65</v>
      </c>
    </row>
    <row r="2909" spans="1:2" hidden="1" x14ac:dyDescent="0.25">
      <c r="A2909" s="168">
        <v>90805</v>
      </c>
      <c r="B2909" s="164" t="s">
        <v>65</v>
      </c>
    </row>
    <row r="2910" spans="1:2" hidden="1" x14ac:dyDescent="0.25">
      <c r="A2910" s="168">
        <v>90806</v>
      </c>
      <c r="B2910" s="164" t="s">
        <v>65</v>
      </c>
    </row>
    <row r="2911" spans="1:2" hidden="1" x14ac:dyDescent="0.25">
      <c r="A2911" s="168">
        <v>90807</v>
      </c>
      <c r="B2911" s="164" t="s">
        <v>65</v>
      </c>
    </row>
    <row r="2912" spans="1:2" hidden="1" x14ac:dyDescent="0.25">
      <c r="A2912" s="168">
        <v>90808</v>
      </c>
      <c r="B2912" s="164" t="s">
        <v>65</v>
      </c>
    </row>
    <row r="2913" spans="1:2" hidden="1" x14ac:dyDescent="0.25">
      <c r="A2913" s="168">
        <v>90809</v>
      </c>
      <c r="B2913" s="164" t="s">
        <v>65</v>
      </c>
    </row>
    <row r="2914" spans="1:2" hidden="1" x14ac:dyDescent="0.25">
      <c r="A2914" s="168">
        <v>90810</v>
      </c>
      <c r="B2914" s="164" t="s">
        <v>65</v>
      </c>
    </row>
    <row r="2915" spans="1:2" hidden="1" x14ac:dyDescent="0.25">
      <c r="A2915" s="168">
        <v>90813</v>
      </c>
      <c r="B2915" s="164" t="s">
        <v>65</v>
      </c>
    </row>
    <row r="2916" spans="1:2" hidden="1" x14ac:dyDescent="0.25">
      <c r="A2916" s="168">
        <v>90814</v>
      </c>
      <c r="B2916" s="164" t="s">
        <v>65</v>
      </c>
    </row>
    <row r="2917" spans="1:2" hidden="1" x14ac:dyDescent="0.25">
      <c r="A2917" s="168">
        <v>90815</v>
      </c>
      <c r="B2917" s="164" t="s">
        <v>65</v>
      </c>
    </row>
    <row r="2918" spans="1:2" hidden="1" x14ac:dyDescent="0.25">
      <c r="A2918" s="168">
        <v>90822</v>
      </c>
      <c r="B2918" s="164" t="s">
        <v>65</v>
      </c>
    </row>
    <row r="2919" spans="1:2" hidden="1" x14ac:dyDescent="0.25">
      <c r="A2919" s="168">
        <v>90831</v>
      </c>
      <c r="B2919" s="164" t="s">
        <v>65</v>
      </c>
    </row>
    <row r="2920" spans="1:2" hidden="1" x14ac:dyDescent="0.25">
      <c r="A2920" s="168">
        <v>90832</v>
      </c>
      <c r="B2920" s="164" t="s">
        <v>65</v>
      </c>
    </row>
    <row r="2921" spans="1:2" hidden="1" x14ac:dyDescent="0.25">
      <c r="A2921" s="168">
        <v>90833</v>
      </c>
      <c r="B2921" s="164" t="s">
        <v>65</v>
      </c>
    </row>
    <row r="2922" spans="1:2" hidden="1" x14ac:dyDescent="0.25">
      <c r="A2922" s="168">
        <v>90834</v>
      </c>
      <c r="B2922" s="164" t="s">
        <v>65</v>
      </c>
    </row>
    <row r="2923" spans="1:2" hidden="1" x14ac:dyDescent="0.25">
      <c r="A2923" s="168">
        <v>90835</v>
      </c>
      <c r="B2923" s="164" t="s">
        <v>65</v>
      </c>
    </row>
    <row r="2924" spans="1:2" hidden="1" x14ac:dyDescent="0.25">
      <c r="A2924" s="168">
        <v>90840</v>
      </c>
      <c r="B2924" s="164" t="s">
        <v>65</v>
      </c>
    </row>
    <row r="2925" spans="1:2" hidden="1" x14ac:dyDescent="0.25">
      <c r="A2925" s="168">
        <v>90842</v>
      </c>
      <c r="B2925" s="164" t="s">
        <v>65</v>
      </c>
    </row>
    <row r="2926" spans="1:2" hidden="1" x14ac:dyDescent="0.25">
      <c r="A2926" s="168">
        <v>90844</v>
      </c>
      <c r="B2926" s="164" t="s">
        <v>65</v>
      </c>
    </row>
    <row r="2927" spans="1:2" hidden="1" x14ac:dyDescent="0.25">
      <c r="A2927" s="168">
        <v>90845</v>
      </c>
      <c r="B2927" s="164" t="s">
        <v>65</v>
      </c>
    </row>
    <row r="2928" spans="1:2" hidden="1" x14ac:dyDescent="0.25">
      <c r="A2928" s="168">
        <v>90846</v>
      </c>
      <c r="B2928" s="164" t="s">
        <v>65</v>
      </c>
    </row>
    <row r="2929" spans="1:2" hidden="1" x14ac:dyDescent="0.25">
      <c r="A2929" s="168">
        <v>90847</v>
      </c>
      <c r="B2929" s="164" t="s">
        <v>65</v>
      </c>
    </row>
    <row r="2930" spans="1:2" hidden="1" x14ac:dyDescent="0.25">
      <c r="A2930" s="168">
        <v>90848</v>
      </c>
      <c r="B2930" s="164" t="s">
        <v>65</v>
      </c>
    </row>
    <row r="2931" spans="1:2" hidden="1" x14ac:dyDescent="0.25">
      <c r="A2931" s="168">
        <v>90853</v>
      </c>
      <c r="B2931" s="164" t="s">
        <v>65</v>
      </c>
    </row>
    <row r="2932" spans="1:2" hidden="1" x14ac:dyDescent="0.25">
      <c r="A2932" s="168">
        <v>90888</v>
      </c>
      <c r="B2932" s="164" t="s">
        <v>65</v>
      </c>
    </row>
    <row r="2933" spans="1:2" hidden="1" x14ac:dyDescent="0.25">
      <c r="A2933" s="168">
        <v>90895</v>
      </c>
      <c r="B2933" s="164" t="s">
        <v>65</v>
      </c>
    </row>
    <row r="2934" spans="1:2" hidden="1" x14ac:dyDescent="0.25">
      <c r="A2934" s="168">
        <v>90899</v>
      </c>
      <c r="B2934" s="164" t="s">
        <v>65</v>
      </c>
    </row>
    <row r="2935" spans="1:2" hidden="1" x14ac:dyDescent="0.25">
      <c r="A2935" s="168">
        <v>91001</v>
      </c>
      <c r="B2935" s="164" t="s">
        <v>65</v>
      </c>
    </row>
    <row r="2936" spans="1:2" hidden="1" x14ac:dyDescent="0.25">
      <c r="A2936" s="168">
        <v>91003</v>
      </c>
      <c r="B2936" s="164" t="s">
        <v>65</v>
      </c>
    </row>
    <row r="2937" spans="1:2" hidden="1" x14ac:dyDescent="0.25">
      <c r="A2937" s="168">
        <v>91006</v>
      </c>
      <c r="B2937" s="164" t="s">
        <v>65</v>
      </c>
    </row>
    <row r="2938" spans="1:2" hidden="1" x14ac:dyDescent="0.25">
      <c r="A2938" s="168">
        <v>91007</v>
      </c>
      <c r="B2938" s="164" t="s">
        <v>65</v>
      </c>
    </row>
    <row r="2939" spans="1:2" hidden="1" x14ac:dyDescent="0.25">
      <c r="A2939" s="168">
        <v>91008</v>
      </c>
      <c r="B2939" s="164" t="s">
        <v>65</v>
      </c>
    </row>
    <row r="2940" spans="1:2" hidden="1" x14ac:dyDescent="0.25">
      <c r="A2940" s="168">
        <v>91009</v>
      </c>
      <c r="B2940" s="164" t="s">
        <v>65</v>
      </c>
    </row>
    <row r="2941" spans="1:2" hidden="1" x14ac:dyDescent="0.25">
      <c r="A2941" s="168">
        <v>91010</v>
      </c>
      <c r="B2941" s="164" t="s">
        <v>65</v>
      </c>
    </row>
    <row r="2942" spans="1:2" hidden="1" x14ac:dyDescent="0.25">
      <c r="A2942" s="168">
        <v>91011</v>
      </c>
      <c r="B2942" s="164" t="s">
        <v>65</v>
      </c>
    </row>
    <row r="2943" spans="1:2" hidden="1" x14ac:dyDescent="0.25">
      <c r="A2943" s="168">
        <v>91012</v>
      </c>
      <c r="B2943" s="164" t="s">
        <v>65</v>
      </c>
    </row>
    <row r="2944" spans="1:2" hidden="1" x14ac:dyDescent="0.25">
      <c r="A2944" s="168">
        <v>91016</v>
      </c>
      <c r="B2944" s="164" t="s">
        <v>65</v>
      </c>
    </row>
    <row r="2945" spans="1:2" hidden="1" x14ac:dyDescent="0.25">
      <c r="A2945" s="168">
        <v>91017</v>
      </c>
      <c r="B2945" s="164" t="s">
        <v>65</v>
      </c>
    </row>
    <row r="2946" spans="1:2" hidden="1" x14ac:dyDescent="0.25">
      <c r="A2946" s="168">
        <v>91020</v>
      </c>
      <c r="B2946" s="164" t="s">
        <v>65</v>
      </c>
    </row>
    <row r="2947" spans="1:2" hidden="1" x14ac:dyDescent="0.25">
      <c r="A2947" s="168">
        <v>91021</v>
      </c>
      <c r="B2947" s="164" t="s">
        <v>65</v>
      </c>
    </row>
    <row r="2948" spans="1:2" hidden="1" x14ac:dyDescent="0.25">
      <c r="A2948" s="168">
        <v>91023</v>
      </c>
      <c r="B2948" s="164" t="s">
        <v>65</v>
      </c>
    </row>
    <row r="2949" spans="1:2" hidden="1" x14ac:dyDescent="0.25">
      <c r="A2949" s="168">
        <v>91024</v>
      </c>
      <c r="B2949" s="164" t="s">
        <v>65</v>
      </c>
    </row>
    <row r="2950" spans="1:2" hidden="1" x14ac:dyDescent="0.25">
      <c r="A2950" s="168">
        <v>91025</v>
      </c>
      <c r="B2950" s="164" t="s">
        <v>65</v>
      </c>
    </row>
    <row r="2951" spans="1:2" hidden="1" x14ac:dyDescent="0.25">
      <c r="A2951" s="168">
        <v>91030</v>
      </c>
      <c r="B2951" s="164" t="s">
        <v>65</v>
      </c>
    </row>
    <row r="2952" spans="1:2" hidden="1" x14ac:dyDescent="0.25">
      <c r="A2952" s="168">
        <v>91031</v>
      </c>
      <c r="B2952" s="164" t="s">
        <v>65</v>
      </c>
    </row>
    <row r="2953" spans="1:2" hidden="1" x14ac:dyDescent="0.25">
      <c r="A2953" s="168">
        <v>91040</v>
      </c>
      <c r="B2953" s="164" t="s">
        <v>65</v>
      </c>
    </row>
    <row r="2954" spans="1:2" hidden="1" x14ac:dyDescent="0.25">
      <c r="A2954" s="168">
        <v>91041</v>
      </c>
      <c r="B2954" s="164" t="s">
        <v>65</v>
      </c>
    </row>
    <row r="2955" spans="1:2" hidden="1" x14ac:dyDescent="0.25">
      <c r="A2955" s="168">
        <v>91042</v>
      </c>
      <c r="B2955" s="164" t="s">
        <v>65</v>
      </c>
    </row>
    <row r="2956" spans="1:2" hidden="1" x14ac:dyDescent="0.25">
      <c r="A2956" s="168">
        <v>91043</v>
      </c>
      <c r="B2956" s="164" t="s">
        <v>65</v>
      </c>
    </row>
    <row r="2957" spans="1:2" hidden="1" x14ac:dyDescent="0.25">
      <c r="A2957" s="168">
        <v>91046</v>
      </c>
      <c r="B2957" s="164" t="s">
        <v>65</v>
      </c>
    </row>
    <row r="2958" spans="1:2" hidden="1" x14ac:dyDescent="0.25">
      <c r="A2958" s="168">
        <v>91066</v>
      </c>
      <c r="B2958" s="164" t="s">
        <v>65</v>
      </c>
    </row>
    <row r="2959" spans="1:2" hidden="1" x14ac:dyDescent="0.25">
      <c r="A2959" s="168">
        <v>91077</v>
      </c>
      <c r="B2959" s="164" t="s">
        <v>65</v>
      </c>
    </row>
    <row r="2960" spans="1:2" hidden="1" x14ac:dyDescent="0.25">
      <c r="A2960" s="168">
        <v>91101</v>
      </c>
      <c r="B2960" s="164" t="s">
        <v>65</v>
      </c>
    </row>
    <row r="2961" spans="1:2" hidden="1" x14ac:dyDescent="0.25">
      <c r="A2961" s="168">
        <v>91102</v>
      </c>
      <c r="B2961" s="164" t="s">
        <v>65</v>
      </c>
    </row>
    <row r="2962" spans="1:2" hidden="1" x14ac:dyDescent="0.25">
      <c r="A2962" s="168">
        <v>91103</v>
      </c>
      <c r="B2962" s="164" t="s">
        <v>65</v>
      </c>
    </row>
    <row r="2963" spans="1:2" hidden="1" x14ac:dyDescent="0.25">
      <c r="A2963" s="168">
        <v>91104</v>
      </c>
      <c r="B2963" s="164" t="s">
        <v>65</v>
      </c>
    </row>
    <row r="2964" spans="1:2" hidden="1" x14ac:dyDescent="0.25">
      <c r="A2964" s="168">
        <v>91105</v>
      </c>
      <c r="B2964" s="164" t="s">
        <v>65</v>
      </c>
    </row>
    <row r="2965" spans="1:2" hidden="1" x14ac:dyDescent="0.25">
      <c r="A2965" s="168">
        <v>91106</v>
      </c>
      <c r="B2965" s="164" t="s">
        <v>65</v>
      </c>
    </row>
    <row r="2966" spans="1:2" hidden="1" x14ac:dyDescent="0.25">
      <c r="A2966" s="168">
        <v>91107</v>
      </c>
      <c r="B2966" s="164" t="s">
        <v>65</v>
      </c>
    </row>
    <row r="2967" spans="1:2" hidden="1" x14ac:dyDescent="0.25">
      <c r="A2967" s="168">
        <v>91108</v>
      </c>
      <c r="B2967" s="164" t="s">
        <v>65</v>
      </c>
    </row>
    <row r="2968" spans="1:2" hidden="1" x14ac:dyDescent="0.25">
      <c r="A2968" s="168">
        <v>91109</v>
      </c>
      <c r="B2968" s="164" t="s">
        <v>65</v>
      </c>
    </row>
    <row r="2969" spans="1:2" hidden="1" x14ac:dyDescent="0.25">
      <c r="A2969" s="168">
        <v>91110</v>
      </c>
      <c r="B2969" s="164" t="s">
        <v>65</v>
      </c>
    </row>
    <row r="2970" spans="1:2" hidden="1" x14ac:dyDescent="0.25">
      <c r="A2970" s="168">
        <v>91114</v>
      </c>
      <c r="B2970" s="164" t="s">
        <v>65</v>
      </c>
    </row>
    <row r="2971" spans="1:2" hidden="1" x14ac:dyDescent="0.25">
      <c r="A2971" s="168">
        <v>91115</v>
      </c>
      <c r="B2971" s="164" t="s">
        <v>65</v>
      </c>
    </row>
    <row r="2972" spans="1:2" hidden="1" x14ac:dyDescent="0.25">
      <c r="A2972" s="168">
        <v>91116</v>
      </c>
      <c r="B2972" s="164" t="s">
        <v>65</v>
      </c>
    </row>
    <row r="2973" spans="1:2" hidden="1" x14ac:dyDescent="0.25">
      <c r="A2973" s="168">
        <v>91117</v>
      </c>
      <c r="B2973" s="164" t="s">
        <v>65</v>
      </c>
    </row>
    <row r="2974" spans="1:2" hidden="1" x14ac:dyDescent="0.25">
      <c r="A2974" s="168">
        <v>91118</v>
      </c>
      <c r="B2974" s="164" t="s">
        <v>65</v>
      </c>
    </row>
    <row r="2975" spans="1:2" hidden="1" x14ac:dyDescent="0.25">
      <c r="A2975" s="168">
        <v>91121</v>
      </c>
      <c r="B2975" s="164" t="s">
        <v>65</v>
      </c>
    </row>
    <row r="2976" spans="1:2" hidden="1" x14ac:dyDescent="0.25">
      <c r="A2976" s="168">
        <v>91123</v>
      </c>
      <c r="B2976" s="164" t="s">
        <v>65</v>
      </c>
    </row>
    <row r="2977" spans="1:2" hidden="1" x14ac:dyDescent="0.25">
      <c r="A2977" s="168">
        <v>91124</v>
      </c>
      <c r="B2977" s="164" t="s">
        <v>65</v>
      </c>
    </row>
    <row r="2978" spans="1:2" hidden="1" x14ac:dyDescent="0.25">
      <c r="A2978" s="168">
        <v>91125</v>
      </c>
      <c r="B2978" s="164" t="s">
        <v>65</v>
      </c>
    </row>
    <row r="2979" spans="1:2" hidden="1" x14ac:dyDescent="0.25">
      <c r="A2979" s="168">
        <v>91126</v>
      </c>
      <c r="B2979" s="164" t="s">
        <v>65</v>
      </c>
    </row>
    <row r="2980" spans="1:2" hidden="1" x14ac:dyDescent="0.25">
      <c r="A2980" s="168">
        <v>91129</v>
      </c>
      <c r="B2980" s="164" t="s">
        <v>65</v>
      </c>
    </row>
    <row r="2981" spans="1:2" hidden="1" x14ac:dyDescent="0.25">
      <c r="A2981" s="168">
        <v>91131</v>
      </c>
      <c r="B2981" s="164" t="s">
        <v>65</v>
      </c>
    </row>
    <row r="2982" spans="1:2" hidden="1" x14ac:dyDescent="0.25">
      <c r="A2982" s="168">
        <v>91182</v>
      </c>
      <c r="B2982" s="164" t="s">
        <v>65</v>
      </c>
    </row>
    <row r="2983" spans="1:2" hidden="1" x14ac:dyDescent="0.25">
      <c r="A2983" s="168">
        <v>91184</v>
      </c>
      <c r="B2983" s="164" t="s">
        <v>65</v>
      </c>
    </row>
    <row r="2984" spans="1:2" hidden="1" x14ac:dyDescent="0.25">
      <c r="A2984" s="168">
        <v>91185</v>
      </c>
      <c r="B2984" s="164" t="s">
        <v>65</v>
      </c>
    </row>
    <row r="2985" spans="1:2" hidden="1" x14ac:dyDescent="0.25">
      <c r="A2985" s="168">
        <v>91188</v>
      </c>
      <c r="B2985" s="164" t="s">
        <v>65</v>
      </c>
    </row>
    <row r="2986" spans="1:2" hidden="1" x14ac:dyDescent="0.25">
      <c r="A2986" s="168">
        <v>91189</v>
      </c>
      <c r="B2986" s="164" t="s">
        <v>65</v>
      </c>
    </row>
    <row r="2987" spans="1:2" hidden="1" x14ac:dyDescent="0.25">
      <c r="A2987" s="168">
        <v>91191</v>
      </c>
      <c r="B2987" s="164" t="s">
        <v>65</v>
      </c>
    </row>
    <row r="2988" spans="1:2" hidden="1" x14ac:dyDescent="0.25">
      <c r="A2988" s="168">
        <v>91199</v>
      </c>
      <c r="B2988" s="164" t="s">
        <v>65</v>
      </c>
    </row>
    <row r="2989" spans="1:2" hidden="1" x14ac:dyDescent="0.25">
      <c r="A2989" s="168">
        <v>91201</v>
      </c>
      <c r="B2989" s="164" t="s">
        <v>65</v>
      </c>
    </row>
    <row r="2990" spans="1:2" hidden="1" x14ac:dyDescent="0.25">
      <c r="A2990" s="168">
        <v>91202</v>
      </c>
      <c r="B2990" s="164" t="s">
        <v>65</v>
      </c>
    </row>
    <row r="2991" spans="1:2" hidden="1" x14ac:dyDescent="0.25">
      <c r="A2991" s="168">
        <v>91203</v>
      </c>
      <c r="B2991" s="164" t="s">
        <v>65</v>
      </c>
    </row>
    <row r="2992" spans="1:2" hidden="1" x14ac:dyDescent="0.25">
      <c r="A2992" s="168">
        <v>91204</v>
      </c>
      <c r="B2992" s="164" t="s">
        <v>65</v>
      </c>
    </row>
    <row r="2993" spans="1:2" hidden="1" x14ac:dyDescent="0.25">
      <c r="A2993" s="168">
        <v>91205</v>
      </c>
      <c r="B2993" s="164" t="s">
        <v>65</v>
      </c>
    </row>
    <row r="2994" spans="1:2" hidden="1" x14ac:dyDescent="0.25">
      <c r="A2994" s="168">
        <v>91206</v>
      </c>
      <c r="B2994" s="164" t="s">
        <v>65</v>
      </c>
    </row>
    <row r="2995" spans="1:2" hidden="1" x14ac:dyDescent="0.25">
      <c r="A2995" s="168">
        <v>91207</v>
      </c>
      <c r="B2995" s="164" t="s">
        <v>65</v>
      </c>
    </row>
    <row r="2996" spans="1:2" hidden="1" x14ac:dyDescent="0.25">
      <c r="A2996" s="168">
        <v>91208</v>
      </c>
      <c r="B2996" s="164" t="s">
        <v>65</v>
      </c>
    </row>
    <row r="2997" spans="1:2" hidden="1" x14ac:dyDescent="0.25">
      <c r="A2997" s="168">
        <v>91209</v>
      </c>
      <c r="B2997" s="164" t="s">
        <v>65</v>
      </c>
    </row>
    <row r="2998" spans="1:2" hidden="1" x14ac:dyDescent="0.25">
      <c r="A2998" s="168">
        <v>91210</v>
      </c>
      <c r="B2998" s="164" t="s">
        <v>65</v>
      </c>
    </row>
    <row r="2999" spans="1:2" hidden="1" x14ac:dyDescent="0.25">
      <c r="A2999" s="168">
        <v>91214</v>
      </c>
      <c r="B2999" s="164" t="s">
        <v>65</v>
      </c>
    </row>
    <row r="3000" spans="1:2" hidden="1" x14ac:dyDescent="0.25">
      <c r="A3000" s="168">
        <v>91221</v>
      </c>
      <c r="B3000" s="164" t="s">
        <v>65</v>
      </c>
    </row>
    <row r="3001" spans="1:2" hidden="1" x14ac:dyDescent="0.25">
      <c r="A3001" s="168">
        <v>91222</v>
      </c>
      <c r="B3001" s="164" t="s">
        <v>65</v>
      </c>
    </row>
    <row r="3002" spans="1:2" hidden="1" x14ac:dyDescent="0.25">
      <c r="A3002" s="168">
        <v>91224</v>
      </c>
      <c r="B3002" s="164" t="s">
        <v>65</v>
      </c>
    </row>
    <row r="3003" spans="1:2" hidden="1" x14ac:dyDescent="0.25">
      <c r="A3003" s="168">
        <v>91225</v>
      </c>
      <c r="B3003" s="164" t="s">
        <v>65</v>
      </c>
    </row>
    <row r="3004" spans="1:2" hidden="1" x14ac:dyDescent="0.25">
      <c r="A3004" s="168">
        <v>91226</v>
      </c>
      <c r="B3004" s="164" t="s">
        <v>65</v>
      </c>
    </row>
    <row r="3005" spans="1:2" hidden="1" x14ac:dyDescent="0.25">
      <c r="A3005" s="168">
        <v>91301</v>
      </c>
      <c r="B3005" s="164" t="s">
        <v>65</v>
      </c>
    </row>
    <row r="3006" spans="1:2" hidden="1" x14ac:dyDescent="0.25">
      <c r="A3006" s="168">
        <v>91302</v>
      </c>
      <c r="B3006" s="164" t="s">
        <v>65</v>
      </c>
    </row>
    <row r="3007" spans="1:2" hidden="1" x14ac:dyDescent="0.25">
      <c r="A3007" s="168">
        <v>91303</v>
      </c>
      <c r="B3007" s="164" t="s">
        <v>65</v>
      </c>
    </row>
    <row r="3008" spans="1:2" hidden="1" x14ac:dyDescent="0.25">
      <c r="A3008" s="168">
        <v>91304</v>
      </c>
      <c r="B3008" s="164" t="s">
        <v>65</v>
      </c>
    </row>
    <row r="3009" spans="1:2" hidden="1" x14ac:dyDescent="0.25">
      <c r="A3009" s="168">
        <v>91305</v>
      </c>
      <c r="B3009" s="164" t="s">
        <v>65</v>
      </c>
    </row>
    <row r="3010" spans="1:2" hidden="1" x14ac:dyDescent="0.25">
      <c r="A3010" s="168">
        <v>91306</v>
      </c>
      <c r="B3010" s="164" t="s">
        <v>65</v>
      </c>
    </row>
    <row r="3011" spans="1:2" hidden="1" x14ac:dyDescent="0.25">
      <c r="A3011" s="168">
        <v>91307</v>
      </c>
      <c r="B3011" s="164" t="s">
        <v>65</v>
      </c>
    </row>
    <row r="3012" spans="1:2" hidden="1" x14ac:dyDescent="0.25">
      <c r="A3012" s="168">
        <v>91308</v>
      </c>
      <c r="B3012" s="164" t="s">
        <v>65</v>
      </c>
    </row>
    <row r="3013" spans="1:2" hidden="1" x14ac:dyDescent="0.25">
      <c r="A3013" s="168">
        <v>91309</v>
      </c>
      <c r="B3013" s="164" t="s">
        <v>65</v>
      </c>
    </row>
    <row r="3014" spans="1:2" hidden="1" x14ac:dyDescent="0.25">
      <c r="A3014" s="168">
        <v>91310</v>
      </c>
      <c r="B3014" s="164" t="s">
        <v>65</v>
      </c>
    </row>
    <row r="3015" spans="1:2" hidden="1" x14ac:dyDescent="0.25">
      <c r="A3015" s="168">
        <v>91311</v>
      </c>
      <c r="B3015" s="164" t="s">
        <v>65</v>
      </c>
    </row>
    <row r="3016" spans="1:2" hidden="1" x14ac:dyDescent="0.25">
      <c r="A3016" s="168">
        <v>91313</v>
      </c>
      <c r="B3016" s="164" t="s">
        <v>65</v>
      </c>
    </row>
    <row r="3017" spans="1:2" hidden="1" x14ac:dyDescent="0.25">
      <c r="A3017" s="168">
        <v>91316</v>
      </c>
      <c r="B3017" s="164" t="s">
        <v>65</v>
      </c>
    </row>
    <row r="3018" spans="1:2" hidden="1" x14ac:dyDescent="0.25">
      <c r="A3018" s="168">
        <v>91319</v>
      </c>
      <c r="B3018" s="164" t="s">
        <v>65</v>
      </c>
    </row>
    <row r="3019" spans="1:2" hidden="1" x14ac:dyDescent="0.25">
      <c r="A3019" s="168">
        <v>91320</v>
      </c>
      <c r="B3019" s="164" t="s">
        <v>65</v>
      </c>
    </row>
    <row r="3020" spans="1:2" hidden="1" x14ac:dyDescent="0.25">
      <c r="A3020" s="168">
        <v>91321</v>
      </c>
      <c r="B3020" s="164" t="s">
        <v>65</v>
      </c>
    </row>
    <row r="3021" spans="1:2" hidden="1" x14ac:dyDescent="0.25">
      <c r="A3021" s="168">
        <v>91322</v>
      </c>
      <c r="B3021" s="164" t="s">
        <v>65</v>
      </c>
    </row>
    <row r="3022" spans="1:2" hidden="1" x14ac:dyDescent="0.25">
      <c r="A3022" s="168">
        <v>91324</v>
      </c>
      <c r="B3022" s="164" t="s">
        <v>65</v>
      </c>
    </row>
    <row r="3023" spans="1:2" hidden="1" x14ac:dyDescent="0.25">
      <c r="A3023" s="168">
        <v>91325</v>
      </c>
      <c r="B3023" s="164" t="s">
        <v>65</v>
      </c>
    </row>
    <row r="3024" spans="1:2" hidden="1" x14ac:dyDescent="0.25">
      <c r="A3024" s="168">
        <v>91326</v>
      </c>
      <c r="B3024" s="164" t="s">
        <v>65</v>
      </c>
    </row>
    <row r="3025" spans="1:2" hidden="1" x14ac:dyDescent="0.25">
      <c r="A3025" s="168">
        <v>91327</v>
      </c>
      <c r="B3025" s="164" t="s">
        <v>65</v>
      </c>
    </row>
    <row r="3026" spans="1:2" hidden="1" x14ac:dyDescent="0.25">
      <c r="A3026" s="168">
        <v>91328</v>
      </c>
      <c r="B3026" s="164" t="s">
        <v>65</v>
      </c>
    </row>
    <row r="3027" spans="1:2" hidden="1" x14ac:dyDescent="0.25">
      <c r="A3027" s="168">
        <v>91329</v>
      </c>
      <c r="B3027" s="164" t="s">
        <v>65</v>
      </c>
    </row>
    <row r="3028" spans="1:2" hidden="1" x14ac:dyDescent="0.25">
      <c r="A3028" s="168">
        <v>91330</v>
      </c>
      <c r="B3028" s="164" t="s">
        <v>65</v>
      </c>
    </row>
    <row r="3029" spans="1:2" hidden="1" x14ac:dyDescent="0.25">
      <c r="A3029" s="168">
        <v>91331</v>
      </c>
      <c r="B3029" s="164" t="s">
        <v>65</v>
      </c>
    </row>
    <row r="3030" spans="1:2" hidden="1" x14ac:dyDescent="0.25">
      <c r="A3030" s="168">
        <v>91333</v>
      </c>
      <c r="B3030" s="164" t="s">
        <v>65</v>
      </c>
    </row>
    <row r="3031" spans="1:2" hidden="1" x14ac:dyDescent="0.25">
      <c r="A3031" s="168">
        <v>91334</v>
      </c>
      <c r="B3031" s="164" t="s">
        <v>65</v>
      </c>
    </row>
    <row r="3032" spans="1:2" hidden="1" x14ac:dyDescent="0.25">
      <c r="A3032" s="168">
        <v>91335</v>
      </c>
      <c r="B3032" s="164" t="s">
        <v>65</v>
      </c>
    </row>
    <row r="3033" spans="1:2" hidden="1" x14ac:dyDescent="0.25">
      <c r="A3033" s="168">
        <v>91337</v>
      </c>
      <c r="B3033" s="164" t="s">
        <v>65</v>
      </c>
    </row>
    <row r="3034" spans="1:2" hidden="1" x14ac:dyDescent="0.25">
      <c r="A3034" s="168">
        <v>91340</v>
      </c>
      <c r="B3034" s="164" t="s">
        <v>65</v>
      </c>
    </row>
    <row r="3035" spans="1:2" hidden="1" x14ac:dyDescent="0.25">
      <c r="A3035" s="168">
        <v>91341</v>
      </c>
      <c r="B3035" s="164" t="s">
        <v>65</v>
      </c>
    </row>
    <row r="3036" spans="1:2" hidden="1" x14ac:dyDescent="0.25">
      <c r="A3036" s="168">
        <v>91342</v>
      </c>
      <c r="B3036" s="164" t="s">
        <v>65</v>
      </c>
    </row>
    <row r="3037" spans="1:2" hidden="1" x14ac:dyDescent="0.25">
      <c r="A3037" s="168">
        <v>91343</v>
      </c>
      <c r="B3037" s="164" t="s">
        <v>65</v>
      </c>
    </row>
    <row r="3038" spans="1:2" hidden="1" x14ac:dyDescent="0.25">
      <c r="A3038" s="168">
        <v>91344</v>
      </c>
      <c r="B3038" s="164" t="s">
        <v>65</v>
      </c>
    </row>
    <row r="3039" spans="1:2" hidden="1" x14ac:dyDescent="0.25">
      <c r="A3039" s="168">
        <v>91345</v>
      </c>
      <c r="B3039" s="164" t="s">
        <v>65</v>
      </c>
    </row>
    <row r="3040" spans="1:2" hidden="1" x14ac:dyDescent="0.25">
      <c r="A3040" s="168">
        <v>91346</v>
      </c>
      <c r="B3040" s="164" t="s">
        <v>65</v>
      </c>
    </row>
    <row r="3041" spans="1:2" hidden="1" x14ac:dyDescent="0.25">
      <c r="A3041" s="168">
        <v>91350</v>
      </c>
      <c r="B3041" s="164" t="s">
        <v>65</v>
      </c>
    </row>
    <row r="3042" spans="1:2" hidden="1" x14ac:dyDescent="0.25">
      <c r="A3042" s="168">
        <v>91351</v>
      </c>
      <c r="B3042" s="164" t="s">
        <v>65</v>
      </c>
    </row>
    <row r="3043" spans="1:2" hidden="1" x14ac:dyDescent="0.25">
      <c r="A3043" s="168">
        <v>91352</v>
      </c>
      <c r="B3043" s="164" t="s">
        <v>65</v>
      </c>
    </row>
    <row r="3044" spans="1:2" hidden="1" x14ac:dyDescent="0.25">
      <c r="A3044" s="168">
        <v>91353</v>
      </c>
      <c r="B3044" s="164" t="s">
        <v>65</v>
      </c>
    </row>
    <row r="3045" spans="1:2" hidden="1" x14ac:dyDescent="0.25">
      <c r="A3045" s="168">
        <v>91354</v>
      </c>
      <c r="B3045" s="164" t="s">
        <v>65</v>
      </c>
    </row>
    <row r="3046" spans="1:2" hidden="1" x14ac:dyDescent="0.25">
      <c r="A3046" s="168">
        <v>91355</v>
      </c>
      <c r="B3046" s="164" t="s">
        <v>65</v>
      </c>
    </row>
    <row r="3047" spans="1:2" hidden="1" x14ac:dyDescent="0.25">
      <c r="A3047" s="168">
        <v>91356</v>
      </c>
      <c r="B3047" s="164" t="s">
        <v>65</v>
      </c>
    </row>
    <row r="3048" spans="1:2" hidden="1" x14ac:dyDescent="0.25">
      <c r="A3048" s="168">
        <v>91357</v>
      </c>
      <c r="B3048" s="164" t="s">
        <v>65</v>
      </c>
    </row>
    <row r="3049" spans="1:2" hidden="1" x14ac:dyDescent="0.25">
      <c r="A3049" s="168">
        <v>91358</v>
      </c>
      <c r="B3049" s="164" t="s">
        <v>65</v>
      </c>
    </row>
    <row r="3050" spans="1:2" hidden="1" x14ac:dyDescent="0.25">
      <c r="A3050" s="168">
        <v>91359</v>
      </c>
      <c r="B3050" s="164" t="s">
        <v>65</v>
      </c>
    </row>
    <row r="3051" spans="1:2" hidden="1" x14ac:dyDescent="0.25">
      <c r="A3051" s="168">
        <v>91360</v>
      </c>
      <c r="B3051" s="164" t="s">
        <v>65</v>
      </c>
    </row>
    <row r="3052" spans="1:2" hidden="1" x14ac:dyDescent="0.25">
      <c r="A3052" s="168">
        <v>91361</v>
      </c>
      <c r="B3052" s="164" t="s">
        <v>65</v>
      </c>
    </row>
    <row r="3053" spans="1:2" hidden="1" x14ac:dyDescent="0.25">
      <c r="A3053" s="168">
        <v>91362</v>
      </c>
      <c r="B3053" s="164" t="s">
        <v>65</v>
      </c>
    </row>
    <row r="3054" spans="1:2" hidden="1" x14ac:dyDescent="0.25">
      <c r="A3054" s="168">
        <v>91363</v>
      </c>
      <c r="B3054" s="164" t="s">
        <v>65</v>
      </c>
    </row>
    <row r="3055" spans="1:2" hidden="1" x14ac:dyDescent="0.25">
      <c r="A3055" s="168">
        <v>91364</v>
      </c>
      <c r="B3055" s="164" t="s">
        <v>65</v>
      </c>
    </row>
    <row r="3056" spans="1:2" hidden="1" x14ac:dyDescent="0.25">
      <c r="A3056" s="168">
        <v>91365</v>
      </c>
      <c r="B3056" s="164" t="s">
        <v>65</v>
      </c>
    </row>
    <row r="3057" spans="1:2" hidden="1" x14ac:dyDescent="0.25">
      <c r="A3057" s="168">
        <v>91367</v>
      </c>
      <c r="B3057" s="164" t="s">
        <v>65</v>
      </c>
    </row>
    <row r="3058" spans="1:2" hidden="1" x14ac:dyDescent="0.25">
      <c r="A3058" s="168">
        <v>91371</v>
      </c>
      <c r="B3058" s="164" t="s">
        <v>65</v>
      </c>
    </row>
    <row r="3059" spans="1:2" hidden="1" x14ac:dyDescent="0.25">
      <c r="A3059" s="168">
        <v>91372</v>
      </c>
      <c r="B3059" s="164" t="s">
        <v>65</v>
      </c>
    </row>
    <row r="3060" spans="1:2" hidden="1" x14ac:dyDescent="0.25">
      <c r="A3060" s="168">
        <v>91376</v>
      </c>
      <c r="B3060" s="164" t="s">
        <v>65</v>
      </c>
    </row>
    <row r="3061" spans="1:2" hidden="1" x14ac:dyDescent="0.25">
      <c r="A3061" s="168">
        <v>91377</v>
      </c>
      <c r="B3061" s="164" t="s">
        <v>65</v>
      </c>
    </row>
    <row r="3062" spans="1:2" hidden="1" x14ac:dyDescent="0.25">
      <c r="A3062" s="168">
        <v>91380</v>
      </c>
      <c r="B3062" s="164" t="s">
        <v>65</v>
      </c>
    </row>
    <row r="3063" spans="1:2" hidden="1" x14ac:dyDescent="0.25">
      <c r="A3063" s="168">
        <v>91381</v>
      </c>
      <c r="B3063" s="164" t="s">
        <v>65</v>
      </c>
    </row>
    <row r="3064" spans="1:2" hidden="1" x14ac:dyDescent="0.25">
      <c r="A3064" s="168">
        <v>91382</v>
      </c>
      <c r="B3064" s="164" t="s">
        <v>65</v>
      </c>
    </row>
    <row r="3065" spans="1:2" hidden="1" x14ac:dyDescent="0.25">
      <c r="A3065" s="168">
        <v>91383</v>
      </c>
      <c r="B3065" s="164" t="s">
        <v>65</v>
      </c>
    </row>
    <row r="3066" spans="1:2" hidden="1" x14ac:dyDescent="0.25">
      <c r="A3066" s="168">
        <v>91384</v>
      </c>
      <c r="B3066" s="164" t="s">
        <v>65</v>
      </c>
    </row>
    <row r="3067" spans="1:2" hidden="1" x14ac:dyDescent="0.25">
      <c r="A3067" s="168">
        <v>91385</v>
      </c>
      <c r="B3067" s="164" t="s">
        <v>65</v>
      </c>
    </row>
    <row r="3068" spans="1:2" hidden="1" x14ac:dyDescent="0.25">
      <c r="A3068" s="168">
        <v>91386</v>
      </c>
      <c r="B3068" s="164" t="s">
        <v>65</v>
      </c>
    </row>
    <row r="3069" spans="1:2" hidden="1" x14ac:dyDescent="0.25">
      <c r="A3069" s="168">
        <v>91387</v>
      </c>
      <c r="B3069" s="164" t="s">
        <v>65</v>
      </c>
    </row>
    <row r="3070" spans="1:2" hidden="1" x14ac:dyDescent="0.25">
      <c r="A3070" s="168">
        <v>91388</v>
      </c>
      <c r="B3070" s="164" t="s">
        <v>65</v>
      </c>
    </row>
    <row r="3071" spans="1:2" hidden="1" x14ac:dyDescent="0.25">
      <c r="A3071" s="168">
        <v>91390</v>
      </c>
      <c r="B3071" s="164" t="s">
        <v>65</v>
      </c>
    </row>
    <row r="3072" spans="1:2" hidden="1" x14ac:dyDescent="0.25">
      <c r="A3072" s="168">
        <v>91392</v>
      </c>
      <c r="B3072" s="164" t="s">
        <v>65</v>
      </c>
    </row>
    <row r="3073" spans="1:2" hidden="1" x14ac:dyDescent="0.25">
      <c r="A3073" s="168">
        <v>91393</v>
      </c>
      <c r="B3073" s="164" t="s">
        <v>65</v>
      </c>
    </row>
    <row r="3074" spans="1:2" hidden="1" x14ac:dyDescent="0.25">
      <c r="A3074" s="168">
        <v>91394</v>
      </c>
      <c r="B3074" s="164" t="s">
        <v>65</v>
      </c>
    </row>
    <row r="3075" spans="1:2" hidden="1" x14ac:dyDescent="0.25">
      <c r="A3075" s="168">
        <v>91395</v>
      </c>
      <c r="B3075" s="164" t="s">
        <v>65</v>
      </c>
    </row>
    <row r="3076" spans="1:2" hidden="1" x14ac:dyDescent="0.25">
      <c r="A3076" s="168">
        <v>91396</v>
      </c>
      <c r="B3076" s="164" t="s">
        <v>65</v>
      </c>
    </row>
    <row r="3077" spans="1:2" hidden="1" x14ac:dyDescent="0.25">
      <c r="A3077" s="168">
        <v>91399</v>
      </c>
      <c r="B3077" s="164" t="s">
        <v>65</v>
      </c>
    </row>
    <row r="3078" spans="1:2" hidden="1" x14ac:dyDescent="0.25">
      <c r="A3078" s="168">
        <v>91401</v>
      </c>
      <c r="B3078" s="164" t="s">
        <v>65</v>
      </c>
    </row>
    <row r="3079" spans="1:2" hidden="1" x14ac:dyDescent="0.25">
      <c r="A3079" s="168">
        <v>91402</v>
      </c>
      <c r="B3079" s="164" t="s">
        <v>65</v>
      </c>
    </row>
    <row r="3080" spans="1:2" hidden="1" x14ac:dyDescent="0.25">
      <c r="A3080" s="168">
        <v>91403</v>
      </c>
      <c r="B3080" s="164" t="s">
        <v>65</v>
      </c>
    </row>
    <row r="3081" spans="1:2" hidden="1" x14ac:dyDescent="0.25">
      <c r="A3081" s="168">
        <v>91404</v>
      </c>
      <c r="B3081" s="164" t="s">
        <v>65</v>
      </c>
    </row>
    <row r="3082" spans="1:2" hidden="1" x14ac:dyDescent="0.25">
      <c r="A3082" s="168">
        <v>91405</v>
      </c>
      <c r="B3082" s="164" t="s">
        <v>65</v>
      </c>
    </row>
    <row r="3083" spans="1:2" hidden="1" x14ac:dyDescent="0.25">
      <c r="A3083" s="168">
        <v>91406</v>
      </c>
      <c r="B3083" s="164" t="s">
        <v>65</v>
      </c>
    </row>
    <row r="3084" spans="1:2" hidden="1" x14ac:dyDescent="0.25">
      <c r="A3084" s="168">
        <v>91407</v>
      </c>
      <c r="B3084" s="164" t="s">
        <v>65</v>
      </c>
    </row>
    <row r="3085" spans="1:2" hidden="1" x14ac:dyDescent="0.25">
      <c r="A3085" s="168">
        <v>91408</v>
      </c>
      <c r="B3085" s="164" t="s">
        <v>65</v>
      </c>
    </row>
    <row r="3086" spans="1:2" hidden="1" x14ac:dyDescent="0.25">
      <c r="A3086" s="168">
        <v>91409</v>
      </c>
      <c r="B3086" s="164" t="s">
        <v>65</v>
      </c>
    </row>
    <row r="3087" spans="1:2" hidden="1" x14ac:dyDescent="0.25">
      <c r="A3087" s="168">
        <v>91410</v>
      </c>
      <c r="B3087" s="164" t="s">
        <v>65</v>
      </c>
    </row>
    <row r="3088" spans="1:2" hidden="1" x14ac:dyDescent="0.25">
      <c r="A3088" s="168">
        <v>91411</v>
      </c>
      <c r="B3088" s="164" t="s">
        <v>65</v>
      </c>
    </row>
    <row r="3089" spans="1:2" hidden="1" x14ac:dyDescent="0.25">
      <c r="A3089" s="168">
        <v>91412</v>
      </c>
      <c r="B3089" s="164" t="s">
        <v>65</v>
      </c>
    </row>
    <row r="3090" spans="1:2" hidden="1" x14ac:dyDescent="0.25">
      <c r="A3090" s="168">
        <v>91413</v>
      </c>
      <c r="B3090" s="164" t="s">
        <v>65</v>
      </c>
    </row>
    <row r="3091" spans="1:2" hidden="1" x14ac:dyDescent="0.25">
      <c r="A3091" s="168">
        <v>91416</v>
      </c>
      <c r="B3091" s="164" t="s">
        <v>65</v>
      </c>
    </row>
    <row r="3092" spans="1:2" hidden="1" x14ac:dyDescent="0.25">
      <c r="A3092" s="168">
        <v>91423</v>
      </c>
      <c r="B3092" s="164" t="s">
        <v>65</v>
      </c>
    </row>
    <row r="3093" spans="1:2" hidden="1" x14ac:dyDescent="0.25">
      <c r="A3093" s="168">
        <v>91426</v>
      </c>
      <c r="B3093" s="164" t="s">
        <v>65</v>
      </c>
    </row>
    <row r="3094" spans="1:2" hidden="1" x14ac:dyDescent="0.25">
      <c r="A3094" s="168">
        <v>91436</v>
      </c>
      <c r="B3094" s="164" t="s">
        <v>65</v>
      </c>
    </row>
    <row r="3095" spans="1:2" hidden="1" x14ac:dyDescent="0.25">
      <c r="A3095" s="168">
        <v>91470</v>
      </c>
      <c r="B3095" s="164" t="s">
        <v>65</v>
      </c>
    </row>
    <row r="3096" spans="1:2" hidden="1" x14ac:dyDescent="0.25">
      <c r="A3096" s="168">
        <v>91482</v>
      </c>
      <c r="B3096" s="164" t="s">
        <v>65</v>
      </c>
    </row>
    <row r="3097" spans="1:2" hidden="1" x14ac:dyDescent="0.25">
      <c r="A3097" s="168">
        <v>91495</v>
      </c>
      <c r="B3097" s="164" t="s">
        <v>65</v>
      </c>
    </row>
    <row r="3098" spans="1:2" hidden="1" x14ac:dyDescent="0.25">
      <c r="A3098" s="168">
        <v>91496</v>
      </c>
      <c r="B3098" s="164" t="s">
        <v>65</v>
      </c>
    </row>
    <row r="3099" spans="1:2" hidden="1" x14ac:dyDescent="0.25">
      <c r="A3099" s="168">
        <v>91497</v>
      </c>
      <c r="B3099" s="164" t="s">
        <v>65</v>
      </c>
    </row>
    <row r="3100" spans="1:2" hidden="1" x14ac:dyDescent="0.25">
      <c r="A3100" s="168">
        <v>91499</v>
      </c>
      <c r="B3100" s="164" t="s">
        <v>65</v>
      </c>
    </row>
    <row r="3101" spans="1:2" hidden="1" x14ac:dyDescent="0.25">
      <c r="A3101" s="168">
        <v>91501</v>
      </c>
      <c r="B3101" s="164" t="s">
        <v>65</v>
      </c>
    </row>
    <row r="3102" spans="1:2" hidden="1" x14ac:dyDescent="0.25">
      <c r="A3102" s="168">
        <v>91502</v>
      </c>
      <c r="B3102" s="164" t="s">
        <v>65</v>
      </c>
    </row>
    <row r="3103" spans="1:2" hidden="1" x14ac:dyDescent="0.25">
      <c r="A3103" s="168">
        <v>91503</v>
      </c>
      <c r="B3103" s="164" t="s">
        <v>65</v>
      </c>
    </row>
    <row r="3104" spans="1:2" hidden="1" x14ac:dyDescent="0.25">
      <c r="A3104" s="168">
        <v>91504</v>
      </c>
      <c r="B3104" s="164" t="s">
        <v>65</v>
      </c>
    </row>
    <row r="3105" spans="1:2" hidden="1" x14ac:dyDescent="0.25">
      <c r="A3105" s="168">
        <v>91505</v>
      </c>
      <c r="B3105" s="164" t="s">
        <v>65</v>
      </c>
    </row>
    <row r="3106" spans="1:2" hidden="1" x14ac:dyDescent="0.25">
      <c r="A3106" s="168">
        <v>91506</v>
      </c>
      <c r="B3106" s="164" t="s">
        <v>65</v>
      </c>
    </row>
    <row r="3107" spans="1:2" hidden="1" x14ac:dyDescent="0.25">
      <c r="A3107" s="168">
        <v>91507</v>
      </c>
      <c r="B3107" s="164" t="s">
        <v>65</v>
      </c>
    </row>
    <row r="3108" spans="1:2" hidden="1" x14ac:dyDescent="0.25">
      <c r="A3108" s="168">
        <v>91508</v>
      </c>
      <c r="B3108" s="164" t="s">
        <v>65</v>
      </c>
    </row>
    <row r="3109" spans="1:2" hidden="1" x14ac:dyDescent="0.25">
      <c r="A3109" s="168">
        <v>91510</v>
      </c>
      <c r="B3109" s="164" t="s">
        <v>65</v>
      </c>
    </row>
    <row r="3110" spans="1:2" hidden="1" x14ac:dyDescent="0.25">
      <c r="A3110" s="168">
        <v>91521</v>
      </c>
      <c r="B3110" s="164" t="s">
        <v>65</v>
      </c>
    </row>
    <row r="3111" spans="1:2" hidden="1" x14ac:dyDescent="0.25">
      <c r="A3111" s="168">
        <v>91522</v>
      </c>
      <c r="B3111" s="164" t="s">
        <v>65</v>
      </c>
    </row>
    <row r="3112" spans="1:2" hidden="1" x14ac:dyDescent="0.25">
      <c r="A3112" s="168">
        <v>91523</v>
      </c>
      <c r="B3112" s="164" t="s">
        <v>65</v>
      </c>
    </row>
    <row r="3113" spans="1:2" hidden="1" x14ac:dyDescent="0.25">
      <c r="A3113" s="168">
        <v>91526</v>
      </c>
      <c r="B3113" s="164" t="s">
        <v>65</v>
      </c>
    </row>
    <row r="3114" spans="1:2" hidden="1" x14ac:dyDescent="0.25">
      <c r="A3114" s="168">
        <v>91601</v>
      </c>
      <c r="B3114" s="164" t="s">
        <v>65</v>
      </c>
    </row>
    <row r="3115" spans="1:2" hidden="1" x14ac:dyDescent="0.25">
      <c r="A3115" s="168">
        <v>91602</v>
      </c>
      <c r="B3115" s="164" t="s">
        <v>65</v>
      </c>
    </row>
    <row r="3116" spans="1:2" hidden="1" x14ac:dyDescent="0.25">
      <c r="A3116" s="168">
        <v>91603</v>
      </c>
      <c r="B3116" s="164" t="s">
        <v>65</v>
      </c>
    </row>
    <row r="3117" spans="1:2" hidden="1" x14ac:dyDescent="0.25">
      <c r="A3117" s="168">
        <v>91604</v>
      </c>
      <c r="B3117" s="164" t="s">
        <v>65</v>
      </c>
    </row>
    <row r="3118" spans="1:2" hidden="1" x14ac:dyDescent="0.25">
      <c r="A3118" s="168">
        <v>91605</v>
      </c>
      <c r="B3118" s="164" t="s">
        <v>65</v>
      </c>
    </row>
    <row r="3119" spans="1:2" hidden="1" x14ac:dyDescent="0.25">
      <c r="A3119" s="168">
        <v>91606</v>
      </c>
      <c r="B3119" s="164" t="s">
        <v>65</v>
      </c>
    </row>
    <row r="3120" spans="1:2" hidden="1" x14ac:dyDescent="0.25">
      <c r="A3120" s="168">
        <v>91607</v>
      </c>
      <c r="B3120" s="164" t="s">
        <v>65</v>
      </c>
    </row>
    <row r="3121" spans="1:2" hidden="1" x14ac:dyDescent="0.25">
      <c r="A3121" s="168">
        <v>91608</v>
      </c>
      <c r="B3121" s="164" t="s">
        <v>65</v>
      </c>
    </row>
    <row r="3122" spans="1:2" hidden="1" x14ac:dyDescent="0.25">
      <c r="A3122" s="168">
        <v>91609</v>
      </c>
      <c r="B3122" s="164" t="s">
        <v>65</v>
      </c>
    </row>
    <row r="3123" spans="1:2" hidden="1" x14ac:dyDescent="0.25">
      <c r="A3123" s="168">
        <v>91610</v>
      </c>
      <c r="B3123" s="164" t="s">
        <v>65</v>
      </c>
    </row>
    <row r="3124" spans="1:2" hidden="1" x14ac:dyDescent="0.25">
      <c r="A3124" s="168">
        <v>91611</v>
      </c>
      <c r="B3124" s="164" t="s">
        <v>65</v>
      </c>
    </row>
    <row r="3125" spans="1:2" hidden="1" x14ac:dyDescent="0.25">
      <c r="A3125" s="168">
        <v>91612</v>
      </c>
      <c r="B3125" s="164" t="s">
        <v>65</v>
      </c>
    </row>
    <row r="3126" spans="1:2" hidden="1" x14ac:dyDescent="0.25">
      <c r="A3126" s="168">
        <v>91614</v>
      </c>
      <c r="B3126" s="164" t="s">
        <v>65</v>
      </c>
    </row>
    <row r="3127" spans="1:2" hidden="1" x14ac:dyDescent="0.25">
      <c r="A3127" s="168">
        <v>91615</v>
      </c>
      <c r="B3127" s="164" t="s">
        <v>65</v>
      </c>
    </row>
    <row r="3128" spans="1:2" hidden="1" x14ac:dyDescent="0.25">
      <c r="A3128" s="168">
        <v>91616</v>
      </c>
      <c r="B3128" s="164" t="s">
        <v>65</v>
      </c>
    </row>
    <row r="3129" spans="1:2" hidden="1" x14ac:dyDescent="0.25">
      <c r="A3129" s="168">
        <v>91617</v>
      </c>
      <c r="B3129" s="164" t="s">
        <v>65</v>
      </c>
    </row>
    <row r="3130" spans="1:2" hidden="1" x14ac:dyDescent="0.25">
      <c r="A3130" s="168">
        <v>91618</v>
      </c>
      <c r="B3130" s="164" t="s">
        <v>65</v>
      </c>
    </row>
    <row r="3131" spans="1:2" hidden="1" x14ac:dyDescent="0.25">
      <c r="A3131" s="168">
        <v>91701</v>
      </c>
      <c r="B3131" s="164" t="s">
        <v>65</v>
      </c>
    </row>
    <row r="3132" spans="1:2" hidden="1" x14ac:dyDescent="0.25">
      <c r="A3132" s="168">
        <v>91702</v>
      </c>
      <c r="B3132" s="164" t="s">
        <v>65</v>
      </c>
    </row>
    <row r="3133" spans="1:2" hidden="1" x14ac:dyDescent="0.25">
      <c r="A3133" s="168">
        <v>91706</v>
      </c>
      <c r="B3133" s="164" t="s">
        <v>65</v>
      </c>
    </row>
    <row r="3134" spans="1:2" hidden="1" x14ac:dyDescent="0.25">
      <c r="A3134" s="168">
        <v>91708</v>
      </c>
      <c r="B3134" s="164" t="s">
        <v>65</v>
      </c>
    </row>
    <row r="3135" spans="1:2" hidden="1" x14ac:dyDescent="0.25">
      <c r="A3135" s="168">
        <v>91709</v>
      </c>
      <c r="B3135" s="164" t="s">
        <v>65</v>
      </c>
    </row>
    <row r="3136" spans="1:2" hidden="1" x14ac:dyDescent="0.25">
      <c r="A3136" s="168">
        <v>91710</v>
      </c>
      <c r="B3136" s="164" t="s">
        <v>65</v>
      </c>
    </row>
    <row r="3137" spans="1:2" hidden="1" x14ac:dyDescent="0.25">
      <c r="A3137" s="168">
        <v>91711</v>
      </c>
      <c r="B3137" s="164" t="s">
        <v>65</v>
      </c>
    </row>
    <row r="3138" spans="1:2" hidden="1" x14ac:dyDescent="0.25">
      <c r="A3138" s="168">
        <v>91714</v>
      </c>
      <c r="B3138" s="164" t="s">
        <v>65</v>
      </c>
    </row>
    <row r="3139" spans="1:2" hidden="1" x14ac:dyDescent="0.25">
      <c r="A3139" s="168">
        <v>91715</v>
      </c>
      <c r="B3139" s="164" t="s">
        <v>65</v>
      </c>
    </row>
    <row r="3140" spans="1:2" hidden="1" x14ac:dyDescent="0.25">
      <c r="A3140" s="168">
        <v>91716</v>
      </c>
      <c r="B3140" s="164" t="s">
        <v>65</v>
      </c>
    </row>
    <row r="3141" spans="1:2" hidden="1" x14ac:dyDescent="0.25">
      <c r="A3141" s="168">
        <v>91722</v>
      </c>
      <c r="B3141" s="164" t="s">
        <v>65</v>
      </c>
    </row>
    <row r="3142" spans="1:2" hidden="1" x14ac:dyDescent="0.25">
      <c r="A3142" s="168">
        <v>91723</v>
      </c>
      <c r="B3142" s="164" t="s">
        <v>65</v>
      </c>
    </row>
    <row r="3143" spans="1:2" hidden="1" x14ac:dyDescent="0.25">
      <c r="A3143" s="168">
        <v>91724</v>
      </c>
      <c r="B3143" s="164" t="s">
        <v>65</v>
      </c>
    </row>
    <row r="3144" spans="1:2" hidden="1" x14ac:dyDescent="0.25">
      <c r="A3144" s="168">
        <v>91729</v>
      </c>
      <c r="B3144" s="164" t="s">
        <v>65</v>
      </c>
    </row>
    <row r="3145" spans="1:2" hidden="1" x14ac:dyDescent="0.25">
      <c r="A3145" s="168">
        <v>91730</v>
      </c>
      <c r="B3145" s="164" t="s">
        <v>65</v>
      </c>
    </row>
    <row r="3146" spans="1:2" hidden="1" x14ac:dyDescent="0.25">
      <c r="A3146" s="168">
        <v>91731</v>
      </c>
      <c r="B3146" s="164" t="s">
        <v>65</v>
      </c>
    </row>
    <row r="3147" spans="1:2" hidden="1" x14ac:dyDescent="0.25">
      <c r="A3147" s="168">
        <v>91732</v>
      </c>
      <c r="B3147" s="164" t="s">
        <v>65</v>
      </c>
    </row>
    <row r="3148" spans="1:2" hidden="1" x14ac:dyDescent="0.25">
      <c r="A3148" s="168">
        <v>91733</v>
      </c>
      <c r="B3148" s="164" t="s">
        <v>65</v>
      </c>
    </row>
    <row r="3149" spans="1:2" hidden="1" x14ac:dyDescent="0.25">
      <c r="A3149" s="168">
        <v>91734</v>
      </c>
      <c r="B3149" s="164" t="s">
        <v>65</v>
      </c>
    </row>
    <row r="3150" spans="1:2" hidden="1" x14ac:dyDescent="0.25">
      <c r="A3150" s="168">
        <v>91735</v>
      </c>
      <c r="B3150" s="164" t="s">
        <v>65</v>
      </c>
    </row>
    <row r="3151" spans="1:2" hidden="1" x14ac:dyDescent="0.25">
      <c r="A3151" s="168">
        <v>91737</v>
      </c>
      <c r="B3151" s="164" t="s">
        <v>65</v>
      </c>
    </row>
    <row r="3152" spans="1:2" hidden="1" x14ac:dyDescent="0.25">
      <c r="A3152" s="168">
        <v>91739</v>
      </c>
      <c r="B3152" s="164" t="s">
        <v>65</v>
      </c>
    </row>
    <row r="3153" spans="1:2" hidden="1" x14ac:dyDescent="0.25">
      <c r="A3153" s="168">
        <v>91740</v>
      </c>
      <c r="B3153" s="164" t="s">
        <v>65</v>
      </c>
    </row>
    <row r="3154" spans="1:2" hidden="1" x14ac:dyDescent="0.25">
      <c r="A3154" s="168">
        <v>91741</v>
      </c>
      <c r="B3154" s="164" t="s">
        <v>65</v>
      </c>
    </row>
    <row r="3155" spans="1:2" hidden="1" x14ac:dyDescent="0.25">
      <c r="A3155" s="168">
        <v>91743</v>
      </c>
      <c r="B3155" s="164" t="s">
        <v>65</v>
      </c>
    </row>
    <row r="3156" spans="1:2" hidden="1" x14ac:dyDescent="0.25">
      <c r="A3156" s="168">
        <v>91744</v>
      </c>
      <c r="B3156" s="164" t="s">
        <v>65</v>
      </c>
    </row>
    <row r="3157" spans="1:2" hidden="1" x14ac:dyDescent="0.25">
      <c r="A3157" s="168">
        <v>91745</v>
      </c>
      <c r="B3157" s="164" t="s">
        <v>65</v>
      </c>
    </row>
    <row r="3158" spans="1:2" hidden="1" x14ac:dyDescent="0.25">
      <c r="A3158" s="168">
        <v>91746</v>
      </c>
      <c r="B3158" s="164" t="s">
        <v>65</v>
      </c>
    </row>
    <row r="3159" spans="1:2" hidden="1" x14ac:dyDescent="0.25">
      <c r="A3159" s="168">
        <v>91747</v>
      </c>
      <c r="B3159" s="164" t="s">
        <v>65</v>
      </c>
    </row>
    <row r="3160" spans="1:2" hidden="1" x14ac:dyDescent="0.25">
      <c r="A3160" s="168">
        <v>91748</v>
      </c>
      <c r="B3160" s="164" t="s">
        <v>65</v>
      </c>
    </row>
    <row r="3161" spans="1:2" hidden="1" x14ac:dyDescent="0.25">
      <c r="A3161" s="168">
        <v>91749</v>
      </c>
      <c r="B3161" s="164" t="s">
        <v>65</v>
      </c>
    </row>
    <row r="3162" spans="1:2" hidden="1" x14ac:dyDescent="0.25">
      <c r="A3162" s="168">
        <v>91750</v>
      </c>
      <c r="B3162" s="164" t="s">
        <v>65</v>
      </c>
    </row>
    <row r="3163" spans="1:2" hidden="1" x14ac:dyDescent="0.25">
      <c r="A3163" s="168">
        <v>91752</v>
      </c>
      <c r="B3163" s="164" t="s">
        <v>65</v>
      </c>
    </row>
    <row r="3164" spans="1:2" hidden="1" x14ac:dyDescent="0.25">
      <c r="A3164" s="168">
        <v>91754</v>
      </c>
      <c r="B3164" s="164" t="s">
        <v>65</v>
      </c>
    </row>
    <row r="3165" spans="1:2" hidden="1" x14ac:dyDescent="0.25">
      <c r="A3165" s="168">
        <v>91755</v>
      </c>
      <c r="B3165" s="164" t="s">
        <v>65</v>
      </c>
    </row>
    <row r="3166" spans="1:2" hidden="1" x14ac:dyDescent="0.25">
      <c r="A3166" s="168">
        <v>91756</v>
      </c>
      <c r="B3166" s="164" t="s">
        <v>65</v>
      </c>
    </row>
    <row r="3167" spans="1:2" hidden="1" x14ac:dyDescent="0.25">
      <c r="A3167" s="168">
        <v>91758</v>
      </c>
      <c r="B3167" s="164" t="s">
        <v>65</v>
      </c>
    </row>
    <row r="3168" spans="1:2" hidden="1" x14ac:dyDescent="0.25">
      <c r="A3168" s="168">
        <v>91759</v>
      </c>
      <c r="B3168" s="164" t="s">
        <v>65</v>
      </c>
    </row>
    <row r="3169" spans="1:2" hidden="1" x14ac:dyDescent="0.25">
      <c r="A3169" s="168">
        <v>91761</v>
      </c>
      <c r="B3169" s="164" t="s">
        <v>65</v>
      </c>
    </row>
    <row r="3170" spans="1:2" hidden="1" x14ac:dyDescent="0.25">
      <c r="A3170" s="168">
        <v>91762</v>
      </c>
      <c r="B3170" s="164" t="s">
        <v>65</v>
      </c>
    </row>
    <row r="3171" spans="1:2" hidden="1" x14ac:dyDescent="0.25">
      <c r="A3171" s="168">
        <v>91763</v>
      </c>
      <c r="B3171" s="164" t="s">
        <v>65</v>
      </c>
    </row>
    <row r="3172" spans="1:2" hidden="1" x14ac:dyDescent="0.25">
      <c r="A3172" s="168">
        <v>91764</v>
      </c>
      <c r="B3172" s="164" t="s">
        <v>65</v>
      </c>
    </row>
    <row r="3173" spans="1:2" hidden="1" x14ac:dyDescent="0.25">
      <c r="A3173" s="168">
        <v>91765</v>
      </c>
      <c r="B3173" s="164" t="s">
        <v>65</v>
      </c>
    </row>
    <row r="3174" spans="1:2" hidden="1" x14ac:dyDescent="0.25">
      <c r="A3174" s="168">
        <v>91766</v>
      </c>
      <c r="B3174" s="164" t="s">
        <v>65</v>
      </c>
    </row>
    <row r="3175" spans="1:2" hidden="1" x14ac:dyDescent="0.25">
      <c r="A3175" s="168">
        <v>91767</v>
      </c>
      <c r="B3175" s="164" t="s">
        <v>65</v>
      </c>
    </row>
    <row r="3176" spans="1:2" hidden="1" x14ac:dyDescent="0.25">
      <c r="A3176" s="168">
        <v>91768</v>
      </c>
      <c r="B3176" s="164" t="s">
        <v>65</v>
      </c>
    </row>
    <row r="3177" spans="1:2" hidden="1" x14ac:dyDescent="0.25">
      <c r="A3177" s="168">
        <v>91769</v>
      </c>
      <c r="B3177" s="164" t="s">
        <v>65</v>
      </c>
    </row>
    <row r="3178" spans="1:2" hidden="1" x14ac:dyDescent="0.25">
      <c r="A3178" s="168">
        <v>91770</v>
      </c>
      <c r="B3178" s="164" t="s">
        <v>65</v>
      </c>
    </row>
    <row r="3179" spans="1:2" hidden="1" x14ac:dyDescent="0.25">
      <c r="A3179" s="168">
        <v>91771</v>
      </c>
      <c r="B3179" s="164" t="s">
        <v>65</v>
      </c>
    </row>
    <row r="3180" spans="1:2" hidden="1" x14ac:dyDescent="0.25">
      <c r="A3180" s="168">
        <v>91772</v>
      </c>
      <c r="B3180" s="164" t="s">
        <v>65</v>
      </c>
    </row>
    <row r="3181" spans="1:2" hidden="1" x14ac:dyDescent="0.25">
      <c r="A3181" s="168">
        <v>91773</v>
      </c>
      <c r="B3181" s="164" t="s">
        <v>65</v>
      </c>
    </row>
    <row r="3182" spans="1:2" hidden="1" x14ac:dyDescent="0.25">
      <c r="A3182" s="168">
        <v>91775</v>
      </c>
      <c r="B3182" s="164" t="s">
        <v>65</v>
      </c>
    </row>
    <row r="3183" spans="1:2" hidden="1" x14ac:dyDescent="0.25">
      <c r="A3183" s="168">
        <v>91776</v>
      </c>
      <c r="B3183" s="164" t="s">
        <v>65</v>
      </c>
    </row>
    <row r="3184" spans="1:2" hidden="1" x14ac:dyDescent="0.25">
      <c r="A3184" s="168">
        <v>91778</v>
      </c>
      <c r="B3184" s="164" t="s">
        <v>65</v>
      </c>
    </row>
    <row r="3185" spans="1:2" hidden="1" x14ac:dyDescent="0.25">
      <c r="A3185" s="168">
        <v>91780</v>
      </c>
      <c r="B3185" s="164" t="s">
        <v>65</v>
      </c>
    </row>
    <row r="3186" spans="1:2" hidden="1" x14ac:dyDescent="0.25">
      <c r="A3186" s="168">
        <v>91784</v>
      </c>
      <c r="B3186" s="164" t="s">
        <v>65</v>
      </c>
    </row>
    <row r="3187" spans="1:2" hidden="1" x14ac:dyDescent="0.25">
      <c r="A3187" s="168">
        <v>91785</v>
      </c>
      <c r="B3187" s="164" t="s">
        <v>65</v>
      </c>
    </row>
    <row r="3188" spans="1:2" hidden="1" x14ac:dyDescent="0.25">
      <c r="A3188" s="168">
        <v>91786</v>
      </c>
      <c r="B3188" s="164" t="s">
        <v>65</v>
      </c>
    </row>
    <row r="3189" spans="1:2" hidden="1" x14ac:dyDescent="0.25">
      <c r="A3189" s="168">
        <v>91788</v>
      </c>
      <c r="B3189" s="164" t="s">
        <v>65</v>
      </c>
    </row>
    <row r="3190" spans="1:2" hidden="1" x14ac:dyDescent="0.25">
      <c r="A3190" s="168">
        <v>91789</v>
      </c>
      <c r="B3190" s="164" t="s">
        <v>65</v>
      </c>
    </row>
    <row r="3191" spans="1:2" hidden="1" x14ac:dyDescent="0.25">
      <c r="A3191" s="168">
        <v>91790</v>
      </c>
      <c r="B3191" s="164" t="s">
        <v>65</v>
      </c>
    </row>
    <row r="3192" spans="1:2" hidden="1" x14ac:dyDescent="0.25">
      <c r="A3192" s="168">
        <v>91791</v>
      </c>
      <c r="B3192" s="164" t="s">
        <v>65</v>
      </c>
    </row>
    <row r="3193" spans="1:2" hidden="1" x14ac:dyDescent="0.25">
      <c r="A3193" s="168">
        <v>91792</v>
      </c>
      <c r="B3193" s="164" t="s">
        <v>65</v>
      </c>
    </row>
    <row r="3194" spans="1:2" hidden="1" x14ac:dyDescent="0.25">
      <c r="A3194" s="168">
        <v>91793</v>
      </c>
      <c r="B3194" s="164" t="s">
        <v>65</v>
      </c>
    </row>
    <row r="3195" spans="1:2" hidden="1" x14ac:dyDescent="0.25">
      <c r="A3195" s="168">
        <v>91795</v>
      </c>
      <c r="B3195" s="164" t="s">
        <v>65</v>
      </c>
    </row>
    <row r="3196" spans="1:2" hidden="1" x14ac:dyDescent="0.25">
      <c r="A3196" s="168">
        <v>91797</v>
      </c>
      <c r="B3196" s="164" t="s">
        <v>65</v>
      </c>
    </row>
    <row r="3197" spans="1:2" hidden="1" x14ac:dyDescent="0.25">
      <c r="A3197" s="168">
        <v>91798</v>
      </c>
      <c r="B3197" s="164" t="s">
        <v>65</v>
      </c>
    </row>
    <row r="3198" spans="1:2" hidden="1" x14ac:dyDescent="0.25">
      <c r="A3198" s="168">
        <v>91799</v>
      </c>
      <c r="B3198" s="164" t="s">
        <v>65</v>
      </c>
    </row>
    <row r="3199" spans="1:2" hidden="1" x14ac:dyDescent="0.25">
      <c r="A3199" s="168">
        <v>91801</v>
      </c>
      <c r="B3199" s="164" t="s">
        <v>65</v>
      </c>
    </row>
    <row r="3200" spans="1:2" hidden="1" x14ac:dyDescent="0.25">
      <c r="A3200" s="168">
        <v>91802</v>
      </c>
      <c r="B3200" s="164" t="s">
        <v>65</v>
      </c>
    </row>
    <row r="3201" spans="1:2" hidden="1" x14ac:dyDescent="0.25">
      <c r="A3201" s="168">
        <v>91803</v>
      </c>
      <c r="B3201" s="164" t="s">
        <v>65</v>
      </c>
    </row>
    <row r="3202" spans="1:2" hidden="1" x14ac:dyDescent="0.25">
      <c r="A3202" s="168">
        <v>91804</v>
      </c>
      <c r="B3202" s="164" t="s">
        <v>65</v>
      </c>
    </row>
    <row r="3203" spans="1:2" hidden="1" x14ac:dyDescent="0.25">
      <c r="A3203" s="168">
        <v>91841</v>
      </c>
      <c r="B3203" s="164" t="s">
        <v>65</v>
      </c>
    </row>
    <row r="3204" spans="1:2" hidden="1" x14ac:dyDescent="0.25">
      <c r="A3204" s="168">
        <v>91896</v>
      </c>
      <c r="B3204" s="164" t="s">
        <v>65</v>
      </c>
    </row>
    <row r="3205" spans="1:2" hidden="1" x14ac:dyDescent="0.25">
      <c r="A3205" s="168">
        <v>91899</v>
      </c>
      <c r="B3205" s="164" t="s">
        <v>65</v>
      </c>
    </row>
    <row r="3206" spans="1:2" hidden="1" x14ac:dyDescent="0.25">
      <c r="A3206" s="168">
        <v>91901</v>
      </c>
      <c r="B3206" s="164" t="s">
        <v>65</v>
      </c>
    </row>
    <row r="3207" spans="1:2" hidden="1" x14ac:dyDescent="0.25">
      <c r="A3207" s="168">
        <v>91902</v>
      </c>
      <c r="B3207" s="164" t="s">
        <v>65</v>
      </c>
    </row>
    <row r="3208" spans="1:2" hidden="1" x14ac:dyDescent="0.25">
      <c r="A3208" s="168">
        <v>91903</v>
      </c>
      <c r="B3208" s="164" t="s">
        <v>65</v>
      </c>
    </row>
    <row r="3209" spans="1:2" hidden="1" x14ac:dyDescent="0.25">
      <c r="A3209" s="168">
        <v>91905</v>
      </c>
      <c r="B3209" s="164" t="s">
        <v>65</v>
      </c>
    </row>
    <row r="3210" spans="1:2" hidden="1" x14ac:dyDescent="0.25">
      <c r="A3210" s="168">
        <v>91906</v>
      </c>
      <c r="B3210" s="164" t="s">
        <v>65</v>
      </c>
    </row>
    <row r="3211" spans="1:2" hidden="1" x14ac:dyDescent="0.25">
      <c r="A3211" s="168">
        <v>91908</v>
      </c>
      <c r="B3211" s="164" t="s">
        <v>65</v>
      </c>
    </row>
    <row r="3212" spans="1:2" hidden="1" x14ac:dyDescent="0.25">
      <c r="A3212" s="168">
        <v>91909</v>
      </c>
      <c r="B3212" s="164" t="s">
        <v>65</v>
      </c>
    </row>
    <row r="3213" spans="1:2" hidden="1" x14ac:dyDescent="0.25">
      <c r="A3213" s="168">
        <v>91910</v>
      </c>
      <c r="B3213" s="164" t="s">
        <v>65</v>
      </c>
    </row>
    <row r="3214" spans="1:2" hidden="1" x14ac:dyDescent="0.25">
      <c r="A3214" s="168">
        <v>91911</v>
      </c>
      <c r="B3214" s="164" t="s">
        <v>65</v>
      </c>
    </row>
    <row r="3215" spans="1:2" hidden="1" x14ac:dyDescent="0.25">
      <c r="A3215" s="168">
        <v>91912</v>
      </c>
      <c r="B3215" s="164" t="s">
        <v>65</v>
      </c>
    </row>
    <row r="3216" spans="1:2" hidden="1" x14ac:dyDescent="0.25">
      <c r="A3216" s="168">
        <v>91913</v>
      </c>
      <c r="B3216" s="164" t="s">
        <v>65</v>
      </c>
    </row>
    <row r="3217" spans="1:2" hidden="1" x14ac:dyDescent="0.25">
      <c r="A3217" s="168">
        <v>91914</v>
      </c>
      <c r="B3217" s="164" t="s">
        <v>65</v>
      </c>
    </row>
    <row r="3218" spans="1:2" hidden="1" x14ac:dyDescent="0.25">
      <c r="A3218" s="168">
        <v>91915</v>
      </c>
      <c r="B3218" s="164" t="s">
        <v>65</v>
      </c>
    </row>
    <row r="3219" spans="1:2" hidden="1" x14ac:dyDescent="0.25">
      <c r="A3219" s="168">
        <v>91916</v>
      </c>
      <c r="B3219" s="164" t="s">
        <v>65</v>
      </c>
    </row>
    <row r="3220" spans="1:2" hidden="1" x14ac:dyDescent="0.25">
      <c r="A3220" s="168">
        <v>91917</v>
      </c>
      <c r="B3220" s="164" t="s">
        <v>65</v>
      </c>
    </row>
    <row r="3221" spans="1:2" hidden="1" x14ac:dyDescent="0.25">
      <c r="A3221" s="168">
        <v>91921</v>
      </c>
      <c r="B3221" s="164" t="s">
        <v>65</v>
      </c>
    </row>
    <row r="3222" spans="1:2" hidden="1" x14ac:dyDescent="0.25">
      <c r="A3222" s="168">
        <v>91931</v>
      </c>
      <c r="B3222" s="164" t="s">
        <v>65</v>
      </c>
    </row>
    <row r="3223" spans="1:2" hidden="1" x14ac:dyDescent="0.25">
      <c r="A3223" s="168">
        <v>91932</v>
      </c>
      <c r="B3223" s="164" t="s">
        <v>65</v>
      </c>
    </row>
    <row r="3224" spans="1:2" hidden="1" x14ac:dyDescent="0.25">
      <c r="A3224" s="168">
        <v>91933</v>
      </c>
      <c r="B3224" s="164" t="s">
        <v>65</v>
      </c>
    </row>
    <row r="3225" spans="1:2" hidden="1" x14ac:dyDescent="0.25">
      <c r="A3225" s="168">
        <v>91934</v>
      </c>
      <c r="B3225" s="164" t="s">
        <v>65</v>
      </c>
    </row>
    <row r="3226" spans="1:2" hidden="1" x14ac:dyDescent="0.25">
      <c r="A3226" s="168">
        <v>91935</v>
      </c>
      <c r="B3226" s="164" t="s">
        <v>65</v>
      </c>
    </row>
    <row r="3227" spans="1:2" hidden="1" x14ac:dyDescent="0.25">
      <c r="A3227" s="168">
        <v>91941</v>
      </c>
      <c r="B3227" s="164" t="s">
        <v>65</v>
      </c>
    </row>
    <row r="3228" spans="1:2" hidden="1" x14ac:dyDescent="0.25">
      <c r="A3228" s="168">
        <v>91942</v>
      </c>
      <c r="B3228" s="164" t="s">
        <v>65</v>
      </c>
    </row>
    <row r="3229" spans="1:2" hidden="1" x14ac:dyDescent="0.25">
      <c r="A3229" s="168">
        <v>91943</v>
      </c>
      <c r="B3229" s="164" t="s">
        <v>65</v>
      </c>
    </row>
    <row r="3230" spans="1:2" hidden="1" x14ac:dyDescent="0.25">
      <c r="A3230" s="168">
        <v>91944</v>
      </c>
      <c r="B3230" s="164" t="s">
        <v>65</v>
      </c>
    </row>
    <row r="3231" spans="1:2" hidden="1" x14ac:dyDescent="0.25">
      <c r="A3231" s="168">
        <v>91945</v>
      </c>
      <c r="B3231" s="164" t="s">
        <v>65</v>
      </c>
    </row>
    <row r="3232" spans="1:2" hidden="1" x14ac:dyDescent="0.25">
      <c r="A3232" s="168">
        <v>91946</v>
      </c>
      <c r="B3232" s="164" t="s">
        <v>65</v>
      </c>
    </row>
    <row r="3233" spans="1:2" hidden="1" x14ac:dyDescent="0.25">
      <c r="A3233" s="168">
        <v>91947</v>
      </c>
      <c r="B3233" s="164" t="s">
        <v>65</v>
      </c>
    </row>
    <row r="3234" spans="1:2" hidden="1" x14ac:dyDescent="0.25">
      <c r="A3234" s="168">
        <v>91948</v>
      </c>
      <c r="B3234" s="164" t="s">
        <v>65</v>
      </c>
    </row>
    <row r="3235" spans="1:2" hidden="1" x14ac:dyDescent="0.25">
      <c r="A3235" s="168">
        <v>91950</v>
      </c>
      <c r="B3235" s="164" t="s">
        <v>65</v>
      </c>
    </row>
    <row r="3236" spans="1:2" hidden="1" x14ac:dyDescent="0.25">
      <c r="A3236" s="168">
        <v>91951</v>
      </c>
      <c r="B3236" s="164" t="s">
        <v>65</v>
      </c>
    </row>
    <row r="3237" spans="1:2" hidden="1" x14ac:dyDescent="0.25">
      <c r="A3237" s="168">
        <v>91962</v>
      </c>
      <c r="B3237" s="164" t="s">
        <v>65</v>
      </c>
    </row>
    <row r="3238" spans="1:2" hidden="1" x14ac:dyDescent="0.25">
      <c r="A3238" s="168">
        <v>91963</v>
      </c>
      <c r="B3238" s="164" t="s">
        <v>65</v>
      </c>
    </row>
    <row r="3239" spans="1:2" hidden="1" x14ac:dyDescent="0.25">
      <c r="A3239" s="168">
        <v>91976</v>
      </c>
      <c r="B3239" s="164" t="s">
        <v>65</v>
      </c>
    </row>
    <row r="3240" spans="1:2" hidden="1" x14ac:dyDescent="0.25">
      <c r="A3240" s="168">
        <v>91977</v>
      </c>
      <c r="B3240" s="164" t="s">
        <v>65</v>
      </c>
    </row>
    <row r="3241" spans="1:2" hidden="1" x14ac:dyDescent="0.25">
      <c r="A3241" s="168">
        <v>91978</v>
      </c>
      <c r="B3241" s="164" t="s">
        <v>65</v>
      </c>
    </row>
    <row r="3242" spans="1:2" hidden="1" x14ac:dyDescent="0.25">
      <c r="A3242" s="168">
        <v>91979</v>
      </c>
      <c r="B3242" s="164" t="s">
        <v>65</v>
      </c>
    </row>
    <row r="3243" spans="1:2" hidden="1" x14ac:dyDescent="0.25">
      <c r="A3243" s="168">
        <v>91980</v>
      </c>
      <c r="B3243" s="164" t="s">
        <v>65</v>
      </c>
    </row>
    <row r="3244" spans="1:2" hidden="1" x14ac:dyDescent="0.25">
      <c r="A3244" s="168">
        <v>91987</v>
      </c>
      <c r="B3244" s="164" t="s">
        <v>65</v>
      </c>
    </row>
    <row r="3245" spans="1:2" hidden="1" x14ac:dyDescent="0.25">
      <c r="A3245" s="168">
        <v>91990</v>
      </c>
      <c r="B3245" s="164" t="s">
        <v>65</v>
      </c>
    </row>
    <row r="3246" spans="1:2" hidden="1" x14ac:dyDescent="0.25">
      <c r="A3246" s="168">
        <v>92003</v>
      </c>
      <c r="B3246" s="164" t="s">
        <v>65</v>
      </c>
    </row>
    <row r="3247" spans="1:2" hidden="1" x14ac:dyDescent="0.25">
      <c r="A3247" s="168">
        <v>92004</v>
      </c>
      <c r="B3247" s="164" t="s">
        <v>65</v>
      </c>
    </row>
    <row r="3248" spans="1:2" hidden="1" x14ac:dyDescent="0.25">
      <c r="A3248" s="168">
        <v>92007</v>
      </c>
      <c r="B3248" s="164" t="s">
        <v>65</v>
      </c>
    </row>
    <row r="3249" spans="1:2" hidden="1" x14ac:dyDescent="0.25">
      <c r="A3249" s="168">
        <v>92008</v>
      </c>
      <c r="B3249" s="164" t="s">
        <v>65</v>
      </c>
    </row>
    <row r="3250" spans="1:2" hidden="1" x14ac:dyDescent="0.25">
      <c r="A3250" s="168">
        <v>92009</v>
      </c>
      <c r="B3250" s="164" t="s">
        <v>65</v>
      </c>
    </row>
    <row r="3251" spans="1:2" hidden="1" x14ac:dyDescent="0.25">
      <c r="A3251" s="168">
        <v>92010</v>
      </c>
      <c r="B3251" s="164" t="s">
        <v>65</v>
      </c>
    </row>
    <row r="3252" spans="1:2" hidden="1" x14ac:dyDescent="0.25">
      <c r="A3252" s="168">
        <v>92011</v>
      </c>
      <c r="B3252" s="164" t="s">
        <v>65</v>
      </c>
    </row>
    <row r="3253" spans="1:2" hidden="1" x14ac:dyDescent="0.25">
      <c r="A3253" s="168">
        <v>92013</v>
      </c>
      <c r="B3253" s="164" t="s">
        <v>65</v>
      </c>
    </row>
    <row r="3254" spans="1:2" hidden="1" x14ac:dyDescent="0.25">
      <c r="A3254" s="168">
        <v>92014</v>
      </c>
      <c r="B3254" s="164" t="s">
        <v>65</v>
      </c>
    </row>
    <row r="3255" spans="1:2" hidden="1" x14ac:dyDescent="0.25">
      <c r="A3255" s="168">
        <v>92018</v>
      </c>
      <c r="B3255" s="164" t="s">
        <v>65</v>
      </c>
    </row>
    <row r="3256" spans="1:2" hidden="1" x14ac:dyDescent="0.25">
      <c r="A3256" s="168">
        <v>92019</v>
      </c>
      <c r="B3256" s="164" t="s">
        <v>65</v>
      </c>
    </row>
    <row r="3257" spans="1:2" hidden="1" x14ac:dyDescent="0.25">
      <c r="A3257" s="168">
        <v>92020</v>
      </c>
      <c r="B3257" s="164" t="s">
        <v>65</v>
      </c>
    </row>
    <row r="3258" spans="1:2" hidden="1" x14ac:dyDescent="0.25">
      <c r="A3258" s="168">
        <v>92021</v>
      </c>
      <c r="B3258" s="164" t="s">
        <v>65</v>
      </c>
    </row>
    <row r="3259" spans="1:2" hidden="1" x14ac:dyDescent="0.25">
      <c r="A3259" s="168">
        <v>92022</v>
      </c>
      <c r="B3259" s="164" t="s">
        <v>65</v>
      </c>
    </row>
    <row r="3260" spans="1:2" hidden="1" x14ac:dyDescent="0.25">
      <c r="A3260" s="168">
        <v>92023</v>
      </c>
      <c r="B3260" s="164" t="s">
        <v>65</v>
      </c>
    </row>
    <row r="3261" spans="1:2" hidden="1" x14ac:dyDescent="0.25">
      <c r="A3261" s="168">
        <v>92024</v>
      </c>
      <c r="B3261" s="164" t="s">
        <v>65</v>
      </c>
    </row>
    <row r="3262" spans="1:2" hidden="1" x14ac:dyDescent="0.25">
      <c r="A3262" s="168">
        <v>92025</v>
      </c>
      <c r="B3262" s="164" t="s">
        <v>65</v>
      </c>
    </row>
    <row r="3263" spans="1:2" hidden="1" x14ac:dyDescent="0.25">
      <c r="A3263" s="168">
        <v>92026</v>
      </c>
      <c r="B3263" s="164" t="s">
        <v>65</v>
      </c>
    </row>
    <row r="3264" spans="1:2" hidden="1" x14ac:dyDescent="0.25">
      <c r="A3264" s="168">
        <v>92027</v>
      </c>
      <c r="B3264" s="164" t="s">
        <v>65</v>
      </c>
    </row>
    <row r="3265" spans="1:2" hidden="1" x14ac:dyDescent="0.25">
      <c r="A3265" s="168">
        <v>92028</v>
      </c>
      <c r="B3265" s="164" t="s">
        <v>65</v>
      </c>
    </row>
    <row r="3266" spans="1:2" hidden="1" x14ac:dyDescent="0.25">
      <c r="A3266" s="168">
        <v>92029</v>
      </c>
      <c r="B3266" s="164" t="s">
        <v>65</v>
      </c>
    </row>
    <row r="3267" spans="1:2" hidden="1" x14ac:dyDescent="0.25">
      <c r="A3267" s="168">
        <v>92030</v>
      </c>
      <c r="B3267" s="164" t="s">
        <v>65</v>
      </c>
    </row>
    <row r="3268" spans="1:2" hidden="1" x14ac:dyDescent="0.25">
      <c r="A3268" s="168">
        <v>92033</v>
      </c>
      <c r="B3268" s="164" t="s">
        <v>65</v>
      </c>
    </row>
    <row r="3269" spans="1:2" hidden="1" x14ac:dyDescent="0.25">
      <c r="A3269" s="168">
        <v>92036</v>
      </c>
      <c r="B3269" s="164" t="s">
        <v>65</v>
      </c>
    </row>
    <row r="3270" spans="1:2" hidden="1" x14ac:dyDescent="0.25">
      <c r="A3270" s="168">
        <v>92037</v>
      </c>
      <c r="B3270" s="164" t="s">
        <v>65</v>
      </c>
    </row>
    <row r="3271" spans="1:2" hidden="1" x14ac:dyDescent="0.25">
      <c r="A3271" s="168">
        <v>92038</v>
      </c>
      <c r="B3271" s="164" t="s">
        <v>65</v>
      </c>
    </row>
    <row r="3272" spans="1:2" hidden="1" x14ac:dyDescent="0.25">
      <c r="A3272" s="168">
        <v>92039</v>
      </c>
      <c r="B3272" s="164" t="s">
        <v>65</v>
      </c>
    </row>
    <row r="3273" spans="1:2" hidden="1" x14ac:dyDescent="0.25">
      <c r="A3273" s="168">
        <v>92040</v>
      </c>
      <c r="B3273" s="164" t="s">
        <v>65</v>
      </c>
    </row>
    <row r="3274" spans="1:2" hidden="1" x14ac:dyDescent="0.25">
      <c r="A3274" s="168">
        <v>92046</v>
      </c>
      <c r="B3274" s="164" t="s">
        <v>65</v>
      </c>
    </row>
    <row r="3275" spans="1:2" hidden="1" x14ac:dyDescent="0.25">
      <c r="A3275" s="168">
        <v>92049</v>
      </c>
      <c r="B3275" s="164" t="s">
        <v>65</v>
      </c>
    </row>
    <row r="3276" spans="1:2" hidden="1" x14ac:dyDescent="0.25">
      <c r="A3276" s="168">
        <v>92051</v>
      </c>
      <c r="B3276" s="164" t="s">
        <v>65</v>
      </c>
    </row>
    <row r="3277" spans="1:2" hidden="1" x14ac:dyDescent="0.25">
      <c r="A3277" s="168">
        <v>92052</v>
      </c>
      <c r="B3277" s="164" t="s">
        <v>65</v>
      </c>
    </row>
    <row r="3278" spans="1:2" hidden="1" x14ac:dyDescent="0.25">
      <c r="A3278" s="168">
        <v>92054</v>
      </c>
      <c r="B3278" s="164" t="s">
        <v>65</v>
      </c>
    </row>
    <row r="3279" spans="1:2" hidden="1" x14ac:dyDescent="0.25">
      <c r="A3279" s="168">
        <v>92055</v>
      </c>
      <c r="B3279" s="164" t="s">
        <v>65</v>
      </c>
    </row>
    <row r="3280" spans="1:2" hidden="1" x14ac:dyDescent="0.25">
      <c r="A3280" s="168">
        <v>92056</v>
      </c>
      <c r="B3280" s="164" t="s">
        <v>65</v>
      </c>
    </row>
    <row r="3281" spans="1:2" hidden="1" x14ac:dyDescent="0.25">
      <c r="A3281" s="168">
        <v>92057</v>
      </c>
      <c r="B3281" s="164" t="s">
        <v>65</v>
      </c>
    </row>
    <row r="3282" spans="1:2" hidden="1" x14ac:dyDescent="0.25">
      <c r="A3282" s="168">
        <v>92058</v>
      </c>
      <c r="B3282" s="164" t="s">
        <v>65</v>
      </c>
    </row>
    <row r="3283" spans="1:2" hidden="1" x14ac:dyDescent="0.25">
      <c r="A3283" s="168">
        <v>92059</v>
      </c>
      <c r="B3283" s="164" t="s">
        <v>65</v>
      </c>
    </row>
    <row r="3284" spans="1:2" hidden="1" x14ac:dyDescent="0.25">
      <c r="A3284" s="168">
        <v>92060</v>
      </c>
      <c r="B3284" s="164" t="s">
        <v>65</v>
      </c>
    </row>
    <row r="3285" spans="1:2" hidden="1" x14ac:dyDescent="0.25">
      <c r="A3285" s="168">
        <v>92061</v>
      </c>
      <c r="B3285" s="164" t="s">
        <v>65</v>
      </c>
    </row>
    <row r="3286" spans="1:2" hidden="1" x14ac:dyDescent="0.25">
      <c r="A3286" s="168">
        <v>92064</v>
      </c>
      <c r="B3286" s="164" t="s">
        <v>65</v>
      </c>
    </row>
    <row r="3287" spans="1:2" hidden="1" x14ac:dyDescent="0.25">
      <c r="A3287" s="168">
        <v>92065</v>
      </c>
      <c r="B3287" s="164" t="s">
        <v>65</v>
      </c>
    </row>
    <row r="3288" spans="1:2" hidden="1" x14ac:dyDescent="0.25">
      <c r="A3288" s="168">
        <v>92066</v>
      </c>
      <c r="B3288" s="164" t="s">
        <v>65</v>
      </c>
    </row>
    <row r="3289" spans="1:2" hidden="1" x14ac:dyDescent="0.25">
      <c r="A3289" s="168">
        <v>92067</v>
      </c>
      <c r="B3289" s="164" t="s">
        <v>65</v>
      </c>
    </row>
    <row r="3290" spans="1:2" hidden="1" x14ac:dyDescent="0.25">
      <c r="A3290" s="168">
        <v>92068</v>
      </c>
      <c r="B3290" s="164" t="s">
        <v>65</v>
      </c>
    </row>
    <row r="3291" spans="1:2" hidden="1" x14ac:dyDescent="0.25">
      <c r="A3291" s="168">
        <v>92069</v>
      </c>
      <c r="B3291" s="164" t="s">
        <v>65</v>
      </c>
    </row>
    <row r="3292" spans="1:2" hidden="1" x14ac:dyDescent="0.25">
      <c r="A3292" s="168">
        <v>92070</v>
      </c>
      <c r="B3292" s="164" t="s">
        <v>65</v>
      </c>
    </row>
    <row r="3293" spans="1:2" hidden="1" x14ac:dyDescent="0.25">
      <c r="A3293" s="168">
        <v>92071</v>
      </c>
      <c r="B3293" s="164" t="s">
        <v>65</v>
      </c>
    </row>
    <row r="3294" spans="1:2" hidden="1" x14ac:dyDescent="0.25">
      <c r="A3294" s="168">
        <v>92072</v>
      </c>
      <c r="B3294" s="164" t="s">
        <v>65</v>
      </c>
    </row>
    <row r="3295" spans="1:2" hidden="1" x14ac:dyDescent="0.25">
      <c r="A3295" s="168">
        <v>92074</v>
      </c>
      <c r="B3295" s="164" t="s">
        <v>65</v>
      </c>
    </row>
    <row r="3296" spans="1:2" hidden="1" x14ac:dyDescent="0.25">
      <c r="A3296" s="168">
        <v>92075</v>
      </c>
      <c r="B3296" s="164" t="s">
        <v>65</v>
      </c>
    </row>
    <row r="3297" spans="1:2" hidden="1" x14ac:dyDescent="0.25">
      <c r="A3297" s="168">
        <v>92078</v>
      </c>
      <c r="B3297" s="164" t="s">
        <v>65</v>
      </c>
    </row>
    <row r="3298" spans="1:2" hidden="1" x14ac:dyDescent="0.25">
      <c r="A3298" s="168">
        <v>92079</v>
      </c>
      <c r="B3298" s="164" t="s">
        <v>65</v>
      </c>
    </row>
    <row r="3299" spans="1:2" hidden="1" x14ac:dyDescent="0.25">
      <c r="A3299" s="168">
        <v>92081</v>
      </c>
      <c r="B3299" s="164" t="s">
        <v>65</v>
      </c>
    </row>
    <row r="3300" spans="1:2" hidden="1" x14ac:dyDescent="0.25">
      <c r="A3300" s="168">
        <v>92082</v>
      </c>
      <c r="B3300" s="164" t="s">
        <v>65</v>
      </c>
    </row>
    <row r="3301" spans="1:2" hidden="1" x14ac:dyDescent="0.25">
      <c r="A3301" s="168">
        <v>92083</v>
      </c>
      <c r="B3301" s="164" t="s">
        <v>65</v>
      </c>
    </row>
    <row r="3302" spans="1:2" hidden="1" x14ac:dyDescent="0.25">
      <c r="A3302" s="168">
        <v>92084</v>
      </c>
      <c r="B3302" s="164" t="s">
        <v>65</v>
      </c>
    </row>
    <row r="3303" spans="1:2" hidden="1" x14ac:dyDescent="0.25">
      <c r="A3303" s="168">
        <v>92085</v>
      </c>
      <c r="B3303" s="164" t="s">
        <v>65</v>
      </c>
    </row>
    <row r="3304" spans="1:2" hidden="1" x14ac:dyDescent="0.25">
      <c r="A3304" s="168">
        <v>92086</v>
      </c>
      <c r="B3304" s="164" t="s">
        <v>65</v>
      </c>
    </row>
    <row r="3305" spans="1:2" hidden="1" x14ac:dyDescent="0.25">
      <c r="A3305" s="168">
        <v>92088</v>
      </c>
      <c r="B3305" s="164" t="s">
        <v>65</v>
      </c>
    </row>
    <row r="3306" spans="1:2" hidden="1" x14ac:dyDescent="0.25">
      <c r="A3306" s="168">
        <v>92090</v>
      </c>
      <c r="B3306" s="164" t="s">
        <v>65</v>
      </c>
    </row>
    <row r="3307" spans="1:2" hidden="1" x14ac:dyDescent="0.25">
      <c r="A3307" s="168">
        <v>92091</v>
      </c>
      <c r="B3307" s="164" t="s">
        <v>65</v>
      </c>
    </row>
    <row r="3308" spans="1:2" hidden="1" x14ac:dyDescent="0.25">
      <c r="A3308" s="168">
        <v>92092</v>
      </c>
      <c r="B3308" s="164" t="s">
        <v>65</v>
      </c>
    </row>
    <row r="3309" spans="1:2" hidden="1" x14ac:dyDescent="0.25">
      <c r="A3309" s="168">
        <v>92093</v>
      </c>
      <c r="B3309" s="164" t="s">
        <v>65</v>
      </c>
    </row>
    <row r="3310" spans="1:2" hidden="1" x14ac:dyDescent="0.25">
      <c r="A3310" s="168">
        <v>92096</v>
      </c>
      <c r="B3310" s="164" t="s">
        <v>65</v>
      </c>
    </row>
    <row r="3311" spans="1:2" hidden="1" x14ac:dyDescent="0.25">
      <c r="A3311" s="168">
        <v>92101</v>
      </c>
      <c r="B3311" s="164" t="s">
        <v>65</v>
      </c>
    </row>
    <row r="3312" spans="1:2" hidden="1" x14ac:dyDescent="0.25">
      <c r="A3312" s="168">
        <v>92102</v>
      </c>
      <c r="B3312" s="164" t="s">
        <v>65</v>
      </c>
    </row>
    <row r="3313" spans="1:2" hidden="1" x14ac:dyDescent="0.25">
      <c r="A3313" s="168">
        <v>92103</v>
      </c>
      <c r="B3313" s="164" t="s">
        <v>65</v>
      </c>
    </row>
    <row r="3314" spans="1:2" hidden="1" x14ac:dyDescent="0.25">
      <c r="A3314" s="168">
        <v>92104</v>
      </c>
      <c r="B3314" s="164" t="s">
        <v>65</v>
      </c>
    </row>
    <row r="3315" spans="1:2" hidden="1" x14ac:dyDescent="0.25">
      <c r="A3315" s="168">
        <v>92105</v>
      </c>
      <c r="B3315" s="164" t="s">
        <v>65</v>
      </c>
    </row>
    <row r="3316" spans="1:2" hidden="1" x14ac:dyDescent="0.25">
      <c r="A3316" s="168">
        <v>92106</v>
      </c>
      <c r="B3316" s="164" t="s">
        <v>65</v>
      </c>
    </row>
    <row r="3317" spans="1:2" hidden="1" x14ac:dyDescent="0.25">
      <c r="A3317" s="168">
        <v>92107</v>
      </c>
      <c r="B3317" s="164" t="s">
        <v>65</v>
      </c>
    </row>
    <row r="3318" spans="1:2" hidden="1" x14ac:dyDescent="0.25">
      <c r="A3318" s="168">
        <v>92108</v>
      </c>
      <c r="B3318" s="164" t="s">
        <v>65</v>
      </c>
    </row>
    <row r="3319" spans="1:2" hidden="1" x14ac:dyDescent="0.25">
      <c r="A3319" s="168">
        <v>92109</v>
      </c>
      <c r="B3319" s="164" t="s">
        <v>65</v>
      </c>
    </row>
    <row r="3320" spans="1:2" hidden="1" x14ac:dyDescent="0.25">
      <c r="A3320" s="168">
        <v>92110</v>
      </c>
      <c r="B3320" s="164" t="s">
        <v>65</v>
      </c>
    </row>
    <row r="3321" spans="1:2" hidden="1" x14ac:dyDescent="0.25">
      <c r="A3321" s="168">
        <v>92111</v>
      </c>
      <c r="B3321" s="164" t="s">
        <v>65</v>
      </c>
    </row>
    <row r="3322" spans="1:2" hidden="1" x14ac:dyDescent="0.25">
      <c r="A3322" s="168">
        <v>92112</v>
      </c>
      <c r="B3322" s="164" t="s">
        <v>65</v>
      </c>
    </row>
    <row r="3323" spans="1:2" hidden="1" x14ac:dyDescent="0.25">
      <c r="A3323" s="168">
        <v>92113</v>
      </c>
      <c r="B3323" s="164" t="s">
        <v>65</v>
      </c>
    </row>
    <row r="3324" spans="1:2" hidden="1" x14ac:dyDescent="0.25">
      <c r="A3324" s="168">
        <v>92114</v>
      </c>
      <c r="B3324" s="164" t="s">
        <v>65</v>
      </c>
    </row>
    <row r="3325" spans="1:2" hidden="1" x14ac:dyDescent="0.25">
      <c r="A3325" s="168">
        <v>92115</v>
      </c>
      <c r="B3325" s="164" t="s">
        <v>65</v>
      </c>
    </row>
    <row r="3326" spans="1:2" hidden="1" x14ac:dyDescent="0.25">
      <c r="A3326" s="168">
        <v>92116</v>
      </c>
      <c r="B3326" s="164" t="s">
        <v>65</v>
      </c>
    </row>
    <row r="3327" spans="1:2" hidden="1" x14ac:dyDescent="0.25">
      <c r="A3327" s="168">
        <v>92117</v>
      </c>
      <c r="B3327" s="164" t="s">
        <v>65</v>
      </c>
    </row>
    <row r="3328" spans="1:2" hidden="1" x14ac:dyDescent="0.25">
      <c r="A3328" s="168">
        <v>92118</v>
      </c>
      <c r="B3328" s="164" t="s">
        <v>65</v>
      </c>
    </row>
    <row r="3329" spans="1:2" hidden="1" x14ac:dyDescent="0.25">
      <c r="A3329" s="168">
        <v>92119</v>
      </c>
      <c r="B3329" s="164" t="s">
        <v>65</v>
      </c>
    </row>
    <row r="3330" spans="1:2" hidden="1" x14ac:dyDescent="0.25">
      <c r="A3330" s="168">
        <v>92120</v>
      </c>
      <c r="B3330" s="164" t="s">
        <v>65</v>
      </c>
    </row>
    <row r="3331" spans="1:2" hidden="1" x14ac:dyDescent="0.25">
      <c r="A3331" s="168">
        <v>92121</v>
      </c>
      <c r="B3331" s="164" t="s">
        <v>65</v>
      </c>
    </row>
    <row r="3332" spans="1:2" hidden="1" x14ac:dyDescent="0.25">
      <c r="A3332" s="168">
        <v>92122</v>
      </c>
      <c r="B3332" s="164" t="s">
        <v>65</v>
      </c>
    </row>
    <row r="3333" spans="1:2" hidden="1" x14ac:dyDescent="0.25">
      <c r="A3333" s="168">
        <v>92123</v>
      </c>
      <c r="B3333" s="164" t="s">
        <v>65</v>
      </c>
    </row>
    <row r="3334" spans="1:2" hidden="1" x14ac:dyDescent="0.25">
      <c r="A3334" s="168">
        <v>92124</v>
      </c>
      <c r="B3334" s="164" t="s">
        <v>65</v>
      </c>
    </row>
    <row r="3335" spans="1:2" hidden="1" x14ac:dyDescent="0.25">
      <c r="A3335" s="168">
        <v>92126</v>
      </c>
      <c r="B3335" s="164" t="s">
        <v>65</v>
      </c>
    </row>
    <row r="3336" spans="1:2" hidden="1" x14ac:dyDescent="0.25">
      <c r="A3336" s="168">
        <v>92127</v>
      </c>
      <c r="B3336" s="164" t="s">
        <v>65</v>
      </c>
    </row>
    <row r="3337" spans="1:2" hidden="1" x14ac:dyDescent="0.25">
      <c r="A3337" s="168">
        <v>92128</v>
      </c>
      <c r="B3337" s="164" t="s">
        <v>65</v>
      </c>
    </row>
    <row r="3338" spans="1:2" hidden="1" x14ac:dyDescent="0.25">
      <c r="A3338" s="168">
        <v>92129</v>
      </c>
      <c r="B3338" s="164" t="s">
        <v>65</v>
      </c>
    </row>
    <row r="3339" spans="1:2" hidden="1" x14ac:dyDescent="0.25">
      <c r="A3339" s="168">
        <v>92130</v>
      </c>
      <c r="B3339" s="164" t="s">
        <v>65</v>
      </c>
    </row>
    <row r="3340" spans="1:2" hidden="1" x14ac:dyDescent="0.25">
      <c r="A3340" s="168">
        <v>92131</v>
      </c>
      <c r="B3340" s="164" t="s">
        <v>65</v>
      </c>
    </row>
    <row r="3341" spans="1:2" hidden="1" x14ac:dyDescent="0.25">
      <c r="A3341" s="168">
        <v>92132</v>
      </c>
      <c r="B3341" s="164" t="s">
        <v>65</v>
      </c>
    </row>
    <row r="3342" spans="1:2" hidden="1" x14ac:dyDescent="0.25">
      <c r="A3342" s="168">
        <v>92133</v>
      </c>
      <c r="B3342" s="164" t="s">
        <v>65</v>
      </c>
    </row>
    <row r="3343" spans="1:2" hidden="1" x14ac:dyDescent="0.25">
      <c r="A3343" s="168">
        <v>92134</v>
      </c>
      <c r="B3343" s="164" t="s">
        <v>65</v>
      </c>
    </row>
    <row r="3344" spans="1:2" hidden="1" x14ac:dyDescent="0.25">
      <c r="A3344" s="168">
        <v>92135</v>
      </c>
      <c r="B3344" s="164" t="s">
        <v>65</v>
      </c>
    </row>
    <row r="3345" spans="1:2" hidden="1" x14ac:dyDescent="0.25">
      <c r="A3345" s="168">
        <v>92136</v>
      </c>
      <c r="B3345" s="164" t="s">
        <v>65</v>
      </c>
    </row>
    <row r="3346" spans="1:2" hidden="1" x14ac:dyDescent="0.25">
      <c r="A3346" s="168">
        <v>92137</v>
      </c>
      <c r="B3346" s="164" t="s">
        <v>65</v>
      </c>
    </row>
    <row r="3347" spans="1:2" hidden="1" x14ac:dyDescent="0.25">
      <c r="A3347" s="168">
        <v>92138</v>
      </c>
      <c r="B3347" s="164" t="s">
        <v>65</v>
      </c>
    </row>
    <row r="3348" spans="1:2" hidden="1" x14ac:dyDescent="0.25">
      <c r="A3348" s="168">
        <v>92139</v>
      </c>
      <c r="B3348" s="164" t="s">
        <v>65</v>
      </c>
    </row>
    <row r="3349" spans="1:2" hidden="1" x14ac:dyDescent="0.25">
      <c r="A3349" s="168">
        <v>92140</v>
      </c>
      <c r="B3349" s="164" t="s">
        <v>65</v>
      </c>
    </row>
    <row r="3350" spans="1:2" hidden="1" x14ac:dyDescent="0.25">
      <c r="A3350" s="168">
        <v>92142</v>
      </c>
      <c r="B3350" s="164" t="s">
        <v>65</v>
      </c>
    </row>
    <row r="3351" spans="1:2" hidden="1" x14ac:dyDescent="0.25">
      <c r="A3351" s="168">
        <v>92143</v>
      </c>
      <c r="B3351" s="164" t="s">
        <v>65</v>
      </c>
    </row>
    <row r="3352" spans="1:2" hidden="1" x14ac:dyDescent="0.25">
      <c r="A3352" s="168">
        <v>92145</v>
      </c>
      <c r="B3352" s="164" t="s">
        <v>65</v>
      </c>
    </row>
    <row r="3353" spans="1:2" hidden="1" x14ac:dyDescent="0.25">
      <c r="A3353" s="168">
        <v>92147</v>
      </c>
      <c r="B3353" s="164" t="s">
        <v>65</v>
      </c>
    </row>
    <row r="3354" spans="1:2" hidden="1" x14ac:dyDescent="0.25">
      <c r="A3354" s="168">
        <v>92149</v>
      </c>
      <c r="B3354" s="164" t="s">
        <v>65</v>
      </c>
    </row>
    <row r="3355" spans="1:2" hidden="1" x14ac:dyDescent="0.25">
      <c r="A3355" s="168">
        <v>92150</v>
      </c>
      <c r="B3355" s="164" t="s">
        <v>65</v>
      </c>
    </row>
    <row r="3356" spans="1:2" hidden="1" x14ac:dyDescent="0.25">
      <c r="A3356" s="168">
        <v>92152</v>
      </c>
      <c r="B3356" s="164" t="s">
        <v>65</v>
      </c>
    </row>
    <row r="3357" spans="1:2" hidden="1" x14ac:dyDescent="0.25">
      <c r="A3357" s="168">
        <v>92153</v>
      </c>
      <c r="B3357" s="164" t="s">
        <v>65</v>
      </c>
    </row>
    <row r="3358" spans="1:2" hidden="1" x14ac:dyDescent="0.25">
      <c r="A3358" s="168">
        <v>92154</v>
      </c>
      <c r="B3358" s="164" t="s">
        <v>65</v>
      </c>
    </row>
    <row r="3359" spans="1:2" hidden="1" x14ac:dyDescent="0.25">
      <c r="A3359" s="168">
        <v>92155</v>
      </c>
      <c r="B3359" s="164" t="s">
        <v>65</v>
      </c>
    </row>
    <row r="3360" spans="1:2" hidden="1" x14ac:dyDescent="0.25">
      <c r="A3360" s="168">
        <v>92158</v>
      </c>
      <c r="B3360" s="164" t="s">
        <v>65</v>
      </c>
    </row>
    <row r="3361" spans="1:2" hidden="1" x14ac:dyDescent="0.25">
      <c r="A3361" s="168">
        <v>92159</v>
      </c>
      <c r="B3361" s="164" t="s">
        <v>65</v>
      </c>
    </row>
    <row r="3362" spans="1:2" hidden="1" x14ac:dyDescent="0.25">
      <c r="A3362" s="168">
        <v>92160</v>
      </c>
      <c r="B3362" s="164" t="s">
        <v>65</v>
      </c>
    </row>
    <row r="3363" spans="1:2" hidden="1" x14ac:dyDescent="0.25">
      <c r="A3363" s="168">
        <v>92161</v>
      </c>
      <c r="B3363" s="164" t="s">
        <v>65</v>
      </c>
    </row>
    <row r="3364" spans="1:2" hidden="1" x14ac:dyDescent="0.25">
      <c r="A3364" s="168">
        <v>92162</v>
      </c>
      <c r="B3364" s="164" t="s">
        <v>65</v>
      </c>
    </row>
    <row r="3365" spans="1:2" hidden="1" x14ac:dyDescent="0.25">
      <c r="A3365" s="168">
        <v>92163</v>
      </c>
      <c r="B3365" s="164" t="s">
        <v>65</v>
      </c>
    </row>
    <row r="3366" spans="1:2" hidden="1" x14ac:dyDescent="0.25">
      <c r="A3366" s="168">
        <v>92164</v>
      </c>
      <c r="B3366" s="164" t="s">
        <v>65</v>
      </c>
    </row>
    <row r="3367" spans="1:2" hidden="1" x14ac:dyDescent="0.25">
      <c r="A3367" s="168">
        <v>92165</v>
      </c>
      <c r="B3367" s="164" t="s">
        <v>65</v>
      </c>
    </row>
    <row r="3368" spans="1:2" hidden="1" x14ac:dyDescent="0.25">
      <c r="A3368" s="168">
        <v>92166</v>
      </c>
      <c r="B3368" s="164" t="s">
        <v>65</v>
      </c>
    </row>
    <row r="3369" spans="1:2" hidden="1" x14ac:dyDescent="0.25">
      <c r="A3369" s="168">
        <v>92167</v>
      </c>
      <c r="B3369" s="164" t="s">
        <v>65</v>
      </c>
    </row>
    <row r="3370" spans="1:2" hidden="1" x14ac:dyDescent="0.25">
      <c r="A3370" s="168">
        <v>92168</v>
      </c>
      <c r="B3370" s="164" t="s">
        <v>65</v>
      </c>
    </row>
    <row r="3371" spans="1:2" hidden="1" x14ac:dyDescent="0.25">
      <c r="A3371" s="168">
        <v>92169</v>
      </c>
      <c r="B3371" s="164" t="s">
        <v>65</v>
      </c>
    </row>
    <row r="3372" spans="1:2" hidden="1" x14ac:dyDescent="0.25">
      <c r="A3372" s="168">
        <v>92170</v>
      </c>
      <c r="B3372" s="164" t="s">
        <v>65</v>
      </c>
    </row>
    <row r="3373" spans="1:2" hidden="1" x14ac:dyDescent="0.25">
      <c r="A3373" s="168">
        <v>92171</v>
      </c>
      <c r="B3373" s="164" t="s">
        <v>65</v>
      </c>
    </row>
    <row r="3374" spans="1:2" hidden="1" x14ac:dyDescent="0.25">
      <c r="A3374" s="168">
        <v>92172</v>
      </c>
      <c r="B3374" s="164" t="s">
        <v>65</v>
      </c>
    </row>
    <row r="3375" spans="1:2" hidden="1" x14ac:dyDescent="0.25">
      <c r="A3375" s="168">
        <v>92173</v>
      </c>
      <c r="B3375" s="164" t="s">
        <v>65</v>
      </c>
    </row>
    <row r="3376" spans="1:2" hidden="1" x14ac:dyDescent="0.25">
      <c r="A3376" s="168">
        <v>92174</v>
      </c>
      <c r="B3376" s="164" t="s">
        <v>65</v>
      </c>
    </row>
    <row r="3377" spans="1:2" hidden="1" x14ac:dyDescent="0.25">
      <c r="A3377" s="168">
        <v>92175</v>
      </c>
      <c r="B3377" s="164" t="s">
        <v>65</v>
      </c>
    </row>
    <row r="3378" spans="1:2" hidden="1" x14ac:dyDescent="0.25">
      <c r="A3378" s="168">
        <v>92176</v>
      </c>
      <c r="B3378" s="164" t="s">
        <v>65</v>
      </c>
    </row>
    <row r="3379" spans="1:2" hidden="1" x14ac:dyDescent="0.25">
      <c r="A3379" s="168">
        <v>92177</v>
      </c>
      <c r="B3379" s="164" t="s">
        <v>65</v>
      </c>
    </row>
    <row r="3380" spans="1:2" hidden="1" x14ac:dyDescent="0.25">
      <c r="A3380" s="168">
        <v>92178</v>
      </c>
      <c r="B3380" s="164" t="s">
        <v>65</v>
      </c>
    </row>
    <row r="3381" spans="1:2" hidden="1" x14ac:dyDescent="0.25">
      <c r="A3381" s="168">
        <v>92179</v>
      </c>
      <c r="B3381" s="164" t="s">
        <v>65</v>
      </c>
    </row>
    <row r="3382" spans="1:2" hidden="1" x14ac:dyDescent="0.25">
      <c r="A3382" s="168">
        <v>92182</v>
      </c>
      <c r="B3382" s="164" t="s">
        <v>65</v>
      </c>
    </row>
    <row r="3383" spans="1:2" hidden="1" x14ac:dyDescent="0.25">
      <c r="A3383" s="168">
        <v>92184</v>
      </c>
      <c r="B3383" s="164" t="s">
        <v>65</v>
      </c>
    </row>
    <row r="3384" spans="1:2" hidden="1" x14ac:dyDescent="0.25">
      <c r="A3384" s="168">
        <v>92186</v>
      </c>
      <c r="B3384" s="164" t="s">
        <v>65</v>
      </c>
    </row>
    <row r="3385" spans="1:2" hidden="1" x14ac:dyDescent="0.25">
      <c r="A3385" s="168">
        <v>92187</v>
      </c>
      <c r="B3385" s="164" t="s">
        <v>65</v>
      </c>
    </row>
    <row r="3386" spans="1:2" hidden="1" x14ac:dyDescent="0.25">
      <c r="A3386" s="168">
        <v>92190</v>
      </c>
      <c r="B3386" s="164" t="s">
        <v>65</v>
      </c>
    </row>
    <row r="3387" spans="1:2" hidden="1" x14ac:dyDescent="0.25">
      <c r="A3387" s="168">
        <v>92191</v>
      </c>
      <c r="B3387" s="164" t="s">
        <v>65</v>
      </c>
    </row>
    <row r="3388" spans="1:2" hidden="1" x14ac:dyDescent="0.25">
      <c r="A3388" s="168">
        <v>92192</v>
      </c>
      <c r="B3388" s="164" t="s">
        <v>65</v>
      </c>
    </row>
    <row r="3389" spans="1:2" hidden="1" x14ac:dyDescent="0.25">
      <c r="A3389" s="168">
        <v>92193</v>
      </c>
      <c r="B3389" s="164" t="s">
        <v>65</v>
      </c>
    </row>
    <row r="3390" spans="1:2" hidden="1" x14ac:dyDescent="0.25">
      <c r="A3390" s="168">
        <v>92194</v>
      </c>
      <c r="B3390" s="164" t="s">
        <v>65</v>
      </c>
    </row>
    <row r="3391" spans="1:2" hidden="1" x14ac:dyDescent="0.25">
      <c r="A3391" s="168">
        <v>92195</v>
      </c>
      <c r="B3391" s="164" t="s">
        <v>65</v>
      </c>
    </row>
    <row r="3392" spans="1:2" hidden="1" x14ac:dyDescent="0.25">
      <c r="A3392" s="168">
        <v>92196</v>
      </c>
      <c r="B3392" s="164" t="s">
        <v>65</v>
      </c>
    </row>
    <row r="3393" spans="1:2" hidden="1" x14ac:dyDescent="0.25">
      <c r="A3393" s="168">
        <v>92197</v>
      </c>
      <c r="B3393" s="164" t="s">
        <v>65</v>
      </c>
    </row>
    <row r="3394" spans="1:2" hidden="1" x14ac:dyDescent="0.25">
      <c r="A3394" s="168">
        <v>92198</v>
      </c>
      <c r="B3394" s="164" t="s">
        <v>65</v>
      </c>
    </row>
    <row r="3395" spans="1:2" hidden="1" x14ac:dyDescent="0.25">
      <c r="A3395" s="168">
        <v>92199</v>
      </c>
      <c r="B3395" s="164" t="s">
        <v>65</v>
      </c>
    </row>
    <row r="3396" spans="1:2" hidden="1" x14ac:dyDescent="0.25">
      <c r="A3396" s="168">
        <v>92201</v>
      </c>
      <c r="B3396" s="164" t="s">
        <v>65</v>
      </c>
    </row>
    <row r="3397" spans="1:2" hidden="1" x14ac:dyDescent="0.25">
      <c r="A3397" s="168">
        <v>92202</v>
      </c>
      <c r="B3397" s="164" t="s">
        <v>65</v>
      </c>
    </row>
    <row r="3398" spans="1:2" hidden="1" x14ac:dyDescent="0.25">
      <c r="A3398" s="168">
        <v>92203</v>
      </c>
      <c r="B3398" s="164" t="s">
        <v>65</v>
      </c>
    </row>
    <row r="3399" spans="1:2" hidden="1" x14ac:dyDescent="0.25">
      <c r="A3399" s="168">
        <v>92210</v>
      </c>
      <c r="B3399" s="164" t="s">
        <v>65</v>
      </c>
    </row>
    <row r="3400" spans="1:2" hidden="1" x14ac:dyDescent="0.25">
      <c r="A3400" s="168">
        <v>92211</v>
      </c>
      <c r="B3400" s="164" t="s">
        <v>65</v>
      </c>
    </row>
    <row r="3401" spans="1:2" hidden="1" x14ac:dyDescent="0.25">
      <c r="A3401" s="168">
        <v>92220</v>
      </c>
      <c r="B3401" s="164" t="s">
        <v>65</v>
      </c>
    </row>
    <row r="3402" spans="1:2" hidden="1" x14ac:dyDescent="0.25">
      <c r="A3402" s="168">
        <v>92222</v>
      </c>
      <c r="B3402" s="164" t="s">
        <v>65</v>
      </c>
    </row>
    <row r="3403" spans="1:2" hidden="1" x14ac:dyDescent="0.25">
      <c r="A3403" s="168">
        <v>92223</v>
      </c>
      <c r="B3403" s="164" t="s">
        <v>65</v>
      </c>
    </row>
    <row r="3404" spans="1:2" hidden="1" x14ac:dyDescent="0.25">
      <c r="A3404" s="168">
        <v>92225</v>
      </c>
      <c r="B3404" s="164" t="s">
        <v>65</v>
      </c>
    </row>
    <row r="3405" spans="1:2" hidden="1" x14ac:dyDescent="0.25">
      <c r="A3405" s="168">
        <v>92226</v>
      </c>
      <c r="B3405" s="164" t="s">
        <v>65</v>
      </c>
    </row>
    <row r="3406" spans="1:2" hidden="1" x14ac:dyDescent="0.25">
      <c r="A3406" s="168">
        <v>92227</v>
      </c>
      <c r="B3406" s="164" t="s">
        <v>65</v>
      </c>
    </row>
    <row r="3407" spans="1:2" hidden="1" x14ac:dyDescent="0.25">
      <c r="A3407" s="168">
        <v>92230</v>
      </c>
      <c r="B3407" s="164" t="s">
        <v>65</v>
      </c>
    </row>
    <row r="3408" spans="1:2" hidden="1" x14ac:dyDescent="0.25">
      <c r="A3408" s="168">
        <v>92231</v>
      </c>
      <c r="B3408" s="164" t="s">
        <v>65</v>
      </c>
    </row>
    <row r="3409" spans="1:2" hidden="1" x14ac:dyDescent="0.25">
      <c r="A3409" s="168">
        <v>92232</v>
      </c>
      <c r="B3409" s="164" t="s">
        <v>65</v>
      </c>
    </row>
    <row r="3410" spans="1:2" hidden="1" x14ac:dyDescent="0.25">
      <c r="A3410" s="168">
        <v>92233</v>
      </c>
      <c r="B3410" s="164" t="s">
        <v>65</v>
      </c>
    </row>
    <row r="3411" spans="1:2" hidden="1" x14ac:dyDescent="0.25">
      <c r="A3411" s="168">
        <v>92234</v>
      </c>
      <c r="B3411" s="164" t="s">
        <v>65</v>
      </c>
    </row>
    <row r="3412" spans="1:2" hidden="1" x14ac:dyDescent="0.25">
      <c r="A3412" s="168">
        <v>92235</v>
      </c>
      <c r="B3412" s="164" t="s">
        <v>65</v>
      </c>
    </row>
    <row r="3413" spans="1:2" hidden="1" x14ac:dyDescent="0.25">
      <c r="A3413" s="168">
        <v>92236</v>
      </c>
      <c r="B3413" s="164" t="s">
        <v>65</v>
      </c>
    </row>
    <row r="3414" spans="1:2" hidden="1" x14ac:dyDescent="0.25">
      <c r="A3414" s="168">
        <v>92239</v>
      </c>
      <c r="B3414" s="164" t="s">
        <v>65</v>
      </c>
    </row>
    <row r="3415" spans="1:2" hidden="1" x14ac:dyDescent="0.25">
      <c r="A3415" s="168">
        <v>92240</v>
      </c>
      <c r="B3415" s="164" t="s">
        <v>65</v>
      </c>
    </row>
    <row r="3416" spans="1:2" hidden="1" x14ac:dyDescent="0.25">
      <c r="A3416" s="168">
        <v>92241</v>
      </c>
      <c r="B3416" s="164" t="s">
        <v>65</v>
      </c>
    </row>
    <row r="3417" spans="1:2" hidden="1" x14ac:dyDescent="0.25">
      <c r="A3417" s="168">
        <v>92242</v>
      </c>
      <c r="B3417" s="164" t="s">
        <v>65</v>
      </c>
    </row>
    <row r="3418" spans="1:2" hidden="1" x14ac:dyDescent="0.25">
      <c r="A3418" s="168">
        <v>92243</v>
      </c>
      <c r="B3418" s="164" t="s">
        <v>65</v>
      </c>
    </row>
    <row r="3419" spans="1:2" hidden="1" x14ac:dyDescent="0.25">
      <c r="A3419" s="168">
        <v>92244</v>
      </c>
      <c r="B3419" s="164" t="s">
        <v>65</v>
      </c>
    </row>
    <row r="3420" spans="1:2" hidden="1" x14ac:dyDescent="0.25">
      <c r="A3420" s="168">
        <v>92247</v>
      </c>
      <c r="B3420" s="164" t="s">
        <v>65</v>
      </c>
    </row>
    <row r="3421" spans="1:2" hidden="1" x14ac:dyDescent="0.25">
      <c r="A3421" s="168">
        <v>92248</v>
      </c>
      <c r="B3421" s="164" t="s">
        <v>65</v>
      </c>
    </row>
    <row r="3422" spans="1:2" hidden="1" x14ac:dyDescent="0.25">
      <c r="A3422" s="168">
        <v>92249</v>
      </c>
      <c r="B3422" s="164" t="s">
        <v>65</v>
      </c>
    </row>
    <row r="3423" spans="1:2" hidden="1" x14ac:dyDescent="0.25">
      <c r="A3423" s="168">
        <v>92250</v>
      </c>
      <c r="B3423" s="164" t="s">
        <v>65</v>
      </c>
    </row>
    <row r="3424" spans="1:2" hidden="1" x14ac:dyDescent="0.25">
      <c r="A3424" s="168">
        <v>92251</v>
      </c>
      <c r="B3424" s="164" t="s">
        <v>65</v>
      </c>
    </row>
    <row r="3425" spans="1:2" hidden="1" x14ac:dyDescent="0.25">
      <c r="A3425" s="168">
        <v>92252</v>
      </c>
      <c r="B3425" s="164" t="s">
        <v>65</v>
      </c>
    </row>
    <row r="3426" spans="1:2" hidden="1" x14ac:dyDescent="0.25">
      <c r="A3426" s="168">
        <v>92253</v>
      </c>
      <c r="B3426" s="164" t="s">
        <v>65</v>
      </c>
    </row>
    <row r="3427" spans="1:2" hidden="1" x14ac:dyDescent="0.25">
      <c r="A3427" s="168">
        <v>92254</v>
      </c>
      <c r="B3427" s="164" t="s">
        <v>65</v>
      </c>
    </row>
    <row r="3428" spans="1:2" hidden="1" x14ac:dyDescent="0.25">
      <c r="A3428" s="168">
        <v>92255</v>
      </c>
      <c r="B3428" s="164" t="s">
        <v>65</v>
      </c>
    </row>
    <row r="3429" spans="1:2" hidden="1" x14ac:dyDescent="0.25">
      <c r="A3429" s="168">
        <v>92256</v>
      </c>
      <c r="B3429" s="164" t="s">
        <v>65</v>
      </c>
    </row>
    <row r="3430" spans="1:2" hidden="1" x14ac:dyDescent="0.25">
      <c r="A3430" s="168">
        <v>92257</v>
      </c>
      <c r="B3430" s="164" t="s">
        <v>65</v>
      </c>
    </row>
    <row r="3431" spans="1:2" hidden="1" x14ac:dyDescent="0.25">
      <c r="A3431" s="168">
        <v>92258</v>
      </c>
      <c r="B3431" s="164" t="s">
        <v>65</v>
      </c>
    </row>
    <row r="3432" spans="1:2" hidden="1" x14ac:dyDescent="0.25">
      <c r="A3432" s="168">
        <v>92259</v>
      </c>
      <c r="B3432" s="164" t="s">
        <v>65</v>
      </c>
    </row>
    <row r="3433" spans="1:2" hidden="1" x14ac:dyDescent="0.25">
      <c r="A3433" s="168">
        <v>92260</v>
      </c>
      <c r="B3433" s="164" t="s">
        <v>65</v>
      </c>
    </row>
    <row r="3434" spans="1:2" hidden="1" x14ac:dyDescent="0.25">
      <c r="A3434" s="168">
        <v>92261</v>
      </c>
      <c r="B3434" s="164" t="s">
        <v>65</v>
      </c>
    </row>
    <row r="3435" spans="1:2" hidden="1" x14ac:dyDescent="0.25">
      <c r="A3435" s="168">
        <v>92262</v>
      </c>
      <c r="B3435" s="164" t="s">
        <v>65</v>
      </c>
    </row>
    <row r="3436" spans="1:2" hidden="1" x14ac:dyDescent="0.25">
      <c r="A3436" s="168">
        <v>92263</v>
      </c>
      <c r="B3436" s="164" t="s">
        <v>65</v>
      </c>
    </row>
    <row r="3437" spans="1:2" hidden="1" x14ac:dyDescent="0.25">
      <c r="A3437" s="168">
        <v>92264</v>
      </c>
      <c r="B3437" s="164" t="s">
        <v>65</v>
      </c>
    </row>
    <row r="3438" spans="1:2" hidden="1" x14ac:dyDescent="0.25">
      <c r="A3438" s="168">
        <v>92266</v>
      </c>
      <c r="B3438" s="164" t="s">
        <v>65</v>
      </c>
    </row>
    <row r="3439" spans="1:2" hidden="1" x14ac:dyDescent="0.25">
      <c r="A3439" s="168">
        <v>92267</v>
      </c>
      <c r="B3439" s="164" t="s">
        <v>65</v>
      </c>
    </row>
    <row r="3440" spans="1:2" hidden="1" x14ac:dyDescent="0.25">
      <c r="A3440" s="168">
        <v>92268</v>
      </c>
      <c r="B3440" s="164" t="s">
        <v>65</v>
      </c>
    </row>
    <row r="3441" spans="1:2" hidden="1" x14ac:dyDescent="0.25">
      <c r="A3441" s="168">
        <v>92270</v>
      </c>
      <c r="B3441" s="164" t="s">
        <v>65</v>
      </c>
    </row>
    <row r="3442" spans="1:2" hidden="1" x14ac:dyDescent="0.25">
      <c r="A3442" s="168">
        <v>92273</v>
      </c>
      <c r="B3442" s="164" t="s">
        <v>65</v>
      </c>
    </row>
    <row r="3443" spans="1:2" hidden="1" x14ac:dyDescent="0.25">
      <c r="A3443" s="168">
        <v>92274</v>
      </c>
      <c r="B3443" s="164" t="s">
        <v>65</v>
      </c>
    </row>
    <row r="3444" spans="1:2" hidden="1" x14ac:dyDescent="0.25">
      <c r="A3444" s="168">
        <v>92275</v>
      </c>
      <c r="B3444" s="164" t="s">
        <v>65</v>
      </c>
    </row>
    <row r="3445" spans="1:2" hidden="1" x14ac:dyDescent="0.25">
      <c r="A3445" s="168">
        <v>92276</v>
      </c>
      <c r="B3445" s="164" t="s">
        <v>65</v>
      </c>
    </row>
    <row r="3446" spans="1:2" hidden="1" x14ac:dyDescent="0.25">
      <c r="A3446" s="168">
        <v>92277</v>
      </c>
      <c r="B3446" s="164" t="s">
        <v>65</v>
      </c>
    </row>
    <row r="3447" spans="1:2" hidden="1" x14ac:dyDescent="0.25">
      <c r="A3447" s="168">
        <v>92278</v>
      </c>
      <c r="B3447" s="164" t="s">
        <v>65</v>
      </c>
    </row>
    <row r="3448" spans="1:2" hidden="1" x14ac:dyDescent="0.25">
      <c r="A3448" s="168">
        <v>92280</v>
      </c>
      <c r="B3448" s="164" t="s">
        <v>65</v>
      </c>
    </row>
    <row r="3449" spans="1:2" hidden="1" x14ac:dyDescent="0.25">
      <c r="A3449" s="168">
        <v>92281</v>
      </c>
      <c r="B3449" s="164" t="s">
        <v>65</v>
      </c>
    </row>
    <row r="3450" spans="1:2" hidden="1" x14ac:dyDescent="0.25">
      <c r="A3450" s="168">
        <v>92282</v>
      </c>
      <c r="B3450" s="164" t="s">
        <v>65</v>
      </c>
    </row>
    <row r="3451" spans="1:2" hidden="1" x14ac:dyDescent="0.25">
      <c r="A3451" s="168">
        <v>92283</v>
      </c>
      <c r="B3451" s="164" t="s">
        <v>65</v>
      </c>
    </row>
    <row r="3452" spans="1:2" hidden="1" x14ac:dyDescent="0.25">
      <c r="A3452" s="168">
        <v>92284</v>
      </c>
      <c r="B3452" s="164" t="s">
        <v>65</v>
      </c>
    </row>
    <row r="3453" spans="1:2" hidden="1" x14ac:dyDescent="0.25">
      <c r="A3453" s="168">
        <v>92285</v>
      </c>
      <c r="B3453" s="164" t="s">
        <v>65</v>
      </c>
    </row>
    <row r="3454" spans="1:2" hidden="1" x14ac:dyDescent="0.25">
      <c r="A3454" s="168">
        <v>92286</v>
      </c>
      <c r="B3454" s="164" t="s">
        <v>65</v>
      </c>
    </row>
    <row r="3455" spans="1:2" hidden="1" x14ac:dyDescent="0.25">
      <c r="A3455" s="168">
        <v>92292</v>
      </c>
      <c r="B3455" s="164" t="s">
        <v>65</v>
      </c>
    </row>
    <row r="3456" spans="1:2" hidden="1" x14ac:dyDescent="0.25">
      <c r="A3456" s="168">
        <v>92301</v>
      </c>
      <c r="B3456" s="164" t="s">
        <v>65</v>
      </c>
    </row>
    <row r="3457" spans="1:2" hidden="1" x14ac:dyDescent="0.25">
      <c r="A3457" s="168">
        <v>92304</v>
      </c>
      <c r="B3457" s="164" t="s">
        <v>65</v>
      </c>
    </row>
    <row r="3458" spans="1:2" hidden="1" x14ac:dyDescent="0.25">
      <c r="A3458" s="168">
        <v>92305</v>
      </c>
      <c r="B3458" s="164" t="s">
        <v>65</v>
      </c>
    </row>
    <row r="3459" spans="1:2" hidden="1" x14ac:dyDescent="0.25">
      <c r="A3459" s="168">
        <v>92307</v>
      </c>
      <c r="B3459" s="164" t="s">
        <v>65</v>
      </c>
    </row>
    <row r="3460" spans="1:2" hidden="1" x14ac:dyDescent="0.25">
      <c r="A3460" s="168">
        <v>92308</v>
      </c>
      <c r="B3460" s="164" t="s">
        <v>65</v>
      </c>
    </row>
    <row r="3461" spans="1:2" hidden="1" x14ac:dyDescent="0.25">
      <c r="A3461" s="168">
        <v>92309</v>
      </c>
      <c r="B3461" s="164" t="s">
        <v>65</v>
      </c>
    </row>
    <row r="3462" spans="1:2" hidden="1" x14ac:dyDescent="0.25">
      <c r="A3462" s="168">
        <v>92310</v>
      </c>
      <c r="B3462" s="164" t="s">
        <v>65</v>
      </c>
    </row>
    <row r="3463" spans="1:2" hidden="1" x14ac:dyDescent="0.25">
      <c r="A3463" s="168">
        <v>92311</v>
      </c>
      <c r="B3463" s="164" t="s">
        <v>65</v>
      </c>
    </row>
    <row r="3464" spans="1:2" hidden="1" x14ac:dyDescent="0.25">
      <c r="A3464" s="168">
        <v>92312</v>
      </c>
      <c r="B3464" s="164" t="s">
        <v>65</v>
      </c>
    </row>
    <row r="3465" spans="1:2" hidden="1" x14ac:dyDescent="0.25">
      <c r="A3465" s="168">
        <v>92313</v>
      </c>
      <c r="B3465" s="164" t="s">
        <v>65</v>
      </c>
    </row>
    <row r="3466" spans="1:2" hidden="1" x14ac:dyDescent="0.25">
      <c r="A3466" s="168">
        <v>92314</v>
      </c>
      <c r="B3466" s="164" t="s">
        <v>65</v>
      </c>
    </row>
    <row r="3467" spans="1:2" hidden="1" x14ac:dyDescent="0.25">
      <c r="A3467" s="168">
        <v>92315</v>
      </c>
      <c r="B3467" s="164" t="s">
        <v>65</v>
      </c>
    </row>
    <row r="3468" spans="1:2" hidden="1" x14ac:dyDescent="0.25">
      <c r="A3468" s="168">
        <v>92316</v>
      </c>
      <c r="B3468" s="164" t="s">
        <v>65</v>
      </c>
    </row>
    <row r="3469" spans="1:2" hidden="1" x14ac:dyDescent="0.25">
      <c r="A3469" s="168">
        <v>92317</v>
      </c>
      <c r="B3469" s="164" t="s">
        <v>65</v>
      </c>
    </row>
    <row r="3470" spans="1:2" hidden="1" x14ac:dyDescent="0.25">
      <c r="A3470" s="168">
        <v>92318</v>
      </c>
      <c r="B3470" s="164" t="s">
        <v>65</v>
      </c>
    </row>
    <row r="3471" spans="1:2" hidden="1" x14ac:dyDescent="0.25">
      <c r="A3471" s="168">
        <v>92320</v>
      </c>
      <c r="B3471" s="164" t="s">
        <v>65</v>
      </c>
    </row>
    <row r="3472" spans="1:2" hidden="1" x14ac:dyDescent="0.25">
      <c r="A3472" s="168">
        <v>92321</v>
      </c>
      <c r="B3472" s="164" t="s">
        <v>65</v>
      </c>
    </row>
    <row r="3473" spans="1:2" hidden="1" x14ac:dyDescent="0.25">
      <c r="A3473" s="168">
        <v>92322</v>
      </c>
      <c r="B3473" s="164" t="s">
        <v>65</v>
      </c>
    </row>
    <row r="3474" spans="1:2" hidden="1" x14ac:dyDescent="0.25">
      <c r="A3474" s="168">
        <v>92323</v>
      </c>
      <c r="B3474" s="164" t="s">
        <v>65</v>
      </c>
    </row>
    <row r="3475" spans="1:2" hidden="1" x14ac:dyDescent="0.25">
      <c r="A3475" s="168">
        <v>92324</v>
      </c>
      <c r="B3475" s="164" t="s">
        <v>65</v>
      </c>
    </row>
    <row r="3476" spans="1:2" hidden="1" x14ac:dyDescent="0.25">
      <c r="A3476" s="168">
        <v>92325</v>
      </c>
      <c r="B3476" s="164" t="s">
        <v>65</v>
      </c>
    </row>
    <row r="3477" spans="1:2" hidden="1" x14ac:dyDescent="0.25">
      <c r="A3477" s="168">
        <v>92326</v>
      </c>
      <c r="B3477" s="164" t="s">
        <v>65</v>
      </c>
    </row>
    <row r="3478" spans="1:2" hidden="1" x14ac:dyDescent="0.25">
      <c r="A3478" s="168">
        <v>92327</v>
      </c>
      <c r="B3478" s="164" t="s">
        <v>65</v>
      </c>
    </row>
    <row r="3479" spans="1:2" hidden="1" x14ac:dyDescent="0.25">
      <c r="A3479" s="168">
        <v>92328</v>
      </c>
      <c r="B3479" s="164" t="s">
        <v>65</v>
      </c>
    </row>
    <row r="3480" spans="1:2" hidden="1" x14ac:dyDescent="0.25">
      <c r="A3480" s="168">
        <v>92329</v>
      </c>
      <c r="B3480" s="164" t="s">
        <v>65</v>
      </c>
    </row>
    <row r="3481" spans="1:2" hidden="1" x14ac:dyDescent="0.25">
      <c r="A3481" s="168">
        <v>92331</v>
      </c>
      <c r="B3481" s="164" t="s">
        <v>65</v>
      </c>
    </row>
    <row r="3482" spans="1:2" hidden="1" x14ac:dyDescent="0.25">
      <c r="A3482" s="168">
        <v>92332</v>
      </c>
      <c r="B3482" s="164" t="s">
        <v>65</v>
      </c>
    </row>
    <row r="3483" spans="1:2" hidden="1" x14ac:dyDescent="0.25">
      <c r="A3483" s="168">
        <v>92333</v>
      </c>
      <c r="B3483" s="164" t="s">
        <v>65</v>
      </c>
    </row>
    <row r="3484" spans="1:2" hidden="1" x14ac:dyDescent="0.25">
      <c r="A3484" s="168">
        <v>92334</v>
      </c>
      <c r="B3484" s="164" t="s">
        <v>65</v>
      </c>
    </row>
    <row r="3485" spans="1:2" hidden="1" x14ac:dyDescent="0.25">
      <c r="A3485" s="168">
        <v>92335</v>
      </c>
      <c r="B3485" s="164" t="s">
        <v>65</v>
      </c>
    </row>
    <row r="3486" spans="1:2" hidden="1" x14ac:dyDescent="0.25">
      <c r="A3486" s="168">
        <v>92336</v>
      </c>
      <c r="B3486" s="164" t="s">
        <v>65</v>
      </c>
    </row>
    <row r="3487" spans="1:2" hidden="1" x14ac:dyDescent="0.25">
      <c r="A3487" s="168">
        <v>92337</v>
      </c>
      <c r="B3487" s="164" t="s">
        <v>65</v>
      </c>
    </row>
    <row r="3488" spans="1:2" hidden="1" x14ac:dyDescent="0.25">
      <c r="A3488" s="168">
        <v>92338</v>
      </c>
      <c r="B3488" s="164" t="s">
        <v>65</v>
      </c>
    </row>
    <row r="3489" spans="1:2" hidden="1" x14ac:dyDescent="0.25">
      <c r="A3489" s="168">
        <v>92339</v>
      </c>
      <c r="B3489" s="164" t="s">
        <v>65</v>
      </c>
    </row>
    <row r="3490" spans="1:2" hidden="1" x14ac:dyDescent="0.25">
      <c r="A3490" s="168">
        <v>92340</v>
      </c>
      <c r="B3490" s="164" t="s">
        <v>65</v>
      </c>
    </row>
    <row r="3491" spans="1:2" hidden="1" x14ac:dyDescent="0.25">
      <c r="A3491" s="168">
        <v>92341</v>
      </c>
      <c r="B3491" s="164" t="s">
        <v>65</v>
      </c>
    </row>
    <row r="3492" spans="1:2" hidden="1" x14ac:dyDescent="0.25">
      <c r="A3492" s="168">
        <v>92342</v>
      </c>
      <c r="B3492" s="164" t="s">
        <v>65</v>
      </c>
    </row>
    <row r="3493" spans="1:2" hidden="1" x14ac:dyDescent="0.25">
      <c r="A3493" s="168">
        <v>92344</v>
      </c>
      <c r="B3493" s="164" t="s">
        <v>65</v>
      </c>
    </row>
    <row r="3494" spans="1:2" hidden="1" x14ac:dyDescent="0.25">
      <c r="A3494" s="168">
        <v>92345</v>
      </c>
      <c r="B3494" s="164" t="s">
        <v>65</v>
      </c>
    </row>
    <row r="3495" spans="1:2" hidden="1" x14ac:dyDescent="0.25">
      <c r="A3495" s="168">
        <v>92346</v>
      </c>
      <c r="B3495" s="164" t="s">
        <v>65</v>
      </c>
    </row>
    <row r="3496" spans="1:2" hidden="1" x14ac:dyDescent="0.25">
      <c r="A3496" s="168">
        <v>92347</v>
      </c>
      <c r="B3496" s="164" t="s">
        <v>65</v>
      </c>
    </row>
    <row r="3497" spans="1:2" hidden="1" x14ac:dyDescent="0.25">
      <c r="A3497" s="168">
        <v>92350</v>
      </c>
      <c r="B3497" s="164" t="s">
        <v>65</v>
      </c>
    </row>
    <row r="3498" spans="1:2" hidden="1" x14ac:dyDescent="0.25">
      <c r="A3498" s="168">
        <v>92352</v>
      </c>
      <c r="B3498" s="164" t="s">
        <v>65</v>
      </c>
    </row>
    <row r="3499" spans="1:2" hidden="1" x14ac:dyDescent="0.25">
      <c r="A3499" s="168">
        <v>92354</v>
      </c>
      <c r="B3499" s="164" t="s">
        <v>65</v>
      </c>
    </row>
    <row r="3500" spans="1:2" hidden="1" x14ac:dyDescent="0.25">
      <c r="A3500" s="168">
        <v>92356</v>
      </c>
      <c r="B3500" s="164" t="s">
        <v>65</v>
      </c>
    </row>
    <row r="3501" spans="1:2" hidden="1" x14ac:dyDescent="0.25">
      <c r="A3501" s="168">
        <v>92357</v>
      </c>
      <c r="B3501" s="164" t="s">
        <v>65</v>
      </c>
    </row>
    <row r="3502" spans="1:2" hidden="1" x14ac:dyDescent="0.25">
      <c r="A3502" s="168">
        <v>92358</v>
      </c>
      <c r="B3502" s="164" t="s">
        <v>65</v>
      </c>
    </row>
    <row r="3503" spans="1:2" hidden="1" x14ac:dyDescent="0.25">
      <c r="A3503" s="168">
        <v>92359</v>
      </c>
      <c r="B3503" s="164" t="s">
        <v>65</v>
      </c>
    </row>
    <row r="3504" spans="1:2" hidden="1" x14ac:dyDescent="0.25">
      <c r="A3504" s="168">
        <v>92363</v>
      </c>
      <c r="B3504" s="164" t="s">
        <v>65</v>
      </c>
    </row>
    <row r="3505" spans="1:2" hidden="1" x14ac:dyDescent="0.25">
      <c r="A3505" s="168">
        <v>92364</v>
      </c>
      <c r="B3505" s="164" t="s">
        <v>65</v>
      </c>
    </row>
    <row r="3506" spans="1:2" hidden="1" x14ac:dyDescent="0.25">
      <c r="A3506" s="168">
        <v>92365</v>
      </c>
      <c r="B3506" s="164" t="s">
        <v>65</v>
      </c>
    </row>
    <row r="3507" spans="1:2" hidden="1" x14ac:dyDescent="0.25">
      <c r="A3507" s="168">
        <v>92366</v>
      </c>
      <c r="B3507" s="164" t="s">
        <v>65</v>
      </c>
    </row>
    <row r="3508" spans="1:2" hidden="1" x14ac:dyDescent="0.25">
      <c r="A3508" s="168">
        <v>92368</v>
      </c>
      <c r="B3508" s="164" t="s">
        <v>65</v>
      </c>
    </row>
    <row r="3509" spans="1:2" hidden="1" x14ac:dyDescent="0.25">
      <c r="A3509" s="168">
        <v>92369</v>
      </c>
      <c r="B3509" s="164" t="s">
        <v>65</v>
      </c>
    </row>
    <row r="3510" spans="1:2" hidden="1" x14ac:dyDescent="0.25">
      <c r="A3510" s="168">
        <v>92371</v>
      </c>
      <c r="B3510" s="164" t="s">
        <v>65</v>
      </c>
    </row>
    <row r="3511" spans="1:2" hidden="1" x14ac:dyDescent="0.25">
      <c r="A3511" s="168">
        <v>92372</v>
      </c>
      <c r="B3511" s="164" t="s">
        <v>65</v>
      </c>
    </row>
    <row r="3512" spans="1:2" hidden="1" x14ac:dyDescent="0.25">
      <c r="A3512" s="168">
        <v>92373</v>
      </c>
      <c r="B3512" s="164" t="s">
        <v>65</v>
      </c>
    </row>
    <row r="3513" spans="1:2" hidden="1" x14ac:dyDescent="0.25">
      <c r="A3513" s="168">
        <v>92374</v>
      </c>
      <c r="B3513" s="164" t="s">
        <v>65</v>
      </c>
    </row>
    <row r="3514" spans="1:2" hidden="1" x14ac:dyDescent="0.25">
      <c r="A3514" s="168">
        <v>92375</v>
      </c>
      <c r="B3514" s="164" t="s">
        <v>65</v>
      </c>
    </row>
    <row r="3515" spans="1:2" hidden="1" x14ac:dyDescent="0.25">
      <c r="A3515" s="168">
        <v>92376</v>
      </c>
      <c r="B3515" s="164" t="s">
        <v>65</v>
      </c>
    </row>
    <row r="3516" spans="1:2" hidden="1" x14ac:dyDescent="0.25">
      <c r="A3516" s="168">
        <v>92377</v>
      </c>
      <c r="B3516" s="164" t="s">
        <v>65</v>
      </c>
    </row>
    <row r="3517" spans="1:2" hidden="1" x14ac:dyDescent="0.25">
      <c r="A3517" s="168">
        <v>92378</v>
      </c>
      <c r="B3517" s="164" t="s">
        <v>65</v>
      </c>
    </row>
    <row r="3518" spans="1:2" hidden="1" x14ac:dyDescent="0.25">
      <c r="A3518" s="168">
        <v>92382</v>
      </c>
      <c r="B3518" s="164" t="s">
        <v>65</v>
      </c>
    </row>
    <row r="3519" spans="1:2" hidden="1" x14ac:dyDescent="0.25">
      <c r="A3519" s="168">
        <v>92384</v>
      </c>
      <c r="B3519" s="164" t="s">
        <v>65</v>
      </c>
    </row>
    <row r="3520" spans="1:2" hidden="1" x14ac:dyDescent="0.25">
      <c r="A3520" s="168">
        <v>92385</v>
      </c>
      <c r="B3520" s="164" t="s">
        <v>65</v>
      </c>
    </row>
    <row r="3521" spans="1:2" hidden="1" x14ac:dyDescent="0.25">
      <c r="A3521" s="168">
        <v>92386</v>
      </c>
      <c r="B3521" s="164" t="s">
        <v>65</v>
      </c>
    </row>
    <row r="3522" spans="1:2" hidden="1" x14ac:dyDescent="0.25">
      <c r="A3522" s="168">
        <v>92389</v>
      </c>
      <c r="B3522" s="164" t="s">
        <v>65</v>
      </c>
    </row>
    <row r="3523" spans="1:2" hidden="1" x14ac:dyDescent="0.25">
      <c r="A3523" s="168">
        <v>92391</v>
      </c>
      <c r="B3523" s="164" t="s">
        <v>65</v>
      </c>
    </row>
    <row r="3524" spans="1:2" hidden="1" x14ac:dyDescent="0.25">
      <c r="A3524" s="168">
        <v>92392</v>
      </c>
      <c r="B3524" s="164" t="s">
        <v>65</v>
      </c>
    </row>
    <row r="3525" spans="1:2" hidden="1" x14ac:dyDescent="0.25">
      <c r="A3525" s="168">
        <v>92393</v>
      </c>
      <c r="B3525" s="164" t="s">
        <v>65</v>
      </c>
    </row>
    <row r="3526" spans="1:2" hidden="1" x14ac:dyDescent="0.25">
      <c r="A3526" s="168">
        <v>92394</v>
      </c>
      <c r="B3526" s="164" t="s">
        <v>65</v>
      </c>
    </row>
    <row r="3527" spans="1:2" hidden="1" x14ac:dyDescent="0.25">
      <c r="A3527" s="168">
        <v>92395</v>
      </c>
      <c r="B3527" s="164" t="s">
        <v>65</v>
      </c>
    </row>
    <row r="3528" spans="1:2" hidden="1" x14ac:dyDescent="0.25">
      <c r="A3528" s="168">
        <v>92397</v>
      </c>
      <c r="B3528" s="164" t="s">
        <v>65</v>
      </c>
    </row>
    <row r="3529" spans="1:2" hidden="1" x14ac:dyDescent="0.25">
      <c r="A3529" s="168">
        <v>92398</v>
      </c>
      <c r="B3529" s="164" t="s">
        <v>65</v>
      </c>
    </row>
    <row r="3530" spans="1:2" hidden="1" x14ac:dyDescent="0.25">
      <c r="A3530" s="168">
        <v>92399</v>
      </c>
      <c r="B3530" s="164" t="s">
        <v>65</v>
      </c>
    </row>
    <row r="3531" spans="1:2" hidden="1" x14ac:dyDescent="0.25">
      <c r="A3531" s="168">
        <v>92401</v>
      </c>
      <c r="B3531" s="164" t="s">
        <v>65</v>
      </c>
    </row>
    <row r="3532" spans="1:2" hidden="1" x14ac:dyDescent="0.25">
      <c r="A3532" s="168">
        <v>92402</v>
      </c>
      <c r="B3532" s="164" t="s">
        <v>65</v>
      </c>
    </row>
    <row r="3533" spans="1:2" hidden="1" x14ac:dyDescent="0.25">
      <c r="A3533" s="168">
        <v>92403</v>
      </c>
      <c r="B3533" s="164" t="s">
        <v>65</v>
      </c>
    </row>
    <row r="3534" spans="1:2" hidden="1" x14ac:dyDescent="0.25">
      <c r="A3534" s="168">
        <v>92404</v>
      </c>
      <c r="B3534" s="164" t="s">
        <v>65</v>
      </c>
    </row>
    <row r="3535" spans="1:2" hidden="1" x14ac:dyDescent="0.25">
      <c r="A3535" s="168">
        <v>92405</v>
      </c>
      <c r="B3535" s="164" t="s">
        <v>65</v>
      </c>
    </row>
    <row r="3536" spans="1:2" hidden="1" x14ac:dyDescent="0.25">
      <c r="A3536" s="168">
        <v>92406</v>
      </c>
      <c r="B3536" s="164" t="s">
        <v>65</v>
      </c>
    </row>
    <row r="3537" spans="1:2" hidden="1" x14ac:dyDescent="0.25">
      <c r="A3537" s="168">
        <v>92407</v>
      </c>
      <c r="B3537" s="164" t="s">
        <v>65</v>
      </c>
    </row>
    <row r="3538" spans="1:2" hidden="1" x14ac:dyDescent="0.25">
      <c r="A3538" s="168">
        <v>92408</v>
      </c>
      <c r="B3538" s="164" t="s">
        <v>65</v>
      </c>
    </row>
    <row r="3539" spans="1:2" hidden="1" x14ac:dyDescent="0.25">
      <c r="A3539" s="168">
        <v>92410</v>
      </c>
      <c r="B3539" s="164" t="s">
        <v>65</v>
      </c>
    </row>
    <row r="3540" spans="1:2" hidden="1" x14ac:dyDescent="0.25">
      <c r="A3540" s="168">
        <v>92411</v>
      </c>
      <c r="B3540" s="164" t="s">
        <v>65</v>
      </c>
    </row>
    <row r="3541" spans="1:2" hidden="1" x14ac:dyDescent="0.25">
      <c r="A3541" s="168">
        <v>92412</v>
      </c>
      <c r="B3541" s="164" t="s">
        <v>65</v>
      </c>
    </row>
    <row r="3542" spans="1:2" hidden="1" x14ac:dyDescent="0.25">
      <c r="A3542" s="168">
        <v>92413</v>
      </c>
      <c r="B3542" s="164" t="s">
        <v>65</v>
      </c>
    </row>
    <row r="3543" spans="1:2" hidden="1" x14ac:dyDescent="0.25">
      <c r="A3543" s="168">
        <v>92414</v>
      </c>
      <c r="B3543" s="164" t="s">
        <v>65</v>
      </c>
    </row>
    <row r="3544" spans="1:2" hidden="1" x14ac:dyDescent="0.25">
      <c r="A3544" s="168">
        <v>92415</v>
      </c>
      <c r="B3544" s="164" t="s">
        <v>65</v>
      </c>
    </row>
    <row r="3545" spans="1:2" hidden="1" x14ac:dyDescent="0.25">
      <c r="A3545" s="168">
        <v>92418</v>
      </c>
      <c r="B3545" s="164" t="s">
        <v>65</v>
      </c>
    </row>
    <row r="3546" spans="1:2" hidden="1" x14ac:dyDescent="0.25">
      <c r="A3546" s="168">
        <v>92423</v>
      </c>
      <c r="B3546" s="164" t="s">
        <v>65</v>
      </c>
    </row>
    <row r="3547" spans="1:2" hidden="1" x14ac:dyDescent="0.25">
      <c r="A3547" s="168">
        <v>92424</v>
      </c>
      <c r="B3547" s="164" t="s">
        <v>65</v>
      </c>
    </row>
    <row r="3548" spans="1:2" hidden="1" x14ac:dyDescent="0.25">
      <c r="A3548" s="168">
        <v>92427</v>
      </c>
      <c r="B3548" s="164" t="s">
        <v>65</v>
      </c>
    </row>
    <row r="3549" spans="1:2" hidden="1" x14ac:dyDescent="0.25">
      <c r="A3549" s="168">
        <v>92501</v>
      </c>
      <c r="B3549" s="164" t="s">
        <v>65</v>
      </c>
    </row>
    <row r="3550" spans="1:2" hidden="1" x14ac:dyDescent="0.25">
      <c r="A3550" s="168">
        <v>92502</v>
      </c>
      <c r="B3550" s="164" t="s">
        <v>65</v>
      </c>
    </row>
    <row r="3551" spans="1:2" hidden="1" x14ac:dyDescent="0.25">
      <c r="A3551" s="168">
        <v>92503</v>
      </c>
      <c r="B3551" s="164" t="s">
        <v>65</v>
      </c>
    </row>
    <row r="3552" spans="1:2" hidden="1" x14ac:dyDescent="0.25">
      <c r="A3552" s="168">
        <v>92504</v>
      </c>
      <c r="B3552" s="164" t="s">
        <v>65</v>
      </c>
    </row>
    <row r="3553" spans="1:2" hidden="1" x14ac:dyDescent="0.25">
      <c r="A3553" s="168">
        <v>92505</v>
      </c>
      <c r="B3553" s="164" t="s">
        <v>65</v>
      </c>
    </row>
    <row r="3554" spans="1:2" hidden="1" x14ac:dyDescent="0.25">
      <c r="A3554" s="168">
        <v>92506</v>
      </c>
      <c r="B3554" s="164" t="s">
        <v>65</v>
      </c>
    </row>
    <row r="3555" spans="1:2" hidden="1" x14ac:dyDescent="0.25">
      <c r="A3555" s="168">
        <v>92507</v>
      </c>
      <c r="B3555" s="164" t="s">
        <v>65</v>
      </c>
    </row>
    <row r="3556" spans="1:2" hidden="1" x14ac:dyDescent="0.25">
      <c r="A3556" s="168">
        <v>92508</v>
      </c>
      <c r="B3556" s="164" t="s">
        <v>65</v>
      </c>
    </row>
    <row r="3557" spans="1:2" hidden="1" x14ac:dyDescent="0.25">
      <c r="A3557" s="168">
        <v>92509</v>
      </c>
      <c r="B3557" s="164" t="s">
        <v>65</v>
      </c>
    </row>
    <row r="3558" spans="1:2" hidden="1" x14ac:dyDescent="0.25">
      <c r="A3558" s="168">
        <v>92513</v>
      </c>
      <c r="B3558" s="164" t="s">
        <v>65</v>
      </c>
    </row>
    <row r="3559" spans="1:2" hidden="1" x14ac:dyDescent="0.25">
      <c r="A3559" s="168">
        <v>92514</v>
      </c>
      <c r="B3559" s="164" t="s">
        <v>65</v>
      </c>
    </row>
    <row r="3560" spans="1:2" hidden="1" x14ac:dyDescent="0.25">
      <c r="A3560" s="168">
        <v>92515</v>
      </c>
      <c r="B3560" s="164" t="s">
        <v>65</v>
      </c>
    </row>
    <row r="3561" spans="1:2" hidden="1" x14ac:dyDescent="0.25">
      <c r="A3561" s="168">
        <v>92516</v>
      </c>
      <c r="B3561" s="164" t="s">
        <v>65</v>
      </c>
    </row>
    <row r="3562" spans="1:2" hidden="1" x14ac:dyDescent="0.25">
      <c r="A3562" s="168">
        <v>92517</v>
      </c>
      <c r="B3562" s="164" t="s">
        <v>65</v>
      </c>
    </row>
    <row r="3563" spans="1:2" hidden="1" x14ac:dyDescent="0.25">
      <c r="A3563" s="168">
        <v>92518</v>
      </c>
      <c r="B3563" s="164" t="s">
        <v>65</v>
      </c>
    </row>
    <row r="3564" spans="1:2" hidden="1" x14ac:dyDescent="0.25">
      <c r="A3564" s="168">
        <v>92519</v>
      </c>
      <c r="B3564" s="164" t="s">
        <v>65</v>
      </c>
    </row>
    <row r="3565" spans="1:2" hidden="1" x14ac:dyDescent="0.25">
      <c r="A3565" s="168">
        <v>92521</v>
      </c>
      <c r="B3565" s="164" t="s">
        <v>65</v>
      </c>
    </row>
    <row r="3566" spans="1:2" hidden="1" x14ac:dyDescent="0.25">
      <c r="A3566" s="168">
        <v>92522</v>
      </c>
      <c r="B3566" s="164" t="s">
        <v>65</v>
      </c>
    </row>
    <row r="3567" spans="1:2" hidden="1" x14ac:dyDescent="0.25">
      <c r="A3567" s="168">
        <v>92530</v>
      </c>
      <c r="B3567" s="164" t="s">
        <v>65</v>
      </c>
    </row>
    <row r="3568" spans="1:2" hidden="1" x14ac:dyDescent="0.25">
      <c r="A3568" s="168">
        <v>92531</v>
      </c>
      <c r="B3568" s="164" t="s">
        <v>65</v>
      </c>
    </row>
    <row r="3569" spans="1:2" hidden="1" x14ac:dyDescent="0.25">
      <c r="A3569" s="168">
        <v>92532</v>
      </c>
      <c r="B3569" s="164" t="s">
        <v>65</v>
      </c>
    </row>
    <row r="3570" spans="1:2" hidden="1" x14ac:dyDescent="0.25">
      <c r="A3570" s="168">
        <v>92536</v>
      </c>
      <c r="B3570" s="164" t="s">
        <v>65</v>
      </c>
    </row>
    <row r="3571" spans="1:2" hidden="1" x14ac:dyDescent="0.25">
      <c r="A3571" s="168">
        <v>92539</v>
      </c>
      <c r="B3571" s="164" t="s">
        <v>65</v>
      </c>
    </row>
    <row r="3572" spans="1:2" hidden="1" x14ac:dyDescent="0.25">
      <c r="A3572" s="168">
        <v>92543</v>
      </c>
      <c r="B3572" s="164" t="s">
        <v>65</v>
      </c>
    </row>
    <row r="3573" spans="1:2" hidden="1" x14ac:dyDescent="0.25">
      <c r="A3573" s="168">
        <v>92544</v>
      </c>
      <c r="B3573" s="164" t="s">
        <v>65</v>
      </c>
    </row>
    <row r="3574" spans="1:2" hidden="1" x14ac:dyDescent="0.25">
      <c r="A3574" s="168">
        <v>92545</v>
      </c>
      <c r="B3574" s="164" t="s">
        <v>65</v>
      </c>
    </row>
    <row r="3575" spans="1:2" hidden="1" x14ac:dyDescent="0.25">
      <c r="A3575" s="168">
        <v>92546</v>
      </c>
      <c r="B3575" s="164" t="s">
        <v>65</v>
      </c>
    </row>
    <row r="3576" spans="1:2" hidden="1" x14ac:dyDescent="0.25">
      <c r="A3576" s="168">
        <v>92548</v>
      </c>
      <c r="B3576" s="164" t="s">
        <v>65</v>
      </c>
    </row>
    <row r="3577" spans="1:2" hidden="1" x14ac:dyDescent="0.25">
      <c r="A3577" s="168">
        <v>92549</v>
      </c>
      <c r="B3577" s="164" t="s">
        <v>65</v>
      </c>
    </row>
    <row r="3578" spans="1:2" hidden="1" x14ac:dyDescent="0.25">
      <c r="A3578" s="168">
        <v>92551</v>
      </c>
      <c r="B3578" s="164" t="s">
        <v>65</v>
      </c>
    </row>
    <row r="3579" spans="1:2" hidden="1" x14ac:dyDescent="0.25">
      <c r="A3579" s="168">
        <v>92552</v>
      </c>
      <c r="B3579" s="164" t="s">
        <v>65</v>
      </c>
    </row>
    <row r="3580" spans="1:2" hidden="1" x14ac:dyDescent="0.25">
      <c r="A3580" s="168">
        <v>92553</v>
      </c>
      <c r="B3580" s="164" t="s">
        <v>65</v>
      </c>
    </row>
    <row r="3581" spans="1:2" hidden="1" x14ac:dyDescent="0.25">
      <c r="A3581" s="168">
        <v>92554</v>
      </c>
      <c r="B3581" s="164" t="s">
        <v>65</v>
      </c>
    </row>
    <row r="3582" spans="1:2" hidden="1" x14ac:dyDescent="0.25">
      <c r="A3582" s="168">
        <v>92555</v>
      </c>
      <c r="B3582" s="164" t="s">
        <v>65</v>
      </c>
    </row>
    <row r="3583" spans="1:2" hidden="1" x14ac:dyDescent="0.25">
      <c r="A3583" s="168">
        <v>92556</v>
      </c>
      <c r="B3583" s="164" t="s">
        <v>65</v>
      </c>
    </row>
    <row r="3584" spans="1:2" hidden="1" x14ac:dyDescent="0.25">
      <c r="A3584" s="168">
        <v>92557</v>
      </c>
      <c r="B3584" s="164" t="s">
        <v>65</v>
      </c>
    </row>
    <row r="3585" spans="1:2" hidden="1" x14ac:dyDescent="0.25">
      <c r="A3585" s="168">
        <v>92561</v>
      </c>
      <c r="B3585" s="164" t="s">
        <v>65</v>
      </c>
    </row>
    <row r="3586" spans="1:2" hidden="1" x14ac:dyDescent="0.25">
      <c r="A3586" s="168">
        <v>92562</v>
      </c>
      <c r="B3586" s="164" t="s">
        <v>65</v>
      </c>
    </row>
    <row r="3587" spans="1:2" hidden="1" x14ac:dyDescent="0.25">
      <c r="A3587" s="168">
        <v>92563</v>
      </c>
      <c r="B3587" s="164" t="s">
        <v>65</v>
      </c>
    </row>
    <row r="3588" spans="1:2" hidden="1" x14ac:dyDescent="0.25">
      <c r="A3588" s="168">
        <v>92564</v>
      </c>
      <c r="B3588" s="164" t="s">
        <v>65</v>
      </c>
    </row>
    <row r="3589" spans="1:2" hidden="1" x14ac:dyDescent="0.25">
      <c r="A3589" s="168">
        <v>92567</v>
      </c>
      <c r="B3589" s="164" t="s">
        <v>65</v>
      </c>
    </row>
    <row r="3590" spans="1:2" hidden="1" x14ac:dyDescent="0.25">
      <c r="A3590" s="168">
        <v>92570</v>
      </c>
      <c r="B3590" s="164" t="s">
        <v>65</v>
      </c>
    </row>
    <row r="3591" spans="1:2" hidden="1" x14ac:dyDescent="0.25">
      <c r="A3591" s="168">
        <v>92571</v>
      </c>
      <c r="B3591" s="164" t="s">
        <v>65</v>
      </c>
    </row>
    <row r="3592" spans="1:2" hidden="1" x14ac:dyDescent="0.25">
      <c r="A3592" s="168">
        <v>92572</v>
      </c>
      <c r="B3592" s="164" t="s">
        <v>65</v>
      </c>
    </row>
    <row r="3593" spans="1:2" hidden="1" x14ac:dyDescent="0.25">
      <c r="A3593" s="168">
        <v>92581</v>
      </c>
      <c r="B3593" s="164" t="s">
        <v>65</v>
      </c>
    </row>
    <row r="3594" spans="1:2" hidden="1" x14ac:dyDescent="0.25">
      <c r="A3594" s="168">
        <v>92582</v>
      </c>
      <c r="B3594" s="164" t="s">
        <v>65</v>
      </c>
    </row>
    <row r="3595" spans="1:2" hidden="1" x14ac:dyDescent="0.25">
      <c r="A3595" s="168">
        <v>92583</v>
      </c>
      <c r="B3595" s="164" t="s">
        <v>65</v>
      </c>
    </row>
    <row r="3596" spans="1:2" hidden="1" x14ac:dyDescent="0.25">
      <c r="A3596" s="168">
        <v>92584</v>
      </c>
      <c r="B3596" s="164" t="s">
        <v>65</v>
      </c>
    </row>
    <row r="3597" spans="1:2" hidden="1" x14ac:dyDescent="0.25">
      <c r="A3597" s="168">
        <v>92585</v>
      </c>
      <c r="B3597" s="164" t="s">
        <v>65</v>
      </c>
    </row>
    <row r="3598" spans="1:2" hidden="1" x14ac:dyDescent="0.25">
      <c r="A3598" s="168">
        <v>92586</v>
      </c>
      <c r="B3598" s="164" t="s">
        <v>65</v>
      </c>
    </row>
    <row r="3599" spans="1:2" hidden="1" x14ac:dyDescent="0.25">
      <c r="A3599" s="168">
        <v>92587</v>
      </c>
      <c r="B3599" s="164" t="s">
        <v>65</v>
      </c>
    </row>
    <row r="3600" spans="1:2" hidden="1" x14ac:dyDescent="0.25">
      <c r="A3600" s="168">
        <v>92589</v>
      </c>
      <c r="B3600" s="164" t="s">
        <v>65</v>
      </c>
    </row>
    <row r="3601" spans="1:2" hidden="1" x14ac:dyDescent="0.25">
      <c r="A3601" s="168">
        <v>92590</v>
      </c>
      <c r="B3601" s="164" t="s">
        <v>65</v>
      </c>
    </row>
    <row r="3602" spans="1:2" hidden="1" x14ac:dyDescent="0.25">
      <c r="A3602" s="168">
        <v>92591</v>
      </c>
      <c r="B3602" s="164" t="s">
        <v>65</v>
      </c>
    </row>
    <row r="3603" spans="1:2" hidden="1" x14ac:dyDescent="0.25">
      <c r="A3603" s="168">
        <v>92592</v>
      </c>
      <c r="B3603" s="164" t="s">
        <v>65</v>
      </c>
    </row>
    <row r="3604" spans="1:2" hidden="1" x14ac:dyDescent="0.25">
      <c r="A3604" s="168">
        <v>92593</v>
      </c>
      <c r="B3604" s="164" t="s">
        <v>65</v>
      </c>
    </row>
    <row r="3605" spans="1:2" hidden="1" x14ac:dyDescent="0.25">
      <c r="A3605" s="168">
        <v>92595</v>
      </c>
      <c r="B3605" s="164" t="s">
        <v>65</v>
      </c>
    </row>
    <row r="3606" spans="1:2" hidden="1" x14ac:dyDescent="0.25">
      <c r="A3606" s="168">
        <v>92596</v>
      </c>
      <c r="B3606" s="164" t="s">
        <v>65</v>
      </c>
    </row>
    <row r="3607" spans="1:2" hidden="1" x14ac:dyDescent="0.25">
      <c r="A3607" s="168">
        <v>92599</v>
      </c>
      <c r="B3607" s="164" t="s">
        <v>65</v>
      </c>
    </row>
    <row r="3608" spans="1:2" hidden="1" x14ac:dyDescent="0.25">
      <c r="A3608" s="168">
        <v>92602</v>
      </c>
      <c r="B3608" s="164" t="s">
        <v>65</v>
      </c>
    </row>
    <row r="3609" spans="1:2" hidden="1" x14ac:dyDescent="0.25">
      <c r="A3609" s="168">
        <v>92603</v>
      </c>
      <c r="B3609" s="164" t="s">
        <v>65</v>
      </c>
    </row>
    <row r="3610" spans="1:2" hidden="1" x14ac:dyDescent="0.25">
      <c r="A3610" s="168">
        <v>92604</v>
      </c>
      <c r="B3610" s="164" t="s">
        <v>65</v>
      </c>
    </row>
    <row r="3611" spans="1:2" hidden="1" x14ac:dyDescent="0.25">
      <c r="A3611" s="168">
        <v>92605</v>
      </c>
      <c r="B3611" s="164" t="s">
        <v>65</v>
      </c>
    </row>
    <row r="3612" spans="1:2" hidden="1" x14ac:dyDescent="0.25">
      <c r="A3612" s="168">
        <v>92606</v>
      </c>
      <c r="B3612" s="164" t="s">
        <v>65</v>
      </c>
    </row>
    <row r="3613" spans="1:2" hidden="1" x14ac:dyDescent="0.25">
      <c r="A3613" s="168">
        <v>92607</v>
      </c>
      <c r="B3613" s="164" t="s">
        <v>65</v>
      </c>
    </row>
    <row r="3614" spans="1:2" hidden="1" x14ac:dyDescent="0.25">
      <c r="A3614" s="168">
        <v>92609</v>
      </c>
      <c r="B3614" s="164" t="s">
        <v>65</v>
      </c>
    </row>
    <row r="3615" spans="1:2" hidden="1" x14ac:dyDescent="0.25">
      <c r="A3615" s="168">
        <v>92610</v>
      </c>
      <c r="B3615" s="164" t="s">
        <v>65</v>
      </c>
    </row>
    <row r="3616" spans="1:2" hidden="1" x14ac:dyDescent="0.25">
      <c r="A3616" s="168">
        <v>92612</v>
      </c>
      <c r="B3616" s="164" t="s">
        <v>65</v>
      </c>
    </row>
    <row r="3617" spans="1:2" hidden="1" x14ac:dyDescent="0.25">
      <c r="A3617" s="168">
        <v>92614</v>
      </c>
      <c r="B3617" s="164" t="s">
        <v>65</v>
      </c>
    </row>
    <row r="3618" spans="1:2" hidden="1" x14ac:dyDescent="0.25">
      <c r="A3618" s="168">
        <v>92615</v>
      </c>
      <c r="B3618" s="164" t="s">
        <v>65</v>
      </c>
    </row>
    <row r="3619" spans="1:2" hidden="1" x14ac:dyDescent="0.25">
      <c r="A3619" s="168">
        <v>92616</v>
      </c>
      <c r="B3619" s="164" t="s">
        <v>65</v>
      </c>
    </row>
    <row r="3620" spans="1:2" hidden="1" x14ac:dyDescent="0.25">
      <c r="A3620" s="168">
        <v>92617</v>
      </c>
      <c r="B3620" s="164" t="s">
        <v>65</v>
      </c>
    </row>
    <row r="3621" spans="1:2" hidden="1" x14ac:dyDescent="0.25">
      <c r="A3621" s="168">
        <v>92618</v>
      </c>
      <c r="B3621" s="164" t="s">
        <v>65</v>
      </c>
    </row>
    <row r="3622" spans="1:2" hidden="1" x14ac:dyDescent="0.25">
      <c r="A3622" s="168">
        <v>92619</v>
      </c>
      <c r="B3622" s="164" t="s">
        <v>65</v>
      </c>
    </row>
    <row r="3623" spans="1:2" hidden="1" x14ac:dyDescent="0.25">
      <c r="A3623" s="168">
        <v>92620</v>
      </c>
      <c r="B3623" s="164" t="s">
        <v>65</v>
      </c>
    </row>
    <row r="3624" spans="1:2" hidden="1" x14ac:dyDescent="0.25">
      <c r="A3624" s="168">
        <v>92623</v>
      </c>
      <c r="B3624" s="164" t="s">
        <v>65</v>
      </c>
    </row>
    <row r="3625" spans="1:2" hidden="1" x14ac:dyDescent="0.25">
      <c r="A3625" s="168">
        <v>92624</v>
      </c>
      <c r="B3625" s="164" t="s">
        <v>65</v>
      </c>
    </row>
    <row r="3626" spans="1:2" hidden="1" x14ac:dyDescent="0.25">
      <c r="A3626" s="168">
        <v>92625</v>
      </c>
      <c r="B3626" s="164" t="s">
        <v>65</v>
      </c>
    </row>
    <row r="3627" spans="1:2" hidden="1" x14ac:dyDescent="0.25">
      <c r="A3627" s="168">
        <v>92626</v>
      </c>
      <c r="B3627" s="164" t="s">
        <v>65</v>
      </c>
    </row>
    <row r="3628" spans="1:2" hidden="1" x14ac:dyDescent="0.25">
      <c r="A3628" s="168">
        <v>92627</v>
      </c>
      <c r="B3628" s="164" t="s">
        <v>65</v>
      </c>
    </row>
    <row r="3629" spans="1:2" hidden="1" x14ac:dyDescent="0.25">
      <c r="A3629" s="168">
        <v>92628</v>
      </c>
      <c r="B3629" s="164" t="s">
        <v>65</v>
      </c>
    </row>
    <row r="3630" spans="1:2" hidden="1" x14ac:dyDescent="0.25">
      <c r="A3630" s="168">
        <v>92629</v>
      </c>
      <c r="B3630" s="164" t="s">
        <v>65</v>
      </c>
    </row>
    <row r="3631" spans="1:2" hidden="1" x14ac:dyDescent="0.25">
      <c r="A3631" s="168">
        <v>92630</v>
      </c>
      <c r="B3631" s="164" t="s">
        <v>65</v>
      </c>
    </row>
    <row r="3632" spans="1:2" hidden="1" x14ac:dyDescent="0.25">
      <c r="A3632" s="168">
        <v>92637</v>
      </c>
      <c r="B3632" s="164" t="s">
        <v>65</v>
      </c>
    </row>
    <row r="3633" spans="1:2" hidden="1" x14ac:dyDescent="0.25">
      <c r="A3633" s="168">
        <v>92646</v>
      </c>
      <c r="B3633" s="164" t="s">
        <v>65</v>
      </c>
    </row>
    <row r="3634" spans="1:2" hidden="1" x14ac:dyDescent="0.25">
      <c r="A3634" s="168">
        <v>92647</v>
      </c>
      <c r="B3634" s="164" t="s">
        <v>65</v>
      </c>
    </row>
    <row r="3635" spans="1:2" hidden="1" x14ac:dyDescent="0.25">
      <c r="A3635" s="168">
        <v>92648</v>
      </c>
      <c r="B3635" s="164" t="s">
        <v>65</v>
      </c>
    </row>
    <row r="3636" spans="1:2" hidden="1" x14ac:dyDescent="0.25">
      <c r="A3636" s="168">
        <v>92649</v>
      </c>
      <c r="B3636" s="164" t="s">
        <v>65</v>
      </c>
    </row>
    <row r="3637" spans="1:2" hidden="1" x14ac:dyDescent="0.25">
      <c r="A3637" s="168">
        <v>92650</v>
      </c>
      <c r="B3637" s="164" t="s">
        <v>65</v>
      </c>
    </row>
    <row r="3638" spans="1:2" hidden="1" x14ac:dyDescent="0.25">
      <c r="A3638" s="168">
        <v>92651</v>
      </c>
      <c r="B3638" s="164" t="s">
        <v>65</v>
      </c>
    </row>
    <row r="3639" spans="1:2" hidden="1" x14ac:dyDescent="0.25">
      <c r="A3639" s="168">
        <v>92652</v>
      </c>
      <c r="B3639" s="164" t="s">
        <v>65</v>
      </c>
    </row>
    <row r="3640" spans="1:2" hidden="1" x14ac:dyDescent="0.25">
      <c r="A3640" s="168">
        <v>92653</v>
      </c>
      <c r="B3640" s="164" t="s">
        <v>65</v>
      </c>
    </row>
    <row r="3641" spans="1:2" hidden="1" x14ac:dyDescent="0.25">
      <c r="A3641" s="168">
        <v>92654</v>
      </c>
      <c r="B3641" s="164" t="s">
        <v>65</v>
      </c>
    </row>
    <row r="3642" spans="1:2" hidden="1" x14ac:dyDescent="0.25">
      <c r="A3642" s="168">
        <v>92655</v>
      </c>
      <c r="B3642" s="164" t="s">
        <v>65</v>
      </c>
    </row>
    <row r="3643" spans="1:2" hidden="1" x14ac:dyDescent="0.25">
      <c r="A3643" s="168">
        <v>92656</v>
      </c>
      <c r="B3643" s="164" t="s">
        <v>65</v>
      </c>
    </row>
    <row r="3644" spans="1:2" hidden="1" x14ac:dyDescent="0.25">
      <c r="A3644" s="168">
        <v>92657</v>
      </c>
      <c r="B3644" s="164" t="s">
        <v>65</v>
      </c>
    </row>
    <row r="3645" spans="1:2" hidden="1" x14ac:dyDescent="0.25">
      <c r="A3645" s="168">
        <v>92658</v>
      </c>
      <c r="B3645" s="164" t="s">
        <v>65</v>
      </c>
    </row>
    <row r="3646" spans="1:2" hidden="1" x14ac:dyDescent="0.25">
      <c r="A3646" s="168">
        <v>92659</v>
      </c>
      <c r="B3646" s="164" t="s">
        <v>65</v>
      </c>
    </row>
    <row r="3647" spans="1:2" hidden="1" x14ac:dyDescent="0.25">
      <c r="A3647" s="168">
        <v>92660</v>
      </c>
      <c r="B3647" s="164" t="s">
        <v>65</v>
      </c>
    </row>
    <row r="3648" spans="1:2" hidden="1" x14ac:dyDescent="0.25">
      <c r="A3648" s="168">
        <v>92661</v>
      </c>
      <c r="B3648" s="164" t="s">
        <v>65</v>
      </c>
    </row>
    <row r="3649" spans="1:2" hidden="1" x14ac:dyDescent="0.25">
      <c r="A3649" s="168">
        <v>92662</v>
      </c>
      <c r="B3649" s="164" t="s">
        <v>65</v>
      </c>
    </row>
    <row r="3650" spans="1:2" hidden="1" x14ac:dyDescent="0.25">
      <c r="A3650" s="168">
        <v>92663</v>
      </c>
      <c r="B3650" s="164" t="s">
        <v>65</v>
      </c>
    </row>
    <row r="3651" spans="1:2" hidden="1" x14ac:dyDescent="0.25">
      <c r="A3651" s="168">
        <v>92672</v>
      </c>
      <c r="B3651" s="164" t="s">
        <v>65</v>
      </c>
    </row>
    <row r="3652" spans="1:2" hidden="1" x14ac:dyDescent="0.25">
      <c r="A3652" s="168">
        <v>92673</v>
      </c>
      <c r="B3652" s="164" t="s">
        <v>65</v>
      </c>
    </row>
    <row r="3653" spans="1:2" hidden="1" x14ac:dyDescent="0.25">
      <c r="A3653" s="168">
        <v>92674</v>
      </c>
      <c r="B3653" s="164" t="s">
        <v>65</v>
      </c>
    </row>
    <row r="3654" spans="1:2" hidden="1" x14ac:dyDescent="0.25">
      <c r="A3654" s="168">
        <v>92675</v>
      </c>
      <c r="B3654" s="164" t="s">
        <v>65</v>
      </c>
    </row>
    <row r="3655" spans="1:2" hidden="1" x14ac:dyDescent="0.25">
      <c r="A3655" s="168">
        <v>92676</v>
      </c>
      <c r="B3655" s="164" t="s">
        <v>65</v>
      </c>
    </row>
    <row r="3656" spans="1:2" hidden="1" x14ac:dyDescent="0.25">
      <c r="A3656" s="168">
        <v>92677</v>
      </c>
      <c r="B3656" s="164" t="s">
        <v>65</v>
      </c>
    </row>
    <row r="3657" spans="1:2" hidden="1" x14ac:dyDescent="0.25">
      <c r="A3657" s="168">
        <v>92678</v>
      </c>
      <c r="B3657" s="164" t="s">
        <v>65</v>
      </c>
    </row>
    <row r="3658" spans="1:2" hidden="1" x14ac:dyDescent="0.25">
      <c r="A3658" s="168">
        <v>92679</v>
      </c>
      <c r="B3658" s="164" t="s">
        <v>65</v>
      </c>
    </row>
    <row r="3659" spans="1:2" hidden="1" x14ac:dyDescent="0.25">
      <c r="A3659" s="168">
        <v>92683</v>
      </c>
      <c r="B3659" s="164" t="s">
        <v>65</v>
      </c>
    </row>
    <row r="3660" spans="1:2" hidden="1" x14ac:dyDescent="0.25">
      <c r="A3660" s="168">
        <v>92684</v>
      </c>
      <c r="B3660" s="164" t="s">
        <v>65</v>
      </c>
    </row>
    <row r="3661" spans="1:2" hidden="1" x14ac:dyDescent="0.25">
      <c r="A3661" s="168">
        <v>92685</v>
      </c>
      <c r="B3661" s="164" t="s">
        <v>65</v>
      </c>
    </row>
    <row r="3662" spans="1:2" hidden="1" x14ac:dyDescent="0.25">
      <c r="A3662" s="168">
        <v>92688</v>
      </c>
      <c r="B3662" s="164" t="s">
        <v>65</v>
      </c>
    </row>
    <row r="3663" spans="1:2" hidden="1" x14ac:dyDescent="0.25">
      <c r="A3663" s="168">
        <v>92690</v>
      </c>
      <c r="B3663" s="164" t="s">
        <v>65</v>
      </c>
    </row>
    <row r="3664" spans="1:2" hidden="1" x14ac:dyDescent="0.25">
      <c r="A3664" s="168">
        <v>92691</v>
      </c>
      <c r="B3664" s="164" t="s">
        <v>65</v>
      </c>
    </row>
    <row r="3665" spans="1:2" hidden="1" x14ac:dyDescent="0.25">
      <c r="A3665" s="168">
        <v>92692</v>
      </c>
      <c r="B3665" s="164" t="s">
        <v>65</v>
      </c>
    </row>
    <row r="3666" spans="1:2" hidden="1" x14ac:dyDescent="0.25">
      <c r="A3666" s="168">
        <v>92693</v>
      </c>
      <c r="B3666" s="164" t="s">
        <v>65</v>
      </c>
    </row>
    <row r="3667" spans="1:2" hidden="1" x14ac:dyDescent="0.25">
      <c r="A3667" s="168">
        <v>92694</v>
      </c>
      <c r="B3667" s="164" t="s">
        <v>65</v>
      </c>
    </row>
    <row r="3668" spans="1:2" hidden="1" x14ac:dyDescent="0.25">
      <c r="A3668" s="168">
        <v>92697</v>
      </c>
      <c r="B3668" s="164" t="s">
        <v>65</v>
      </c>
    </row>
    <row r="3669" spans="1:2" hidden="1" x14ac:dyDescent="0.25">
      <c r="A3669" s="168">
        <v>92698</v>
      </c>
      <c r="B3669" s="164" t="s">
        <v>65</v>
      </c>
    </row>
    <row r="3670" spans="1:2" hidden="1" x14ac:dyDescent="0.25">
      <c r="A3670" s="168">
        <v>92701</v>
      </c>
      <c r="B3670" s="164" t="s">
        <v>65</v>
      </c>
    </row>
    <row r="3671" spans="1:2" hidden="1" x14ac:dyDescent="0.25">
      <c r="A3671" s="168">
        <v>92702</v>
      </c>
      <c r="B3671" s="164" t="s">
        <v>65</v>
      </c>
    </row>
    <row r="3672" spans="1:2" hidden="1" x14ac:dyDescent="0.25">
      <c r="A3672" s="168">
        <v>92703</v>
      </c>
      <c r="B3672" s="164" t="s">
        <v>65</v>
      </c>
    </row>
    <row r="3673" spans="1:2" hidden="1" x14ac:dyDescent="0.25">
      <c r="A3673" s="168">
        <v>92704</v>
      </c>
      <c r="B3673" s="164" t="s">
        <v>65</v>
      </c>
    </row>
    <row r="3674" spans="1:2" hidden="1" x14ac:dyDescent="0.25">
      <c r="A3674" s="168">
        <v>92705</v>
      </c>
      <c r="B3674" s="164" t="s">
        <v>65</v>
      </c>
    </row>
    <row r="3675" spans="1:2" hidden="1" x14ac:dyDescent="0.25">
      <c r="A3675" s="168">
        <v>92706</v>
      </c>
      <c r="B3675" s="164" t="s">
        <v>65</v>
      </c>
    </row>
    <row r="3676" spans="1:2" hidden="1" x14ac:dyDescent="0.25">
      <c r="A3676" s="168">
        <v>92707</v>
      </c>
      <c r="B3676" s="164" t="s">
        <v>65</v>
      </c>
    </row>
    <row r="3677" spans="1:2" hidden="1" x14ac:dyDescent="0.25">
      <c r="A3677" s="168">
        <v>92708</v>
      </c>
      <c r="B3677" s="164" t="s">
        <v>65</v>
      </c>
    </row>
    <row r="3678" spans="1:2" hidden="1" x14ac:dyDescent="0.25">
      <c r="A3678" s="168">
        <v>92709</v>
      </c>
      <c r="B3678" s="164" t="s">
        <v>65</v>
      </c>
    </row>
    <row r="3679" spans="1:2" hidden="1" x14ac:dyDescent="0.25">
      <c r="A3679" s="168">
        <v>92710</v>
      </c>
      <c r="B3679" s="164" t="s">
        <v>65</v>
      </c>
    </row>
    <row r="3680" spans="1:2" hidden="1" x14ac:dyDescent="0.25">
      <c r="A3680" s="168">
        <v>92711</v>
      </c>
      <c r="B3680" s="164" t="s">
        <v>65</v>
      </c>
    </row>
    <row r="3681" spans="1:2" hidden="1" x14ac:dyDescent="0.25">
      <c r="A3681" s="168">
        <v>92712</v>
      </c>
      <c r="B3681" s="164" t="s">
        <v>65</v>
      </c>
    </row>
    <row r="3682" spans="1:2" hidden="1" x14ac:dyDescent="0.25">
      <c r="A3682" s="168">
        <v>92725</v>
      </c>
      <c r="B3682" s="164" t="s">
        <v>65</v>
      </c>
    </row>
    <row r="3683" spans="1:2" hidden="1" x14ac:dyDescent="0.25">
      <c r="A3683" s="168">
        <v>92728</v>
      </c>
      <c r="B3683" s="164" t="s">
        <v>65</v>
      </c>
    </row>
    <row r="3684" spans="1:2" hidden="1" x14ac:dyDescent="0.25">
      <c r="A3684" s="168">
        <v>92735</v>
      </c>
      <c r="B3684" s="164" t="s">
        <v>65</v>
      </c>
    </row>
    <row r="3685" spans="1:2" hidden="1" x14ac:dyDescent="0.25">
      <c r="A3685" s="168">
        <v>92780</v>
      </c>
      <c r="B3685" s="164" t="s">
        <v>65</v>
      </c>
    </row>
    <row r="3686" spans="1:2" hidden="1" x14ac:dyDescent="0.25">
      <c r="A3686" s="168">
        <v>92781</v>
      </c>
      <c r="B3686" s="164" t="s">
        <v>65</v>
      </c>
    </row>
    <row r="3687" spans="1:2" hidden="1" x14ac:dyDescent="0.25">
      <c r="A3687" s="168">
        <v>92782</v>
      </c>
      <c r="B3687" s="164" t="s">
        <v>65</v>
      </c>
    </row>
    <row r="3688" spans="1:2" hidden="1" x14ac:dyDescent="0.25">
      <c r="A3688" s="168">
        <v>92799</v>
      </c>
      <c r="B3688" s="164" t="s">
        <v>65</v>
      </c>
    </row>
    <row r="3689" spans="1:2" hidden="1" x14ac:dyDescent="0.25">
      <c r="A3689" s="168">
        <v>92801</v>
      </c>
      <c r="B3689" s="164" t="s">
        <v>65</v>
      </c>
    </row>
    <row r="3690" spans="1:2" hidden="1" x14ac:dyDescent="0.25">
      <c r="A3690" s="168">
        <v>92802</v>
      </c>
      <c r="B3690" s="164" t="s">
        <v>65</v>
      </c>
    </row>
    <row r="3691" spans="1:2" hidden="1" x14ac:dyDescent="0.25">
      <c r="A3691" s="168">
        <v>92803</v>
      </c>
      <c r="B3691" s="164" t="s">
        <v>65</v>
      </c>
    </row>
    <row r="3692" spans="1:2" hidden="1" x14ac:dyDescent="0.25">
      <c r="A3692" s="168">
        <v>92804</v>
      </c>
      <c r="B3692" s="164" t="s">
        <v>65</v>
      </c>
    </row>
    <row r="3693" spans="1:2" hidden="1" x14ac:dyDescent="0.25">
      <c r="A3693" s="168">
        <v>92805</v>
      </c>
      <c r="B3693" s="164" t="s">
        <v>65</v>
      </c>
    </row>
    <row r="3694" spans="1:2" hidden="1" x14ac:dyDescent="0.25">
      <c r="A3694" s="168">
        <v>92806</v>
      </c>
      <c r="B3694" s="164" t="s">
        <v>65</v>
      </c>
    </row>
    <row r="3695" spans="1:2" hidden="1" x14ac:dyDescent="0.25">
      <c r="A3695" s="168">
        <v>92807</v>
      </c>
      <c r="B3695" s="164" t="s">
        <v>65</v>
      </c>
    </row>
    <row r="3696" spans="1:2" hidden="1" x14ac:dyDescent="0.25">
      <c r="A3696" s="168">
        <v>92808</v>
      </c>
      <c r="B3696" s="164" t="s">
        <v>65</v>
      </c>
    </row>
    <row r="3697" spans="1:2" hidden="1" x14ac:dyDescent="0.25">
      <c r="A3697" s="168">
        <v>92809</v>
      </c>
      <c r="B3697" s="164" t="s">
        <v>65</v>
      </c>
    </row>
    <row r="3698" spans="1:2" hidden="1" x14ac:dyDescent="0.25">
      <c r="A3698" s="168">
        <v>92811</v>
      </c>
      <c r="B3698" s="164" t="s">
        <v>65</v>
      </c>
    </row>
    <row r="3699" spans="1:2" hidden="1" x14ac:dyDescent="0.25">
      <c r="A3699" s="168">
        <v>92812</v>
      </c>
      <c r="B3699" s="164" t="s">
        <v>65</v>
      </c>
    </row>
    <row r="3700" spans="1:2" hidden="1" x14ac:dyDescent="0.25">
      <c r="A3700" s="168">
        <v>92814</v>
      </c>
      <c r="B3700" s="164" t="s">
        <v>65</v>
      </c>
    </row>
    <row r="3701" spans="1:2" hidden="1" x14ac:dyDescent="0.25">
      <c r="A3701" s="168">
        <v>92815</v>
      </c>
      <c r="B3701" s="164" t="s">
        <v>65</v>
      </c>
    </row>
    <row r="3702" spans="1:2" hidden="1" x14ac:dyDescent="0.25">
      <c r="A3702" s="168">
        <v>92816</v>
      </c>
      <c r="B3702" s="164" t="s">
        <v>65</v>
      </c>
    </row>
    <row r="3703" spans="1:2" hidden="1" x14ac:dyDescent="0.25">
      <c r="A3703" s="168">
        <v>92817</v>
      </c>
      <c r="B3703" s="164" t="s">
        <v>65</v>
      </c>
    </row>
    <row r="3704" spans="1:2" hidden="1" x14ac:dyDescent="0.25">
      <c r="A3704" s="168">
        <v>92821</v>
      </c>
      <c r="B3704" s="164" t="s">
        <v>65</v>
      </c>
    </row>
    <row r="3705" spans="1:2" hidden="1" x14ac:dyDescent="0.25">
      <c r="A3705" s="168">
        <v>92822</v>
      </c>
      <c r="B3705" s="164" t="s">
        <v>65</v>
      </c>
    </row>
    <row r="3706" spans="1:2" hidden="1" x14ac:dyDescent="0.25">
      <c r="A3706" s="168">
        <v>92823</v>
      </c>
      <c r="B3706" s="164" t="s">
        <v>65</v>
      </c>
    </row>
    <row r="3707" spans="1:2" hidden="1" x14ac:dyDescent="0.25">
      <c r="A3707" s="168">
        <v>92825</v>
      </c>
      <c r="B3707" s="164" t="s">
        <v>65</v>
      </c>
    </row>
    <row r="3708" spans="1:2" hidden="1" x14ac:dyDescent="0.25">
      <c r="A3708" s="168">
        <v>92831</v>
      </c>
      <c r="B3708" s="164" t="s">
        <v>65</v>
      </c>
    </row>
    <row r="3709" spans="1:2" hidden="1" x14ac:dyDescent="0.25">
      <c r="A3709" s="168">
        <v>92832</v>
      </c>
      <c r="B3709" s="164" t="s">
        <v>65</v>
      </c>
    </row>
    <row r="3710" spans="1:2" hidden="1" x14ac:dyDescent="0.25">
      <c r="A3710" s="168">
        <v>92833</v>
      </c>
      <c r="B3710" s="164" t="s">
        <v>65</v>
      </c>
    </row>
    <row r="3711" spans="1:2" hidden="1" x14ac:dyDescent="0.25">
      <c r="A3711" s="168">
        <v>92834</v>
      </c>
      <c r="B3711" s="164" t="s">
        <v>65</v>
      </c>
    </row>
    <row r="3712" spans="1:2" hidden="1" x14ac:dyDescent="0.25">
      <c r="A3712" s="168">
        <v>92835</v>
      </c>
      <c r="B3712" s="164" t="s">
        <v>65</v>
      </c>
    </row>
    <row r="3713" spans="1:2" hidden="1" x14ac:dyDescent="0.25">
      <c r="A3713" s="168">
        <v>92836</v>
      </c>
      <c r="B3713" s="164" t="s">
        <v>65</v>
      </c>
    </row>
    <row r="3714" spans="1:2" hidden="1" x14ac:dyDescent="0.25">
      <c r="A3714" s="168">
        <v>92837</v>
      </c>
      <c r="B3714" s="164" t="s">
        <v>65</v>
      </c>
    </row>
    <row r="3715" spans="1:2" hidden="1" x14ac:dyDescent="0.25">
      <c r="A3715" s="168">
        <v>92838</v>
      </c>
      <c r="B3715" s="164" t="s">
        <v>65</v>
      </c>
    </row>
    <row r="3716" spans="1:2" hidden="1" x14ac:dyDescent="0.25">
      <c r="A3716" s="168">
        <v>92840</v>
      </c>
      <c r="B3716" s="164" t="s">
        <v>65</v>
      </c>
    </row>
    <row r="3717" spans="1:2" hidden="1" x14ac:dyDescent="0.25">
      <c r="A3717" s="168">
        <v>92841</v>
      </c>
      <c r="B3717" s="164" t="s">
        <v>65</v>
      </c>
    </row>
    <row r="3718" spans="1:2" hidden="1" x14ac:dyDescent="0.25">
      <c r="A3718" s="168">
        <v>92842</v>
      </c>
      <c r="B3718" s="164" t="s">
        <v>65</v>
      </c>
    </row>
    <row r="3719" spans="1:2" hidden="1" x14ac:dyDescent="0.25">
      <c r="A3719" s="168">
        <v>92843</v>
      </c>
      <c r="B3719" s="164" t="s">
        <v>65</v>
      </c>
    </row>
    <row r="3720" spans="1:2" hidden="1" x14ac:dyDescent="0.25">
      <c r="A3720" s="168">
        <v>92844</v>
      </c>
      <c r="B3720" s="164" t="s">
        <v>65</v>
      </c>
    </row>
    <row r="3721" spans="1:2" hidden="1" x14ac:dyDescent="0.25">
      <c r="A3721" s="168">
        <v>92845</v>
      </c>
      <c r="B3721" s="164" t="s">
        <v>65</v>
      </c>
    </row>
    <row r="3722" spans="1:2" hidden="1" x14ac:dyDescent="0.25">
      <c r="A3722" s="168">
        <v>92846</v>
      </c>
      <c r="B3722" s="164" t="s">
        <v>65</v>
      </c>
    </row>
    <row r="3723" spans="1:2" hidden="1" x14ac:dyDescent="0.25">
      <c r="A3723" s="168">
        <v>92850</v>
      </c>
      <c r="B3723" s="164" t="s">
        <v>65</v>
      </c>
    </row>
    <row r="3724" spans="1:2" hidden="1" x14ac:dyDescent="0.25">
      <c r="A3724" s="168">
        <v>92856</v>
      </c>
      <c r="B3724" s="164" t="s">
        <v>65</v>
      </c>
    </row>
    <row r="3725" spans="1:2" hidden="1" x14ac:dyDescent="0.25">
      <c r="A3725" s="168">
        <v>92857</v>
      </c>
      <c r="B3725" s="164" t="s">
        <v>65</v>
      </c>
    </row>
    <row r="3726" spans="1:2" hidden="1" x14ac:dyDescent="0.25">
      <c r="A3726" s="168">
        <v>92859</v>
      </c>
      <c r="B3726" s="164" t="s">
        <v>65</v>
      </c>
    </row>
    <row r="3727" spans="1:2" hidden="1" x14ac:dyDescent="0.25">
      <c r="A3727" s="168">
        <v>92860</v>
      </c>
      <c r="B3727" s="164" t="s">
        <v>65</v>
      </c>
    </row>
    <row r="3728" spans="1:2" hidden="1" x14ac:dyDescent="0.25">
      <c r="A3728" s="168">
        <v>92861</v>
      </c>
      <c r="B3728" s="164" t="s">
        <v>65</v>
      </c>
    </row>
    <row r="3729" spans="1:2" hidden="1" x14ac:dyDescent="0.25">
      <c r="A3729" s="168">
        <v>92862</v>
      </c>
      <c r="B3729" s="164" t="s">
        <v>65</v>
      </c>
    </row>
    <row r="3730" spans="1:2" hidden="1" x14ac:dyDescent="0.25">
      <c r="A3730" s="168">
        <v>92863</v>
      </c>
      <c r="B3730" s="164" t="s">
        <v>65</v>
      </c>
    </row>
    <row r="3731" spans="1:2" hidden="1" x14ac:dyDescent="0.25">
      <c r="A3731" s="168">
        <v>92864</v>
      </c>
      <c r="B3731" s="164" t="s">
        <v>65</v>
      </c>
    </row>
    <row r="3732" spans="1:2" hidden="1" x14ac:dyDescent="0.25">
      <c r="A3732" s="168">
        <v>92865</v>
      </c>
      <c r="B3732" s="164" t="s">
        <v>65</v>
      </c>
    </row>
    <row r="3733" spans="1:2" hidden="1" x14ac:dyDescent="0.25">
      <c r="A3733" s="168">
        <v>92866</v>
      </c>
      <c r="B3733" s="164" t="s">
        <v>65</v>
      </c>
    </row>
    <row r="3734" spans="1:2" hidden="1" x14ac:dyDescent="0.25">
      <c r="A3734" s="168">
        <v>92867</v>
      </c>
      <c r="B3734" s="164" t="s">
        <v>65</v>
      </c>
    </row>
    <row r="3735" spans="1:2" hidden="1" x14ac:dyDescent="0.25">
      <c r="A3735" s="168">
        <v>92868</v>
      </c>
      <c r="B3735" s="164" t="s">
        <v>65</v>
      </c>
    </row>
    <row r="3736" spans="1:2" hidden="1" x14ac:dyDescent="0.25">
      <c r="A3736" s="168">
        <v>92869</v>
      </c>
      <c r="B3736" s="164" t="s">
        <v>65</v>
      </c>
    </row>
    <row r="3737" spans="1:2" hidden="1" x14ac:dyDescent="0.25">
      <c r="A3737" s="168">
        <v>92870</v>
      </c>
      <c r="B3737" s="164" t="s">
        <v>65</v>
      </c>
    </row>
    <row r="3738" spans="1:2" hidden="1" x14ac:dyDescent="0.25">
      <c r="A3738" s="168">
        <v>92871</v>
      </c>
      <c r="B3738" s="164" t="s">
        <v>65</v>
      </c>
    </row>
    <row r="3739" spans="1:2" hidden="1" x14ac:dyDescent="0.25">
      <c r="A3739" s="168">
        <v>92877</v>
      </c>
      <c r="B3739" s="164" t="s">
        <v>65</v>
      </c>
    </row>
    <row r="3740" spans="1:2" hidden="1" x14ac:dyDescent="0.25">
      <c r="A3740" s="168">
        <v>92878</v>
      </c>
      <c r="B3740" s="164" t="s">
        <v>65</v>
      </c>
    </row>
    <row r="3741" spans="1:2" hidden="1" x14ac:dyDescent="0.25">
      <c r="A3741" s="168">
        <v>92879</v>
      </c>
      <c r="B3741" s="164" t="s">
        <v>65</v>
      </c>
    </row>
    <row r="3742" spans="1:2" hidden="1" x14ac:dyDescent="0.25">
      <c r="A3742" s="168">
        <v>92880</v>
      </c>
      <c r="B3742" s="164" t="s">
        <v>65</v>
      </c>
    </row>
    <row r="3743" spans="1:2" hidden="1" x14ac:dyDescent="0.25">
      <c r="A3743" s="168">
        <v>92881</v>
      </c>
      <c r="B3743" s="164" t="s">
        <v>65</v>
      </c>
    </row>
    <row r="3744" spans="1:2" hidden="1" x14ac:dyDescent="0.25">
      <c r="A3744" s="168">
        <v>92882</v>
      </c>
      <c r="B3744" s="164" t="s">
        <v>65</v>
      </c>
    </row>
    <row r="3745" spans="1:2" hidden="1" x14ac:dyDescent="0.25">
      <c r="A3745" s="168">
        <v>92883</v>
      </c>
      <c r="B3745" s="164" t="s">
        <v>65</v>
      </c>
    </row>
    <row r="3746" spans="1:2" hidden="1" x14ac:dyDescent="0.25">
      <c r="A3746" s="168">
        <v>92885</v>
      </c>
      <c r="B3746" s="164" t="s">
        <v>65</v>
      </c>
    </row>
    <row r="3747" spans="1:2" hidden="1" x14ac:dyDescent="0.25">
      <c r="A3747" s="168">
        <v>92886</v>
      </c>
      <c r="B3747" s="164" t="s">
        <v>65</v>
      </c>
    </row>
    <row r="3748" spans="1:2" hidden="1" x14ac:dyDescent="0.25">
      <c r="A3748" s="168">
        <v>92887</v>
      </c>
      <c r="B3748" s="164" t="s">
        <v>65</v>
      </c>
    </row>
    <row r="3749" spans="1:2" hidden="1" x14ac:dyDescent="0.25">
      <c r="A3749" s="168">
        <v>92899</v>
      </c>
      <c r="B3749" s="164" t="s">
        <v>65</v>
      </c>
    </row>
    <row r="3750" spans="1:2" hidden="1" x14ac:dyDescent="0.25">
      <c r="A3750" s="168">
        <v>93001</v>
      </c>
      <c r="B3750" s="164" t="s">
        <v>65</v>
      </c>
    </row>
    <row r="3751" spans="1:2" hidden="1" x14ac:dyDescent="0.25">
      <c r="A3751" s="168">
        <v>93002</v>
      </c>
      <c r="B3751" s="164" t="s">
        <v>65</v>
      </c>
    </row>
    <row r="3752" spans="1:2" hidden="1" x14ac:dyDescent="0.25">
      <c r="A3752" s="168">
        <v>93003</v>
      </c>
      <c r="B3752" s="164" t="s">
        <v>65</v>
      </c>
    </row>
    <row r="3753" spans="1:2" hidden="1" x14ac:dyDescent="0.25">
      <c r="A3753" s="168">
        <v>93004</v>
      </c>
      <c r="B3753" s="164" t="s">
        <v>65</v>
      </c>
    </row>
    <row r="3754" spans="1:2" hidden="1" x14ac:dyDescent="0.25">
      <c r="A3754" s="168">
        <v>93005</v>
      </c>
      <c r="B3754" s="164" t="s">
        <v>65</v>
      </c>
    </row>
    <row r="3755" spans="1:2" hidden="1" x14ac:dyDescent="0.25">
      <c r="A3755" s="168">
        <v>93006</v>
      </c>
      <c r="B3755" s="164" t="s">
        <v>65</v>
      </c>
    </row>
    <row r="3756" spans="1:2" hidden="1" x14ac:dyDescent="0.25">
      <c r="A3756" s="168">
        <v>93007</v>
      </c>
      <c r="B3756" s="164" t="s">
        <v>65</v>
      </c>
    </row>
    <row r="3757" spans="1:2" hidden="1" x14ac:dyDescent="0.25">
      <c r="A3757" s="168">
        <v>93009</v>
      </c>
      <c r="B3757" s="164" t="s">
        <v>65</v>
      </c>
    </row>
    <row r="3758" spans="1:2" hidden="1" x14ac:dyDescent="0.25">
      <c r="A3758" s="168">
        <v>93010</v>
      </c>
      <c r="B3758" s="164" t="s">
        <v>65</v>
      </c>
    </row>
    <row r="3759" spans="1:2" hidden="1" x14ac:dyDescent="0.25">
      <c r="A3759" s="168">
        <v>93011</v>
      </c>
      <c r="B3759" s="164" t="s">
        <v>65</v>
      </c>
    </row>
    <row r="3760" spans="1:2" hidden="1" x14ac:dyDescent="0.25">
      <c r="A3760" s="168">
        <v>93012</v>
      </c>
      <c r="B3760" s="164" t="s">
        <v>65</v>
      </c>
    </row>
    <row r="3761" spans="1:2" hidden="1" x14ac:dyDescent="0.25">
      <c r="A3761" s="168">
        <v>93013</v>
      </c>
      <c r="B3761" s="164" t="s">
        <v>65</v>
      </c>
    </row>
    <row r="3762" spans="1:2" hidden="1" x14ac:dyDescent="0.25">
      <c r="A3762" s="168">
        <v>93014</v>
      </c>
      <c r="B3762" s="164" t="s">
        <v>65</v>
      </c>
    </row>
    <row r="3763" spans="1:2" hidden="1" x14ac:dyDescent="0.25">
      <c r="A3763" s="168">
        <v>93015</v>
      </c>
      <c r="B3763" s="164" t="s">
        <v>65</v>
      </c>
    </row>
    <row r="3764" spans="1:2" hidden="1" x14ac:dyDescent="0.25">
      <c r="A3764" s="168">
        <v>93016</v>
      </c>
      <c r="B3764" s="164" t="s">
        <v>65</v>
      </c>
    </row>
    <row r="3765" spans="1:2" hidden="1" x14ac:dyDescent="0.25">
      <c r="A3765" s="168">
        <v>93020</v>
      </c>
      <c r="B3765" s="164" t="s">
        <v>65</v>
      </c>
    </row>
    <row r="3766" spans="1:2" hidden="1" x14ac:dyDescent="0.25">
      <c r="A3766" s="168">
        <v>93021</v>
      </c>
      <c r="B3766" s="164" t="s">
        <v>65</v>
      </c>
    </row>
    <row r="3767" spans="1:2" hidden="1" x14ac:dyDescent="0.25">
      <c r="A3767" s="168">
        <v>93022</v>
      </c>
      <c r="B3767" s="164" t="s">
        <v>65</v>
      </c>
    </row>
    <row r="3768" spans="1:2" hidden="1" x14ac:dyDescent="0.25">
      <c r="A3768" s="168">
        <v>93023</v>
      </c>
      <c r="B3768" s="164" t="s">
        <v>65</v>
      </c>
    </row>
    <row r="3769" spans="1:2" hidden="1" x14ac:dyDescent="0.25">
      <c r="A3769" s="168">
        <v>93024</v>
      </c>
      <c r="B3769" s="164" t="s">
        <v>65</v>
      </c>
    </row>
    <row r="3770" spans="1:2" hidden="1" x14ac:dyDescent="0.25">
      <c r="A3770" s="168">
        <v>93030</v>
      </c>
      <c r="B3770" s="164" t="s">
        <v>65</v>
      </c>
    </row>
    <row r="3771" spans="1:2" hidden="1" x14ac:dyDescent="0.25">
      <c r="A3771" s="168">
        <v>93031</v>
      </c>
      <c r="B3771" s="164" t="s">
        <v>65</v>
      </c>
    </row>
    <row r="3772" spans="1:2" hidden="1" x14ac:dyDescent="0.25">
      <c r="A3772" s="168">
        <v>93032</v>
      </c>
      <c r="B3772" s="164" t="s">
        <v>65</v>
      </c>
    </row>
    <row r="3773" spans="1:2" hidden="1" x14ac:dyDescent="0.25">
      <c r="A3773" s="168">
        <v>93033</v>
      </c>
      <c r="B3773" s="164" t="s">
        <v>65</v>
      </c>
    </row>
    <row r="3774" spans="1:2" hidden="1" x14ac:dyDescent="0.25">
      <c r="A3774" s="168">
        <v>93034</v>
      </c>
      <c r="B3774" s="164" t="s">
        <v>65</v>
      </c>
    </row>
    <row r="3775" spans="1:2" hidden="1" x14ac:dyDescent="0.25">
      <c r="A3775" s="168">
        <v>93035</v>
      </c>
      <c r="B3775" s="164" t="s">
        <v>65</v>
      </c>
    </row>
    <row r="3776" spans="1:2" hidden="1" x14ac:dyDescent="0.25">
      <c r="A3776" s="168">
        <v>93036</v>
      </c>
      <c r="B3776" s="164" t="s">
        <v>65</v>
      </c>
    </row>
    <row r="3777" spans="1:2" hidden="1" x14ac:dyDescent="0.25">
      <c r="A3777" s="168">
        <v>93040</v>
      </c>
      <c r="B3777" s="164" t="s">
        <v>65</v>
      </c>
    </row>
    <row r="3778" spans="1:2" hidden="1" x14ac:dyDescent="0.25">
      <c r="A3778" s="168">
        <v>93041</v>
      </c>
      <c r="B3778" s="164" t="s">
        <v>65</v>
      </c>
    </row>
    <row r="3779" spans="1:2" hidden="1" x14ac:dyDescent="0.25">
      <c r="A3779" s="168">
        <v>93042</v>
      </c>
      <c r="B3779" s="164" t="s">
        <v>65</v>
      </c>
    </row>
    <row r="3780" spans="1:2" hidden="1" x14ac:dyDescent="0.25">
      <c r="A3780" s="168">
        <v>93043</v>
      </c>
      <c r="B3780" s="164" t="s">
        <v>65</v>
      </c>
    </row>
    <row r="3781" spans="1:2" hidden="1" x14ac:dyDescent="0.25">
      <c r="A3781" s="168">
        <v>93044</v>
      </c>
      <c r="B3781" s="164" t="s">
        <v>65</v>
      </c>
    </row>
    <row r="3782" spans="1:2" hidden="1" x14ac:dyDescent="0.25">
      <c r="A3782" s="168">
        <v>93060</v>
      </c>
      <c r="B3782" s="164" t="s">
        <v>65</v>
      </c>
    </row>
    <row r="3783" spans="1:2" hidden="1" x14ac:dyDescent="0.25">
      <c r="A3783" s="168">
        <v>93061</v>
      </c>
      <c r="B3783" s="164" t="s">
        <v>65</v>
      </c>
    </row>
    <row r="3784" spans="1:2" hidden="1" x14ac:dyDescent="0.25">
      <c r="A3784" s="168">
        <v>93062</v>
      </c>
      <c r="B3784" s="164" t="s">
        <v>65</v>
      </c>
    </row>
    <row r="3785" spans="1:2" hidden="1" x14ac:dyDescent="0.25">
      <c r="A3785" s="168">
        <v>93063</v>
      </c>
      <c r="B3785" s="164" t="s">
        <v>65</v>
      </c>
    </row>
    <row r="3786" spans="1:2" hidden="1" x14ac:dyDescent="0.25">
      <c r="A3786" s="168">
        <v>93064</v>
      </c>
      <c r="B3786" s="164" t="s">
        <v>65</v>
      </c>
    </row>
    <row r="3787" spans="1:2" hidden="1" x14ac:dyDescent="0.25">
      <c r="A3787" s="168">
        <v>93065</v>
      </c>
      <c r="B3787" s="164" t="s">
        <v>65</v>
      </c>
    </row>
    <row r="3788" spans="1:2" hidden="1" x14ac:dyDescent="0.25">
      <c r="A3788" s="168">
        <v>93066</v>
      </c>
      <c r="B3788" s="164" t="s">
        <v>65</v>
      </c>
    </row>
    <row r="3789" spans="1:2" hidden="1" x14ac:dyDescent="0.25">
      <c r="A3789" s="168">
        <v>93067</v>
      </c>
      <c r="B3789" s="164" t="s">
        <v>65</v>
      </c>
    </row>
    <row r="3790" spans="1:2" hidden="1" x14ac:dyDescent="0.25">
      <c r="A3790" s="168">
        <v>93093</v>
      </c>
      <c r="B3790" s="164" t="s">
        <v>65</v>
      </c>
    </row>
    <row r="3791" spans="1:2" hidden="1" x14ac:dyDescent="0.25">
      <c r="A3791" s="168">
        <v>93094</v>
      </c>
      <c r="B3791" s="164" t="s">
        <v>65</v>
      </c>
    </row>
    <row r="3792" spans="1:2" hidden="1" x14ac:dyDescent="0.25">
      <c r="A3792" s="168">
        <v>93099</v>
      </c>
      <c r="B3792" s="164" t="s">
        <v>65</v>
      </c>
    </row>
    <row r="3793" spans="1:2" hidden="1" x14ac:dyDescent="0.25">
      <c r="A3793" s="168">
        <v>93101</v>
      </c>
      <c r="B3793" s="164" t="s">
        <v>65</v>
      </c>
    </row>
    <row r="3794" spans="1:2" hidden="1" x14ac:dyDescent="0.25">
      <c r="A3794" s="168">
        <v>93102</v>
      </c>
      <c r="B3794" s="164" t="s">
        <v>65</v>
      </c>
    </row>
    <row r="3795" spans="1:2" hidden="1" x14ac:dyDescent="0.25">
      <c r="A3795" s="168">
        <v>93103</v>
      </c>
      <c r="B3795" s="164" t="s">
        <v>65</v>
      </c>
    </row>
    <row r="3796" spans="1:2" hidden="1" x14ac:dyDescent="0.25">
      <c r="A3796" s="168">
        <v>93105</v>
      </c>
      <c r="B3796" s="164" t="s">
        <v>65</v>
      </c>
    </row>
    <row r="3797" spans="1:2" hidden="1" x14ac:dyDescent="0.25">
      <c r="A3797" s="168">
        <v>93106</v>
      </c>
      <c r="B3797" s="164" t="s">
        <v>65</v>
      </c>
    </row>
    <row r="3798" spans="1:2" hidden="1" x14ac:dyDescent="0.25">
      <c r="A3798" s="168">
        <v>93107</v>
      </c>
      <c r="B3798" s="164" t="s">
        <v>65</v>
      </c>
    </row>
    <row r="3799" spans="1:2" hidden="1" x14ac:dyDescent="0.25">
      <c r="A3799" s="168">
        <v>93108</v>
      </c>
      <c r="B3799" s="164" t="s">
        <v>65</v>
      </c>
    </row>
    <row r="3800" spans="1:2" hidden="1" x14ac:dyDescent="0.25">
      <c r="A3800" s="168">
        <v>93109</v>
      </c>
      <c r="B3800" s="164" t="s">
        <v>65</v>
      </c>
    </row>
    <row r="3801" spans="1:2" hidden="1" x14ac:dyDescent="0.25">
      <c r="A3801" s="168">
        <v>93110</v>
      </c>
      <c r="B3801" s="164" t="s">
        <v>65</v>
      </c>
    </row>
    <row r="3802" spans="1:2" hidden="1" x14ac:dyDescent="0.25">
      <c r="A3802" s="168">
        <v>93111</v>
      </c>
      <c r="B3802" s="164" t="s">
        <v>65</v>
      </c>
    </row>
    <row r="3803" spans="1:2" hidden="1" x14ac:dyDescent="0.25">
      <c r="A3803" s="168">
        <v>93116</v>
      </c>
      <c r="B3803" s="164" t="s">
        <v>65</v>
      </c>
    </row>
    <row r="3804" spans="1:2" hidden="1" x14ac:dyDescent="0.25">
      <c r="A3804" s="168">
        <v>93117</v>
      </c>
      <c r="B3804" s="164" t="s">
        <v>65</v>
      </c>
    </row>
    <row r="3805" spans="1:2" hidden="1" x14ac:dyDescent="0.25">
      <c r="A3805" s="168">
        <v>93118</v>
      </c>
      <c r="B3805" s="164" t="s">
        <v>65</v>
      </c>
    </row>
    <row r="3806" spans="1:2" hidden="1" x14ac:dyDescent="0.25">
      <c r="A3806" s="168">
        <v>93120</v>
      </c>
      <c r="B3806" s="164" t="s">
        <v>65</v>
      </c>
    </row>
    <row r="3807" spans="1:2" hidden="1" x14ac:dyDescent="0.25">
      <c r="A3807" s="168">
        <v>93121</v>
      </c>
      <c r="B3807" s="164" t="s">
        <v>65</v>
      </c>
    </row>
    <row r="3808" spans="1:2" hidden="1" x14ac:dyDescent="0.25">
      <c r="A3808" s="168">
        <v>93130</v>
      </c>
      <c r="B3808" s="164" t="s">
        <v>65</v>
      </c>
    </row>
    <row r="3809" spans="1:2" hidden="1" x14ac:dyDescent="0.25">
      <c r="A3809" s="168">
        <v>93140</v>
      </c>
      <c r="B3809" s="164" t="s">
        <v>65</v>
      </c>
    </row>
    <row r="3810" spans="1:2" hidden="1" x14ac:dyDescent="0.25">
      <c r="A3810" s="168">
        <v>93150</v>
      </c>
      <c r="B3810" s="164" t="s">
        <v>65</v>
      </c>
    </row>
    <row r="3811" spans="1:2" hidden="1" x14ac:dyDescent="0.25">
      <c r="A3811" s="168">
        <v>93160</v>
      </c>
      <c r="B3811" s="164" t="s">
        <v>65</v>
      </c>
    </row>
    <row r="3812" spans="1:2" hidden="1" x14ac:dyDescent="0.25">
      <c r="A3812" s="168">
        <v>93190</v>
      </c>
      <c r="B3812" s="164" t="s">
        <v>65</v>
      </c>
    </row>
    <row r="3813" spans="1:2" hidden="1" x14ac:dyDescent="0.25">
      <c r="A3813" s="168">
        <v>93199</v>
      </c>
      <c r="B3813" s="164" t="s">
        <v>65</v>
      </c>
    </row>
    <row r="3814" spans="1:2" hidden="1" x14ac:dyDescent="0.25">
      <c r="A3814" s="168">
        <v>93201</v>
      </c>
      <c r="B3814" s="164" t="s">
        <v>65</v>
      </c>
    </row>
    <row r="3815" spans="1:2" hidden="1" x14ac:dyDescent="0.25">
      <c r="A3815" s="168">
        <v>93202</v>
      </c>
      <c r="B3815" s="164" t="s">
        <v>65</v>
      </c>
    </row>
    <row r="3816" spans="1:2" hidden="1" x14ac:dyDescent="0.25">
      <c r="A3816" s="168">
        <v>93203</v>
      </c>
      <c r="B3816" s="164" t="s">
        <v>65</v>
      </c>
    </row>
    <row r="3817" spans="1:2" hidden="1" x14ac:dyDescent="0.25">
      <c r="A3817" s="168">
        <v>93204</v>
      </c>
      <c r="B3817" s="164" t="s">
        <v>65</v>
      </c>
    </row>
    <row r="3818" spans="1:2" hidden="1" x14ac:dyDescent="0.25">
      <c r="A3818" s="168">
        <v>93205</v>
      </c>
      <c r="B3818" s="164" t="s">
        <v>65</v>
      </c>
    </row>
    <row r="3819" spans="1:2" hidden="1" x14ac:dyDescent="0.25">
      <c r="A3819" s="168">
        <v>93206</v>
      </c>
      <c r="B3819" s="164" t="s">
        <v>65</v>
      </c>
    </row>
    <row r="3820" spans="1:2" hidden="1" x14ac:dyDescent="0.25">
      <c r="A3820" s="168">
        <v>93207</v>
      </c>
      <c r="B3820" s="164" t="s">
        <v>65</v>
      </c>
    </row>
    <row r="3821" spans="1:2" hidden="1" x14ac:dyDescent="0.25">
      <c r="A3821" s="168">
        <v>93208</v>
      </c>
      <c r="B3821" s="164" t="s">
        <v>65</v>
      </c>
    </row>
    <row r="3822" spans="1:2" hidden="1" x14ac:dyDescent="0.25">
      <c r="A3822" s="168">
        <v>93210</v>
      </c>
      <c r="B3822" s="164" t="s">
        <v>65</v>
      </c>
    </row>
    <row r="3823" spans="1:2" hidden="1" x14ac:dyDescent="0.25">
      <c r="A3823" s="168">
        <v>93212</v>
      </c>
      <c r="B3823" s="164" t="s">
        <v>65</v>
      </c>
    </row>
    <row r="3824" spans="1:2" hidden="1" x14ac:dyDescent="0.25">
      <c r="A3824" s="168">
        <v>93215</v>
      </c>
      <c r="B3824" s="164" t="s">
        <v>65</v>
      </c>
    </row>
    <row r="3825" spans="1:2" hidden="1" x14ac:dyDescent="0.25">
      <c r="A3825" s="168">
        <v>93216</v>
      </c>
      <c r="B3825" s="164" t="s">
        <v>65</v>
      </c>
    </row>
    <row r="3826" spans="1:2" hidden="1" x14ac:dyDescent="0.25">
      <c r="A3826" s="168">
        <v>93218</v>
      </c>
      <c r="B3826" s="164" t="s">
        <v>65</v>
      </c>
    </row>
    <row r="3827" spans="1:2" hidden="1" x14ac:dyDescent="0.25">
      <c r="A3827" s="168">
        <v>93219</v>
      </c>
      <c r="B3827" s="164" t="s">
        <v>65</v>
      </c>
    </row>
    <row r="3828" spans="1:2" hidden="1" x14ac:dyDescent="0.25">
      <c r="A3828" s="168">
        <v>93220</v>
      </c>
      <c r="B3828" s="164" t="s">
        <v>65</v>
      </c>
    </row>
    <row r="3829" spans="1:2" hidden="1" x14ac:dyDescent="0.25">
      <c r="A3829" s="168">
        <v>93221</v>
      </c>
      <c r="B3829" s="164" t="s">
        <v>65</v>
      </c>
    </row>
    <row r="3830" spans="1:2" hidden="1" x14ac:dyDescent="0.25">
      <c r="A3830" s="168">
        <v>93222</v>
      </c>
      <c r="B3830" s="164" t="s">
        <v>65</v>
      </c>
    </row>
    <row r="3831" spans="1:2" hidden="1" x14ac:dyDescent="0.25">
      <c r="A3831" s="168">
        <v>93223</v>
      </c>
      <c r="B3831" s="164" t="s">
        <v>65</v>
      </c>
    </row>
    <row r="3832" spans="1:2" hidden="1" x14ac:dyDescent="0.25">
      <c r="A3832" s="168">
        <v>93224</v>
      </c>
      <c r="B3832" s="164" t="s">
        <v>65</v>
      </c>
    </row>
    <row r="3833" spans="1:2" hidden="1" x14ac:dyDescent="0.25">
      <c r="A3833" s="168">
        <v>93225</v>
      </c>
      <c r="B3833" s="164" t="s">
        <v>65</v>
      </c>
    </row>
    <row r="3834" spans="1:2" hidden="1" x14ac:dyDescent="0.25">
      <c r="A3834" s="168">
        <v>93226</v>
      </c>
      <c r="B3834" s="164" t="s">
        <v>65</v>
      </c>
    </row>
    <row r="3835" spans="1:2" hidden="1" x14ac:dyDescent="0.25">
      <c r="A3835" s="168">
        <v>93227</v>
      </c>
      <c r="B3835" s="164" t="s">
        <v>65</v>
      </c>
    </row>
    <row r="3836" spans="1:2" hidden="1" x14ac:dyDescent="0.25">
      <c r="A3836" s="168">
        <v>93230</v>
      </c>
      <c r="B3836" s="164" t="s">
        <v>65</v>
      </c>
    </row>
    <row r="3837" spans="1:2" hidden="1" x14ac:dyDescent="0.25">
      <c r="A3837" s="168">
        <v>93232</v>
      </c>
      <c r="B3837" s="164" t="s">
        <v>65</v>
      </c>
    </row>
    <row r="3838" spans="1:2" hidden="1" x14ac:dyDescent="0.25">
      <c r="A3838" s="168">
        <v>93234</v>
      </c>
      <c r="B3838" s="164" t="s">
        <v>65</v>
      </c>
    </row>
    <row r="3839" spans="1:2" hidden="1" x14ac:dyDescent="0.25">
      <c r="A3839" s="168">
        <v>93235</v>
      </c>
      <c r="B3839" s="164" t="s">
        <v>65</v>
      </c>
    </row>
    <row r="3840" spans="1:2" hidden="1" x14ac:dyDescent="0.25">
      <c r="A3840" s="168">
        <v>93237</v>
      </c>
      <c r="B3840" s="164" t="s">
        <v>65</v>
      </c>
    </row>
    <row r="3841" spans="1:2" hidden="1" x14ac:dyDescent="0.25">
      <c r="A3841" s="168">
        <v>93238</v>
      </c>
      <c r="B3841" s="164" t="s">
        <v>65</v>
      </c>
    </row>
    <row r="3842" spans="1:2" hidden="1" x14ac:dyDescent="0.25">
      <c r="A3842" s="168">
        <v>93239</v>
      </c>
      <c r="B3842" s="164" t="s">
        <v>65</v>
      </c>
    </row>
    <row r="3843" spans="1:2" hidden="1" x14ac:dyDescent="0.25">
      <c r="A3843" s="168">
        <v>93240</v>
      </c>
      <c r="B3843" s="164" t="s">
        <v>65</v>
      </c>
    </row>
    <row r="3844" spans="1:2" hidden="1" x14ac:dyDescent="0.25">
      <c r="A3844" s="168">
        <v>93241</v>
      </c>
      <c r="B3844" s="164" t="s">
        <v>65</v>
      </c>
    </row>
    <row r="3845" spans="1:2" hidden="1" x14ac:dyDescent="0.25">
      <c r="A3845" s="168">
        <v>93242</v>
      </c>
      <c r="B3845" s="164" t="s">
        <v>65</v>
      </c>
    </row>
    <row r="3846" spans="1:2" hidden="1" x14ac:dyDescent="0.25">
      <c r="A3846" s="168">
        <v>93243</v>
      </c>
      <c r="B3846" s="164" t="s">
        <v>65</v>
      </c>
    </row>
    <row r="3847" spans="1:2" hidden="1" x14ac:dyDescent="0.25">
      <c r="A3847" s="168">
        <v>93244</v>
      </c>
      <c r="B3847" s="164" t="s">
        <v>65</v>
      </c>
    </row>
    <row r="3848" spans="1:2" hidden="1" x14ac:dyDescent="0.25">
      <c r="A3848" s="168">
        <v>93245</v>
      </c>
      <c r="B3848" s="164" t="s">
        <v>65</v>
      </c>
    </row>
    <row r="3849" spans="1:2" hidden="1" x14ac:dyDescent="0.25">
      <c r="A3849" s="168">
        <v>93246</v>
      </c>
      <c r="B3849" s="164" t="s">
        <v>65</v>
      </c>
    </row>
    <row r="3850" spans="1:2" hidden="1" x14ac:dyDescent="0.25">
      <c r="A3850" s="168">
        <v>93247</v>
      </c>
      <c r="B3850" s="164" t="s">
        <v>65</v>
      </c>
    </row>
    <row r="3851" spans="1:2" hidden="1" x14ac:dyDescent="0.25">
      <c r="A3851" s="168">
        <v>93249</v>
      </c>
      <c r="B3851" s="164" t="s">
        <v>65</v>
      </c>
    </row>
    <row r="3852" spans="1:2" hidden="1" x14ac:dyDescent="0.25">
      <c r="A3852" s="168">
        <v>93250</v>
      </c>
      <c r="B3852" s="164" t="s">
        <v>65</v>
      </c>
    </row>
    <row r="3853" spans="1:2" hidden="1" x14ac:dyDescent="0.25">
      <c r="A3853" s="168">
        <v>93251</v>
      </c>
      <c r="B3853" s="164" t="s">
        <v>65</v>
      </c>
    </row>
    <row r="3854" spans="1:2" hidden="1" x14ac:dyDescent="0.25">
      <c r="A3854" s="168">
        <v>93252</v>
      </c>
      <c r="B3854" s="164" t="s">
        <v>65</v>
      </c>
    </row>
    <row r="3855" spans="1:2" hidden="1" x14ac:dyDescent="0.25">
      <c r="A3855" s="168">
        <v>93254</v>
      </c>
      <c r="B3855" s="164" t="s">
        <v>65</v>
      </c>
    </row>
    <row r="3856" spans="1:2" hidden="1" x14ac:dyDescent="0.25">
      <c r="A3856" s="168">
        <v>93255</v>
      </c>
      <c r="B3856" s="164" t="s">
        <v>65</v>
      </c>
    </row>
    <row r="3857" spans="1:2" hidden="1" x14ac:dyDescent="0.25">
      <c r="A3857" s="168">
        <v>93256</v>
      </c>
      <c r="B3857" s="164" t="s">
        <v>65</v>
      </c>
    </row>
    <row r="3858" spans="1:2" hidden="1" x14ac:dyDescent="0.25">
      <c r="A3858" s="168">
        <v>93257</v>
      </c>
      <c r="B3858" s="164" t="s">
        <v>65</v>
      </c>
    </row>
    <row r="3859" spans="1:2" hidden="1" x14ac:dyDescent="0.25">
      <c r="A3859" s="168">
        <v>93258</v>
      </c>
      <c r="B3859" s="164" t="s">
        <v>65</v>
      </c>
    </row>
    <row r="3860" spans="1:2" hidden="1" x14ac:dyDescent="0.25">
      <c r="A3860" s="168">
        <v>93260</v>
      </c>
      <c r="B3860" s="164" t="s">
        <v>65</v>
      </c>
    </row>
    <row r="3861" spans="1:2" hidden="1" x14ac:dyDescent="0.25">
      <c r="A3861" s="168">
        <v>93261</v>
      </c>
      <c r="B3861" s="164" t="s">
        <v>65</v>
      </c>
    </row>
    <row r="3862" spans="1:2" hidden="1" x14ac:dyDescent="0.25">
      <c r="A3862" s="168">
        <v>93262</v>
      </c>
      <c r="B3862" s="164" t="s">
        <v>65</v>
      </c>
    </row>
    <row r="3863" spans="1:2" hidden="1" x14ac:dyDescent="0.25">
      <c r="A3863" s="168">
        <v>93263</v>
      </c>
      <c r="B3863" s="164" t="s">
        <v>65</v>
      </c>
    </row>
    <row r="3864" spans="1:2" hidden="1" x14ac:dyDescent="0.25">
      <c r="A3864" s="168">
        <v>93265</v>
      </c>
      <c r="B3864" s="164" t="s">
        <v>65</v>
      </c>
    </row>
    <row r="3865" spans="1:2" hidden="1" x14ac:dyDescent="0.25">
      <c r="A3865" s="168">
        <v>93266</v>
      </c>
      <c r="B3865" s="164" t="s">
        <v>65</v>
      </c>
    </row>
    <row r="3866" spans="1:2" hidden="1" x14ac:dyDescent="0.25">
      <c r="A3866" s="168">
        <v>93267</v>
      </c>
      <c r="B3866" s="164" t="s">
        <v>65</v>
      </c>
    </row>
    <row r="3867" spans="1:2" hidden="1" x14ac:dyDescent="0.25">
      <c r="A3867" s="168">
        <v>93268</v>
      </c>
      <c r="B3867" s="164" t="s">
        <v>65</v>
      </c>
    </row>
    <row r="3868" spans="1:2" hidden="1" x14ac:dyDescent="0.25">
      <c r="A3868" s="168">
        <v>93270</v>
      </c>
      <c r="B3868" s="164" t="s">
        <v>65</v>
      </c>
    </row>
    <row r="3869" spans="1:2" hidden="1" x14ac:dyDescent="0.25">
      <c r="A3869" s="168">
        <v>93271</v>
      </c>
      <c r="B3869" s="164" t="s">
        <v>65</v>
      </c>
    </row>
    <row r="3870" spans="1:2" hidden="1" x14ac:dyDescent="0.25">
      <c r="A3870" s="168">
        <v>93272</v>
      </c>
      <c r="B3870" s="164" t="s">
        <v>65</v>
      </c>
    </row>
    <row r="3871" spans="1:2" hidden="1" x14ac:dyDescent="0.25">
      <c r="A3871" s="168">
        <v>93274</v>
      </c>
      <c r="B3871" s="164" t="s">
        <v>65</v>
      </c>
    </row>
    <row r="3872" spans="1:2" hidden="1" x14ac:dyDescent="0.25">
      <c r="A3872" s="168">
        <v>93275</v>
      </c>
      <c r="B3872" s="164" t="s">
        <v>65</v>
      </c>
    </row>
    <row r="3873" spans="1:2" hidden="1" x14ac:dyDescent="0.25">
      <c r="A3873" s="168">
        <v>93276</v>
      </c>
      <c r="B3873" s="164" t="s">
        <v>65</v>
      </c>
    </row>
    <row r="3874" spans="1:2" hidden="1" x14ac:dyDescent="0.25">
      <c r="A3874" s="168">
        <v>93277</v>
      </c>
      <c r="B3874" s="164" t="s">
        <v>65</v>
      </c>
    </row>
    <row r="3875" spans="1:2" hidden="1" x14ac:dyDescent="0.25">
      <c r="A3875" s="168">
        <v>93278</v>
      </c>
      <c r="B3875" s="164" t="s">
        <v>65</v>
      </c>
    </row>
    <row r="3876" spans="1:2" hidden="1" x14ac:dyDescent="0.25">
      <c r="A3876" s="168">
        <v>93279</v>
      </c>
      <c r="B3876" s="164" t="s">
        <v>65</v>
      </c>
    </row>
    <row r="3877" spans="1:2" hidden="1" x14ac:dyDescent="0.25">
      <c r="A3877" s="168">
        <v>93280</v>
      </c>
      <c r="B3877" s="164" t="s">
        <v>65</v>
      </c>
    </row>
    <row r="3878" spans="1:2" hidden="1" x14ac:dyDescent="0.25">
      <c r="A3878" s="168">
        <v>93282</v>
      </c>
      <c r="B3878" s="164" t="s">
        <v>65</v>
      </c>
    </row>
    <row r="3879" spans="1:2" hidden="1" x14ac:dyDescent="0.25">
      <c r="A3879" s="168">
        <v>93283</v>
      </c>
      <c r="B3879" s="164" t="s">
        <v>65</v>
      </c>
    </row>
    <row r="3880" spans="1:2" hidden="1" x14ac:dyDescent="0.25">
      <c r="A3880" s="168">
        <v>93285</v>
      </c>
      <c r="B3880" s="164" t="s">
        <v>65</v>
      </c>
    </row>
    <row r="3881" spans="1:2" hidden="1" x14ac:dyDescent="0.25">
      <c r="A3881" s="168">
        <v>93286</v>
      </c>
      <c r="B3881" s="164" t="s">
        <v>65</v>
      </c>
    </row>
    <row r="3882" spans="1:2" hidden="1" x14ac:dyDescent="0.25">
      <c r="A3882" s="168">
        <v>93287</v>
      </c>
      <c r="B3882" s="164" t="s">
        <v>65</v>
      </c>
    </row>
    <row r="3883" spans="1:2" hidden="1" x14ac:dyDescent="0.25">
      <c r="A3883" s="168">
        <v>93290</v>
      </c>
      <c r="B3883" s="164" t="s">
        <v>65</v>
      </c>
    </row>
    <row r="3884" spans="1:2" hidden="1" x14ac:dyDescent="0.25">
      <c r="A3884" s="168">
        <v>93291</v>
      </c>
      <c r="B3884" s="164" t="s">
        <v>65</v>
      </c>
    </row>
    <row r="3885" spans="1:2" hidden="1" x14ac:dyDescent="0.25">
      <c r="A3885" s="168">
        <v>93292</v>
      </c>
      <c r="B3885" s="164" t="s">
        <v>65</v>
      </c>
    </row>
    <row r="3886" spans="1:2" hidden="1" x14ac:dyDescent="0.25">
      <c r="A3886" s="168">
        <v>93301</v>
      </c>
      <c r="B3886" s="164" t="s">
        <v>65</v>
      </c>
    </row>
    <row r="3887" spans="1:2" hidden="1" x14ac:dyDescent="0.25">
      <c r="A3887" s="168">
        <v>93302</v>
      </c>
      <c r="B3887" s="164" t="s">
        <v>65</v>
      </c>
    </row>
    <row r="3888" spans="1:2" hidden="1" x14ac:dyDescent="0.25">
      <c r="A3888" s="168">
        <v>93303</v>
      </c>
      <c r="B3888" s="164" t="s">
        <v>65</v>
      </c>
    </row>
    <row r="3889" spans="1:2" hidden="1" x14ac:dyDescent="0.25">
      <c r="A3889" s="168">
        <v>93304</v>
      </c>
      <c r="B3889" s="164" t="s">
        <v>65</v>
      </c>
    </row>
    <row r="3890" spans="1:2" hidden="1" x14ac:dyDescent="0.25">
      <c r="A3890" s="168">
        <v>93305</v>
      </c>
      <c r="B3890" s="164" t="s">
        <v>65</v>
      </c>
    </row>
    <row r="3891" spans="1:2" hidden="1" x14ac:dyDescent="0.25">
      <c r="A3891" s="168">
        <v>93306</v>
      </c>
      <c r="B3891" s="164" t="s">
        <v>65</v>
      </c>
    </row>
    <row r="3892" spans="1:2" hidden="1" x14ac:dyDescent="0.25">
      <c r="A3892" s="168">
        <v>93307</v>
      </c>
      <c r="B3892" s="164" t="s">
        <v>65</v>
      </c>
    </row>
    <row r="3893" spans="1:2" hidden="1" x14ac:dyDescent="0.25">
      <c r="A3893" s="168">
        <v>93308</v>
      </c>
      <c r="B3893" s="164" t="s">
        <v>65</v>
      </c>
    </row>
    <row r="3894" spans="1:2" hidden="1" x14ac:dyDescent="0.25">
      <c r="A3894" s="168">
        <v>93309</v>
      </c>
      <c r="B3894" s="164" t="s">
        <v>65</v>
      </c>
    </row>
    <row r="3895" spans="1:2" hidden="1" x14ac:dyDescent="0.25">
      <c r="A3895" s="168">
        <v>93311</v>
      </c>
      <c r="B3895" s="164" t="s">
        <v>65</v>
      </c>
    </row>
    <row r="3896" spans="1:2" hidden="1" x14ac:dyDescent="0.25">
      <c r="A3896" s="168">
        <v>93312</v>
      </c>
      <c r="B3896" s="164" t="s">
        <v>65</v>
      </c>
    </row>
    <row r="3897" spans="1:2" hidden="1" x14ac:dyDescent="0.25">
      <c r="A3897" s="168">
        <v>93313</v>
      </c>
      <c r="B3897" s="164" t="s">
        <v>65</v>
      </c>
    </row>
    <row r="3898" spans="1:2" hidden="1" x14ac:dyDescent="0.25">
      <c r="A3898" s="168">
        <v>93314</v>
      </c>
      <c r="B3898" s="164" t="s">
        <v>65</v>
      </c>
    </row>
    <row r="3899" spans="1:2" hidden="1" x14ac:dyDescent="0.25">
      <c r="A3899" s="168">
        <v>93380</v>
      </c>
      <c r="B3899" s="164" t="s">
        <v>65</v>
      </c>
    </row>
    <row r="3900" spans="1:2" hidden="1" x14ac:dyDescent="0.25">
      <c r="A3900" s="168">
        <v>93381</v>
      </c>
      <c r="B3900" s="164" t="s">
        <v>65</v>
      </c>
    </row>
    <row r="3901" spans="1:2" hidden="1" x14ac:dyDescent="0.25">
      <c r="A3901" s="168">
        <v>93382</v>
      </c>
      <c r="B3901" s="164" t="s">
        <v>65</v>
      </c>
    </row>
    <row r="3902" spans="1:2" hidden="1" x14ac:dyDescent="0.25">
      <c r="A3902" s="168">
        <v>93383</v>
      </c>
      <c r="B3902" s="164" t="s">
        <v>65</v>
      </c>
    </row>
    <row r="3903" spans="1:2" hidden="1" x14ac:dyDescent="0.25">
      <c r="A3903" s="168">
        <v>93384</v>
      </c>
      <c r="B3903" s="164" t="s">
        <v>65</v>
      </c>
    </row>
    <row r="3904" spans="1:2" hidden="1" x14ac:dyDescent="0.25">
      <c r="A3904" s="168">
        <v>93385</v>
      </c>
      <c r="B3904" s="164" t="s">
        <v>65</v>
      </c>
    </row>
    <row r="3905" spans="1:2" hidden="1" x14ac:dyDescent="0.25">
      <c r="A3905" s="168">
        <v>93386</v>
      </c>
      <c r="B3905" s="164" t="s">
        <v>65</v>
      </c>
    </row>
    <row r="3906" spans="1:2" hidden="1" x14ac:dyDescent="0.25">
      <c r="A3906" s="168">
        <v>93387</v>
      </c>
      <c r="B3906" s="164" t="s">
        <v>65</v>
      </c>
    </row>
    <row r="3907" spans="1:2" hidden="1" x14ac:dyDescent="0.25">
      <c r="A3907" s="168">
        <v>93388</v>
      </c>
      <c r="B3907" s="164" t="s">
        <v>65</v>
      </c>
    </row>
    <row r="3908" spans="1:2" hidden="1" x14ac:dyDescent="0.25">
      <c r="A3908" s="168">
        <v>93389</v>
      </c>
      <c r="B3908" s="164" t="s">
        <v>65</v>
      </c>
    </row>
    <row r="3909" spans="1:2" hidden="1" x14ac:dyDescent="0.25">
      <c r="A3909" s="168">
        <v>93390</v>
      </c>
      <c r="B3909" s="164" t="s">
        <v>65</v>
      </c>
    </row>
    <row r="3910" spans="1:2" hidden="1" x14ac:dyDescent="0.25">
      <c r="A3910" s="168">
        <v>93401</v>
      </c>
      <c r="B3910" s="164" t="s">
        <v>65</v>
      </c>
    </row>
    <row r="3911" spans="1:2" hidden="1" x14ac:dyDescent="0.25">
      <c r="A3911" s="168">
        <v>93402</v>
      </c>
      <c r="B3911" s="164" t="s">
        <v>65</v>
      </c>
    </row>
    <row r="3912" spans="1:2" hidden="1" x14ac:dyDescent="0.25">
      <c r="A3912" s="168">
        <v>93403</v>
      </c>
      <c r="B3912" s="164" t="s">
        <v>65</v>
      </c>
    </row>
    <row r="3913" spans="1:2" hidden="1" x14ac:dyDescent="0.25">
      <c r="A3913" s="168">
        <v>93405</v>
      </c>
      <c r="B3913" s="164" t="s">
        <v>65</v>
      </c>
    </row>
    <row r="3914" spans="1:2" hidden="1" x14ac:dyDescent="0.25">
      <c r="A3914" s="168">
        <v>93406</v>
      </c>
      <c r="B3914" s="164" t="s">
        <v>65</v>
      </c>
    </row>
    <row r="3915" spans="1:2" hidden="1" x14ac:dyDescent="0.25">
      <c r="A3915" s="168">
        <v>93407</v>
      </c>
      <c r="B3915" s="164" t="s">
        <v>65</v>
      </c>
    </row>
    <row r="3916" spans="1:2" hidden="1" x14ac:dyDescent="0.25">
      <c r="A3916" s="168">
        <v>93408</v>
      </c>
      <c r="B3916" s="164" t="s">
        <v>65</v>
      </c>
    </row>
    <row r="3917" spans="1:2" hidden="1" x14ac:dyDescent="0.25">
      <c r="A3917" s="168">
        <v>93409</v>
      </c>
      <c r="B3917" s="164" t="s">
        <v>65</v>
      </c>
    </row>
    <row r="3918" spans="1:2" hidden="1" x14ac:dyDescent="0.25">
      <c r="A3918" s="168">
        <v>93410</v>
      </c>
      <c r="B3918" s="164" t="s">
        <v>65</v>
      </c>
    </row>
    <row r="3919" spans="1:2" hidden="1" x14ac:dyDescent="0.25">
      <c r="A3919" s="168">
        <v>93412</v>
      </c>
      <c r="B3919" s="164" t="s">
        <v>65</v>
      </c>
    </row>
    <row r="3920" spans="1:2" hidden="1" x14ac:dyDescent="0.25">
      <c r="A3920" s="168">
        <v>93420</v>
      </c>
      <c r="B3920" s="164" t="s">
        <v>65</v>
      </c>
    </row>
    <row r="3921" spans="1:2" hidden="1" x14ac:dyDescent="0.25">
      <c r="A3921" s="168">
        <v>93421</v>
      </c>
      <c r="B3921" s="164" t="s">
        <v>65</v>
      </c>
    </row>
    <row r="3922" spans="1:2" hidden="1" x14ac:dyDescent="0.25">
      <c r="A3922" s="168">
        <v>93422</v>
      </c>
      <c r="B3922" s="164" t="s">
        <v>65</v>
      </c>
    </row>
    <row r="3923" spans="1:2" hidden="1" x14ac:dyDescent="0.25">
      <c r="A3923" s="168">
        <v>93423</v>
      </c>
      <c r="B3923" s="164" t="s">
        <v>65</v>
      </c>
    </row>
    <row r="3924" spans="1:2" hidden="1" x14ac:dyDescent="0.25">
      <c r="A3924" s="168">
        <v>93424</v>
      </c>
      <c r="B3924" s="164" t="s">
        <v>65</v>
      </c>
    </row>
    <row r="3925" spans="1:2" hidden="1" x14ac:dyDescent="0.25">
      <c r="A3925" s="168">
        <v>93426</v>
      </c>
      <c r="B3925" s="164" t="s">
        <v>65</v>
      </c>
    </row>
    <row r="3926" spans="1:2" hidden="1" x14ac:dyDescent="0.25">
      <c r="A3926" s="168">
        <v>93427</v>
      </c>
      <c r="B3926" s="164" t="s">
        <v>65</v>
      </c>
    </row>
    <row r="3927" spans="1:2" hidden="1" x14ac:dyDescent="0.25">
      <c r="A3927" s="168">
        <v>93428</v>
      </c>
      <c r="B3927" s="164" t="s">
        <v>65</v>
      </c>
    </row>
    <row r="3928" spans="1:2" hidden="1" x14ac:dyDescent="0.25">
      <c r="A3928" s="168">
        <v>93429</v>
      </c>
      <c r="B3928" s="164" t="s">
        <v>65</v>
      </c>
    </row>
    <row r="3929" spans="1:2" hidden="1" x14ac:dyDescent="0.25">
      <c r="A3929" s="168">
        <v>93430</v>
      </c>
      <c r="B3929" s="164" t="s">
        <v>65</v>
      </c>
    </row>
    <row r="3930" spans="1:2" hidden="1" x14ac:dyDescent="0.25">
      <c r="A3930" s="168">
        <v>93432</v>
      </c>
      <c r="B3930" s="164" t="s">
        <v>65</v>
      </c>
    </row>
    <row r="3931" spans="1:2" hidden="1" x14ac:dyDescent="0.25">
      <c r="A3931" s="168">
        <v>93433</v>
      </c>
      <c r="B3931" s="164" t="s">
        <v>65</v>
      </c>
    </row>
    <row r="3932" spans="1:2" hidden="1" x14ac:dyDescent="0.25">
      <c r="A3932" s="168">
        <v>93434</v>
      </c>
      <c r="B3932" s="164" t="s">
        <v>65</v>
      </c>
    </row>
    <row r="3933" spans="1:2" hidden="1" x14ac:dyDescent="0.25">
      <c r="A3933" s="168">
        <v>93435</v>
      </c>
      <c r="B3933" s="164" t="s">
        <v>65</v>
      </c>
    </row>
    <row r="3934" spans="1:2" hidden="1" x14ac:dyDescent="0.25">
      <c r="A3934" s="168">
        <v>93436</v>
      </c>
      <c r="B3934" s="164" t="s">
        <v>65</v>
      </c>
    </row>
    <row r="3935" spans="1:2" hidden="1" x14ac:dyDescent="0.25">
      <c r="A3935" s="168">
        <v>93437</v>
      </c>
      <c r="B3935" s="164" t="s">
        <v>65</v>
      </c>
    </row>
    <row r="3936" spans="1:2" hidden="1" x14ac:dyDescent="0.25">
      <c r="A3936" s="168">
        <v>93438</v>
      </c>
      <c r="B3936" s="164" t="s">
        <v>65</v>
      </c>
    </row>
    <row r="3937" spans="1:2" hidden="1" x14ac:dyDescent="0.25">
      <c r="A3937" s="168">
        <v>93440</v>
      </c>
      <c r="B3937" s="164" t="s">
        <v>65</v>
      </c>
    </row>
    <row r="3938" spans="1:2" hidden="1" x14ac:dyDescent="0.25">
      <c r="A3938" s="168">
        <v>93441</v>
      </c>
      <c r="B3938" s="164" t="s">
        <v>65</v>
      </c>
    </row>
    <row r="3939" spans="1:2" hidden="1" x14ac:dyDescent="0.25">
      <c r="A3939" s="168">
        <v>93442</v>
      </c>
      <c r="B3939" s="164" t="s">
        <v>65</v>
      </c>
    </row>
    <row r="3940" spans="1:2" hidden="1" x14ac:dyDescent="0.25">
      <c r="A3940" s="168">
        <v>93443</v>
      </c>
      <c r="B3940" s="164" t="s">
        <v>65</v>
      </c>
    </row>
    <row r="3941" spans="1:2" hidden="1" x14ac:dyDescent="0.25">
      <c r="A3941" s="168">
        <v>93444</v>
      </c>
      <c r="B3941" s="164" t="s">
        <v>65</v>
      </c>
    </row>
    <row r="3942" spans="1:2" hidden="1" x14ac:dyDescent="0.25">
      <c r="A3942" s="168">
        <v>93445</v>
      </c>
      <c r="B3942" s="164" t="s">
        <v>65</v>
      </c>
    </row>
    <row r="3943" spans="1:2" hidden="1" x14ac:dyDescent="0.25">
      <c r="A3943" s="168">
        <v>93446</v>
      </c>
      <c r="B3943" s="164" t="s">
        <v>65</v>
      </c>
    </row>
    <row r="3944" spans="1:2" hidden="1" x14ac:dyDescent="0.25">
      <c r="A3944" s="168">
        <v>93447</v>
      </c>
      <c r="B3944" s="164" t="s">
        <v>65</v>
      </c>
    </row>
    <row r="3945" spans="1:2" hidden="1" x14ac:dyDescent="0.25">
      <c r="A3945" s="168">
        <v>93448</v>
      </c>
      <c r="B3945" s="164" t="s">
        <v>65</v>
      </c>
    </row>
    <row r="3946" spans="1:2" hidden="1" x14ac:dyDescent="0.25">
      <c r="A3946" s="168">
        <v>93449</v>
      </c>
      <c r="B3946" s="164" t="s">
        <v>65</v>
      </c>
    </row>
    <row r="3947" spans="1:2" hidden="1" x14ac:dyDescent="0.25">
      <c r="A3947" s="168">
        <v>93450</v>
      </c>
      <c r="B3947" s="164" t="s">
        <v>65</v>
      </c>
    </row>
    <row r="3948" spans="1:2" hidden="1" x14ac:dyDescent="0.25">
      <c r="A3948" s="168">
        <v>93451</v>
      </c>
      <c r="B3948" s="164" t="s">
        <v>65</v>
      </c>
    </row>
    <row r="3949" spans="1:2" hidden="1" x14ac:dyDescent="0.25">
      <c r="A3949" s="168">
        <v>93452</v>
      </c>
      <c r="B3949" s="164" t="s">
        <v>65</v>
      </c>
    </row>
    <row r="3950" spans="1:2" hidden="1" x14ac:dyDescent="0.25">
      <c r="A3950" s="168">
        <v>93453</v>
      </c>
      <c r="B3950" s="164" t="s">
        <v>65</v>
      </c>
    </row>
    <row r="3951" spans="1:2" hidden="1" x14ac:dyDescent="0.25">
      <c r="A3951" s="168">
        <v>93454</v>
      </c>
      <c r="B3951" s="164" t="s">
        <v>65</v>
      </c>
    </row>
    <row r="3952" spans="1:2" hidden="1" x14ac:dyDescent="0.25">
      <c r="A3952" s="168">
        <v>93455</v>
      </c>
      <c r="B3952" s="164" t="s">
        <v>65</v>
      </c>
    </row>
    <row r="3953" spans="1:2" hidden="1" x14ac:dyDescent="0.25">
      <c r="A3953" s="168">
        <v>93456</v>
      </c>
      <c r="B3953" s="164" t="s">
        <v>65</v>
      </c>
    </row>
    <row r="3954" spans="1:2" hidden="1" x14ac:dyDescent="0.25">
      <c r="A3954" s="168">
        <v>93457</v>
      </c>
      <c r="B3954" s="164" t="s">
        <v>65</v>
      </c>
    </row>
    <row r="3955" spans="1:2" hidden="1" x14ac:dyDescent="0.25">
      <c r="A3955" s="168">
        <v>93458</v>
      </c>
      <c r="B3955" s="164" t="s">
        <v>65</v>
      </c>
    </row>
    <row r="3956" spans="1:2" hidden="1" x14ac:dyDescent="0.25">
      <c r="A3956" s="168">
        <v>93460</v>
      </c>
      <c r="B3956" s="164" t="s">
        <v>65</v>
      </c>
    </row>
    <row r="3957" spans="1:2" hidden="1" x14ac:dyDescent="0.25">
      <c r="A3957" s="168">
        <v>93461</v>
      </c>
      <c r="B3957" s="164" t="s">
        <v>65</v>
      </c>
    </row>
    <row r="3958" spans="1:2" hidden="1" x14ac:dyDescent="0.25">
      <c r="A3958" s="168">
        <v>93463</v>
      </c>
      <c r="B3958" s="164" t="s">
        <v>65</v>
      </c>
    </row>
    <row r="3959" spans="1:2" hidden="1" x14ac:dyDescent="0.25">
      <c r="A3959" s="168">
        <v>93464</v>
      </c>
      <c r="B3959" s="164" t="s">
        <v>65</v>
      </c>
    </row>
    <row r="3960" spans="1:2" hidden="1" x14ac:dyDescent="0.25">
      <c r="A3960" s="168">
        <v>93465</v>
      </c>
      <c r="B3960" s="164" t="s">
        <v>65</v>
      </c>
    </row>
    <row r="3961" spans="1:2" hidden="1" x14ac:dyDescent="0.25">
      <c r="A3961" s="168">
        <v>93475</v>
      </c>
      <c r="B3961" s="164" t="s">
        <v>65</v>
      </c>
    </row>
    <row r="3962" spans="1:2" hidden="1" x14ac:dyDescent="0.25">
      <c r="A3962" s="168">
        <v>93483</v>
      </c>
      <c r="B3962" s="164" t="s">
        <v>65</v>
      </c>
    </row>
    <row r="3963" spans="1:2" hidden="1" x14ac:dyDescent="0.25">
      <c r="A3963" s="168">
        <v>93501</v>
      </c>
      <c r="B3963" s="164" t="s">
        <v>65</v>
      </c>
    </row>
    <row r="3964" spans="1:2" hidden="1" x14ac:dyDescent="0.25">
      <c r="A3964" s="168">
        <v>93502</v>
      </c>
      <c r="B3964" s="164" t="s">
        <v>65</v>
      </c>
    </row>
    <row r="3965" spans="1:2" hidden="1" x14ac:dyDescent="0.25">
      <c r="A3965" s="168">
        <v>93504</v>
      </c>
      <c r="B3965" s="164" t="s">
        <v>65</v>
      </c>
    </row>
    <row r="3966" spans="1:2" hidden="1" x14ac:dyDescent="0.25">
      <c r="A3966" s="168">
        <v>93505</v>
      </c>
      <c r="B3966" s="164" t="s">
        <v>65</v>
      </c>
    </row>
    <row r="3967" spans="1:2" hidden="1" x14ac:dyDescent="0.25">
      <c r="A3967" s="168">
        <v>93510</v>
      </c>
      <c r="B3967" s="164" t="s">
        <v>65</v>
      </c>
    </row>
    <row r="3968" spans="1:2" hidden="1" x14ac:dyDescent="0.25">
      <c r="A3968" s="168">
        <v>93512</v>
      </c>
      <c r="B3968" s="164" t="s">
        <v>65</v>
      </c>
    </row>
    <row r="3969" spans="1:2" hidden="1" x14ac:dyDescent="0.25">
      <c r="A3969" s="168">
        <v>93513</v>
      </c>
      <c r="B3969" s="164" t="s">
        <v>65</v>
      </c>
    </row>
    <row r="3970" spans="1:2" hidden="1" x14ac:dyDescent="0.25">
      <c r="A3970" s="168">
        <v>93514</v>
      </c>
      <c r="B3970" s="164" t="s">
        <v>65</v>
      </c>
    </row>
    <row r="3971" spans="1:2" hidden="1" x14ac:dyDescent="0.25">
      <c r="A3971" s="168">
        <v>93515</v>
      </c>
      <c r="B3971" s="164" t="s">
        <v>65</v>
      </c>
    </row>
    <row r="3972" spans="1:2" hidden="1" x14ac:dyDescent="0.25">
      <c r="A3972" s="168">
        <v>93516</v>
      </c>
      <c r="B3972" s="164" t="s">
        <v>65</v>
      </c>
    </row>
    <row r="3973" spans="1:2" hidden="1" x14ac:dyDescent="0.25">
      <c r="A3973" s="168">
        <v>93517</v>
      </c>
      <c r="B3973" s="164" t="s">
        <v>65</v>
      </c>
    </row>
    <row r="3974" spans="1:2" hidden="1" x14ac:dyDescent="0.25">
      <c r="A3974" s="168">
        <v>93518</v>
      </c>
      <c r="B3974" s="164" t="s">
        <v>65</v>
      </c>
    </row>
    <row r="3975" spans="1:2" hidden="1" x14ac:dyDescent="0.25">
      <c r="A3975" s="168">
        <v>93519</v>
      </c>
      <c r="B3975" s="164" t="s">
        <v>65</v>
      </c>
    </row>
    <row r="3976" spans="1:2" hidden="1" x14ac:dyDescent="0.25">
      <c r="A3976" s="168">
        <v>93522</v>
      </c>
      <c r="B3976" s="164" t="s">
        <v>65</v>
      </c>
    </row>
    <row r="3977" spans="1:2" hidden="1" x14ac:dyDescent="0.25">
      <c r="A3977" s="168">
        <v>93523</v>
      </c>
      <c r="B3977" s="164" t="s">
        <v>65</v>
      </c>
    </row>
    <row r="3978" spans="1:2" hidden="1" x14ac:dyDescent="0.25">
      <c r="A3978" s="168">
        <v>93524</v>
      </c>
      <c r="B3978" s="164" t="s">
        <v>65</v>
      </c>
    </row>
    <row r="3979" spans="1:2" hidden="1" x14ac:dyDescent="0.25">
      <c r="A3979" s="168">
        <v>93526</v>
      </c>
      <c r="B3979" s="164" t="s">
        <v>65</v>
      </c>
    </row>
    <row r="3980" spans="1:2" hidden="1" x14ac:dyDescent="0.25">
      <c r="A3980" s="168">
        <v>93527</v>
      </c>
      <c r="B3980" s="164" t="s">
        <v>65</v>
      </c>
    </row>
    <row r="3981" spans="1:2" hidden="1" x14ac:dyDescent="0.25">
      <c r="A3981" s="168">
        <v>93528</v>
      </c>
      <c r="B3981" s="164" t="s">
        <v>65</v>
      </c>
    </row>
    <row r="3982" spans="1:2" hidden="1" x14ac:dyDescent="0.25">
      <c r="A3982" s="168">
        <v>93529</v>
      </c>
      <c r="B3982" s="164" t="s">
        <v>65</v>
      </c>
    </row>
    <row r="3983" spans="1:2" hidden="1" x14ac:dyDescent="0.25">
      <c r="A3983" s="168">
        <v>93530</v>
      </c>
      <c r="B3983" s="164" t="s">
        <v>65</v>
      </c>
    </row>
    <row r="3984" spans="1:2" hidden="1" x14ac:dyDescent="0.25">
      <c r="A3984" s="168">
        <v>93531</v>
      </c>
      <c r="B3984" s="164" t="s">
        <v>65</v>
      </c>
    </row>
    <row r="3985" spans="1:2" hidden="1" x14ac:dyDescent="0.25">
      <c r="A3985" s="168">
        <v>93532</v>
      </c>
      <c r="B3985" s="164" t="s">
        <v>65</v>
      </c>
    </row>
    <row r="3986" spans="1:2" hidden="1" x14ac:dyDescent="0.25">
      <c r="A3986" s="168">
        <v>93534</v>
      </c>
      <c r="B3986" s="164" t="s">
        <v>65</v>
      </c>
    </row>
    <row r="3987" spans="1:2" hidden="1" x14ac:dyDescent="0.25">
      <c r="A3987" s="168">
        <v>93535</v>
      </c>
      <c r="B3987" s="164" t="s">
        <v>65</v>
      </c>
    </row>
    <row r="3988" spans="1:2" hidden="1" x14ac:dyDescent="0.25">
      <c r="A3988" s="168">
        <v>93536</v>
      </c>
      <c r="B3988" s="164" t="s">
        <v>65</v>
      </c>
    </row>
    <row r="3989" spans="1:2" hidden="1" x14ac:dyDescent="0.25">
      <c r="A3989" s="168">
        <v>93539</v>
      </c>
      <c r="B3989" s="164" t="s">
        <v>65</v>
      </c>
    </row>
    <row r="3990" spans="1:2" hidden="1" x14ac:dyDescent="0.25">
      <c r="A3990" s="168">
        <v>93541</v>
      </c>
      <c r="B3990" s="164" t="s">
        <v>65</v>
      </c>
    </row>
    <row r="3991" spans="1:2" hidden="1" x14ac:dyDescent="0.25">
      <c r="A3991" s="168">
        <v>93542</v>
      </c>
      <c r="B3991" s="164" t="s">
        <v>65</v>
      </c>
    </row>
    <row r="3992" spans="1:2" hidden="1" x14ac:dyDescent="0.25">
      <c r="A3992" s="168">
        <v>93543</v>
      </c>
      <c r="B3992" s="164" t="s">
        <v>65</v>
      </c>
    </row>
    <row r="3993" spans="1:2" hidden="1" x14ac:dyDescent="0.25">
      <c r="A3993" s="168">
        <v>93544</v>
      </c>
      <c r="B3993" s="164" t="s">
        <v>65</v>
      </c>
    </row>
    <row r="3994" spans="1:2" hidden="1" x14ac:dyDescent="0.25">
      <c r="A3994" s="168">
        <v>93545</v>
      </c>
      <c r="B3994" s="164" t="s">
        <v>65</v>
      </c>
    </row>
    <row r="3995" spans="1:2" hidden="1" x14ac:dyDescent="0.25">
      <c r="A3995" s="168">
        <v>93546</v>
      </c>
      <c r="B3995" s="164" t="s">
        <v>65</v>
      </c>
    </row>
    <row r="3996" spans="1:2" hidden="1" x14ac:dyDescent="0.25">
      <c r="A3996" s="168">
        <v>93549</v>
      </c>
      <c r="B3996" s="164" t="s">
        <v>65</v>
      </c>
    </row>
    <row r="3997" spans="1:2" hidden="1" x14ac:dyDescent="0.25">
      <c r="A3997" s="168">
        <v>93550</v>
      </c>
      <c r="B3997" s="164" t="s">
        <v>65</v>
      </c>
    </row>
    <row r="3998" spans="1:2" hidden="1" x14ac:dyDescent="0.25">
      <c r="A3998" s="168">
        <v>93551</v>
      </c>
      <c r="B3998" s="164" t="s">
        <v>65</v>
      </c>
    </row>
    <row r="3999" spans="1:2" hidden="1" x14ac:dyDescent="0.25">
      <c r="A3999" s="168">
        <v>93552</v>
      </c>
      <c r="B3999" s="164" t="s">
        <v>65</v>
      </c>
    </row>
    <row r="4000" spans="1:2" hidden="1" x14ac:dyDescent="0.25">
      <c r="A4000" s="168">
        <v>93553</v>
      </c>
      <c r="B4000" s="164" t="s">
        <v>65</v>
      </c>
    </row>
    <row r="4001" spans="1:2" hidden="1" x14ac:dyDescent="0.25">
      <c r="A4001" s="168">
        <v>93554</v>
      </c>
      <c r="B4001" s="164" t="s">
        <v>65</v>
      </c>
    </row>
    <row r="4002" spans="1:2" hidden="1" x14ac:dyDescent="0.25">
      <c r="A4002" s="168">
        <v>93555</v>
      </c>
      <c r="B4002" s="164" t="s">
        <v>65</v>
      </c>
    </row>
    <row r="4003" spans="1:2" hidden="1" x14ac:dyDescent="0.25">
      <c r="A4003" s="168">
        <v>93556</v>
      </c>
      <c r="B4003" s="164" t="s">
        <v>65</v>
      </c>
    </row>
    <row r="4004" spans="1:2" hidden="1" x14ac:dyDescent="0.25">
      <c r="A4004" s="168">
        <v>93558</v>
      </c>
      <c r="B4004" s="164" t="s">
        <v>65</v>
      </c>
    </row>
    <row r="4005" spans="1:2" hidden="1" x14ac:dyDescent="0.25">
      <c r="A4005" s="168">
        <v>93560</v>
      </c>
      <c r="B4005" s="164" t="s">
        <v>65</v>
      </c>
    </row>
    <row r="4006" spans="1:2" hidden="1" x14ac:dyDescent="0.25">
      <c r="A4006" s="168">
        <v>93561</v>
      </c>
      <c r="B4006" s="164" t="s">
        <v>65</v>
      </c>
    </row>
    <row r="4007" spans="1:2" hidden="1" x14ac:dyDescent="0.25">
      <c r="A4007" s="168">
        <v>93562</v>
      </c>
      <c r="B4007" s="164" t="s">
        <v>65</v>
      </c>
    </row>
    <row r="4008" spans="1:2" hidden="1" x14ac:dyDescent="0.25">
      <c r="A4008" s="168">
        <v>93563</v>
      </c>
      <c r="B4008" s="164" t="s">
        <v>65</v>
      </c>
    </row>
    <row r="4009" spans="1:2" hidden="1" x14ac:dyDescent="0.25">
      <c r="A4009" s="168">
        <v>93581</v>
      </c>
      <c r="B4009" s="164" t="s">
        <v>65</v>
      </c>
    </row>
    <row r="4010" spans="1:2" hidden="1" x14ac:dyDescent="0.25">
      <c r="A4010" s="168">
        <v>93584</v>
      </c>
      <c r="B4010" s="164" t="s">
        <v>65</v>
      </c>
    </row>
    <row r="4011" spans="1:2" hidden="1" x14ac:dyDescent="0.25">
      <c r="A4011" s="168">
        <v>93586</v>
      </c>
      <c r="B4011" s="164" t="s">
        <v>65</v>
      </c>
    </row>
    <row r="4012" spans="1:2" hidden="1" x14ac:dyDescent="0.25">
      <c r="A4012" s="168">
        <v>93590</v>
      </c>
      <c r="B4012" s="164" t="s">
        <v>65</v>
      </c>
    </row>
    <row r="4013" spans="1:2" hidden="1" x14ac:dyDescent="0.25">
      <c r="A4013" s="168">
        <v>93591</v>
      </c>
      <c r="B4013" s="164" t="s">
        <v>65</v>
      </c>
    </row>
    <row r="4014" spans="1:2" hidden="1" x14ac:dyDescent="0.25">
      <c r="A4014" s="168">
        <v>93592</v>
      </c>
      <c r="B4014" s="164" t="s">
        <v>65</v>
      </c>
    </row>
    <row r="4015" spans="1:2" hidden="1" x14ac:dyDescent="0.25">
      <c r="A4015" s="168">
        <v>93596</v>
      </c>
      <c r="B4015" s="164" t="s">
        <v>65</v>
      </c>
    </row>
    <row r="4016" spans="1:2" hidden="1" x14ac:dyDescent="0.25">
      <c r="A4016" s="168">
        <v>93599</v>
      </c>
      <c r="B4016" s="164" t="s">
        <v>65</v>
      </c>
    </row>
    <row r="4017" spans="1:2" hidden="1" x14ac:dyDescent="0.25">
      <c r="A4017" s="168">
        <v>93601</v>
      </c>
      <c r="B4017" s="164" t="s">
        <v>65</v>
      </c>
    </row>
    <row r="4018" spans="1:2" hidden="1" x14ac:dyDescent="0.25">
      <c r="A4018" s="168">
        <v>93602</v>
      </c>
      <c r="B4018" s="164" t="s">
        <v>65</v>
      </c>
    </row>
    <row r="4019" spans="1:2" hidden="1" x14ac:dyDescent="0.25">
      <c r="A4019" s="168">
        <v>93603</v>
      </c>
      <c r="B4019" s="164" t="s">
        <v>65</v>
      </c>
    </row>
    <row r="4020" spans="1:2" hidden="1" x14ac:dyDescent="0.25">
      <c r="A4020" s="168">
        <v>93604</v>
      </c>
      <c r="B4020" s="164" t="s">
        <v>65</v>
      </c>
    </row>
    <row r="4021" spans="1:2" hidden="1" x14ac:dyDescent="0.25">
      <c r="A4021" s="168">
        <v>93605</v>
      </c>
      <c r="B4021" s="164" t="s">
        <v>65</v>
      </c>
    </row>
    <row r="4022" spans="1:2" hidden="1" x14ac:dyDescent="0.25">
      <c r="A4022" s="168">
        <v>93606</v>
      </c>
      <c r="B4022" s="164" t="s">
        <v>65</v>
      </c>
    </row>
    <row r="4023" spans="1:2" hidden="1" x14ac:dyDescent="0.25">
      <c r="A4023" s="168">
        <v>93607</v>
      </c>
      <c r="B4023" s="164" t="s">
        <v>65</v>
      </c>
    </row>
    <row r="4024" spans="1:2" hidden="1" x14ac:dyDescent="0.25">
      <c r="A4024" s="168">
        <v>93608</v>
      </c>
      <c r="B4024" s="164" t="s">
        <v>65</v>
      </c>
    </row>
    <row r="4025" spans="1:2" hidden="1" x14ac:dyDescent="0.25">
      <c r="A4025" s="168">
        <v>93609</v>
      </c>
      <c r="B4025" s="164" t="s">
        <v>65</v>
      </c>
    </row>
    <row r="4026" spans="1:2" hidden="1" x14ac:dyDescent="0.25">
      <c r="A4026" s="168">
        <v>93610</v>
      </c>
      <c r="B4026" s="164" t="s">
        <v>65</v>
      </c>
    </row>
    <row r="4027" spans="1:2" hidden="1" x14ac:dyDescent="0.25">
      <c r="A4027" s="168">
        <v>93611</v>
      </c>
      <c r="B4027" s="164" t="s">
        <v>65</v>
      </c>
    </row>
    <row r="4028" spans="1:2" hidden="1" x14ac:dyDescent="0.25">
      <c r="A4028" s="168">
        <v>93612</v>
      </c>
      <c r="B4028" s="164" t="s">
        <v>65</v>
      </c>
    </row>
    <row r="4029" spans="1:2" hidden="1" x14ac:dyDescent="0.25">
      <c r="A4029" s="168">
        <v>93613</v>
      </c>
      <c r="B4029" s="164" t="s">
        <v>65</v>
      </c>
    </row>
    <row r="4030" spans="1:2" hidden="1" x14ac:dyDescent="0.25">
      <c r="A4030" s="168">
        <v>93614</v>
      </c>
      <c r="B4030" s="164" t="s">
        <v>65</v>
      </c>
    </row>
    <row r="4031" spans="1:2" hidden="1" x14ac:dyDescent="0.25">
      <c r="A4031" s="168">
        <v>93615</v>
      </c>
      <c r="B4031" s="164" t="s">
        <v>65</v>
      </c>
    </row>
    <row r="4032" spans="1:2" hidden="1" x14ac:dyDescent="0.25">
      <c r="A4032" s="168">
        <v>93616</v>
      </c>
      <c r="B4032" s="164" t="s">
        <v>65</v>
      </c>
    </row>
    <row r="4033" spans="1:2" hidden="1" x14ac:dyDescent="0.25">
      <c r="A4033" s="168">
        <v>93618</v>
      </c>
      <c r="B4033" s="164" t="s">
        <v>65</v>
      </c>
    </row>
    <row r="4034" spans="1:2" hidden="1" x14ac:dyDescent="0.25">
      <c r="A4034" s="168">
        <v>93619</v>
      </c>
      <c r="B4034" s="164" t="s">
        <v>65</v>
      </c>
    </row>
    <row r="4035" spans="1:2" hidden="1" x14ac:dyDescent="0.25">
      <c r="A4035" s="168">
        <v>93620</v>
      </c>
      <c r="B4035" s="164" t="s">
        <v>65</v>
      </c>
    </row>
    <row r="4036" spans="1:2" hidden="1" x14ac:dyDescent="0.25">
      <c r="A4036" s="168">
        <v>93621</v>
      </c>
      <c r="B4036" s="164" t="s">
        <v>65</v>
      </c>
    </row>
    <row r="4037" spans="1:2" hidden="1" x14ac:dyDescent="0.25">
      <c r="A4037" s="168">
        <v>93622</v>
      </c>
      <c r="B4037" s="164" t="s">
        <v>65</v>
      </c>
    </row>
    <row r="4038" spans="1:2" hidden="1" x14ac:dyDescent="0.25">
      <c r="A4038" s="168">
        <v>93623</v>
      </c>
      <c r="B4038" s="164" t="s">
        <v>65</v>
      </c>
    </row>
    <row r="4039" spans="1:2" hidden="1" x14ac:dyDescent="0.25">
      <c r="A4039" s="168">
        <v>93624</v>
      </c>
      <c r="B4039" s="164" t="s">
        <v>65</v>
      </c>
    </row>
    <row r="4040" spans="1:2" hidden="1" x14ac:dyDescent="0.25">
      <c r="A4040" s="168">
        <v>93625</v>
      </c>
      <c r="B4040" s="164" t="s">
        <v>65</v>
      </c>
    </row>
    <row r="4041" spans="1:2" hidden="1" x14ac:dyDescent="0.25">
      <c r="A4041" s="168">
        <v>93626</v>
      </c>
      <c r="B4041" s="164" t="s">
        <v>65</v>
      </c>
    </row>
    <row r="4042" spans="1:2" hidden="1" x14ac:dyDescent="0.25">
      <c r="A4042" s="168">
        <v>93627</v>
      </c>
      <c r="B4042" s="164" t="s">
        <v>65</v>
      </c>
    </row>
    <row r="4043" spans="1:2" hidden="1" x14ac:dyDescent="0.25">
      <c r="A4043" s="168">
        <v>93628</v>
      </c>
      <c r="B4043" s="164" t="s">
        <v>65</v>
      </c>
    </row>
    <row r="4044" spans="1:2" hidden="1" x14ac:dyDescent="0.25">
      <c r="A4044" s="168">
        <v>93630</v>
      </c>
      <c r="B4044" s="164" t="s">
        <v>65</v>
      </c>
    </row>
    <row r="4045" spans="1:2" hidden="1" x14ac:dyDescent="0.25">
      <c r="A4045" s="168">
        <v>93631</v>
      </c>
      <c r="B4045" s="164" t="s">
        <v>65</v>
      </c>
    </row>
    <row r="4046" spans="1:2" hidden="1" x14ac:dyDescent="0.25">
      <c r="A4046" s="168">
        <v>93633</v>
      </c>
      <c r="B4046" s="164" t="s">
        <v>65</v>
      </c>
    </row>
    <row r="4047" spans="1:2" hidden="1" x14ac:dyDescent="0.25">
      <c r="A4047" s="168">
        <v>93634</v>
      </c>
      <c r="B4047" s="164" t="s">
        <v>65</v>
      </c>
    </row>
    <row r="4048" spans="1:2" hidden="1" x14ac:dyDescent="0.25">
      <c r="A4048" s="168">
        <v>93635</v>
      </c>
      <c r="B4048" s="164" t="s">
        <v>65</v>
      </c>
    </row>
    <row r="4049" spans="1:2" hidden="1" x14ac:dyDescent="0.25">
      <c r="A4049" s="168">
        <v>93636</v>
      </c>
      <c r="B4049" s="164" t="s">
        <v>65</v>
      </c>
    </row>
    <row r="4050" spans="1:2" hidden="1" x14ac:dyDescent="0.25">
      <c r="A4050" s="168">
        <v>93637</v>
      </c>
      <c r="B4050" s="164" t="s">
        <v>65</v>
      </c>
    </row>
    <row r="4051" spans="1:2" hidden="1" x14ac:dyDescent="0.25">
      <c r="A4051" s="168">
        <v>93638</v>
      </c>
      <c r="B4051" s="164" t="s">
        <v>65</v>
      </c>
    </row>
    <row r="4052" spans="1:2" hidden="1" x14ac:dyDescent="0.25">
      <c r="A4052" s="168">
        <v>93639</v>
      </c>
      <c r="B4052" s="164" t="s">
        <v>65</v>
      </c>
    </row>
    <row r="4053" spans="1:2" hidden="1" x14ac:dyDescent="0.25">
      <c r="A4053" s="168">
        <v>93640</v>
      </c>
      <c r="B4053" s="164" t="s">
        <v>65</v>
      </c>
    </row>
    <row r="4054" spans="1:2" hidden="1" x14ac:dyDescent="0.25">
      <c r="A4054" s="168">
        <v>93641</v>
      </c>
      <c r="B4054" s="164" t="s">
        <v>65</v>
      </c>
    </row>
    <row r="4055" spans="1:2" hidden="1" x14ac:dyDescent="0.25">
      <c r="A4055" s="168">
        <v>93642</v>
      </c>
      <c r="B4055" s="164" t="s">
        <v>65</v>
      </c>
    </row>
    <row r="4056" spans="1:2" hidden="1" x14ac:dyDescent="0.25">
      <c r="A4056" s="168">
        <v>93643</v>
      </c>
      <c r="B4056" s="164" t="s">
        <v>65</v>
      </c>
    </row>
    <row r="4057" spans="1:2" hidden="1" x14ac:dyDescent="0.25">
      <c r="A4057" s="168">
        <v>93644</v>
      </c>
      <c r="B4057" s="164" t="s">
        <v>65</v>
      </c>
    </row>
    <row r="4058" spans="1:2" hidden="1" x14ac:dyDescent="0.25">
      <c r="A4058" s="168">
        <v>93645</v>
      </c>
      <c r="B4058" s="164" t="s">
        <v>65</v>
      </c>
    </row>
    <row r="4059" spans="1:2" hidden="1" x14ac:dyDescent="0.25">
      <c r="A4059" s="168">
        <v>93646</v>
      </c>
      <c r="B4059" s="164" t="s">
        <v>65</v>
      </c>
    </row>
    <row r="4060" spans="1:2" hidden="1" x14ac:dyDescent="0.25">
      <c r="A4060" s="168">
        <v>93647</v>
      </c>
      <c r="B4060" s="164" t="s">
        <v>65</v>
      </c>
    </row>
    <row r="4061" spans="1:2" hidden="1" x14ac:dyDescent="0.25">
      <c r="A4061" s="168">
        <v>93648</v>
      </c>
      <c r="B4061" s="164" t="s">
        <v>65</v>
      </c>
    </row>
    <row r="4062" spans="1:2" hidden="1" x14ac:dyDescent="0.25">
      <c r="A4062" s="168">
        <v>93649</v>
      </c>
      <c r="B4062" s="164" t="s">
        <v>65</v>
      </c>
    </row>
    <row r="4063" spans="1:2" hidden="1" x14ac:dyDescent="0.25">
      <c r="A4063" s="168">
        <v>93650</v>
      </c>
      <c r="B4063" s="164" t="s">
        <v>65</v>
      </c>
    </row>
    <row r="4064" spans="1:2" hidden="1" x14ac:dyDescent="0.25">
      <c r="A4064" s="168">
        <v>93651</v>
      </c>
      <c r="B4064" s="164" t="s">
        <v>65</v>
      </c>
    </row>
    <row r="4065" spans="1:2" hidden="1" x14ac:dyDescent="0.25">
      <c r="A4065" s="168">
        <v>93652</v>
      </c>
      <c r="B4065" s="164" t="s">
        <v>65</v>
      </c>
    </row>
    <row r="4066" spans="1:2" hidden="1" x14ac:dyDescent="0.25">
      <c r="A4066" s="168">
        <v>93653</v>
      </c>
      <c r="B4066" s="164" t="s">
        <v>65</v>
      </c>
    </row>
    <row r="4067" spans="1:2" hidden="1" x14ac:dyDescent="0.25">
      <c r="A4067" s="168">
        <v>93654</v>
      </c>
      <c r="B4067" s="164" t="s">
        <v>65</v>
      </c>
    </row>
    <row r="4068" spans="1:2" hidden="1" x14ac:dyDescent="0.25">
      <c r="A4068" s="168">
        <v>93656</v>
      </c>
      <c r="B4068" s="164" t="s">
        <v>65</v>
      </c>
    </row>
    <row r="4069" spans="1:2" hidden="1" x14ac:dyDescent="0.25">
      <c r="A4069" s="168">
        <v>93657</v>
      </c>
      <c r="B4069" s="164" t="s">
        <v>65</v>
      </c>
    </row>
    <row r="4070" spans="1:2" hidden="1" x14ac:dyDescent="0.25">
      <c r="A4070" s="168">
        <v>93660</v>
      </c>
      <c r="B4070" s="164" t="s">
        <v>65</v>
      </c>
    </row>
    <row r="4071" spans="1:2" hidden="1" x14ac:dyDescent="0.25">
      <c r="A4071" s="168">
        <v>93661</v>
      </c>
      <c r="B4071" s="164" t="s">
        <v>65</v>
      </c>
    </row>
    <row r="4072" spans="1:2" hidden="1" x14ac:dyDescent="0.25">
      <c r="A4072" s="168">
        <v>93662</v>
      </c>
      <c r="B4072" s="164" t="s">
        <v>65</v>
      </c>
    </row>
    <row r="4073" spans="1:2" hidden="1" x14ac:dyDescent="0.25">
      <c r="A4073" s="168">
        <v>93664</v>
      </c>
      <c r="B4073" s="164" t="s">
        <v>65</v>
      </c>
    </row>
    <row r="4074" spans="1:2" hidden="1" x14ac:dyDescent="0.25">
      <c r="A4074" s="168">
        <v>93665</v>
      </c>
      <c r="B4074" s="164" t="s">
        <v>65</v>
      </c>
    </row>
    <row r="4075" spans="1:2" hidden="1" x14ac:dyDescent="0.25">
      <c r="A4075" s="168">
        <v>93666</v>
      </c>
      <c r="B4075" s="164" t="s">
        <v>65</v>
      </c>
    </row>
    <row r="4076" spans="1:2" hidden="1" x14ac:dyDescent="0.25">
      <c r="A4076" s="168">
        <v>93667</v>
      </c>
      <c r="B4076" s="164" t="s">
        <v>65</v>
      </c>
    </row>
    <row r="4077" spans="1:2" hidden="1" x14ac:dyDescent="0.25">
      <c r="A4077" s="168">
        <v>93668</v>
      </c>
      <c r="B4077" s="164" t="s">
        <v>65</v>
      </c>
    </row>
    <row r="4078" spans="1:2" hidden="1" x14ac:dyDescent="0.25">
      <c r="A4078" s="168">
        <v>93669</v>
      </c>
      <c r="B4078" s="164" t="s">
        <v>65</v>
      </c>
    </row>
    <row r="4079" spans="1:2" hidden="1" x14ac:dyDescent="0.25">
      <c r="A4079" s="168">
        <v>93670</v>
      </c>
      <c r="B4079" s="164" t="s">
        <v>65</v>
      </c>
    </row>
    <row r="4080" spans="1:2" hidden="1" x14ac:dyDescent="0.25">
      <c r="A4080" s="168">
        <v>93673</v>
      </c>
      <c r="B4080" s="164" t="s">
        <v>65</v>
      </c>
    </row>
    <row r="4081" spans="1:2" hidden="1" x14ac:dyDescent="0.25">
      <c r="A4081" s="168">
        <v>93675</v>
      </c>
      <c r="B4081" s="164" t="s">
        <v>65</v>
      </c>
    </row>
    <row r="4082" spans="1:2" hidden="1" x14ac:dyDescent="0.25">
      <c r="A4082" s="168">
        <v>93701</v>
      </c>
      <c r="B4082" s="164" t="s">
        <v>65</v>
      </c>
    </row>
    <row r="4083" spans="1:2" hidden="1" x14ac:dyDescent="0.25">
      <c r="A4083" s="168">
        <v>93702</v>
      </c>
      <c r="B4083" s="164" t="s">
        <v>65</v>
      </c>
    </row>
    <row r="4084" spans="1:2" hidden="1" x14ac:dyDescent="0.25">
      <c r="A4084" s="168">
        <v>93703</v>
      </c>
      <c r="B4084" s="164" t="s">
        <v>65</v>
      </c>
    </row>
    <row r="4085" spans="1:2" hidden="1" x14ac:dyDescent="0.25">
      <c r="A4085" s="168">
        <v>93704</v>
      </c>
      <c r="B4085" s="164" t="s">
        <v>65</v>
      </c>
    </row>
    <row r="4086" spans="1:2" hidden="1" x14ac:dyDescent="0.25">
      <c r="A4086" s="168">
        <v>93705</v>
      </c>
      <c r="B4086" s="164" t="s">
        <v>65</v>
      </c>
    </row>
    <row r="4087" spans="1:2" hidden="1" x14ac:dyDescent="0.25">
      <c r="A4087" s="168">
        <v>93706</v>
      </c>
      <c r="B4087" s="164" t="s">
        <v>65</v>
      </c>
    </row>
    <row r="4088" spans="1:2" hidden="1" x14ac:dyDescent="0.25">
      <c r="A4088" s="168">
        <v>93707</v>
      </c>
      <c r="B4088" s="164" t="s">
        <v>65</v>
      </c>
    </row>
    <row r="4089" spans="1:2" hidden="1" x14ac:dyDescent="0.25">
      <c r="A4089" s="168">
        <v>93708</v>
      </c>
      <c r="B4089" s="164" t="s">
        <v>65</v>
      </c>
    </row>
    <row r="4090" spans="1:2" hidden="1" x14ac:dyDescent="0.25">
      <c r="A4090" s="168">
        <v>93709</v>
      </c>
      <c r="B4090" s="164" t="s">
        <v>65</v>
      </c>
    </row>
    <row r="4091" spans="1:2" hidden="1" x14ac:dyDescent="0.25">
      <c r="A4091" s="168">
        <v>93710</v>
      </c>
      <c r="B4091" s="164" t="s">
        <v>65</v>
      </c>
    </row>
    <row r="4092" spans="1:2" hidden="1" x14ac:dyDescent="0.25">
      <c r="A4092" s="168">
        <v>93711</v>
      </c>
      <c r="B4092" s="164" t="s">
        <v>65</v>
      </c>
    </row>
    <row r="4093" spans="1:2" hidden="1" x14ac:dyDescent="0.25">
      <c r="A4093" s="168">
        <v>93712</v>
      </c>
      <c r="B4093" s="164" t="s">
        <v>65</v>
      </c>
    </row>
    <row r="4094" spans="1:2" hidden="1" x14ac:dyDescent="0.25">
      <c r="A4094" s="168">
        <v>93714</v>
      </c>
      <c r="B4094" s="164" t="s">
        <v>65</v>
      </c>
    </row>
    <row r="4095" spans="1:2" hidden="1" x14ac:dyDescent="0.25">
      <c r="A4095" s="168">
        <v>93715</v>
      </c>
      <c r="B4095" s="164" t="s">
        <v>65</v>
      </c>
    </row>
    <row r="4096" spans="1:2" hidden="1" x14ac:dyDescent="0.25">
      <c r="A4096" s="168">
        <v>93716</v>
      </c>
      <c r="B4096" s="164" t="s">
        <v>65</v>
      </c>
    </row>
    <row r="4097" spans="1:2" hidden="1" x14ac:dyDescent="0.25">
      <c r="A4097" s="168">
        <v>93717</v>
      </c>
      <c r="B4097" s="164" t="s">
        <v>65</v>
      </c>
    </row>
    <row r="4098" spans="1:2" hidden="1" x14ac:dyDescent="0.25">
      <c r="A4098" s="168">
        <v>93718</v>
      </c>
      <c r="B4098" s="164" t="s">
        <v>65</v>
      </c>
    </row>
    <row r="4099" spans="1:2" hidden="1" x14ac:dyDescent="0.25">
      <c r="A4099" s="168">
        <v>93720</v>
      </c>
      <c r="B4099" s="164" t="s">
        <v>65</v>
      </c>
    </row>
    <row r="4100" spans="1:2" hidden="1" x14ac:dyDescent="0.25">
      <c r="A4100" s="168">
        <v>93721</v>
      </c>
      <c r="B4100" s="164" t="s">
        <v>65</v>
      </c>
    </row>
    <row r="4101" spans="1:2" hidden="1" x14ac:dyDescent="0.25">
      <c r="A4101" s="168">
        <v>93722</v>
      </c>
      <c r="B4101" s="164" t="s">
        <v>65</v>
      </c>
    </row>
    <row r="4102" spans="1:2" hidden="1" x14ac:dyDescent="0.25">
      <c r="A4102" s="168">
        <v>93723</v>
      </c>
      <c r="B4102" s="164" t="s">
        <v>65</v>
      </c>
    </row>
    <row r="4103" spans="1:2" hidden="1" x14ac:dyDescent="0.25">
      <c r="A4103" s="168">
        <v>93724</v>
      </c>
      <c r="B4103" s="164" t="s">
        <v>65</v>
      </c>
    </row>
    <row r="4104" spans="1:2" hidden="1" x14ac:dyDescent="0.25">
      <c r="A4104" s="168">
        <v>93725</v>
      </c>
      <c r="B4104" s="164" t="s">
        <v>65</v>
      </c>
    </row>
    <row r="4105" spans="1:2" hidden="1" x14ac:dyDescent="0.25">
      <c r="A4105" s="168">
        <v>93726</v>
      </c>
      <c r="B4105" s="164" t="s">
        <v>65</v>
      </c>
    </row>
    <row r="4106" spans="1:2" hidden="1" x14ac:dyDescent="0.25">
      <c r="A4106" s="168">
        <v>93727</v>
      </c>
      <c r="B4106" s="164" t="s">
        <v>65</v>
      </c>
    </row>
    <row r="4107" spans="1:2" hidden="1" x14ac:dyDescent="0.25">
      <c r="A4107" s="168">
        <v>93728</v>
      </c>
      <c r="B4107" s="164" t="s">
        <v>65</v>
      </c>
    </row>
    <row r="4108" spans="1:2" hidden="1" x14ac:dyDescent="0.25">
      <c r="A4108" s="168">
        <v>93729</v>
      </c>
      <c r="B4108" s="164" t="s">
        <v>65</v>
      </c>
    </row>
    <row r="4109" spans="1:2" hidden="1" x14ac:dyDescent="0.25">
      <c r="A4109" s="168">
        <v>93730</v>
      </c>
      <c r="B4109" s="164" t="s">
        <v>65</v>
      </c>
    </row>
    <row r="4110" spans="1:2" hidden="1" x14ac:dyDescent="0.25">
      <c r="A4110" s="168">
        <v>93737</v>
      </c>
      <c r="B4110" s="164" t="s">
        <v>65</v>
      </c>
    </row>
    <row r="4111" spans="1:2" hidden="1" x14ac:dyDescent="0.25">
      <c r="A4111" s="168">
        <v>93740</v>
      </c>
      <c r="B4111" s="164" t="s">
        <v>65</v>
      </c>
    </row>
    <row r="4112" spans="1:2" hidden="1" x14ac:dyDescent="0.25">
      <c r="A4112" s="168">
        <v>93741</v>
      </c>
      <c r="B4112" s="164" t="s">
        <v>65</v>
      </c>
    </row>
    <row r="4113" spans="1:2" hidden="1" x14ac:dyDescent="0.25">
      <c r="A4113" s="168">
        <v>93744</v>
      </c>
      <c r="B4113" s="164" t="s">
        <v>65</v>
      </c>
    </row>
    <row r="4114" spans="1:2" hidden="1" x14ac:dyDescent="0.25">
      <c r="A4114" s="168">
        <v>93745</v>
      </c>
      <c r="B4114" s="164" t="s">
        <v>65</v>
      </c>
    </row>
    <row r="4115" spans="1:2" hidden="1" x14ac:dyDescent="0.25">
      <c r="A4115" s="168">
        <v>93747</v>
      </c>
      <c r="B4115" s="164" t="s">
        <v>65</v>
      </c>
    </row>
    <row r="4116" spans="1:2" hidden="1" x14ac:dyDescent="0.25">
      <c r="A4116" s="168">
        <v>93750</v>
      </c>
      <c r="B4116" s="164" t="s">
        <v>65</v>
      </c>
    </row>
    <row r="4117" spans="1:2" hidden="1" x14ac:dyDescent="0.25">
      <c r="A4117" s="168">
        <v>93755</v>
      </c>
      <c r="B4117" s="164" t="s">
        <v>65</v>
      </c>
    </row>
    <row r="4118" spans="1:2" hidden="1" x14ac:dyDescent="0.25">
      <c r="A4118" s="168">
        <v>93760</v>
      </c>
      <c r="B4118" s="164" t="s">
        <v>65</v>
      </c>
    </row>
    <row r="4119" spans="1:2" hidden="1" x14ac:dyDescent="0.25">
      <c r="A4119" s="168">
        <v>93761</v>
      </c>
      <c r="B4119" s="164" t="s">
        <v>65</v>
      </c>
    </row>
    <row r="4120" spans="1:2" hidden="1" x14ac:dyDescent="0.25">
      <c r="A4120" s="168">
        <v>93764</v>
      </c>
      <c r="B4120" s="164" t="s">
        <v>65</v>
      </c>
    </row>
    <row r="4121" spans="1:2" hidden="1" x14ac:dyDescent="0.25">
      <c r="A4121" s="168">
        <v>93765</v>
      </c>
      <c r="B4121" s="164" t="s">
        <v>65</v>
      </c>
    </row>
    <row r="4122" spans="1:2" hidden="1" x14ac:dyDescent="0.25">
      <c r="A4122" s="168">
        <v>93771</v>
      </c>
      <c r="B4122" s="164" t="s">
        <v>65</v>
      </c>
    </row>
    <row r="4123" spans="1:2" hidden="1" x14ac:dyDescent="0.25">
      <c r="A4123" s="168">
        <v>93772</v>
      </c>
      <c r="B4123" s="164" t="s">
        <v>65</v>
      </c>
    </row>
    <row r="4124" spans="1:2" hidden="1" x14ac:dyDescent="0.25">
      <c r="A4124" s="168">
        <v>93773</v>
      </c>
      <c r="B4124" s="164" t="s">
        <v>65</v>
      </c>
    </row>
    <row r="4125" spans="1:2" hidden="1" x14ac:dyDescent="0.25">
      <c r="A4125" s="168">
        <v>93774</v>
      </c>
      <c r="B4125" s="164" t="s">
        <v>65</v>
      </c>
    </row>
    <row r="4126" spans="1:2" hidden="1" x14ac:dyDescent="0.25">
      <c r="A4126" s="168">
        <v>93775</v>
      </c>
      <c r="B4126" s="164" t="s">
        <v>65</v>
      </c>
    </row>
    <row r="4127" spans="1:2" hidden="1" x14ac:dyDescent="0.25">
      <c r="A4127" s="168">
        <v>93776</v>
      </c>
      <c r="B4127" s="164" t="s">
        <v>65</v>
      </c>
    </row>
    <row r="4128" spans="1:2" hidden="1" x14ac:dyDescent="0.25">
      <c r="A4128" s="168">
        <v>93777</v>
      </c>
      <c r="B4128" s="164" t="s">
        <v>65</v>
      </c>
    </row>
    <row r="4129" spans="1:2" hidden="1" x14ac:dyDescent="0.25">
      <c r="A4129" s="168">
        <v>93778</v>
      </c>
      <c r="B4129" s="164" t="s">
        <v>65</v>
      </c>
    </row>
    <row r="4130" spans="1:2" hidden="1" x14ac:dyDescent="0.25">
      <c r="A4130" s="168">
        <v>93779</v>
      </c>
      <c r="B4130" s="164" t="s">
        <v>65</v>
      </c>
    </row>
    <row r="4131" spans="1:2" hidden="1" x14ac:dyDescent="0.25">
      <c r="A4131" s="168">
        <v>93780</v>
      </c>
      <c r="B4131" s="164" t="s">
        <v>65</v>
      </c>
    </row>
    <row r="4132" spans="1:2" hidden="1" x14ac:dyDescent="0.25">
      <c r="A4132" s="168">
        <v>93784</v>
      </c>
      <c r="B4132" s="164" t="s">
        <v>65</v>
      </c>
    </row>
    <row r="4133" spans="1:2" hidden="1" x14ac:dyDescent="0.25">
      <c r="A4133" s="168">
        <v>93786</v>
      </c>
      <c r="B4133" s="164" t="s">
        <v>65</v>
      </c>
    </row>
    <row r="4134" spans="1:2" hidden="1" x14ac:dyDescent="0.25">
      <c r="A4134" s="168">
        <v>93790</v>
      </c>
      <c r="B4134" s="164" t="s">
        <v>65</v>
      </c>
    </row>
    <row r="4135" spans="1:2" hidden="1" x14ac:dyDescent="0.25">
      <c r="A4135" s="168">
        <v>93791</v>
      </c>
      <c r="B4135" s="164" t="s">
        <v>65</v>
      </c>
    </row>
    <row r="4136" spans="1:2" hidden="1" x14ac:dyDescent="0.25">
      <c r="A4136" s="168">
        <v>93792</v>
      </c>
      <c r="B4136" s="164" t="s">
        <v>65</v>
      </c>
    </row>
    <row r="4137" spans="1:2" hidden="1" x14ac:dyDescent="0.25">
      <c r="A4137" s="168">
        <v>93793</v>
      </c>
      <c r="B4137" s="164" t="s">
        <v>65</v>
      </c>
    </row>
    <row r="4138" spans="1:2" hidden="1" x14ac:dyDescent="0.25">
      <c r="A4138" s="168">
        <v>93794</v>
      </c>
      <c r="B4138" s="164" t="s">
        <v>65</v>
      </c>
    </row>
    <row r="4139" spans="1:2" hidden="1" x14ac:dyDescent="0.25">
      <c r="A4139" s="168">
        <v>93844</v>
      </c>
      <c r="B4139" s="164" t="s">
        <v>65</v>
      </c>
    </row>
    <row r="4140" spans="1:2" hidden="1" x14ac:dyDescent="0.25">
      <c r="A4140" s="168">
        <v>93888</v>
      </c>
      <c r="B4140" s="164" t="s">
        <v>65</v>
      </c>
    </row>
    <row r="4141" spans="1:2" hidden="1" x14ac:dyDescent="0.25">
      <c r="A4141" s="168">
        <v>93901</v>
      </c>
      <c r="B4141" s="164" t="s">
        <v>65</v>
      </c>
    </row>
    <row r="4142" spans="1:2" hidden="1" x14ac:dyDescent="0.25">
      <c r="A4142" s="168">
        <v>93902</v>
      </c>
      <c r="B4142" s="164" t="s">
        <v>65</v>
      </c>
    </row>
    <row r="4143" spans="1:2" hidden="1" x14ac:dyDescent="0.25">
      <c r="A4143" s="168">
        <v>93905</v>
      </c>
      <c r="B4143" s="164" t="s">
        <v>65</v>
      </c>
    </row>
    <row r="4144" spans="1:2" hidden="1" x14ac:dyDescent="0.25">
      <c r="A4144" s="168">
        <v>93906</v>
      </c>
      <c r="B4144" s="164" t="s">
        <v>65</v>
      </c>
    </row>
    <row r="4145" spans="1:2" hidden="1" x14ac:dyDescent="0.25">
      <c r="A4145" s="168">
        <v>93907</v>
      </c>
      <c r="B4145" s="164" t="s">
        <v>65</v>
      </c>
    </row>
    <row r="4146" spans="1:2" hidden="1" x14ac:dyDescent="0.25">
      <c r="A4146" s="168">
        <v>93908</v>
      </c>
      <c r="B4146" s="164" t="s">
        <v>65</v>
      </c>
    </row>
    <row r="4147" spans="1:2" hidden="1" x14ac:dyDescent="0.25">
      <c r="A4147" s="168">
        <v>93912</v>
      </c>
      <c r="B4147" s="164" t="s">
        <v>65</v>
      </c>
    </row>
    <row r="4148" spans="1:2" hidden="1" x14ac:dyDescent="0.25">
      <c r="A4148" s="168">
        <v>93915</v>
      </c>
      <c r="B4148" s="164" t="s">
        <v>65</v>
      </c>
    </row>
    <row r="4149" spans="1:2" hidden="1" x14ac:dyDescent="0.25">
      <c r="A4149" s="168">
        <v>93920</v>
      </c>
      <c r="B4149" s="164" t="s">
        <v>65</v>
      </c>
    </row>
    <row r="4150" spans="1:2" hidden="1" x14ac:dyDescent="0.25">
      <c r="A4150" s="168">
        <v>93921</v>
      </c>
      <c r="B4150" s="164" t="s">
        <v>65</v>
      </c>
    </row>
    <row r="4151" spans="1:2" hidden="1" x14ac:dyDescent="0.25">
      <c r="A4151" s="168">
        <v>93922</v>
      </c>
      <c r="B4151" s="164" t="s">
        <v>65</v>
      </c>
    </row>
    <row r="4152" spans="1:2" hidden="1" x14ac:dyDescent="0.25">
      <c r="A4152" s="168">
        <v>93923</v>
      </c>
      <c r="B4152" s="164" t="s">
        <v>65</v>
      </c>
    </row>
    <row r="4153" spans="1:2" hidden="1" x14ac:dyDescent="0.25">
      <c r="A4153" s="168">
        <v>93924</v>
      </c>
      <c r="B4153" s="164" t="s">
        <v>65</v>
      </c>
    </row>
    <row r="4154" spans="1:2" hidden="1" x14ac:dyDescent="0.25">
      <c r="A4154" s="168">
        <v>93925</v>
      </c>
      <c r="B4154" s="164" t="s">
        <v>65</v>
      </c>
    </row>
    <row r="4155" spans="1:2" hidden="1" x14ac:dyDescent="0.25">
      <c r="A4155" s="168">
        <v>93926</v>
      </c>
      <c r="B4155" s="164" t="s">
        <v>65</v>
      </c>
    </row>
    <row r="4156" spans="1:2" hidden="1" x14ac:dyDescent="0.25">
      <c r="A4156" s="168">
        <v>93927</v>
      </c>
      <c r="B4156" s="164" t="s">
        <v>65</v>
      </c>
    </row>
    <row r="4157" spans="1:2" hidden="1" x14ac:dyDescent="0.25">
      <c r="A4157" s="168">
        <v>93928</v>
      </c>
      <c r="B4157" s="164" t="s">
        <v>65</v>
      </c>
    </row>
    <row r="4158" spans="1:2" hidden="1" x14ac:dyDescent="0.25">
      <c r="A4158" s="168">
        <v>93930</v>
      </c>
      <c r="B4158" s="164" t="s">
        <v>65</v>
      </c>
    </row>
    <row r="4159" spans="1:2" hidden="1" x14ac:dyDescent="0.25">
      <c r="A4159" s="168">
        <v>93932</v>
      </c>
      <c r="B4159" s="164" t="s">
        <v>65</v>
      </c>
    </row>
    <row r="4160" spans="1:2" hidden="1" x14ac:dyDescent="0.25">
      <c r="A4160" s="168">
        <v>93933</v>
      </c>
      <c r="B4160" s="164" t="s">
        <v>65</v>
      </c>
    </row>
    <row r="4161" spans="1:2" hidden="1" x14ac:dyDescent="0.25">
      <c r="A4161" s="168">
        <v>93940</v>
      </c>
      <c r="B4161" s="164" t="s">
        <v>65</v>
      </c>
    </row>
    <row r="4162" spans="1:2" hidden="1" x14ac:dyDescent="0.25">
      <c r="A4162" s="168">
        <v>93942</v>
      </c>
      <c r="B4162" s="164" t="s">
        <v>65</v>
      </c>
    </row>
    <row r="4163" spans="1:2" hidden="1" x14ac:dyDescent="0.25">
      <c r="A4163" s="168">
        <v>93943</v>
      </c>
      <c r="B4163" s="164" t="s">
        <v>65</v>
      </c>
    </row>
    <row r="4164" spans="1:2" hidden="1" x14ac:dyDescent="0.25">
      <c r="A4164" s="168">
        <v>93944</v>
      </c>
      <c r="B4164" s="164" t="s">
        <v>65</v>
      </c>
    </row>
    <row r="4165" spans="1:2" hidden="1" x14ac:dyDescent="0.25">
      <c r="A4165" s="168">
        <v>93950</v>
      </c>
      <c r="B4165" s="164" t="s">
        <v>65</v>
      </c>
    </row>
    <row r="4166" spans="1:2" hidden="1" x14ac:dyDescent="0.25">
      <c r="A4166" s="168">
        <v>93953</v>
      </c>
      <c r="B4166" s="164" t="s">
        <v>65</v>
      </c>
    </row>
    <row r="4167" spans="1:2" hidden="1" x14ac:dyDescent="0.25">
      <c r="A4167" s="168">
        <v>93954</v>
      </c>
      <c r="B4167" s="164" t="s">
        <v>65</v>
      </c>
    </row>
    <row r="4168" spans="1:2" hidden="1" x14ac:dyDescent="0.25">
      <c r="A4168" s="168">
        <v>93955</v>
      </c>
      <c r="B4168" s="164" t="s">
        <v>65</v>
      </c>
    </row>
    <row r="4169" spans="1:2" hidden="1" x14ac:dyDescent="0.25">
      <c r="A4169" s="168">
        <v>93960</v>
      </c>
      <c r="B4169" s="164" t="s">
        <v>65</v>
      </c>
    </row>
    <row r="4170" spans="1:2" hidden="1" x14ac:dyDescent="0.25">
      <c r="A4170" s="168">
        <v>93962</v>
      </c>
      <c r="B4170" s="164" t="s">
        <v>65</v>
      </c>
    </row>
    <row r="4171" spans="1:2" hidden="1" x14ac:dyDescent="0.25">
      <c r="A4171" s="168">
        <v>94002</v>
      </c>
      <c r="B4171" s="164" t="s">
        <v>65</v>
      </c>
    </row>
    <row r="4172" spans="1:2" hidden="1" x14ac:dyDescent="0.25">
      <c r="A4172" s="168">
        <v>94005</v>
      </c>
      <c r="B4172" s="164" t="s">
        <v>65</v>
      </c>
    </row>
    <row r="4173" spans="1:2" hidden="1" x14ac:dyDescent="0.25">
      <c r="A4173" s="168">
        <v>94010</v>
      </c>
      <c r="B4173" s="164" t="s">
        <v>65</v>
      </c>
    </row>
    <row r="4174" spans="1:2" hidden="1" x14ac:dyDescent="0.25">
      <c r="A4174" s="168">
        <v>94011</v>
      </c>
      <c r="B4174" s="164" t="s">
        <v>65</v>
      </c>
    </row>
    <row r="4175" spans="1:2" hidden="1" x14ac:dyDescent="0.25">
      <c r="A4175" s="168">
        <v>94013</v>
      </c>
      <c r="B4175" s="164" t="s">
        <v>65</v>
      </c>
    </row>
    <row r="4176" spans="1:2" hidden="1" x14ac:dyDescent="0.25">
      <c r="A4176" s="168">
        <v>94014</v>
      </c>
      <c r="B4176" s="164" t="s">
        <v>65</v>
      </c>
    </row>
    <row r="4177" spans="1:2" hidden="1" x14ac:dyDescent="0.25">
      <c r="A4177" s="168">
        <v>94015</v>
      </c>
      <c r="B4177" s="164" t="s">
        <v>65</v>
      </c>
    </row>
    <row r="4178" spans="1:2" hidden="1" x14ac:dyDescent="0.25">
      <c r="A4178" s="168">
        <v>94016</v>
      </c>
      <c r="B4178" s="164" t="s">
        <v>65</v>
      </c>
    </row>
    <row r="4179" spans="1:2" hidden="1" x14ac:dyDescent="0.25">
      <c r="A4179" s="168">
        <v>94017</v>
      </c>
      <c r="B4179" s="164" t="s">
        <v>65</v>
      </c>
    </row>
    <row r="4180" spans="1:2" hidden="1" x14ac:dyDescent="0.25">
      <c r="A4180" s="168">
        <v>94018</v>
      </c>
      <c r="B4180" s="164" t="s">
        <v>65</v>
      </c>
    </row>
    <row r="4181" spans="1:2" hidden="1" x14ac:dyDescent="0.25">
      <c r="A4181" s="168">
        <v>94019</v>
      </c>
      <c r="B4181" s="164" t="s">
        <v>65</v>
      </c>
    </row>
    <row r="4182" spans="1:2" hidden="1" x14ac:dyDescent="0.25">
      <c r="A4182" s="168">
        <v>94020</v>
      </c>
      <c r="B4182" s="164" t="s">
        <v>65</v>
      </c>
    </row>
    <row r="4183" spans="1:2" hidden="1" x14ac:dyDescent="0.25">
      <c r="A4183" s="168">
        <v>94021</v>
      </c>
      <c r="B4183" s="164" t="s">
        <v>65</v>
      </c>
    </row>
    <row r="4184" spans="1:2" hidden="1" x14ac:dyDescent="0.25">
      <c r="A4184" s="168">
        <v>94022</v>
      </c>
      <c r="B4184" s="164" t="s">
        <v>65</v>
      </c>
    </row>
    <row r="4185" spans="1:2" hidden="1" x14ac:dyDescent="0.25">
      <c r="A4185" s="168">
        <v>94023</v>
      </c>
      <c r="B4185" s="164" t="s">
        <v>65</v>
      </c>
    </row>
    <row r="4186" spans="1:2" hidden="1" x14ac:dyDescent="0.25">
      <c r="A4186" s="168">
        <v>94024</v>
      </c>
      <c r="B4186" s="164" t="s">
        <v>65</v>
      </c>
    </row>
    <row r="4187" spans="1:2" hidden="1" x14ac:dyDescent="0.25">
      <c r="A4187" s="168">
        <v>94025</v>
      </c>
      <c r="B4187" s="164" t="s">
        <v>65</v>
      </c>
    </row>
    <row r="4188" spans="1:2" hidden="1" x14ac:dyDescent="0.25">
      <c r="A4188" s="168">
        <v>94026</v>
      </c>
      <c r="B4188" s="164" t="s">
        <v>65</v>
      </c>
    </row>
    <row r="4189" spans="1:2" hidden="1" x14ac:dyDescent="0.25">
      <c r="A4189" s="168">
        <v>94027</v>
      </c>
      <c r="B4189" s="164" t="s">
        <v>65</v>
      </c>
    </row>
    <row r="4190" spans="1:2" hidden="1" x14ac:dyDescent="0.25">
      <c r="A4190" s="168">
        <v>94028</v>
      </c>
      <c r="B4190" s="164" t="s">
        <v>65</v>
      </c>
    </row>
    <row r="4191" spans="1:2" hidden="1" x14ac:dyDescent="0.25">
      <c r="A4191" s="168">
        <v>94030</v>
      </c>
      <c r="B4191" s="164" t="s">
        <v>65</v>
      </c>
    </row>
    <row r="4192" spans="1:2" hidden="1" x14ac:dyDescent="0.25">
      <c r="A4192" s="168">
        <v>94035</v>
      </c>
      <c r="B4192" s="164" t="s">
        <v>65</v>
      </c>
    </row>
    <row r="4193" spans="1:2" hidden="1" x14ac:dyDescent="0.25">
      <c r="A4193" s="168">
        <v>94037</v>
      </c>
      <c r="B4193" s="164" t="s">
        <v>65</v>
      </c>
    </row>
    <row r="4194" spans="1:2" hidden="1" x14ac:dyDescent="0.25">
      <c r="A4194" s="168">
        <v>94038</v>
      </c>
      <c r="B4194" s="164" t="s">
        <v>65</v>
      </c>
    </row>
    <row r="4195" spans="1:2" hidden="1" x14ac:dyDescent="0.25">
      <c r="A4195" s="168">
        <v>94039</v>
      </c>
      <c r="B4195" s="164" t="s">
        <v>65</v>
      </c>
    </row>
    <row r="4196" spans="1:2" hidden="1" x14ac:dyDescent="0.25">
      <c r="A4196" s="168">
        <v>94040</v>
      </c>
      <c r="B4196" s="164" t="s">
        <v>65</v>
      </c>
    </row>
    <row r="4197" spans="1:2" hidden="1" x14ac:dyDescent="0.25">
      <c r="A4197" s="168">
        <v>94041</v>
      </c>
      <c r="B4197" s="164" t="s">
        <v>65</v>
      </c>
    </row>
    <row r="4198" spans="1:2" hidden="1" x14ac:dyDescent="0.25">
      <c r="A4198" s="168">
        <v>94042</v>
      </c>
      <c r="B4198" s="164" t="s">
        <v>65</v>
      </c>
    </row>
    <row r="4199" spans="1:2" hidden="1" x14ac:dyDescent="0.25">
      <c r="A4199" s="168">
        <v>94043</v>
      </c>
      <c r="B4199" s="164" t="s">
        <v>65</v>
      </c>
    </row>
    <row r="4200" spans="1:2" hidden="1" x14ac:dyDescent="0.25">
      <c r="A4200" s="168">
        <v>94044</v>
      </c>
      <c r="B4200" s="164" t="s">
        <v>65</v>
      </c>
    </row>
    <row r="4201" spans="1:2" hidden="1" x14ac:dyDescent="0.25">
      <c r="A4201" s="168">
        <v>94060</v>
      </c>
      <c r="B4201" s="164" t="s">
        <v>65</v>
      </c>
    </row>
    <row r="4202" spans="1:2" hidden="1" x14ac:dyDescent="0.25">
      <c r="A4202" s="168">
        <v>94061</v>
      </c>
      <c r="B4202" s="164" t="s">
        <v>65</v>
      </c>
    </row>
    <row r="4203" spans="1:2" hidden="1" x14ac:dyDescent="0.25">
      <c r="A4203" s="168">
        <v>94062</v>
      </c>
      <c r="B4203" s="164" t="s">
        <v>65</v>
      </c>
    </row>
    <row r="4204" spans="1:2" hidden="1" x14ac:dyDescent="0.25">
      <c r="A4204" s="168">
        <v>94063</v>
      </c>
      <c r="B4204" s="164" t="s">
        <v>65</v>
      </c>
    </row>
    <row r="4205" spans="1:2" hidden="1" x14ac:dyDescent="0.25">
      <c r="A4205" s="168">
        <v>94064</v>
      </c>
      <c r="B4205" s="164" t="s">
        <v>65</v>
      </c>
    </row>
    <row r="4206" spans="1:2" hidden="1" x14ac:dyDescent="0.25">
      <c r="A4206" s="168">
        <v>94065</v>
      </c>
      <c r="B4206" s="164" t="s">
        <v>65</v>
      </c>
    </row>
    <row r="4207" spans="1:2" hidden="1" x14ac:dyDescent="0.25">
      <c r="A4207" s="168">
        <v>94066</v>
      </c>
      <c r="B4207" s="164" t="s">
        <v>65</v>
      </c>
    </row>
    <row r="4208" spans="1:2" hidden="1" x14ac:dyDescent="0.25">
      <c r="A4208" s="168">
        <v>94070</v>
      </c>
      <c r="B4208" s="164" t="s">
        <v>65</v>
      </c>
    </row>
    <row r="4209" spans="1:2" hidden="1" x14ac:dyDescent="0.25">
      <c r="A4209" s="168">
        <v>94074</v>
      </c>
      <c r="B4209" s="164" t="s">
        <v>65</v>
      </c>
    </row>
    <row r="4210" spans="1:2" hidden="1" x14ac:dyDescent="0.25">
      <c r="A4210" s="168">
        <v>94080</v>
      </c>
      <c r="B4210" s="164" t="s">
        <v>65</v>
      </c>
    </row>
    <row r="4211" spans="1:2" hidden="1" x14ac:dyDescent="0.25">
      <c r="A4211" s="168">
        <v>94083</v>
      </c>
      <c r="B4211" s="164" t="s">
        <v>65</v>
      </c>
    </row>
    <row r="4212" spans="1:2" hidden="1" x14ac:dyDescent="0.25">
      <c r="A4212" s="168">
        <v>94085</v>
      </c>
      <c r="B4212" s="164" t="s">
        <v>65</v>
      </c>
    </row>
    <row r="4213" spans="1:2" hidden="1" x14ac:dyDescent="0.25">
      <c r="A4213" s="168">
        <v>94086</v>
      </c>
      <c r="B4213" s="164" t="s">
        <v>65</v>
      </c>
    </row>
    <row r="4214" spans="1:2" hidden="1" x14ac:dyDescent="0.25">
      <c r="A4214" s="168">
        <v>94087</v>
      </c>
      <c r="B4214" s="164" t="s">
        <v>65</v>
      </c>
    </row>
    <row r="4215" spans="1:2" hidden="1" x14ac:dyDescent="0.25">
      <c r="A4215" s="168">
        <v>94088</v>
      </c>
      <c r="B4215" s="164" t="s">
        <v>65</v>
      </c>
    </row>
    <row r="4216" spans="1:2" hidden="1" x14ac:dyDescent="0.25">
      <c r="A4216" s="168">
        <v>94089</v>
      </c>
      <c r="B4216" s="164" t="s">
        <v>65</v>
      </c>
    </row>
    <row r="4217" spans="1:2" hidden="1" x14ac:dyDescent="0.25">
      <c r="A4217" s="168">
        <v>94101</v>
      </c>
      <c r="B4217" s="164" t="s">
        <v>65</v>
      </c>
    </row>
    <row r="4218" spans="1:2" hidden="1" x14ac:dyDescent="0.25">
      <c r="A4218" s="168">
        <v>94102</v>
      </c>
      <c r="B4218" s="164" t="s">
        <v>65</v>
      </c>
    </row>
    <row r="4219" spans="1:2" hidden="1" x14ac:dyDescent="0.25">
      <c r="A4219" s="168">
        <v>94103</v>
      </c>
      <c r="B4219" s="164" t="s">
        <v>65</v>
      </c>
    </row>
    <row r="4220" spans="1:2" hidden="1" x14ac:dyDescent="0.25">
      <c r="A4220" s="168">
        <v>94104</v>
      </c>
      <c r="B4220" s="164" t="s">
        <v>65</v>
      </c>
    </row>
    <row r="4221" spans="1:2" hidden="1" x14ac:dyDescent="0.25">
      <c r="A4221" s="168">
        <v>94105</v>
      </c>
      <c r="B4221" s="164" t="s">
        <v>65</v>
      </c>
    </row>
    <row r="4222" spans="1:2" hidden="1" x14ac:dyDescent="0.25">
      <c r="A4222" s="168">
        <v>94106</v>
      </c>
      <c r="B4222" s="164" t="s">
        <v>65</v>
      </c>
    </row>
    <row r="4223" spans="1:2" hidden="1" x14ac:dyDescent="0.25">
      <c r="A4223" s="168">
        <v>94107</v>
      </c>
      <c r="B4223" s="164" t="s">
        <v>65</v>
      </c>
    </row>
    <row r="4224" spans="1:2" hidden="1" x14ac:dyDescent="0.25">
      <c r="A4224" s="168">
        <v>94108</v>
      </c>
      <c r="B4224" s="164" t="s">
        <v>65</v>
      </c>
    </row>
    <row r="4225" spans="1:2" hidden="1" x14ac:dyDescent="0.25">
      <c r="A4225" s="168">
        <v>94109</v>
      </c>
      <c r="B4225" s="164" t="s">
        <v>65</v>
      </c>
    </row>
    <row r="4226" spans="1:2" hidden="1" x14ac:dyDescent="0.25">
      <c r="A4226" s="168">
        <v>94110</v>
      </c>
      <c r="B4226" s="164" t="s">
        <v>65</v>
      </c>
    </row>
    <row r="4227" spans="1:2" hidden="1" x14ac:dyDescent="0.25">
      <c r="A4227" s="168">
        <v>94111</v>
      </c>
      <c r="B4227" s="164" t="s">
        <v>65</v>
      </c>
    </row>
    <row r="4228" spans="1:2" hidden="1" x14ac:dyDescent="0.25">
      <c r="A4228" s="168">
        <v>94112</v>
      </c>
      <c r="B4228" s="164" t="s">
        <v>65</v>
      </c>
    </row>
    <row r="4229" spans="1:2" hidden="1" x14ac:dyDescent="0.25">
      <c r="A4229" s="168">
        <v>94114</v>
      </c>
      <c r="B4229" s="164" t="s">
        <v>65</v>
      </c>
    </row>
    <row r="4230" spans="1:2" hidden="1" x14ac:dyDescent="0.25">
      <c r="A4230" s="168">
        <v>94115</v>
      </c>
      <c r="B4230" s="164" t="s">
        <v>65</v>
      </c>
    </row>
    <row r="4231" spans="1:2" hidden="1" x14ac:dyDescent="0.25">
      <c r="A4231" s="168">
        <v>94116</v>
      </c>
      <c r="B4231" s="164" t="s">
        <v>65</v>
      </c>
    </row>
    <row r="4232" spans="1:2" hidden="1" x14ac:dyDescent="0.25">
      <c r="A4232" s="168">
        <v>94117</v>
      </c>
      <c r="B4232" s="164" t="s">
        <v>65</v>
      </c>
    </row>
    <row r="4233" spans="1:2" hidden="1" x14ac:dyDescent="0.25">
      <c r="A4233" s="168">
        <v>94118</v>
      </c>
      <c r="B4233" s="164" t="s">
        <v>65</v>
      </c>
    </row>
    <row r="4234" spans="1:2" hidden="1" x14ac:dyDescent="0.25">
      <c r="A4234" s="168">
        <v>94119</v>
      </c>
      <c r="B4234" s="164" t="s">
        <v>65</v>
      </c>
    </row>
    <row r="4235" spans="1:2" hidden="1" x14ac:dyDescent="0.25">
      <c r="A4235" s="168">
        <v>94120</v>
      </c>
      <c r="B4235" s="164" t="s">
        <v>65</v>
      </c>
    </row>
    <row r="4236" spans="1:2" hidden="1" x14ac:dyDescent="0.25">
      <c r="A4236" s="168">
        <v>94121</v>
      </c>
      <c r="B4236" s="164" t="s">
        <v>65</v>
      </c>
    </row>
    <row r="4237" spans="1:2" hidden="1" x14ac:dyDescent="0.25">
      <c r="A4237" s="168">
        <v>94122</v>
      </c>
      <c r="B4237" s="164" t="s">
        <v>65</v>
      </c>
    </row>
    <row r="4238" spans="1:2" hidden="1" x14ac:dyDescent="0.25">
      <c r="A4238" s="168">
        <v>94123</v>
      </c>
      <c r="B4238" s="164" t="s">
        <v>65</v>
      </c>
    </row>
    <row r="4239" spans="1:2" hidden="1" x14ac:dyDescent="0.25">
      <c r="A4239" s="168">
        <v>94124</v>
      </c>
      <c r="B4239" s="164" t="s">
        <v>65</v>
      </c>
    </row>
    <row r="4240" spans="1:2" hidden="1" x14ac:dyDescent="0.25">
      <c r="A4240" s="168">
        <v>94125</v>
      </c>
      <c r="B4240" s="164" t="s">
        <v>65</v>
      </c>
    </row>
    <row r="4241" spans="1:2" hidden="1" x14ac:dyDescent="0.25">
      <c r="A4241" s="168">
        <v>94126</v>
      </c>
      <c r="B4241" s="164" t="s">
        <v>65</v>
      </c>
    </row>
    <row r="4242" spans="1:2" hidden="1" x14ac:dyDescent="0.25">
      <c r="A4242" s="168">
        <v>94127</v>
      </c>
      <c r="B4242" s="164" t="s">
        <v>65</v>
      </c>
    </row>
    <row r="4243" spans="1:2" hidden="1" x14ac:dyDescent="0.25">
      <c r="A4243" s="168">
        <v>94128</v>
      </c>
      <c r="B4243" s="164" t="s">
        <v>65</v>
      </c>
    </row>
    <row r="4244" spans="1:2" hidden="1" x14ac:dyDescent="0.25">
      <c r="A4244" s="168">
        <v>94129</v>
      </c>
      <c r="B4244" s="164" t="s">
        <v>65</v>
      </c>
    </row>
    <row r="4245" spans="1:2" hidden="1" x14ac:dyDescent="0.25">
      <c r="A4245" s="168">
        <v>94130</v>
      </c>
      <c r="B4245" s="164" t="s">
        <v>65</v>
      </c>
    </row>
    <row r="4246" spans="1:2" hidden="1" x14ac:dyDescent="0.25">
      <c r="A4246" s="168">
        <v>94131</v>
      </c>
      <c r="B4246" s="164" t="s">
        <v>65</v>
      </c>
    </row>
    <row r="4247" spans="1:2" hidden="1" x14ac:dyDescent="0.25">
      <c r="A4247" s="168">
        <v>94132</v>
      </c>
      <c r="B4247" s="164" t="s">
        <v>65</v>
      </c>
    </row>
    <row r="4248" spans="1:2" hidden="1" x14ac:dyDescent="0.25">
      <c r="A4248" s="168">
        <v>94133</v>
      </c>
      <c r="B4248" s="164" t="s">
        <v>65</v>
      </c>
    </row>
    <row r="4249" spans="1:2" hidden="1" x14ac:dyDescent="0.25">
      <c r="A4249" s="168">
        <v>94134</v>
      </c>
      <c r="B4249" s="164" t="s">
        <v>65</v>
      </c>
    </row>
    <row r="4250" spans="1:2" hidden="1" x14ac:dyDescent="0.25">
      <c r="A4250" s="168">
        <v>94135</v>
      </c>
      <c r="B4250" s="164" t="s">
        <v>65</v>
      </c>
    </row>
    <row r="4251" spans="1:2" hidden="1" x14ac:dyDescent="0.25">
      <c r="A4251" s="168">
        <v>94136</v>
      </c>
      <c r="B4251" s="164" t="s">
        <v>65</v>
      </c>
    </row>
    <row r="4252" spans="1:2" hidden="1" x14ac:dyDescent="0.25">
      <c r="A4252" s="168">
        <v>94137</v>
      </c>
      <c r="B4252" s="164" t="s">
        <v>65</v>
      </c>
    </row>
    <row r="4253" spans="1:2" hidden="1" x14ac:dyDescent="0.25">
      <c r="A4253" s="168">
        <v>94138</v>
      </c>
      <c r="B4253" s="164" t="s">
        <v>65</v>
      </c>
    </row>
    <row r="4254" spans="1:2" hidden="1" x14ac:dyDescent="0.25">
      <c r="A4254" s="168">
        <v>94139</v>
      </c>
      <c r="B4254" s="164" t="s">
        <v>65</v>
      </c>
    </row>
    <row r="4255" spans="1:2" hidden="1" x14ac:dyDescent="0.25">
      <c r="A4255" s="168">
        <v>94140</v>
      </c>
      <c r="B4255" s="164" t="s">
        <v>65</v>
      </c>
    </row>
    <row r="4256" spans="1:2" hidden="1" x14ac:dyDescent="0.25">
      <c r="A4256" s="168">
        <v>94141</v>
      </c>
      <c r="B4256" s="164" t="s">
        <v>65</v>
      </c>
    </row>
    <row r="4257" spans="1:2" hidden="1" x14ac:dyDescent="0.25">
      <c r="A4257" s="168">
        <v>94142</v>
      </c>
      <c r="B4257" s="164" t="s">
        <v>65</v>
      </c>
    </row>
    <row r="4258" spans="1:2" hidden="1" x14ac:dyDescent="0.25">
      <c r="A4258" s="168">
        <v>94143</v>
      </c>
      <c r="B4258" s="164" t="s">
        <v>65</v>
      </c>
    </row>
    <row r="4259" spans="1:2" hidden="1" x14ac:dyDescent="0.25">
      <c r="A4259" s="168">
        <v>94144</v>
      </c>
      <c r="B4259" s="164" t="s">
        <v>65</v>
      </c>
    </row>
    <row r="4260" spans="1:2" hidden="1" x14ac:dyDescent="0.25">
      <c r="A4260" s="168">
        <v>94145</v>
      </c>
      <c r="B4260" s="164" t="s">
        <v>65</v>
      </c>
    </row>
    <row r="4261" spans="1:2" hidden="1" x14ac:dyDescent="0.25">
      <c r="A4261" s="168">
        <v>94146</v>
      </c>
      <c r="B4261" s="164" t="s">
        <v>65</v>
      </c>
    </row>
    <row r="4262" spans="1:2" hidden="1" x14ac:dyDescent="0.25">
      <c r="A4262" s="168">
        <v>94147</v>
      </c>
      <c r="B4262" s="164" t="s">
        <v>65</v>
      </c>
    </row>
    <row r="4263" spans="1:2" hidden="1" x14ac:dyDescent="0.25">
      <c r="A4263" s="168">
        <v>94150</v>
      </c>
      <c r="B4263" s="164" t="s">
        <v>65</v>
      </c>
    </row>
    <row r="4264" spans="1:2" hidden="1" x14ac:dyDescent="0.25">
      <c r="A4264" s="168">
        <v>94151</v>
      </c>
      <c r="B4264" s="164" t="s">
        <v>65</v>
      </c>
    </row>
    <row r="4265" spans="1:2" hidden="1" x14ac:dyDescent="0.25">
      <c r="A4265" s="168">
        <v>94152</v>
      </c>
      <c r="B4265" s="164" t="s">
        <v>65</v>
      </c>
    </row>
    <row r="4266" spans="1:2" hidden="1" x14ac:dyDescent="0.25">
      <c r="A4266" s="168">
        <v>94153</v>
      </c>
      <c r="B4266" s="164" t="s">
        <v>65</v>
      </c>
    </row>
    <row r="4267" spans="1:2" hidden="1" x14ac:dyDescent="0.25">
      <c r="A4267" s="168">
        <v>94154</v>
      </c>
      <c r="B4267" s="164" t="s">
        <v>65</v>
      </c>
    </row>
    <row r="4268" spans="1:2" hidden="1" x14ac:dyDescent="0.25">
      <c r="A4268" s="168">
        <v>94155</v>
      </c>
      <c r="B4268" s="164" t="s">
        <v>65</v>
      </c>
    </row>
    <row r="4269" spans="1:2" hidden="1" x14ac:dyDescent="0.25">
      <c r="A4269" s="168">
        <v>94156</v>
      </c>
      <c r="B4269" s="164" t="s">
        <v>65</v>
      </c>
    </row>
    <row r="4270" spans="1:2" hidden="1" x14ac:dyDescent="0.25">
      <c r="A4270" s="168">
        <v>94158</v>
      </c>
      <c r="B4270" s="164" t="s">
        <v>65</v>
      </c>
    </row>
    <row r="4271" spans="1:2" hidden="1" x14ac:dyDescent="0.25">
      <c r="A4271" s="168">
        <v>94159</v>
      </c>
      <c r="B4271" s="164" t="s">
        <v>65</v>
      </c>
    </row>
    <row r="4272" spans="1:2" hidden="1" x14ac:dyDescent="0.25">
      <c r="A4272" s="168">
        <v>94160</v>
      </c>
      <c r="B4272" s="164" t="s">
        <v>65</v>
      </c>
    </row>
    <row r="4273" spans="1:2" hidden="1" x14ac:dyDescent="0.25">
      <c r="A4273" s="168">
        <v>94161</v>
      </c>
      <c r="B4273" s="164" t="s">
        <v>65</v>
      </c>
    </row>
    <row r="4274" spans="1:2" hidden="1" x14ac:dyDescent="0.25">
      <c r="A4274" s="168">
        <v>94162</v>
      </c>
      <c r="B4274" s="164" t="s">
        <v>65</v>
      </c>
    </row>
    <row r="4275" spans="1:2" hidden="1" x14ac:dyDescent="0.25">
      <c r="A4275" s="168">
        <v>94163</v>
      </c>
      <c r="B4275" s="164" t="s">
        <v>65</v>
      </c>
    </row>
    <row r="4276" spans="1:2" hidden="1" x14ac:dyDescent="0.25">
      <c r="A4276" s="168">
        <v>94164</v>
      </c>
      <c r="B4276" s="164" t="s">
        <v>65</v>
      </c>
    </row>
    <row r="4277" spans="1:2" hidden="1" x14ac:dyDescent="0.25">
      <c r="A4277" s="168">
        <v>94171</v>
      </c>
      <c r="B4277" s="164" t="s">
        <v>65</v>
      </c>
    </row>
    <row r="4278" spans="1:2" hidden="1" x14ac:dyDescent="0.25">
      <c r="A4278" s="168">
        <v>94172</v>
      </c>
      <c r="B4278" s="164" t="s">
        <v>65</v>
      </c>
    </row>
    <row r="4279" spans="1:2" hidden="1" x14ac:dyDescent="0.25">
      <c r="A4279" s="168">
        <v>94175</v>
      </c>
      <c r="B4279" s="164" t="s">
        <v>65</v>
      </c>
    </row>
    <row r="4280" spans="1:2" hidden="1" x14ac:dyDescent="0.25">
      <c r="A4280" s="168">
        <v>94177</v>
      </c>
      <c r="B4280" s="164" t="s">
        <v>65</v>
      </c>
    </row>
    <row r="4281" spans="1:2" hidden="1" x14ac:dyDescent="0.25">
      <c r="A4281" s="168">
        <v>94188</v>
      </c>
      <c r="B4281" s="164" t="s">
        <v>65</v>
      </c>
    </row>
    <row r="4282" spans="1:2" hidden="1" x14ac:dyDescent="0.25">
      <c r="A4282" s="168">
        <v>94199</v>
      </c>
      <c r="B4282" s="164" t="s">
        <v>65</v>
      </c>
    </row>
    <row r="4283" spans="1:2" hidden="1" x14ac:dyDescent="0.25">
      <c r="A4283" s="168">
        <v>94203</v>
      </c>
      <c r="B4283" s="164" t="s">
        <v>65</v>
      </c>
    </row>
    <row r="4284" spans="1:2" hidden="1" x14ac:dyDescent="0.25">
      <c r="A4284" s="168">
        <v>94204</v>
      </c>
      <c r="B4284" s="164" t="s">
        <v>65</v>
      </c>
    </row>
    <row r="4285" spans="1:2" hidden="1" x14ac:dyDescent="0.25">
      <c r="A4285" s="168">
        <v>94205</v>
      </c>
      <c r="B4285" s="164" t="s">
        <v>65</v>
      </c>
    </row>
    <row r="4286" spans="1:2" hidden="1" x14ac:dyDescent="0.25">
      <c r="A4286" s="168">
        <v>94206</v>
      </c>
      <c r="B4286" s="164" t="s">
        <v>65</v>
      </c>
    </row>
    <row r="4287" spans="1:2" hidden="1" x14ac:dyDescent="0.25">
      <c r="A4287" s="168">
        <v>94207</v>
      </c>
      <c r="B4287" s="164" t="s">
        <v>65</v>
      </c>
    </row>
    <row r="4288" spans="1:2" hidden="1" x14ac:dyDescent="0.25">
      <c r="A4288" s="168">
        <v>94208</v>
      </c>
      <c r="B4288" s="164" t="s">
        <v>65</v>
      </c>
    </row>
    <row r="4289" spans="1:2" hidden="1" x14ac:dyDescent="0.25">
      <c r="A4289" s="168">
        <v>94209</v>
      </c>
      <c r="B4289" s="164" t="s">
        <v>65</v>
      </c>
    </row>
    <row r="4290" spans="1:2" hidden="1" x14ac:dyDescent="0.25">
      <c r="A4290" s="168">
        <v>94211</v>
      </c>
      <c r="B4290" s="164" t="s">
        <v>65</v>
      </c>
    </row>
    <row r="4291" spans="1:2" hidden="1" x14ac:dyDescent="0.25">
      <c r="A4291" s="168">
        <v>94229</v>
      </c>
      <c r="B4291" s="164" t="s">
        <v>65</v>
      </c>
    </row>
    <row r="4292" spans="1:2" hidden="1" x14ac:dyDescent="0.25">
      <c r="A4292" s="168">
        <v>94230</v>
      </c>
      <c r="B4292" s="164" t="s">
        <v>65</v>
      </c>
    </row>
    <row r="4293" spans="1:2" hidden="1" x14ac:dyDescent="0.25">
      <c r="A4293" s="168">
        <v>94232</v>
      </c>
      <c r="B4293" s="164" t="s">
        <v>65</v>
      </c>
    </row>
    <row r="4294" spans="1:2" hidden="1" x14ac:dyDescent="0.25">
      <c r="A4294" s="168">
        <v>94234</v>
      </c>
      <c r="B4294" s="164" t="s">
        <v>65</v>
      </c>
    </row>
    <row r="4295" spans="1:2" hidden="1" x14ac:dyDescent="0.25">
      <c r="A4295" s="168">
        <v>94235</v>
      </c>
      <c r="B4295" s="164" t="s">
        <v>65</v>
      </c>
    </row>
    <row r="4296" spans="1:2" hidden="1" x14ac:dyDescent="0.25">
      <c r="A4296" s="168">
        <v>94236</v>
      </c>
      <c r="B4296" s="164" t="s">
        <v>65</v>
      </c>
    </row>
    <row r="4297" spans="1:2" hidden="1" x14ac:dyDescent="0.25">
      <c r="A4297" s="168">
        <v>94237</v>
      </c>
      <c r="B4297" s="164" t="s">
        <v>65</v>
      </c>
    </row>
    <row r="4298" spans="1:2" hidden="1" x14ac:dyDescent="0.25">
      <c r="A4298" s="168">
        <v>94239</v>
      </c>
      <c r="B4298" s="164" t="s">
        <v>65</v>
      </c>
    </row>
    <row r="4299" spans="1:2" hidden="1" x14ac:dyDescent="0.25">
      <c r="A4299" s="168">
        <v>94240</v>
      </c>
      <c r="B4299" s="164" t="s">
        <v>65</v>
      </c>
    </row>
    <row r="4300" spans="1:2" hidden="1" x14ac:dyDescent="0.25">
      <c r="A4300" s="168">
        <v>94244</v>
      </c>
      <c r="B4300" s="164" t="s">
        <v>65</v>
      </c>
    </row>
    <row r="4301" spans="1:2" hidden="1" x14ac:dyDescent="0.25">
      <c r="A4301" s="168">
        <v>94245</v>
      </c>
      <c r="B4301" s="164" t="s">
        <v>65</v>
      </c>
    </row>
    <row r="4302" spans="1:2" hidden="1" x14ac:dyDescent="0.25">
      <c r="A4302" s="168">
        <v>94246</v>
      </c>
      <c r="B4302" s="164" t="s">
        <v>65</v>
      </c>
    </row>
    <row r="4303" spans="1:2" hidden="1" x14ac:dyDescent="0.25">
      <c r="A4303" s="168">
        <v>94247</v>
      </c>
      <c r="B4303" s="164" t="s">
        <v>65</v>
      </c>
    </row>
    <row r="4304" spans="1:2" hidden="1" x14ac:dyDescent="0.25">
      <c r="A4304" s="168">
        <v>94248</v>
      </c>
      <c r="B4304" s="164" t="s">
        <v>65</v>
      </c>
    </row>
    <row r="4305" spans="1:2" hidden="1" x14ac:dyDescent="0.25">
      <c r="A4305" s="168">
        <v>94249</v>
      </c>
      <c r="B4305" s="164" t="s">
        <v>65</v>
      </c>
    </row>
    <row r="4306" spans="1:2" hidden="1" x14ac:dyDescent="0.25">
      <c r="A4306" s="168">
        <v>94250</v>
      </c>
      <c r="B4306" s="164" t="s">
        <v>65</v>
      </c>
    </row>
    <row r="4307" spans="1:2" hidden="1" x14ac:dyDescent="0.25">
      <c r="A4307" s="168">
        <v>94252</v>
      </c>
      <c r="B4307" s="164" t="s">
        <v>65</v>
      </c>
    </row>
    <row r="4308" spans="1:2" hidden="1" x14ac:dyDescent="0.25">
      <c r="A4308" s="168">
        <v>94254</v>
      </c>
      <c r="B4308" s="164" t="s">
        <v>65</v>
      </c>
    </row>
    <row r="4309" spans="1:2" hidden="1" x14ac:dyDescent="0.25">
      <c r="A4309" s="168">
        <v>94256</v>
      </c>
      <c r="B4309" s="164" t="s">
        <v>65</v>
      </c>
    </row>
    <row r="4310" spans="1:2" hidden="1" x14ac:dyDescent="0.25">
      <c r="A4310" s="168">
        <v>94257</v>
      </c>
      <c r="B4310" s="164" t="s">
        <v>65</v>
      </c>
    </row>
    <row r="4311" spans="1:2" hidden="1" x14ac:dyDescent="0.25">
      <c r="A4311" s="168">
        <v>94258</v>
      </c>
      <c r="B4311" s="164" t="s">
        <v>65</v>
      </c>
    </row>
    <row r="4312" spans="1:2" hidden="1" x14ac:dyDescent="0.25">
      <c r="A4312" s="168">
        <v>94259</v>
      </c>
      <c r="B4312" s="164" t="s">
        <v>65</v>
      </c>
    </row>
    <row r="4313" spans="1:2" hidden="1" x14ac:dyDescent="0.25">
      <c r="A4313" s="168">
        <v>94261</v>
      </c>
      <c r="B4313" s="164" t="s">
        <v>65</v>
      </c>
    </row>
    <row r="4314" spans="1:2" hidden="1" x14ac:dyDescent="0.25">
      <c r="A4314" s="168">
        <v>94262</v>
      </c>
      <c r="B4314" s="164" t="s">
        <v>65</v>
      </c>
    </row>
    <row r="4315" spans="1:2" hidden="1" x14ac:dyDescent="0.25">
      <c r="A4315" s="168">
        <v>94263</v>
      </c>
      <c r="B4315" s="164" t="s">
        <v>65</v>
      </c>
    </row>
    <row r="4316" spans="1:2" hidden="1" x14ac:dyDescent="0.25">
      <c r="A4316" s="168">
        <v>94267</v>
      </c>
      <c r="B4316" s="164" t="s">
        <v>65</v>
      </c>
    </row>
    <row r="4317" spans="1:2" hidden="1" x14ac:dyDescent="0.25">
      <c r="A4317" s="168">
        <v>94268</v>
      </c>
      <c r="B4317" s="164" t="s">
        <v>65</v>
      </c>
    </row>
    <row r="4318" spans="1:2" hidden="1" x14ac:dyDescent="0.25">
      <c r="A4318" s="168">
        <v>94269</v>
      </c>
      <c r="B4318" s="164" t="s">
        <v>65</v>
      </c>
    </row>
    <row r="4319" spans="1:2" hidden="1" x14ac:dyDescent="0.25">
      <c r="A4319" s="168">
        <v>94271</v>
      </c>
      <c r="B4319" s="164" t="s">
        <v>65</v>
      </c>
    </row>
    <row r="4320" spans="1:2" hidden="1" x14ac:dyDescent="0.25">
      <c r="A4320" s="168">
        <v>94273</v>
      </c>
      <c r="B4320" s="164" t="s">
        <v>65</v>
      </c>
    </row>
    <row r="4321" spans="1:2" hidden="1" x14ac:dyDescent="0.25">
      <c r="A4321" s="168">
        <v>94274</v>
      </c>
      <c r="B4321" s="164" t="s">
        <v>65</v>
      </c>
    </row>
    <row r="4322" spans="1:2" hidden="1" x14ac:dyDescent="0.25">
      <c r="A4322" s="168">
        <v>94277</v>
      </c>
      <c r="B4322" s="164" t="s">
        <v>65</v>
      </c>
    </row>
    <row r="4323" spans="1:2" hidden="1" x14ac:dyDescent="0.25">
      <c r="A4323" s="168">
        <v>94278</v>
      </c>
      <c r="B4323" s="164" t="s">
        <v>65</v>
      </c>
    </row>
    <row r="4324" spans="1:2" hidden="1" x14ac:dyDescent="0.25">
      <c r="A4324" s="168">
        <v>94279</v>
      </c>
      <c r="B4324" s="164" t="s">
        <v>65</v>
      </c>
    </row>
    <row r="4325" spans="1:2" hidden="1" x14ac:dyDescent="0.25">
      <c r="A4325" s="168">
        <v>94280</v>
      </c>
      <c r="B4325" s="164" t="s">
        <v>65</v>
      </c>
    </row>
    <row r="4326" spans="1:2" hidden="1" x14ac:dyDescent="0.25">
      <c r="A4326" s="168">
        <v>94282</v>
      </c>
      <c r="B4326" s="164" t="s">
        <v>65</v>
      </c>
    </row>
    <row r="4327" spans="1:2" hidden="1" x14ac:dyDescent="0.25">
      <c r="A4327" s="168">
        <v>94283</v>
      </c>
      <c r="B4327" s="164" t="s">
        <v>65</v>
      </c>
    </row>
    <row r="4328" spans="1:2" hidden="1" x14ac:dyDescent="0.25">
      <c r="A4328" s="168">
        <v>94284</v>
      </c>
      <c r="B4328" s="164" t="s">
        <v>65</v>
      </c>
    </row>
    <row r="4329" spans="1:2" hidden="1" x14ac:dyDescent="0.25">
      <c r="A4329" s="168">
        <v>94285</v>
      </c>
      <c r="B4329" s="164" t="s">
        <v>65</v>
      </c>
    </row>
    <row r="4330" spans="1:2" hidden="1" x14ac:dyDescent="0.25">
      <c r="A4330" s="168">
        <v>94286</v>
      </c>
      <c r="B4330" s="164" t="s">
        <v>65</v>
      </c>
    </row>
    <row r="4331" spans="1:2" hidden="1" x14ac:dyDescent="0.25">
      <c r="A4331" s="168">
        <v>94287</v>
      </c>
      <c r="B4331" s="164" t="s">
        <v>65</v>
      </c>
    </row>
    <row r="4332" spans="1:2" hidden="1" x14ac:dyDescent="0.25">
      <c r="A4332" s="168">
        <v>94288</v>
      </c>
      <c r="B4332" s="164" t="s">
        <v>65</v>
      </c>
    </row>
    <row r="4333" spans="1:2" hidden="1" x14ac:dyDescent="0.25">
      <c r="A4333" s="168">
        <v>94289</v>
      </c>
      <c r="B4333" s="164" t="s">
        <v>65</v>
      </c>
    </row>
    <row r="4334" spans="1:2" hidden="1" x14ac:dyDescent="0.25">
      <c r="A4334" s="168">
        <v>94290</v>
      </c>
      <c r="B4334" s="164" t="s">
        <v>65</v>
      </c>
    </row>
    <row r="4335" spans="1:2" hidden="1" x14ac:dyDescent="0.25">
      <c r="A4335" s="168">
        <v>94291</v>
      </c>
      <c r="B4335" s="164" t="s">
        <v>65</v>
      </c>
    </row>
    <row r="4336" spans="1:2" hidden="1" x14ac:dyDescent="0.25">
      <c r="A4336" s="168">
        <v>94293</v>
      </c>
      <c r="B4336" s="164" t="s">
        <v>65</v>
      </c>
    </row>
    <row r="4337" spans="1:2" hidden="1" x14ac:dyDescent="0.25">
      <c r="A4337" s="168">
        <v>94294</v>
      </c>
      <c r="B4337" s="164" t="s">
        <v>65</v>
      </c>
    </row>
    <row r="4338" spans="1:2" hidden="1" x14ac:dyDescent="0.25">
      <c r="A4338" s="168">
        <v>94295</v>
      </c>
      <c r="B4338" s="164" t="s">
        <v>65</v>
      </c>
    </row>
    <row r="4339" spans="1:2" hidden="1" x14ac:dyDescent="0.25">
      <c r="A4339" s="168">
        <v>94296</v>
      </c>
      <c r="B4339" s="164" t="s">
        <v>65</v>
      </c>
    </row>
    <row r="4340" spans="1:2" hidden="1" x14ac:dyDescent="0.25">
      <c r="A4340" s="168">
        <v>94297</v>
      </c>
      <c r="B4340" s="164" t="s">
        <v>65</v>
      </c>
    </row>
    <row r="4341" spans="1:2" hidden="1" x14ac:dyDescent="0.25">
      <c r="A4341" s="168">
        <v>94298</v>
      </c>
      <c r="B4341" s="164" t="s">
        <v>65</v>
      </c>
    </row>
    <row r="4342" spans="1:2" hidden="1" x14ac:dyDescent="0.25">
      <c r="A4342" s="168">
        <v>94299</v>
      </c>
      <c r="B4342" s="164" t="s">
        <v>65</v>
      </c>
    </row>
    <row r="4343" spans="1:2" hidden="1" x14ac:dyDescent="0.25">
      <c r="A4343" s="168">
        <v>94301</v>
      </c>
      <c r="B4343" s="164" t="s">
        <v>65</v>
      </c>
    </row>
    <row r="4344" spans="1:2" hidden="1" x14ac:dyDescent="0.25">
      <c r="A4344" s="168">
        <v>94302</v>
      </c>
      <c r="B4344" s="164" t="s">
        <v>65</v>
      </c>
    </row>
    <row r="4345" spans="1:2" hidden="1" x14ac:dyDescent="0.25">
      <c r="A4345" s="168">
        <v>94303</v>
      </c>
      <c r="B4345" s="164" t="s">
        <v>65</v>
      </c>
    </row>
    <row r="4346" spans="1:2" hidden="1" x14ac:dyDescent="0.25">
      <c r="A4346" s="168">
        <v>94304</v>
      </c>
      <c r="B4346" s="164" t="s">
        <v>65</v>
      </c>
    </row>
    <row r="4347" spans="1:2" hidden="1" x14ac:dyDescent="0.25">
      <c r="A4347" s="168">
        <v>94305</v>
      </c>
      <c r="B4347" s="164" t="s">
        <v>65</v>
      </c>
    </row>
    <row r="4348" spans="1:2" hidden="1" x14ac:dyDescent="0.25">
      <c r="A4348" s="168">
        <v>94306</v>
      </c>
      <c r="B4348" s="164" t="s">
        <v>65</v>
      </c>
    </row>
    <row r="4349" spans="1:2" hidden="1" x14ac:dyDescent="0.25">
      <c r="A4349" s="168">
        <v>94309</v>
      </c>
      <c r="B4349" s="164" t="s">
        <v>65</v>
      </c>
    </row>
    <row r="4350" spans="1:2" hidden="1" x14ac:dyDescent="0.25">
      <c r="A4350" s="168">
        <v>94401</v>
      </c>
      <c r="B4350" s="164" t="s">
        <v>65</v>
      </c>
    </row>
    <row r="4351" spans="1:2" hidden="1" x14ac:dyDescent="0.25">
      <c r="A4351" s="168">
        <v>94402</v>
      </c>
      <c r="B4351" s="164" t="s">
        <v>65</v>
      </c>
    </row>
    <row r="4352" spans="1:2" hidden="1" x14ac:dyDescent="0.25">
      <c r="A4352" s="168">
        <v>94403</v>
      </c>
      <c r="B4352" s="164" t="s">
        <v>65</v>
      </c>
    </row>
    <row r="4353" spans="1:2" hidden="1" x14ac:dyDescent="0.25">
      <c r="A4353" s="168">
        <v>94404</v>
      </c>
      <c r="B4353" s="164" t="s">
        <v>65</v>
      </c>
    </row>
    <row r="4354" spans="1:2" hidden="1" x14ac:dyDescent="0.25">
      <c r="A4354" s="168">
        <v>94497</v>
      </c>
      <c r="B4354" s="164" t="s">
        <v>65</v>
      </c>
    </row>
    <row r="4355" spans="1:2" hidden="1" x14ac:dyDescent="0.25">
      <c r="A4355" s="168">
        <v>94501</v>
      </c>
      <c r="B4355" s="164" t="s">
        <v>65</v>
      </c>
    </row>
    <row r="4356" spans="1:2" hidden="1" x14ac:dyDescent="0.25">
      <c r="A4356" s="168">
        <v>94502</v>
      </c>
      <c r="B4356" s="164" t="s">
        <v>65</v>
      </c>
    </row>
    <row r="4357" spans="1:2" hidden="1" x14ac:dyDescent="0.25">
      <c r="A4357" s="168">
        <v>94503</v>
      </c>
      <c r="B4357" s="164" t="s">
        <v>65</v>
      </c>
    </row>
    <row r="4358" spans="1:2" hidden="1" x14ac:dyDescent="0.25">
      <c r="A4358" s="168">
        <v>94505</v>
      </c>
      <c r="B4358" s="164" t="s">
        <v>65</v>
      </c>
    </row>
    <row r="4359" spans="1:2" hidden="1" x14ac:dyDescent="0.25">
      <c r="A4359" s="168">
        <v>94506</v>
      </c>
      <c r="B4359" s="164" t="s">
        <v>65</v>
      </c>
    </row>
    <row r="4360" spans="1:2" hidden="1" x14ac:dyDescent="0.25">
      <c r="A4360" s="168">
        <v>94507</v>
      </c>
      <c r="B4360" s="164" t="s">
        <v>65</v>
      </c>
    </row>
    <row r="4361" spans="1:2" hidden="1" x14ac:dyDescent="0.25">
      <c r="A4361" s="168">
        <v>94508</v>
      </c>
      <c r="B4361" s="164" t="s">
        <v>65</v>
      </c>
    </row>
    <row r="4362" spans="1:2" hidden="1" x14ac:dyDescent="0.25">
      <c r="A4362" s="168">
        <v>94509</v>
      </c>
      <c r="B4362" s="164" t="s">
        <v>65</v>
      </c>
    </row>
    <row r="4363" spans="1:2" hidden="1" x14ac:dyDescent="0.25">
      <c r="A4363" s="168">
        <v>94510</v>
      </c>
      <c r="B4363" s="164" t="s">
        <v>65</v>
      </c>
    </row>
    <row r="4364" spans="1:2" hidden="1" x14ac:dyDescent="0.25">
      <c r="A4364" s="168">
        <v>94511</v>
      </c>
      <c r="B4364" s="164" t="s">
        <v>65</v>
      </c>
    </row>
    <row r="4365" spans="1:2" hidden="1" x14ac:dyDescent="0.25">
      <c r="A4365" s="168">
        <v>94512</v>
      </c>
      <c r="B4365" s="164" t="s">
        <v>65</v>
      </c>
    </row>
    <row r="4366" spans="1:2" hidden="1" x14ac:dyDescent="0.25">
      <c r="A4366" s="168">
        <v>94513</v>
      </c>
      <c r="B4366" s="164" t="s">
        <v>65</v>
      </c>
    </row>
    <row r="4367" spans="1:2" hidden="1" x14ac:dyDescent="0.25">
      <c r="A4367" s="168">
        <v>94514</v>
      </c>
      <c r="B4367" s="164" t="s">
        <v>65</v>
      </c>
    </row>
    <row r="4368" spans="1:2" hidden="1" x14ac:dyDescent="0.25">
      <c r="A4368" s="168">
        <v>94515</v>
      </c>
      <c r="B4368" s="164" t="s">
        <v>65</v>
      </c>
    </row>
    <row r="4369" spans="1:2" hidden="1" x14ac:dyDescent="0.25">
      <c r="A4369" s="168">
        <v>94516</v>
      </c>
      <c r="B4369" s="164" t="s">
        <v>65</v>
      </c>
    </row>
    <row r="4370" spans="1:2" hidden="1" x14ac:dyDescent="0.25">
      <c r="A4370" s="168">
        <v>94517</v>
      </c>
      <c r="B4370" s="164" t="s">
        <v>65</v>
      </c>
    </row>
    <row r="4371" spans="1:2" hidden="1" x14ac:dyDescent="0.25">
      <c r="A4371" s="168">
        <v>94518</v>
      </c>
      <c r="B4371" s="164" t="s">
        <v>65</v>
      </c>
    </row>
    <row r="4372" spans="1:2" hidden="1" x14ac:dyDescent="0.25">
      <c r="A4372" s="168">
        <v>94519</v>
      </c>
      <c r="B4372" s="164" t="s">
        <v>65</v>
      </c>
    </row>
    <row r="4373" spans="1:2" hidden="1" x14ac:dyDescent="0.25">
      <c r="A4373" s="168">
        <v>94520</v>
      </c>
      <c r="B4373" s="164" t="s">
        <v>65</v>
      </c>
    </row>
    <row r="4374" spans="1:2" hidden="1" x14ac:dyDescent="0.25">
      <c r="A4374" s="168">
        <v>94521</v>
      </c>
      <c r="B4374" s="164" t="s">
        <v>65</v>
      </c>
    </row>
    <row r="4375" spans="1:2" hidden="1" x14ac:dyDescent="0.25">
      <c r="A4375" s="168">
        <v>94522</v>
      </c>
      <c r="B4375" s="164" t="s">
        <v>65</v>
      </c>
    </row>
    <row r="4376" spans="1:2" hidden="1" x14ac:dyDescent="0.25">
      <c r="A4376" s="168">
        <v>94523</v>
      </c>
      <c r="B4376" s="164" t="s">
        <v>65</v>
      </c>
    </row>
    <row r="4377" spans="1:2" hidden="1" x14ac:dyDescent="0.25">
      <c r="A4377" s="168">
        <v>94524</v>
      </c>
      <c r="B4377" s="164" t="s">
        <v>65</v>
      </c>
    </row>
    <row r="4378" spans="1:2" hidden="1" x14ac:dyDescent="0.25">
      <c r="A4378" s="168">
        <v>94525</v>
      </c>
      <c r="B4378" s="164" t="s">
        <v>65</v>
      </c>
    </row>
    <row r="4379" spans="1:2" hidden="1" x14ac:dyDescent="0.25">
      <c r="A4379" s="168">
        <v>94526</v>
      </c>
      <c r="B4379" s="164" t="s">
        <v>65</v>
      </c>
    </row>
    <row r="4380" spans="1:2" hidden="1" x14ac:dyDescent="0.25">
      <c r="A4380" s="168">
        <v>94527</v>
      </c>
      <c r="B4380" s="164" t="s">
        <v>65</v>
      </c>
    </row>
    <row r="4381" spans="1:2" hidden="1" x14ac:dyDescent="0.25">
      <c r="A4381" s="168">
        <v>94528</v>
      </c>
      <c r="B4381" s="164" t="s">
        <v>65</v>
      </c>
    </row>
    <row r="4382" spans="1:2" hidden="1" x14ac:dyDescent="0.25">
      <c r="A4382" s="168">
        <v>94529</v>
      </c>
      <c r="B4382" s="164" t="s">
        <v>65</v>
      </c>
    </row>
    <row r="4383" spans="1:2" hidden="1" x14ac:dyDescent="0.25">
      <c r="A4383" s="168">
        <v>94530</v>
      </c>
      <c r="B4383" s="164" t="s">
        <v>65</v>
      </c>
    </row>
    <row r="4384" spans="1:2" hidden="1" x14ac:dyDescent="0.25">
      <c r="A4384" s="168">
        <v>94531</v>
      </c>
      <c r="B4384" s="164" t="s">
        <v>65</v>
      </c>
    </row>
    <row r="4385" spans="1:2" hidden="1" x14ac:dyDescent="0.25">
      <c r="A4385" s="168">
        <v>94533</v>
      </c>
      <c r="B4385" s="164" t="s">
        <v>65</v>
      </c>
    </row>
    <row r="4386" spans="1:2" hidden="1" x14ac:dyDescent="0.25">
      <c r="A4386" s="168">
        <v>94534</v>
      </c>
      <c r="B4386" s="164" t="s">
        <v>65</v>
      </c>
    </row>
    <row r="4387" spans="1:2" hidden="1" x14ac:dyDescent="0.25">
      <c r="A4387" s="168">
        <v>94535</v>
      </c>
      <c r="B4387" s="164" t="s">
        <v>65</v>
      </c>
    </row>
    <row r="4388" spans="1:2" hidden="1" x14ac:dyDescent="0.25">
      <c r="A4388" s="168">
        <v>94536</v>
      </c>
      <c r="B4388" s="164" t="s">
        <v>65</v>
      </c>
    </row>
    <row r="4389" spans="1:2" hidden="1" x14ac:dyDescent="0.25">
      <c r="A4389" s="168">
        <v>94537</v>
      </c>
      <c r="B4389" s="164" t="s">
        <v>65</v>
      </c>
    </row>
    <row r="4390" spans="1:2" hidden="1" x14ac:dyDescent="0.25">
      <c r="A4390" s="168">
        <v>94538</v>
      </c>
      <c r="B4390" s="164" t="s">
        <v>65</v>
      </c>
    </row>
    <row r="4391" spans="1:2" hidden="1" x14ac:dyDescent="0.25">
      <c r="A4391" s="168">
        <v>94539</v>
      </c>
      <c r="B4391" s="164" t="s">
        <v>65</v>
      </c>
    </row>
    <row r="4392" spans="1:2" hidden="1" x14ac:dyDescent="0.25">
      <c r="A4392" s="168">
        <v>94540</v>
      </c>
      <c r="B4392" s="164" t="s">
        <v>65</v>
      </c>
    </row>
    <row r="4393" spans="1:2" hidden="1" x14ac:dyDescent="0.25">
      <c r="A4393" s="168">
        <v>94541</v>
      </c>
      <c r="B4393" s="164" t="s">
        <v>65</v>
      </c>
    </row>
    <row r="4394" spans="1:2" hidden="1" x14ac:dyDescent="0.25">
      <c r="A4394" s="168">
        <v>94542</v>
      </c>
      <c r="B4394" s="164" t="s">
        <v>65</v>
      </c>
    </row>
    <row r="4395" spans="1:2" hidden="1" x14ac:dyDescent="0.25">
      <c r="A4395" s="168">
        <v>94543</v>
      </c>
      <c r="B4395" s="164" t="s">
        <v>65</v>
      </c>
    </row>
    <row r="4396" spans="1:2" hidden="1" x14ac:dyDescent="0.25">
      <c r="A4396" s="168">
        <v>94544</v>
      </c>
      <c r="B4396" s="164" t="s">
        <v>65</v>
      </c>
    </row>
    <row r="4397" spans="1:2" hidden="1" x14ac:dyDescent="0.25">
      <c r="A4397" s="168">
        <v>94545</v>
      </c>
      <c r="B4397" s="164" t="s">
        <v>65</v>
      </c>
    </row>
    <row r="4398" spans="1:2" hidden="1" x14ac:dyDescent="0.25">
      <c r="A4398" s="168">
        <v>94546</v>
      </c>
      <c r="B4398" s="164" t="s">
        <v>65</v>
      </c>
    </row>
    <row r="4399" spans="1:2" hidden="1" x14ac:dyDescent="0.25">
      <c r="A4399" s="168">
        <v>94547</v>
      </c>
      <c r="B4399" s="164" t="s">
        <v>65</v>
      </c>
    </row>
    <row r="4400" spans="1:2" hidden="1" x14ac:dyDescent="0.25">
      <c r="A4400" s="168">
        <v>94548</v>
      </c>
      <c r="B4400" s="164" t="s">
        <v>65</v>
      </c>
    </row>
    <row r="4401" spans="1:2" hidden="1" x14ac:dyDescent="0.25">
      <c r="A4401" s="168">
        <v>94549</v>
      </c>
      <c r="B4401" s="164" t="s">
        <v>65</v>
      </c>
    </row>
    <row r="4402" spans="1:2" hidden="1" x14ac:dyDescent="0.25">
      <c r="A4402" s="168">
        <v>94550</v>
      </c>
      <c r="B4402" s="164" t="s">
        <v>65</v>
      </c>
    </row>
    <row r="4403" spans="1:2" hidden="1" x14ac:dyDescent="0.25">
      <c r="A4403" s="168">
        <v>94551</v>
      </c>
      <c r="B4403" s="164" t="s">
        <v>65</v>
      </c>
    </row>
    <row r="4404" spans="1:2" hidden="1" x14ac:dyDescent="0.25">
      <c r="A4404" s="168">
        <v>94552</v>
      </c>
      <c r="B4404" s="164" t="s">
        <v>65</v>
      </c>
    </row>
    <row r="4405" spans="1:2" hidden="1" x14ac:dyDescent="0.25">
      <c r="A4405" s="168">
        <v>94553</v>
      </c>
      <c r="B4405" s="164" t="s">
        <v>65</v>
      </c>
    </row>
    <row r="4406" spans="1:2" hidden="1" x14ac:dyDescent="0.25">
      <c r="A4406" s="168">
        <v>94555</v>
      </c>
      <c r="B4406" s="164" t="s">
        <v>65</v>
      </c>
    </row>
    <row r="4407" spans="1:2" hidden="1" x14ac:dyDescent="0.25">
      <c r="A4407" s="168">
        <v>94556</v>
      </c>
      <c r="B4407" s="164" t="s">
        <v>65</v>
      </c>
    </row>
    <row r="4408" spans="1:2" hidden="1" x14ac:dyDescent="0.25">
      <c r="A4408" s="168">
        <v>94557</v>
      </c>
      <c r="B4408" s="164" t="s">
        <v>65</v>
      </c>
    </row>
    <row r="4409" spans="1:2" hidden="1" x14ac:dyDescent="0.25">
      <c r="A4409" s="168">
        <v>94558</v>
      </c>
      <c r="B4409" s="164" t="s">
        <v>65</v>
      </c>
    </row>
    <row r="4410" spans="1:2" hidden="1" x14ac:dyDescent="0.25">
      <c r="A4410" s="168">
        <v>94559</v>
      </c>
      <c r="B4410" s="164" t="s">
        <v>65</v>
      </c>
    </row>
    <row r="4411" spans="1:2" hidden="1" x14ac:dyDescent="0.25">
      <c r="A4411" s="168">
        <v>94560</v>
      </c>
      <c r="B4411" s="164" t="s">
        <v>65</v>
      </c>
    </row>
    <row r="4412" spans="1:2" hidden="1" x14ac:dyDescent="0.25">
      <c r="A4412" s="168">
        <v>94561</v>
      </c>
      <c r="B4412" s="164" t="s">
        <v>65</v>
      </c>
    </row>
    <row r="4413" spans="1:2" hidden="1" x14ac:dyDescent="0.25">
      <c r="A4413" s="168">
        <v>94562</v>
      </c>
      <c r="B4413" s="164" t="s">
        <v>65</v>
      </c>
    </row>
    <row r="4414" spans="1:2" hidden="1" x14ac:dyDescent="0.25">
      <c r="A4414" s="168">
        <v>94563</v>
      </c>
      <c r="B4414" s="164" t="s">
        <v>65</v>
      </c>
    </row>
    <row r="4415" spans="1:2" hidden="1" x14ac:dyDescent="0.25">
      <c r="A4415" s="168">
        <v>94564</v>
      </c>
      <c r="B4415" s="164" t="s">
        <v>65</v>
      </c>
    </row>
    <row r="4416" spans="1:2" hidden="1" x14ac:dyDescent="0.25">
      <c r="A4416" s="168">
        <v>94565</v>
      </c>
      <c r="B4416" s="164" t="s">
        <v>65</v>
      </c>
    </row>
    <row r="4417" spans="1:2" hidden="1" x14ac:dyDescent="0.25">
      <c r="A4417" s="168">
        <v>94566</v>
      </c>
      <c r="B4417" s="164" t="s">
        <v>65</v>
      </c>
    </row>
    <row r="4418" spans="1:2" hidden="1" x14ac:dyDescent="0.25">
      <c r="A4418" s="168">
        <v>94567</v>
      </c>
      <c r="B4418" s="164" t="s">
        <v>65</v>
      </c>
    </row>
    <row r="4419" spans="1:2" hidden="1" x14ac:dyDescent="0.25">
      <c r="A4419" s="168">
        <v>94568</v>
      </c>
      <c r="B4419" s="164" t="s">
        <v>65</v>
      </c>
    </row>
    <row r="4420" spans="1:2" hidden="1" x14ac:dyDescent="0.25">
      <c r="A4420" s="168">
        <v>94569</v>
      </c>
      <c r="B4420" s="164" t="s">
        <v>65</v>
      </c>
    </row>
    <row r="4421" spans="1:2" hidden="1" x14ac:dyDescent="0.25">
      <c r="A4421" s="168">
        <v>94570</v>
      </c>
      <c r="B4421" s="164" t="s">
        <v>65</v>
      </c>
    </row>
    <row r="4422" spans="1:2" hidden="1" x14ac:dyDescent="0.25">
      <c r="A4422" s="168">
        <v>94571</v>
      </c>
      <c r="B4422" s="164" t="s">
        <v>65</v>
      </c>
    </row>
    <row r="4423" spans="1:2" hidden="1" x14ac:dyDescent="0.25">
      <c r="A4423" s="168">
        <v>94572</v>
      </c>
      <c r="B4423" s="164" t="s">
        <v>65</v>
      </c>
    </row>
    <row r="4424" spans="1:2" hidden="1" x14ac:dyDescent="0.25">
      <c r="A4424" s="168">
        <v>94573</v>
      </c>
      <c r="B4424" s="164" t="s">
        <v>65</v>
      </c>
    </row>
    <row r="4425" spans="1:2" hidden="1" x14ac:dyDescent="0.25">
      <c r="A4425" s="168">
        <v>94574</v>
      </c>
      <c r="B4425" s="164" t="s">
        <v>65</v>
      </c>
    </row>
    <row r="4426" spans="1:2" hidden="1" x14ac:dyDescent="0.25">
      <c r="A4426" s="168">
        <v>94575</v>
      </c>
      <c r="B4426" s="164" t="s">
        <v>65</v>
      </c>
    </row>
    <row r="4427" spans="1:2" hidden="1" x14ac:dyDescent="0.25">
      <c r="A4427" s="168">
        <v>94576</v>
      </c>
      <c r="B4427" s="164" t="s">
        <v>65</v>
      </c>
    </row>
    <row r="4428" spans="1:2" hidden="1" x14ac:dyDescent="0.25">
      <c r="A4428" s="168">
        <v>94577</v>
      </c>
      <c r="B4428" s="164" t="s">
        <v>65</v>
      </c>
    </row>
    <row r="4429" spans="1:2" hidden="1" x14ac:dyDescent="0.25">
      <c r="A4429" s="168">
        <v>94578</v>
      </c>
      <c r="B4429" s="164" t="s">
        <v>65</v>
      </c>
    </row>
    <row r="4430" spans="1:2" hidden="1" x14ac:dyDescent="0.25">
      <c r="A4430" s="168">
        <v>94579</v>
      </c>
      <c r="B4430" s="164" t="s">
        <v>65</v>
      </c>
    </row>
    <row r="4431" spans="1:2" hidden="1" x14ac:dyDescent="0.25">
      <c r="A4431" s="168">
        <v>94580</v>
      </c>
      <c r="B4431" s="164" t="s">
        <v>65</v>
      </c>
    </row>
    <row r="4432" spans="1:2" hidden="1" x14ac:dyDescent="0.25">
      <c r="A4432" s="168">
        <v>94581</v>
      </c>
      <c r="B4432" s="164" t="s">
        <v>65</v>
      </c>
    </row>
    <row r="4433" spans="1:2" hidden="1" x14ac:dyDescent="0.25">
      <c r="A4433" s="168">
        <v>94582</v>
      </c>
      <c r="B4433" s="164" t="s">
        <v>65</v>
      </c>
    </row>
    <row r="4434" spans="1:2" hidden="1" x14ac:dyDescent="0.25">
      <c r="A4434" s="168">
        <v>94583</v>
      </c>
      <c r="B4434" s="164" t="s">
        <v>65</v>
      </c>
    </row>
    <row r="4435" spans="1:2" hidden="1" x14ac:dyDescent="0.25">
      <c r="A4435" s="168">
        <v>94585</v>
      </c>
      <c r="B4435" s="164" t="s">
        <v>65</v>
      </c>
    </row>
    <row r="4436" spans="1:2" hidden="1" x14ac:dyDescent="0.25">
      <c r="A4436" s="168">
        <v>94586</v>
      </c>
      <c r="B4436" s="164" t="s">
        <v>65</v>
      </c>
    </row>
    <row r="4437" spans="1:2" hidden="1" x14ac:dyDescent="0.25">
      <c r="A4437" s="168">
        <v>94587</v>
      </c>
      <c r="B4437" s="164" t="s">
        <v>65</v>
      </c>
    </row>
    <row r="4438" spans="1:2" hidden="1" x14ac:dyDescent="0.25">
      <c r="A4438" s="168">
        <v>94588</v>
      </c>
      <c r="B4438" s="164" t="s">
        <v>65</v>
      </c>
    </row>
    <row r="4439" spans="1:2" hidden="1" x14ac:dyDescent="0.25">
      <c r="A4439" s="168">
        <v>94589</v>
      </c>
      <c r="B4439" s="164" t="s">
        <v>65</v>
      </c>
    </row>
    <row r="4440" spans="1:2" hidden="1" x14ac:dyDescent="0.25">
      <c r="A4440" s="168">
        <v>94590</v>
      </c>
      <c r="B4440" s="164" t="s">
        <v>65</v>
      </c>
    </row>
    <row r="4441" spans="1:2" hidden="1" x14ac:dyDescent="0.25">
      <c r="A4441" s="168">
        <v>94591</v>
      </c>
      <c r="B4441" s="164" t="s">
        <v>65</v>
      </c>
    </row>
    <row r="4442" spans="1:2" hidden="1" x14ac:dyDescent="0.25">
      <c r="A4442" s="168">
        <v>94592</v>
      </c>
      <c r="B4442" s="164" t="s">
        <v>65</v>
      </c>
    </row>
    <row r="4443" spans="1:2" hidden="1" x14ac:dyDescent="0.25">
      <c r="A4443" s="168">
        <v>94595</v>
      </c>
      <c r="B4443" s="164" t="s">
        <v>65</v>
      </c>
    </row>
    <row r="4444" spans="1:2" hidden="1" x14ac:dyDescent="0.25">
      <c r="A4444" s="168">
        <v>94596</v>
      </c>
      <c r="B4444" s="164" t="s">
        <v>65</v>
      </c>
    </row>
    <row r="4445" spans="1:2" hidden="1" x14ac:dyDescent="0.25">
      <c r="A4445" s="168">
        <v>94597</v>
      </c>
      <c r="B4445" s="164" t="s">
        <v>65</v>
      </c>
    </row>
    <row r="4446" spans="1:2" hidden="1" x14ac:dyDescent="0.25">
      <c r="A4446" s="168">
        <v>94598</v>
      </c>
      <c r="B4446" s="164" t="s">
        <v>65</v>
      </c>
    </row>
    <row r="4447" spans="1:2" hidden="1" x14ac:dyDescent="0.25">
      <c r="A4447" s="168">
        <v>94599</v>
      </c>
      <c r="B4447" s="164" t="s">
        <v>65</v>
      </c>
    </row>
    <row r="4448" spans="1:2" hidden="1" x14ac:dyDescent="0.25">
      <c r="A4448" s="168">
        <v>94601</v>
      </c>
      <c r="B4448" s="164" t="s">
        <v>65</v>
      </c>
    </row>
    <row r="4449" spans="1:2" hidden="1" x14ac:dyDescent="0.25">
      <c r="A4449" s="168">
        <v>94602</v>
      </c>
      <c r="B4449" s="164" t="s">
        <v>65</v>
      </c>
    </row>
    <row r="4450" spans="1:2" hidden="1" x14ac:dyDescent="0.25">
      <c r="A4450" s="168">
        <v>94603</v>
      </c>
      <c r="B4450" s="164" t="s">
        <v>65</v>
      </c>
    </row>
    <row r="4451" spans="1:2" hidden="1" x14ac:dyDescent="0.25">
      <c r="A4451" s="168">
        <v>94604</v>
      </c>
      <c r="B4451" s="164" t="s">
        <v>65</v>
      </c>
    </row>
    <row r="4452" spans="1:2" hidden="1" x14ac:dyDescent="0.25">
      <c r="A4452" s="168">
        <v>94605</v>
      </c>
      <c r="B4452" s="164" t="s">
        <v>65</v>
      </c>
    </row>
    <row r="4453" spans="1:2" hidden="1" x14ac:dyDescent="0.25">
      <c r="A4453" s="168">
        <v>94606</v>
      </c>
      <c r="B4453" s="164" t="s">
        <v>65</v>
      </c>
    </row>
    <row r="4454" spans="1:2" hidden="1" x14ac:dyDescent="0.25">
      <c r="A4454" s="168">
        <v>94607</v>
      </c>
      <c r="B4454" s="164" t="s">
        <v>65</v>
      </c>
    </row>
    <row r="4455" spans="1:2" hidden="1" x14ac:dyDescent="0.25">
      <c r="A4455" s="168">
        <v>94608</v>
      </c>
      <c r="B4455" s="164" t="s">
        <v>65</v>
      </c>
    </row>
    <row r="4456" spans="1:2" hidden="1" x14ac:dyDescent="0.25">
      <c r="A4456" s="168">
        <v>94609</v>
      </c>
      <c r="B4456" s="164" t="s">
        <v>65</v>
      </c>
    </row>
    <row r="4457" spans="1:2" hidden="1" x14ac:dyDescent="0.25">
      <c r="A4457" s="168">
        <v>94610</v>
      </c>
      <c r="B4457" s="164" t="s">
        <v>65</v>
      </c>
    </row>
    <row r="4458" spans="1:2" hidden="1" x14ac:dyDescent="0.25">
      <c r="A4458" s="168">
        <v>94611</v>
      </c>
      <c r="B4458" s="164" t="s">
        <v>65</v>
      </c>
    </row>
    <row r="4459" spans="1:2" hidden="1" x14ac:dyDescent="0.25">
      <c r="A4459" s="168">
        <v>94612</v>
      </c>
      <c r="B4459" s="164" t="s">
        <v>65</v>
      </c>
    </row>
    <row r="4460" spans="1:2" hidden="1" x14ac:dyDescent="0.25">
      <c r="A4460" s="168">
        <v>94613</v>
      </c>
      <c r="B4460" s="164" t="s">
        <v>65</v>
      </c>
    </row>
    <row r="4461" spans="1:2" hidden="1" x14ac:dyDescent="0.25">
      <c r="A4461" s="168">
        <v>94614</v>
      </c>
      <c r="B4461" s="164" t="s">
        <v>65</v>
      </c>
    </row>
    <row r="4462" spans="1:2" hidden="1" x14ac:dyDescent="0.25">
      <c r="A4462" s="168">
        <v>94615</v>
      </c>
      <c r="B4462" s="164" t="s">
        <v>65</v>
      </c>
    </row>
    <row r="4463" spans="1:2" hidden="1" x14ac:dyDescent="0.25">
      <c r="A4463" s="168">
        <v>94617</v>
      </c>
      <c r="B4463" s="164" t="s">
        <v>65</v>
      </c>
    </row>
    <row r="4464" spans="1:2" hidden="1" x14ac:dyDescent="0.25">
      <c r="A4464" s="168">
        <v>94618</v>
      </c>
      <c r="B4464" s="164" t="s">
        <v>65</v>
      </c>
    </row>
    <row r="4465" spans="1:2" hidden="1" x14ac:dyDescent="0.25">
      <c r="A4465" s="168">
        <v>94619</v>
      </c>
      <c r="B4465" s="164" t="s">
        <v>65</v>
      </c>
    </row>
    <row r="4466" spans="1:2" hidden="1" x14ac:dyDescent="0.25">
      <c r="A4466" s="168">
        <v>94620</v>
      </c>
      <c r="B4466" s="164" t="s">
        <v>65</v>
      </c>
    </row>
    <row r="4467" spans="1:2" hidden="1" x14ac:dyDescent="0.25">
      <c r="A4467" s="168">
        <v>94621</v>
      </c>
      <c r="B4467" s="164" t="s">
        <v>65</v>
      </c>
    </row>
    <row r="4468" spans="1:2" hidden="1" x14ac:dyDescent="0.25">
      <c r="A4468" s="168">
        <v>94622</v>
      </c>
      <c r="B4468" s="164" t="s">
        <v>65</v>
      </c>
    </row>
    <row r="4469" spans="1:2" hidden="1" x14ac:dyDescent="0.25">
      <c r="A4469" s="168">
        <v>94623</v>
      </c>
      <c r="B4469" s="164" t="s">
        <v>65</v>
      </c>
    </row>
    <row r="4470" spans="1:2" hidden="1" x14ac:dyDescent="0.25">
      <c r="A4470" s="168">
        <v>94624</v>
      </c>
      <c r="B4470" s="164" t="s">
        <v>65</v>
      </c>
    </row>
    <row r="4471" spans="1:2" hidden="1" x14ac:dyDescent="0.25">
      <c r="A4471" s="168">
        <v>94625</v>
      </c>
      <c r="B4471" s="164" t="s">
        <v>65</v>
      </c>
    </row>
    <row r="4472" spans="1:2" hidden="1" x14ac:dyDescent="0.25">
      <c r="A4472" s="168">
        <v>94649</v>
      </c>
      <c r="B4472" s="164" t="s">
        <v>65</v>
      </c>
    </row>
    <row r="4473" spans="1:2" hidden="1" x14ac:dyDescent="0.25">
      <c r="A4473" s="168">
        <v>94659</v>
      </c>
      <c r="B4473" s="164" t="s">
        <v>65</v>
      </c>
    </row>
    <row r="4474" spans="1:2" hidden="1" x14ac:dyDescent="0.25">
      <c r="A4474" s="168">
        <v>94660</v>
      </c>
      <c r="B4474" s="164" t="s">
        <v>65</v>
      </c>
    </row>
    <row r="4475" spans="1:2" hidden="1" x14ac:dyDescent="0.25">
      <c r="A4475" s="168">
        <v>94661</v>
      </c>
      <c r="B4475" s="164" t="s">
        <v>65</v>
      </c>
    </row>
    <row r="4476" spans="1:2" hidden="1" x14ac:dyDescent="0.25">
      <c r="A4476" s="168">
        <v>94662</v>
      </c>
      <c r="B4476" s="164" t="s">
        <v>65</v>
      </c>
    </row>
    <row r="4477" spans="1:2" hidden="1" x14ac:dyDescent="0.25">
      <c r="A4477" s="168">
        <v>94666</v>
      </c>
      <c r="B4477" s="164" t="s">
        <v>65</v>
      </c>
    </row>
    <row r="4478" spans="1:2" hidden="1" x14ac:dyDescent="0.25">
      <c r="A4478" s="168">
        <v>94701</v>
      </c>
      <c r="B4478" s="164" t="s">
        <v>65</v>
      </c>
    </row>
    <row r="4479" spans="1:2" hidden="1" x14ac:dyDescent="0.25">
      <c r="A4479" s="168">
        <v>94702</v>
      </c>
      <c r="B4479" s="164" t="s">
        <v>65</v>
      </c>
    </row>
    <row r="4480" spans="1:2" hidden="1" x14ac:dyDescent="0.25">
      <c r="A4480" s="168">
        <v>94703</v>
      </c>
      <c r="B4480" s="164" t="s">
        <v>65</v>
      </c>
    </row>
    <row r="4481" spans="1:2" hidden="1" x14ac:dyDescent="0.25">
      <c r="A4481" s="168">
        <v>94704</v>
      </c>
      <c r="B4481" s="164" t="s">
        <v>65</v>
      </c>
    </row>
    <row r="4482" spans="1:2" hidden="1" x14ac:dyDescent="0.25">
      <c r="A4482" s="168">
        <v>94705</v>
      </c>
      <c r="B4482" s="164" t="s">
        <v>65</v>
      </c>
    </row>
    <row r="4483" spans="1:2" hidden="1" x14ac:dyDescent="0.25">
      <c r="A4483" s="168">
        <v>94706</v>
      </c>
      <c r="B4483" s="164" t="s">
        <v>65</v>
      </c>
    </row>
    <row r="4484" spans="1:2" hidden="1" x14ac:dyDescent="0.25">
      <c r="A4484" s="168">
        <v>94707</v>
      </c>
      <c r="B4484" s="164" t="s">
        <v>65</v>
      </c>
    </row>
    <row r="4485" spans="1:2" hidden="1" x14ac:dyDescent="0.25">
      <c r="A4485" s="168">
        <v>94708</v>
      </c>
      <c r="B4485" s="164" t="s">
        <v>65</v>
      </c>
    </row>
    <row r="4486" spans="1:2" hidden="1" x14ac:dyDescent="0.25">
      <c r="A4486" s="168">
        <v>94709</v>
      </c>
      <c r="B4486" s="164" t="s">
        <v>65</v>
      </c>
    </row>
    <row r="4487" spans="1:2" hidden="1" x14ac:dyDescent="0.25">
      <c r="A4487" s="168">
        <v>94710</v>
      </c>
      <c r="B4487" s="164" t="s">
        <v>65</v>
      </c>
    </row>
    <row r="4488" spans="1:2" hidden="1" x14ac:dyDescent="0.25">
      <c r="A4488" s="168">
        <v>94712</v>
      </c>
      <c r="B4488" s="164" t="s">
        <v>65</v>
      </c>
    </row>
    <row r="4489" spans="1:2" hidden="1" x14ac:dyDescent="0.25">
      <c r="A4489" s="168">
        <v>94720</v>
      </c>
      <c r="B4489" s="164" t="s">
        <v>65</v>
      </c>
    </row>
    <row r="4490" spans="1:2" hidden="1" x14ac:dyDescent="0.25">
      <c r="A4490" s="168">
        <v>94801</v>
      </c>
      <c r="B4490" s="164" t="s">
        <v>65</v>
      </c>
    </row>
    <row r="4491" spans="1:2" hidden="1" x14ac:dyDescent="0.25">
      <c r="A4491" s="168">
        <v>94802</v>
      </c>
      <c r="B4491" s="164" t="s">
        <v>65</v>
      </c>
    </row>
    <row r="4492" spans="1:2" hidden="1" x14ac:dyDescent="0.25">
      <c r="A4492" s="168">
        <v>94803</v>
      </c>
      <c r="B4492" s="164" t="s">
        <v>65</v>
      </c>
    </row>
    <row r="4493" spans="1:2" hidden="1" x14ac:dyDescent="0.25">
      <c r="A4493" s="168">
        <v>94804</v>
      </c>
      <c r="B4493" s="164" t="s">
        <v>65</v>
      </c>
    </row>
    <row r="4494" spans="1:2" hidden="1" x14ac:dyDescent="0.25">
      <c r="A4494" s="168">
        <v>94805</v>
      </c>
      <c r="B4494" s="164" t="s">
        <v>65</v>
      </c>
    </row>
    <row r="4495" spans="1:2" hidden="1" x14ac:dyDescent="0.25">
      <c r="A4495" s="168">
        <v>94806</v>
      </c>
      <c r="B4495" s="164" t="s">
        <v>65</v>
      </c>
    </row>
    <row r="4496" spans="1:2" hidden="1" x14ac:dyDescent="0.25">
      <c r="A4496" s="168">
        <v>94807</v>
      </c>
      <c r="B4496" s="164" t="s">
        <v>65</v>
      </c>
    </row>
    <row r="4497" spans="1:2" hidden="1" x14ac:dyDescent="0.25">
      <c r="A4497" s="168">
        <v>94808</v>
      </c>
      <c r="B4497" s="164" t="s">
        <v>65</v>
      </c>
    </row>
    <row r="4498" spans="1:2" hidden="1" x14ac:dyDescent="0.25">
      <c r="A4498" s="168">
        <v>94820</v>
      </c>
      <c r="B4498" s="164" t="s">
        <v>65</v>
      </c>
    </row>
    <row r="4499" spans="1:2" hidden="1" x14ac:dyDescent="0.25">
      <c r="A4499" s="168">
        <v>94850</v>
      </c>
      <c r="B4499" s="164" t="s">
        <v>65</v>
      </c>
    </row>
    <row r="4500" spans="1:2" hidden="1" x14ac:dyDescent="0.25">
      <c r="A4500" s="168">
        <v>94901</v>
      </c>
      <c r="B4500" s="164" t="s">
        <v>65</v>
      </c>
    </row>
    <row r="4501" spans="1:2" hidden="1" x14ac:dyDescent="0.25">
      <c r="A4501" s="168">
        <v>94903</v>
      </c>
      <c r="B4501" s="164" t="s">
        <v>65</v>
      </c>
    </row>
    <row r="4502" spans="1:2" hidden="1" x14ac:dyDescent="0.25">
      <c r="A4502" s="168">
        <v>94904</v>
      </c>
      <c r="B4502" s="164" t="s">
        <v>65</v>
      </c>
    </row>
    <row r="4503" spans="1:2" hidden="1" x14ac:dyDescent="0.25">
      <c r="A4503" s="168">
        <v>94912</v>
      </c>
      <c r="B4503" s="164" t="s">
        <v>65</v>
      </c>
    </row>
    <row r="4504" spans="1:2" hidden="1" x14ac:dyDescent="0.25">
      <c r="A4504" s="168">
        <v>94913</v>
      </c>
      <c r="B4504" s="164" t="s">
        <v>65</v>
      </c>
    </row>
    <row r="4505" spans="1:2" hidden="1" x14ac:dyDescent="0.25">
      <c r="A4505" s="168">
        <v>94914</v>
      </c>
      <c r="B4505" s="164" t="s">
        <v>65</v>
      </c>
    </row>
    <row r="4506" spans="1:2" hidden="1" x14ac:dyDescent="0.25">
      <c r="A4506" s="168">
        <v>94915</v>
      </c>
      <c r="B4506" s="164" t="s">
        <v>65</v>
      </c>
    </row>
    <row r="4507" spans="1:2" hidden="1" x14ac:dyDescent="0.25">
      <c r="A4507" s="168">
        <v>94920</v>
      </c>
      <c r="B4507" s="164" t="s">
        <v>65</v>
      </c>
    </row>
    <row r="4508" spans="1:2" hidden="1" x14ac:dyDescent="0.25">
      <c r="A4508" s="168">
        <v>94922</v>
      </c>
      <c r="B4508" s="164" t="s">
        <v>65</v>
      </c>
    </row>
    <row r="4509" spans="1:2" hidden="1" x14ac:dyDescent="0.25">
      <c r="A4509" s="168">
        <v>94923</v>
      </c>
      <c r="B4509" s="164" t="s">
        <v>65</v>
      </c>
    </row>
    <row r="4510" spans="1:2" hidden="1" x14ac:dyDescent="0.25">
      <c r="A4510" s="168">
        <v>94924</v>
      </c>
      <c r="B4510" s="164" t="s">
        <v>65</v>
      </c>
    </row>
    <row r="4511" spans="1:2" hidden="1" x14ac:dyDescent="0.25">
      <c r="A4511" s="168">
        <v>94925</v>
      </c>
      <c r="B4511" s="164" t="s">
        <v>65</v>
      </c>
    </row>
    <row r="4512" spans="1:2" hidden="1" x14ac:dyDescent="0.25">
      <c r="A4512" s="168">
        <v>94926</v>
      </c>
      <c r="B4512" s="164" t="s">
        <v>65</v>
      </c>
    </row>
    <row r="4513" spans="1:2" hidden="1" x14ac:dyDescent="0.25">
      <c r="A4513" s="168">
        <v>94927</v>
      </c>
      <c r="B4513" s="164" t="s">
        <v>65</v>
      </c>
    </row>
    <row r="4514" spans="1:2" hidden="1" x14ac:dyDescent="0.25">
      <c r="A4514" s="168">
        <v>94928</v>
      </c>
      <c r="B4514" s="164" t="s">
        <v>65</v>
      </c>
    </row>
    <row r="4515" spans="1:2" hidden="1" x14ac:dyDescent="0.25">
      <c r="A4515" s="168">
        <v>94929</v>
      </c>
      <c r="B4515" s="164" t="s">
        <v>65</v>
      </c>
    </row>
    <row r="4516" spans="1:2" hidden="1" x14ac:dyDescent="0.25">
      <c r="A4516" s="168">
        <v>94930</v>
      </c>
      <c r="B4516" s="164" t="s">
        <v>65</v>
      </c>
    </row>
    <row r="4517" spans="1:2" hidden="1" x14ac:dyDescent="0.25">
      <c r="A4517" s="168">
        <v>94931</v>
      </c>
      <c r="B4517" s="164" t="s">
        <v>65</v>
      </c>
    </row>
    <row r="4518" spans="1:2" hidden="1" x14ac:dyDescent="0.25">
      <c r="A4518" s="168">
        <v>94933</v>
      </c>
      <c r="B4518" s="164" t="s">
        <v>65</v>
      </c>
    </row>
    <row r="4519" spans="1:2" hidden="1" x14ac:dyDescent="0.25">
      <c r="A4519" s="168">
        <v>94937</v>
      </c>
      <c r="B4519" s="164" t="s">
        <v>65</v>
      </c>
    </row>
    <row r="4520" spans="1:2" hidden="1" x14ac:dyDescent="0.25">
      <c r="A4520" s="168">
        <v>94938</v>
      </c>
      <c r="B4520" s="164" t="s">
        <v>65</v>
      </c>
    </row>
    <row r="4521" spans="1:2" hidden="1" x14ac:dyDescent="0.25">
      <c r="A4521" s="168">
        <v>94939</v>
      </c>
      <c r="B4521" s="164" t="s">
        <v>65</v>
      </c>
    </row>
    <row r="4522" spans="1:2" hidden="1" x14ac:dyDescent="0.25">
      <c r="A4522" s="168">
        <v>94940</v>
      </c>
      <c r="B4522" s="164" t="s">
        <v>65</v>
      </c>
    </row>
    <row r="4523" spans="1:2" hidden="1" x14ac:dyDescent="0.25">
      <c r="A4523" s="168">
        <v>94941</v>
      </c>
      <c r="B4523" s="164" t="s">
        <v>65</v>
      </c>
    </row>
    <row r="4524" spans="1:2" hidden="1" x14ac:dyDescent="0.25">
      <c r="A4524" s="168">
        <v>94942</v>
      </c>
      <c r="B4524" s="164" t="s">
        <v>65</v>
      </c>
    </row>
    <row r="4525" spans="1:2" hidden="1" x14ac:dyDescent="0.25">
      <c r="A4525" s="168">
        <v>94945</v>
      </c>
      <c r="B4525" s="164" t="s">
        <v>65</v>
      </c>
    </row>
    <row r="4526" spans="1:2" hidden="1" x14ac:dyDescent="0.25">
      <c r="A4526" s="168">
        <v>94946</v>
      </c>
      <c r="B4526" s="164" t="s">
        <v>65</v>
      </c>
    </row>
    <row r="4527" spans="1:2" hidden="1" x14ac:dyDescent="0.25">
      <c r="A4527" s="168">
        <v>94947</v>
      </c>
      <c r="B4527" s="164" t="s">
        <v>65</v>
      </c>
    </row>
    <row r="4528" spans="1:2" hidden="1" x14ac:dyDescent="0.25">
      <c r="A4528" s="168">
        <v>94948</v>
      </c>
      <c r="B4528" s="164" t="s">
        <v>65</v>
      </c>
    </row>
    <row r="4529" spans="1:2" hidden="1" x14ac:dyDescent="0.25">
      <c r="A4529" s="168">
        <v>94949</v>
      </c>
      <c r="B4529" s="164" t="s">
        <v>65</v>
      </c>
    </row>
    <row r="4530" spans="1:2" hidden="1" x14ac:dyDescent="0.25">
      <c r="A4530" s="168">
        <v>94950</v>
      </c>
      <c r="B4530" s="164" t="s">
        <v>65</v>
      </c>
    </row>
    <row r="4531" spans="1:2" hidden="1" x14ac:dyDescent="0.25">
      <c r="A4531" s="168">
        <v>94951</v>
      </c>
      <c r="B4531" s="164" t="s">
        <v>65</v>
      </c>
    </row>
    <row r="4532" spans="1:2" hidden="1" x14ac:dyDescent="0.25">
      <c r="A4532" s="168">
        <v>94952</v>
      </c>
      <c r="B4532" s="164" t="s">
        <v>65</v>
      </c>
    </row>
    <row r="4533" spans="1:2" hidden="1" x14ac:dyDescent="0.25">
      <c r="A4533" s="168">
        <v>94953</v>
      </c>
      <c r="B4533" s="164" t="s">
        <v>65</v>
      </c>
    </row>
    <row r="4534" spans="1:2" hidden="1" x14ac:dyDescent="0.25">
      <c r="A4534" s="168">
        <v>94954</v>
      </c>
      <c r="B4534" s="164" t="s">
        <v>65</v>
      </c>
    </row>
    <row r="4535" spans="1:2" hidden="1" x14ac:dyDescent="0.25">
      <c r="A4535" s="168">
        <v>94955</v>
      </c>
      <c r="B4535" s="164" t="s">
        <v>65</v>
      </c>
    </row>
    <row r="4536" spans="1:2" hidden="1" x14ac:dyDescent="0.25">
      <c r="A4536" s="168">
        <v>94956</v>
      </c>
      <c r="B4536" s="164" t="s">
        <v>65</v>
      </c>
    </row>
    <row r="4537" spans="1:2" hidden="1" x14ac:dyDescent="0.25">
      <c r="A4537" s="168">
        <v>94957</v>
      </c>
      <c r="B4537" s="164" t="s">
        <v>65</v>
      </c>
    </row>
    <row r="4538" spans="1:2" hidden="1" x14ac:dyDescent="0.25">
      <c r="A4538" s="168">
        <v>94960</v>
      </c>
      <c r="B4538" s="164" t="s">
        <v>65</v>
      </c>
    </row>
    <row r="4539" spans="1:2" hidden="1" x14ac:dyDescent="0.25">
      <c r="A4539" s="168">
        <v>94963</v>
      </c>
      <c r="B4539" s="164" t="s">
        <v>65</v>
      </c>
    </row>
    <row r="4540" spans="1:2" hidden="1" x14ac:dyDescent="0.25">
      <c r="A4540" s="168">
        <v>94964</v>
      </c>
      <c r="B4540" s="164" t="s">
        <v>65</v>
      </c>
    </row>
    <row r="4541" spans="1:2" hidden="1" x14ac:dyDescent="0.25">
      <c r="A4541" s="168">
        <v>94965</v>
      </c>
      <c r="B4541" s="164" t="s">
        <v>65</v>
      </c>
    </row>
    <row r="4542" spans="1:2" hidden="1" x14ac:dyDescent="0.25">
      <c r="A4542" s="168">
        <v>94966</v>
      </c>
      <c r="B4542" s="164" t="s">
        <v>65</v>
      </c>
    </row>
    <row r="4543" spans="1:2" hidden="1" x14ac:dyDescent="0.25">
      <c r="A4543" s="168">
        <v>94970</v>
      </c>
      <c r="B4543" s="164" t="s">
        <v>65</v>
      </c>
    </row>
    <row r="4544" spans="1:2" hidden="1" x14ac:dyDescent="0.25">
      <c r="A4544" s="168">
        <v>94971</v>
      </c>
      <c r="B4544" s="164" t="s">
        <v>65</v>
      </c>
    </row>
    <row r="4545" spans="1:2" hidden="1" x14ac:dyDescent="0.25">
      <c r="A4545" s="168">
        <v>94972</v>
      </c>
      <c r="B4545" s="164" t="s">
        <v>65</v>
      </c>
    </row>
    <row r="4546" spans="1:2" hidden="1" x14ac:dyDescent="0.25">
      <c r="A4546" s="168">
        <v>94973</v>
      </c>
      <c r="B4546" s="164" t="s">
        <v>65</v>
      </c>
    </row>
    <row r="4547" spans="1:2" hidden="1" x14ac:dyDescent="0.25">
      <c r="A4547" s="168">
        <v>94974</v>
      </c>
      <c r="B4547" s="164" t="s">
        <v>65</v>
      </c>
    </row>
    <row r="4548" spans="1:2" hidden="1" x14ac:dyDescent="0.25">
      <c r="A4548" s="168">
        <v>94975</v>
      </c>
      <c r="B4548" s="164" t="s">
        <v>65</v>
      </c>
    </row>
    <row r="4549" spans="1:2" hidden="1" x14ac:dyDescent="0.25">
      <c r="A4549" s="168">
        <v>94976</v>
      </c>
      <c r="B4549" s="164" t="s">
        <v>65</v>
      </c>
    </row>
    <row r="4550" spans="1:2" hidden="1" x14ac:dyDescent="0.25">
      <c r="A4550" s="168">
        <v>94977</v>
      </c>
      <c r="B4550" s="164" t="s">
        <v>65</v>
      </c>
    </row>
    <row r="4551" spans="1:2" hidden="1" x14ac:dyDescent="0.25">
      <c r="A4551" s="168">
        <v>94978</v>
      </c>
      <c r="B4551" s="164" t="s">
        <v>65</v>
      </c>
    </row>
    <row r="4552" spans="1:2" hidden="1" x14ac:dyDescent="0.25">
      <c r="A4552" s="168">
        <v>94979</v>
      </c>
      <c r="B4552" s="164" t="s">
        <v>65</v>
      </c>
    </row>
    <row r="4553" spans="1:2" hidden="1" x14ac:dyDescent="0.25">
      <c r="A4553" s="168">
        <v>94998</v>
      </c>
      <c r="B4553" s="164" t="s">
        <v>65</v>
      </c>
    </row>
    <row r="4554" spans="1:2" hidden="1" x14ac:dyDescent="0.25">
      <c r="A4554" s="168">
        <v>94999</v>
      </c>
      <c r="B4554" s="164" t="s">
        <v>65</v>
      </c>
    </row>
    <row r="4555" spans="1:2" hidden="1" x14ac:dyDescent="0.25">
      <c r="A4555" s="168">
        <v>95001</v>
      </c>
      <c r="B4555" s="164" t="s">
        <v>65</v>
      </c>
    </row>
    <row r="4556" spans="1:2" hidden="1" x14ac:dyDescent="0.25">
      <c r="A4556" s="168">
        <v>95002</v>
      </c>
      <c r="B4556" s="164" t="s">
        <v>65</v>
      </c>
    </row>
    <row r="4557" spans="1:2" hidden="1" x14ac:dyDescent="0.25">
      <c r="A4557" s="168">
        <v>95003</v>
      </c>
      <c r="B4557" s="164" t="s">
        <v>65</v>
      </c>
    </row>
    <row r="4558" spans="1:2" hidden="1" x14ac:dyDescent="0.25">
      <c r="A4558" s="168">
        <v>95004</v>
      </c>
      <c r="B4558" s="164" t="s">
        <v>65</v>
      </c>
    </row>
    <row r="4559" spans="1:2" hidden="1" x14ac:dyDescent="0.25">
      <c r="A4559" s="168">
        <v>95005</v>
      </c>
      <c r="B4559" s="164" t="s">
        <v>65</v>
      </c>
    </row>
    <row r="4560" spans="1:2" hidden="1" x14ac:dyDescent="0.25">
      <c r="A4560" s="168">
        <v>95006</v>
      </c>
      <c r="B4560" s="164" t="s">
        <v>65</v>
      </c>
    </row>
    <row r="4561" spans="1:2" hidden="1" x14ac:dyDescent="0.25">
      <c r="A4561" s="168">
        <v>95007</v>
      </c>
      <c r="B4561" s="164" t="s">
        <v>65</v>
      </c>
    </row>
    <row r="4562" spans="1:2" hidden="1" x14ac:dyDescent="0.25">
      <c r="A4562" s="168">
        <v>95008</v>
      </c>
      <c r="B4562" s="164" t="s">
        <v>65</v>
      </c>
    </row>
    <row r="4563" spans="1:2" hidden="1" x14ac:dyDescent="0.25">
      <c r="A4563" s="168">
        <v>95009</v>
      </c>
      <c r="B4563" s="164" t="s">
        <v>65</v>
      </c>
    </row>
    <row r="4564" spans="1:2" hidden="1" x14ac:dyDescent="0.25">
      <c r="A4564" s="168">
        <v>95010</v>
      </c>
      <c r="B4564" s="164" t="s">
        <v>65</v>
      </c>
    </row>
    <row r="4565" spans="1:2" hidden="1" x14ac:dyDescent="0.25">
      <c r="A4565" s="168">
        <v>95011</v>
      </c>
      <c r="B4565" s="164" t="s">
        <v>65</v>
      </c>
    </row>
    <row r="4566" spans="1:2" hidden="1" x14ac:dyDescent="0.25">
      <c r="A4566" s="168">
        <v>95012</v>
      </c>
      <c r="B4566" s="164" t="s">
        <v>65</v>
      </c>
    </row>
    <row r="4567" spans="1:2" hidden="1" x14ac:dyDescent="0.25">
      <c r="A4567" s="168">
        <v>95013</v>
      </c>
      <c r="B4567" s="164" t="s">
        <v>65</v>
      </c>
    </row>
    <row r="4568" spans="1:2" hidden="1" x14ac:dyDescent="0.25">
      <c r="A4568" s="168">
        <v>95014</v>
      </c>
      <c r="B4568" s="164" t="s">
        <v>65</v>
      </c>
    </row>
    <row r="4569" spans="1:2" hidden="1" x14ac:dyDescent="0.25">
      <c r="A4569" s="168">
        <v>95015</v>
      </c>
      <c r="B4569" s="164" t="s">
        <v>65</v>
      </c>
    </row>
    <row r="4570" spans="1:2" hidden="1" x14ac:dyDescent="0.25">
      <c r="A4570" s="168">
        <v>95017</v>
      </c>
      <c r="B4570" s="164" t="s">
        <v>65</v>
      </c>
    </row>
    <row r="4571" spans="1:2" hidden="1" x14ac:dyDescent="0.25">
      <c r="A4571" s="168">
        <v>95018</v>
      </c>
      <c r="B4571" s="164" t="s">
        <v>65</v>
      </c>
    </row>
    <row r="4572" spans="1:2" hidden="1" x14ac:dyDescent="0.25">
      <c r="A4572" s="168">
        <v>95019</v>
      </c>
      <c r="B4572" s="164" t="s">
        <v>65</v>
      </c>
    </row>
    <row r="4573" spans="1:2" hidden="1" x14ac:dyDescent="0.25">
      <c r="A4573" s="168">
        <v>95020</v>
      </c>
      <c r="B4573" s="164" t="s">
        <v>65</v>
      </c>
    </row>
    <row r="4574" spans="1:2" hidden="1" x14ac:dyDescent="0.25">
      <c r="A4574" s="168">
        <v>95021</v>
      </c>
      <c r="B4574" s="164" t="s">
        <v>65</v>
      </c>
    </row>
    <row r="4575" spans="1:2" hidden="1" x14ac:dyDescent="0.25">
      <c r="A4575" s="168">
        <v>95023</v>
      </c>
      <c r="B4575" s="164" t="s">
        <v>65</v>
      </c>
    </row>
    <row r="4576" spans="1:2" hidden="1" x14ac:dyDescent="0.25">
      <c r="A4576" s="168">
        <v>95024</v>
      </c>
      <c r="B4576" s="164" t="s">
        <v>65</v>
      </c>
    </row>
    <row r="4577" spans="1:2" hidden="1" x14ac:dyDescent="0.25">
      <c r="A4577" s="168">
        <v>95026</v>
      </c>
      <c r="B4577" s="164" t="s">
        <v>65</v>
      </c>
    </row>
    <row r="4578" spans="1:2" hidden="1" x14ac:dyDescent="0.25">
      <c r="A4578" s="168">
        <v>95030</v>
      </c>
      <c r="B4578" s="164" t="s">
        <v>65</v>
      </c>
    </row>
    <row r="4579" spans="1:2" hidden="1" x14ac:dyDescent="0.25">
      <c r="A4579" s="168">
        <v>95031</v>
      </c>
      <c r="B4579" s="164" t="s">
        <v>65</v>
      </c>
    </row>
    <row r="4580" spans="1:2" hidden="1" x14ac:dyDescent="0.25">
      <c r="A4580" s="168">
        <v>95032</v>
      </c>
      <c r="B4580" s="164" t="s">
        <v>65</v>
      </c>
    </row>
    <row r="4581" spans="1:2" hidden="1" x14ac:dyDescent="0.25">
      <c r="A4581" s="168">
        <v>95033</v>
      </c>
      <c r="B4581" s="164" t="s">
        <v>65</v>
      </c>
    </row>
    <row r="4582" spans="1:2" hidden="1" x14ac:dyDescent="0.25">
      <c r="A4582" s="168">
        <v>95035</v>
      </c>
      <c r="B4582" s="164" t="s">
        <v>65</v>
      </c>
    </row>
    <row r="4583" spans="1:2" hidden="1" x14ac:dyDescent="0.25">
      <c r="A4583" s="168">
        <v>95036</v>
      </c>
      <c r="B4583" s="164" t="s">
        <v>65</v>
      </c>
    </row>
    <row r="4584" spans="1:2" hidden="1" x14ac:dyDescent="0.25">
      <c r="A4584" s="168">
        <v>95037</v>
      </c>
      <c r="B4584" s="164" t="s">
        <v>65</v>
      </c>
    </row>
    <row r="4585" spans="1:2" hidden="1" x14ac:dyDescent="0.25">
      <c r="A4585" s="168">
        <v>95038</v>
      </c>
      <c r="B4585" s="164" t="s">
        <v>65</v>
      </c>
    </row>
    <row r="4586" spans="1:2" hidden="1" x14ac:dyDescent="0.25">
      <c r="A4586" s="168">
        <v>95039</v>
      </c>
      <c r="B4586" s="164" t="s">
        <v>65</v>
      </c>
    </row>
    <row r="4587" spans="1:2" hidden="1" x14ac:dyDescent="0.25">
      <c r="A4587" s="168">
        <v>95041</v>
      </c>
      <c r="B4587" s="164" t="s">
        <v>65</v>
      </c>
    </row>
    <row r="4588" spans="1:2" hidden="1" x14ac:dyDescent="0.25">
      <c r="A4588" s="168">
        <v>95042</v>
      </c>
      <c r="B4588" s="164" t="s">
        <v>65</v>
      </c>
    </row>
    <row r="4589" spans="1:2" hidden="1" x14ac:dyDescent="0.25">
      <c r="A4589" s="168">
        <v>95043</v>
      </c>
      <c r="B4589" s="164" t="s">
        <v>65</v>
      </c>
    </row>
    <row r="4590" spans="1:2" hidden="1" x14ac:dyDescent="0.25">
      <c r="A4590" s="168">
        <v>95044</v>
      </c>
      <c r="B4590" s="164" t="s">
        <v>65</v>
      </c>
    </row>
    <row r="4591" spans="1:2" hidden="1" x14ac:dyDescent="0.25">
      <c r="A4591" s="168">
        <v>95045</v>
      </c>
      <c r="B4591" s="164" t="s">
        <v>65</v>
      </c>
    </row>
    <row r="4592" spans="1:2" hidden="1" x14ac:dyDescent="0.25">
      <c r="A4592" s="168">
        <v>95046</v>
      </c>
      <c r="B4592" s="164" t="s">
        <v>65</v>
      </c>
    </row>
    <row r="4593" spans="1:2" hidden="1" x14ac:dyDescent="0.25">
      <c r="A4593" s="168">
        <v>95050</v>
      </c>
      <c r="B4593" s="164" t="s">
        <v>65</v>
      </c>
    </row>
    <row r="4594" spans="1:2" hidden="1" x14ac:dyDescent="0.25">
      <c r="A4594" s="168">
        <v>95051</v>
      </c>
      <c r="B4594" s="164" t="s">
        <v>65</v>
      </c>
    </row>
    <row r="4595" spans="1:2" hidden="1" x14ac:dyDescent="0.25">
      <c r="A4595" s="168">
        <v>95052</v>
      </c>
      <c r="B4595" s="164" t="s">
        <v>65</v>
      </c>
    </row>
    <row r="4596" spans="1:2" hidden="1" x14ac:dyDescent="0.25">
      <c r="A4596" s="168">
        <v>95053</v>
      </c>
      <c r="B4596" s="164" t="s">
        <v>65</v>
      </c>
    </row>
    <row r="4597" spans="1:2" hidden="1" x14ac:dyDescent="0.25">
      <c r="A4597" s="168">
        <v>95054</v>
      </c>
      <c r="B4597" s="164" t="s">
        <v>65</v>
      </c>
    </row>
    <row r="4598" spans="1:2" hidden="1" x14ac:dyDescent="0.25">
      <c r="A4598" s="168">
        <v>95055</v>
      </c>
      <c r="B4598" s="164" t="s">
        <v>65</v>
      </c>
    </row>
    <row r="4599" spans="1:2" hidden="1" x14ac:dyDescent="0.25">
      <c r="A4599" s="168">
        <v>95056</v>
      </c>
      <c r="B4599" s="164" t="s">
        <v>65</v>
      </c>
    </row>
    <row r="4600" spans="1:2" hidden="1" x14ac:dyDescent="0.25">
      <c r="A4600" s="168">
        <v>95060</v>
      </c>
      <c r="B4600" s="164" t="s">
        <v>65</v>
      </c>
    </row>
    <row r="4601" spans="1:2" hidden="1" x14ac:dyDescent="0.25">
      <c r="A4601" s="168">
        <v>95061</v>
      </c>
      <c r="B4601" s="164" t="s">
        <v>65</v>
      </c>
    </row>
    <row r="4602" spans="1:2" hidden="1" x14ac:dyDescent="0.25">
      <c r="A4602" s="168">
        <v>95062</v>
      </c>
      <c r="B4602" s="164" t="s">
        <v>65</v>
      </c>
    </row>
    <row r="4603" spans="1:2" hidden="1" x14ac:dyDescent="0.25">
      <c r="A4603" s="168">
        <v>95063</v>
      </c>
      <c r="B4603" s="164" t="s">
        <v>65</v>
      </c>
    </row>
    <row r="4604" spans="1:2" hidden="1" x14ac:dyDescent="0.25">
      <c r="A4604" s="168">
        <v>95064</v>
      </c>
      <c r="B4604" s="164" t="s">
        <v>65</v>
      </c>
    </row>
    <row r="4605" spans="1:2" hidden="1" x14ac:dyDescent="0.25">
      <c r="A4605" s="168">
        <v>95065</v>
      </c>
      <c r="B4605" s="164" t="s">
        <v>65</v>
      </c>
    </row>
    <row r="4606" spans="1:2" hidden="1" x14ac:dyDescent="0.25">
      <c r="A4606" s="168">
        <v>95066</v>
      </c>
      <c r="B4606" s="164" t="s">
        <v>65</v>
      </c>
    </row>
    <row r="4607" spans="1:2" hidden="1" x14ac:dyDescent="0.25">
      <c r="A4607" s="168">
        <v>95067</v>
      </c>
      <c r="B4607" s="164" t="s">
        <v>65</v>
      </c>
    </row>
    <row r="4608" spans="1:2" hidden="1" x14ac:dyDescent="0.25">
      <c r="A4608" s="168">
        <v>95070</v>
      </c>
      <c r="B4608" s="164" t="s">
        <v>65</v>
      </c>
    </row>
    <row r="4609" spans="1:2" hidden="1" x14ac:dyDescent="0.25">
      <c r="A4609" s="168">
        <v>95071</v>
      </c>
      <c r="B4609" s="164" t="s">
        <v>65</v>
      </c>
    </row>
    <row r="4610" spans="1:2" hidden="1" x14ac:dyDescent="0.25">
      <c r="A4610" s="168">
        <v>95073</v>
      </c>
      <c r="B4610" s="164" t="s">
        <v>65</v>
      </c>
    </row>
    <row r="4611" spans="1:2" hidden="1" x14ac:dyDescent="0.25">
      <c r="A4611" s="168">
        <v>95075</v>
      </c>
      <c r="B4611" s="164" t="s">
        <v>65</v>
      </c>
    </row>
    <row r="4612" spans="1:2" hidden="1" x14ac:dyDescent="0.25">
      <c r="A4612" s="168">
        <v>95076</v>
      </c>
      <c r="B4612" s="164" t="s">
        <v>65</v>
      </c>
    </row>
    <row r="4613" spans="1:2" hidden="1" x14ac:dyDescent="0.25">
      <c r="A4613" s="168">
        <v>95077</v>
      </c>
      <c r="B4613" s="164" t="s">
        <v>65</v>
      </c>
    </row>
    <row r="4614" spans="1:2" hidden="1" x14ac:dyDescent="0.25">
      <c r="A4614" s="168">
        <v>95101</v>
      </c>
      <c r="B4614" s="164" t="s">
        <v>65</v>
      </c>
    </row>
    <row r="4615" spans="1:2" hidden="1" x14ac:dyDescent="0.25">
      <c r="A4615" s="168">
        <v>95103</v>
      </c>
      <c r="B4615" s="164" t="s">
        <v>65</v>
      </c>
    </row>
    <row r="4616" spans="1:2" hidden="1" x14ac:dyDescent="0.25">
      <c r="A4616" s="168">
        <v>95106</v>
      </c>
      <c r="B4616" s="164" t="s">
        <v>65</v>
      </c>
    </row>
    <row r="4617" spans="1:2" hidden="1" x14ac:dyDescent="0.25">
      <c r="A4617" s="168">
        <v>95108</v>
      </c>
      <c r="B4617" s="164" t="s">
        <v>65</v>
      </c>
    </row>
    <row r="4618" spans="1:2" hidden="1" x14ac:dyDescent="0.25">
      <c r="A4618" s="168">
        <v>95109</v>
      </c>
      <c r="B4618" s="164" t="s">
        <v>65</v>
      </c>
    </row>
    <row r="4619" spans="1:2" hidden="1" x14ac:dyDescent="0.25">
      <c r="A4619" s="168">
        <v>95110</v>
      </c>
      <c r="B4619" s="164" t="s">
        <v>65</v>
      </c>
    </row>
    <row r="4620" spans="1:2" hidden="1" x14ac:dyDescent="0.25">
      <c r="A4620" s="168">
        <v>95111</v>
      </c>
      <c r="B4620" s="164" t="s">
        <v>65</v>
      </c>
    </row>
    <row r="4621" spans="1:2" hidden="1" x14ac:dyDescent="0.25">
      <c r="A4621" s="168">
        <v>95112</v>
      </c>
      <c r="B4621" s="164" t="s">
        <v>65</v>
      </c>
    </row>
    <row r="4622" spans="1:2" hidden="1" x14ac:dyDescent="0.25">
      <c r="A4622" s="168">
        <v>95113</v>
      </c>
      <c r="B4622" s="164" t="s">
        <v>65</v>
      </c>
    </row>
    <row r="4623" spans="1:2" hidden="1" x14ac:dyDescent="0.25">
      <c r="A4623" s="168">
        <v>95115</v>
      </c>
      <c r="B4623" s="164" t="s">
        <v>65</v>
      </c>
    </row>
    <row r="4624" spans="1:2" hidden="1" x14ac:dyDescent="0.25">
      <c r="A4624" s="168">
        <v>95116</v>
      </c>
      <c r="B4624" s="164" t="s">
        <v>65</v>
      </c>
    </row>
    <row r="4625" spans="1:2" hidden="1" x14ac:dyDescent="0.25">
      <c r="A4625" s="168">
        <v>95117</v>
      </c>
      <c r="B4625" s="164" t="s">
        <v>65</v>
      </c>
    </row>
    <row r="4626" spans="1:2" hidden="1" x14ac:dyDescent="0.25">
      <c r="A4626" s="168">
        <v>95118</v>
      </c>
      <c r="B4626" s="164" t="s">
        <v>65</v>
      </c>
    </row>
    <row r="4627" spans="1:2" hidden="1" x14ac:dyDescent="0.25">
      <c r="A4627" s="168">
        <v>95119</v>
      </c>
      <c r="B4627" s="164" t="s">
        <v>65</v>
      </c>
    </row>
    <row r="4628" spans="1:2" hidden="1" x14ac:dyDescent="0.25">
      <c r="A4628" s="168">
        <v>95120</v>
      </c>
      <c r="B4628" s="164" t="s">
        <v>65</v>
      </c>
    </row>
    <row r="4629" spans="1:2" hidden="1" x14ac:dyDescent="0.25">
      <c r="A4629" s="168">
        <v>95121</v>
      </c>
      <c r="B4629" s="164" t="s">
        <v>65</v>
      </c>
    </row>
    <row r="4630" spans="1:2" hidden="1" x14ac:dyDescent="0.25">
      <c r="A4630" s="168">
        <v>95122</v>
      </c>
      <c r="B4630" s="164" t="s">
        <v>65</v>
      </c>
    </row>
    <row r="4631" spans="1:2" hidden="1" x14ac:dyDescent="0.25">
      <c r="A4631" s="168">
        <v>95123</v>
      </c>
      <c r="B4631" s="164" t="s">
        <v>65</v>
      </c>
    </row>
    <row r="4632" spans="1:2" hidden="1" x14ac:dyDescent="0.25">
      <c r="A4632" s="168">
        <v>95124</v>
      </c>
      <c r="B4632" s="164" t="s">
        <v>65</v>
      </c>
    </row>
    <row r="4633" spans="1:2" hidden="1" x14ac:dyDescent="0.25">
      <c r="A4633" s="168">
        <v>95125</v>
      </c>
      <c r="B4633" s="164" t="s">
        <v>65</v>
      </c>
    </row>
    <row r="4634" spans="1:2" hidden="1" x14ac:dyDescent="0.25">
      <c r="A4634" s="168">
        <v>95126</v>
      </c>
      <c r="B4634" s="164" t="s">
        <v>65</v>
      </c>
    </row>
    <row r="4635" spans="1:2" hidden="1" x14ac:dyDescent="0.25">
      <c r="A4635" s="168">
        <v>95127</v>
      </c>
      <c r="B4635" s="164" t="s">
        <v>65</v>
      </c>
    </row>
    <row r="4636" spans="1:2" hidden="1" x14ac:dyDescent="0.25">
      <c r="A4636" s="168">
        <v>95128</v>
      </c>
      <c r="B4636" s="164" t="s">
        <v>65</v>
      </c>
    </row>
    <row r="4637" spans="1:2" hidden="1" x14ac:dyDescent="0.25">
      <c r="A4637" s="168">
        <v>95129</v>
      </c>
      <c r="B4637" s="164" t="s">
        <v>65</v>
      </c>
    </row>
    <row r="4638" spans="1:2" hidden="1" x14ac:dyDescent="0.25">
      <c r="A4638" s="168">
        <v>95130</v>
      </c>
      <c r="B4638" s="164" t="s">
        <v>65</v>
      </c>
    </row>
    <row r="4639" spans="1:2" hidden="1" x14ac:dyDescent="0.25">
      <c r="A4639" s="168">
        <v>95131</v>
      </c>
      <c r="B4639" s="164" t="s">
        <v>65</v>
      </c>
    </row>
    <row r="4640" spans="1:2" hidden="1" x14ac:dyDescent="0.25">
      <c r="A4640" s="168">
        <v>95132</v>
      </c>
      <c r="B4640" s="164" t="s">
        <v>65</v>
      </c>
    </row>
    <row r="4641" spans="1:2" hidden="1" x14ac:dyDescent="0.25">
      <c r="A4641" s="168">
        <v>95133</v>
      </c>
      <c r="B4641" s="164" t="s">
        <v>65</v>
      </c>
    </row>
    <row r="4642" spans="1:2" hidden="1" x14ac:dyDescent="0.25">
      <c r="A4642" s="168">
        <v>95134</v>
      </c>
      <c r="B4642" s="164" t="s">
        <v>65</v>
      </c>
    </row>
    <row r="4643" spans="1:2" hidden="1" x14ac:dyDescent="0.25">
      <c r="A4643" s="168">
        <v>95135</v>
      </c>
      <c r="B4643" s="164" t="s">
        <v>65</v>
      </c>
    </row>
    <row r="4644" spans="1:2" hidden="1" x14ac:dyDescent="0.25">
      <c r="A4644" s="168">
        <v>95136</v>
      </c>
      <c r="B4644" s="164" t="s">
        <v>65</v>
      </c>
    </row>
    <row r="4645" spans="1:2" hidden="1" x14ac:dyDescent="0.25">
      <c r="A4645" s="168">
        <v>95138</v>
      </c>
      <c r="B4645" s="164" t="s">
        <v>65</v>
      </c>
    </row>
    <row r="4646" spans="1:2" hidden="1" x14ac:dyDescent="0.25">
      <c r="A4646" s="168">
        <v>95139</v>
      </c>
      <c r="B4646" s="164" t="s">
        <v>65</v>
      </c>
    </row>
    <row r="4647" spans="1:2" hidden="1" x14ac:dyDescent="0.25">
      <c r="A4647" s="168">
        <v>95140</v>
      </c>
      <c r="B4647" s="164" t="s">
        <v>65</v>
      </c>
    </row>
    <row r="4648" spans="1:2" hidden="1" x14ac:dyDescent="0.25">
      <c r="A4648" s="168">
        <v>95141</v>
      </c>
      <c r="B4648" s="164" t="s">
        <v>65</v>
      </c>
    </row>
    <row r="4649" spans="1:2" hidden="1" x14ac:dyDescent="0.25">
      <c r="A4649" s="168">
        <v>95148</v>
      </c>
      <c r="B4649" s="164" t="s">
        <v>65</v>
      </c>
    </row>
    <row r="4650" spans="1:2" hidden="1" x14ac:dyDescent="0.25">
      <c r="A4650" s="168">
        <v>95150</v>
      </c>
      <c r="B4650" s="164" t="s">
        <v>65</v>
      </c>
    </row>
    <row r="4651" spans="1:2" hidden="1" x14ac:dyDescent="0.25">
      <c r="A4651" s="168">
        <v>95151</v>
      </c>
      <c r="B4651" s="164" t="s">
        <v>65</v>
      </c>
    </row>
    <row r="4652" spans="1:2" hidden="1" x14ac:dyDescent="0.25">
      <c r="A4652" s="168">
        <v>95152</v>
      </c>
      <c r="B4652" s="164" t="s">
        <v>65</v>
      </c>
    </row>
    <row r="4653" spans="1:2" hidden="1" x14ac:dyDescent="0.25">
      <c r="A4653" s="168">
        <v>95153</v>
      </c>
      <c r="B4653" s="164" t="s">
        <v>65</v>
      </c>
    </row>
    <row r="4654" spans="1:2" hidden="1" x14ac:dyDescent="0.25">
      <c r="A4654" s="168">
        <v>95154</v>
      </c>
      <c r="B4654" s="164" t="s">
        <v>65</v>
      </c>
    </row>
    <row r="4655" spans="1:2" hidden="1" x14ac:dyDescent="0.25">
      <c r="A4655" s="168">
        <v>95155</v>
      </c>
      <c r="B4655" s="164" t="s">
        <v>65</v>
      </c>
    </row>
    <row r="4656" spans="1:2" hidden="1" x14ac:dyDescent="0.25">
      <c r="A4656" s="168">
        <v>95156</v>
      </c>
      <c r="B4656" s="164" t="s">
        <v>65</v>
      </c>
    </row>
    <row r="4657" spans="1:2" hidden="1" x14ac:dyDescent="0.25">
      <c r="A4657" s="168">
        <v>95157</v>
      </c>
      <c r="B4657" s="164" t="s">
        <v>65</v>
      </c>
    </row>
    <row r="4658" spans="1:2" hidden="1" x14ac:dyDescent="0.25">
      <c r="A4658" s="168">
        <v>95158</v>
      </c>
      <c r="B4658" s="164" t="s">
        <v>65</v>
      </c>
    </row>
    <row r="4659" spans="1:2" hidden="1" x14ac:dyDescent="0.25">
      <c r="A4659" s="168">
        <v>95159</v>
      </c>
      <c r="B4659" s="164" t="s">
        <v>65</v>
      </c>
    </row>
    <row r="4660" spans="1:2" hidden="1" x14ac:dyDescent="0.25">
      <c r="A4660" s="168">
        <v>95160</v>
      </c>
      <c r="B4660" s="164" t="s">
        <v>65</v>
      </c>
    </row>
    <row r="4661" spans="1:2" hidden="1" x14ac:dyDescent="0.25">
      <c r="A4661" s="168">
        <v>95161</v>
      </c>
      <c r="B4661" s="164" t="s">
        <v>65</v>
      </c>
    </row>
    <row r="4662" spans="1:2" hidden="1" x14ac:dyDescent="0.25">
      <c r="A4662" s="168">
        <v>95164</v>
      </c>
      <c r="B4662" s="164" t="s">
        <v>65</v>
      </c>
    </row>
    <row r="4663" spans="1:2" hidden="1" x14ac:dyDescent="0.25">
      <c r="A4663" s="168">
        <v>95170</v>
      </c>
      <c r="B4663" s="164" t="s">
        <v>65</v>
      </c>
    </row>
    <row r="4664" spans="1:2" hidden="1" x14ac:dyDescent="0.25">
      <c r="A4664" s="168">
        <v>95172</v>
      </c>
      <c r="B4664" s="164" t="s">
        <v>65</v>
      </c>
    </row>
    <row r="4665" spans="1:2" hidden="1" x14ac:dyDescent="0.25">
      <c r="A4665" s="168">
        <v>95173</v>
      </c>
      <c r="B4665" s="164" t="s">
        <v>65</v>
      </c>
    </row>
    <row r="4666" spans="1:2" hidden="1" x14ac:dyDescent="0.25">
      <c r="A4666" s="168">
        <v>95190</v>
      </c>
      <c r="B4666" s="164" t="s">
        <v>65</v>
      </c>
    </row>
    <row r="4667" spans="1:2" hidden="1" x14ac:dyDescent="0.25">
      <c r="A4667" s="168">
        <v>95191</v>
      </c>
      <c r="B4667" s="164" t="s">
        <v>65</v>
      </c>
    </row>
    <row r="4668" spans="1:2" hidden="1" x14ac:dyDescent="0.25">
      <c r="A4668" s="168">
        <v>95192</v>
      </c>
      <c r="B4668" s="164" t="s">
        <v>65</v>
      </c>
    </row>
    <row r="4669" spans="1:2" hidden="1" x14ac:dyDescent="0.25">
      <c r="A4669" s="168">
        <v>95193</v>
      </c>
      <c r="B4669" s="164" t="s">
        <v>65</v>
      </c>
    </row>
    <row r="4670" spans="1:2" hidden="1" x14ac:dyDescent="0.25">
      <c r="A4670" s="168">
        <v>95194</v>
      </c>
      <c r="B4670" s="164" t="s">
        <v>65</v>
      </c>
    </row>
    <row r="4671" spans="1:2" hidden="1" x14ac:dyDescent="0.25">
      <c r="A4671" s="168">
        <v>95196</v>
      </c>
      <c r="B4671" s="164" t="s">
        <v>65</v>
      </c>
    </row>
    <row r="4672" spans="1:2" hidden="1" x14ac:dyDescent="0.25">
      <c r="A4672" s="168">
        <v>95201</v>
      </c>
      <c r="B4672" s="164" t="s">
        <v>65</v>
      </c>
    </row>
    <row r="4673" spans="1:2" hidden="1" x14ac:dyDescent="0.25">
      <c r="A4673" s="168">
        <v>95202</v>
      </c>
      <c r="B4673" s="164" t="s">
        <v>65</v>
      </c>
    </row>
    <row r="4674" spans="1:2" hidden="1" x14ac:dyDescent="0.25">
      <c r="A4674" s="168">
        <v>95203</v>
      </c>
      <c r="B4674" s="164" t="s">
        <v>65</v>
      </c>
    </row>
    <row r="4675" spans="1:2" hidden="1" x14ac:dyDescent="0.25">
      <c r="A4675" s="168">
        <v>95204</v>
      </c>
      <c r="B4675" s="164" t="s">
        <v>65</v>
      </c>
    </row>
    <row r="4676" spans="1:2" hidden="1" x14ac:dyDescent="0.25">
      <c r="A4676" s="168">
        <v>95205</v>
      </c>
      <c r="B4676" s="164" t="s">
        <v>65</v>
      </c>
    </row>
    <row r="4677" spans="1:2" hidden="1" x14ac:dyDescent="0.25">
      <c r="A4677" s="168">
        <v>95206</v>
      </c>
      <c r="B4677" s="164" t="s">
        <v>65</v>
      </c>
    </row>
    <row r="4678" spans="1:2" hidden="1" x14ac:dyDescent="0.25">
      <c r="A4678" s="168">
        <v>95207</v>
      </c>
      <c r="B4678" s="164" t="s">
        <v>65</v>
      </c>
    </row>
    <row r="4679" spans="1:2" hidden="1" x14ac:dyDescent="0.25">
      <c r="A4679" s="168">
        <v>95208</v>
      </c>
      <c r="B4679" s="164" t="s">
        <v>65</v>
      </c>
    </row>
    <row r="4680" spans="1:2" hidden="1" x14ac:dyDescent="0.25">
      <c r="A4680" s="168">
        <v>95209</v>
      </c>
      <c r="B4680" s="164" t="s">
        <v>65</v>
      </c>
    </row>
    <row r="4681" spans="1:2" hidden="1" x14ac:dyDescent="0.25">
      <c r="A4681" s="168">
        <v>95210</v>
      </c>
      <c r="B4681" s="164" t="s">
        <v>65</v>
      </c>
    </row>
    <row r="4682" spans="1:2" hidden="1" x14ac:dyDescent="0.25">
      <c r="A4682" s="168">
        <v>95211</v>
      </c>
      <c r="B4682" s="164" t="s">
        <v>65</v>
      </c>
    </row>
    <row r="4683" spans="1:2" hidden="1" x14ac:dyDescent="0.25">
      <c r="A4683" s="168">
        <v>95212</v>
      </c>
      <c r="B4683" s="164" t="s">
        <v>65</v>
      </c>
    </row>
    <row r="4684" spans="1:2" hidden="1" x14ac:dyDescent="0.25">
      <c r="A4684" s="168">
        <v>95213</v>
      </c>
      <c r="B4684" s="164" t="s">
        <v>65</v>
      </c>
    </row>
    <row r="4685" spans="1:2" hidden="1" x14ac:dyDescent="0.25">
      <c r="A4685" s="168">
        <v>95214</v>
      </c>
      <c r="B4685" s="164" t="s">
        <v>65</v>
      </c>
    </row>
    <row r="4686" spans="1:2" hidden="1" x14ac:dyDescent="0.25">
      <c r="A4686" s="168">
        <v>95215</v>
      </c>
      <c r="B4686" s="164" t="s">
        <v>65</v>
      </c>
    </row>
    <row r="4687" spans="1:2" hidden="1" x14ac:dyDescent="0.25">
      <c r="A4687" s="168">
        <v>95219</v>
      </c>
      <c r="B4687" s="164" t="s">
        <v>65</v>
      </c>
    </row>
    <row r="4688" spans="1:2" hidden="1" x14ac:dyDescent="0.25">
      <c r="A4688" s="168">
        <v>95220</v>
      </c>
      <c r="B4688" s="164" t="s">
        <v>65</v>
      </c>
    </row>
    <row r="4689" spans="1:2" hidden="1" x14ac:dyDescent="0.25">
      <c r="A4689" s="168">
        <v>95221</v>
      </c>
      <c r="B4689" s="164" t="s">
        <v>65</v>
      </c>
    </row>
    <row r="4690" spans="1:2" hidden="1" x14ac:dyDescent="0.25">
      <c r="A4690" s="168">
        <v>95222</v>
      </c>
      <c r="B4690" s="164" t="s">
        <v>65</v>
      </c>
    </row>
    <row r="4691" spans="1:2" hidden="1" x14ac:dyDescent="0.25">
      <c r="A4691" s="168">
        <v>95223</v>
      </c>
      <c r="B4691" s="164" t="s">
        <v>65</v>
      </c>
    </row>
    <row r="4692" spans="1:2" hidden="1" x14ac:dyDescent="0.25">
      <c r="A4692" s="168">
        <v>95224</v>
      </c>
      <c r="B4692" s="164" t="s">
        <v>65</v>
      </c>
    </row>
    <row r="4693" spans="1:2" hidden="1" x14ac:dyDescent="0.25">
      <c r="A4693" s="168">
        <v>95225</v>
      </c>
      <c r="B4693" s="164" t="s">
        <v>65</v>
      </c>
    </row>
    <row r="4694" spans="1:2" hidden="1" x14ac:dyDescent="0.25">
      <c r="A4694" s="168">
        <v>95226</v>
      </c>
      <c r="B4694" s="164" t="s">
        <v>65</v>
      </c>
    </row>
    <row r="4695" spans="1:2" hidden="1" x14ac:dyDescent="0.25">
      <c r="A4695" s="168">
        <v>95227</v>
      </c>
      <c r="B4695" s="164" t="s">
        <v>65</v>
      </c>
    </row>
    <row r="4696" spans="1:2" hidden="1" x14ac:dyDescent="0.25">
      <c r="A4696" s="168">
        <v>95228</v>
      </c>
      <c r="B4696" s="164" t="s">
        <v>65</v>
      </c>
    </row>
    <row r="4697" spans="1:2" hidden="1" x14ac:dyDescent="0.25">
      <c r="A4697" s="168">
        <v>95229</v>
      </c>
      <c r="B4697" s="164" t="s">
        <v>65</v>
      </c>
    </row>
    <row r="4698" spans="1:2" hidden="1" x14ac:dyDescent="0.25">
      <c r="A4698" s="168">
        <v>95230</v>
      </c>
      <c r="B4698" s="164" t="s">
        <v>65</v>
      </c>
    </row>
    <row r="4699" spans="1:2" hidden="1" x14ac:dyDescent="0.25">
      <c r="A4699" s="168">
        <v>95231</v>
      </c>
      <c r="B4699" s="164" t="s">
        <v>65</v>
      </c>
    </row>
    <row r="4700" spans="1:2" hidden="1" x14ac:dyDescent="0.25">
      <c r="A4700" s="168">
        <v>95232</v>
      </c>
      <c r="B4700" s="164" t="s">
        <v>65</v>
      </c>
    </row>
    <row r="4701" spans="1:2" hidden="1" x14ac:dyDescent="0.25">
      <c r="A4701" s="168">
        <v>95233</v>
      </c>
      <c r="B4701" s="164" t="s">
        <v>65</v>
      </c>
    </row>
    <row r="4702" spans="1:2" hidden="1" x14ac:dyDescent="0.25">
      <c r="A4702" s="168">
        <v>95234</v>
      </c>
      <c r="B4702" s="164" t="s">
        <v>65</v>
      </c>
    </row>
    <row r="4703" spans="1:2" hidden="1" x14ac:dyDescent="0.25">
      <c r="A4703" s="168">
        <v>95236</v>
      </c>
      <c r="B4703" s="164" t="s">
        <v>65</v>
      </c>
    </row>
    <row r="4704" spans="1:2" hidden="1" x14ac:dyDescent="0.25">
      <c r="A4704" s="168">
        <v>95237</v>
      </c>
      <c r="B4704" s="164" t="s">
        <v>65</v>
      </c>
    </row>
    <row r="4705" spans="1:2" hidden="1" x14ac:dyDescent="0.25">
      <c r="A4705" s="168">
        <v>95240</v>
      </c>
      <c r="B4705" s="164" t="s">
        <v>65</v>
      </c>
    </row>
    <row r="4706" spans="1:2" hidden="1" x14ac:dyDescent="0.25">
      <c r="A4706" s="168">
        <v>95241</v>
      </c>
      <c r="B4706" s="164" t="s">
        <v>65</v>
      </c>
    </row>
    <row r="4707" spans="1:2" hidden="1" x14ac:dyDescent="0.25">
      <c r="A4707" s="168">
        <v>95242</v>
      </c>
      <c r="B4707" s="164" t="s">
        <v>65</v>
      </c>
    </row>
    <row r="4708" spans="1:2" hidden="1" x14ac:dyDescent="0.25">
      <c r="A4708" s="168">
        <v>95245</v>
      </c>
      <c r="B4708" s="164" t="s">
        <v>65</v>
      </c>
    </row>
    <row r="4709" spans="1:2" hidden="1" x14ac:dyDescent="0.25">
      <c r="A4709" s="168">
        <v>95246</v>
      </c>
      <c r="B4709" s="164" t="s">
        <v>65</v>
      </c>
    </row>
    <row r="4710" spans="1:2" hidden="1" x14ac:dyDescent="0.25">
      <c r="A4710" s="168">
        <v>95247</v>
      </c>
      <c r="B4710" s="164" t="s">
        <v>65</v>
      </c>
    </row>
    <row r="4711" spans="1:2" hidden="1" x14ac:dyDescent="0.25">
      <c r="A4711" s="168">
        <v>95248</v>
      </c>
      <c r="B4711" s="164" t="s">
        <v>65</v>
      </c>
    </row>
    <row r="4712" spans="1:2" hidden="1" x14ac:dyDescent="0.25">
      <c r="A4712" s="168">
        <v>95249</v>
      </c>
      <c r="B4712" s="164" t="s">
        <v>65</v>
      </c>
    </row>
    <row r="4713" spans="1:2" hidden="1" x14ac:dyDescent="0.25">
      <c r="A4713" s="168">
        <v>95250</v>
      </c>
      <c r="B4713" s="164" t="s">
        <v>65</v>
      </c>
    </row>
    <row r="4714" spans="1:2" hidden="1" x14ac:dyDescent="0.25">
      <c r="A4714" s="168">
        <v>95251</v>
      </c>
      <c r="B4714" s="164" t="s">
        <v>65</v>
      </c>
    </row>
    <row r="4715" spans="1:2" hidden="1" x14ac:dyDescent="0.25">
      <c r="A4715" s="168">
        <v>95252</v>
      </c>
      <c r="B4715" s="164" t="s">
        <v>65</v>
      </c>
    </row>
    <row r="4716" spans="1:2" hidden="1" x14ac:dyDescent="0.25">
      <c r="A4716" s="168">
        <v>95253</v>
      </c>
      <c r="B4716" s="164" t="s">
        <v>65</v>
      </c>
    </row>
    <row r="4717" spans="1:2" hidden="1" x14ac:dyDescent="0.25">
      <c r="A4717" s="168">
        <v>95254</v>
      </c>
      <c r="B4717" s="164" t="s">
        <v>65</v>
      </c>
    </row>
    <row r="4718" spans="1:2" hidden="1" x14ac:dyDescent="0.25">
      <c r="A4718" s="168">
        <v>95255</v>
      </c>
      <c r="B4718" s="164" t="s">
        <v>65</v>
      </c>
    </row>
    <row r="4719" spans="1:2" hidden="1" x14ac:dyDescent="0.25">
      <c r="A4719" s="168">
        <v>95257</v>
      </c>
      <c r="B4719" s="164" t="s">
        <v>65</v>
      </c>
    </row>
    <row r="4720" spans="1:2" hidden="1" x14ac:dyDescent="0.25">
      <c r="A4720" s="168">
        <v>95258</v>
      </c>
      <c r="B4720" s="164" t="s">
        <v>65</v>
      </c>
    </row>
    <row r="4721" spans="1:2" hidden="1" x14ac:dyDescent="0.25">
      <c r="A4721" s="168">
        <v>95267</v>
      </c>
      <c r="B4721" s="164" t="s">
        <v>65</v>
      </c>
    </row>
    <row r="4722" spans="1:2" hidden="1" x14ac:dyDescent="0.25">
      <c r="A4722" s="168">
        <v>95269</v>
      </c>
      <c r="B4722" s="164" t="s">
        <v>65</v>
      </c>
    </row>
    <row r="4723" spans="1:2" hidden="1" x14ac:dyDescent="0.25">
      <c r="A4723" s="168">
        <v>95296</v>
      </c>
      <c r="B4723" s="164" t="s">
        <v>65</v>
      </c>
    </row>
    <row r="4724" spans="1:2" hidden="1" x14ac:dyDescent="0.25">
      <c r="A4724" s="168">
        <v>95297</v>
      </c>
      <c r="B4724" s="164" t="s">
        <v>65</v>
      </c>
    </row>
    <row r="4725" spans="1:2" hidden="1" x14ac:dyDescent="0.25">
      <c r="A4725" s="168">
        <v>95301</v>
      </c>
      <c r="B4725" s="164" t="s">
        <v>65</v>
      </c>
    </row>
    <row r="4726" spans="1:2" hidden="1" x14ac:dyDescent="0.25">
      <c r="A4726" s="168">
        <v>95303</v>
      </c>
      <c r="B4726" s="164" t="s">
        <v>65</v>
      </c>
    </row>
    <row r="4727" spans="1:2" hidden="1" x14ac:dyDescent="0.25">
      <c r="A4727" s="168">
        <v>95304</v>
      </c>
      <c r="B4727" s="164" t="s">
        <v>65</v>
      </c>
    </row>
    <row r="4728" spans="1:2" hidden="1" x14ac:dyDescent="0.25">
      <c r="A4728" s="168">
        <v>95305</v>
      </c>
      <c r="B4728" s="164" t="s">
        <v>65</v>
      </c>
    </row>
    <row r="4729" spans="1:2" hidden="1" x14ac:dyDescent="0.25">
      <c r="A4729" s="168">
        <v>95306</v>
      </c>
      <c r="B4729" s="164" t="s">
        <v>65</v>
      </c>
    </row>
    <row r="4730" spans="1:2" hidden="1" x14ac:dyDescent="0.25">
      <c r="A4730" s="168">
        <v>95307</v>
      </c>
      <c r="B4730" s="164" t="s">
        <v>65</v>
      </c>
    </row>
    <row r="4731" spans="1:2" hidden="1" x14ac:dyDescent="0.25">
      <c r="A4731" s="168">
        <v>95309</v>
      </c>
      <c r="B4731" s="164" t="s">
        <v>65</v>
      </c>
    </row>
    <row r="4732" spans="1:2" hidden="1" x14ac:dyDescent="0.25">
      <c r="A4732" s="168">
        <v>95310</v>
      </c>
      <c r="B4732" s="164" t="s">
        <v>65</v>
      </c>
    </row>
    <row r="4733" spans="1:2" hidden="1" x14ac:dyDescent="0.25">
      <c r="A4733" s="168">
        <v>95311</v>
      </c>
      <c r="B4733" s="164" t="s">
        <v>65</v>
      </c>
    </row>
    <row r="4734" spans="1:2" hidden="1" x14ac:dyDescent="0.25">
      <c r="A4734" s="168">
        <v>95312</v>
      </c>
      <c r="B4734" s="164" t="s">
        <v>65</v>
      </c>
    </row>
    <row r="4735" spans="1:2" hidden="1" x14ac:dyDescent="0.25">
      <c r="A4735" s="168">
        <v>95313</v>
      </c>
      <c r="B4735" s="164" t="s">
        <v>65</v>
      </c>
    </row>
    <row r="4736" spans="1:2" hidden="1" x14ac:dyDescent="0.25">
      <c r="A4736" s="168">
        <v>95314</v>
      </c>
      <c r="B4736" s="164" t="s">
        <v>65</v>
      </c>
    </row>
    <row r="4737" spans="1:2" hidden="1" x14ac:dyDescent="0.25">
      <c r="A4737" s="168">
        <v>95315</v>
      </c>
      <c r="B4737" s="164" t="s">
        <v>65</v>
      </c>
    </row>
    <row r="4738" spans="1:2" hidden="1" x14ac:dyDescent="0.25">
      <c r="A4738" s="168">
        <v>95316</v>
      </c>
      <c r="B4738" s="164" t="s">
        <v>65</v>
      </c>
    </row>
    <row r="4739" spans="1:2" hidden="1" x14ac:dyDescent="0.25">
      <c r="A4739" s="168">
        <v>95317</v>
      </c>
      <c r="B4739" s="164" t="s">
        <v>65</v>
      </c>
    </row>
    <row r="4740" spans="1:2" hidden="1" x14ac:dyDescent="0.25">
      <c r="A4740" s="168">
        <v>95318</v>
      </c>
      <c r="B4740" s="164" t="s">
        <v>65</v>
      </c>
    </row>
    <row r="4741" spans="1:2" hidden="1" x14ac:dyDescent="0.25">
      <c r="A4741" s="168">
        <v>95319</v>
      </c>
      <c r="B4741" s="164" t="s">
        <v>65</v>
      </c>
    </row>
    <row r="4742" spans="1:2" hidden="1" x14ac:dyDescent="0.25">
      <c r="A4742" s="168">
        <v>95320</v>
      </c>
      <c r="B4742" s="164" t="s">
        <v>65</v>
      </c>
    </row>
    <row r="4743" spans="1:2" hidden="1" x14ac:dyDescent="0.25">
      <c r="A4743" s="168">
        <v>95321</v>
      </c>
      <c r="B4743" s="164" t="s">
        <v>65</v>
      </c>
    </row>
    <row r="4744" spans="1:2" hidden="1" x14ac:dyDescent="0.25">
      <c r="A4744" s="168">
        <v>95322</v>
      </c>
      <c r="B4744" s="164" t="s">
        <v>65</v>
      </c>
    </row>
    <row r="4745" spans="1:2" hidden="1" x14ac:dyDescent="0.25">
      <c r="A4745" s="168">
        <v>95323</v>
      </c>
      <c r="B4745" s="164" t="s">
        <v>65</v>
      </c>
    </row>
    <row r="4746" spans="1:2" hidden="1" x14ac:dyDescent="0.25">
      <c r="A4746" s="168">
        <v>95324</v>
      </c>
      <c r="B4746" s="164" t="s">
        <v>65</v>
      </c>
    </row>
    <row r="4747" spans="1:2" hidden="1" x14ac:dyDescent="0.25">
      <c r="A4747" s="168">
        <v>95325</v>
      </c>
      <c r="B4747" s="164" t="s">
        <v>65</v>
      </c>
    </row>
    <row r="4748" spans="1:2" hidden="1" x14ac:dyDescent="0.25">
      <c r="A4748" s="168">
        <v>95326</v>
      </c>
      <c r="B4748" s="164" t="s">
        <v>65</v>
      </c>
    </row>
    <row r="4749" spans="1:2" hidden="1" x14ac:dyDescent="0.25">
      <c r="A4749" s="168">
        <v>95327</v>
      </c>
      <c r="B4749" s="164" t="s">
        <v>65</v>
      </c>
    </row>
    <row r="4750" spans="1:2" hidden="1" x14ac:dyDescent="0.25">
      <c r="A4750" s="168">
        <v>95328</v>
      </c>
      <c r="B4750" s="164" t="s">
        <v>65</v>
      </c>
    </row>
    <row r="4751" spans="1:2" hidden="1" x14ac:dyDescent="0.25">
      <c r="A4751" s="168">
        <v>95329</v>
      </c>
      <c r="B4751" s="164" t="s">
        <v>65</v>
      </c>
    </row>
    <row r="4752" spans="1:2" hidden="1" x14ac:dyDescent="0.25">
      <c r="A4752" s="168">
        <v>95330</v>
      </c>
      <c r="B4752" s="164" t="s">
        <v>65</v>
      </c>
    </row>
    <row r="4753" spans="1:2" hidden="1" x14ac:dyDescent="0.25">
      <c r="A4753" s="168">
        <v>95333</v>
      </c>
      <c r="B4753" s="164" t="s">
        <v>65</v>
      </c>
    </row>
    <row r="4754" spans="1:2" hidden="1" x14ac:dyDescent="0.25">
      <c r="A4754" s="168">
        <v>95334</v>
      </c>
      <c r="B4754" s="164" t="s">
        <v>65</v>
      </c>
    </row>
    <row r="4755" spans="1:2" hidden="1" x14ac:dyDescent="0.25">
      <c r="A4755" s="168">
        <v>95335</v>
      </c>
      <c r="B4755" s="164" t="s">
        <v>65</v>
      </c>
    </row>
    <row r="4756" spans="1:2" hidden="1" x14ac:dyDescent="0.25">
      <c r="A4756" s="168">
        <v>95336</v>
      </c>
      <c r="B4756" s="164" t="s">
        <v>65</v>
      </c>
    </row>
    <row r="4757" spans="1:2" hidden="1" x14ac:dyDescent="0.25">
      <c r="A4757" s="168">
        <v>95337</v>
      </c>
      <c r="B4757" s="164" t="s">
        <v>65</v>
      </c>
    </row>
    <row r="4758" spans="1:2" hidden="1" x14ac:dyDescent="0.25">
      <c r="A4758" s="168">
        <v>95338</v>
      </c>
      <c r="B4758" s="164" t="s">
        <v>65</v>
      </c>
    </row>
    <row r="4759" spans="1:2" hidden="1" x14ac:dyDescent="0.25">
      <c r="A4759" s="168">
        <v>95340</v>
      </c>
      <c r="B4759" s="164" t="s">
        <v>65</v>
      </c>
    </row>
    <row r="4760" spans="1:2" hidden="1" x14ac:dyDescent="0.25">
      <c r="A4760" s="168">
        <v>95341</v>
      </c>
      <c r="B4760" s="164" t="s">
        <v>65</v>
      </c>
    </row>
    <row r="4761" spans="1:2" hidden="1" x14ac:dyDescent="0.25">
      <c r="A4761" s="168">
        <v>95343</v>
      </c>
      <c r="B4761" s="164" t="s">
        <v>65</v>
      </c>
    </row>
    <row r="4762" spans="1:2" hidden="1" x14ac:dyDescent="0.25">
      <c r="A4762" s="168">
        <v>95344</v>
      </c>
      <c r="B4762" s="164" t="s">
        <v>65</v>
      </c>
    </row>
    <row r="4763" spans="1:2" hidden="1" x14ac:dyDescent="0.25">
      <c r="A4763" s="168">
        <v>95345</v>
      </c>
      <c r="B4763" s="164" t="s">
        <v>65</v>
      </c>
    </row>
    <row r="4764" spans="1:2" hidden="1" x14ac:dyDescent="0.25">
      <c r="A4764" s="168">
        <v>95346</v>
      </c>
      <c r="B4764" s="164" t="s">
        <v>65</v>
      </c>
    </row>
    <row r="4765" spans="1:2" hidden="1" x14ac:dyDescent="0.25">
      <c r="A4765" s="168">
        <v>95347</v>
      </c>
      <c r="B4765" s="164" t="s">
        <v>65</v>
      </c>
    </row>
    <row r="4766" spans="1:2" hidden="1" x14ac:dyDescent="0.25">
      <c r="A4766" s="168">
        <v>95348</v>
      </c>
      <c r="B4766" s="164" t="s">
        <v>65</v>
      </c>
    </row>
    <row r="4767" spans="1:2" hidden="1" x14ac:dyDescent="0.25">
      <c r="A4767" s="168">
        <v>95350</v>
      </c>
      <c r="B4767" s="164" t="s">
        <v>65</v>
      </c>
    </row>
    <row r="4768" spans="1:2" hidden="1" x14ac:dyDescent="0.25">
      <c r="A4768" s="168">
        <v>95351</v>
      </c>
      <c r="B4768" s="164" t="s">
        <v>65</v>
      </c>
    </row>
    <row r="4769" spans="1:2" hidden="1" x14ac:dyDescent="0.25">
      <c r="A4769" s="168">
        <v>95352</v>
      </c>
      <c r="B4769" s="164" t="s">
        <v>65</v>
      </c>
    </row>
    <row r="4770" spans="1:2" hidden="1" x14ac:dyDescent="0.25">
      <c r="A4770" s="168">
        <v>95353</v>
      </c>
      <c r="B4770" s="164" t="s">
        <v>65</v>
      </c>
    </row>
    <row r="4771" spans="1:2" hidden="1" x14ac:dyDescent="0.25">
      <c r="A4771" s="168">
        <v>95354</v>
      </c>
      <c r="B4771" s="164" t="s">
        <v>65</v>
      </c>
    </row>
    <row r="4772" spans="1:2" hidden="1" x14ac:dyDescent="0.25">
      <c r="A4772" s="168">
        <v>95355</v>
      </c>
      <c r="B4772" s="164" t="s">
        <v>65</v>
      </c>
    </row>
    <row r="4773" spans="1:2" hidden="1" x14ac:dyDescent="0.25">
      <c r="A4773" s="168">
        <v>95356</v>
      </c>
      <c r="B4773" s="164" t="s">
        <v>65</v>
      </c>
    </row>
    <row r="4774" spans="1:2" hidden="1" x14ac:dyDescent="0.25">
      <c r="A4774" s="168">
        <v>95357</v>
      </c>
      <c r="B4774" s="164" t="s">
        <v>65</v>
      </c>
    </row>
    <row r="4775" spans="1:2" hidden="1" x14ac:dyDescent="0.25">
      <c r="A4775" s="168">
        <v>95358</v>
      </c>
      <c r="B4775" s="164" t="s">
        <v>65</v>
      </c>
    </row>
    <row r="4776" spans="1:2" hidden="1" x14ac:dyDescent="0.25">
      <c r="A4776" s="168">
        <v>95360</v>
      </c>
      <c r="B4776" s="164" t="s">
        <v>65</v>
      </c>
    </row>
    <row r="4777" spans="1:2" hidden="1" x14ac:dyDescent="0.25">
      <c r="A4777" s="168">
        <v>95361</v>
      </c>
      <c r="B4777" s="164" t="s">
        <v>65</v>
      </c>
    </row>
    <row r="4778" spans="1:2" hidden="1" x14ac:dyDescent="0.25">
      <c r="A4778" s="168">
        <v>95363</v>
      </c>
      <c r="B4778" s="164" t="s">
        <v>65</v>
      </c>
    </row>
    <row r="4779" spans="1:2" hidden="1" x14ac:dyDescent="0.25">
      <c r="A4779" s="168">
        <v>95364</v>
      </c>
      <c r="B4779" s="164" t="s">
        <v>65</v>
      </c>
    </row>
    <row r="4780" spans="1:2" hidden="1" x14ac:dyDescent="0.25">
      <c r="A4780" s="168">
        <v>95365</v>
      </c>
      <c r="B4780" s="164" t="s">
        <v>65</v>
      </c>
    </row>
    <row r="4781" spans="1:2" hidden="1" x14ac:dyDescent="0.25">
      <c r="A4781" s="168">
        <v>95366</v>
      </c>
      <c r="B4781" s="164" t="s">
        <v>65</v>
      </c>
    </row>
    <row r="4782" spans="1:2" hidden="1" x14ac:dyDescent="0.25">
      <c r="A4782" s="168">
        <v>95367</v>
      </c>
      <c r="B4782" s="164" t="s">
        <v>65</v>
      </c>
    </row>
    <row r="4783" spans="1:2" hidden="1" x14ac:dyDescent="0.25">
      <c r="A4783" s="168">
        <v>95368</v>
      </c>
      <c r="B4783" s="164" t="s">
        <v>65</v>
      </c>
    </row>
    <row r="4784" spans="1:2" hidden="1" x14ac:dyDescent="0.25">
      <c r="A4784" s="168">
        <v>95369</v>
      </c>
      <c r="B4784" s="164" t="s">
        <v>65</v>
      </c>
    </row>
    <row r="4785" spans="1:2" hidden="1" x14ac:dyDescent="0.25">
      <c r="A4785" s="168">
        <v>95370</v>
      </c>
      <c r="B4785" s="164" t="s">
        <v>65</v>
      </c>
    </row>
    <row r="4786" spans="1:2" hidden="1" x14ac:dyDescent="0.25">
      <c r="A4786" s="168">
        <v>95372</v>
      </c>
      <c r="B4786" s="164" t="s">
        <v>65</v>
      </c>
    </row>
    <row r="4787" spans="1:2" hidden="1" x14ac:dyDescent="0.25">
      <c r="A4787" s="168">
        <v>95373</v>
      </c>
      <c r="B4787" s="164" t="s">
        <v>65</v>
      </c>
    </row>
    <row r="4788" spans="1:2" hidden="1" x14ac:dyDescent="0.25">
      <c r="A4788" s="168">
        <v>95374</v>
      </c>
      <c r="B4788" s="164" t="s">
        <v>65</v>
      </c>
    </row>
    <row r="4789" spans="1:2" hidden="1" x14ac:dyDescent="0.25">
      <c r="A4789" s="168">
        <v>95375</v>
      </c>
      <c r="B4789" s="164" t="s">
        <v>65</v>
      </c>
    </row>
    <row r="4790" spans="1:2" hidden="1" x14ac:dyDescent="0.25">
      <c r="A4790" s="168">
        <v>95376</v>
      </c>
      <c r="B4790" s="164" t="s">
        <v>65</v>
      </c>
    </row>
    <row r="4791" spans="1:2" hidden="1" x14ac:dyDescent="0.25">
      <c r="A4791" s="168">
        <v>95377</v>
      </c>
      <c r="B4791" s="164" t="s">
        <v>65</v>
      </c>
    </row>
    <row r="4792" spans="1:2" hidden="1" x14ac:dyDescent="0.25">
      <c r="A4792" s="168">
        <v>95378</v>
      </c>
      <c r="B4792" s="164" t="s">
        <v>65</v>
      </c>
    </row>
    <row r="4793" spans="1:2" hidden="1" x14ac:dyDescent="0.25">
      <c r="A4793" s="168">
        <v>95379</v>
      </c>
      <c r="B4793" s="164" t="s">
        <v>65</v>
      </c>
    </row>
    <row r="4794" spans="1:2" hidden="1" x14ac:dyDescent="0.25">
      <c r="A4794" s="168">
        <v>95380</v>
      </c>
      <c r="B4794" s="164" t="s">
        <v>65</v>
      </c>
    </row>
    <row r="4795" spans="1:2" hidden="1" x14ac:dyDescent="0.25">
      <c r="A4795" s="168">
        <v>95381</v>
      </c>
      <c r="B4795" s="164" t="s">
        <v>65</v>
      </c>
    </row>
    <row r="4796" spans="1:2" hidden="1" x14ac:dyDescent="0.25">
      <c r="A4796" s="168">
        <v>95382</v>
      </c>
      <c r="B4796" s="164" t="s">
        <v>65</v>
      </c>
    </row>
    <row r="4797" spans="1:2" hidden="1" x14ac:dyDescent="0.25">
      <c r="A4797" s="168">
        <v>95383</v>
      </c>
      <c r="B4797" s="164" t="s">
        <v>65</v>
      </c>
    </row>
    <row r="4798" spans="1:2" hidden="1" x14ac:dyDescent="0.25">
      <c r="A4798" s="168">
        <v>95385</v>
      </c>
      <c r="B4798" s="164" t="s">
        <v>65</v>
      </c>
    </row>
    <row r="4799" spans="1:2" hidden="1" x14ac:dyDescent="0.25">
      <c r="A4799" s="168">
        <v>95386</v>
      </c>
      <c r="B4799" s="164" t="s">
        <v>65</v>
      </c>
    </row>
    <row r="4800" spans="1:2" hidden="1" x14ac:dyDescent="0.25">
      <c r="A4800" s="168">
        <v>95387</v>
      </c>
      <c r="B4800" s="164" t="s">
        <v>65</v>
      </c>
    </row>
    <row r="4801" spans="1:2" hidden="1" x14ac:dyDescent="0.25">
      <c r="A4801" s="168">
        <v>95388</v>
      </c>
      <c r="B4801" s="164" t="s">
        <v>65</v>
      </c>
    </row>
    <row r="4802" spans="1:2" hidden="1" x14ac:dyDescent="0.25">
      <c r="A4802" s="168">
        <v>95389</v>
      </c>
      <c r="B4802" s="164" t="s">
        <v>65</v>
      </c>
    </row>
    <row r="4803" spans="1:2" hidden="1" x14ac:dyDescent="0.25">
      <c r="A4803" s="168">
        <v>95391</v>
      </c>
      <c r="B4803" s="164" t="s">
        <v>65</v>
      </c>
    </row>
    <row r="4804" spans="1:2" hidden="1" x14ac:dyDescent="0.25">
      <c r="A4804" s="168">
        <v>95397</v>
      </c>
      <c r="B4804" s="164" t="s">
        <v>65</v>
      </c>
    </row>
    <row r="4805" spans="1:2" hidden="1" x14ac:dyDescent="0.25">
      <c r="A4805" s="168">
        <v>95401</v>
      </c>
      <c r="B4805" s="164" t="s">
        <v>65</v>
      </c>
    </row>
    <row r="4806" spans="1:2" hidden="1" x14ac:dyDescent="0.25">
      <c r="A4806" s="168">
        <v>95402</v>
      </c>
      <c r="B4806" s="164" t="s">
        <v>65</v>
      </c>
    </row>
    <row r="4807" spans="1:2" hidden="1" x14ac:dyDescent="0.25">
      <c r="A4807" s="168">
        <v>95403</v>
      </c>
      <c r="B4807" s="164" t="s">
        <v>65</v>
      </c>
    </row>
    <row r="4808" spans="1:2" hidden="1" x14ac:dyDescent="0.25">
      <c r="A4808" s="168">
        <v>95404</v>
      </c>
      <c r="B4808" s="164" t="s">
        <v>65</v>
      </c>
    </row>
    <row r="4809" spans="1:2" hidden="1" x14ac:dyDescent="0.25">
      <c r="A4809" s="168">
        <v>95405</v>
      </c>
      <c r="B4809" s="164" t="s">
        <v>65</v>
      </c>
    </row>
    <row r="4810" spans="1:2" hidden="1" x14ac:dyDescent="0.25">
      <c r="A4810" s="168">
        <v>95406</v>
      </c>
      <c r="B4810" s="164" t="s">
        <v>65</v>
      </c>
    </row>
    <row r="4811" spans="1:2" hidden="1" x14ac:dyDescent="0.25">
      <c r="A4811" s="168">
        <v>95407</v>
      </c>
      <c r="B4811" s="164" t="s">
        <v>65</v>
      </c>
    </row>
    <row r="4812" spans="1:2" hidden="1" x14ac:dyDescent="0.25">
      <c r="A4812" s="168">
        <v>95409</v>
      </c>
      <c r="B4812" s="164" t="s">
        <v>65</v>
      </c>
    </row>
    <row r="4813" spans="1:2" hidden="1" x14ac:dyDescent="0.25">
      <c r="A4813" s="168">
        <v>95410</v>
      </c>
      <c r="B4813" s="164" t="s">
        <v>65</v>
      </c>
    </row>
    <row r="4814" spans="1:2" hidden="1" x14ac:dyDescent="0.25">
      <c r="A4814" s="168">
        <v>95412</v>
      </c>
      <c r="B4814" s="164" t="s">
        <v>65</v>
      </c>
    </row>
    <row r="4815" spans="1:2" hidden="1" x14ac:dyDescent="0.25">
      <c r="A4815" s="168">
        <v>95415</v>
      </c>
      <c r="B4815" s="164" t="s">
        <v>65</v>
      </c>
    </row>
    <row r="4816" spans="1:2" hidden="1" x14ac:dyDescent="0.25">
      <c r="A4816" s="168">
        <v>95416</v>
      </c>
      <c r="B4816" s="164" t="s">
        <v>65</v>
      </c>
    </row>
    <row r="4817" spans="1:2" hidden="1" x14ac:dyDescent="0.25">
      <c r="A4817" s="168">
        <v>95417</v>
      </c>
      <c r="B4817" s="164" t="s">
        <v>65</v>
      </c>
    </row>
    <row r="4818" spans="1:2" hidden="1" x14ac:dyDescent="0.25">
      <c r="A4818" s="168">
        <v>95418</v>
      </c>
      <c r="B4818" s="164" t="s">
        <v>65</v>
      </c>
    </row>
    <row r="4819" spans="1:2" hidden="1" x14ac:dyDescent="0.25">
      <c r="A4819" s="168">
        <v>95419</v>
      </c>
      <c r="B4819" s="164" t="s">
        <v>65</v>
      </c>
    </row>
    <row r="4820" spans="1:2" hidden="1" x14ac:dyDescent="0.25">
      <c r="A4820" s="168">
        <v>95420</v>
      </c>
      <c r="B4820" s="164" t="s">
        <v>65</v>
      </c>
    </row>
    <row r="4821" spans="1:2" hidden="1" x14ac:dyDescent="0.25">
      <c r="A4821" s="168">
        <v>95421</v>
      </c>
      <c r="B4821" s="164" t="s">
        <v>65</v>
      </c>
    </row>
    <row r="4822" spans="1:2" hidden="1" x14ac:dyDescent="0.25">
      <c r="A4822" s="168">
        <v>95422</v>
      </c>
      <c r="B4822" s="164" t="s">
        <v>65</v>
      </c>
    </row>
    <row r="4823" spans="1:2" hidden="1" x14ac:dyDescent="0.25">
      <c r="A4823" s="168">
        <v>95423</v>
      </c>
      <c r="B4823" s="164" t="s">
        <v>65</v>
      </c>
    </row>
    <row r="4824" spans="1:2" hidden="1" x14ac:dyDescent="0.25">
      <c r="A4824" s="168">
        <v>95424</v>
      </c>
      <c r="B4824" s="164" t="s">
        <v>65</v>
      </c>
    </row>
    <row r="4825" spans="1:2" hidden="1" x14ac:dyDescent="0.25">
      <c r="A4825" s="168">
        <v>95425</v>
      </c>
      <c r="B4825" s="164" t="s">
        <v>65</v>
      </c>
    </row>
    <row r="4826" spans="1:2" hidden="1" x14ac:dyDescent="0.25">
      <c r="A4826" s="168">
        <v>95426</v>
      </c>
      <c r="B4826" s="164" t="s">
        <v>65</v>
      </c>
    </row>
    <row r="4827" spans="1:2" hidden="1" x14ac:dyDescent="0.25">
      <c r="A4827" s="168">
        <v>95427</v>
      </c>
      <c r="B4827" s="164" t="s">
        <v>65</v>
      </c>
    </row>
    <row r="4828" spans="1:2" hidden="1" x14ac:dyDescent="0.25">
      <c r="A4828" s="168">
        <v>95428</v>
      </c>
      <c r="B4828" s="164" t="s">
        <v>65</v>
      </c>
    </row>
    <row r="4829" spans="1:2" hidden="1" x14ac:dyDescent="0.25">
      <c r="A4829" s="168">
        <v>95429</v>
      </c>
      <c r="B4829" s="164" t="s">
        <v>65</v>
      </c>
    </row>
    <row r="4830" spans="1:2" hidden="1" x14ac:dyDescent="0.25">
      <c r="A4830" s="168">
        <v>95430</v>
      </c>
      <c r="B4830" s="164" t="s">
        <v>65</v>
      </c>
    </row>
    <row r="4831" spans="1:2" hidden="1" x14ac:dyDescent="0.25">
      <c r="A4831" s="168">
        <v>95431</v>
      </c>
      <c r="B4831" s="164" t="s">
        <v>65</v>
      </c>
    </row>
    <row r="4832" spans="1:2" hidden="1" x14ac:dyDescent="0.25">
      <c r="A4832" s="168">
        <v>95432</v>
      </c>
      <c r="B4832" s="164" t="s">
        <v>65</v>
      </c>
    </row>
    <row r="4833" spans="1:2" hidden="1" x14ac:dyDescent="0.25">
      <c r="A4833" s="168">
        <v>95433</v>
      </c>
      <c r="B4833" s="164" t="s">
        <v>65</v>
      </c>
    </row>
    <row r="4834" spans="1:2" hidden="1" x14ac:dyDescent="0.25">
      <c r="A4834" s="168">
        <v>95435</v>
      </c>
      <c r="B4834" s="164" t="s">
        <v>65</v>
      </c>
    </row>
    <row r="4835" spans="1:2" hidden="1" x14ac:dyDescent="0.25">
      <c r="A4835" s="168">
        <v>95436</v>
      </c>
      <c r="B4835" s="164" t="s">
        <v>65</v>
      </c>
    </row>
    <row r="4836" spans="1:2" hidden="1" x14ac:dyDescent="0.25">
      <c r="A4836" s="168">
        <v>95437</v>
      </c>
      <c r="B4836" s="164" t="s">
        <v>65</v>
      </c>
    </row>
    <row r="4837" spans="1:2" hidden="1" x14ac:dyDescent="0.25">
      <c r="A4837" s="168">
        <v>95439</v>
      </c>
      <c r="B4837" s="164" t="s">
        <v>65</v>
      </c>
    </row>
    <row r="4838" spans="1:2" hidden="1" x14ac:dyDescent="0.25">
      <c r="A4838" s="168">
        <v>95441</v>
      </c>
      <c r="B4838" s="164" t="s">
        <v>65</v>
      </c>
    </row>
    <row r="4839" spans="1:2" hidden="1" x14ac:dyDescent="0.25">
      <c r="A4839" s="168">
        <v>95442</v>
      </c>
      <c r="B4839" s="164" t="s">
        <v>65</v>
      </c>
    </row>
    <row r="4840" spans="1:2" hidden="1" x14ac:dyDescent="0.25">
      <c r="A4840" s="168">
        <v>95443</v>
      </c>
      <c r="B4840" s="164" t="s">
        <v>65</v>
      </c>
    </row>
    <row r="4841" spans="1:2" hidden="1" x14ac:dyDescent="0.25">
      <c r="A4841" s="168">
        <v>95444</v>
      </c>
      <c r="B4841" s="164" t="s">
        <v>65</v>
      </c>
    </row>
    <row r="4842" spans="1:2" hidden="1" x14ac:dyDescent="0.25">
      <c r="A4842" s="168">
        <v>95445</v>
      </c>
      <c r="B4842" s="164" t="s">
        <v>65</v>
      </c>
    </row>
    <row r="4843" spans="1:2" hidden="1" x14ac:dyDescent="0.25">
      <c r="A4843" s="168">
        <v>95446</v>
      </c>
      <c r="B4843" s="164" t="s">
        <v>65</v>
      </c>
    </row>
    <row r="4844" spans="1:2" hidden="1" x14ac:dyDescent="0.25">
      <c r="A4844" s="168">
        <v>95448</v>
      </c>
      <c r="B4844" s="164" t="s">
        <v>65</v>
      </c>
    </row>
    <row r="4845" spans="1:2" hidden="1" x14ac:dyDescent="0.25">
      <c r="A4845" s="168">
        <v>95449</v>
      </c>
      <c r="B4845" s="164" t="s">
        <v>65</v>
      </c>
    </row>
    <row r="4846" spans="1:2" hidden="1" x14ac:dyDescent="0.25">
      <c r="A4846" s="168">
        <v>95450</v>
      </c>
      <c r="B4846" s="164" t="s">
        <v>65</v>
      </c>
    </row>
    <row r="4847" spans="1:2" hidden="1" x14ac:dyDescent="0.25">
      <c r="A4847" s="168">
        <v>95451</v>
      </c>
      <c r="B4847" s="164" t="s">
        <v>65</v>
      </c>
    </row>
    <row r="4848" spans="1:2" hidden="1" x14ac:dyDescent="0.25">
      <c r="A4848" s="168">
        <v>95452</v>
      </c>
      <c r="B4848" s="164" t="s">
        <v>65</v>
      </c>
    </row>
    <row r="4849" spans="1:2" hidden="1" x14ac:dyDescent="0.25">
      <c r="A4849" s="168">
        <v>95453</v>
      </c>
      <c r="B4849" s="164" t="s">
        <v>65</v>
      </c>
    </row>
    <row r="4850" spans="1:2" hidden="1" x14ac:dyDescent="0.25">
      <c r="A4850" s="168">
        <v>95454</v>
      </c>
      <c r="B4850" s="164" t="s">
        <v>65</v>
      </c>
    </row>
    <row r="4851" spans="1:2" hidden="1" x14ac:dyDescent="0.25">
      <c r="A4851" s="168">
        <v>95456</v>
      </c>
      <c r="B4851" s="164" t="s">
        <v>65</v>
      </c>
    </row>
    <row r="4852" spans="1:2" hidden="1" x14ac:dyDescent="0.25">
      <c r="A4852" s="168">
        <v>95457</v>
      </c>
      <c r="B4852" s="164" t="s">
        <v>65</v>
      </c>
    </row>
    <row r="4853" spans="1:2" hidden="1" x14ac:dyDescent="0.25">
      <c r="A4853" s="168">
        <v>95458</v>
      </c>
      <c r="B4853" s="164" t="s">
        <v>65</v>
      </c>
    </row>
    <row r="4854" spans="1:2" hidden="1" x14ac:dyDescent="0.25">
      <c r="A4854" s="168">
        <v>95459</v>
      </c>
      <c r="B4854" s="164" t="s">
        <v>65</v>
      </c>
    </row>
    <row r="4855" spans="1:2" hidden="1" x14ac:dyDescent="0.25">
      <c r="A4855" s="168">
        <v>95460</v>
      </c>
      <c r="B4855" s="164" t="s">
        <v>65</v>
      </c>
    </row>
    <row r="4856" spans="1:2" hidden="1" x14ac:dyDescent="0.25">
      <c r="A4856" s="168">
        <v>95461</v>
      </c>
      <c r="B4856" s="164" t="s">
        <v>65</v>
      </c>
    </row>
    <row r="4857" spans="1:2" hidden="1" x14ac:dyDescent="0.25">
      <c r="A4857" s="168">
        <v>95462</v>
      </c>
      <c r="B4857" s="164" t="s">
        <v>65</v>
      </c>
    </row>
    <row r="4858" spans="1:2" hidden="1" x14ac:dyDescent="0.25">
      <c r="A4858" s="168">
        <v>95463</v>
      </c>
      <c r="B4858" s="164" t="s">
        <v>65</v>
      </c>
    </row>
    <row r="4859" spans="1:2" hidden="1" x14ac:dyDescent="0.25">
      <c r="A4859" s="168">
        <v>95464</v>
      </c>
      <c r="B4859" s="164" t="s">
        <v>65</v>
      </c>
    </row>
    <row r="4860" spans="1:2" hidden="1" x14ac:dyDescent="0.25">
      <c r="A4860" s="168">
        <v>95465</v>
      </c>
      <c r="B4860" s="164" t="s">
        <v>65</v>
      </c>
    </row>
    <row r="4861" spans="1:2" hidden="1" x14ac:dyDescent="0.25">
      <c r="A4861" s="168">
        <v>95466</v>
      </c>
      <c r="B4861" s="164" t="s">
        <v>65</v>
      </c>
    </row>
    <row r="4862" spans="1:2" hidden="1" x14ac:dyDescent="0.25">
      <c r="A4862" s="168">
        <v>95467</v>
      </c>
      <c r="B4862" s="164" t="s">
        <v>65</v>
      </c>
    </row>
    <row r="4863" spans="1:2" hidden="1" x14ac:dyDescent="0.25">
      <c r="A4863" s="168">
        <v>95468</v>
      </c>
      <c r="B4863" s="164" t="s">
        <v>65</v>
      </c>
    </row>
    <row r="4864" spans="1:2" hidden="1" x14ac:dyDescent="0.25">
      <c r="A4864" s="168">
        <v>95469</v>
      </c>
      <c r="B4864" s="164" t="s">
        <v>65</v>
      </c>
    </row>
    <row r="4865" spans="1:2" hidden="1" x14ac:dyDescent="0.25">
      <c r="A4865" s="168">
        <v>95470</v>
      </c>
      <c r="B4865" s="164" t="s">
        <v>65</v>
      </c>
    </row>
    <row r="4866" spans="1:2" hidden="1" x14ac:dyDescent="0.25">
      <c r="A4866" s="168">
        <v>95471</v>
      </c>
      <c r="B4866" s="164" t="s">
        <v>65</v>
      </c>
    </row>
    <row r="4867" spans="1:2" hidden="1" x14ac:dyDescent="0.25">
      <c r="A4867" s="168">
        <v>95472</v>
      </c>
      <c r="B4867" s="164" t="s">
        <v>65</v>
      </c>
    </row>
    <row r="4868" spans="1:2" hidden="1" x14ac:dyDescent="0.25">
      <c r="A4868" s="168">
        <v>95473</v>
      </c>
      <c r="B4868" s="164" t="s">
        <v>65</v>
      </c>
    </row>
    <row r="4869" spans="1:2" hidden="1" x14ac:dyDescent="0.25">
      <c r="A4869" s="168">
        <v>95476</v>
      </c>
      <c r="B4869" s="164" t="s">
        <v>65</v>
      </c>
    </row>
    <row r="4870" spans="1:2" hidden="1" x14ac:dyDescent="0.25">
      <c r="A4870" s="168">
        <v>95480</v>
      </c>
      <c r="B4870" s="164" t="s">
        <v>65</v>
      </c>
    </row>
    <row r="4871" spans="1:2" hidden="1" x14ac:dyDescent="0.25">
      <c r="A4871" s="168">
        <v>95481</v>
      </c>
      <c r="B4871" s="164" t="s">
        <v>65</v>
      </c>
    </row>
    <row r="4872" spans="1:2" hidden="1" x14ac:dyDescent="0.25">
      <c r="A4872" s="168">
        <v>95482</v>
      </c>
      <c r="B4872" s="164" t="s">
        <v>65</v>
      </c>
    </row>
    <row r="4873" spans="1:2" hidden="1" x14ac:dyDescent="0.25">
      <c r="A4873" s="168">
        <v>95485</v>
      </c>
      <c r="B4873" s="164" t="s">
        <v>65</v>
      </c>
    </row>
    <row r="4874" spans="1:2" hidden="1" x14ac:dyDescent="0.25">
      <c r="A4874" s="168">
        <v>95486</v>
      </c>
      <c r="B4874" s="164" t="s">
        <v>65</v>
      </c>
    </row>
    <row r="4875" spans="1:2" hidden="1" x14ac:dyDescent="0.25">
      <c r="A4875" s="168">
        <v>95487</v>
      </c>
      <c r="B4875" s="164" t="s">
        <v>65</v>
      </c>
    </row>
    <row r="4876" spans="1:2" hidden="1" x14ac:dyDescent="0.25">
      <c r="A4876" s="168">
        <v>95488</v>
      </c>
      <c r="B4876" s="164" t="s">
        <v>65</v>
      </c>
    </row>
    <row r="4877" spans="1:2" hidden="1" x14ac:dyDescent="0.25">
      <c r="A4877" s="168">
        <v>95490</v>
      </c>
      <c r="B4877" s="164" t="s">
        <v>65</v>
      </c>
    </row>
    <row r="4878" spans="1:2" hidden="1" x14ac:dyDescent="0.25">
      <c r="A4878" s="168">
        <v>95492</v>
      </c>
      <c r="B4878" s="164" t="s">
        <v>65</v>
      </c>
    </row>
    <row r="4879" spans="1:2" hidden="1" x14ac:dyDescent="0.25">
      <c r="A4879" s="168">
        <v>95493</v>
      </c>
      <c r="B4879" s="164" t="s">
        <v>65</v>
      </c>
    </row>
    <row r="4880" spans="1:2" hidden="1" x14ac:dyDescent="0.25">
      <c r="A4880" s="168">
        <v>95494</v>
      </c>
      <c r="B4880" s="164" t="s">
        <v>65</v>
      </c>
    </row>
    <row r="4881" spans="1:2" hidden="1" x14ac:dyDescent="0.25">
      <c r="A4881" s="168">
        <v>95497</v>
      </c>
      <c r="B4881" s="164" t="s">
        <v>65</v>
      </c>
    </row>
    <row r="4882" spans="1:2" hidden="1" x14ac:dyDescent="0.25">
      <c r="A4882" s="168">
        <v>95501</v>
      </c>
      <c r="B4882" s="164" t="s">
        <v>65</v>
      </c>
    </row>
    <row r="4883" spans="1:2" hidden="1" x14ac:dyDescent="0.25">
      <c r="A4883" s="168">
        <v>95502</v>
      </c>
      <c r="B4883" s="164" t="s">
        <v>65</v>
      </c>
    </row>
    <row r="4884" spans="1:2" hidden="1" x14ac:dyDescent="0.25">
      <c r="A4884" s="168">
        <v>95503</v>
      </c>
      <c r="B4884" s="164" t="s">
        <v>65</v>
      </c>
    </row>
    <row r="4885" spans="1:2" hidden="1" x14ac:dyDescent="0.25">
      <c r="A4885" s="168">
        <v>95511</v>
      </c>
      <c r="B4885" s="164" t="s">
        <v>65</v>
      </c>
    </row>
    <row r="4886" spans="1:2" hidden="1" x14ac:dyDescent="0.25">
      <c r="A4886" s="168">
        <v>95514</v>
      </c>
      <c r="B4886" s="164" t="s">
        <v>65</v>
      </c>
    </row>
    <row r="4887" spans="1:2" hidden="1" x14ac:dyDescent="0.25">
      <c r="A4887" s="168">
        <v>95518</v>
      </c>
      <c r="B4887" s="164" t="s">
        <v>65</v>
      </c>
    </row>
    <row r="4888" spans="1:2" hidden="1" x14ac:dyDescent="0.25">
      <c r="A4888" s="168">
        <v>95519</v>
      </c>
      <c r="B4888" s="164" t="s">
        <v>65</v>
      </c>
    </row>
    <row r="4889" spans="1:2" hidden="1" x14ac:dyDescent="0.25">
      <c r="A4889" s="168">
        <v>95521</v>
      </c>
      <c r="B4889" s="164" t="s">
        <v>65</v>
      </c>
    </row>
    <row r="4890" spans="1:2" hidden="1" x14ac:dyDescent="0.25">
      <c r="A4890" s="168">
        <v>95524</v>
      </c>
      <c r="B4890" s="164" t="s">
        <v>65</v>
      </c>
    </row>
    <row r="4891" spans="1:2" hidden="1" x14ac:dyDescent="0.25">
      <c r="A4891" s="168">
        <v>95525</v>
      </c>
      <c r="B4891" s="164" t="s">
        <v>65</v>
      </c>
    </row>
    <row r="4892" spans="1:2" hidden="1" x14ac:dyDescent="0.25">
      <c r="A4892" s="168">
        <v>95526</v>
      </c>
      <c r="B4892" s="164" t="s">
        <v>65</v>
      </c>
    </row>
    <row r="4893" spans="1:2" hidden="1" x14ac:dyDescent="0.25">
      <c r="A4893" s="168">
        <v>95527</v>
      </c>
      <c r="B4893" s="164" t="s">
        <v>65</v>
      </c>
    </row>
    <row r="4894" spans="1:2" hidden="1" x14ac:dyDescent="0.25">
      <c r="A4894" s="168">
        <v>95528</v>
      </c>
      <c r="B4894" s="164" t="s">
        <v>65</v>
      </c>
    </row>
    <row r="4895" spans="1:2" hidden="1" x14ac:dyDescent="0.25">
      <c r="A4895" s="168">
        <v>95531</v>
      </c>
      <c r="B4895" s="164" t="s">
        <v>65</v>
      </c>
    </row>
    <row r="4896" spans="1:2" hidden="1" x14ac:dyDescent="0.25">
      <c r="A4896" s="168">
        <v>95532</v>
      </c>
      <c r="B4896" s="164" t="s">
        <v>65</v>
      </c>
    </row>
    <row r="4897" spans="1:2" hidden="1" x14ac:dyDescent="0.25">
      <c r="A4897" s="168">
        <v>95534</v>
      </c>
      <c r="B4897" s="164" t="s">
        <v>65</v>
      </c>
    </row>
    <row r="4898" spans="1:2" hidden="1" x14ac:dyDescent="0.25">
      <c r="A4898" s="168">
        <v>95536</v>
      </c>
      <c r="B4898" s="164" t="s">
        <v>65</v>
      </c>
    </row>
    <row r="4899" spans="1:2" hidden="1" x14ac:dyDescent="0.25">
      <c r="A4899" s="168">
        <v>95537</v>
      </c>
      <c r="B4899" s="164" t="s">
        <v>65</v>
      </c>
    </row>
    <row r="4900" spans="1:2" hidden="1" x14ac:dyDescent="0.25">
      <c r="A4900" s="168">
        <v>95538</v>
      </c>
      <c r="B4900" s="164" t="s">
        <v>65</v>
      </c>
    </row>
    <row r="4901" spans="1:2" hidden="1" x14ac:dyDescent="0.25">
      <c r="A4901" s="168">
        <v>95540</v>
      </c>
      <c r="B4901" s="164" t="s">
        <v>65</v>
      </c>
    </row>
    <row r="4902" spans="1:2" hidden="1" x14ac:dyDescent="0.25">
      <c r="A4902" s="168">
        <v>95542</v>
      </c>
      <c r="B4902" s="164" t="s">
        <v>65</v>
      </c>
    </row>
    <row r="4903" spans="1:2" hidden="1" x14ac:dyDescent="0.25">
      <c r="A4903" s="168">
        <v>95543</v>
      </c>
      <c r="B4903" s="164" t="s">
        <v>65</v>
      </c>
    </row>
    <row r="4904" spans="1:2" hidden="1" x14ac:dyDescent="0.25">
      <c r="A4904" s="168">
        <v>95545</v>
      </c>
      <c r="B4904" s="164" t="s">
        <v>65</v>
      </c>
    </row>
    <row r="4905" spans="1:2" hidden="1" x14ac:dyDescent="0.25">
      <c r="A4905" s="168">
        <v>95546</v>
      </c>
      <c r="B4905" s="164" t="s">
        <v>65</v>
      </c>
    </row>
    <row r="4906" spans="1:2" hidden="1" x14ac:dyDescent="0.25">
      <c r="A4906" s="168">
        <v>95547</v>
      </c>
      <c r="B4906" s="164" t="s">
        <v>65</v>
      </c>
    </row>
    <row r="4907" spans="1:2" hidden="1" x14ac:dyDescent="0.25">
      <c r="A4907" s="168">
        <v>95548</v>
      </c>
      <c r="B4907" s="164" t="s">
        <v>65</v>
      </c>
    </row>
    <row r="4908" spans="1:2" hidden="1" x14ac:dyDescent="0.25">
      <c r="A4908" s="168">
        <v>95549</v>
      </c>
      <c r="B4908" s="164" t="s">
        <v>65</v>
      </c>
    </row>
    <row r="4909" spans="1:2" hidden="1" x14ac:dyDescent="0.25">
      <c r="A4909" s="168">
        <v>95550</v>
      </c>
      <c r="B4909" s="164" t="s">
        <v>65</v>
      </c>
    </row>
    <row r="4910" spans="1:2" hidden="1" x14ac:dyDescent="0.25">
      <c r="A4910" s="168">
        <v>95551</v>
      </c>
      <c r="B4910" s="164" t="s">
        <v>65</v>
      </c>
    </row>
    <row r="4911" spans="1:2" hidden="1" x14ac:dyDescent="0.25">
      <c r="A4911" s="168">
        <v>95552</v>
      </c>
      <c r="B4911" s="164" t="s">
        <v>65</v>
      </c>
    </row>
    <row r="4912" spans="1:2" hidden="1" x14ac:dyDescent="0.25">
      <c r="A4912" s="168">
        <v>95553</v>
      </c>
      <c r="B4912" s="164" t="s">
        <v>65</v>
      </c>
    </row>
    <row r="4913" spans="1:2" hidden="1" x14ac:dyDescent="0.25">
      <c r="A4913" s="168">
        <v>95554</v>
      </c>
      <c r="B4913" s="164" t="s">
        <v>65</v>
      </c>
    </row>
    <row r="4914" spans="1:2" hidden="1" x14ac:dyDescent="0.25">
      <c r="A4914" s="168">
        <v>95555</v>
      </c>
      <c r="B4914" s="164" t="s">
        <v>65</v>
      </c>
    </row>
    <row r="4915" spans="1:2" hidden="1" x14ac:dyDescent="0.25">
      <c r="A4915" s="168">
        <v>95556</v>
      </c>
      <c r="B4915" s="164" t="s">
        <v>65</v>
      </c>
    </row>
    <row r="4916" spans="1:2" hidden="1" x14ac:dyDescent="0.25">
      <c r="A4916" s="168">
        <v>95558</v>
      </c>
      <c r="B4916" s="164" t="s">
        <v>65</v>
      </c>
    </row>
    <row r="4917" spans="1:2" hidden="1" x14ac:dyDescent="0.25">
      <c r="A4917" s="168">
        <v>95559</v>
      </c>
      <c r="B4917" s="164" t="s">
        <v>65</v>
      </c>
    </row>
    <row r="4918" spans="1:2" hidden="1" x14ac:dyDescent="0.25">
      <c r="A4918" s="168">
        <v>95560</v>
      </c>
      <c r="B4918" s="164" t="s">
        <v>65</v>
      </c>
    </row>
    <row r="4919" spans="1:2" hidden="1" x14ac:dyDescent="0.25">
      <c r="A4919" s="168">
        <v>95562</v>
      </c>
      <c r="B4919" s="164" t="s">
        <v>65</v>
      </c>
    </row>
    <row r="4920" spans="1:2" hidden="1" x14ac:dyDescent="0.25">
      <c r="A4920" s="168">
        <v>95563</v>
      </c>
      <c r="B4920" s="164" t="s">
        <v>65</v>
      </c>
    </row>
    <row r="4921" spans="1:2" hidden="1" x14ac:dyDescent="0.25">
      <c r="A4921" s="168">
        <v>95564</v>
      </c>
      <c r="B4921" s="164" t="s">
        <v>65</v>
      </c>
    </row>
    <row r="4922" spans="1:2" hidden="1" x14ac:dyDescent="0.25">
      <c r="A4922" s="168">
        <v>95565</v>
      </c>
      <c r="B4922" s="164" t="s">
        <v>65</v>
      </c>
    </row>
    <row r="4923" spans="1:2" hidden="1" x14ac:dyDescent="0.25">
      <c r="A4923" s="168">
        <v>95567</v>
      </c>
      <c r="B4923" s="164" t="s">
        <v>65</v>
      </c>
    </row>
    <row r="4924" spans="1:2" hidden="1" x14ac:dyDescent="0.25">
      <c r="A4924" s="168">
        <v>95568</v>
      </c>
      <c r="B4924" s="164" t="s">
        <v>65</v>
      </c>
    </row>
    <row r="4925" spans="1:2" hidden="1" x14ac:dyDescent="0.25">
      <c r="A4925" s="168">
        <v>95569</v>
      </c>
      <c r="B4925" s="164" t="s">
        <v>65</v>
      </c>
    </row>
    <row r="4926" spans="1:2" hidden="1" x14ac:dyDescent="0.25">
      <c r="A4926" s="168">
        <v>95570</v>
      </c>
      <c r="B4926" s="164" t="s">
        <v>65</v>
      </c>
    </row>
    <row r="4927" spans="1:2" hidden="1" x14ac:dyDescent="0.25">
      <c r="A4927" s="168">
        <v>95571</v>
      </c>
      <c r="B4927" s="164" t="s">
        <v>65</v>
      </c>
    </row>
    <row r="4928" spans="1:2" hidden="1" x14ac:dyDescent="0.25">
      <c r="A4928" s="168">
        <v>95573</v>
      </c>
      <c r="B4928" s="164" t="s">
        <v>65</v>
      </c>
    </row>
    <row r="4929" spans="1:2" hidden="1" x14ac:dyDescent="0.25">
      <c r="A4929" s="168">
        <v>95585</v>
      </c>
      <c r="B4929" s="164" t="s">
        <v>65</v>
      </c>
    </row>
    <row r="4930" spans="1:2" hidden="1" x14ac:dyDescent="0.25">
      <c r="A4930" s="168">
        <v>95587</v>
      </c>
      <c r="B4930" s="164" t="s">
        <v>65</v>
      </c>
    </row>
    <row r="4931" spans="1:2" hidden="1" x14ac:dyDescent="0.25">
      <c r="A4931" s="168">
        <v>95589</v>
      </c>
      <c r="B4931" s="164" t="s">
        <v>65</v>
      </c>
    </row>
    <row r="4932" spans="1:2" hidden="1" x14ac:dyDescent="0.25">
      <c r="A4932" s="168">
        <v>95595</v>
      </c>
      <c r="B4932" s="164" t="s">
        <v>65</v>
      </c>
    </row>
    <row r="4933" spans="1:2" hidden="1" x14ac:dyDescent="0.25">
      <c r="A4933" s="168">
        <v>95601</v>
      </c>
      <c r="B4933" s="164" t="s">
        <v>65</v>
      </c>
    </row>
    <row r="4934" spans="1:2" hidden="1" x14ac:dyDescent="0.25">
      <c r="A4934" s="168">
        <v>95602</v>
      </c>
      <c r="B4934" s="164" t="s">
        <v>65</v>
      </c>
    </row>
    <row r="4935" spans="1:2" hidden="1" x14ac:dyDescent="0.25">
      <c r="A4935" s="168">
        <v>95603</v>
      </c>
      <c r="B4935" s="164" t="s">
        <v>65</v>
      </c>
    </row>
    <row r="4936" spans="1:2" hidden="1" x14ac:dyDescent="0.25">
      <c r="A4936" s="168">
        <v>95604</v>
      </c>
      <c r="B4936" s="164" t="s">
        <v>65</v>
      </c>
    </row>
    <row r="4937" spans="1:2" hidden="1" x14ac:dyDescent="0.25">
      <c r="A4937" s="168">
        <v>95605</v>
      </c>
      <c r="B4937" s="164" t="s">
        <v>65</v>
      </c>
    </row>
    <row r="4938" spans="1:2" hidden="1" x14ac:dyDescent="0.25">
      <c r="A4938" s="168">
        <v>95606</v>
      </c>
      <c r="B4938" s="164" t="s">
        <v>65</v>
      </c>
    </row>
    <row r="4939" spans="1:2" hidden="1" x14ac:dyDescent="0.25">
      <c r="A4939" s="168">
        <v>95607</v>
      </c>
      <c r="B4939" s="164" t="s">
        <v>65</v>
      </c>
    </row>
    <row r="4940" spans="1:2" hidden="1" x14ac:dyDescent="0.25">
      <c r="A4940" s="168">
        <v>95608</v>
      </c>
      <c r="B4940" s="164" t="s">
        <v>65</v>
      </c>
    </row>
    <row r="4941" spans="1:2" hidden="1" x14ac:dyDescent="0.25">
      <c r="A4941" s="168">
        <v>95609</v>
      </c>
      <c r="B4941" s="164" t="s">
        <v>65</v>
      </c>
    </row>
    <row r="4942" spans="1:2" hidden="1" x14ac:dyDescent="0.25">
      <c r="A4942" s="168">
        <v>95610</v>
      </c>
      <c r="B4942" s="164" t="s">
        <v>65</v>
      </c>
    </row>
    <row r="4943" spans="1:2" hidden="1" x14ac:dyDescent="0.25">
      <c r="A4943" s="168">
        <v>95611</v>
      </c>
      <c r="B4943" s="164" t="s">
        <v>65</v>
      </c>
    </row>
    <row r="4944" spans="1:2" hidden="1" x14ac:dyDescent="0.25">
      <c r="A4944" s="168">
        <v>95612</v>
      </c>
      <c r="B4944" s="164" t="s">
        <v>65</v>
      </c>
    </row>
    <row r="4945" spans="1:2" hidden="1" x14ac:dyDescent="0.25">
      <c r="A4945" s="168">
        <v>95613</v>
      </c>
      <c r="B4945" s="164" t="s">
        <v>65</v>
      </c>
    </row>
    <row r="4946" spans="1:2" hidden="1" x14ac:dyDescent="0.25">
      <c r="A4946" s="168">
        <v>95614</v>
      </c>
      <c r="B4946" s="164" t="s">
        <v>65</v>
      </c>
    </row>
    <row r="4947" spans="1:2" hidden="1" x14ac:dyDescent="0.25">
      <c r="A4947" s="168">
        <v>95615</v>
      </c>
      <c r="B4947" s="164" t="s">
        <v>65</v>
      </c>
    </row>
    <row r="4948" spans="1:2" hidden="1" x14ac:dyDescent="0.25">
      <c r="A4948" s="168">
        <v>95616</v>
      </c>
      <c r="B4948" s="164" t="s">
        <v>65</v>
      </c>
    </row>
    <row r="4949" spans="1:2" hidden="1" x14ac:dyDescent="0.25">
      <c r="A4949" s="168">
        <v>95617</v>
      </c>
      <c r="B4949" s="164" t="s">
        <v>65</v>
      </c>
    </row>
    <row r="4950" spans="1:2" hidden="1" x14ac:dyDescent="0.25">
      <c r="A4950" s="168">
        <v>95618</v>
      </c>
      <c r="B4950" s="164" t="s">
        <v>65</v>
      </c>
    </row>
    <row r="4951" spans="1:2" hidden="1" x14ac:dyDescent="0.25">
      <c r="A4951" s="168">
        <v>95619</v>
      </c>
      <c r="B4951" s="164" t="s">
        <v>65</v>
      </c>
    </row>
    <row r="4952" spans="1:2" hidden="1" x14ac:dyDescent="0.25">
      <c r="A4952" s="168">
        <v>95620</v>
      </c>
      <c r="B4952" s="164" t="s">
        <v>65</v>
      </c>
    </row>
    <row r="4953" spans="1:2" hidden="1" x14ac:dyDescent="0.25">
      <c r="A4953" s="168">
        <v>95621</v>
      </c>
      <c r="B4953" s="164" t="s">
        <v>65</v>
      </c>
    </row>
    <row r="4954" spans="1:2" hidden="1" x14ac:dyDescent="0.25">
      <c r="A4954" s="168">
        <v>95623</v>
      </c>
      <c r="B4954" s="164" t="s">
        <v>65</v>
      </c>
    </row>
    <row r="4955" spans="1:2" hidden="1" x14ac:dyDescent="0.25">
      <c r="A4955" s="168">
        <v>95624</v>
      </c>
      <c r="B4955" s="164" t="s">
        <v>65</v>
      </c>
    </row>
    <row r="4956" spans="1:2" hidden="1" x14ac:dyDescent="0.25">
      <c r="A4956" s="168">
        <v>95625</v>
      </c>
      <c r="B4956" s="164" t="s">
        <v>65</v>
      </c>
    </row>
    <row r="4957" spans="1:2" hidden="1" x14ac:dyDescent="0.25">
      <c r="A4957" s="168">
        <v>95626</v>
      </c>
      <c r="B4957" s="164" t="s">
        <v>65</v>
      </c>
    </row>
    <row r="4958" spans="1:2" hidden="1" x14ac:dyDescent="0.25">
      <c r="A4958" s="168">
        <v>95627</v>
      </c>
      <c r="B4958" s="164" t="s">
        <v>65</v>
      </c>
    </row>
    <row r="4959" spans="1:2" hidden="1" x14ac:dyDescent="0.25">
      <c r="A4959" s="168">
        <v>95628</v>
      </c>
      <c r="B4959" s="164" t="s">
        <v>65</v>
      </c>
    </row>
    <row r="4960" spans="1:2" hidden="1" x14ac:dyDescent="0.25">
      <c r="A4960" s="168">
        <v>95629</v>
      </c>
      <c r="B4960" s="164" t="s">
        <v>65</v>
      </c>
    </row>
    <row r="4961" spans="1:2" hidden="1" x14ac:dyDescent="0.25">
      <c r="A4961" s="168">
        <v>95630</v>
      </c>
      <c r="B4961" s="164" t="s">
        <v>65</v>
      </c>
    </row>
    <row r="4962" spans="1:2" hidden="1" x14ac:dyDescent="0.25">
      <c r="A4962" s="168">
        <v>95631</v>
      </c>
      <c r="B4962" s="164" t="s">
        <v>65</v>
      </c>
    </row>
    <row r="4963" spans="1:2" hidden="1" x14ac:dyDescent="0.25">
      <c r="A4963" s="168">
        <v>95632</v>
      </c>
      <c r="B4963" s="164" t="s">
        <v>65</v>
      </c>
    </row>
    <row r="4964" spans="1:2" hidden="1" x14ac:dyDescent="0.25">
      <c r="A4964" s="168">
        <v>95633</v>
      </c>
      <c r="B4964" s="164" t="s">
        <v>65</v>
      </c>
    </row>
    <row r="4965" spans="1:2" hidden="1" x14ac:dyDescent="0.25">
      <c r="A4965" s="168">
        <v>95634</v>
      </c>
      <c r="B4965" s="164" t="s">
        <v>65</v>
      </c>
    </row>
    <row r="4966" spans="1:2" hidden="1" x14ac:dyDescent="0.25">
      <c r="A4966" s="168">
        <v>95635</v>
      </c>
      <c r="B4966" s="164" t="s">
        <v>65</v>
      </c>
    </row>
    <row r="4967" spans="1:2" hidden="1" x14ac:dyDescent="0.25">
      <c r="A4967" s="168">
        <v>95636</v>
      </c>
      <c r="B4967" s="164" t="s">
        <v>65</v>
      </c>
    </row>
    <row r="4968" spans="1:2" hidden="1" x14ac:dyDescent="0.25">
      <c r="A4968" s="168">
        <v>95637</v>
      </c>
      <c r="B4968" s="164" t="s">
        <v>65</v>
      </c>
    </row>
    <row r="4969" spans="1:2" hidden="1" x14ac:dyDescent="0.25">
      <c r="A4969" s="168">
        <v>95638</v>
      </c>
      <c r="B4969" s="164" t="s">
        <v>65</v>
      </c>
    </row>
    <row r="4970" spans="1:2" hidden="1" x14ac:dyDescent="0.25">
      <c r="A4970" s="168">
        <v>95639</v>
      </c>
      <c r="B4970" s="164" t="s">
        <v>65</v>
      </c>
    </row>
    <row r="4971" spans="1:2" hidden="1" x14ac:dyDescent="0.25">
      <c r="A4971" s="168">
        <v>95640</v>
      </c>
      <c r="B4971" s="164" t="s">
        <v>65</v>
      </c>
    </row>
    <row r="4972" spans="1:2" hidden="1" x14ac:dyDescent="0.25">
      <c r="A4972" s="168">
        <v>95641</v>
      </c>
      <c r="B4972" s="164" t="s">
        <v>65</v>
      </c>
    </row>
    <row r="4973" spans="1:2" hidden="1" x14ac:dyDescent="0.25">
      <c r="A4973" s="168">
        <v>95642</v>
      </c>
      <c r="B4973" s="164" t="s">
        <v>65</v>
      </c>
    </row>
    <row r="4974" spans="1:2" hidden="1" x14ac:dyDescent="0.25">
      <c r="A4974" s="168">
        <v>95644</v>
      </c>
      <c r="B4974" s="164" t="s">
        <v>65</v>
      </c>
    </row>
    <row r="4975" spans="1:2" hidden="1" x14ac:dyDescent="0.25">
      <c r="A4975" s="168">
        <v>95645</v>
      </c>
      <c r="B4975" s="164" t="s">
        <v>65</v>
      </c>
    </row>
    <row r="4976" spans="1:2" hidden="1" x14ac:dyDescent="0.25">
      <c r="A4976" s="168">
        <v>95646</v>
      </c>
      <c r="B4976" s="164" t="s">
        <v>65</v>
      </c>
    </row>
    <row r="4977" spans="1:2" hidden="1" x14ac:dyDescent="0.25">
      <c r="A4977" s="168">
        <v>95648</v>
      </c>
      <c r="B4977" s="164" t="s">
        <v>65</v>
      </c>
    </row>
    <row r="4978" spans="1:2" hidden="1" x14ac:dyDescent="0.25">
      <c r="A4978" s="168">
        <v>95650</v>
      </c>
      <c r="B4978" s="164" t="s">
        <v>65</v>
      </c>
    </row>
    <row r="4979" spans="1:2" hidden="1" x14ac:dyDescent="0.25">
      <c r="A4979" s="168">
        <v>95651</v>
      </c>
      <c r="B4979" s="164" t="s">
        <v>65</v>
      </c>
    </row>
    <row r="4980" spans="1:2" hidden="1" x14ac:dyDescent="0.25">
      <c r="A4980" s="168">
        <v>95652</v>
      </c>
      <c r="B4980" s="164" t="s">
        <v>65</v>
      </c>
    </row>
    <row r="4981" spans="1:2" hidden="1" x14ac:dyDescent="0.25">
      <c r="A4981" s="168">
        <v>95653</v>
      </c>
      <c r="B4981" s="164" t="s">
        <v>65</v>
      </c>
    </row>
    <row r="4982" spans="1:2" hidden="1" x14ac:dyDescent="0.25">
      <c r="A4982" s="168">
        <v>95654</v>
      </c>
      <c r="B4982" s="164" t="s">
        <v>65</v>
      </c>
    </row>
    <row r="4983" spans="1:2" hidden="1" x14ac:dyDescent="0.25">
      <c r="A4983" s="168">
        <v>95655</v>
      </c>
      <c r="B4983" s="164" t="s">
        <v>65</v>
      </c>
    </row>
    <row r="4984" spans="1:2" hidden="1" x14ac:dyDescent="0.25">
      <c r="A4984" s="168">
        <v>95656</v>
      </c>
      <c r="B4984" s="164" t="s">
        <v>65</v>
      </c>
    </row>
    <row r="4985" spans="1:2" hidden="1" x14ac:dyDescent="0.25">
      <c r="A4985" s="168">
        <v>95658</v>
      </c>
      <c r="B4985" s="164" t="s">
        <v>65</v>
      </c>
    </row>
    <row r="4986" spans="1:2" hidden="1" x14ac:dyDescent="0.25">
      <c r="A4986" s="168">
        <v>95659</v>
      </c>
      <c r="B4986" s="164" t="s">
        <v>65</v>
      </c>
    </row>
    <row r="4987" spans="1:2" hidden="1" x14ac:dyDescent="0.25">
      <c r="A4987" s="168">
        <v>95660</v>
      </c>
      <c r="B4987" s="164" t="s">
        <v>65</v>
      </c>
    </row>
    <row r="4988" spans="1:2" hidden="1" x14ac:dyDescent="0.25">
      <c r="A4988" s="168">
        <v>95661</v>
      </c>
      <c r="B4988" s="164" t="s">
        <v>65</v>
      </c>
    </row>
    <row r="4989" spans="1:2" hidden="1" x14ac:dyDescent="0.25">
      <c r="A4989" s="168">
        <v>95662</v>
      </c>
      <c r="B4989" s="164" t="s">
        <v>65</v>
      </c>
    </row>
    <row r="4990" spans="1:2" hidden="1" x14ac:dyDescent="0.25">
      <c r="A4990" s="168">
        <v>95663</v>
      </c>
      <c r="B4990" s="164" t="s">
        <v>65</v>
      </c>
    </row>
    <row r="4991" spans="1:2" hidden="1" x14ac:dyDescent="0.25">
      <c r="A4991" s="168">
        <v>95664</v>
      </c>
      <c r="B4991" s="164" t="s">
        <v>65</v>
      </c>
    </row>
    <row r="4992" spans="1:2" hidden="1" x14ac:dyDescent="0.25">
      <c r="A4992" s="168">
        <v>95665</v>
      </c>
      <c r="B4992" s="164" t="s">
        <v>65</v>
      </c>
    </row>
    <row r="4993" spans="1:2" hidden="1" x14ac:dyDescent="0.25">
      <c r="A4993" s="168">
        <v>95666</v>
      </c>
      <c r="B4993" s="164" t="s">
        <v>65</v>
      </c>
    </row>
    <row r="4994" spans="1:2" hidden="1" x14ac:dyDescent="0.25">
      <c r="A4994" s="168">
        <v>95667</v>
      </c>
      <c r="B4994" s="164" t="s">
        <v>65</v>
      </c>
    </row>
    <row r="4995" spans="1:2" hidden="1" x14ac:dyDescent="0.25">
      <c r="A4995" s="168">
        <v>95668</v>
      </c>
      <c r="B4995" s="164" t="s">
        <v>65</v>
      </c>
    </row>
    <row r="4996" spans="1:2" hidden="1" x14ac:dyDescent="0.25">
      <c r="A4996" s="168">
        <v>95669</v>
      </c>
      <c r="B4996" s="164" t="s">
        <v>65</v>
      </c>
    </row>
    <row r="4997" spans="1:2" hidden="1" x14ac:dyDescent="0.25">
      <c r="A4997" s="168">
        <v>95670</v>
      </c>
      <c r="B4997" s="164" t="s">
        <v>65</v>
      </c>
    </row>
    <row r="4998" spans="1:2" hidden="1" x14ac:dyDescent="0.25">
      <c r="A4998" s="168">
        <v>95671</v>
      </c>
      <c r="B4998" s="164" t="s">
        <v>65</v>
      </c>
    </row>
    <row r="4999" spans="1:2" hidden="1" x14ac:dyDescent="0.25">
      <c r="A4999" s="168">
        <v>95672</v>
      </c>
      <c r="B4999" s="164" t="s">
        <v>65</v>
      </c>
    </row>
    <row r="5000" spans="1:2" hidden="1" x14ac:dyDescent="0.25">
      <c r="A5000" s="168">
        <v>95673</v>
      </c>
      <c r="B5000" s="164" t="s">
        <v>65</v>
      </c>
    </row>
    <row r="5001" spans="1:2" hidden="1" x14ac:dyDescent="0.25">
      <c r="A5001" s="168">
        <v>95674</v>
      </c>
      <c r="B5001" s="164" t="s">
        <v>65</v>
      </c>
    </row>
    <row r="5002" spans="1:2" hidden="1" x14ac:dyDescent="0.25">
      <c r="A5002" s="168">
        <v>95675</v>
      </c>
      <c r="B5002" s="164" t="s">
        <v>65</v>
      </c>
    </row>
    <row r="5003" spans="1:2" hidden="1" x14ac:dyDescent="0.25">
      <c r="A5003" s="168">
        <v>95676</v>
      </c>
      <c r="B5003" s="164" t="s">
        <v>65</v>
      </c>
    </row>
    <row r="5004" spans="1:2" hidden="1" x14ac:dyDescent="0.25">
      <c r="A5004" s="168">
        <v>95677</v>
      </c>
      <c r="B5004" s="164" t="s">
        <v>65</v>
      </c>
    </row>
    <row r="5005" spans="1:2" hidden="1" x14ac:dyDescent="0.25">
      <c r="A5005" s="168">
        <v>95678</v>
      </c>
      <c r="B5005" s="164" t="s">
        <v>65</v>
      </c>
    </row>
    <row r="5006" spans="1:2" hidden="1" x14ac:dyDescent="0.25">
      <c r="A5006" s="168">
        <v>95679</v>
      </c>
      <c r="B5006" s="164" t="s">
        <v>65</v>
      </c>
    </row>
    <row r="5007" spans="1:2" hidden="1" x14ac:dyDescent="0.25">
      <c r="A5007" s="168">
        <v>95680</v>
      </c>
      <c r="B5007" s="164" t="s">
        <v>65</v>
      </c>
    </row>
    <row r="5008" spans="1:2" hidden="1" x14ac:dyDescent="0.25">
      <c r="A5008" s="168">
        <v>95681</v>
      </c>
      <c r="B5008" s="164" t="s">
        <v>65</v>
      </c>
    </row>
    <row r="5009" spans="1:2" hidden="1" x14ac:dyDescent="0.25">
      <c r="A5009" s="168">
        <v>95682</v>
      </c>
      <c r="B5009" s="164" t="s">
        <v>65</v>
      </c>
    </row>
    <row r="5010" spans="1:2" hidden="1" x14ac:dyDescent="0.25">
      <c r="A5010" s="168">
        <v>95683</v>
      </c>
      <c r="B5010" s="164" t="s">
        <v>65</v>
      </c>
    </row>
    <row r="5011" spans="1:2" hidden="1" x14ac:dyDescent="0.25">
      <c r="A5011" s="168">
        <v>95684</v>
      </c>
      <c r="B5011" s="164" t="s">
        <v>65</v>
      </c>
    </row>
    <row r="5012" spans="1:2" hidden="1" x14ac:dyDescent="0.25">
      <c r="A5012" s="168">
        <v>95685</v>
      </c>
      <c r="B5012" s="164" t="s">
        <v>65</v>
      </c>
    </row>
    <row r="5013" spans="1:2" hidden="1" x14ac:dyDescent="0.25">
      <c r="A5013" s="168">
        <v>95686</v>
      </c>
      <c r="B5013" s="164" t="s">
        <v>65</v>
      </c>
    </row>
    <row r="5014" spans="1:2" hidden="1" x14ac:dyDescent="0.25">
      <c r="A5014" s="168">
        <v>95687</v>
      </c>
      <c r="B5014" s="164" t="s">
        <v>65</v>
      </c>
    </row>
    <row r="5015" spans="1:2" hidden="1" x14ac:dyDescent="0.25">
      <c r="A5015" s="168">
        <v>95688</v>
      </c>
      <c r="B5015" s="164" t="s">
        <v>65</v>
      </c>
    </row>
    <row r="5016" spans="1:2" hidden="1" x14ac:dyDescent="0.25">
      <c r="A5016" s="168">
        <v>95689</v>
      </c>
      <c r="B5016" s="164" t="s">
        <v>65</v>
      </c>
    </row>
    <row r="5017" spans="1:2" hidden="1" x14ac:dyDescent="0.25">
      <c r="A5017" s="168">
        <v>95690</v>
      </c>
      <c r="B5017" s="164" t="s">
        <v>65</v>
      </c>
    </row>
    <row r="5018" spans="1:2" hidden="1" x14ac:dyDescent="0.25">
      <c r="A5018" s="168">
        <v>95691</v>
      </c>
      <c r="B5018" s="164" t="s">
        <v>65</v>
      </c>
    </row>
    <row r="5019" spans="1:2" hidden="1" x14ac:dyDescent="0.25">
      <c r="A5019" s="168">
        <v>95692</v>
      </c>
      <c r="B5019" s="164" t="s">
        <v>65</v>
      </c>
    </row>
    <row r="5020" spans="1:2" hidden="1" x14ac:dyDescent="0.25">
      <c r="A5020" s="168">
        <v>95693</v>
      </c>
      <c r="B5020" s="164" t="s">
        <v>65</v>
      </c>
    </row>
    <row r="5021" spans="1:2" hidden="1" x14ac:dyDescent="0.25">
      <c r="A5021" s="168">
        <v>95694</v>
      </c>
      <c r="B5021" s="164" t="s">
        <v>65</v>
      </c>
    </row>
    <row r="5022" spans="1:2" hidden="1" x14ac:dyDescent="0.25">
      <c r="A5022" s="168">
        <v>95695</v>
      </c>
      <c r="B5022" s="164" t="s">
        <v>65</v>
      </c>
    </row>
    <row r="5023" spans="1:2" hidden="1" x14ac:dyDescent="0.25">
      <c r="A5023" s="168">
        <v>95696</v>
      </c>
      <c r="B5023" s="164" t="s">
        <v>65</v>
      </c>
    </row>
    <row r="5024" spans="1:2" hidden="1" x14ac:dyDescent="0.25">
      <c r="A5024" s="168">
        <v>95697</v>
      </c>
      <c r="B5024" s="164" t="s">
        <v>65</v>
      </c>
    </row>
    <row r="5025" spans="1:2" hidden="1" x14ac:dyDescent="0.25">
      <c r="A5025" s="168">
        <v>95698</v>
      </c>
      <c r="B5025" s="164" t="s">
        <v>65</v>
      </c>
    </row>
    <row r="5026" spans="1:2" hidden="1" x14ac:dyDescent="0.25">
      <c r="A5026" s="168">
        <v>95699</v>
      </c>
      <c r="B5026" s="164" t="s">
        <v>65</v>
      </c>
    </row>
    <row r="5027" spans="1:2" hidden="1" x14ac:dyDescent="0.25">
      <c r="A5027" s="168">
        <v>95701</v>
      </c>
      <c r="B5027" s="164" t="s">
        <v>65</v>
      </c>
    </row>
    <row r="5028" spans="1:2" hidden="1" x14ac:dyDescent="0.25">
      <c r="A5028" s="168">
        <v>95703</v>
      </c>
      <c r="B5028" s="164" t="s">
        <v>65</v>
      </c>
    </row>
    <row r="5029" spans="1:2" hidden="1" x14ac:dyDescent="0.25">
      <c r="A5029" s="168">
        <v>95709</v>
      </c>
      <c r="B5029" s="164" t="s">
        <v>65</v>
      </c>
    </row>
    <row r="5030" spans="1:2" hidden="1" x14ac:dyDescent="0.25">
      <c r="A5030" s="168">
        <v>95712</v>
      </c>
      <c r="B5030" s="164" t="s">
        <v>65</v>
      </c>
    </row>
    <row r="5031" spans="1:2" hidden="1" x14ac:dyDescent="0.25">
      <c r="A5031" s="168">
        <v>95713</v>
      </c>
      <c r="B5031" s="164" t="s">
        <v>65</v>
      </c>
    </row>
    <row r="5032" spans="1:2" hidden="1" x14ac:dyDescent="0.25">
      <c r="A5032" s="168">
        <v>95714</v>
      </c>
      <c r="B5032" s="164" t="s">
        <v>65</v>
      </c>
    </row>
    <row r="5033" spans="1:2" hidden="1" x14ac:dyDescent="0.25">
      <c r="A5033" s="168">
        <v>95715</v>
      </c>
      <c r="B5033" s="164" t="s">
        <v>65</v>
      </c>
    </row>
    <row r="5034" spans="1:2" hidden="1" x14ac:dyDescent="0.25">
      <c r="A5034" s="168">
        <v>95717</v>
      </c>
      <c r="B5034" s="164" t="s">
        <v>65</v>
      </c>
    </row>
    <row r="5035" spans="1:2" hidden="1" x14ac:dyDescent="0.25">
      <c r="A5035" s="168">
        <v>95720</v>
      </c>
      <c r="B5035" s="164" t="s">
        <v>65</v>
      </c>
    </row>
    <row r="5036" spans="1:2" hidden="1" x14ac:dyDescent="0.25">
      <c r="A5036" s="168">
        <v>95721</v>
      </c>
      <c r="B5036" s="164" t="s">
        <v>65</v>
      </c>
    </row>
    <row r="5037" spans="1:2" hidden="1" x14ac:dyDescent="0.25">
      <c r="A5037" s="168">
        <v>95722</v>
      </c>
      <c r="B5037" s="164" t="s">
        <v>65</v>
      </c>
    </row>
    <row r="5038" spans="1:2" hidden="1" x14ac:dyDescent="0.25">
      <c r="A5038" s="168">
        <v>95724</v>
      </c>
      <c r="B5038" s="164" t="s">
        <v>65</v>
      </c>
    </row>
    <row r="5039" spans="1:2" hidden="1" x14ac:dyDescent="0.25">
      <c r="A5039" s="168">
        <v>95726</v>
      </c>
      <c r="B5039" s="164" t="s">
        <v>65</v>
      </c>
    </row>
    <row r="5040" spans="1:2" hidden="1" x14ac:dyDescent="0.25">
      <c r="A5040" s="168">
        <v>95728</v>
      </c>
      <c r="B5040" s="164" t="s">
        <v>65</v>
      </c>
    </row>
    <row r="5041" spans="1:2" hidden="1" x14ac:dyDescent="0.25">
      <c r="A5041" s="168">
        <v>95735</v>
      </c>
      <c r="B5041" s="164" t="s">
        <v>65</v>
      </c>
    </row>
    <row r="5042" spans="1:2" hidden="1" x14ac:dyDescent="0.25">
      <c r="A5042" s="168">
        <v>95736</v>
      </c>
      <c r="B5042" s="164" t="s">
        <v>65</v>
      </c>
    </row>
    <row r="5043" spans="1:2" hidden="1" x14ac:dyDescent="0.25">
      <c r="A5043" s="168">
        <v>95741</v>
      </c>
      <c r="B5043" s="164" t="s">
        <v>65</v>
      </c>
    </row>
    <row r="5044" spans="1:2" hidden="1" x14ac:dyDescent="0.25">
      <c r="A5044" s="168">
        <v>95742</v>
      </c>
      <c r="B5044" s="164" t="s">
        <v>65</v>
      </c>
    </row>
    <row r="5045" spans="1:2" hidden="1" x14ac:dyDescent="0.25">
      <c r="A5045" s="168">
        <v>95746</v>
      </c>
      <c r="B5045" s="164" t="s">
        <v>65</v>
      </c>
    </row>
    <row r="5046" spans="1:2" hidden="1" x14ac:dyDescent="0.25">
      <c r="A5046" s="168">
        <v>95747</v>
      </c>
      <c r="B5046" s="164" t="s">
        <v>65</v>
      </c>
    </row>
    <row r="5047" spans="1:2" hidden="1" x14ac:dyDescent="0.25">
      <c r="A5047" s="168">
        <v>95757</v>
      </c>
      <c r="B5047" s="164" t="s">
        <v>65</v>
      </c>
    </row>
    <row r="5048" spans="1:2" hidden="1" x14ac:dyDescent="0.25">
      <c r="A5048" s="168">
        <v>95758</v>
      </c>
      <c r="B5048" s="164" t="s">
        <v>65</v>
      </c>
    </row>
    <row r="5049" spans="1:2" hidden="1" x14ac:dyDescent="0.25">
      <c r="A5049" s="168">
        <v>95759</v>
      </c>
      <c r="B5049" s="164" t="s">
        <v>65</v>
      </c>
    </row>
    <row r="5050" spans="1:2" hidden="1" x14ac:dyDescent="0.25">
      <c r="A5050" s="168">
        <v>95762</v>
      </c>
      <c r="B5050" s="164" t="s">
        <v>65</v>
      </c>
    </row>
    <row r="5051" spans="1:2" hidden="1" x14ac:dyDescent="0.25">
      <c r="A5051" s="168">
        <v>95763</v>
      </c>
      <c r="B5051" s="164" t="s">
        <v>65</v>
      </c>
    </row>
    <row r="5052" spans="1:2" hidden="1" x14ac:dyDescent="0.25">
      <c r="A5052" s="168">
        <v>95765</v>
      </c>
      <c r="B5052" s="164" t="s">
        <v>65</v>
      </c>
    </row>
    <row r="5053" spans="1:2" hidden="1" x14ac:dyDescent="0.25">
      <c r="A5053" s="168">
        <v>95776</v>
      </c>
      <c r="B5053" s="164" t="s">
        <v>65</v>
      </c>
    </row>
    <row r="5054" spans="1:2" hidden="1" x14ac:dyDescent="0.25">
      <c r="A5054" s="168">
        <v>95798</v>
      </c>
      <c r="B5054" s="164" t="s">
        <v>65</v>
      </c>
    </row>
    <row r="5055" spans="1:2" hidden="1" x14ac:dyDescent="0.25">
      <c r="A5055" s="168">
        <v>95799</v>
      </c>
      <c r="B5055" s="164" t="s">
        <v>65</v>
      </c>
    </row>
    <row r="5056" spans="1:2" hidden="1" x14ac:dyDescent="0.25">
      <c r="A5056" s="168">
        <v>95811</v>
      </c>
      <c r="B5056" s="164" t="s">
        <v>65</v>
      </c>
    </row>
    <row r="5057" spans="1:2" hidden="1" x14ac:dyDescent="0.25">
      <c r="A5057" s="168">
        <v>95812</v>
      </c>
      <c r="B5057" s="164" t="s">
        <v>65</v>
      </c>
    </row>
    <row r="5058" spans="1:2" hidden="1" x14ac:dyDescent="0.25">
      <c r="A5058" s="168">
        <v>95813</v>
      </c>
      <c r="B5058" s="164" t="s">
        <v>65</v>
      </c>
    </row>
    <row r="5059" spans="1:2" hidden="1" x14ac:dyDescent="0.25">
      <c r="A5059" s="168">
        <v>95814</v>
      </c>
      <c r="B5059" s="164" t="s">
        <v>65</v>
      </c>
    </row>
    <row r="5060" spans="1:2" hidden="1" x14ac:dyDescent="0.25">
      <c r="A5060" s="168">
        <v>95815</v>
      </c>
      <c r="B5060" s="164" t="s">
        <v>65</v>
      </c>
    </row>
    <row r="5061" spans="1:2" hidden="1" x14ac:dyDescent="0.25">
      <c r="A5061" s="168">
        <v>95816</v>
      </c>
      <c r="B5061" s="164" t="s">
        <v>65</v>
      </c>
    </row>
    <row r="5062" spans="1:2" hidden="1" x14ac:dyDescent="0.25">
      <c r="A5062" s="168">
        <v>95817</v>
      </c>
      <c r="B5062" s="164" t="s">
        <v>65</v>
      </c>
    </row>
    <row r="5063" spans="1:2" hidden="1" x14ac:dyDescent="0.25">
      <c r="A5063" s="168">
        <v>95818</v>
      </c>
      <c r="B5063" s="164" t="s">
        <v>65</v>
      </c>
    </row>
    <row r="5064" spans="1:2" hidden="1" x14ac:dyDescent="0.25">
      <c r="A5064" s="168">
        <v>95819</v>
      </c>
      <c r="B5064" s="164" t="s">
        <v>65</v>
      </c>
    </row>
    <row r="5065" spans="1:2" hidden="1" x14ac:dyDescent="0.25">
      <c r="A5065" s="168">
        <v>95820</v>
      </c>
      <c r="B5065" s="164" t="s">
        <v>65</v>
      </c>
    </row>
    <row r="5066" spans="1:2" hidden="1" x14ac:dyDescent="0.25">
      <c r="A5066" s="168">
        <v>95821</v>
      </c>
      <c r="B5066" s="164" t="s">
        <v>65</v>
      </c>
    </row>
    <row r="5067" spans="1:2" hidden="1" x14ac:dyDescent="0.25">
      <c r="A5067" s="168">
        <v>95822</v>
      </c>
      <c r="B5067" s="164" t="s">
        <v>65</v>
      </c>
    </row>
    <row r="5068" spans="1:2" hidden="1" x14ac:dyDescent="0.25">
      <c r="A5068" s="168">
        <v>95823</v>
      </c>
      <c r="B5068" s="164" t="s">
        <v>65</v>
      </c>
    </row>
    <row r="5069" spans="1:2" hidden="1" x14ac:dyDescent="0.25">
      <c r="A5069" s="168">
        <v>95824</v>
      </c>
      <c r="B5069" s="164" t="s">
        <v>65</v>
      </c>
    </row>
    <row r="5070" spans="1:2" hidden="1" x14ac:dyDescent="0.25">
      <c r="A5070" s="168">
        <v>95825</v>
      </c>
      <c r="B5070" s="164" t="s">
        <v>65</v>
      </c>
    </row>
    <row r="5071" spans="1:2" hidden="1" x14ac:dyDescent="0.25">
      <c r="A5071" s="168">
        <v>95826</v>
      </c>
      <c r="B5071" s="164" t="s">
        <v>65</v>
      </c>
    </row>
    <row r="5072" spans="1:2" hidden="1" x14ac:dyDescent="0.25">
      <c r="A5072" s="168">
        <v>95827</v>
      </c>
      <c r="B5072" s="164" t="s">
        <v>65</v>
      </c>
    </row>
    <row r="5073" spans="1:2" hidden="1" x14ac:dyDescent="0.25">
      <c r="A5073" s="168">
        <v>95828</v>
      </c>
      <c r="B5073" s="164" t="s">
        <v>65</v>
      </c>
    </row>
    <row r="5074" spans="1:2" hidden="1" x14ac:dyDescent="0.25">
      <c r="A5074" s="168">
        <v>95829</v>
      </c>
      <c r="B5074" s="164" t="s">
        <v>65</v>
      </c>
    </row>
    <row r="5075" spans="1:2" hidden="1" x14ac:dyDescent="0.25">
      <c r="A5075" s="168">
        <v>95830</v>
      </c>
      <c r="B5075" s="164" t="s">
        <v>65</v>
      </c>
    </row>
    <row r="5076" spans="1:2" hidden="1" x14ac:dyDescent="0.25">
      <c r="A5076" s="168">
        <v>95831</v>
      </c>
      <c r="B5076" s="164" t="s">
        <v>65</v>
      </c>
    </row>
    <row r="5077" spans="1:2" hidden="1" x14ac:dyDescent="0.25">
      <c r="A5077" s="168">
        <v>95832</v>
      </c>
      <c r="B5077" s="164" t="s">
        <v>65</v>
      </c>
    </row>
    <row r="5078" spans="1:2" hidden="1" x14ac:dyDescent="0.25">
      <c r="A5078" s="168">
        <v>95833</v>
      </c>
      <c r="B5078" s="164" t="s">
        <v>65</v>
      </c>
    </row>
    <row r="5079" spans="1:2" hidden="1" x14ac:dyDescent="0.25">
      <c r="A5079" s="168">
        <v>95834</v>
      </c>
      <c r="B5079" s="164" t="s">
        <v>65</v>
      </c>
    </row>
    <row r="5080" spans="1:2" hidden="1" x14ac:dyDescent="0.25">
      <c r="A5080" s="168">
        <v>95835</v>
      </c>
      <c r="B5080" s="164" t="s">
        <v>65</v>
      </c>
    </row>
    <row r="5081" spans="1:2" hidden="1" x14ac:dyDescent="0.25">
      <c r="A5081" s="168">
        <v>95836</v>
      </c>
      <c r="B5081" s="164" t="s">
        <v>65</v>
      </c>
    </row>
    <row r="5082" spans="1:2" hidden="1" x14ac:dyDescent="0.25">
      <c r="A5082" s="168">
        <v>95837</v>
      </c>
      <c r="B5082" s="164" t="s">
        <v>65</v>
      </c>
    </row>
    <row r="5083" spans="1:2" hidden="1" x14ac:dyDescent="0.25">
      <c r="A5083" s="168">
        <v>95838</v>
      </c>
      <c r="B5083" s="164" t="s">
        <v>65</v>
      </c>
    </row>
    <row r="5084" spans="1:2" hidden="1" x14ac:dyDescent="0.25">
      <c r="A5084" s="168">
        <v>95840</v>
      </c>
      <c r="B5084" s="164" t="s">
        <v>65</v>
      </c>
    </row>
    <row r="5085" spans="1:2" hidden="1" x14ac:dyDescent="0.25">
      <c r="A5085" s="168">
        <v>95841</v>
      </c>
      <c r="B5085" s="164" t="s">
        <v>65</v>
      </c>
    </row>
    <row r="5086" spans="1:2" hidden="1" x14ac:dyDescent="0.25">
      <c r="A5086" s="168">
        <v>95842</v>
      </c>
      <c r="B5086" s="164" t="s">
        <v>65</v>
      </c>
    </row>
    <row r="5087" spans="1:2" hidden="1" x14ac:dyDescent="0.25">
      <c r="A5087" s="168">
        <v>95843</v>
      </c>
      <c r="B5087" s="164" t="s">
        <v>65</v>
      </c>
    </row>
    <row r="5088" spans="1:2" hidden="1" x14ac:dyDescent="0.25">
      <c r="A5088" s="168">
        <v>95851</v>
      </c>
      <c r="B5088" s="164" t="s">
        <v>65</v>
      </c>
    </row>
    <row r="5089" spans="1:2" hidden="1" x14ac:dyDescent="0.25">
      <c r="A5089" s="168">
        <v>95852</v>
      </c>
      <c r="B5089" s="164" t="s">
        <v>65</v>
      </c>
    </row>
    <row r="5090" spans="1:2" hidden="1" x14ac:dyDescent="0.25">
      <c r="A5090" s="168">
        <v>95853</v>
      </c>
      <c r="B5090" s="164" t="s">
        <v>65</v>
      </c>
    </row>
    <row r="5091" spans="1:2" hidden="1" x14ac:dyDescent="0.25">
      <c r="A5091" s="168">
        <v>95860</v>
      </c>
      <c r="B5091" s="164" t="s">
        <v>65</v>
      </c>
    </row>
    <row r="5092" spans="1:2" hidden="1" x14ac:dyDescent="0.25">
      <c r="A5092" s="168">
        <v>95864</v>
      </c>
      <c r="B5092" s="164" t="s">
        <v>65</v>
      </c>
    </row>
    <row r="5093" spans="1:2" hidden="1" x14ac:dyDescent="0.25">
      <c r="A5093" s="168">
        <v>95865</v>
      </c>
      <c r="B5093" s="164" t="s">
        <v>65</v>
      </c>
    </row>
    <row r="5094" spans="1:2" hidden="1" x14ac:dyDescent="0.25">
      <c r="A5094" s="168">
        <v>95866</v>
      </c>
      <c r="B5094" s="164" t="s">
        <v>65</v>
      </c>
    </row>
    <row r="5095" spans="1:2" hidden="1" x14ac:dyDescent="0.25">
      <c r="A5095" s="168">
        <v>95867</v>
      </c>
      <c r="B5095" s="164" t="s">
        <v>65</v>
      </c>
    </row>
    <row r="5096" spans="1:2" hidden="1" x14ac:dyDescent="0.25">
      <c r="A5096" s="168">
        <v>95887</v>
      </c>
      <c r="B5096" s="164" t="s">
        <v>65</v>
      </c>
    </row>
    <row r="5097" spans="1:2" hidden="1" x14ac:dyDescent="0.25">
      <c r="A5097" s="168">
        <v>95894</v>
      </c>
      <c r="B5097" s="164" t="s">
        <v>65</v>
      </c>
    </row>
    <row r="5098" spans="1:2" hidden="1" x14ac:dyDescent="0.25">
      <c r="A5098" s="168">
        <v>95899</v>
      </c>
      <c r="B5098" s="164" t="s">
        <v>65</v>
      </c>
    </row>
    <row r="5099" spans="1:2" hidden="1" x14ac:dyDescent="0.25">
      <c r="A5099" s="168">
        <v>95901</v>
      </c>
      <c r="B5099" s="164" t="s">
        <v>65</v>
      </c>
    </row>
    <row r="5100" spans="1:2" hidden="1" x14ac:dyDescent="0.25">
      <c r="A5100" s="168">
        <v>95903</v>
      </c>
      <c r="B5100" s="164" t="s">
        <v>65</v>
      </c>
    </row>
    <row r="5101" spans="1:2" hidden="1" x14ac:dyDescent="0.25">
      <c r="A5101" s="168">
        <v>95910</v>
      </c>
      <c r="B5101" s="164" t="s">
        <v>65</v>
      </c>
    </row>
    <row r="5102" spans="1:2" hidden="1" x14ac:dyDescent="0.25">
      <c r="A5102" s="168">
        <v>95912</v>
      </c>
      <c r="B5102" s="164" t="s">
        <v>65</v>
      </c>
    </row>
    <row r="5103" spans="1:2" hidden="1" x14ac:dyDescent="0.25">
      <c r="A5103" s="168">
        <v>95913</v>
      </c>
      <c r="B5103" s="164" t="s">
        <v>65</v>
      </c>
    </row>
    <row r="5104" spans="1:2" hidden="1" x14ac:dyDescent="0.25">
      <c r="A5104" s="168">
        <v>95914</v>
      </c>
      <c r="B5104" s="164" t="s">
        <v>65</v>
      </c>
    </row>
    <row r="5105" spans="1:2" hidden="1" x14ac:dyDescent="0.25">
      <c r="A5105" s="168">
        <v>95915</v>
      </c>
      <c r="B5105" s="164" t="s">
        <v>65</v>
      </c>
    </row>
    <row r="5106" spans="1:2" hidden="1" x14ac:dyDescent="0.25">
      <c r="A5106" s="168">
        <v>95916</v>
      </c>
      <c r="B5106" s="164" t="s">
        <v>65</v>
      </c>
    </row>
    <row r="5107" spans="1:2" hidden="1" x14ac:dyDescent="0.25">
      <c r="A5107" s="168">
        <v>95917</v>
      </c>
      <c r="B5107" s="164" t="s">
        <v>65</v>
      </c>
    </row>
    <row r="5108" spans="1:2" hidden="1" x14ac:dyDescent="0.25">
      <c r="A5108" s="168">
        <v>95918</v>
      </c>
      <c r="B5108" s="164" t="s">
        <v>65</v>
      </c>
    </row>
    <row r="5109" spans="1:2" hidden="1" x14ac:dyDescent="0.25">
      <c r="A5109" s="168">
        <v>95919</v>
      </c>
      <c r="B5109" s="164" t="s">
        <v>65</v>
      </c>
    </row>
    <row r="5110" spans="1:2" hidden="1" x14ac:dyDescent="0.25">
      <c r="A5110" s="168">
        <v>95920</v>
      </c>
      <c r="B5110" s="164" t="s">
        <v>65</v>
      </c>
    </row>
    <row r="5111" spans="1:2" hidden="1" x14ac:dyDescent="0.25">
      <c r="A5111" s="168">
        <v>95922</v>
      </c>
      <c r="B5111" s="164" t="s">
        <v>65</v>
      </c>
    </row>
    <row r="5112" spans="1:2" hidden="1" x14ac:dyDescent="0.25">
      <c r="A5112" s="168">
        <v>95923</v>
      </c>
      <c r="B5112" s="164" t="s">
        <v>65</v>
      </c>
    </row>
    <row r="5113" spans="1:2" hidden="1" x14ac:dyDescent="0.25">
      <c r="A5113" s="168">
        <v>95924</v>
      </c>
      <c r="B5113" s="164" t="s">
        <v>65</v>
      </c>
    </row>
    <row r="5114" spans="1:2" hidden="1" x14ac:dyDescent="0.25">
      <c r="A5114" s="168">
        <v>95925</v>
      </c>
      <c r="B5114" s="164" t="s">
        <v>65</v>
      </c>
    </row>
    <row r="5115" spans="1:2" hidden="1" x14ac:dyDescent="0.25">
      <c r="A5115" s="168">
        <v>95926</v>
      </c>
      <c r="B5115" s="164" t="s">
        <v>65</v>
      </c>
    </row>
    <row r="5116" spans="1:2" hidden="1" x14ac:dyDescent="0.25">
      <c r="A5116" s="168">
        <v>95927</v>
      </c>
      <c r="B5116" s="164" t="s">
        <v>65</v>
      </c>
    </row>
    <row r="5117" spans="1:2" hidden="1" x14ac:dyDescent="0.25">
      <c r="A5117" s="168">
        <v>95928</v>
      </c>
      <c r="B5117" s="164" t="s">
        <v>65</v>
      </c>
    </row>
    <row r="5118" spans="1:2" hidden="1" x14ac:dyDescent="0.25">
      <c r="A5118" s="168">
        <v>95929</v>
      </c>
      <c r="B5118" s="164" t="s">
        <v>65</v>
      </c>
    </row>
    <row r="5119" spans="1:2" hidden="1" x14ac:dyDescent="0.25">
      <c r="A5119" s="168">
        <v>95930</v>
      </c>
      <c r="B5119" s="164" t="s">
        <v>65</v>
      </c>
    </row>
    <row r="5120" spans="1:2" hidden="1" x14ac:dyDescent="0.25">
      <c r="A5120" s="168">
        <v>95932</v>
      </c>
      <c r="B5120" s="164" t="s">
        <v>65</v>
      </c>
    </row>
    <row r="5121" spans="1:2" hidden="1" x14ac:dyDescent="0.25">
      <c r="A5121" s="168">
        <v>95934</v>
      </c>
      <c r="B5121" s="164" t="s">
        <v>65</v>
      </c>
    </row>
    <row r="5122" spans="1:2" hidden="1" x14ac:dyDescent="0.25">
      <c r="A5122" s="168">
        <v>95935</v>
      </c>
      <c r="B5122" s="164" t="s">
        <v>65</v>
      </c>
    </row>
    <row r="5123" spans="1:2" hidden="1" x14ac:dyDescent="0.25">
      <c r="A5123" s="168">
        <v>95936</v>
      </c>
      <c r="B5123" s="164" t="s">
        <v>65</v>
      </c>
    </row>
    <row r="5124" spans="1:2" hidden="1" x14ac:dyDescent="0.25">
      <c r="A5124" s="168">
        <v>95937</v>
      </c>
      <c r="B5124" s="164" t="s">
        <v>65</v>
      </c>
    </row>
    <row r="5125" spans="1:2" hidden="1" x14ac:dyDescent="0.25">
      <c r="A5125" s="168">
        <v>95938</v>
      </c>
      <c r="B5125" s="164" t="s">
        <v>65</v>
      </c>
    </row>
    <row r="5126" spans="1:2" hidden="1" x14ac:dyDescent="0.25">
      <c r="A5126" s="168">
        <v>95939</v>
      </c>
      <c r="B5126" s="164" t="s">
        <v>65</v>
      </c>
    </row>
    <row r="5127" spans="1:2" hidden="1" x14ac:dyDescent="0.25">
      <c r="A5127" s="168">
        <v>95940</v>
      </c>
      <c r="B5127" s="164" t="s">
        <v>65</v>
      </c>
    </row>
    <row r="5128" spans="1:2" hidden="1" x14ac:dyDescent="0.25">
      <c r="A5128" s="168">
        <v>95941</v>
      </c>
      <c r="B5128" s="164" t="s">
        <v>65</v>
      </c>
    </row>
    <row r="5129" spans="1:2" hidden="1" x14ac:dyDescent="0.25">
      <c r="A5129" s="168">
        <v>95942</v>
      </c>
      <c r="B5129" s="164" t="s">
        <v>65</v>
      </c>
    </row>
    <row r="5130" spans="1:2" hidden="1" x14ac:dyDescent="0.25">
      <c r="A5130" s="168">
        <v>95943</v>
      </c>
      <c r="B5130" s="164" t="s">
        <v>65</v>
      </c>
    </row>
    <row r="5131" spans="1:2" hidden="1" x14ac:dyDescent="0.25">
      <c r="A5131" s="168">
        <v>95944</v>
      </c>
      <c r="B5131" s="164" t="s">
        <v>65</v>
      </c>
    </row>
    <row r="5132" spans="1:2" hidden="1" x14ac:dyDescent="0.25">
      <c r="A5132" s="168">
        <v>95945</v>
      </c>
      <c r="B5132" s="164" t="s">
        <v>65</v>
      </c>
    </row>
    <row r="5133" spans="1:2" hidden="1" x14ac:dyDescent="0.25">
      <c r="A5133" s="168">
        <v>95946</v>
      </c>
      <c r="B5133" s="164" t="s">
        <v>65</v>
      </c>
    </row>
    <row r="5134" spans="1:2" hidden="1" x14ac:dyDescent="0.25">
      <c r="A5134" s="168">
        <v>95947</v>
      </c>
      <c r="B5134" s="164" t="s">
        <v>65</v>
      </c>
    </row>
    <row r="5135" spans="1:2" hidden="1" x14ac:dyDescent="0.25">
      <c r="A5135" s="168">
        <v>95948</v>
      </c>
      <c r="B5135" s="164" t="s">
        <v>65</v>
      </c>
    </row>
    <row r="5136" spans="1:2" hidden="1" x14ac:dyDescent="0.25">
      <c r="A5136" s="168">
        <v>95949</v>
      </c>
      <c r="B5136" s="164" t="s">
        <v>65</v>
      </c>
    </row>
    <row r="5137" spans="1:2" hidden="1" x14ac:dyDescent="0.25">
      <c r="A5137" s="168">
        <v>95950</v>
      </c>
      <c r="B5137" s="164" t="s">
        <v>65</v>
      </c>
    </row>
    <row r="5138" spans="1:2" hidden="1" x14ac:dyDescent="0.25">
      <c r="A5138" s="168">
        <v>95951</v>
      </c>
      <c r="B5138" s="164" t="s">
        <v>65</v>
      </c>
    </row>
    <row r="5139" spans="1:2" hidden="1" x14ac:dyDescent="0.25">
      <c r="A5139" s="168">
        <v>95953</v>
      </c>
      <c r="B5139" s="164" t="s">
        <v>65</v>
      </c>
    </row>
    <row r="5140" spans="1:2" hidden="1" x14ac:dyDescent="0.25">
      <c r="A5140" s="168">
        <v>95954</v>
      </c>
      <c r="B5140" s="164" t="s">
        <v>65</v>
      </c>
    </row>
    <row r="5141" spans="1:2" hidden="1" x14ac:dyDescent="0.25">
      <c r="A5141" s="168">
        <v>95955</v>
      </c>
      <c r="B5141" s="164" t="s">
        <v>65</v>
      </c>
    </row>
    <row r="5142" spans="1:2" hidden="1" x14ac:dyDescent="0.25">
      <c r="A5142" s="168">
        <v>95956</v>
      </c>
      <c r="B5142" s="164" t="s">
        <v>65</v>
      </c>
    </row>
    <row r="5143" spans="1:2" hidden="1" x14ac:dyDescent="0.25">
      <c r="A5143" s="168">
        <v>95957</v>
      </c>
      <c r="B5143" s="164" t="s">
        <v>65</v>
      </c>
    </row>
    <row r="5144" spans="1:2" hidden="1" x14ac:dyDescent="0.25">
      <c r="A5144" s="168">
        <v>95958</v>
      </c>
      <c r="B5144" s="164" t="s">
        <v>65</v>
      </c>
    </row>
    <row r="5145" spans="1:2" hidden="1" x14ac:dyDescent="0.25">
      <c r="A5145" s="168">
        <v>95959</v>
      </c>
      <c r="B5145" s="164" t="s">
        <v>65</v>
      </c>
    </row>
    <row r="5146" spans="1:2" hidden="1" x14ac:dyDescent="0.25">
      <c r="A5146" s="168">
        <v>95960</v>
      </c>
      <c r="B5146" s="164" t="s">
        <v>65</v>
      </c>
    </row>
    <row r="5147" spans="1:2" hidden="1" x14ac:dyDescent="0.25">
      <c r="A5147" s="168">
        <v>95961</v>
      </c>
      <c r="B5147" s="164" t="s">
        <v>65</v>
      </c>
    </row>
    <row r="5148" spans="1:2" hidden="1" x14ac:dyDescent="0.25">
      <c r="A5148" s="168">
        <v>95962</v>
      </c>
      <c r="B5148" s="164" t="s">
        <v>65</v>
      </c>
    </row>
    <row r="5149" spans="1:2" hidden="1" x14ac:dyDescent="0.25">
      <c r="A5149" s="168">
        <v>95963</v>
      </c>
      <c r="B5149" s="164" t="s">
        <v>65</v>
      </c>
    </row>
    <row r="5150" spans="1:2" hidden="1" x14ac:dyDescent="0.25">
      <c r="A5150" s="168">
        <v>95965</v>
      </c>
      <c r="B5150" s="164" t="s">
        <v>65</v>
      </c>
    </row>
    <row r="5151" spans="1:2" hidden="1" x14ac:dyDescent="0.25">
      <c r="A5151" s="168">
        <v>95966</v>
      </c>
      <c r="B5151" s="164" t="s">
        <v>65</v>
      </c>
    </row>
    <row r="5152" spans="1:2" hidden="1" x14ac:dyDescent="0.25">
      <c r="A5152" s="168">
        <v>95967</v>
      </c>
      <c r="B5152" s="164" t="s">
        <v>65</v>
      </c>
    </row>
    <row r="5153" spans="1:2" hidden="1" x14ac:dyDescent="0.25">
      <c r="A5153" s="168">
        <v>95968</v>
      </c>
      <c r="B5153" s="164" t="s">
        <v>65</v>
      </c>
    </row>
    <row r="5154" spans="1:2" hidden="1" x14ac:dyDescent="0.25">
      <c r="A5154" s="168">
        <v>95969</v>
      </c>
      <c r="B5154" s="164" t="s">
        <v>65</v>
      </c>
    </row>
    <row r="5155" spans="1:2" hidden="1" x14ac:dyDescent="0.25">
      <c r="A5155" s="168">
        <v>95970</v>
      </c>
      <c r="B5155" s="164" t="s">
        <v>65</v>
      </c>
    </row>
    <row r="5156" spans="1:2" hidden="1" x14ac:dyDescent="0.25">
      <c r="A5156" s="168">
        <v>95971</v>
      </c>
      <c r="B5156" s="164" t="s">
        <v>65</v>
      </c>
    </row>
    <row r="5157" spans="1:2" hidden="1" x14ac:dyDescent="0.25">
      <c r="A5157" s="168">
        <v>95972</v>
      </c>
      <c r="B5157" s="164" t="s">
        <v>65</v>
      </c>
    </row>
    <row r="5158" spans="1:2" hidden="1" x14ac:dyDescent="0.25">
      <c r="A5158" s="168">
        <v>95973</v>
      </c>
      <c r="B5158" s="164" t="s">
        <v>65</v>
      </c>
    </row>
    <row r="5159" spans="1:2" hidden="1" x14ac:dyDescent="0.25">
      <c r="A5159" s="168">
        <v>95974</v>
      </c>
      <c r="B5159" s="164" t="s">
        <v>65</v>
      </c>
    </row>
    <row r="5160" spans="1:2" hidden="1" x14ac:dyDescent="0.25">
      <c r="A5160" s="168">
        <v>95975</v>
      </c>
      <c r="B5160" s="164" t="s">
        <v>65</v>
      </c>
    </row>
    <row r="5161" spans="1:2" hidden="1" x14ac:dyDescent="0.25">
      <c r="A5161" s="168">
        <v>95976</v>
      </c>
      <c r="B5161" s="164" t="s">
        <v>65</v>
      </c>
    </row>
    <row r="5162" spans="1:2" hidden="1" x14ac:dyDescent="0.25">
      <c r="A5162" s="168">
        <v>95977</v>
      </c>
      <c r="B5162" s="164" t="s">
        <v>65</v>
      </c>
    </row>
    <row r="5163" spans="1:2" hidden="1" x14ac:dyDescent="0.25">
      <c r="A5163" s="168">
        <v>95978</v>
      </c>
      <c r="B5163" s="164" t="s">
        <v>65</v>
      </c>
    </row>
    <row r="5164" spans="1:2" hidden="1" x14ac:dyDescent="0.25">
      <c r="A5164" s="168">
        <v>95979</v>
      </c>
      <c r="B5164" s="164" t="s">
        <v>65</v>
      </c>
    </row>
    <row r="5165" spans="1:2" hidden="1" x14ac:dyDescent="0.25">
      <c r="A5165" s="168">
        <v>95980</v>
      </c>
      <c r="B5165" s="164" t="s">
        <v>65</v>
      </c>
    </row>
    <row r="5166" spans="1:2" hidden="1" x14ac:dyDescent="0.25">
      <c r="A5166" s="168">
        <v>95981</v>
      </c>
      <c r="B5166" s="164" t="s">
        <v>65</v>
      </c>
    </row>
    <row r="5167" spans="1:2" hidden="1" x14ac:dyDescent="0.25">
      <c r="A5167" s="168">
        <v>95982</v>
      </c>
      <c r="B5167" s="164" t="s">
        <v>65</v>
      </c>
    </row>
    <row r="5168" spans="1:2" hidden="1" x14ac:dyDescent="0.25">
      <c r="A5168" s="168">
        <v>95983</v>
      </c>
      <c r="B5168" s="164" t="s">
        <v>65</v>
      </c>
    </row>
    <row r="5169" spans="1:2" hidden="1" x14ac:dyDescent="0.25">
      <c r="A5169" s="168">
        <v>95984</v>
      </c>
      <c r="B5169" s="164" t="s">
        <v>65</v>
      </c>
    </row>
    <row r="5170" spans="1:2" hidden="1" x14ac:dyDescent="0.25">
      <c r="A5170" s="168">
        <v>95986</v>
      </c>
      <c r="B5170" s="164" t="s">
        <v>65</v>
      </c>
    </row>
    <row r="5171" spans="1:2" hidden="1" x14ac:dyDescent="0.25">
      <c r="A5171" s="168">
        <v>95987</v>
      </c>
      <c r="B5171" s="164" t="s">
        <v>65</v>
      </c>
    </row>
    <row r="5172" spans="1:2" hidden="1" x14ac:dyDescent="0.25">
      <c r="A5172" s="168">
        <v>95988</v>
      </c>
      <c r="B5172" s="164" t="s">
        <v>65</v>
      </c>
    </row>
    <row r="5173" spans="1:2" hidden="1" x14ac:dyDescent="0.25">
      <c r="A5173" s="168">
        <v>95991</v>
      </c>
      <c r="B5173" s="164" t="s">
        <v>65</v>
      </c>
    </row>
    <row r="5174" spans="1:2" hidden="1" x14ac:dyDescent="0.25">
      <c r="A5174" s="168">
        <v>95992</v>
      </c>
      <c r="B5174" s="164" t="s">
        <v>65</v>
      </c>
    </row>
    <row r="5175" spans="1:2" hidden="1" x14ac:dyDescent="0.25">
      <c r="A5175" s="168">
        <v>95993</v>
      </c>
      <c r="B5175" s="164" t="s">
        <v>65</v>
      </c>
    </row>
    <row r="5176" spans="1:2" hidden="1" x14ac:dyDescent="0.25">
      <c r="A5176" s="168">
        <v>96001</v>
      </c>
      <c r="B5176" s="164" t="s">
        <v>65</v>
      </c>
    </row>
    <row r="5177" spans="1:2" hidden="1" x14ac:dyDescent="0.25">
      <c r="A5177" s="168">
        <v>96002</v>
      </c>
      <c r="B5177" s="164" t="s">
        <v>65</v>
      </c>
    </row>
    <row r="5178" spans="1:2" hidden="1" x14ac:dyDescent="0.25">
      <c r="A5178" s="168">
        <v>96003</v>
      </c>
      <c r="B5178" s="164" t="s">
        <v>65</v>
      </c>
    </row>
    <row r="5179" spans="1:2" hidden="1" x14ac:dyDescent="0.25">
      <c r="A5179" s="168">
        <v>96006</v>
      </c>
      <c r="B5179" s="164" t="s">
        <v>65</v>
      </c>
    </row>
    <row r="5180" spans="1:2" hidden="1" x14ac:dyDescent="0.25">
      <c r="A5180" s="168">
        <v>96007</v>
      </c>
      <c r="B5180" s="164" t="s">
        <v>65</v>
      </c>
    </row>
    <row r="5181" spans="1:2" hidden="1" x14ac:dyDescent="0.25">
      <c r="A5181" s="168">
        <v>96008</v>
      </c>
      <c r="B5181" s="164" t="s">
        <v>65</v>
      </c>
    </row>
    <row r="5182" spans="1:2" hidden="1" x14ac:dyDescent="0.25">
      <c r="A5182" s="168">
        <v>96009</v>
      </c>
      <c r="B5182" s="164" t="s">
        <v>65</v>
      </c>
    </row>
    <row r="5183" spans="1:2" hidden="1" x14ac:dyDescent="0.25">
      <c r="A5183" s="168">
        <v>96010</v>
      </c>
      <c r="B5183" s="164" t="s">
        <v>65</v>
      </c>
    </row>
    <row r="5184" spans="1:2" hidden="1" x14ac:dyDescent="0.25">
      <c r="A5184" s="168">
        <v>96011</v>
      </c>
      <c r="B5184" s="164" t="s">
        <v>65</v>
      </c>
    </row>
    <row r="5185" spans="1:2" hidden="1" x14ac:dyDescent="0.25">
      <c r="A5185" s="168">
        <v>96013</v>
      </c>
      <c r="B5185" s="164" t="s">
        <v>65</v>
      </c>
    </row>
    <row r="5186" spans="1:2" hidden="1" x14ac:dyDescent="0.25">
      <c r="A5186" s="168">
        <v>96014</v>
      </c>
      <c r="B5186" s="164" t="s">
        <v>65</v>
      </c>
    </row>
    <row r="5187" spans="1:2" hidden="1" x14ac:dyDescent="0.25">
      <c r="A5187" s="168">
        <v>96015</v>
      </c>
      <c r="B5187" s="164" t="s">
        <v>65</v>
      </c>
    </row>
    <row r="5188" spans="1:2" hidden="1" x14ac:dyDescent="0.25">
      <c r="A5188" s="168">
        <v>96016</v>
      </c>
      <c r="B5188" s="164" t="s">
        <v>65</v>
      </c>
    </row>
    <row r="5189" spans="1:2" hidden="1" x14ac:dyDescent="0.25">
      <c r="A5189" s="168">
        <v>96017</v>
      </c>
      <c r="B5189" s="164" t="s">
        <v>65</v>
      </c>
    </row>
    <row r="5190" spans="1:2" hidden="1" x14ac:dyDescent="0.25">
      <c r="A5190" s="168">
        <v>96019</v>
      </c>
      <c r="B5190" s="164" t="s">
        <v>65</v>
      </c>
    </row>
    <row r="5191" spans="1:2" hidden="1" x14ac:dyDescent="0.25">
      <c r="A5191" s="168">
        <v>96020</v>
      </c>
      <c r="B5191" s="164" t="s">
        <v>65</v>
      </c>
    </row>
    <row r="5192" spans="1:2" hidden="1" x14ac:dyDescent="0.25">
      <c r="A5192" s="168">
        <v>96021</v>
      </c>
      <c r="B5192" s="164" t="s">
        <v>65</v>
      </c>
    </row>
    <row r="5193" spans="1:2" hidden="1" x14ac:dyDescent="0.25">
      <c r="A5193" s="168">
        <v>96022</v>
      </c>
      <c r="B5193" s="164" t="s">
        <v>65</v>
      </c>
    </row>
    <row r="5194" spans="1:2" hidden="1" x14ac:dyDescent="0.25">
      <c r="A5194" s="168">
        <v>96023</v>
      </c>
      <c r="B5194" s="164" t="s">
        <v>65</v>
      </c>
    </row>
    <row r="5195" spans="1:2" hidden="1" x14ac:dyDescent="0.25">
      <c r="A5195" s="168">
        <v>96024</v>
      </c>
      <c r="B5195" s="164" t="s">
        <v>65</v>
      </c>
    </row>
    <row r="5196" spans="1:2" hidden="1" x14ac:dyDescent="0.25">
      <c r="A5196" s="168">
        <v>96025</v>
      </c>
      <c r="B5196" s="164" t="s">
        <v>65</v>
      </c>
    </row>
    <row r="5197" spans="1:2" hidden="1" x14ac:dyDescent="0.25">
      <c r="A5197" s="168">
        <v>96027</v>
      </c>
      <c r="B5197" s="164" t="s">
        <v>65</v>
      </c>
    </row>
    <row r="5198" spans="1:2" hidden="1" x14ac:dyDescent="0.25">
      <c r="A5198" s="168">
        <v>96028</v>
      </c>
      <c r="B5198" s="164" t="s">
        <v>65</v>
      </c>
    </row>
    <row r="5199" spans="1:2" hidden="1" x14ac:dyDescent="0.25">
      <c r="A5199" s="168">
        <v>96029</v>
      </c>
      <c r="B5199" s="164" t="s">
        <v>65</v>
      </c>
    </row>
    <row r="5200" spans="1:2" hidden="1" x14ac:dyDescent="0.25">
      <c r="A5200" s="168">
        <v>96031</v>
      </c>
      <c r="B5200" s="164" t="s">
        <v>65</v>
      </c>
    </row>
    <row r="5201" spans="1:2" hidden="1" x14ac:dyDescent="0.25">
      <c r="A5201" s="168">
        <v>96032</v>
      </c>
      <c r="B5201" s="164" t="s">
        <v>65</v>
      </c>
    </row>
    <row r="5202" spans="1:2" hidden="1" x14ac:dyDescent="0.25">
      <c r="A5202" s="168">
        <v>96033</v>
      </c>
      <c r="B5202" s="164" t="s">
        <v>65</v>
      </c>
    </row>
    <row r="5203" spans="1:2" hidden="1" x14ac:dyDescent="0.25">
      <c r="A5203" s="168">
        <v>96034</v>
      </c>
      <c r="B5203" s="164" t="s">
        <v>65</v>
      </c>
    </row>
    <row r="5204" spans="1:2" hidden="1" x14ac:dyDescent="0.25">
      <c r="A5204" s="168">
        <v>96035</v>
      </c>
      <c r="B5204" s="164" t="s">
        <v>65</v>
      </c>
    </row>
    <row r="5205" spans="1:2" hidden="1" x14ac:dyDescent="0.25">
      <c r="A5205" s="168">
        <v>96037</v>
      </c>
      <c r="B5205" s="164" t="s">
        <v>65</v>
      </c>
    </row>
    <row r="5206" spans="1:2" hidden="1" x14ac:dyDescent="0.25">
      <c r="A5206" s="168">
        <v>96038</v>
      </c>
      <c r="B5206" s="164" t="s">
        <v>65</v>
      </c>
    </row>
    <row r="5207" spans="1:2" hidden="1" x14ac:dyDescent="0.25">
      <c r="A5207" s="168">
        <v>96039</v>
      </c>
      <c r="B5207" s="164" t="s">
        <v>65</v>
      </c>
    </row>
    <row r="5208" spans="1:2" hidden="1" x14ac:dyDescent="0.25">
      <c r="A5208" s="168">
        <v>96040</v>
      </c>
      <c r="B5208" s="164" t="s">
        <v>65</v>
      </c>
    </row>
    <row r="5209" spans="1:2" hidden="1" x14ac:dyDescent="0.25">
      <c r="A5209" s="168">
        <v>96041</v>
      </c>
      <c r="B5209" s="164" t="s">
        <v>65</v>
      </c>
    </row>
    <row r="5210" spans="1:2" hidden="1" x14ac:dyDescent="0.25">
      <c r="A5210" s="168">
        <v>96044</v>
      </c>
      <c r="B5210" s="164" t="s">
        <v>65</v>
      </c>
    </row>
    <row r="5211" spans="1:2" hidden="1" x14ac:dyDescent="0.25">
      <c r="A5211" s="168">
        <v>96046</v>
      </c>
      <c r="B5211" s="164" t="s">
        <v>65</v>
      </c>
    </row>
    <row r="5212" spans="1:2" hidden="1" x14ac:dyDescent="0.25">
      <c r="A5212" s="168">
        <v>96047</v>
      </c>
      <c r="B5212" s="164" t="s">
        <v>65</v>
      </c>
    </row>
    <row r="5213" spans="1:2" hidden="1" x14ac:dyDescent="0.25">
      <c r="A5213" s="168">
        <v>96048</v>
      </c>
      <c r="B5213" s="164" t="s">
        <v>65</v>
      </c>
    </row>
    <row r="5214" spans="1:2" hidden="1" x14ac:dyDescent="0.25">
      <c r="A5214" s="168">
        <v>96049</v>
      </c>
      <c r="B5214" s="164" t="s">
        <v>65</v>
      </c>
    </row>
    <row r="5215" spans="1:2" hidden="1" x14ac:dyDescent="0.25">
      <c r="A5215" s="168">
        <v>96050</v>
      </c>
      <c r="B5215" s="164" t="s">
        <v>65</v>
      </c>
    </row>
    <row r="5216" spans="1:2" hidden="1" x14ac:dyDescent="0.25">
      <c r="A5216" s="168">
        <v>96051</v>
      </c>
      <c r="B5216" s="164" t="s">
        <v>65</v>
      </c>
    </row>
    <row r="5217" spans="1:2" hidden="1" x14ac:dyDescent="0.25">
      <c r="A5217" s="168">
        <v>96052</v>
      </c>
      <c r="B5217" s="164" t="s">
        <v>65</v>
      </c>
    </row>
    <row r="5218" spans="1:2" hidden="1" x14ac:dyDescent="0.25">
      <c r="A5218" s="168">
        <v>96054</v>
      </c>
      <c r="B5218" s="164" t="s">
        <v>65</v>
      </c>
    </row>
    <row r="5219" spans="1:2" hidden="1" x14ac:dyDescent="0.25">
      <c r="A5219" s="168">
        <v>96055</v>
      </c>
      <c r="B5219" s="164" t="s">
        <v>65</v>
      </c>
    </row>
    <row r="5220" spans="1:2" hidden="1" x14ac:dyDescent="0.25">
      <c r="A5220" s="168">
        <v>96056</v>
      </c>
      <c r="B5220" s="164" t="s">
        <v>65</v>
      </c>
    </row>
    <row r="5221" spans="1:2" hidden="1" x14ac:dyDescent="0.25">
      <c r="A5221" s="168">
        <v>96057</v>
      </c>
      <c r="B5221" s="164" t="s">
        <v>65</v>
      </c>
    </row>
    <row r="5222" spans="1:2" hidden="1" x14ac:dyDescent="0.25">
      <c r="A5222" s="168">
        <v>96058</v>
      </c>
      <c r="B5222" s="164" t="s">
        <v>65</v>
      </c>
    </row>
    <row r="5223" spans="1:2" hidden="1" x14ac:dyDescent="0.25">
      <c r="A5223" s="168">
        <v>96059</v>
      </c>
      <c r="B5223" s="164" t="s">
        <v>65</v>
      </c>
    </row>
    <row r="5224" spans="1:2" hidden="1" x14ac:dyDescent="0.25">
      <c r="A5224" s="168">
        <v>96061</v>
      </c>
      <c r="B5224" s="164" t="s">
        <v>65</v>
      </c>
    </row>
    <row r="5225" spans="1:2" hidden="1" x14ac:dyDescent="0.25">
      <c r="A5225" s="168">
        <v>96062</v>
      </c>
      <c r="B5225" s="164" t="s">
        <v>65</v>
      </c>
    </row>
    <row r="5226" spans="1:2" hidden="1" x14ac:dyDescent="0.25">
      <c r="A5226" s="168">
        <v>96063</v>
      </c>
      <c r="B5226" s="164" t="s">
        <v>65</v>
      </c>
    </row>
    <row r="5227" spans="1:2" hidden="1" x14ac:dyDescent="0.25">
      <c r="A5227" s="168">
        <v>96064</v>
      </c>
      <c r="B5227" s="164" t="s">
        <v>65</v>
      </c>
    </row>
    <row r="5228" spans="1:2" hidden="1" x14ac:dyDescent="0.25">
      <c r="A5228" s="168">
        <v>96065</v>
      </c>
      <c r="B5228" s="164" t="s">
        <v>65</v>
      </c>
    </row>
    <row r="5229" spans="1:2" hidden="1" x14ac:dyDescent="0.25">
      <c r="A5229" s="168">
        <v>96067</v>
      </c>
      <c r="B5229" s="164" t="s">
        <v>65</v>
      </c>
    </row>
    <row r="5230" spans="1:2" hidden="1" x14ac:dyDescent="0.25">
      <c r="A5230" s="168">
        <v>96068</v>
      </c>
      <c r="B5230" s="164" t="s">
        <v>65</v>
      </c>
    </row>
    <row r="5231" spans="1:2" hidden="1" x14ac:dyDescent="0.25">
      <c r="A5231" s="168">
        <v>96069</v>
      </c>
      <c r="B5231" s="164" t="s">
        <v>65</v>
      </c>
    </row>
    <row r="5232" spans="1:2" hidden="1" x14ac:dyDescent="0.25">
      <c r="A5232" s="168">
        <v>96070</v>
      </c>
      <c r="B5232" s="164" t="s">
        <v>65</v>
      </c>
    </row>
    <row r="5233" spans="1:2" hidden="1" x14ac:dyDescent="0.25">
      <c r="A5233" s="168">
        <v>96071</v>
      </c>
      <c r="B5233" s="164" t="s">
        <v>65</v>
      </c>
    </row>
    <row r="5234" spans="1:2" hidden="1" x14ac:dyDescent="0.25">
      <c r="A5234" s="168">
        <v>96073</v>
      </c>
      <c r="B5234" s="164" t="s">
        <v>65</v>
      </c>
    </row>
    <row r="5235" spans="1:2" hidden="1" x14ac:dyDescent="0.25">
      <c r="A5235" s="168">
        <v>96074</v>
      </c>
      <c r="B5235" s="164" t="s">
        <v>65</v>
      </c>
    </row>
    <row r="5236" spans="1:2" hidden="1" x14ac:dyDescent="0.25">
      <c r="A5236" s="168">
        <v>96075</v>
      </c>
      <c r="B5236" s="164" t="s">
        <v>65</v>
      </c>
    </row>
    <row r="5237" spans="1:2" hidden="1" x14ac:dyDescent="0.25">
      <c r="A5237" s="168">
        <v>96076</v>
      </c>
      <c r="B5237" s="164" t="s">
        <v>65</v>
      </c>
    </row>
    <row r="5238" spans="1:2" hidden="1" x14ac:dyDescent="0.25">
      <c r="A5238" s="168">
        <v>96078</v>
      </c>
      <c r="B5238" s="164" t="s">
        <v>65</v>
      </c>
    </row>
    <row r="5239" spans="1:2" hidden="1" x14ac:dyDescent="0.25">
      <c r="A5239" s="168">
        <v>96079</v>
      </c>
      <c r="B5239" s="164" t="s">
        <v>65</v>
      </c>
    </row>
    <row r="5240" spans="1:2" hidden="1" x14ac:dyDescent="0.25">
      <c r="A5240" s="168">
        <v>96080</v>
      </c>
      <c r="B5240" s="164" t="s">
        <v>65</v>
      </c>
    </row>
    <row r="5241" spans="1:2" hidden="1" x14ac:dyDescent="0.25">
      <c r="A5241" s="168">
        <v>96084</v>
      </c>
      <c r="B5241" s="164" t="s">
        <v>65</v>
      </c>
    </row>
    <row r="5242" spans="1:2" hidden="1" x14ac:dyDescent="0.25">
      <c r="A5242" s="168">
        <v>96085</v>
      </c>
      <c r="B5242" s="164" t="s">
        <v>65</v>
      </c>
    </row>
    <row r="5243" spans="1:2" hidden="1" x14ac:dyDescent="0.25">
      <c r="A5243" s="168">
        <v>96086</v>
      </c>
      <c r="B5243" s="164" t="s">
        <v>65</v>
      </c>
    </row>
    <row r="5244" spans="1:2" hidden="1" x14ac:dyDescent="0.25">
      <c r="A5244" s="168">
        <v>96087</v>
      </c>
      <c r="B5244" s="164" t="s">
        <v>65</v>
      </c>
    </row>
    <row r="5245" spans="1:2" hidden="1" x14ac:dyDescent="0.25">
      <c r="A5245" s="168">
        <v>96088</v>
      </c>
      <c r="B5245" s="164" t="s">
        <v>65</v>
      </c>
    </row>
    <row r="5246" spans="1:2" hidden="1" x14ac:dyDescent="0.25">
      <c r="A5246" s="168">
        <v>96089</v>
      </c>
      <c r="B5246" s="164" t="s">
        <v>65</v>
      </c>
    </row>
    <row r="5247" spans="1:2" hidden="1" x14ac:dyDescent="0.25">
      <c r="A5247" s="168">
        <v>96090</v>
      </c>
      <c r="B5247" s="164" t="s">
        <v>65</v>
      </c>
    </row>
    <row r="5248" spans="1:2" hidden="1" x14ac:dyDescent="0.25">
      <c r="A5248" s="168">
        <v>96091</v>
      </c>
      <c r="B5248" s="164" t="s">
        <v>65</v>
      </c>
    </row>
    <row r="5249" spans="1:2" hidden="1" x14ac:dyDescent="0.25">
      <c r="A5249" s="168">
        <v>96092</v>
      </c>
      <c r="B5249" s="164" t="s">
        <v>65</v>
      </c>
    </row>
    <row r="5250" spans="1:2" hidden="1" x14ac:dyDescent="0.25">
      <c r="A5250" s="168">
        <v>96093</v>
      </c>
      <c r="B5250" s="164" t="s">
        <v>65</v>
      </c>
    </row>
    <row r="5251" spans="1:2" hidden="1" x14ac:dyDescent="0.25">
      <c r="A5251" s="168">
        <v>96094</v>
      </c>
      <c r="B5251" s="164" t="s">
        <v>65</v>
      </c>
    </row>
    <row r="5252" spans="1:2" hidden="1" x14ac:dyDescent="0.25">
      <c r="A5252" s="168">
        <v>96095</v>
      </c>
      <c r="B5252" s="164" t="s">
        <v>65</v>
      </c>
    </row>
    <row r="5253" spans="1:2" hidden="1" x14ac:dyDescent="0.25">
      <c r="A5253" s="168">
        <v>96096</v>
      </c>
      <c r="B5253" s="164" t="s">
        <v>65</v>
      </c>
    </row>
    <row r="5254" spans="1:2" hidden="1" x14ac:dyDescent="0.25">
      <c r="A5254" s="168">
        <v>96097</v>
      </c>
      <c r="B5254" s="164" t="s">
        <v>65</v>
      </c>
    </row>
    <row r="5255" spans="1:2" hidden="1" x14ac:dyDescent="0.25">
      <c r="A5255" s="168">
        <v>96099</v>
      </c>
      <c r="B5255" s="164" t="s">
        <v>65</v>
      </c>
    </row>
    <row r="5256" spans="1:2" hidden="1" x14ac:dyDescent="0.25">
      <c r="A5256" s="168">
        <v>96101</v>
      </c>
      <c r="B5256" s="164" t="s">
        <v>65</v>
      </c>
    </row>
    <row r="5257" spans="1:2" hidden="1" x14ac:dyDescent="0.25">
      <c r="A5257" s="168">
        <v>96103</v>
      </c>
      <c r="B5257" s="164" t="s">
        <v>65</v>
      </c>
    </row>
    <row r="5258" spans="1:2" hidden="1" x14ac:dyDescent="0.25">
      <c r="A5258" s="168">
        <v>96104</v>
      </c>
      <c r="B5258" s="164" t="s">
        <v>65</v>
      </c>
    </row>
    <row r="5259" spans="1:2" hidden="1" x14ac:dyDescent="0.25">
      <c r="A5259" s="168">
        <v>96105</v>
      </c>
      <c r="B5259" s="164" t="s">
        <v>65</v>
      </c>
    </row>
    <row r="5260" spans="1:2" hidden="1" x14ac:dyDescent="0.25">
      <c r="A5260" s="168">
        <v>96106</v>
      </c>
      <c r="B5260" s="164" t="s">
        <v>65</v>
      </c>
    </row>
    <row r="5261" spans="1:2" hidden="1" x14ac:dyDescent="0.25">
      <c r="A5261" s="168">
        <v>96107</v>
      </c>
      <c r="B5261" s="164" t="s">
        <v>65</v>
      </c>
    </row>
    <row r="5262" spans="1:2" hidden="1" x14ac:dyDescent="0.25">
      <c r="A5262" s="168">
        <v>96108</v>
      </c>
      <c r="B5262" s="164" t="s">
        <v>65</v>
      </c>
    </row>
    <row r="5263" spans="1:2" hidden="1" x14ac:dyDescent="0.25">
      <c r="A5263" s="168">
        <v>96109</v>
      </c>
      <c r="B5263" s="164" t="s">
        <v>65</v>
      </c>
    </row>
    <row r="5264" spans="1:2" hidden="1" x14ac:dyDescent="0.25">
      <c r="A5264" s="168">
        <v>96110</v>
      </c>
      <c r="B5264" s="164" t="s">
        <v>65</v>
      </c>
    </row>
    <row r="5265" spans="1:2" hidden="1" x14ac:dyDescent="0.25">
      <c r="A5265" s="168">
        <v>96111</v>
      </c>
      <c r="B5265" s="164" t="s">
        <v>65</v>
      </c>
    </row>
    <row r="5266" spans="1:2" hidden="1" x14ac:dyDescent="0.25">
      <c r="A5266" s="168">
        <v>96112</v>
      </c>
      <c r="B5266" s="164" t="s">
        <v>65</v>
      </c>
    </row>
    <row r="5267" spans="1:2" hidden="1" x14ac:dyDescent="0.25">
      <c r="A5267" s="168">
        <v>96113</v>
      </c>
      <c r="B5267" s="164" t="s">
        <v>65</v>
      </c>
    </row>
    <row r="5268" spans="1:2" hidden="1" x14ac:dyDescent="0.25">
      <c r="A5268" s="168">
        <v>96114</v>
      </c>
      <c r="B5268" s="164" t="s">
        <v>65</v>
      </c>
    </row>
    <row r="5269" spans="1:2" hidden="1" x14ac:dyDescent="0.25">
      <c r="A5269" s="168">
        <v>96115</v>
      </c>
      <c r="B5269" s="164" t="s">
        <v>65</v>
      </c>
    </row>
    <row r="5270" spans="1:2" hidden="1" x14ac:dyDescent="0.25">
      <c r="A5270" s="168">
        <v>96116</v>
      </c>
      <c r="B5270" s="164" t="s">
        <v>65</v>
      </c>
    </row>
    <row r="5271" spans="1:2" hidden="1" x14ac:dyDescent="0.25">
      <c r="A5271" s="168">
        <v>96117</v>
      </c>
      <c r="B5271" s="164" t="s">
        <v>65</v>
      </c>
    </row>
    <row r="5272" spans="1:2" hidden="1" x14ac:dyDescent="0.25">
      <c r="A5272" s="168">
        <v>96118</v>
      </c>
      <c r="B5272" s="164" t="s">
        <v>65</v>
      </c>
    </row>
    <row r="5273" spans="1:2" hidden="1" x14ac:dyDescent="0.25">
      <c r="A5273" s="168">
        <v>96119</v>
      </c>
      <c r="B5273" s="164" t="s">
        <v>65</v>
      </c>
    </row>
    <row r="5274" spans="1:2" hidden="1" x14ac:dyDescent="0.25">
      <c r="A5274" s="168">
        <v>96120</v>
      </c>
      <c r="B5274" s="164" t="s">
        <v>65</v>
      </c>
    </row>
    <row r="5275" spans="1:2" hidden="1" x14ac:dyDescent="0.25">
      <c r="A5275" s="168">
        <v>96121</v>
      </c>
      <c r="B5275" s="164" t="s">
        <v>65</v>
      </c>
    </row>
    <row r="5276" spans="1:2" hidden="1" x14ac:dyDescent="0.25">
      <c r="A5276" s="168">
        <v>96122</v>
      </c>
      <c r="B5276" s="164" t="s">
        <v>65</v>
      </c>
    </row>
    <row r="5277" spans="1:2" hidden="1" x14ac:dyDescent="0.25">
      <c r="A5277" s="168">
        <v>96123</v>
      </c>
      <c r="B5277" s="164" t="s">
        <v>65</v>
      </c>
    </row>
    <row r="5278" spans="1:2" hidden="1" x14ac:dyDescent="0.25">
      <c r="A5278" s="168">
        <v>96124</v>
      </c>
      <c r="B5278" s="164" t="s">
        <v>65</v>
      </c>
    </row>
    <row r="5279" spans="1:2" hidden="1" x14ac:dyDescent="0.25">
      <c r="A5279" s="168">
        <v>96125</v>
      </c>
      <c r="B5279" s="164" t="s">
        <v>65</v>
      </c>
    </row>
    <row r="5280" spans="1:2" hidden="1" x14ac:dyDescent="0.25">
      <c r="A5280" s="168">
        <v>96126</v>
      </c>
      <c r="B5280" s="164" t="s">
        <v>65</v>
      </c>
    </row>
    <row r="5281" spans="1:2" hidden="1" x14ac:dyDescent="0.25">
      <c r="A5281" s="168">
        <v>96127</v>
      </c>
      <c r="B5281" s="164" t="s">
        <v>65</v>
      </c>
    </row>
    <row r="5282" spans="1:2" hidden="1" x14ac:dyDescent="0.25">
      <c r="A5282" s="168">
        <v>96128</v>
      </c>
      <c r="B5282" s="164" t="s">
        <v>65</v>
      </c>
    </row>
    <row r="5283" spans="1:2" hidden="1" x14ac:dyDescent="0.25">
      <c r="A5283" s="168">
        <v>96129</v>
      </c>
      <c r="B5283" s="164" t="s">
        <v>65</v>
      </c>
    </row>
    <row r="5284" spans="1:2" hidden="1" x14ac:dyDescent="0.25">
      <c r="A5284" s="168">
        <v>96130</v>
      </c>
      <c r="B5284" s="164" t="s">
        <v>65</v>
      </c>
    </row>
    <row r="5285" spans="1:2" hidden="1" x14ac:dyDescent="0.25">
      <c r="A5285" s="168">
        <v>96132</v>
      </c>
      <c r="B5285" s="164" t="s">
        <v>65</v>
      </c>
    </row>
    <row r="5286" spans="1:2" hidden="1" x14ac:dyDescent="0.25">
      <c r="A5286" s="168">
        <v>96133</v>
      </c>
      <c r="B5286" s="164" t="s">
        <v>65</v>
      </c>
    </row>
    <row r="5287" spans="1:2" hidden="1" x14ac:dyDescent="0.25">
      <c r="A5287" s="168">
        <v>96134</v>
      </c>
      <c r="B5287" s="164" t="s">
        <v>65</v>
      </c>
    </row>
    <row r="5288" spans="1:2" hidden="1" x14ac:dyDescent="0.25">
      <c r="A5288" s="168">
        <v>96135</v>
      </c>
      <c r="B5288" s="164" t="s">
        <v>65</v>
      </c>
    </row>
    <row r="5289" spans="1:2" hidden="1" x14ac:dyDescent="0.25">
      <c r="A5289" s="168">
        <v>96136</v>
      </c>
      <c r="B5289" s="164" t="s">
        <v>65</v>
      </c>
    </row>
    <row r="5290" spans="1:2" hidden="1" x14ac:dyDescent="0.25">
      <c r="A5290" s="168">
        <v>96137</v>
      </c>
      <c r="B5290" s="164" t="s">
        <v>65</v>
      </c>
    </row>
    <row r="5291" spans="1:2" hidden="1" x14ac:dyDescent="0.25">
      <c r="A5291" s="168">
        <v>96140</v>
      </c>
      <c r="B5291" s="164" t="s">
        <v>65</v>
      </c>
    </row>
    <row r="5292" spans="1:2" hidden="1" x14ac:dyDescent="0.25">
      <c r="A5292" s="168">
        <v>96141</v>
      </c>
      <c r="B5292" s="164" t="s">
        <v>65</v>
      </c>
    </row>
    <row r="5293" spans="1:2" hidden="1" x14ac:dyDescent="0.25">
      <c r="A5293" s="168">
        <v>96142</v>
      </c>
      <c r="B5293" s="164" t="s">
        <v>65</v>
      </c>
    </row>
    <row r="5294" spans="1:2" hidden="1" x14ac:dyDescent="0.25">
      <c r="A5294" s="168">
        <v>96143</v>
      </c>
      <c r="B5294" s="164" t="s">
        <v>65</v>
      </c>
    </row>
    <row r="5295" spans="1:2" hidden="1" x14ac:dyDescent="0.25">
      <c r="A5295" s="168">
        <v>96145</v>
      </c>
      <c r="B5295" s="164" t="s">
        <v>65</v>
      </c>
    </row>
    <row r="5296" spans="1:2" hidden="1" x14ac:dyDescent="0.25">
      <c r="A5296" s="168">
        <v>96146</v>
      </c>
      <c r="B5296" s="164" t="s">
        <v>65</v>
      </c>
    </row>
    <row r="5297" spans="1:3" hidden="1" x14ac:dyDescent="0.25">
      <c r="A5297" s="168">
        <v>96148</v>
      </c>
      <c r="B5297" s="164" t="s">
        <v>65</v>
      </c>
    </row>
    <row r="5298" spans="1:3" hidden="1" x14ac:dyDescent="0.25">
      <c r="A5298" s="168">
        <v>96150</v>
      </c>
      <c r="B5298" s="164" t="s">
        <v>65</v>
      </c>
    </row>
    <row r="5299" spans="1:3" hidden="1" x14ac:dyDescent="0.25">
      <c r="A5299" s="168">
        <v>96151</v>
      </c>
      <c r="B5299" s="164" t="s">
        <v>65</v>
      </c>
    </row>
    <row r="5300" spans="1:3" hidden="1" x14ac:dyDescent="0.25">
      <c r="A5300" s="168">
        <v>96152</v>
      </c>
      <c r="B5300" s="164" t="s">
        <v>65</v>
      </c>
    </row>
    <row r="5301" spans="1:3" hidden="1" x14ac:dyDescent="0.25">
      <c r="A5301" s="168">
        <v>96154</v>
      </c>
      <c r="B5301" s="164" t="s">
        <v>65</v>
      </c>
    </row>
    <row r="5302" spans="1:3" hidden="1" x14ac:dyDescent="0.25">
      <c r="A5302" s="168">
        <v>96155</v>
      </c>
      <c r="B5302" s="164" t="s">
        <v>65</v>
      </c>
    </row>
    <row r="5303" spans="1:3" hidden="1" x14ac:dyDescent="0.25">
      <c r="A5303" s="168">
        <v>96156</v>
      </c>
      <c r="B5303" s="164" t="s">
        <v>65</v>
      </c>
    </row>
    <row r="5304" spans="1:3" hidden="1" x14ac:dyDescent="0.25">
      <c r="A5304" s="168">
        <v>96157</v>
      </c>
      <c r="B5304" s="164" t="s">
        <v>65</v>
      </c>
    </row>
    <row r="5305" spans="1:3" hidden="1" x14ac:dyDescent="0.25">
      <c r="A5305" s="168">
        <v>96158</v>
      </c>
      <c r="B5305" s="164" t="s">
        <v>65</v>
      </c>
    </row>
    <row r="5306" spans="1:3" hidden="1" x14ac:dyDescent="0.25">
      <c r="A5306" s="168">
        <v>96160</v>
      </c>
      <c r="B5306" s="164" t="s">
        <v>65</v>
      </c>
    </row>
    <row r="5307" spans="1:3" hidden="1" x14ac:dyDescent="0.25">
      <c r="A5307" s="168">
        <v>96161</v>
      </c>
      <c r="B5307" s="164" t="s">
        <v>65</v>
      </c>
    </row>
    <row r="5308" spans="1:3" ht="15.75" thickBot="1" x14ac:dyDescent="0.3">
      <c r="A5308" s="169">
        <v>96162</v>
      </c>
      <c r="B5308" s="164" t="s">
        <v>65</v>
      </c>
    </row>
    <row r="5309" spans="1:3" s="163" customFormat="1" x14ac:dyDescent="0.25">
      <c r="A5309" s="165"/>
    </row>
    <row r="5310" spans="1:3" ht="15.75" thickBot="1" x14ac:dyDescent="0.3">
      <c r="A5310" s="279" t="s">
        <v>66</v>
      </c>
      <c r="B5310" s="174"/>
      <c r="C5310" s="2" t="s">
        <v>137</v>
      </c>
    </row>
    <row r="5311" spans="1:3" x14ac:dyDescent="0.25">
      <c r="A5311" s="167">
        <v>80001</v>
      </c>
      <c r="B5311" s="164" t="s">
        <v>66</v>
      </c>
    </row>
    <row r="5312" spans="1:3" hidden="1" x14ac:dyDescent="0.25">
      <c r="A5312" s="168">
        <v>80002</v>
      </c>
      <c r="B5312" s="164" t="s">
        <v>66</v>
      </c>
    </row>
    <row r="5313" spans="1:2" hidden="1" x14ac:dyDescent="0.25">
      <c r="A5313" s="168">
        <v>80003</v>
      </c>
      <c r="B5313" s="164" t="s">
        <v>66</v>
      </c>
    </row>
    <row r="5314" spans="1:2" hidden="1" x14ac:dyDescent="0.25">
      <c r="A5314" s="168">
        <v>80004</v>
      </c>
      <c r="B5314" s="164" t="s">
        <v>66</v>
      </c>
    </row>
    <row r="5315" spans="1:2" hidden="1" x14ac:dyDescent="0.25">
      <c r="A5315" s="168">
        <v>80005</v>
      </c>
      <c r="B5315" s="164" t="s">
        <v>66</v>
      </c>
    </row>
    <row r="5316" spans="1:2" hidden="1" x14ac:dyDescent="0.25">
      <c r="A5316" s="168">
        <v>80006</v>
      </c>
      <c r="B5316" s="164" t="s">
        <v>66</v>
      </c>
    </row>
    <row r="5317" spans="1:2" hidden="1" x14ac:dyDescent="0.25">
      <c r="A5317" s="168">
        <v>80007</v>
      </c>
      <c r="B5317" s="164" t="s">
        <v>66</v>
      </c>
    </row>
    <row r="5318" spans="1:2" hidden="1" x14ac:dyDescent="0.25">
      <c r="A5318" s="168">
        <v>80010</v>
      </c>
      <c r="B5318" s="164" t="s">
        <v>66</v>
      </c>
    </row>
    <row r="5319" spans="1:2" hidden="1" x14ac:dyDescent="0.25">
      <c r="A5319" s="168">
        <v>80011</v>
      </c>
      <c r="B5319" s="164" t="s">
        <v>66</v>
      </c>
    </row>
    <row r="5320" spans="1:2" hidden="1" x14ac:dyDescent="0.25">
      <c r="A5320" s="168">
        <v>80012</v>
      </c>
      <c r="B5320" s="164" t="s">
        <v>66</v>
      </c>
    </row>
    <row r="5321" spans="1:2" hidden="1" x14ac:dyDescent="0.25">
      <c r="A5321" s="168">
        <v>80013</v>
      </c>
      <c r="B5321" s="164" t="s">
        <v>66</v>
      </c>
    </row>
    <row r="5322" spans="1:2" hidden="1" x14ac:dyDescent="0.25">
      <c r="A5322" s="168">
        <v>80014</v>
      </c>
      <c r="B5322" s="164" t="s">
        <v>66</v>
      </c>
    </row>
    <row r="5323" spans="1:2" hidden="1" x14ac:dyDescent="0.25">
      <c r="A5323" s="168">
        <v>80015</v>
      </c>
      <c r="B5323" s="164" t="s">
        <v>66</v>
      </c>
    </row>
    <row r="5324" spans="1:2" hidden="1" x14ac:dyDescent="0.25">
      <c r="A5324" s="168">
        <v>80016</v>
      </c>
      <c r="B5324" s="164" t="s">
        <v>66</v>
      </c>
    </row>
    <row r="5325" spans="1:2" hidden="1" x14ac:dyDescent="0.25">
      <c r="A5325" s="168">
        <v>80017</v>
      </c>
      <c r="B5325" s="164" t="s">
        <v>66</v>
      </c>
    </row>
    <row r="5326" spans="1:2" hidden="1" x14ac:dyDescent="0.25">
      <c r="A5326" s="168">
        <v>80018</v>
      </c>
      <c r="B5326" s="164" t="s">
        <v>66</v>
      </c>
    </row>
    <row r="5327" spans="1:2" hidden="1" x14ac:dyDescent="0.25">
      <c r="A5327" s="168">
        <v>80019</v>
      </c>
      <c r="B5327" s="164" t="s">
        <v>66</v>
      </c>
    </row>
    <row r="5328" spans="1:2" hidden="1" x14ac:dyDescent="0.25">
      <c r="A5328" s="168">
        <v>80020</v>
      </c>
      <c r="B5328" s="164" t="s">
        <v>66</v>
      </c>
    </row>
    <row r="5329" spans="1:2" hidden="1" x14ac:dyDescent="0.25">
      <c r="A5329" s="168">
        <v>80021</v>
      </c>
      <c r="B5329" s="164" t="s">
        <v>66</v>
      </c>
    </row>
    <row r="5330" spans="1:2" hidden="1" x14ac:dyDescent="0.25">
      <c r="A5330" s="168">
        <v>80022</v>
      </c>
      <c r="B5330" s="164" t="s">
        <v>66</v>
      </c>
    </row>
    <row r="5331" spans="1:2" hidden="1" x14ac:dyDescent="0.25">
      <c r="A5331" s="168">
        <v>80023</v>
      </c>
      <c r="B5331" s="164" t="s">
        <v>66</v>
      </c>
    </row>
    <row r="5332" spans="1:2" hidden="1" x14ac:dyDescent="0.25">
      <c r="A5332" s="168">
        <v>80024</v>
      </c>
      <c r="B5332" s="164" t="s">
        <v>66</v>
      </c>
    </row>
    <row r="5333" spans="1:2" hidden="1" x14ac:dyDescent="0.25">
      <c r="A5333" s="168">
        <v>80025</v>
      </c>
      <c r="B5333" s="164" t="s">
        <v>66</v>
      </c>
    </row>
    <row r="5334" spans="1:2" hidden="1" x14ac:dyDescent="0.25">
      <c r="A5334" s="168">
        <v>80026</v>
      </c>
      <c r="B5334" s="164" t="s">
        <v>66</v>
      </c>
    </row>
    <row r="5335" spans="1:2" hidden="1" x14ac:dyDescent="0.25">
      <c r="A5335" s="168">
        <v>80027</v>
      </c>
      <c r="B5335" s="164" t="s">
        <v>66</v>
      </c>
    </row>
    <row r="5336" spans="1:2" hidden="1" x14ac:dyDescent="0.25">
      <c r="A5336" s="168">
        <v>80028</v>
      </c>
      <c r="B5336" s="164" t="s">
        <v>66</v>
      </c>
    </row>
    <row r="5337" spans="1:2" hidden="1" x14ac:dyDescent="0.25">
      <c r="A5337" s="168">
        <v>80030</v>
      </c>
      <c r="B5337" s="164" t="s">
        <v>66</v>
      </c>
    </row>
    <row r="5338" spans="1:2" hidden="1" x14ac:dyDescent="0.25">
      <c r="A5338" s="168">
        <v>80031</v>
      </c>
      <c r="B5338" s="164" t="s">
        <v>66</v>
      </c>
    </row>
    <row r="5339" spans="1:2" hidden="1" x14ac:dyDescent="0.25">
      <c r="A5339" s="168">
        <v>80033</v>
      </c>
      <c r="B5339" s="164" t="s">
        <v>66</v>
      </c>
    </row>
    <row r="5340" spans="1:2" hidden="1" x14ac:dyDescent="0.25">
      <c r="A5340" s="168">
        <v>80034</v>
      </c>
      <c r="B5340" s="164" t="s">
        <v>66</v>
      </c>
    </row>
    <row r="5341" spans="1:2" hidden="1" x14ac:dyDescent="0.25">
      <c r="A5341" s="168">
        <v>80035</v>
      </c>
      <c r="B5341" s="164" t="s">
        <v>66</v>
      </c>
    </row>
    <row r="5342" spans="1:2" hidden="1" x14ac:dyDescent="0.25">
      <c r="A5342" s="168">
        <v>80036</v>
      </c>
      <c r="B5342" s="164" t="s">
        <v>66</v>
      </c>
    </row>
    <row r="5343" spans="1:2" hidden="1" x14ac:dyDescent="0.25">
      <c r="A5343" s="168">
        <v>80037</v>
      </c>
      <c r="B5343" s="164" t="s">
        <v>66</v>
      </c>
    </row>
    <row r="5344" spans="1:2" hidden="1" x14ac:dyDescent="0.25">
      <c r="A5344" s="168">
        <v>80038</v>
      </c>
      <c r="B5344" s="164" t="s">
        <v>66</v>
      </c>
    </row>
    <row r="5345" spans="1:2" hidden="1" x14ac:dyDescent="0.25">
      <c r="A5345" s="168">
        <v>80040</v>
      </c>
      <c r="B5345" s="164" t="s">
        <v>66</v>
      </c>
    </row>
    <row r="5346" spans="1:2" hidden="1" x14ac:dyDescent="0.25">
      <c r="A5346" s="168">
        <v>80041</v>
      </c>
      <c r="B5346" s="164" t="s">
        <v>66</v>
      </c>
    </row>
    <row r="5347" spans="1:2" hidden="1" x14ac:dyDescent="0.25">
      <c r="A5347" s="168">
        <v>80042</v>
      </c>
      <c r="B5347" s="164" t="s">
        <v>66</v>
      </c>
    </row>
    <row r="5348" spans="1:2" hidden="1" x14ac:dyDescent="0.25">
      <c r="A5348" s="168">
        <v>80044</v>
      </c>
      <c r="B5348" s="164" t="s">
        <v>66</v>
      </c>
    </row>
    <row r="5349" spans="1:2" hidden="1" x14ac:dyDescent="0.25">
      <c r="A5349" s="168">
        <v>80045</v>
      </c>
      <c r="B5349" s="164" t="s">
        <v>66</v>
      </c>
    </row>
    <row r="5350" spans="1:2" hidden="1" x14ac:dyDescent="0.25">
      <c r="A5350" s="168">
        <v>80046</v>
      </c>
      <c r="B5350" s="164" t="s">
        <v>66</v>
      </c>
    </row>
    <row r="5351" spans="1:2" hidden="1" x14ac:dyDescent="0.25">
      <c r="A5351" s="168">
        <v>80047</v>
      </c>
      <c r="B5351" s="164" t="s">
        <v>66</v>
      </c>
    </row>
    <row r="5352" spans="1:2" hidden="1" x14ac:dyDescent="0.25">
      <c r="A5352" s="168">
        <v>80101</v>
      </c>
      <c r="B5352" s="164" t="s">
        <v>66</v>
      </c>
    </row>
    <row r="5353" spans="1:2" hidden="1" x14ac:dyDescent="0.25">
      <c r="A5353" s="168">
        <v>80102</v>
      </c>
      <c r="B5353" s="164" t="s">
        <v>66</v>
      </c>
    </row>
    <row r="5354" spans="1:2" hidden="1" x14ac:dyDescent="0.25">
      <c r="A5354" s="168">
        <v>80103</v>
      </c>
      <c r="B5354" s="164" t="s">
        <v>66</v>
      </c>
    </row>
    <row r="5355" spans="1:2" hidden="1" x14ac:dyDescent="0.25">
      <c r="A5355" s="168">
        <v>80104</v>
      </c>
      <c r="B5355" s="164" t="s">
        <v>66</v>
      </c>
    </row>
    <row r="5356" spans="1:2" hidden="1" x14ac:dyDescent="0.25">
      <c r="A5356" s="168">
        <v>80105</v>
      </c>
      <c r="B5356" s="164" t="s">
        <v>66</v>
      </c>
    </row>
    <row r="5357" spans="1:2" hidden="1" x14ac:dyDescent="0.25">
      <c r="A5357" s="168">
        <v>80106</v>
      </c>
      <c r="B5357" s="164" t="s">
        <v>66</v>
      </c>
    </row>
    <row r="5358" spans="1:2" hidden="1" x14ac:dyDescent="0.25">
      <c r="A5358" s="168">
        <v>80107</v>
      </c>
      <c r="B5358" s="164" t="s">
        <v>66</v>
      </c>
    </row>
    <row r="5359" spans="1:2" hidden="1" x14ac:dyDescent="0.25">
      <c r="A5359" s="168">
        <v>80108</v>
      </c>
      <c r="B5359" s="164" t="s">
        <v>66</v>
      </c>
    </row>
    <row r="5360" spans="1:2" hidden="1" x14ac:dyDescent="0.25">
      <c r="A5360" s="168">
        <v>80109</v>
      </c>
      <c r="B5360" s="164" t="s">
        <v>66</v>
      </c>
    </row>
    <row r="5361" spans="1:2" hidden="1" x14ac:dyDescent="0.25">
      <c r="A5361" s="168">
        <v>80110</v>
      </c>
      <c r="B5361" s="164" t="s">
        <v>66</v>
      </c>
    </row>
    <row r="5362" spans="1:2" hidden="1" x14ac:dyDescent="0.25">
      <c r="A5362" s="168">
        <v>80111</v>
      </c>
      <c r="B5362" s="164" t="s">
        <v>66</v>
      </c>
    </row>
    <row r="5363" spans="1:2" hidden="1" x14ac:dyDescent="0.25">
      <c r="A5363" s="168">
        <v>80112</v>
      </c>
      <c r="B5363" s="164" t="s">
        <v>66</v>
      </c>
    </row>
    <row r="5364" spans="1:2" hidden="1" x14ac:dyDescent="0.25">
      <c r="A5364" s="168">
        <v>80113</v>
      </c>
      <c r="B5364" s="164" t="s">
        <v>66</v>
      </c>
    </row>
    <row r="5365" spans="1:2" hidden="1" x14ac:dyDescent="0.25">
      <c r="A5365" s="168">
        <v>80116</v>
      </c>
      <c r="B5365" s="164" t="s">
        <v>66</v>
      </c>
    </row>
    <row r="5366" spans="1:2" hidden="1" x14ac:dyDescent="0.25">
      <c r="A5366" s="168">
        <v>80117</v>
      </c>
      <c r="B5366" s="164" t="s">
        <v>66</v>
      </c>
    </row>
    <row r="5367" spans="1:2" hidden="1" x14ac:dyDescent="0.25">
      <c r="A5367" s="168">
        <v>80118</v>
      </c>
      <c r="B5367" s="164" t="s">
        <v>66</v>
      </c>
    </row>
    <row r="5368" spans="1:2" hidden="1" x14ac:dyDescent="0.25">
      <c r="A5368" s="168">
        <v>80120</v>
      </c>
      <c r="B5368" s="164" t="s">
        <v>66</v>
      </c>
    </row>
    <row r="5369" spans="1:2" hidden="1" x14ac:dyDescent="0.25">
      <c r="A5369" s="168">
        <v>80121</v>
      </c>
      <c r="B5369" s="164" t="s">
        <v>66</v>
      </c>
    </row>
    <row r="5370" spans="1:2" hidden="1" x14ac:dyDescent="0.25">
      <c r="A5370" s="168">
        <v>80122</v>
      </c>
      <c r="B5370" s="164" t="s">
        <v>66</v>
      </c>
    </row>
    <row r="5371" spans="1:2" hidden="1" x14ac:dyDescent="0.25">
      <c r="A5371" s="168">
        <v>80123</v>
      </c>
      <c r="B5371" s="164" t="s">
        <v>66</v>
      </c>
    </row>
    <row r="5372" spans="1:2" hidden="1" x14ac:dyDescent="0.25">
      <c r="A5372" s="168">
        <v>80124</v>
      </c>
      <c r="B5372" s="164" t="s">
        <v>66</v>
      </c>
    </row>
    <row r="5373" spans="1:2" hidden="1" x14ac:dyDescent="0.25">
      <c r="A5373" s="168">
        <v>80125</v>
      </c>
      <c r="B5373" s="164" t="s">
        <v>66</v>
      </c>
    </row>
    <row r="5374" spans="1:2" hidden="1" x14ac:dyDescent="0.25">
      <c r="A5374" s="168">
        <v>80126</v>
      </c>
      <c r="B5374" s="164" t="s">
        <v>66</v>
      </c>
    </row>
    <row r="5375" spans="1:2" hidden="1" x14ac:dyDescent="0.25">
      <c r="A5375" s="168">
        <v>80127</v>
      </c>
      <c r="B5375" s="164" t="s">
        <v>66</v>
      </c>
    </row>
    <row r="5376" spans="1:2" hidden="1" x14ac:dyDescent="0.25">
      <c r="A5376" s="168">
        <v>80128</v>
      </c>
      <c r="B5376" s="164" t="s">
        <v>66</v>
      </c>
    </row>
    <row r="5377" spans="1:2" hidden="1" x14ac:dyDescent="0.25">
      <c r="A5377" s="168">
        <v>80129</v>
      </c>
      <c r="B5377" s="164" t="s">
        <v>66</v>
      </c>
    </row>
    <row r="5378" spans="1:2" hidden="1" x14ac:dyDescent="0.25">
      <c r="A5378" s="168">
        <v>80130</v>
      </c>
      <c r="B5378" s="164" t="s">
        <v>66</v>
      </c>
    </row>
    <row r="5379" spans="1:2" hidden="1" x14ac:dyDescent="0.25">
      <c r="A5379" s="168">
        <v>80131</v>
      </c>
      <c r="B5379" s="164" t="s">
        <v>66</v>
      </c>
    </row>
    <row r="5380" spans="1:2" hidden="1" x14ac:dyDescent="0.25">
      <c r="A5380" s="168">
        <v>80132</v>
      </c>
      <c r="B5380" s="164" t="s">
        <v>66</v>
      </c>
    </row>
    <row r="5381" spans="1:2" hidden="1" x14ac:dyDescent="0.25">
      <c r="A5381" s="168">
        <v>80133</v>
      </c>
      <c r="B5381" s="164" t="s">
        <v>66</v>
      </c>
    </row>
    <row r="5382" spans="1:2" hidden="1" x14ac:dyDescent="0.25">
      <c r="A5382" s="168">
        <v>80134</v>
      </c>
      <c r="B5382" s="164" t="s">
        <v>66</v>
      </c>
    </row>
    <row r="5383" spans="1:2" hidden="1" x14ac:dyDescent="0.25">
      <c r="A5383" s="168">
        <v>80135</v>
      </c>
      <c r="B5383" s="164" t="s">
        <v>66</v>
      </c>
    </row>
    <row r="5384" spans="1:2" hidden="1" x14ac:dyDescent="0.25">
      <c r="A5384" s="168">
        <v>80136</v>
      </c>
      <c r="B5384" s="164" t="s">
        <v>66</v>
      </c>
    </row>
    <row r="5385" spans="1:2" hidden="1" x14ac:dyDescent="0.25">
      <c r="A5385" s="168">
        <v>80137</v>
      </c>
      <c r="B5385" s="164" t="s">
        <v>66</v>
      </c>
    </row>
    <row r="5386" spans="1:2" hidden="1" x14ac:dyDescent="0.25">
      <c r="A5386" s="168">
        <v>80138</v>
      </c>
      <c r="B5386" s="164" t="s">
        <v>66</v>
      </c>
    </row>
    <row r="5387" spans="1:2" hidden="1" x14ac:dyDescent="0.25">
      <c r="A5387" s="168">
        <v>80150</v>
      </c>
      <c r="B5387" s="164" t="s">
        <v>66</v>
      </c>
    </row>
    <row r="5388" spans="1:2" hidden="1" x14ac:dyDescent="0.25">
      <c r="A5388" s="168">
        <v>80151</v>
      </c>
      <c r="B5388" s="164" t="s">
        <v>66</v>
      </c>
    </row>
    <row r="5389" spans="1:2" hidden="1" x14ac:dyDescent="0.25">
      <c r="A5389" s="168">
        <v>80155</v>
      </c>
      <c r="B5389" s="164" t="s">
        <v>66</v>
      </c>
    </row>
    <row r="5390" spans="1:2" hidden="1" x14ac:dyDescent="0.25">
      <c r="A5390" s="168">
        <v>80160</v>
      </c>
      <c r="B5390" s="164" t="s">
        <v>66</v>
      </c>
    </row>
    <row r="5391" spans="1:2" hidden="1" x14ac:dyDescent="0.25">
      <c r="A5391" s="168">
        <v>80161</v>
      </c>
      <c r="B5391" s="164" t="s">
        <v>66</v>
      </c>
    </row>
    <row r="5392" spans="1:2" hidden="1" x14ac:dyDescent="0.25">
      <c r="A5392" s="168">
        <v>80162</v>
      </c>
      <c r="B5392" s="164" t="s">
        <v>66</v>
      </c>
    </row>
    <row r="5393" spans="1:2" hidden="1" x14ac:dyDescent="0.25">
      <c r="A5393" s="168">
        <v>80163</v>
      </c>
      <c r="B5393" s="164" t="s">
        <v>66</v>
      </c>
    </row>
    <row r="5394" spans="1:2" hidden="1" x14ac:dyDescent="0.25">
      <c r="A5394" s="168">
        <v>80165</v>
      </c>
      <c r="B5394" s="164" t="s">
        <v>66</v>
      </c>
    </row>
    <row r="5395" spans="1:2" hidden="1" x14ac:dyDescent="0.25">
      <c r="A5395" s="168">
        <v>80166</v>
      </c>
      <c r="B5395" s="164" t="s">
        <v>66</v>
      </c>
    </row>
    <row r="5396" spans="1:2" hidden="1" x14ac:dyDescent="0.25">
      <c r="A5396" s="168">
        <v>80201</v>
      </c>
      <c r="B5396" s="164" t="s">
        <v>66</v>
      </c>
    </row>
    <row r="5397" spans="1:2" hidden="1" x14ac:dyDescent="0.25">
      <c r="A5397" s="168">
        <v>80202</v>
      </c>
      <c r="B5397" s="164" t="s">
        <v>66</v>
      </c>
    </row>
    <row r="5398" spans="1:2" hidden="1" x14ac:dyDescent="0.25">
      <c r="A5398" s="168">
        <v>80203</v>
      </c>
      <c r="B5398" s="164" t="s">
        <v>66</v>
      </c>
    </row>
    <row r="5399" spans="1:2" hidden="1" x14ac:dyDescent="0.25">
      <c r="A5399" s="168">
        <v>80204</v>
      </c>
      <c r="B5399" s="164" t="s">
        <v>66</v>
      </c>
    </row>
    <row r="5400" spans="1:2" hidden="1" x14ac:dyDescent="0.25">
      <c r="A5400" s="168">
        <v>80205</v>
      </c>
      <c r="B5400" s="164" t="s">
        <v>66</v>
      </c>
    </row>
    <row r="5401" spans="1:2" hidden="1" x14ac:dyDescent="0.25">
      <c r="A5401" s="168">
        <v>80206</v>
      </c>
      <c r="B5401" s="164" t="s">
        <v>66</v>
      </c>
    </row>
    <row r="5402" spans="1:2" hidden="1" x14ac:dyDescent="0.25">
      <c r="A5402" s="168">
        <v>80207</v>
      </c>
      <c r="B5402" s="164" t="s">
        <v>66</v>
      </c>
    </row>
    <row r="5403" spans="1:2" hidden="1" x14ac:dyDescent="0.25">
      <c r="A5403" s="168">
        <v>80208</v>
      </c>
      <c r="B5403" s="164" t="s">
        <v>66</v>
      </c>
    </row>
    <row r="5404" spans="1:2" hidden="1" x14ac:dyDescent="0.25">
      <c r="A5404" s="168">
        <v>80209</v>
      </c>
      <c r="B5404" s="164" t="s">
        <v>66</v>
      </c>
    </row>
    <row r="5405" spans="1:2" hidden="1" x14ac:dyDescent="0.25">
      <c r="A5405" s="168">
        <v>80210</v>
      </c>
      <c r="B5405" s="164" t="s">
        <v>66</v>
      </c>
    </row>
    <row r="5406" spans="1:2" hidden="1" x14ac:dyDescent="0.25">
      <c r="A5406" s="168">
        <v>80211</v>
      </c>
      <c r="B5406" s="164" t="s">
        <v>66</v>
      </c>
    </row>
    <row r="5407" spans="1:2" hidden="1" x14ac:dyDescent="0.25">
      <c r="A5407" s="168">
        <v>80212</v>
      </c>
      <c r="B5407" s="164" t="s">
        <v>66</v>
      </c>
    </row>
    <row r="5408" spans="1:2" hidden="1" x14ac:dyDescent="0.25">
      <c r="A5408" s="168">
        <v>80214</v>
      </c>
      <c r="B5408" s="164" t="s">
        <v>66</v>
      </c>
    </row>
    <row r="5409" spans="1:2" hidden="1" x14ac:dyDescent="0.25">
      <c r="A5409" s="168">
        <v>80215</v>
      </c>
      <c r="B5409" s="164" t="s">
        <v>66</v>
      </c>
    </row>
    <row r="5410" spans="1:2" hidden="1" x14ac:dyDescent="0.25">
      <c r="A5410" s="168">
        <v>80216</v>
      </c>
      <c r="B5410" s="164" t="s">
        <v>66</v>
      </c>
    </row>
    <row r="5411" spans="1:2" hidden="1" x14ac:dyDescent="0.25">
      <c r="A5411" s="168">
        <v>80217</v>
      </c>
      <c r="B5411" s="164" t="s">
        <v>66</v>
      </c>
    </row>
    <row r="5412" spans="1:2" hidden="1" x14ac:dyDescent="0.25">
      <c r="A5412" s="168">
        <v>80218</v>
      </c>
      <c r="B5412" s="164" t="s">
        <v>66</v>
      </c>
    </row>
    <row r="5413" spans="1:2" hidden="1" x14ac:dyDescent="0.25">
      <c r="A5413" s="168">
        <v>80219</v>
      </c>
      <c r="B5413" s="164" t="s">
        <v>66</v>
      </c>
    </row>
    <row r="5414" spans="1:2" hidden="1" x14ac:dyDescent="0.25">
      <c r="A5414" s="168">
        <v>80220</v>
      </c>
      <c r="B5414" s="164" t="s">
        <v>66</v>
      </c>
    </row>
    <row r="5415" spans="1:2" hidden="1" x14ac:dyDescent="0.25">
      <c r="A5415" s="168">
        <v>80221</v>
      </c>
      <c r="B5415" s="164" t="s">
        <v>66</v>
      </c>
    </row>
    <row r="5416" spans="1:2" hidden="1" x14ac:dyDescent="0.25">
      <c r="A5416" s="168">
        <v>80222</v>
      </c>
      <c r="B5416" s="164" t="s">
        <v>66</v>
      </c>
    </row>
    <row r="5417" spans="1:2" hidden="1" x14ac:dyDescent="0.25">
      <c r="A5417" s="168">
        <v>80223</v>
      </c>
      <c r="B5417" s="164" t="s">
        <v>66</v>
      </c>
    </row>
    <row r="5418" spans="1:2" hidden="1" x14ac:dyDescent="0.25">
      <c r="A5418" s="168">
        <v>80224</v>
      </c>
      <c r="B5418" s="164" t="s">
        <v>66</v>
      </c>
    </row>
    <row r="5419" spans="1:2" hidden="1" x14ac:dyDescent="0.25">
      <c r="A5419" s="168">
        <v>80225</v>
      </c>
      <c r="B5419" s="164" t="s">
        <v>66</v>
      </c>
    </row>
    <row r="5420" spans="1:2" hidden="1" x14ac:dyDescent="0.25">
      <c r="A5420" s="168">
        <v>80226</v>
      </c>
      <c r="B5420" s="164" t="s">
        <v>66</v>
      </c>
    </row>
    <row r="5421" spans="1:2" hidden="1" x14ac:dyDescent="0.25">
      <c r="A5421" s="168">
        <v>80227</v>
      </c>
      <c r="B5421" s="164" t="s">
        <v>66</v>
      </c>
    </row>
    <row r="5422" spans="1:2" hidden="1" x14ac:dyDescent="0.25">
      <c r="A5422" s="168">
        <v>80228</v>
      </c>
      <c r="B5422" s="164" t="s">
        <v>66</v>
      </c>
    </row>
    <row r="5423" spans="1:2" hidden="1" x14ac:dyDescent="0.25">
      <c r="A5423" s="168">
        <v>80229</v>
      </c>
      <c r="B5423" s="164" t="s">
        <v>66</v>
      </c>
    </row>
    <row r="5424" spans="1:2" hidden="1" x14ac:dyDescent="0.25">
      <c r="A5424" s="168">
        <v>80230</v>
      </c>
      <c r="B5424" s="164" t="s">
        <v>66</v>
      </c>
    </row>
    <row r="5425" spans="1:2" hidden="1" x14ac:dyDescent="0.25">
      <c r="A5425" s="168">
        <v>80231</v>
      </c>
      <c r="B5425" s="164" t="s">
        <v>66</v>
      </c>
    </row>
    <row r="5426" spans="1:2" hidden="1" x14ac:dyDescent="0.25">
      <c r="A5426" s="168">
        <v>80232</v>
      </c>
      <c r="B5426" s="164" t="s">
        <v>66</v>
      </c>
    </row>
    <row r="5427" spans="1:2" hidden="1" x14ac:dyDescent="0.25">
      <c r="A5427" s="168">
        <v>80233</v>
      </c>
      <c r="B5427" s="164" t="s">
        <v>66</v>
      </c>
    </row>
    <row r="5428" spans="1:2" hidden="1" x14ac:dyDescent="0.25">
      <c r="A5428" s="168">
        <v>80234</v>
      </c>
      <c r="B5428" s="164" t="s">
        <v>66</v>
      </c>
    </row>
    <row r="5429" spans="1:2" hidden="1" x14ac:dyDescent="0.25">
      <c r="A5429" s="168">
        <v>80235</v>
      </c>
      <c r="B5429" s="164" t="s">
        <v>66</v>
      </c>
    </row>
    <row r="5430" spans="1:2" hidden="1" x14ac:dyDescent="0.25">
      <c r="A5430" s="168">
        <v>80236</v>
      </c>
      <c r="B5430" s="164" t="s">
        <v>66</v>
      </c>
    </row>
    <row r="5431" spans="1:2" hidden="1" x14ac:dyDescent="0.25">
      <c r="A5431" s="168">
        <v>80237</v>
      </c>
      <c r="B5431" s="164" t="s">
        <v>66</v>
      </c>
    </row>
    <row r="5432" spans="1:2" hidden="1" x14ac:dyDescent="0.25">
      <c r="A5432" s="168">
        <v>80238</v>
      </c>
      <c r="B5432" s="164" t="s">
        <v>66</v>
      </c>
    </row>
    <row r="5433" spans="1:2" hidden="1" x14ac:dyDescent="0.25">
      <c r="A5433" s="168">
        <v>80239</v>
      </c>
      <c r="B5433" s="164" t="s">
        <v>66</v>
      </c>
    </row>
    <row r="5434" spans="1:2" hidden="1" x14ac:dyDescent="0.25">
      <c r="A5434" s="168">
        <v>80241</v>
      </c>
      <c r="B5434" s="164" t="s">
        <v>66</v>
      </c>
    </row>
    <row r="5435" spans="1:2" hidden="1" x14ac:dyDescent="0.25">
      <c r="A5435" s="168">
        <v>80243</v>
      </c>
      <c r="B5435" s="164" t="s">
        <v>66</v>
      </c>
    </row>
    <row r="5436" spans="1:2" hidden="1" x14ac:dyDescent="0.25">
      <c r="A5436" s="168">
        <v>80244</v>
      </c>
      <c r="B5436" s="164" t="s">
        <v>66</v>
      </c>
    </row>
    <row r="5437" spans="1:2" hidden="1" x14ac:dyDescent="0.25">
      <c r="A5437" s="168">
        <v>80246</v>
      </c>
      <c r="B5437" s="164" t="s">
        <v>66</v>
      </c>
    </row>
    <row r="5438" spans="1:2" hidden="1" x14ac:dyDescent="0.25">
      <c r="A5438" s="168">
        <v>80247</v>
      </c>
      <c r="B5438" s="164" t="s">
        <v>66</v>
      </c>
    </row>
    <row r="5439" spans="1:2" hidden="1" x14ac:dyDescent="0.25">
      <c r="A5439" s="168">
        <v>80248</v>
      </c>
      <c r="B5439" s="164" t="s">
        <v>66</v>
      </c>
    </row>
    <row r="5440" spans="1:2" hidden="1" x14ac:dyDescent="0.25">
      <c r="A5440" s="168">
        <v>80249</v>
      </c>
      <c r="B5440" s="164" t="s">
        <v>66</v>
      </c>
    </row>
    <row r="5441" spans="1:2" hidden="1" x14ac:dyDescent="0.25">
      <c r="A5441" s="168">
        <v>80250</v>
      </c>
      <c r="B5441" s="164" t="s">
        <v>66</v>
      </c>
    </row>
    <row r="5442" spans="1:2" hidden="1" x14ac:dyDescent="0.25">
      <c r="A5442" s="168">
        <v>80251</v>
      </c>
      <c r="B5442" s="164" t="s">
        <v>66</v>
      </c>
    </row>
    <row r="5443" spans="1:2" hidden="1" x14ac:dyDescent="0.25">
      <c r="A5443" s="168">
        <v>80252</v>
      </c>
      <c r="B5443" s="164" t="s">
        <v>66</v>
      </c>
    </row>
    <row r="5444" spans="1:2" hidden="1" x14ac:dyDescent="0.25">
      <c r="A5444" s="168">
        <v>80256</v>
      </c>
      <c r="B5444" s="164" t="s">
        <v>66</v>
      </c>
    </row>
    <row r="5445" spans="1:2" hidden="1" x14ac:dyDescent="0.25">
      <c r="A5445" s="168">
        <v>80257</v>
      </c>
      <c r="B5445" s="164" t="s">
        <v>66</v>
      </c>
    </row>
    <row r="5446" spans="1:2" hidden="1" x14ac:dyDescent="0.25">
      <c r="A5446" s="168">
        <v>80259</v>
      </c>
      <c r="B5446" s="164" t="s">
        <v>66</v>
      </c>
    </row>
    <row r="5447" spans="1:2" hidden="1" x14ac:dyDescent="0.25">
      <c r="A5447" s="168">
        <v>80260</v>
      </c>
      <c r="B5447" s="164" t="s">
        <v>66</v>
      </c>
    </row>
    <row r="5448" spans="1:2" hidden="1" x14ac:dyDescent="0.25">
      <c r="A5448" s="168">
        <v>80261</v>
      </c>
      <c r="B5448" s="164" t="s">
        <v>66</v>
      </c>
    </row>
    <row r="5449" spans="1:2" hidden="1" x14ac:dyDescent="0.25">
      <c r="A5449" s="168">
        <v>80262</v>
      </c>
      <c r="B5449" s="164" t="s">
        <v>66</v>
      </c>
    </row>
    <row r="5450" spans="1:2" hidden="1" x14ac:dyDescent="0.25">
      <c r="A5450" s="168">
        <v>80263</v>
      </c>
      <c r="B5450" s="164" t="s">
        <v>66</v>
      </c>
    </row>
    <row r="5451" spans="1:2" hidden="1" x14ac:dyDescent="0.25">
      <c r="A5451" s="168">
        <v>80264</v>
      </c>
      <c r="B5451" s="164" t="s">
        <v>66</v>
      </c>
    </row>
    <row r="5452" spans="1:2" hidden="1" x14ac:dyDescent="0.25">
      <c r="A5452" s="168">
        <v>80265</v>
      </c>
      <c r="B5452" s="164" t="s">
        <v>66</v>
      </c>
    </row>
    <row r="5453" spans="1:2" hidden="1" x14ac:dyDescent="0.25">
      <c r="A5453" s="168">
        <v>80266</v>
      </c>
      <c r="B5453" s="164" t="s">
        <v>66</v>
      </c>
    </row>
    <row r="5454" spans="1:2" hidden="1" x14ac:dyDescent="0.25">
      <c r="A5454" s="168">
        <v>80271</v>
      </c>
      <c r="B5454" s="164" t="s">
        <v>66</v>
      </c>
    </row>
    <row r="5455" spans="1:2" hidden="1" x14ac:dyDescent="0.25">
      <c r="A5455" s="168">
        <v>80273</v>
      </c>
      <c r="B5455" s="164" t="s">
        <v>66</v>
      </c>
    </row>
    <row r="5456" spans="1:2" hidden="1" x14ac:dyDescent="0.25">
      <c r="A5456" s="168">
        <v>80274</v>
      </c>
      <c r="B5456" s="164" t="s">
        <v>66</v>
      </c>
    </row>
    <row r="5457" spans="1:2" hidden="1" x14ac:dyDescent="0.25">
      <c r="A5457" s="168">
        <v>80279</v>
      </c>
      <c r="B5457" s="164" t="s">
        <v>66</v>
      </c>
    </row>
    <row r="5458" spans="1:2" hidden="1" x14ac:dyDescent="0.25">
      <c r="A5458" s="168">
        <v>80280</v>
      </c>
      <c r="B5458" s="164" t="s">
        <v>66</v>
      </c>
    </row>
    <row r="5459" spans="1:2" hidden="1" x14ac:dyDescent="0.25">
      <c r="A5459" s="168">
        <v>80281</v>
      </c>
      <c r="B5459" s="164" t="s">
        <v>66</v>
      </c>
    </row>
    <row r="5460" spans="1:2" hidden="1" x14ac:dyDescent="0.25">
      <c r="A5460" s="168">
        <v>80290</v>
      </c>
      <c r="B5460" s="164" t="s">
        <v>66</v>
      </c>
    </row>
    <row r="5461" spans="1:2" hidden="1" x14ac:dyDescent="0.25">
      <c r="A5461" s="168">
        <v>80291</v>
      </c>
      <c r="B5461" s="164" t="s">
        <v>66</v>
      </c>
    </row>
    <row r="5462" spans="1:2" hidden="1" x14ac:dyDescent="0.25">
      <c r="A5462" s="168">
        <v>80293</v>
      </c>
      <c r="B5462" s="164" t="s">
        <v>66</v>
      </c>
    </row>
    <row r="5463" spans="1:2" hidden="1" x14ac:dyDescent="0.25">
      <c r="A5463" s="168">
        <v>80294</v>
      </c>
      <c r="B5463" s="164" t="s">
        <v>66</v>
      </c>
    </row>
    <row r="5464" spans="1:2" hidden="1" x14ac:dyDescent="0.25">
      <c r="A5464" s="168">
        <v>80295</v>
      </c>
      <c r="B5464" s="164" t="s">
        <v>66</v>
      </c>
    </row>
    <row r="5465" spans="1:2" hidden="1" x14ac:dyDescent="0.25">
      <c r="A5465" s="168">
        <v>80299</v>
      </c>
      <c r="B5465" s="164" t="s">
        <v>66</v>
      </c>
    </row>
    <row r="5466" spans="1:2" hidden="1" x14ac:dyDescent="0.25">
      <c r="A5466" s="168">
        <v>80301</v>
      </c>
      <c r="B5466" s="164" t="s">
        <v>66</v>
      </c>
    </row>
    <row r="5467" spans="1:2" hidden="1" x14ac:dyDescent="0.25">
      <c r="A5467" s="168">
        <v>80302</v>
      </c>
      <c r="B5467" s="164" t="s">
        <v>66</v>
      </c>
    </row>
    <row r="5468" spans="1:2" hidden="1" x14ac:dyDescent="0.25">
      <c r="A5468" s="168">
        <v>80303</v>
      </c>
      <c r="B5468" s="164" t="s">
        <v>66</v>
      </c>
    </row>
    <row r="5469" spans="1:2" hidden="1" x14ac:dyDescent="0.25">
      <c r="A5469" s="168">
        <v>80304</v>
      </c>
      <c r="B5469" s="164" t="s">
        <v>66</v>
      </c>
    </row>
    <row r="5470" spans="1:2" hidden="1" x14ac:dyDescent="0.25">
      <c r="A5470" s="168">
        <v>80305</v>
      </c>
      <c r="B5470" s="164" t="s">
        <v>66</v>
      </c>
    </row>
    <row r="5471" spans="1:2" hidden="1" x14ac:dyDescent="0.25">
      <c r="A5471" s="168">
        <v>80306</v>
      </c>
      <c r="B5471" s="164" t="s">
        <v>66</v>
      </c>
    </row>
    <row r="5472" spans="1:2" hidden="1" x14ac:dyDescent="0.25">
      <c r="A5472" s="168">
        <v>80307</v>
      </c>
      <c r="B5472" s="164" t="s">
        <v>66</v>
      </c>
    </row>
    <row r="5473" spans="1:2" hidden="1" x14ac:dyDescent="0.25">
      <c r="A5473" s="168">
        <v>80308</v>
      </c>
      <c r="B5473" s="164" t="s">
        <v>66</v>
      </c>
    </row>
    <row r="5474" spans="1:2" hidden="1" x14ac:dyDescent="0.25">
      <c r="A5474" s="168">
        <v>80309</v>
      </c>
      <c r="B5474" s="164" t="s">
        <v>66</v>
      </c>
    </row>
    <row r="5475" spans="1:2" hidden="1" x14ac:dyDescent="0.25">
      <c r="A5475" s="168">
        <v>80310</v>
      </c>
      <c r="B5475" s="164" t="s">
        <v>66</v>
      </c>
    </row>
    <row r="5476" spans="1:2" hidden="1" x14ac:dyDescent="0.25">
      <c r="A5476" s="168">
        <v>80314</v>
      </c>
      <c r="B5476" s="164" t="s">
        <v>66</v>
      </c>
    </row>
    <row r="5477" spans="1:2" hidden="1" x14ac:dyDescent="0.25">
      <c r="A5477" s="168">
        <v>80321</v>
      </c>
      <c r="B5477" s="164" t="s">
        <v>66</v>
      </c>
    </row>
    <row r="5478" spans="1:2" hidden="1" x14ac:dyDescent="0.25">
      <c r="A5478" s="168">
        <v>80322</v>
      </c>
      <c r="B5478" s="164" t="s">
        <v>66</v>
      </c>
    </row>
    <row r="5479" spans="1:2" hidden="1" x14ac:dyDescent="0.25">
      <c r="A5479" s="168">
        <v>80323</v>
      </c>
      <c r="B5479" s="164" t="s">
        <v>66</v>
      </c>
    </row>
    <row r="5480" spans="1:2" hidden="1" x14ac:dyDescent="0.25">
      <c r="A5480" s="168">
        <v>80328</v>
      </c>
      <c r="B5480" s="164" t="s">
        <v>66</v>
      </c>
    </row>
    <row r="5481" spans="1:2" hidden="1" x14ac:dyDescent="0.25">
      <c r="A5481" s="168">
        <v>80329</v>
      </c>
      <c r="B5481" s="164" t="s">
        <v>66</v>
      </c>
    </row>
    <row r="5482" spans="1:2" hidden="1" x14ac:dyDescent="0.25">
      <c r="A5482" s="168">
        <v>80401</v>
      </c>
      <c r="B5482" s="164" t="s">
        <v>66</v>
      </c>
    </row>
    <row r="5483" spans="1:2" hidden="1" x14ac:dyDescent="0.25">
      <c r="A5483" s="168">
        <v>80402</v>
      </c>
      <c r="B5483" s="164" t="s">
        <v>66</v>
      </c>
    </row>
    <row r="5484" spans="1:2" hidden="1" x14ac:dyDescent="0.25">
      <c r="A5484" s="168">
        <v>80403</v>
      </c>
      <c r="B5484" s="164" t="s">
        <v>66</v>
      </c>
    </row>
    <row r="5485" spans="1:2" hidden="1" x14ac:dyDescent="0.25">
      <c r="A5485" s="168">
        <v>80419</v>
      </c>
      <c r="B5485" s="164" t="s">
        <v>66</v>
      </c>
    </row>
    <row r="5486" spans="1:2" hidden="1" x14ac:dyDescent="0.25">
      <c r="A5486" s="168">
        <v>80420</v>
      </c>
      <c r="B5486" s="164" t="s">
        <v>66</v>
      </c>
    </row>
    <row r="5487" spans="1:2" hidden="1" x14ac:dyDescent="0.25">
      <c r="A5487" s="168">
        <v>80421</v>
      </c>
      <c r="B5487" s="164" t="s">
        <v>66</v>
      </c>
    </row>
    <row r="5488" spans="1:2" hidden="1" x14ac:dyDescent="0.25">
      <c r="A5488" s="168">
        <v>80422</v>
      </c>
      <c r="B5488" s="164" t="s">
        <v>66</v>
      </c>
    </row>
    <row r="5489" spans="1:2" hidden="1" x14ac:dyDescent="0.25">
      <c r="A5489" s="168">
        <v>80423</v>
      </c>
      <c r="B5489" s="164" t="s">
        <v>66</v>
      </c>
    </row>
    <row r="5490" spans="1:2" hidden="1" x14ac:dyDescent="0.25">
      <c r="A5490" s="168">
        <v>80424</v>
      </c>
      <c r="B5490" s="164" t="s">
        <v>66</v>
      </c>
    </row>
    <row r="5491" spans="1:2" hidden="1" x14ac:dyDescent="0.25">
      <c r="A5491" s="168">
        <v>80425</v>
      </c>
      <c r="B5491" s="164" t="s">
        <v>66</v>
      </c>
    </row>
    <row r="5492" spans="1:2" hidden="1" x14ac:dyDescent="0.25">
      <c r="A5492" s="168">
        <v>80426</v>
      </c>
      <c r="B5492" s="164" t="s">
        <v>66</v>
      </c>
    </row>
    <row r="5493" spans="1:2" hidden="1" x14ac:dyDescent="0.25">
      <c r="A5493" s="168">
        <v>80427</v>
      </c>
      <c r="B5493" s="164" t="s">
        <v>66</v>
      </c>
    </row>
    <row r="5494" spans="1:2" hidden="1" x14ac:dyDescent="0.25">
      <c r="A5494" s="168">
        <v>80428</v>
      </c>
      <c r="B5494" s="164" t="s">
        <v>66</v>
      </c>
    </row>
    <row r="5495" spans="1:2" hidden="1" x14ac:dyDescent="0.25">
      <c r="A5495" s="168">
        <v>80429</v>
      </c>
      <c r="B5495" s="164" t="s">
        <v>66</v>
      </c>
    </row>
    <row r="5496" spans="1:2" hidden="1" x14ac:dyDescent="0.25">
      <c r="A5496" s="168">
        <v>80430</v>
      </c>
      <c r="B5496" s="164" t="s">
        <v>66</v>
      </c>
    </row>
    <row r="5497" spans="1:2" hidden="1" x14ac:dyDescent="0.25">
      <c r="A5497" s="168">
        <v>80432</v>
      </c>
      <c r="B5497" s="164" t="s">
        <v>66</v>
      </c>
    </row>
    <row r="5498" spans="1:2" hidden="1" x14ac:dyDescent="0.25">
      <c r="A5498" s="168">
        <v>80433</v>
      </c>
      <c r="B5498" s="164" t="s">
        <v>66</v>
      </c>
    </row>
    <row r="5499" spans="1:2" hidden="1" x14ac:dyDescent="0.25">
      <c r="A5499" s="168">
        <v>80434</v>
      </c>
      <c r="B5499" s="164" t="s">
        <v>66</v>
      </c>
    </row>
    <row r="5500" spans="1:2" hidden="1" x14ac:dyDescent="0.25">
      <c r="A5500" s="168">
        <v>80435</v>
      </c>
      <c r="B5500" s="164" t="s">
        <v>66</v>
      </c>
    </row>
    <row r="5501" spans="1:2" hidden="1" x14ac:dyDescent="0.25">
      <c r="A5501" s="168">
        <v>80436</v>
      </c>
      <c r="B5501" s="164" t="s">
        <v>66</v>
      </c>
    </row>
    <row r="5502" spans="1:2" hidden="1" x14ac:dyDescent="0.25">
      <c r="A5502" s="168">
        <v>80437</v>
      </c>
      <c r="B5502" s="164" t="s">
        <v>66</v>
      </c>
    </row>
    <row r="5503" spans="1:2" hidden="1" x14ac:dyDescent="0.25">
      <c r="A5503" s="168">
        <v>80438</v>
      </c>
      <c r="B5503" s="164" t="s">
        <v>66</v>
      </c>
    </row>
    <row r="5504" spans="1:2" hidden="1" x14ac:dyDescent="0.25">
      <c r="A5504" s="168">
        <v>80439</v>
      </c>
      <c r="B5504" s="164" t="s">
        <v>66</v>
      </c>
    </row>
    <row r="5505" spans="1:2" hidden="1" x14ac:dyDescent="0.25">
      <c r="A5505" s="168">
        <v>80440</v>
      </c>
      <c r="B5505" s="164" t="s">
        <v>66</v>
      </c>
    </row>
    <row r="5506" spans="1:2" hidden="1" x14ac:dyDescent="0.25">
      <c r="A5506" s="168">
        <v>80442</v>
      </c>
      <c r="B5506" s="164" t="s">
        <v>66</v>
      </c>
    </row>
    <row r="5507" spans="1:2" hidden="1" x14ac:dyDescent="0.25">
      <c r="A5507" s="168">
        <v>80443</v>
      </c>
      <c r="B5507" s="164" t="s">
        <v>66</v>
      </c>
    </row>
    <row r="5508" spans="1:2" hidden="1" x14ac:dyDescent="0.25">
      <c r="A5508" s="168">
        <v>80444</v>
      </c>
      <c r="B5508" s="164" t="s">
        <v>66</v>
      </c>
    </row>
    <row r="5509" spans="1:2" hidden="1" x14ac:dyDescent="0.25">
      <c r="A5509" s="168">
        <v>80446</v>
      </c>
      <c r="B5509" s="164" t="s">
        <v>66</v>
      </c>
    </row>
    <row r="5510" spans="1:2" hidden="1" x14ac:dyDescent="0.25">
      <c r="A5510" s="168">
        <v>80447</v>
      </c>
      <c r="B5510" s="164" t="s">
        <v>66</v>
      </c>
    </row>
    <row r="5511" spans="1:2" hidden="1" x14ac:dyDescent="0.25">
      <c r="A5511" s="168">
        <v>80448</v>
      </c>
      <c r="B5511" s="164" t="s">
        <v>66</v>
      </c>
    </row>
    <row r="5512" spans="1:2" hidden="1" x14ac:dyDescent="0.25">
      <c r="A5512" s="168">
        <v>80449</v>
      </c>
      <c r="B5512" s="164" t="s">
        <v>66</v>
      </c>
    </row>
    <row r="5513" spans="1:2" hidden="1" x14ac:dyDescent="0.25">
      <c r="A5513" s="168">
        <v>80451</v>
      </c>
      <c r="B5513" s="164" t="s">
        <v>66</v>
      </c>
    </row>
    <row r="5514" spans="1:2" hidden="1" x14ac:dyDescent="0.25">
      <c r="A5514" s="168">
        <v>80452</v>
      </c>
      <c r="B5514" s="164" t="s">
        <v>66</v>
      </c>
    </row>
    <row r="5515" spans="1:2" hidden="1" x14ac:dyDescent="0.25">
      <c r="A5515" s="168">
        <v>80453</v>
      </c>
      <c r="B5515" s="164" t="s">
        <v>66</v>
      </c>
    </row>
    <row r="5516" spans="1:2" hidden="1" x14ac:dyDescent="0.25">
      <c r="A5516" s="168">
        <v>80454</v>
      </c>
      <c r="B5516" s="164" t="s">
        <v>66</v>
      </c>
    </row>
    <row r="5517" spans="1:2" hidden="1" x14ac:dyDescent="0.25">
      <c r="A5517" s="168">
        <v>80455</v>
      </c>
      <c r="B5517" s="164" t="s">
        <v>66</v>
      </c>
    </row>
    <row r="5518" spans="1:2" hidden="1" x14ac:dyDescent="0.25">
      <c r="A5518" s="168">
        <v>80456</v>
      </c>
      <c r="B5518" s="164" t="s">
        <v>66</v>
      </c>
    </row>
    <row r="5519" spans="1:2" hidden="1" x14ac:dyDescent="0.25">
      <c r="A5519" s="168">
        <v>80457</v>
      </c>
      <c r="B5519" s="164" t="s">
        <v>66</v>
      </c>
    </row>
    <row r="5520" spans="1:2" hidden="1" x14ac:dyDescent="0.25">
      <c r="A5520" s="168">
        <v>80459</v>
      </c>
      <c r="B5520" s="164" t="s">
        <v>66</v>
      </c>
    </row>
    <row r="5521" spans="1:2" hidden="1" x14ac:dyDescent="0.25">
      <c r="A5521" s="168">
        <v>80461</v>
      </c>
      <c r="B5521" s="164" t="s">
        <v>66</v>
      </c>
    </row>
    <row r="5522" spans="1:2" hidden="1" x14ac:dyDescent="0.25">
      <c r="A5522" s="168">
        <v>80463</v>
      </c>
      <c r="B5522" s="164" t="s">
        <v>66</v>
      </c>
    </row>
    <row r="5523" spans="1:2" hidden="1" x14ac:dyDescent="0.25">
      <c r="A5523" s="168">
        <v>80465</v>
      </c>
      <c r="B5523" s="164" t="s">
        <v>66</v>
      </c>
    </row>
    <row r="5524" spans="1:2" hidden="1" x14ac:dyDescent="0.25">
      <c r="A5524" s="168">
        <v>80466</v>
      </c>
      <c r="B5524" s="164" t="s">
        <v>66</v>
      </c>
    </row>
    <row r="5525" spans="1:2" hidden="1" x14ac:dyDescent="0.25">
      <c r="A5525" s="168">
        <v>80467</v>
      </c>
      <c r="B5525" s="164" t="s">
        <v>66</v>
      </c>
    </row>
    <row r="5526" spans="1:2" hidden="1" x14ac:dyDescent="0.25">
      <c r="A5526" s="168">
        <v>80468</v>
      </c>
      <c r="B5526" s="164" t="s">
        <v>66</v>
      </c>
    </row>
    <row r="5527" spans="1:2" hidden="1" x14ac:dyDescent="0.25">
      <c r="A5527" s="168">
        <v>80469</v>
      </c>
      <c r="B5527" s="164" t="s">
        <v>66</v>
      </c>
    </row>
    <row r="5528" spans="1:2" hidden="1" x14ac:dyDescent="0.25">
      <c r="A5528" s="168">
        <v>80470</v>
      </c>
      <c r="B5528" s="164" t="s">
        <v>66</v>
      </c>
    </row>
    <row r="5529" spans="1:2" hidden="1" x14ac:dyDescent="0.25">
      <c r="A5529" s="168">
        <v>80471</v>
      </c>
      <c r="B5529" s="164" t="s">
        <v>66</v>
      </c>
    </row>
    <row r="5530" spans="1:2" hidden="1" x14ac:dyDescent="0.25">
      <c r="A5530" s="168">
        <v>80473</v>
      </c>
      <c r="B5530" s="164" t="s">
        <v>66</v>
      </c>
    </row>
    <row r="5531" spans="1:2" hidden="1" x14ac:dyDescent="0.25">
      <c r="A5531" s="168">
        <v>80474</v>
      </c>
      <c r="B5531" s="164" t="s">
        <v>66</v>
      </c>
    </row>
    <row r="5532" spans="1:2" hidden="1" x14ac:dyDescent="0.25">
      <c r="A5532" s="168">
        <v>80475</v>
      </c>
      <c r="B5532" s="164" t="s">
        <v>66</v>
      </c>
    </row>
    <row r="5533" spans="1:2" hidden="1" x14ac:dyDescent="0.25">
      <c r="A5533" s="168">
        <v>80476</v>
      </c>
      <c r="B5533" s="164" t="s">
        <v>66</v>
      </c>
    </row>
    <row r="5534" spans="1:2" hidden="1" x14ac:dyDescent="0.25">
      <c r="A5534" s="168">
        <v>80477</v>
      </c>
      <c r="B5534" s="164" t="s">
        <v>66</v>
      </c>
    </row>
    <row r="5535" spans="1:2" hidden="1" x14ac:dyDescent="0.25">
      <c r="A5535" s="168">
        <v>80478</v>
      </c>
      <c r="B5535" s="164" t="s">
        <v>66</v>
      </c>
    </row>
    <row r="5536" spans="1:2" hidden="1" x14ac:dyDescent="0.25">
      <c r="A5536" s="168">
        <v>80479</v>
      </c>
      <c r="B5536" s="164" t="s">
        <v>66</v>
      </c>
    </row>
    <row r="5537" spans="1:2" hidden="1" x14ac:dyDescent="0.25">
      <c r="A5537" s="168">
        <v>80480</v>
      </c>
      <c r="B5537" s="164" t="s">
        <v>66</v>
      </c>
    </row>
    <row r="5538" spans="1:2" hidden="1" x14ac:dyDescent="0.25">
      <c r="A5538" s="168">
        <v>80481</v>
      </c>
      <c r="B5538" s="164" t="s">
        <v>66</v>
      </c>
    </row>
    <row r="5539" spans="1:2" hidden="1" x14ac:dyDescent="0.25">
      <c r="A5539" s="168">
        <v>80482</v>
      </c>
      <c r="B5539" s="164" t="s">
        <v>66</v>
      </c>
    </row>
    <row r="5540" spans="1:2" hidden="1" x14ac:dyDescent="0.25">
      <c r="A5540" s="168">
        <v>80483</v>
      </c>
      <c r="B5540" s="164" t="s">
        <v>66</v>
      </c>
    </row>
    <row r="5541" spans="1:2" hidden="1" x14ac:dyDescent="0.25">
      <c r="A5541" s="168">
        <v>80487</v>
      </c>
      <c r="B5541" s="164" t="s">
        <v>66</v>
      </c>
    </row>
    <row r="5542" spans="1:2" hidden="1" x14ac:dyDescent="0.25">
      <c r="A5542" s="168">
        <v>80488</v>
      </c>
      <c r="B5542" s="164" t="s">
        <v>66</v>
      </c>
    </row>
    <row r="5543" spans="1:2" hidden="1" x14ac:dyDescent="0.25">
      <c r="A5543" s="168">
        <v>80497</v>
      </c>
      <c r="B5543" s="164" t="s">
        <v>66</v>
      </c>
    </row>
    <row r="5544" spans="1:2" hidden="1" x14ac:dyDescent="0.25">
      <c r="A5544" s="168">
        <v>80498</v>
      </c>
      <c r="B5544" s="164" t="s">
        <v>66</v>
      </c>
    </row>
    <row r="5545" spans="1:2" hidden="1" x14ac:dyDescent="0.25">
      <c r="A5545" s="168">
        <v>80501</v>
      </c>
      <c r="B5545" s="164" t="s">
        <v>66</v>
      </c>
    </row>
    <row r="5546" spans="1:2" hidden="1" x14ac:dyDescent="0.25">
      <c r="A5546" s="168">
        <v>80502</v>
      </c>
      <c r="B5546" s="164" t="s">
        <v>66</v>
      </c>
    </row>
    <row r="5547" spans="1:2" hidden="1" x14ac:dyDescent="0.25">
      <c r="A5547" s="168">
        <v>80503</v>
      </c>
      <c r="B5547" s="164" t="s">
        <v>66</v>
      </c>
    </row>
    <row r="5548" spans="1:2" hidden="1" x14ac:dyDescent="0.25">
      <c r="A5548" s="168">
        <v>80504</v>
      </c>
      <c r="B5548" s="164" t="s">
        <v>66</v>
      </c>
    </row>
    <row r="5549" spans="1:2" hidden="1" x14ac:dyDescent="0.25">
      <c r="A5549" s="168">
        <v>80510</v>
      </c>
      <c r="B5549" s="164" t="s">
        <v>66</v>
      </c>
    </row>
    <row r="5550" spans="1:2" hidden="1" x14ac:dyDescent="0.25">
      <c r="A5550" s="168">
        <v>80511</v>
      </c>
      <c r="B5550" s="164" t="s">
        <v>66</v>
      </c>
    </row>
    <row r="5551" spans="1:2" hidden="1" x14ac:dyDescent="0.25">
      <c r="A5551" s="168">
        <v>80512</v>
      </c>
      <c r="B5551" s="164" t="s">
        <v>66</v>
      </c>
    </row>
    <row r="5552" spans="1:2" hidden="1" x14ac:dyDescent="0.25">
      <c r="A5552" s="168">
        <v>80513</v>
      </c>
      <c r="B5552" s="164" t="s">
        <v>66</v>
      </c>
    </row>
    <row r="5553" spans="1:2" hidden="1" x14ac:dyDescent="0.25">
      <c r="A5553" s="168">
        <v>80514</v>
      </c>
      <c r="B5553" s="164" t="s">
        <v>66</v>
      </c>
    </row>
    <row r="5554" spans="1:2" hidden="1" x14ac:dyDescent="0.25">
      <c r="A5554" s="168">
        <v>80515</v>
      </c>
      <c r="B5554" s="164" t="s">
        <v>66</v>
      </c>
    </row>
    <row r="5555" spans="1:2" hidden="1" x14ac:dyDescent="0.25">
      <c r="A5555" s="168">
        <v>80516</v>
      </c>
      <c r="B5555" s="164" t="s">
        <v>66</v>
      </c>
    </row>
    <row r="5556" spans="1:2" hidden="1" x14ac:dyDescent="0.25">
      <c r="A5556" s="168">
        <v>80517</v>
      </c>
      <c r="B5556" s="164" t="s">
        <v>66</v>
      </c>
    </row>
    <row r="5557" spans="1:2" hidden="1" x14ac:dyDescent="0.25">
      <c r="A5557" s="168">
        <v>80520</v>
      </c>
      <c r="B5557" s="164" t="s">
        <v>66</v>
      </c>
    </row>
    <row r="5558" spans="1:2" hidden="1" x14ac:dyDescent="0.25">
      <c r="A5558" s="168">
        <v>80521</v>
      </c>
      <c r="B5558" s="164" t="s">
        <v>66</v>
      </c>
    </row>
    <row r="5559" spans="1:2" hidden="1" x14ac:dyDescent="0.25">
      <c r="A5559" s="168">
        <v>80522</v>
      </c>
      <c r="B5559" s="164" t="s">
        <v>66</v>
      </c>
    </row>
    <row r="5560" spans="1:2" hidden="1" x14ac:dyDescent="0.25">
      <c r="A5560" s="168">
        <v>80523</v>
      </c>
      <c r="B5560" s="164" t="s">
        <v>66</v>
      </c>
    </row>
    <row r="5561" spans="1:2" hidden="1" x14ac:dyDescent="0.25">
      <c r="A5561" s="168">
        <v>80524</v>
      </c>
      <c r="B5561" s="164" t="s">
        <v>66</v>
      </c>
    </row>
    <row r="5562" spans="1:2" hidden="1" x14ac:dyDescent="0.25">
      <c r="A5562" s="168">
        <v>80525</v>
      </c>
      <c r="B5562" s="164" t="s">
        <v>66</v>
      </c>
    </row>
    <row r="5563" spans="1:2" hidden="1" x14ac:dyDescent="0.25">
      <c r="A5563" s="168">
        <v>80526</v>
      </c>
      <c r="B5563" s="164" t="s">
        <v>66</v>
      </c>
    </row>
    <row r="5564" spans="1:2" hidden="1" x14ac:dyDescent="0.25">
      <c r="A5564" s="168">
        <v>80527</v>
      </c>
      <c r="B5564" s="164" t="s">
        <v>66</v>
      </c>
    </row>
    <row r="5565" spans="1:2" hidden="1" x14ac:dyDescent="0.25">
      <c r="A5565" s="168">
        <v>80528</v>
      </c>
      <c r="B5565" s="164" t="s">
        <v>66</v>
      </c>
    </row>
    <row r="5566" spans="1:2" hidden="1" x14ac:dyDescent="0.25">
      <c r="A5566" s="168">
        <v>80530</v>
      </c>
      <c r="B5566" s="164" t="s">
        <v>66</v>
      </c>
    </row>
    <row r="5567" spans="1:2" hidden="1" x14ac:dyDescent="0.25">
      <c r="A5567" s="168">
        <v>80532</v>
      </c>
      <c r="B5567" s="164" t="s">
        <v>66</v>
      </c>
    </row>
    <row r="5568" spans="1:2" hidden="1" x14ac:dyDescent="0.25">
      <c r="A5568" s="168">
        <v>80533</v>
      </c>
      <c r="B5568" s="164" t="s">
        <v>66</v>
      </c>
    </row>
    <row r="5569" spans="1:2" hidden="1" x14ac:dyDescent="0.25">
      <c r="A5569" s="168">
        <v>80534</v>
      </c>
      <c r="B5569" s="164" t="s">
        <v>66</v>
      </c>
    </row>
    <row r="5570" spans="1:2" hidden="1" x14ac:dyDescent="0.25">
      <c r="A5570" s="168">
        <v>80535</v>
      </c>
      <c r="B5570" s="164" t="s">
        <v>66</v>
      </c>
    </row>
    <row r="5571" spans="1:2" hidden="1" x14ac:dyDescent="0.25">
      <c r="A5571" s="168">
        <v>80536</v>
      </c>
      <c r="B5571" s="164" t="s">
        <v>66</v>
      </c>
    </row>
    <row r="5572" spans="1:2" hidden="1" x14ac:dyDescent="0.25">
      <c r="A5572" s="168">
        <v>80537</v>
      </c>
      <c r="B5572" s="164" t="s">
        <v>66</v>
      </c>
    </row>
    <row r="5573" spans="1:2" hidden="1" x14ac:dyDescent="0.25">
      <c r="A5573" s="168">
        <v>80538</v>
      </c>
      <c r="B5573" s="164" t="s">
        <v>66</v>
      </c>
    </row>
    <row r="5574" spans="1:2" hidden="1" x14ac:dyDescent="0.25">
      <c r="A5574" s="168">
        <v>80539</v>
      </c>
      <c r="B5574" s="164" t="s">
        <v>66</v>
      </c>
    </row>
    <row r="5575" spans="1:2" hidden="1" x14ac:dyDescent="0.25">
      <c r="A5575" s="168">
        <v>80540</v>
      </c>
      <c r="B5575" s="164" t="s">
        <v>66</v>
      </c>
    </row>
    <row r="5576" spans="1:2" hidden="1" x14ac:dyDescent="0.25">
      <c r="A5576" s="168">
        <v>80541</v>
      </c>
      <c r="B5576" s="164" t="s">
        <v>66</v>
      </c>
    </row>
    <row r="5577" spans="1:2" hidden="1" x14ac:dyDescent="0.25">
      <c r="A5577" s="168">
        <v>80542</v>
      </c>
      <c r="B5577" s="164" t="s">
        <v>66</v>
      </c>
    </row>
    <row r="5578" spans="1:2" hidden="1" x14ac:dyDescent="0.25">
      <c r="A5578" s="168">
        <v>80543</v>
      </c>
      <c r="B5578" s="164" t="s">
        <v>66</v>
      </c>
    </row>
    <row r="5579" spans="1:2" hidden="1" x14ac:dyDescent="0.25">
      <c r="A5579" s="168">
        <v>80544</v>
      </c>
      <c r="B5579" s="164" t="s">
        <v>66</v>
      </c>
    </row>
    <row r="5580" spans="1:2" hidden="1" x14ac:dyDescent="0.25">
      <c r="A5580" s="168">
        <v>80545</v>
      </c>
      <c r="B5580" s="164" t="s">
        <v>66</v>
      </c>
    </row>
    <row r="5581" spans="1:2" hidden="1" x14ac:dyDescent="0.25">
      <c r="A5581" s="168">
        <v>80546</v>
      </c>
      <c r="B5581" s="164" t="s">
        <v>66</v>
      </c>
    </row>
    <row r="5582" spans="1:2" hidden="1" x14ac:dyDescent="0.25">
      <c r="A5582" s="168">
        <v>80547</v>
      </c>
      <c r="B5582" s="164" t="s">
        <v>66</v>
      </c>
    </row>
    <row r="5583" spans="1:2" hidden="1" x14ac:dyDescent="0.25">
      <c r="A5583" s="168">
        <v>80549</v>
      </c>
      <c r="B5583" s="164" t="s">
        <v>66</v>
      </c>
    </row>
    <row r="5584" spans="1:2" hidden="1" x14ac:dyDescent="0.25">
      <c r="A5584" s="168">
        <v>80550</v>
      </c>
      <c r="B5584" s="164" t="s">
        <v>66</v>
      </c>
    </row>
    <row r="5585" spans="1:2" hidden="1" x14ac:dyDescent="0.25">
      <c r="A5585" s="168">
        <v>80551</v>
      </c>
      <c r="B5585" s="164" t="s">
        <v>66</v>
      </c>
    </row>
    <row r="5586" spans="1:2" hidden="1" x14ac:dyDescent="0.25">
      <c r="A5586" s="168">
        <v>80553</v>
      </c>
      <c r="B5586" s="164" t="s">
        <v>66</v>
      </c>
    </row>
    <row r="5587" spans="1:2" hidden="1" x14ac:dyDescent="0.25">
      <c r="A5587" s="168">
        <v>80601</v>
      </c>
      <c r="B5587" s="164" t="s">
        <v>66</v>
      </c>
    </row>
    <row r="5588" spans="1:2" hidden="1" x14ac:dyDescent="0.25">
      <c r="A5588" s="168">
        <v>80602</v>
      </c>
      <c r="B5588" s="164" t="s">
        <v>66</v>
      </c>
    </row>
    <row r="5589" spans="1:2" hidden="1" x14ac:dyDescent="0.25">
      <c r="A5589" s="168">
        <v>80603</v>
      </c>
      <c r="B5589" s="164" t="s">
        <v>66</v>
      </c>
    </row>
    <row r="5590" spans="1:2" hidden="1" x14ac:dyDescent="0.25">
      <c r="A5590" s="168">
        <v>80610</v>
      </c>
      <c r="B5590" s="164" t="s">
        <v>66</v>
      </c>
    </row>
    <row r="5591" spans="1:2" hidden="1" x14ac:dyDescent="0.25">
      <c r="A5591" s="168">
        <v>80611</v>
      </c>
      <c r="B5591" s="164" t="s">
        <v>66</v>
      </c>
    </row>
    <row r="5592" spans="1:2" hidden="1" x14ac:dyDescent="0.25">
      <c r="A5592" s="168">
        <v>80612</v>
      </c>
      <c r="B5592" s="164" t="s">
        <v>66</v>
      </c>
    </row>
    <row r="5593" spans="1:2" hidden="1" x14ac:dyDescent="0.25">
      <c r="A5593" s="168">
        <v>80614</v>
      </c>
      <c r="B5593" s="164" t="s">
        <v>66</v>
      </c>
    </row>
    <row r="5594" spans="1:2" hidden="1" x14ac:dyDescent="0.25">
      <c r="A5594" s="168">
        <v>80615</v>
      </c>
      <c r="B5594" s="164" t="s">
        <v>66</v>
      </c>
    </row>
    <row r="5595" spans="1:2" hidden="1" x14ac:dyDescent="0.25">
      <c r="A5595" s="168">
        <v>80620</v>
      </c>
      <c r="B5595" s="164" t="s">
        <v>66</v>
      </c>
    </row>
    <row r="5596" spans="1:2" hidden="1" x14ac:dyDescent="0.25">
      <c r="A5596" s="168">
        <v>80621</v>
      </c>
      <c r="B5596" s="164" t="s">
        <v>66</v>
      </c>
    </row>
    <row r="5597" spans="1:2" hidden="1" x14ac:dyDescent="0.25">
      <c r="A5597" s="168">
        <v>80622</v>
      </c>
      <c r="B5597" s="164" t="s">
        <v>66</v>
      </c>
    </row>
    <row r="5598" spans="1:2" hidden="1" x14ac:dyDescent="0.25">
      <c r="A5598" s="168">
        <v>80623</v>
      </c>
      <c r="B5598" s="164" t="s">
        <v>66</v>
      </c>
    </row>
    <row r="5599" spans="1:2" hidden="1" x14ac:dyDescent="0.25">
      <c r="A5599" s="168">
        <v>80624</v>
      </c>
      <c r="B5599" s="164" t="s">
        <v>66</v>
      </c>
    </row>
    <row r="5600" spans="1:2" hidden="1" x14ac:dyDescent="0.25">
      <c r="A5600" s="168">
        <v>80631</v>
      </c>
      <c r="B5600" s="164" t="s">
        <v>66</v>
      </c>
    </row>
    <row r="5601" spans="1:2" hidden="1" x14ac:dyDescent="0.25">
      <c r="A5601" s="168">
        <v>80632</v>
      </c>
      <c r="B5601" s="164" t="s">
        <v>66</v>
      </c>
    </row>
    <row r="5602" spans="1:2" hidden="1" x14ac:dyDescent="0.25">
      <c r="A5602" s="168">
        <v>80633</v>
      </c>
      <c r="B5602" s="164" t="s">
        <v>66</v>
      </c>
    </row>
    <row r="5603" spans="1:2" hidden="1" x14ac:dyDescent="0.25">
      <c r="A5603" s="168">
        <v>80634</v>
      </c>
      <c r="B5603" s="164" t="s">
        <v>66</v>
      </c>
    </row>
    <row r="5604" spans="1:2" hidden="1" x14ac:dyDescent="0.25">
      <c r="A5604" s="168">
        <v>80638</v>
      </c>
      <c r="B5604" s="164" t="s">
        <v>66</v>
      </c>
    </row>
    <row r="5605" spans="1:2" hidden="1" x14ac:dyDescent="0.25">
      <c r="A5605" s="168">
        <v>80639</v>
      </c>
      <c r="B5605" s="164" t="s">
        <v>66</v>
      </c>
    </row>
    <row r="5606" spans="1:2" hidden="1" x14ac:dyDescent="0.25">
      <c r="A5606" s="168">
        <v>80640</v>
      </c>
      <c r="B5606" s="164" t="s">
        <v>66</v>
      </c>
    </row>
    <row r="5607" spans="1:2" hidden="1" x14ac:dyDescent="0.25">
      <c r="A5607" s="168">
        <v>80642</v>
      </c>
      <c r="B5607" s="164" t="s">
        <v>66</v>
      </c>
    </row>
    <row r="5608" spans="1:2" hidden="1" x14ac:dyDescent="0.25">
      <c r="A5608" s="168">
        <v>80643</v>
      </c>
      <c r="B5608" s="164" t="s">
        <v>66</v>
      </c>
    </row>
    <row r="5609" spans="1:2" hidden="1" x14ac:dyDescent="0.25">
      <c r="A5609" s="168">
        <v>80644</v>
      </c>
      <c r="B5609" s="164" t="s">
        <v>66</v>
      </c>
    </row>
    <row r="5610" spans="1:2" hidden="1" x14ac:dyDescent="0.25">
      <c r="A5610" s="168">
        <v>80645</v>
      </c>
      <c r="B5610" s="164" t="s">
        <v>66</v>
      </c>
    </row>
    <row r="5611" spans="1:2" hidden="1" x14ac:dyDescent="0.25">
      <c r="A5611" s="168">
        <v>80646</v>
      </c>
      <c r="B5611" s="164" t="s">
        <v>66</v>
      </c>
    </row>
    <row r="5612" spans="1:2" hidden="1" x14ac:dyDescent="0.25">
      <c r="A5612" s="168">
        <v>80648</v>
      </c>
      <c r="B5612" s="164" t="s">
        <v>66</v>
      </c>
    </row>
    <row r="5613" spans="1:2" hidden="1" x14ac:dyDescent="0.25">
      <c r="A5613" s="168">
        <v>80649</v>
      </c>
      <c r="B5613" s="164" t="s">
        <v>66</v>
      </c>
    </row>
    <row r="5614" spans="1:2" hidden="1" x14ac:dyDescent="0.25">
      <c r="A5614" s="168">
        <v>80650</v>
      </c>
      <c r="B5614" s="164" t="s">
        <v>66</v>
      </c>
    </row>
    <row r="5615" spans="1:2" hidden="1" x14ac:dyDescent="0.25">
      <c r="A5615" s="168">
        <v>80651</v>
      </c>
      <c r="B5615" s="164" t="s">
        <v>66</v>
      </c>
    </row>
    <row r="5616" spans="1:2" hidden="1" x14ac:dyDescent="0.25">
      <c r="A5616" s="168">
        <v>80652</v>
      </c>
      <c r="B5616" s="164" t="s">
        <v>66</v>
      </c>
    </row>
    <row r="5617" spans="1:2" hidden="1" x14ac:dyDescent="0.25">
      <c r="A5617" s="168">
        <v>80653</v>
      </c>
      <c r="B5617" s="164" t="s">
        <v>66</v>
      </c>
    </row>
    <row r="5618" spans="1:2" hidden="1" x14ac:dyDescent="0.25">
      <c r="A5618" s="168">
        <v>80654</v>
      </c>
      <c r="B5618" s="164" t="s">
        <v>66</v>
      </c>
    </row>
    <row r="5619" spans="1:2" hidden="1" x14ac:dyDescent="0.25">
      <c r="A5619" s="168">
        <v>80701</v>
      </c>
      <c r="B5619" s="164" t="s">
        <v>66</v>
      </c>
    </row>
    <row r="5620" spans="1:2" hidden="1" x14ac:dyDescent="0.25">
      <c r="A5620" s="168">
        <v>80705</v>
      </c>
      <c r="B5620" s="164" t="s">
        <v>66</v>
      </c>
    </row>
    <row r="5621" spans="1:2" hidden="1" x14ac:dyDescent="0.25">
      <c r="A5621" s="168">
        <v>80720</v>
      </c>
      <c r="B5621" s="164" t="s">
        <v>66</v>
      </c>
    </row>
    <row r="5622" spans="1:2" hidden="1" x14ac:dyDescent="0.25">
      <c r="A5622" s="168">
        <v>80721</v>
      </c>
      <c r="B5622" s="164" t="s">
        <v>66</v>
      </c>
    </row>
    <row r="5623" spans="1:2" hidden="1" x14ac:dyDescent="0.25">
      <c r="A5623" s="168">
        <v>80722</v>
      </c>
      <c r="B5623" s="164" t="s">
        <v>66</v>
      </c>
    </row>
    <row r="5624" spans="1:2" hidden="1" x14ac:dyDescent="0.25">
      <c r="A5624" s="168">
        <v>80723</v>
      </c>
      <c r="B5624" s="164" t="s">
        <v>66</v>
      </c>
    </row>
    <row r="5625" spans="1:2" hidden="1" x14ac:dyDescent="0.25">
      <c r="A5625" s="168">
        <v>80726</v>
      </c>
      <c r="B5625" s="164" t="s">
        <v>66</v>
      </c>
    </row>
    <row r="5626" spans="1:2" hidden="1" x14ac:dyDescent="0.25">
      <c r="A5626" s="168">
        <v>80727</v>
      </c>
      <c r="B5626" s="164" t="s">
        <v>66</v>
      </c>
    </row>
    <row r="5627" spans="1:2" hidden="1" x14ac:dyDescent="0.25">
      <c r="A5627" s="168">
        <v>80728</v>
      </c>
      <c r="B5627" s="164" t="s">
        <v>66</v>
      </c>
    </row>
    <row r="5628" spans="1:2" hidden="1" x14ac:dyDescent="0.25">
      <c r="A5628" s="168">
        <v>80729</v>
      </c>
      <c r="B5628" s="164" t="s">
        <v>66</v>
      </c>
    </row>
    <row r="5629" spans="1:2" hidden="1" x14ac:dyDescent="0.25">
      <c r="A5629" s="168">
        <v>80731</v>
      </c>
      <c r="B5629" s="164" t="s">
        <v>66</v>
      </c>
    </row>
    <row r="5630" spans="1:2" hidden="1" x14ac:dyDescent="0.25">
      <c r="A5630" s="168">
        <v>80732</v>
      </c>
      <c r="B5630" s="164" t="s">
        <v>66</v>
      </c>
    </row>
    <row r="5631" spans="1:2" hidden="1" x14ac:dyDescent="0.25">
      <c r="A5631" s="168">
        <v>80733</v>
      </c>
      <c r="B5631" s="164" t="s">
        <v>66</v>
      </c>
    </row>
    <row r="5632" spans="1:2" hidden="1" x14ac:dyDescent="0.25">
      <c r="A5632" s="168">
        <v>80734</v>
      </c>
      <c r="B5632" s="164" t="s">
        <v>66</v>
      </c>
    </row>
    <row r="5633" spans="1:2" hidden="1" x14ac:dyDescent="0.25">
      <c r="A5633" s="168">
        <v>80735</v>
      </c>
      <c r="B5633" s="164" t="s">
        <v>66</v>
      </c>
    </row>
    <row r="5634" spans="1:2" hidden="1" x14ac:dyDescent="0.25">
      <c r="A5634" s="168">
        <v>80736</v>
      </c>
      <c r="B5634" s="164" t="s">
        <v>66</v>
      </c>
    </row>
    <row r="5635" spans="1:2" hidden="1" x14ac:dyDescent="0.25">
      <c r="A5635" s="168">
        <v>80737</v>
      </c>
      <c r="B5635" s="164" t="s">
        <v>66</v>
      </c>
    </row>
    <row r="5636" spans="1:2" hidden="1" x14ac:dyDescent="0.25">
      <c r="A5636" s="168">
        <v>80740</v>
      </c>
      <c r="B5636" s="164" t="s">
        <v>66</v>
      </c>
    </row>
    <row r="5637" spans="1:2" hidden="1" x14ac:dyDescent="0.25">
      <c r="A5637" s="168">
        <v>80741</v>
      </c>
      <c r="B5637" s="164" t="s">
        <v>66</v>
      </c>
    </row>
    <row r="5638" spans="1:2" hidden="1" x14ac:dyDescent="0.25">
      <c r="A5638" s="168">
        <v>80742</v>
      </c>
      <c r="B5638" s="164" t="s">
        <v>66</v>
      </c>
    </row>
    <row r="5639" spans="1:2" hidden="1" x14ac:dyDescent="0.25">
      <c r="A5639" s="168">
        <v>80743</v>
      </c>
      <c r="B5639" s="164" t="s">
        <v>66</v>
      </c>
    </row>
    <row r="5640" spans="1:2" hidden="1" x14ac:dyDescent="0.25">
      <c r="A5640" s="168">
        <v>80744</v>
      </c>
      <c r="B5640" s="164" t="s">
        <v>66</v>
      </c>
    </row>
    <row r="5641" spans="1:2" hidden="1" x14ac:dyDescent="0.25">
      <c r="A5641" s="168">
        <v>80745</v>
      </c>
      <c r="B5641" s="164" t="s">
        <v>66</v>
      </c>
    </row>
    <row r="5642" spans="1:2" hidden="1" x14ac:dyDescent="0.25">
      <c r="A5642" s="168">
        <v>80746</v>
      </c>
      <c r="B5642" s="164" t="s">
        <v>66</v>
      </c>
    </row>
    <row r="5643" spans="1:2" hidden="1" x14ac:dyDescent="0.25">
      <c r="A5643" s="168">
        <v>80747</v>
      </c>
      <c r="B5643" s="164" t="s">
        <v>66</v>
      </c>
    </row>
    <row r="5644" spans="1:2" hidden="1" x14ac:dyDescent="0.25">
      <c r="A5644" s="168">
        <v>80749</v>
      </c>
      <c r="B5644" s="164" t="s">
        <v>66</v>
      </c>
    </row>
    <row r="5645" spans="1:2" hidden="1" x14ac:dyDescent="0.25">
      <c r="A5645" s="168">
        <v>80750</v>
      </c>
      <c r="B5645" s="164" t="s">
        <v>66</v>
      </c>
    </row>
    <row r="5646" spans="1:2" hidden="1" x14ac:dyDescent="0.25">
      <c r="A5646" s="168">
        <v>80751</v>
      </c>
      <c r="B5646" s="164" t="s">
        <v>66</v>
      </c>
    </row>
    <row r="5647" spans="1:2" hidden="1" x14ac:dyDescent="0.25">
      <c r="A5647" s="168">
        <v>80754</v>
      </c>
      <c r="B5647" s="164" t="s">
        <v>66</v>
      </c>
    </row>
    <row r="5648" spans="1:2" hidden="1" x14ac:dyDescent="0.25">
      <c r="A5648" s="168">
        <v>80755</v>
      </c>
      <c r="B5648" s="164" t="s">
        <v>66</v>
      </c>
    </row>
    <row r="5649" spans="1:2" hidden="1" x14ac:dyDescent="0.25">
      <c r="A5649" s="168">
        <v>80757</v>
      </c>
      <c r="B5649" s="164" t="s">
        <v>66</v>
      </c>
    </row>
    <row r="5650" spans="1:2" hidden="1" x14ac:dyDescent="0.25">
      <c r="A5650" s="168">
        <v>80758</v>
      </c>
      <c r="B5650" s="164" t="s">
        <v>66</v>
      </c>
    </row>
    <row r="5651" spans="1:2" hidden="1" x14ac:dyDescent="0.25">
      <c r="A5651" s="168">
        <v>80759</v>
      </c>
      <c r="B5651" s="164" t="s">
        <v>66</v>
      </c>
    </row>
    <row r="5652" spans="1:2" hidden="1" x14ac:dyDescent="0.25">
      <c r="A5652" s="168">
        <v>80801</v>
      </c>
      <c r="B5652" s="164" t="s">
        <v>66</v>
      </c>
    </row>
    <row r="5653" spans="1:2" hidden="1" x14ac:dyDescent="0.25">
      <c r="A5653" s="168">
        <v>80802</v>
      </c>
      <c r="B5653" s="164" t="s">
        <v>66</v>
      </c>
    </row>
    <row r="5654" spans="1:2" hidden="1" x14ac:dyDescent="0.25">
      <c r="A5654" s="168">
        <v>80804</v>
      </c>
      <c r="B5654" s="164" t="s">
        <v>66</v>
      </c>
    </row>
    <row r="5655" spans="1:2" hidden="1" x14ac:dyDescent="0.25">
      <c r="A5655" s="168">
        <v>80805</v>
      </c>
      <c r="B5655" s="164" t="s">
        <v>66</v>
      </c>
    </row>
    <row r="5656" spans="1:2" hidden="1" x14ac:dyDescent="0.25">
      <c r="A5656" s="168">
        <v>80807</v>
      </c>
      <c r="B5656" s="164" t="s">
        <v>66</v>
      </c>
    </row>
    <row r="5657" spans="1:2" hidden="1" x14ac:dyDescent="0.25">
      <c r="A5657" s="168">
        <v>80808</v>
      </c>
      <c r="B5657" s="164" t="s">
        <v>66</v>
      </c>
    </row>
    <row r="5658" spans="1:2" hidden="1" x14ac:dyDescent="0.25">
      <c r="A5658" s="168">
        <v>80809</v>
      </c>
      <c r="B5658" s="164" t="s">
        <v>66</v>
      </c>
    </row>
    <row r="5659" spans="1:2" hidden="1" x14ac:dyDescent="0.25">
      <c r="A5659" s="168">
        <v>80810</v>
      </c>
      <c r="B5659" s="164" t="s">
        <v>66</v>
      </c>
    </row>
    <row r="5660" spans="1:2" hidden="1" x14ac:dyDescent="0.25">
      <c r="A5660" s="168">
        <v>80812</v>
      </c>
      <c r="B5660" s="164" t="s">
        <v>66</v>
      </c>
    </row>
    <row r="5661" spans="1:2" hidden="1" x14ac:dyDescent="0.25">
      <c r="A5661" s="168">
        <v>80813</v>
      </c>
      <c r="B5661" s="164" t="s">
        <v>66</v>
      </c>
    </row>
    <row r="5662" spans="1:2" hidden="1" x14ac:dyDescent="0.25">
      <c r="A5662" s="168">
        <v>80814</v>
      </c>
      <c r="B5662" s="164" t="s">
        <v>66</v>
      </c>
    </row>
    <row r="5663" spans="1:2" hidden="1" x14ac:dyDescent="0.25">
      <c r="A5663" s="168">
        <v>80815</v>
      </c>
      <c r="B5663" s="164" t="s">
        <v>66</v>
      </c>
    </row>
    <row r="5664" spans="1:2" hidden="1" x14ac:dyDescent="0.25">
      <c r="A5664" s="168">
        <v>80816</v>
      </c>
      <c r="B5664" s="164" t="s">
        <v>66</v>
      </c>
    </row>
    <row r="5665" spans="1:2" hidden="1" x14ac:dyDescent="0.25">
      <c r="A5665" s="168">
        <v>80817</v>
      </c>
      <c r="B5665" s="164" t="s">
        <v>66</v>
      </c>
    </row>
    <row r="5666" spans="1:2" hidden="1" x14ac:dyDescent="0.25">
      <c r="A5666" s="168">
        <v>80818</v>
      </c>
      <c r="B5666" s="164" t="s">
        <v>66</v>
      </c>
    </row>
    <row r="5667" spans="1:2" hidden="1" x14ac:dyDescent="0.25">
      <c r="A5667" s="168">
        <v>80819</v>
      </c>
      <c r="B5667" s="164" t="s">
        <v>66</v>
      </c>
    </row>
    <row r="5668" spans="1:2" hidden="1" x14ac:dyDescent="0.25">
      <c r="A5668" s="168">
        <v>80820</v>
      </c>
      <c r="B5668" s="164" t="s">
        <v>66</v>
      </c>
    </row>
    <row r="5669" spans="1:2" hidden="1" x14ac:dyDescent="0.25">
      <c r="A5669" s="168">
        <v>80821</v>
      </c>
      <c r="B5669" s="164" t="s">
        <v>66</v>
      </c>
    </row>
    <row r="5670" spans="1:2" hidden="1" x14ac:dyDescent="0.25">
      <c r="A5670" s="168">
        <v>80822</v>
      </c>
      <c r="B5670" s="164" t="s">
        <v>66</v>
      </c>
    </row>
    <row r="5671" spans="1:2" hidden="1" x14ac:dyDescent="0.25">
      <c r="A5671" s="168">
        <v>80823</v>
      </c>
      <c r="B5671" s="164" t="s">
        <v>66</v>
      </c>
    </row>
    <row r="5672" spans="1:2" hidden="1" x14ac:dyDescent="0.25">
      <c r="A5672" s="168">
        <v>80824</v>
      </c>
      <c r="B5672" s="164" t="s">
        <v>66</v>
      </c>
    </row>
    <row r="5673" spans="1:2" hidden="1" x14ac:dyDescent="0.25">
      <c r="A5673" s="168">
        <v>80825</v>
      </c>
      <c r="B5673" s="164" t="s">
        <v>66</v>
      </c>
    </row>
    <row r="5674" spans="1:2" hidden="1" x14ac:dyDescent="0.25">
      <c r="A5674" s="168">
        <v>80826</v>
      </c>
      <c r="B5674" s="164" t="s">
        <v>66</v>
      </c>
    </row>
    <row r="5675" spans="1:2" hidden="1" x14ac:dyDescent="0.25">
      <c r="A5675" s="168">
        <v>80827</v>
      </c>
      <c r="B5675" s="164" t="s">
        <v>66</v>
      </c>
    </row>
    <row r="5676" spans="1:2" hidden="1" x14ac:dyDescent="0.25">
      <c r="A5676" s="168">
        <v>80828</v>
      </c>
      <c r="B5676" s="164" t="s">
        <v>66</v>
      </c>
    </row>
    <row r="5677" spans="1:2" hidden="1" x14ac:dyDescent="0.25">
      <c r="A5677" s="168">
        <v>80829</v>
      </c>
      <c r="B5677" s="164" t="s">
        <v>66</v>
      </c>
    </row>
    <row r="5678" spans="1:2" hidden="1" x14ac:dyDescent="0.25">
      <c r="A5678" s="168">
        <v>80830</v>
      </c>
      <c r="B5678" s="164" t="s">
        <v>66</v>
      </c>
    </row>
    <row r="5679" spans="1:2" hidden="1" x14ac:dyDescent="0.25">
      <c r="A5679" s="168">
        <v>80831</v>
      </c>
      <c r="B5679" s="164" t="s">
        <v>66</v>
      </c>
    </row>
    <row r="5680" spans="1:2" hidden="1" x14ac:dyDescent="0.25">
      <c r="A5680" s="168">
        <v>80832</v>
      </c>
      <c r="B5680" s="164" t="s">
        <v>66</v>
      </c>
    </row>
    <row r="5681" spans="1:2" hidden="1" x14ac:dyDescent="0.25">
      <c r="A5681" s="168">
        <v>80833</v>
      </c>
      <c r="B5681" s="164" t="s">
        <v>66</v>
      </c>
    </row>
    <row r="5682" spans="1:2" hidden="1" x14ac:dyDescent="0.25">
      <c r="A5682" s="168">
        <v>80834</v>
      </c>
      <c r="B5682" s="164" t="s">
        <v>66</v>
      </c>
    </row>
    <row r="5683" spans="1:2" hidden="1" x14ac:dyDescent="0.25">
      <c r="A5683" s="168">
        <v>80835</v>
      </c>
      <c r="B5683" s="164" t="s">
        <v>66</v>
      </c>
    </row>
    <row r="5684" spans="1:2" hidden="1" x14ac:dyDescent="0.25">
      <c r="A5684" s="168">
        <v>80836</v>
      </c>
      <c r="B5684" s="164" t="s">
        <v>66</v>
      </c>
    </row>
    <row r="5685" spans="1:2" hidden="1" x14ac:dyDescent="0.25">
      <c r="A5685" s="168">
        <v>80840</v>
      </c>
      <c r="B5685" s="164" t="s">
        <v>66</v>
      </c>
    </row>
    <row r="5686" spans="1:2" hidden="1" x14ac:dyDescent="0.25">
      <c r="A5686" s="168">
        <v>80841</v>
      </c>
      <c r="B5686" s="164" t="s">
        <v>66</v>
      </c>
    </row>
    <row r="5687" spans="1:2" hidden="1" x14ac:dyDescent="0.25">
      <c r="A5687" s="168">
        <v>80860</v>
      </c>
      <c r="B5687" s="164" t="s">
        <v>66</v>
      </c>
    </row>
    <row r="5688" spans="1:2" hidden="1" x14ac:dyDescent="0.25">
      <c r="A5688" s="168">
        <v>80861</v>
      </c>
      <c r="B5688" s="164" t="s">
        <v>66</v>
      </c>
    </row>
    <row r="5689" spans="1:2" hidden="1" x14ac:dyDescent="0.25">
      <c r="A5689" s="168">
        <v>80862</v>
      </c>
      <c r="B5689" s="164" t="s">
        <v>66</v>
      </c>
    </row>
    <row r="5690" spans="1:2" hidden="1" x14ac:dyDescent="0.25">
      <c r="A5690" s="168">
        <v>80863</v>
      </c>
      <c r="B5690" s="164" t="s">
        <v>66</v>
      </c>
    </row>
    <row r="5691" spans="1:2" hidden="1" x14ac:dyDescent="0.25">
      <c r="A5691" s="168">
        <v>80864</v>
      </c>
      <c r="B5691" s="164" t="s">
        <v>66</v>
      </c>
    </row>
    <row r="5692" spans="1:2" hidden="1" x14ac:dyDescent="0.25">
      <c r="A5692" s="168">
        <v>80866</v>
      </c>
      <c r="B5692" s="164" t="s">
        <v>66</v>
      </c>
    </row>
    <row r="5693" spans="1:2" hidden="1" x14ac:dyDescent="0.25">
      <c r="A5693" s="168">
        <v>80901</v>
      </c>
      <c r="B5693" s="164" t="s">
        <v>66</v>
      </c>
    </row>
    <row r="5694" spans="1:2" hidden="1" x14ac:dyDescent="0.25">
      <c r="A5694" s="168">
        <v>80902</v>
      </c>
      <c r="B5694" s="164" t="s">
        <v>66</v>
      </c>
    </row>
    <row r="5695" spans="1:2" hidden="1" x14ac:dyDescent="0.25">
      <c r="A5695" s="168">
        <v>80903</v>
      </c>
      <c r="B5695" s="164" t="s">
        <v>66</v>
      </c>
    </row>
    <row r="5696" spans="1:2" hidden="1" x14ac:dyDescent="0.25">
      <c r="A5696" s="168">
        <v>80904</v>
      </c>
      <c r="B5696" s="164" t="s">
        <v>66</v>
      </c>
    </row>
    <row r="5697" spans="1:2" hidden="1" x14ac:dyDescent="0.25">
      <c r="A5697" s="168">
        <v>80905</v>
      </c>
      <c r="B5697" s="164" t="s">
        <v>66</v>
      </c>
    </row>
    <row r="5698" spans="1:2" hidden="1" x14ac:dyDescent="0.25">
      <c r="A5698" s="168">
        <v>80906</v>
      </c>
      <c r="B5698" s="164" t="s">
        <v>66</v>
      </c>
    </row>
    <row r="5699" spans="1:2" hidden="1" x14ac:dyDescent="0.25">
      <c r="A5699" s="168">
        <v>80907</v>
      </c>
      <c r="B5699" s="164" t="s">
        <v>66</v>
      </c>
    </row>
    <row r="5700" spans="1:2" hidden="1" x14ac:dyDescent="0.25">
      <c r="A5700" s="168">
        <v>80908</v>
      </c>
      <c r="B5700" s="164" t="s">
        <v>66</v>
      </c>
    </row>
    <row r="5701" spans="1:2" hidden="1" x14ac:dyDescent="0.25">
      <c r="A5701" s="168">
        <v>80909</v>
      </c>
      <c r="B5701" s="164" t="s">
        <v>66</v>
      </c>
    </row>
    <row r="5702" spans="1:2" hidden="1" x14ac:dyDescent="0.25">
      <c r="A5702" s="168">
        <v>80910</v>
      </c>
      <c r="B5702" s="164" t="s">
        <v>66</v>
      </c>
    </row>
    <row r="5703" spans="1:2" hidden="1" x14ac:dyDescent="0.25">
      <c r="A5703" s="168">
        <v>80911</v>
      </c>
      <c r="B5703" s="164" t="s">
        <v>66</v>
      </c>
    </row>
    <row r="5704" spans="1:2" hidden="1" x14ac:dyDescent="0.25">
      <c r="A5704" s="168">
        <v>80912</v>
      </c>
      <c r="B5704" s="164" t="s">
        <v>66</v>
      </c>
    </row>
    <row r="5705" spans="1:2" hidden="1" x14ac:dyDescent="0.25">
      <c r="A5705" s="168">
        <v>80913</v>
      </c>
      <c r="B5705" s="164" t="s">
        <v>66</v>
      </c>
    </row>
    <row r="5706" spans="1:2" hidden="1" x14ac:dyDescent="0.25">
      <c r="A5706" s="168">
        <v>80914</v>
      </c>
      <c r="B5706" s="164" t="s">
        <v>66</v>
      </c>
    </row>
    <row r="5707" spans="1:2" hidden="1" x14ac:dyDescent="0.25">
      <c r="A5707" s="168">
        <v>80915</v>
      </c>
      <c r="B5707" s="164" t="s">
        <v>66</v>
      </c>
    </row>
    <row r="5708" spans="1:2" hidden="1" x14ac:dyDescent="0.25">
      <c r="A5708" s="168">
        <v>80916</v>
      </c>
      <c r="B5708" s="164" t="s">
        <v>66</v>
      </c>
    </row>
    <row r="5709" spans="1:2" hidden="1" x14ac:dyDescent="0.25">
      <c r="A5709" s="168">
        <v>80917</v>
      </c>
      <c r="B5709" s="164" t="s">
        <v>66</v>
      </c>
    </row>
    <row r="5710" spans="1:2" hidden="1" x14ac:dyDescent="0.25">
      <c r="A5710" s="168">
        <v>80918</v>
      </c>
      <c r="B5710" s="164" t="s">
        <v>66</v>
      </c>
    </row>
    <row r="5711" spans="1:2" hidden="1" x14ac:dyDescent="0.25">
      <c r="A5711" s="168">
        <v>80919</v>
      </c>
      <c r="B5711" s="164" t="s">
        <v>66</v>
      </c>
    </row>
    <row r="5712" spans="1:2" hidden="1" x14ac:dyDescent="0.25">
      <c r="A5712" s="168">
        <v>80920</v>
      </c>
      <c r="B5712" s="164" t="s">
        <v>66</v>
      </c>
    </row>
    <row r="5713" spans="1:2" hidden="1" x14ac:dyDescent="0.25">
      <c r="A5713" s="168">
        <v>80921</v>
      </c>
      <c r="B5713" s="164" t="s">
        <v>66</v>
      </c>
    </row>
    <row r="5714" spans="1:2" hidden="1" x14ac:dyDescent="0.25">
      <c r="A5714" s="168">
        <v>80922</v>
      </c>
      <c r="B5714" s="164" t="s">
        <v>66</v>
      </c>
    </row>
    <row r="5715" spans="1:2" hidden="1" x14ac:dyDescent="0.25">
      <c r="A5715" s="168">
        <v>80923</v>
      </c>
      <c r="B5715" s="164" t="s">
        <v>66</v>
      </c>
    </row>
    <row r="5716" spans="1:2" hidden="1" x14ac:dyDescent="0.25">
      <c r="A5716" s="168">
        <v>80924</v>
      </c>
      <c r="B5716" s="164" t="s">
        <v>66</v>
      </c>
    </row>
    <row r="5717" spans="1:2" hidden="1" x14ac:dyDescent="0.25">
      <c r="A5717" s="168">
        <v>80925</v>
      </c>
      <c r="B5717" s="164" t="s">
        <v>66</v>
      </c>
    </row>
    <row r="5718" spans="1:2" hidden="1" x14ac:dyDescent="0.25">
      <c r="A5718" s="168">
        <v>80926</v>
      </c>
      <c r="B5718" s="164" t="s">
        <v>66</v>
      </c>
    </row>
    <row r="5719" spans="1:2" hidden="1" x14ac:dyDescent="0.25">
      <c r="A5719" s="168">
        <v>80927</v>
      </c>
      <c r="B5719" s="164" t="s">
        <v>66</v>
      </c>
    </row>
    <row r="5720" spans="1:2" hidden="1" x14ac:dyDescent="0.25">
      <c r="A5720" s="168">
        <v>80928</v>
      </c>
      <c r="B5720" s="164" t="s">
        <v>66</v>
      </c>
    </row>
    <row r="5721" spans="1:2" hidden="1" x14ac:dyDescent="0.25">
      <c r="A5721" s="168">
        <v>80929</v>
      </c>
      <c r="B5721" s="164" t="s">
        <v>66</v>
      </c>
    </row>
    <row r="5722" spans="1:2" hidden="1" x14ac:dyDescent="0.25">
      <c r="A5722" s="168">
        <v>80930</v>
      </c>
      <c r="B5722" s="164" t="s">
        <v>66</v>
      </c>
    </row>
    <row r="5723" spans="1:2" hidden="1" x14ac:dyDescent="0.25">
      <c r="A5723" s="168">
        <v>80931</v>
      </c>
      <c r="B5723" s="164" t="s">
        <v>66</v>
      </c>
    </row>
    <row r="5724" spans="1:2" hidden="1" x14ac:dyDescent="0.25">
      <c r="A5724" s="168">
        <v>80932</v>
      </c>
      <c r="B5724" s="164" t="s">
        <v>66</v>
      </c>
    </row>
    <row r="5725" spans="1:2" hidden="1" x14ac:dyDescent="0.25">
      <c r="A5725" s="168">
        <v>80933</v>
      </c>
      <c r="B5725" s="164" t="s">
        <v>66</v>
      </c>
    </row>
    <row r="5726" spans="1:2" hidden="1" x14ac:dyDescent="0.25">
      <c r="A5726" s="168">
        <v>80934</v>
      </c>
      <c r="B5726" s="164" t="s">
        <v>66</v>
      </c>
    </row>
    <row r="5727" spans="1:2" hidden="1" x14ac:dyDescent="0.25">
      <c r="A5727" s="168">
        <v>80935</v>
      </c>
      <c r="B5727" s="164" t="s">
        <v>66</v>
      </c>
    </row>
    <row r="5728" spans="1:2" hidden="1" x14ac:dyDescent="0.25">
      <c r="A5728" s="168">
        <v>80936</v>
      </c>
      <c r="B5728" s="164" t="s">
        <v>66</v>
      </c>
    </row>
    <row r="5729" spans="1:2" hidden="1" x14ac:dyDescent="0.25">
      <c r="A5729" s="168">
        <v>80937</v>
      </c>
      <c r="B5729" s="164" t="s">
        <v>66</v>
      </c>
    </row>
    <row r="5730" spans="1:2" hidden="1" x14ac:dyDescent="0.25">
      <c r="A5730" s="168">
        <v>80938</v>
      </c>
      <c r="B5730" s="164" t="s">
        <v>66</v>
      </c>
    </row>
    <row r="5731" spans="1:2" hidden="1" x14ac:dyDescent="0.25">
      <c r="A5731" s="168">
        <v>80939</v>
      </c>
      <c r="B5731" s="164" t="s">
        <v>66</v>
      </c>
    </row>
    <row r="5732" spans="1:2" hidden="1" x14ac:dyDescent="0.25">
      <c r="A5732" s="168">
        <v>80940</v>
      </c>
      <c r="B5732" s="164" t="s">
        <v>66</v>
      </c>
    </row>
    <row r="5733" spans="1:2" hidden="1" x14ac:dyDescent="0.25">
      <c r="A5733" s="168">
        <v>80941</v>
      </c>
      <c r="B5733" s="164" t="s">
        <v>66</v>
      </c>
    </row>
    <row r="5734" spans="1:2" hidden="1" x14ac:dyDescent="0.25">
      <c r="A5734" s="168">
        <v>80942</v>
      </c>
      <c r="B5734" s="164" t="s">
        <v>66</v>
      </c>
    </row>
    <row r="5735" spans="1:2" hidden="1" x14ac:dyDescent="0.25">
      <c r="A5735" s="168">
        <v>80943</v>
      </c>
      <c r="B5735" s="164" t="s">
        <v>66</v>
      </c>
    </row>
    <row r="5736" spans="1:2" hidden="1" x14ac:dyDescent="0.25">
      <c r="A5736" s="168">
        <v>80944</v>
      </c>
      <c r="B5736" s="164" t="s">
        <v>66</v>
      </c>
    </row>
    <row r="5737" spans="1:2" hidden="1" x14ac:dyDescent="0.25">
      <c r="A5737" s="168">
        <v>80945</v>
      </c>
      <c r="B5737" s="164" t="s">
        <v>66</v>
      </c>
    </row>
    <row r="5738" spans="1:2" hidden="1" x14ac:dyDescent="0.25">
      <c r="A5738" s="168">
        <v>80946</v>
      </c>
      <c r="B5738" s="164" t="s">
        <v>66</v>
      </c>
    </row>
    <row r="5739" spans="1:2" hidden="1" x14ac:dyDescent="0.25">
      <c r="A5739" s="168">
        <v>80947</v>
      </c>
      <c r="B5739" s="164" t="s">
        <v>66</v>
      </c>
    </row>
    <row r="5740" spans="1:2" hidden="1" x14ac:dyDescent="0.25">
      <c r="A5740" s="168">
        <v>80949</v>
      </c>
      <c r="B5740" s="164" t="s">
        <v>66</v>
      </c>
    </row>
    <row r="5741" spans="1:2" hidden="1" x14ac:dyDescent="0.25">
      <c r="A5741" s="168">
        <v>80950</v>
      </c>
      <c r="B5741" s="164" t="s">
        <v>66</v>
      </c>
    </row>
    <row r="5742" spans="1:2" hidden="1" x14ac:dyDescent="0.25">
      <c r="A5742" s="168">
        <v>80951</v>
      </c>
      <c r="B5742" s="164" t="s">
        <v>66</v>
      </c>
    </row>
    <row r="5743" spans="1:2" hidden="1" x14ac:dyDescent="0.25">
      <c r="A5743" s="168">
        <v>80960</v>
      </c>
      <c r="B5743" s="164" t="s">
        <v>66</v>
      </c>
    </row>
    <row r="5744" spans="1:2" hidden="1" x14ac:dyDescent="0.25">
      <c r="A5744" s="168">
        <v>80962</v>
      </c>
      <c r="B5744" s="164" t="s">
        <v>66</v>
      </c>
    </row>
    <row r="5745" spans="1:2" hidden="1" x14ac:dyDescent="0.25">
      <c r="A5745" s="168">
        <v>80970</v>
      </c>
      <c r="B5745" s="164" t="s">
        <v>66</v>
      </c>
    </row>
    <row r="5746" spans="1:2" hidden="1" x14ac:dyDescent="0.25">
      <c r="A5746" s="168">
        <v>80977</v>
      </c>
      <c r="B5746" s="164" t="s">
        <v>66</v>
      </c>
    </row>
    <row r="5747" spans="1:2" hidden="1" x14ac:dyDescent="0.25">
      <c r="A5747" s="168">
        <v>80995</v>
      </c>
      <c r="B5747" s="164" t="s">
        <v>66</v>
      </c>
    </row>
    <row r="5748" spans="1:2" hidden="1" x14ac:dyDescent="0.25">
      <c r="A5748" s="168">
        <v>80997</v>
      </c>
      <c r="B5748" s="164" t="s">
        <v>66</v>
      </c>
    </row>
    <row r="5749" spans="1:2" hidden="1" x14ac:dyDescent="0.25">
      <c r="A5749" s="168">
        <v>81001</v>
      </c>
      <c r="B5749" s="164" t="s">
        <v>66</v>
      </c>
    </row>
    <row r="5750" spans="1:2" hidden="1" x14ac:dyDescent="0.25">
      <c r="A5750" s="168">
        <v>81002</v>
      </c>
      <c r="B5750" s="164" t="s">
        <v>66</v>
      </c>
    </row>
    <row r="5751" spans="1:2" hidden="1" x14ac:dyDescent="0.25">
      <c r="A5751" s="168">
        <v>81003</v>
      </c>
      <c r="B5751" s="164" t="s">
        <v>66</v>
      </c>
    </row>
    <row r="5752" spans="1:2" hidden="1" x14ac:dyDescent="0.25">
      <c r="A5752" s="168">
        <v>81004</v>
      </c>
      <c r="B5752" s="164" t="s">
        <v>66</v>
      </c>
    </row>
    <row r="5753" spans="1:2" hidden="1" x14ac:dyDescent="0.25">
      <c r="A5753" s="168">
        <v>81005</v>
      </c>
      <c r="B5753" s="164" t="s">
        <v>66</v>
      </c>
    </row>
    <row r="5754" spans="1:2" hidden="1" x14ac:dyDescent="0.25">
      <c r="A5754" s="168">
        <v>81006</v>
      </c>
      <c r="B5754" s="164" t="s">
        <v>66</v>
      </c>
    </row>
    <row r="5755" spans="1:2" hidden="1" x14ac:dyDescent="0.25">
      <c r="A5755" s="168">
        <v>81007</v>
      </c>
      <c r="B5755" s="164" t="s">
        <v>66</v>
      </c>
    </row>
    <row r="5756" spans="1:2" hidden="1" x14ac:dyDescent="0.25">
      <c r="A5756" s="168">
        <v>81008</v>
      </c>
      <c r="B5756" s="164" t="s">
        <v>66</v>
      </c>
    </row>
    <row r="5757" spans="1:2" hidden="1" x14ac:dyDescent="0.25">
      <c r="A5757" s="168">
        <v>81009</v>
      </c>
      <c r="B5757" s="164" t="s">
        <v>66</v>
      </c>
    </row>
    <row r="5758" spans="1:2" hidden="1" x14ac:dyDescent="0.25">
      <c r="A5758" s="168">
        <v>81010</v>
      </c>
      <c r="B5758" s="164" t="s">
        <v>66</v>
      </c>
    </row>
    <row r="5759" spans="1:2" hidden="1" x14ac:dyDescent="0.25">
      <c r="A5759" s="168">
        <v>81011</v>
      </c>
      <c r="B5759" s="164" t="s">
        <v>66</v>
      </c>
    </row>
    <row r="5760" spans="1:2" hidden="1" x14ac:dyDescent="0.25">
      <c r="A5760" s="168">
        <v>81012</v>
      </c>
      <c r="B5760" s="164" t="s">
        <v>66</v>
      </c>
    </row>
    <row r="5761" spans="1:2" hidden="1" x14ac:dyDescent="0.25">
      <c r="A5761" s="168">
        <v>81019</v>
      </c>
      <c r="B5761" s="164" t="s">
        <v>66</v>
      </c>
    </row>
    <row r="5762" spans="1:2" hidden="1" x14ac:dyDescent="0.25">
      <c r="A5762" s="168">
        <v>81020</v>
      </c>
      <c r="B5762" s="164" t="s">
        <v>66</v>
      </c>
    </row>
    <row r="5763" spans="1:2" hidden="1" x14ac:dyDescent="0.25">
      <c r="A5763" s="168">
        <v>81021</v>
      </c>
      <c r="B5763" s="164" t="s">
        <v>66</v>
      </c>
    </row>
    <row r="5764" spans="1:2" hidden="1" x14ac:dyDescent="0.25">
      <c r="A5764" s="168">
        <v>81022</v>
      </c>
      <c r="B5764" s="164" t="s">
        <v>66</v>
      </c>
    </row>
    <row r="5765" spans="1:2" hidden="1" x14ac:dyDescent="0.25">
      <c r="A5765" s="168">
        <v>81023</v>
      </c>
      <c r="B5765" s="164" t="s">
        <v>66</v>
      </c>
    </row>
    <row r="5766" spans="1:2" hidden="1" x14ac:dyDescent="0.25">
      <c r="A5766" s="168">
        <v>81024</v>
      </c>
      <c r="B5766" s="164" t="s">
        <v>66</v>
      </c>
    </row>
    <row r="5767" spans="1:2" hidden="1" x14ac:dyDescent="0.25">
      <c r="A5767" s="168">
        <v>81025</v>
      </c>
      <c r="B5767" s="164" t="s">
        <v>66</v>
      </c>
    </row>
    <row r="5768" spans="1:2" hidden="1" x14ac:dyDescent="0.25">
      <c r="A5768" s="168">
        <v>81027</v>
      </c>
      <c r="B5768" s="164" t="s">
        <v>66</v>
      </c>
    </row>
    <row r="5769" spans="1:2" hidden="1" x14ac:dyDescent="0.25">
      <c r="A5769" s="168">
        <v>81029</v>
      </c>
      <c r="B5769" s="164" t="s">
        <v>66</v>
      </c>
    </row>
    <row r="5770" spans="1:2" hidden="1" x14ac:dyDescent="0.25">
      <c r="A5770" s="168">
        <v>81030</v>
      </c>
      <c r="B5770" s="164" t="s">
        <v>66</v>
      </c>
    </row>
    <row r="5771" spans="1:2" hidden="1" x14ac:dyDescent="0.25">
      <c r="A5771" s="168">
        <v>81033</v>
      </c>
      <c r="B5771" s="164" t="s">
        <v>66</v>
      </c>
    </row>
    <row r="5772" spans="1:2" hidden="1" x14ac:dyDescent="0.25">
      <c r="A5772" s="168">
        <v>81034</v>
      </c>
      <c r="B5772" s="164" t="s">
        <v>66</v>
      </c>
    </row>
    <row r="5773" spans="1:2" hidden="1" x14ac:dyDescent="0.25">
      <c r="A5773" s="168">
        <v>81036</v>
      </c>
      <c r="B5773" s="164" t="s">
        <v>66</v>
      </c>
    </row>
    <row r="5774" spans="1:2" hidden="1" x14ac:dyDescent="0.25">
      <c r="A5774" s="168">
        <v>81038</v>
      </c>
      <c r="B5774" s="164" t="s">
        <v>66</v>
      </c>
    </row>
    <row r="5775" spans="1:2" hidden="1" x14ac:dyDescent="0.25">
      <c r="A5775" s="168">
        <v>81039</v>
      </c>
      <c r="B5775" s="164" t="s">
        <v>66</v>
      </c>
    </row>
    <row r="5776" spans="1:2" hidden="1" x14ac:dyDescent="0.25">
      <c r="A5776" s="168">
        <v>81040</v>
      </c>
      <c r="B5776" s="164" t="s">
        <v>66</v>
      </c>
    </row>
    <row r="5777" spans="1:2" hidden="1" x14ac:dyDescent="0.25">
      <c r="A5777" s="168">
        <v>81041</v>
      </c>
      <c r="B5777" s="164" t="s">
        <v>66</v>
      </c>
    </row>
    <row r="5778" spans="1:2" hidden="1" x14ac:dyDescent="0.25">
      <c r="A5778" s="168">
        <v>81043</v>
      </c>
      <c r="B5778" s="164" t="s">
        <v>66</v>
      </c>
    </row>
    <row r="5779" spans="1:2" hidden="1" x14ac:dyDescent="0.25">
      <c r="A5779" s="168">
        <v>81044</v>
      </c>
      <c r="B5779" s="164" t="s">
        <v>66</v>
      </c>
    </row>
    <row r="5780" spans="1:2" hidden="1" x14ac:dyDescent="0.25">
      <c r="A5780" s="168">
        <v>81045</v>
      </c>
      <c r="B5780" s="164" t="s">
        <v>66</v>
      </c>
    </row>
    <row r="5781" spans="1:2" hidden="1" x14ac:dyDescent="0.25">
      <c r="A5781" s="168">
        <v>81046</v>
      </c>
      <c r="B5781" s="164" t="s">
        <v>66</v>
      </c>
    </row>
    <row r="5782" spans="1:2" hidden="1" x14ac:dyDescent="0.25">
      <c r="A5782" s="168">
        <v>81047</v>
      </c>
      <c r="B5782" s="164" t="s">
        <v>66</v>
      </c>
    </row>
    <row r="5783" spans="1:2" hidden="1" x14ac:dyDescent="0.25">
      <c r="A5783" s="168">
        <v>81049</v>
      </c>
      <c r="B5783" s="164" t="s">
        <v>66</v>
      </c>
    </row>
    <row r="5784" spans="1:2" hidden="1" x14ac:dyDescent="0.25">
      <c r="A5784" s="168">
        <v>81050</v>
      </c>
      <c r="B5784" s="164" t="s">
        <v>66</v>
      </c>
    </row>
    <row r="5785" spans="1:2" hidden="1" x14ac:dyDescent="0.25">
      <c r="A5785" s="168">
        <v>81052</v>
      </c>
      <c r="B5785" s="164" t="s">
        <v>66</v>
      </c>
    </row>
    <row r="5786" spans="1:2" hidden="1" x14ac:dyDescent="0.25">
      <c r="A5786" s="168">
        <v>81054</v>
      </c>
      <c r="B5786" s="164" t="s">
        <v>66</v>
      </c>
    </row>
    <row r="5787" spans="1:2" hidden="1" x14ac:dyDescent="0.25">
      <c r="A5787" s="168">
        <v>81055</v>
      </c>
      <c r="B5787" s="164" t="s">
        <v>66</v>
      </c>
    </row>
    <row r="5788" spans="1:2" hidden="1" x14ac:dyDescent="0.25">
      <c r="A5788" s="168">
        <v>81057</v>
      </c>
      <c r="B5788" s="164" t="s">
        <v>66</v>
      </c>
    </row>
    <row r="5789" spans="1:2" hidden="1" x14ac:dyDescent="0.25">
      <c r="A5789" s="168">
        <v>81058</v>
      </c>
      <c r="B5789" s="164" t="s">
        <v>66</v>
      </c>
    </row>
    <row r="5790" spans="1:2" hidden="1" x14ac:dyDescent="0.25">
      <c r="A5790" s="168">
        <v>81059</v>
      </c>
      <c r="B5790" s="164" t="s">
        <v>66</v>
      </c>
    </row>
    <row r="5791" spans="1:2" hidden="1" x14ac:dyDescent="0.25">
      <c r="A5791" s="168">
        <v>81062</v>
      </c>
      <c r="B5791" s="164" t="s">
        <v>66</v>
      </c>
    </row>
    <row r="5792" spans="1:2" hidden="1" x14ac:dyDescent="0.25">
      <c r="A5792" s="168">
        <v>81063</v>
      </c>
      <c r="B5792" s="164" t="s">
        <v>66</v>
      </c>
    </row>
    <row r="5793" spans="1:2" hidden="1" x14ac:dyDescent="0.25">
      <c r="A5793" s="168">
        <v>81064</v>
      </c>
      <c r="B5793" s="164" t="s">
        <v>66</v>
      </c>
    </row>
    <row r="5794" spans="1:2" hidden="1" x14ac:dyDescent="0.25">
      <c r="A5794" s="168">
        <v>81067</v>
      </c>
      <c r="B5794" s="164" t="s">
        <v>66</v>
      </c>
    </row>
    <row r="5795" spans="1:2" hidden="1" x14ac:dyDescent="0.25">
      <c r="A5795" s="168">
        <v>81069</v>
      </c>
      <c r="B5795" s="164" t="s">
        <v>66</v>
      </c>
    </row>
    <row r="5796" spans="1:2" hidden="1" x14ac:dyDescent="0.25">
      <c r="A5796" s="168">
        <v>81071</v>
      </c>
      <c r="B5796" s="164" t="s">
        <v>66</v>
      </c>
    </row>
    <row r="5797" spans="1:2" hidden="1" x14ac:dyDescent="0.25">
      <c r="A5797" s="168">
        <v>81073</v>
      </c>
      <c r="B5797" s="164" t="s">
        <v>66</v>
      </c>
    </row>
    <row r="5798" spans="1:2" hidden="1" x14ac:dyDescent="0.25">
      <c r="A5798" s="168">
        <v>81075</v>
      </c>
      <c r="B5798" s="164" t="s">
        <v>66</v>
      </c>
    </row>
    <row r="5799" spans="1:2" hidden="1" x14ac:dyDescent="0.25">
      <c r="A5799" s="168">
        <v>81076</v>
      </c>
      <c r="B5799" s="164" t="s">
        <v>66</v>
      </c>
    </row>
    <row r="5800" spans="1:2" hidden="1" x14ac:dyDescent="0.25">
      <c r="A5800" s="168">
        <v>81077</v>
      </c>
      <c r="B5800" s="164" t="s">
        <v>66</v>
      </c>
    </row>
    <row r="5801" spans="1:2" hidden="1" x14ac:dyDescent="0.25">
      <c r="A5801" s="168">
        <v>81081</v>
      </c>
      <c r="B5801" s="164" t="s">
        <v>66</v>
      </c>
    </row>
    <row r="5802" spans="1:2" hidden="1" x14ac:dyDescent="0.25">
      <c r="A5802" s="168">
        <v>81082</v>
      </c>
      <c r="B5802" s="164" t="s">
        <v>66</v>
      </c>
    </row>
    <row r="5803" spans="1:2" hidden="1" x14ac:dyDescent="0.25">
      <c r="A5803" s="168">
        <v>81084</v>
      </c>
      <c r="B5803" s="164" t="s">
        <v>66</v>
      </c>
    </row>
    <row r="5804" spans="1:2" hidden="1" x14ac:dyDescent="0.25">
      <c r="A5804" s="168">
        <v>81087</v>
      </c>
      <c r="B5804" s="164" t="s">
        <v>66</v>
      </c>
    </row>
    <row r="5805" spans="1:2" hidden="1" x14ac:dyDescent="0.25">
      <c r="A5805" s="168">
        <v>81089</v>
      </c>
      <c r="B5805" s="164" t="s">
        <v>66</v>
      </c>
    </row>
    <row r="5806" spans="1:2" hidden="1" x14ac:dyDescent="0.25">
      <c r="A5806" s="168">
        <v>81090</v>
      </c>
      <c r="B5806" s="164" t="s">
        <v>66</v>
      </c>
    </row>
    <row r="5807" spans="1:2" hidden="1" x14ac:dyDescent="0.25">
      <c r="A5807" s="168">
        <v>81091</v>
      </c>
      <c r="B5807" s="164" t="s">
        <v>66</v>
      </c>
    </row>
    <row r="5808" spans="1:2" hidden="1" x14ac:dyDescent="0.25">
      <c r="A5808" s="168">
        <v>81092</v>
      </c>
      <c r="B5808" s="164" t="s">
        <v>66</v>
      </c>
    </row>
    <row r="5809" spans="1:2" hidden="1" x14ac:dyDescent="0.25">
      <c r="A5809" s="168">
        <v>81101</v>
      </c>
      <c r="B5809" s="164" t="s">
        <v>66</v>
      </c>
    </row>
    <row r="5810" spans="1:2" hidden="1" x14ac:dyDescent="0.25">
      <c r="A5810" s="168">
        <v>81102</v>
      </c>
      <c r="B5810" s="164" t="s">
        <v>66</v>
      </c>
    </row>
    <row r="5811" spans="1:2" hidden="1" x14ac:dyDescent="0.25">
      <c r="A5811" s="168">
        <v>81120</v>
      </c>
      <c r="B5811" s="164" t="s">
        <v>66</v>
      </c>
    </row>
    <row r="5812" spans="1:2" hidden="1" x14ac:dyDescent="0.25">
      <c r="A5812" s="168">
        <v>81121</v>
      </c>
      <c r="B5812" s="164" t="s">
        <v>66</v>
      </c>
    </row>
    <row r="5813" spans="1:2" hidden="1" x14ac:dyDescent="0.25">
      <c r="A5813" s="168">
        <v>81122</v>
      </c>
      <c r="B5813" s="164" t="s">
        <v>66</v>
      </c>
    </row>
    <row r="5814" spans="1:2" hidden="1" x14ac:dyDescent="0.25">
      <c r="A5814" s="168">
        <v>81123</v>
      </c>
      <c r="B5814" s="164" t="s">
        <v>66</v>
      </c>
    </row>
    <row r="5815" spans="1:2" hidden="1" x14ac:dyDescent="0.25">
      <c r="A5815" s="168">
        <v>81124</v>
      </c>
      <c r="B5815" s="164" t="s">
        <v>66</v>
      </c>
    </row>
    <row r="5816" spans="1:2" hidden="1" x14ac:dyDescent="0.25">
      <c r="A5816" s="168">
        <v>81125</v>
      </c>
      <c r="B5816" s="164" t="s">
        <v>66</v>
      </c>
    </row>
    <row r="5817" spans="1:2" hidden="1" x14ac:dyDescent="0.25">
      <c r="A5817" s="168">
        <v>81126</v>
      </c>
      <c r="B5817" s="164" t="s">
        <v>66</v>
      </c>
    </row>
    <row r="5818" spans="1:2" hidden="1" x14ac:dyDescent="0.25">
      <c r="A5818" s="168">
        <v>81127</v>
      </c>
      <c r="B5818" s="164" t="s">
        <v>66</v>
      </c>
    </row>
    <row r="5819" spans="1:2" hidden="1" x14ac:dyDescent="0.25">
      <c r="A5819" s="168">
        <v>81128</v>
      </c>
      <c r="B5819" s="164" t="s">
        <v>66</v>
      </c>
    </row>
    <row r="5820" spans="1:2" hidden="1" x14ac:dyDescent="0.25">
      <c r="A5820" s="168">
        <v>81129</v>
      </c>
      <c r="B5820" s="164" t="s">
        <v>66</v>
      </c>
    </row>
    <row r="5821" spans="1:2" hidden="1" x14ac:dyDescent="0.25">
      <c r="A5821" s="168">
        <v>81130</v>
      </c>
      <c r="B5821" s="164" t="s">
        <v>66</v>
      </c>
    </row>
    <row r="5822" spans="1:2" hidden="1" x14ac:dyDescent="0.25">
      <c r="A5822" s="168">
        <v>81131</v>
      </c>
      <c r="B5822" s="164" t="s">
        <v>66</v>
      </c>
    </row>
    <row r="5823" spans="1:2" hidden="1" x14ac:dyDescent="0.25">
      <c r="A5823" s="168">
        <v>81132</v>
      </c>
      <c r="B5823" s="164" t="s">
        <v>66</v>
      </c>
    </row>
    <row r="5824" spans="1:2" hidden="1" x14ac:dyDescent="0.25">
      <c r="A5824" s="168">
        <v>81133</v>
      </c>
      <c r="B5824" s="164" t="s">
        <v>66</v>
      </c>
    </row>
    <row r="5825" spans="1:2" hidden="1" x14ac:dyDescent="0.25">
      <c r="A5825" s="168">
        <v>81134</v>
      </c>
      <c r="B5825" s="164" t="s">
        <v>66</v>
      </c>
    </row>
    <row r="5826" spans="1:2" hidden="1" x14ac:dyDescent="0.25">
      <c r="A5826" s="168">
        <v>81135</v>
      </c>
      <c r="B5826" s="164" t="s">
        <v>66</v>
      </c>
    </row>
    <row r="5827" spans="1:2" hidden="1" x14ac:dyDescent="0.25">
      <c r="A5827" s="168">
        <v>81136</v>
      </c>
      <c r="B5827" s="164" t="s">
        <v>66</v>
      </c>
    </row>
    <row r="5828" spans="1:2" hidden="1" x14ac:dyDescent="0.25">
      <c r="A5828" s="168">
        <v>81137</v>
      </c>
      <c r="B5828" s="164" t="s">
        <v>66</v>
      </c>
    </row>
    <row r="5829" spans="1:2" hidden="1" x14ac:dyDescent="0.25">
      <c r="A5829" s="168">
        <v>81138</v>
      </c>
      <c r="B5829" s="164" t="s">
        <v>66</v>
      </c>
    </row>
    <row r="5830" spans="1:2" hidden="1" x14ac:dyDescent="0.25">
      <c r="A5830" s="168">
        <v>81140</v>
      </c>
      <c r="B5830" s="164" t="s">
        <v>66</v>
      </c>
    </row>
    <row r="5831" spans="1:2" hidden="1" x14ac:dyDescent="0.25">
      <c r="A5831" s="168">
        <v>81141</v>
      </c>
      <c r="B5831" s="164" t="s">
        <v>66</v>
      </c>
    </row>
    <row r="5832" spans="1:2" hidden="1" x14ac:dyDescent="0.25">
      <c r="A5832" s="168">
        <v>81143</v>
      </c>
      <c r="B5832" s="164" t="s">
        <v>66</v>
      </c>
    </row>
    <row r="5833" spans="1:2" hidden="1" x14ac:dyDescent="0.25">
      <c r="A5833" s="168">
        <v>81144</v>
      </c>
      <c r="B5833" s="164" t="s">
        <v>66</v>
      </c>
    </row>
    <row r="5834" spans="1:2" hidden="1" x14ac:dyDescent="0.25">
      <c r="A5834" s="168">
        <v>81146</v>
      </c>
      <c r="B5834" s="164" t="s">
        <v>66</v>
      </c>
    </row>
    <row r="5835" spans="1:2" hidden="1" x14ac:dyDescent="0.25">
      <c r="A5835" s="168">
        <v>81147</v>
      </c>
      <c r="B5835" s="164" t="s">
        <v>66</v>
      </c>
    </row>
    <row r="5836" spans="1:2" hidden="1" x14ac:dyDescent="0.25">
      <c r="A5836" s="168">
        <v>81148</v>
      </c>
      <c r="B5836" s="164" t="s">
        <v>66</v>
      </c>
    </row>
    <row r="5837" spans="1:2" hidden="1" x14ac:dyDescent="0.25">
      <c r="A5837" s="168">
        <v>81149</v>
      </c>
      <c r="B5837" s="164" t="s">
        <v>66</v>
      </c>
    </row>
    <row r="5838" spans="1:2" hidden="1" x14ac:dyDescent="0.25">
      <c r="A5838" s="168">
        <v>81151</v>
      </c>
      <c r="B5838" s="164" t="s">
        <v>66</v>
      </c>
    </row>
    <row r="5839" spans="1:2" hidden="1" x14ac:dyDescent="0.25">
      <c r="A5839" s="168">
        <v>81152</v>
      </c>
      <c r="B5839" s="164" t="s">
        <v>66</v>
      </c>
    </row>
    <row r="5840" spans="1:2" hidden="1" x14ac:dyDescent="0.25">
      <c r="A5840" s="168">
        <v>81153</v>
      </c>
      <c r="B5840" s="164" t="s">
        <v>66</v>
      </c>
    </row>
    <row r="5841" spans="1:2" hidden="1" x14ac:dyDescent="0.25">
      <c r="A5841" s="168">
        <v>81154</v>
      </c>
      <c r="B5841" s="164" t="s">
        <v>66</v>
      </c>
    </row>
    <row r="5842" spans="1:2" hidden="1" x14ac:dyDescent="0.25">
      <c r="A5842" s="168">
        <v>81155</v>
      </c>
      <c r="B5842" s="164" t="s">
        <v>66</v>
      </c>
    </row>
    <row r="5843" spans="1:2" hidden="1" x14ac:dyDescent="0.25">
      <c r="A5843" s="168">
        <v>81157</v>
      </c>
      <c r="B5843" s="164" t="s">
        <v>66</v>
      </c>
    </row>
    <row r="5844" spans="1:2" hidden="1" x14ac:dyDescent="0.25">
      <c r="A5844" s="168">
        <v>81201</v>
      </c>
      <c r="B5844" s="164" t="s">
        <v>66</v>
      </c>
    </row>
    <row r="5845" spans="1:2" hidden="1" x14ac:dyDescent="0.25">
      <c r="A5845" s="168">
        <v>81210</v>
      </c>
      <c r="B5845" s="164" t="s">
        <v>66</v>
      </c>
    </row>
    <row r="5846" spans="1:2" hidden="1" x14ac:dyDescent="0.25">
      <c r="A5846" s="168">
        <v>81211</v>
      </c>
      <c r="B5846" s="164" t="s">
        <v>66</v>
      </c>
    </row>
    <row r="5847" spans="1:2" hidden="1" x14ac:dyDescent="0.25">
      <c r="A5847" s="168">
        <v>81212</v>
      </c>
      <c r="B5847" s="164" t="s">
        <v>66</v>
      </c>
    </row>
    <row r="5848" spans="1:2" hidden="1" x14ac:dyDescent="0.25">
      <c r="A5848" s="168">
        <v>81215</v>
      </c>
      <c r="B5848" s="164" t="s">
        <v>66</v>
      </c>
    </row>
    <row r="5849" spans="1:2" hidden="1" x14ac:dyDescent="0.25">
      <c r="A5849" s="168">
        <v>81220</v>
      </c>
      <c r="B5849" s="164" t="s">
        <v>66</v>
      </c>
    </row>
    <row r="5850" spans="1:2" hidden="1" x14ac:dyDescent="0.25">
      <c r="A5850" s="168">
        <v>81221</v>
      </c>
      <c r="B5850" s="164" t="s">
        <v>66</v>
      </c>
    </row>
    <row r="5851" spans="1:2" hidden="1" x14ac:dyDescent="0.25">
      <c r="A5851" s="168">
        <v>81222</v>
      </c>
      <c r="B5851" s="164" t="s">
        <v>66</v>
      </c>
    </row>
    <row r="5852" spans="1:2" hidden="1" x14ac:dyDescent="0.25">
      <c r="A5852" s="168">
        <v>81223</v>
      </c>
      <c r="B5852" s="164" t="s">
        <v>66</v>
      </c>
    </row>
    <row r="5853" spans="1:2" hidden="1" x14ac:dyDescent="0.25">
      <c r="A5853" s="168">
        <v>81224</v>
      </c>
      <c r="B5853" s="164" t="s">
        <v>66</v>
      </c>
    </row>
    <row r="5854" spans="1:2" hidden="1" x14ac:dyDescent="0.25">
      <c r="A5854" s="168">
        <v>81225</v>
      </c>
      <c r="B5854" s="164" t="s">
        <v>66</v>
      </c>
    </row>
    <row r="5855" spans="1:2" hidden="1" x14ac:dyDescent="0.25">
      <c r="A5855" s="168">
        <v>81226</v>
      </c>
      <c r="B5855" s="164" t="s">
        <v>66</v>
      </c>
    </row>
    <row r="5856" spans="1:2" hidden="1" x14ac:dyDescent="0.25">
      <c r="A5856" s="168">
        <v>81227</v>
      </c>
      <c r="B5856" s="164" t="s">
        <v>66</v>
      </c>
    </row>
    <row r="5857" spans="1:2" hidden="1" x14ac:dyDescent="0.25">
      <c r="A5857" s="168">
        <v>81228</v>
      </c>
      <c r="B5857" s="164" t="s">
        <v>66</v>
      </c>
    </row>
    <row r="5858" spans="1:2" hidden="1" x14ac:dyDescent="0.25">
      <c r="A5858" s="168">
        <v>81230</v>
      </c>
      <c r="B5858" s="164" t="s">
        <v>66</v>
      </c>
    </row>
    <row r="5859" spans="1:2" hidden="1" x14ac:dyDescent="0.25">
      <c r="A5859" s="168">
        <v>81231</v>
      </c>
      <c r="B5859" s="164" t="s">
        <v>66</v>
      </c>
    </row>
    <row r="5860" spans="1:2" hidden="1" x14ac:dyDescent="0.25">
      <c r="A5860" s="168">
        <v>81232</v>
      </c>
      <c r="B5860" s="164" t="s">
        <v>66</v>
      </c>
    </row>
    <row r="5861" spans="1:2" hidden="1" x14ac:dyDescent="0.25">
      <c r="A5861" s="168">
        <v>81233</v>
      </c>
      <c r="B5861" s="164" t="s">
        <v>66</v>
      </c>
    </row>
    <row r="5862" spans="1:2" hidden="1" x14ac:dyDescent="0.25">
      <c r="A5862" s="168">
        <v>81235</v>
      </c>
      <c r="B5862" s="164" t="s">
        <v>66</v>
      </c>
    </row>
    <row r="5863" spans="1:2" hidden="1" x14ac:dyDescent="0.25">
      <c r="A5863" s="168">
        <v>81236</v>
      </c>
      <c r="B5863" s="164" t="s">
        <v>66</v>
      </c>
    </row>
    <row r="5864" spans="1:2" hidden="1" x14ac:dyDescent="0.25">
      <c r="A5864" s="168">
        <v>81237</v>
      </c>
      <c r="B5864" s="164" t="s">
        <v>66</v>
      </c>
    </row>
    <row r="5865" spans="1:2" hidden="1" x14ac:dyDescent="0.25">
      <c r="A5865" s="168">
        <v>81239</v>
      </c>
      <c r="B5865" s="164" t="s">
        <v>66</v>
      </c>
    </row>
    <row r="5866" spans="1:2" hidden="1" x14ac:dyDescent="0.25">
      <c r="A5866" s="168">
        <v>81240</v>
      </c>
      <c r="B5866" s="164" t="s">
        <v>66</v>
      </c>
    </row>
    <row r="5867" spans="1:2" hidden="1" x14ac:dyDescent="0.25">
      <c r="A5867" s="168">
        <v>81241</v>
      </c>
      <c r="B5867" s="164" t="s">
        <v>66</v>
      </c>
    </row>
    <row r="5868" spans="1:2" hidden="1" x14ac:dyDescent="0.25">
      <c r="A5868" s="168">
        <v>81242</v>
      </c>
      <c r="B5868" s="164" t="s">
        <v>66</v>
      </c>
    </row>
    <row r="5869" spans="1:2" hidden="1" x14ac:dyDescent="0.25">
      <c r="A5869" s="168">
        <v>81243</v>
      </c>
      <c r="B5869" s="164" t="s">
        <v>66</v>
      </c>
    </row>
    <row r="5870" spans="1:2" hidden="1" x14ac:dyDescent="0.25">
      <c r="A5870" s="168">
        <v>81244</v>
      </c>
      <c r="B5870" s="164" t="s">
        <v>66</v>
      </c>
    </row>
    <row r="5871" spans="1:2" hidden="1" x14ac:dyDescent="0.25">
      <c r="A5871" s="168">
        <v>81247</v>
      </c>
      <c r="B5871" s="164" t="s">
        <v>66</v>
      </c>
    </row>
    <row r="5872" spans="1:2" hidden="1" x14ac:dyDescent="0.25">
      <c r="A5872" s="168">
        <v>81248</v>
      </c>
      <c r="B5872" s="164" t="s">
        <v>66</v>
      </c>
    </row>
    <row r="5873" spans="1:2" hidden="1" x14ac:dyDescent="0.25">
      <c r="A5873" s="168">
        <v>81251</v>
      </c>
      <c r="B5873" s="164" t="s">
        <v>66</v>
      </c>
    </row>
    <row r="5874" spans="1:2" hidden="1" x14ac:dyDescent="0.25">
      <c r="A5874" s="168">
        <v>81252</v>
      </c>
      <c r="B5874" s="164" t="s">
        <v>66</v>
      </c>
    </row>
    <row r="5875" spans="1:2" hidden="1" x14ac:dyDescent="0.25">
      <c r="A5875" s="168">
        <v>81253</v>
      </c>
      <c r="B5875" s="164" t="s">
        <v>66</v>
      </c>
    </row>
    <row r="5876" spans="1:2" hidden="1" x14ac:dyDescent="0.25">
      <c r="A5876" s="168">
        <v>81290</v>
      </c>
      <c r="B5876" s="164" t="s">
        <v>66</v>
      </c>
    </row>
    <row r="5877" spans="1:2" hidden="1" x14ac:dyDescent="0.25">
      <c r="A5877" s="168">
        <v>81301</v>
      </c>
      <c r="B5877" s="164" t="s">
        <v>66</v>
      </c>
    </row>
    <row r="5878" spans="1:2" hidden="1" x14ac:dyDescent="0.25">
      <c r="A5878" s="168">
        <v>81302</v>
      </c>
      <c r="B5878" s="164" t="s">
        <v>66</v>
      </c>
    </row>
    <row r="5879" spans="1:2" hidden="1" x14ac:dyDescent="0.25">
      <c r="A5879" s="168">
        <v>81303</v>
      </c>
      <c r="B5879" s="164" t="s">
        <v>66</v>
      </c>
    </row>
    <row r="5880" spans="1:2" hidden="1" x14ac:dyDescent="0.25">
      <c r="A5880" s="168">
        <v>81320</v>
      </c>
      <c r="B5880" s="164" t="s">
        <v>66</v>
      </c>
    </row>
    <row r="5881" spans="1:2" hidden="1" x14ac:dyDescent="0.25">
      <c r="A5881" s="168">
        <v>81321</v>
      </c>
      <c r="B5881" s="164" t="s">
        <v>66</v>
      </c>
    </row>
    <row r="5882" spans="1:2" hidden="1" x14ac:dyDescent="0.25">
      <c r="A5882" s="168">
        <v>81323</v>
      </c>
      <c r="B5882" s="164" t="s">
        <v>66</v>
      </c>
    </row>
    <row r="5883" spans="1:2" hidden="1" x14ac:dyDescent="0.25">
      <c r="A5883" s="168">
        <v>81324</v>
      </c>
      <c r="B5883" s="164" t="s">
        <v>66</v>
      </c>
    </row>
    <row r="5884" spans="1:2" hidden="1" x14ac:dyDescent="0.25">
      <c r="A5884" s="168">
        <v>81325</v>
      </c>
      <c r="B5884" s="164" t="s">
        <v>66</v>
      </c>
    </row>
    <row r="5885" spans="1:2" hidden="1" x14ac:dyDescent="0.25">
      <c r="A5885" s="168">
        <v>81326</v>
      </c>
      <c r="B5885" s="164" t="s">
        <v>66</v>
      </c>
    </row>
    <row r="5886" spans="1:2" hidden="1" x14ac:dyDescent="0.25">
      <c r="A5886" s="168">
        <v>81327</v>
      </c>
      <c r="B5886" s="164" t="s">
        <v>66</v>
      </c>
    </row>
    <row r="5887" spans="1:2" hidden="1" x14ac:dyDescent="0.25">
      <c r="A5887" s="168">
        <v>81328</v>
      </c>
      <c r="B5887" s="164" t="s">
        <v>66</v>
      </c>
    </row>
    <row r="5888" spans="1:2" hidden="1" x14ac:dyDescent="0.25">
      <c r="A5888" s="168">
        <v>81329</v>
      </c>
      <c r="B5888" s="164" t="s">
        <v>66</v>
      </c>
    </row>
    <row r="5889" spans="1:2" hidden="1" x14ac:dyDescent="0.25">
      <c r="A5889" s="168">
        <v>81330</v>
      </c>
      <c r="B5889" s="164" t="s">
        <v>66</v>
      </c>
    </row>
    <row r="5890" spans="1:2" hidden="1" x14ac:dyDescent="0.25">
      <c r="A5890" s="168">
        <v>81331</v>
      </c>
      <c r="B5890" s="164" t="s">
        <v>66</v>
      </c>
    </row>
    <row r="5891" spans="1:2" hidden="1" x14ac:dyDescent="0.25">
      <c r="A5891" s="168">
        <v>81332</v>
      </c>
      <c r="B5891" s="164" t="s">
        <v>66</v>
      </c>
    </row>
    <row r="5892" spans="1:2" hidden="1" x14ac:dyDescent="0.25">
      <c r="A5892" s="168">
        <v>81334</v>
      </c>
      <c r="B5892" s="164" t="s">
        <v>66</v>
      </c>
    </row>
    <row r="5893" spans="1:2" hidden="1" x14ac:dyDescent="0.25">
      <c r="A5893" s="168">
        <v>81335</v>
      </c>
      <c r="B5893" s="164" t="s">
        <v>66</v>
      </c>
    </row>
    <row r="5894" spans="1:2" hidden="1" x14ac:dyDescent="0.25">
      <c r="A5894" s="168">
        <v>81401</v>
      </c>
      <c r="B5894" s="164" t="s">
        <v>66</v>
      </c>
    </row>
    <row r="5895" spans="1:2" hidden="1" x14ac:dyDescent="0.25">
      <c r="A5895" s="168">
        <v>81402</v>
      </c>
      <c r="B5895" s="164" t="s">
        <v>66</v>
      </c>
    </row>
    <row r="5896" spans="1:2" hidden="1" x14ac:dyDescent="0.25">
      <c r="A5896" s="168">
        <v>81403</v>
      </c>
      <c r="B5896" s="164" t="s">
        <v>66</v>
      </c>
    </row>
    <row r="5897" spans="1:2" hidden="1" x14ac:dyDescent="0.25">
      <c r="A5897" s="168">
        <v>81410</v>
      </c>
      <c r="B5897" s="164" t="s">
        <v>66</v>
      </c>
    </row>
    <row r="5898" spans="1:2" hidden="1" x14ac:dyDescent="0.25">
      <c r="A5898" s="168">
        <v>81411</v>
      </c>
      <c r="B5898" s="164" t="s">
        <v>66</v>
      </c>
    </row>
    <row r="5899" spans="1:2" hidden="1" x14ac:dyDescent="0.25">
      <c r="A5899" s="168">
        <v>81413</v>
      </c>
      <c r="B5899" s="164" t="s">
        <v>66</v>
      </c>
    </row>
    <row r="5900" spans="1:2" hidden="1" x14ac:dyDescent="0.25">
      <c r="A5900" s="168">
        <v>81414</v>
      </c>
      <c r="B5900" s="164" t="s">
        <v>66</v>
      </c>
    </row>
    <row r="5901" spans="1:2" hidden="1" x14ac:dyDescent="0.25">
      <c r="A5901" s="168">
        <v>81415</v>
      </c>
      <c r="B5901" s="164" t="s">
        <v>66</v>
      </c>
    </row>
    <row r="5902" spans="1:2" hidden="1" x14ac:dyDescent="0.25">
      <c r="A5902" s="168">
        <v>81416</v>
      </c>
      <c r="B5902" s="164" t="s">
        <v>66</v>
      </c>
    </row>
    <row r="5903" spans="1:2" hidden="1" x14ac:dyDescent="0.25">
      <c r="A5903" s="168">
        <v>81418</v>
      </c>
      <c r="B5903" s="164" t="s">
        <v>66</v>
      </c>
    </row>
    <row r="5904" spans="1:2" hidden="1" x14ac:dyDescent="0.25">
      <c r="A5904" s="168">
        <v>81419</v>
      </c>
      <c r="B5904" s="164" t="s">
        <v>66</v>
      </c>
    </row>
    <row r="5905" spans="1:2" hidden="1" x14ac:dyDescent="0.25">
      <c r="A5905" s="168">
        <v>81420</v>
      </c>
      <c r="B5905" s="164" t="s">
        <v>66</v>
      </c>
    </row>
    <row r="5906" spans="1:2" hidden="1" x14ac:dyDescent="0.25">
      <c r="A5906" s="168">
        <v>81422</v>
      </c>
      <c r="B5906" s="164" t="s">
        <v>66</v>
      </c>
    </row>
    <row r="5907" spans="1:2" hidden="1" x14ac:dyDescent="0.25">
      <c r="A5907" s="168">
        <v>81423</v>
      </c>
      <c r="B5907" s="164" t="s">
        <v>66</v>
      </c>
    </row>
    <row r="5908" spans="1:2" hidden="1" x14ac:dyDescent="0.25">
      <c r="A5908" s="168">
        <v>81424</v>
      </c>
      <c r="B5908" s="164" t="s">
        <v>66</v>
      </c>
    </row>
    <row r="5909" spans="1:2" hidden="1" x14ac:dyDescent="0.25">
      <c r="A5909" s="168">
        <v>81425</v>
      </c>
      <c r="B5909" s="164" t="s">
        <v>66</v>
      </c>
    </row>
    <row r="5910" spans="1:2" hidden="1" x14ac:dyDescent="0.25">
      <c r="A5910" s="168">
        <v>81426</v>
      </c>
      <c r="B5910" s="164" t="s">
        <v>66</v>
      </c>
    </row>
    <row r="5911" spans="1:2" hidden="1" x14ac:dyDescent="0.25">
      <c r="A5911" s="168">
        <v>81427</v>
      </c>
      <c r="B5911" s="164" t="s">
        <v>66</v>
      </c>
    </row>
    <row r="5912" spans="1:2" hidden="1" x14ac:dyDescent="0.25">
      <c r="A5912" s="168">
        <v>81428</v>
      </c>
      <c r="B5912" s="164" t="s">
        <v>66</v>
      </c>
    </row>
    <row r="5913" spans="1:2" hidden="1" x14ac:dyDescent="0.25">
      <c r="A5913" s="168">
        <v>81429</v>
      </c>
      <c r="B5913" s="164" t="s">
        <v>66</v>
      </c>
    </row>
    <row r="5914" spans="1:2" hidden="1" x14ac:dyDescent="0.25">
      <c r="A5914" s="168">
        <v>81430</v>
      </c>
      <c r="B5914" s="164" t="s">
        <v>66</v>
      </c>
    </row>
    <row r="5915" spans="1:2" hidden="1" x14ac:dyDescent="0.25">
      <c r="A5915" s="168">
        <v>81431</v>
      </c>
      <c r="B5915" s="164" t="s">
        <v>66</v>
      </c>
    </row>
    <row r="5916" spans="1:2" hidden="1" x14ac:dyDescent="0.25">
      <c r="A5916" s="168">
        <v>81432</v>
      </c>
      <c r="B5916" s="164" t="s">
        <v>66</v>
      </c>
    </row>
    <row r="5917" spans="1:2" hidden="1" x14ac:dyDescent="0.25">
      <c r="A5917" s="168">
        <v>81433</v>
      </c>
      <c r="B5917" s="164" t="s">
        <v>66</v>
      </c>
    </row>
    <row r="5918" spans="1:2" hidden="1" x14ac:dyDescent="0.25">
      <c r="A5918" s="168">
        <v>81434</v>
      </c>
      <c r="B5918" s="164" t="s">
        <v>66</v>
      </c>
    </row>
    <row r="5919" spans="1:2" hidden="1" x14ac:dyDescent="0.25">
      <c r="A5919" s="168">
        <v>81435</v>
      </c>
      <c r="B5919" s="164" t="s">
        <v>66</v>
      </c>
    </row>
    <row r="5920" spans="1:2" hidden="1" x14ac:dyDescent="0.25">
      <c r="A5920" s="168">
        <v>81501</v>
      </c>
      <c r="B5920" s="164" t="s">
        <v>66</v>
      </c>
    </row>
    <row r="5921" spans="1:2" hidden="1" x14ac:dyDescent="0.25">
      <c r="A5921" s="168">
        <v>81502</v>
      </c>
      <c r="B5921" s="164" t="s">
        <v>66</v>
      </c>
    </row>
    <row r="5922" spans="1:2" hidden="1" x14ac:dyDescent="0.25">
      <c r="A5922" s="168">
        <v>81503</v>
      </c>
      <c r="B5922" s="164" t="s">
        <v>66</v>
      </c>
    </row>
    <row r="5923" spans="1:2" hidden="1" x14ac:dyDescent="0.25">
      <c r="A5923" s="168">
        <v>81504</v>
      </c>
      <c r="B5923" s="164" t="s">
        <v>66</v>
      </c>
    </row>
    <row r="5924" spans="1:2" hidden="1" x14ac:dyDescent="0.25">
      <c r="A5924" s="168">
        <v>81505</v>
      </c>
      <c r="B5924" s="164" t="s">
        <v>66</v>
      </c>
    </row>
    <row r="5925" spans="1:2" hidden="1" x14ac:dyDescent="0.25">
      <c r="A5925" s="168">
        <v>81506</v>
      </c>
      <c r="B5925" s="164" t="s">
        <v>66</v>
      </c>
    </row>
    <row r="5926" spans="1:2" hidden="1" x14ac:dyDescent="0.25">
      <c r="A5926" s="168">
        <v>81507</v>
      </c>
      <c r="B5926" s="164" t="s">
        <v>66</v>
      </c>
    </row>
    <row r="5927" spans="1:2" hidden="1" x14ac:dyDescent="0.25">
      <c r="A5927" s="168">
        <v>81520</v>
      </c>
      <c r="B5927" s="164" t="s">
        <v>66</v>
      </c>
    </row>
    <row r="5928" spans="1:2" hidden="1" x14ac:dyDescent="0.25">
      <c r="A5928" s="168">
        <v>81521</v>
      </c>
      <c r="B5928" s="164" t="s">
        <v>66</v>
      </c>
    </row>
    <row r="5929" spans="1:2" hidden="1" x14ac:dyDescent="0.25">
      <c r="A5929" s="168">
        <v>81522</v>
      </c>
      <c r="B5929" s="164" t="s">
        <v>66</v>
      </c>
    </row>
    <row r="5930" spans="1:2" hidden="1" x14ac:dyDescent="0.25">
      <c r="A5930" s="168">
        <v>81523</v>
      </c>
      <c r="B5930" s="164" t="s">
        <v>66</v>
      </c>
    </row>
    <row r="5931" spans="1:2" hidden="1" x14ac:dyDescent="0.25">
      <c r="A5931" s="168">
        <v>81524</v>
      </c>
      <c r="B5931" s="164" t="s">
        <v>66</v>
      </c>
    </row>
    <row r="5932" spans="1:2" hidden="1" x14ac:dyDescent="0.25">
      <c r="A5932" s="168">
        <v>81525</v>
      </c>
      <c r="B5932" s="164" t="s">
        <v>66</v>
      </c>
    </row>
    <row r="5933" spans="1:2" hidden="1" x14ac:dyDescent="0.25">
      <c r="A5933" s="168">
        <v>81526</v>
      </c>
      <c r="B5933" s="164" t="s">
        <v>66</v>
      </c>
    </row>
    <row r="5934" spans="1:2" hidden="1" x14ac:dyDescent="0.25">
      <c r="A5934" s="168">
        <v>81527</v>
      </c>
      <c r="B5934" s="164" t="s">
        <v>66</v>
      </c>
    </row>
    <row r="5935" spans="1:2" hidden="1" x14ac:dyDescent="0.25">
      <c r="A5935" s="168">
        <v>81601</v>
      </c>
      <c r="B5935" s="164" t="s">
        <v>66</v>
      </c>
    </row>
    <row r="5936" spans="1:2" hidden="1" x14ac:dyDescent="0.25">
      <c r="A5936" s="168">
        <v>81602</v>
      </c>
      <c r="B5936" s="164" t="s">
        <v>66</v>
      </c>
    </row>
    <row r="5937" spans="1:2" hidden="1" x14ac:dyDescent="0.25">
      <c r="A5937" s="168">
        <v>81610</v>
      </c>
      <c r="B5937" s="164" t="s">
        <v>66</v>
      </c>
    </row>
    <row r="5938" spans="1:2" hidden="1" x14ac:dyDescent="0.25">
      <c r="A5938" s="168">
        <v>81611</v>
      </c>
      <c r="B5938" s="164" t="s">
        <v>66</v>
      </c>
    </row>
    <row r="5939" spans="1:2" hidden="1" x14ac:dyDescent="0.25">
      <c r="A5939" s="168">
        <v>81612</v>
      </c>
      <c r="B5939" s="164" t="s">
        <v>66</v>
      </c>
    </row>
    <row r="5940" spans="1:2" hidden="1" x14ac:dyDescent="0.25">
      <c r="A5940" s="168">
        <v>81615</v>
      </c>
      <c r="B5940" s="164" t="s">
        <v>66</v>
      </c>
    </row>
    <row r="5941" spans="1:2" hidden="1" x14ac:dyDescent="0.25">
      <c r="A5941" s="168">
        <v>81620</v>
      </c>
      <c r="B5941" s="164" t="s">
        <v>66</v>
      </c>
    </row>
    <row r="5942" spans="1:2" hidden="1" x14ac:dyDescent="0.25">
      <c r="A5942" s="168">
        <v>81621</v>
      </c>
      <c r="B5942" s="164" t="s">
        <v>66</v>
      </c>
    </row>
    <row r="5943" spans="1:2" hidden="1" x14ac:dyDescent="0.25">
      <c r="A5943" s="168">
        <v>81623</v>
      </c>
      <c r="B5943" s="164" t="s">
        <v>66</v>
      </c>
    </row>
    <row r="5944" spans="1:2" hidden="1" x14ac:dyDescent="0.25">
      <c r="A5944" s="168">
        <v>81624</v>
      </c>
      <c r="B5944" s="164" t="s">
        <v>66</v>
      </c>
    </row>
    <row r="5945" spans="1:2" hidden="1" x14ac:dyDescent="0.25">
      <c r="A5945" s="168">
        <v>81625</v>
      </c>
      <c r="B5945" s="164" t="s">
        <v>66</v>
      </c>
    </row>
    <row r="5946" spans="1:2" hidden="1" x14ac:dyDescent="0.25">
      <c r="A5946" s="168">
        <v>81626</v>
      </c>
      <c r="B5946" s="164" t="s">
        <v>66</v>
      </c>
    </row>
    <row r="5947" spans="1:2" hidden="1" x14ac:dyDescent="0.25">
      <c r="A5947" s="168">
        <v>81630</v>
      </c>
      <c r="B5947" s="164" t="s">
        <v>66</v>
      </c>
    </row>
    <row r="5948" spans="1:2" hidden="1" x14ac:dyDescent="0.25">
      <c r="A5948" s="168">
        <v>81631</v>
      </c>
      <c r="B5948" s="164" t="s">
        <v>66</v>
      </c>
    </row>
    <row r="5949" spans="1:2" hidden="1" x14ac:dyDescent="0.25">
      <c r="A5949" s="168">
        <v>81632</v>
      </c>
      <c r="B5949" s="164" t="s">
        <v>66</v>
      </c>
    </row>
    <row r="5950" spans="1:2" hidden="1" x14ac:dyDescent="0.25">
      <c r="A5950" s="168">
        <v>81633</v>
      </c>
      <c r="B5950" s="164" t="s">
        <v>66</v>
      </c>
    </row>
    <row r="5951" spans="1:2" hidden="1" x14ac:dyDescent="0.25">
      <c r="A5951" s="168">
        <v>81635</v>
      </c>
      <c r="B5951" s="164" t="s">
        <v>66</v>
      </c>
    </row>
    <row r="5952" spans="1:2" hidden="1" x14ac:dyDescent="0.25">
      <c r="A5952" s="168">
        <v>81636</v>
      </c>
      <c r="B5952" s="164" t="s">
        <v>66</v>
      </c>
    </row>
    <row r="5953" spans="1:2" hidden="1" x14ac:dyDescent="0.25">
      <c r="A5953" s="168">
        <v>81637</v>
      </c>
      <c r="B5953" s="164" t="s">
        <v>66</v>
      </c>
    </row>
    <row r="5954" spans="1:2" hidden="1" x14ac:dyDescent="0.25">
      <c r="A5954" s="168">
        <v>81638</v>
      </c>
      <c r="B5954" s="164" t="s">
        <v>66</v>
      </c>
    </row>
    <row r="5955" spans="1:2" hidden="1" x14ac:dyDescent="0.25">
      <c r="A5955" s="168">
        <v>81639</v>
      </c>
      <c r="B5955" s="164" t="s">
        <v>66</v>
      </c>
    </row>
    <row r="5956" spans="1:2" hidden="1" x14ac:dyDescent="0.25">
      <c r="A5956" s="168">
        <v>81640</v>
      </c>
      <c r="B5956" s="164" t="s">
        <v>66</v>
      </c>
    </row>
    <row r="5957" spans="1:2" hidden="1" x14ac:dyDescent="0.25">
      <c r="A5957" s="168">
        <v>81641</v>
      </c>
      <c r="B5957" s="164" t="s">
        <v>66</v>
      </c>
    </row>
    <row r="5958" spans="1:2" hidden="1" x14ac:dyDescent="0.25">
      <c r="A5958" s="168">
        <v>81642</v>
      </c>
      <c r="B5958" s="164" t="s">
        <v>66</v>
      </c>
    </row>
    <row r="5959" spans="1:2" hidden="1" x14ac:dyDescent="0.25">
      <c r="A5959" s="168">
        <v>81643</v>
      </c>
      <c r="B5959" s="164" t="s">
        <v>66</v>
      </c>
    </row>
    <row r="5960" spans="1:2" hidden="1" x14ac:dyDescent="0.25">
      <c r="A5960" s="168">
        <v>81645</v>
      </c>
      <c r="B5960" s="164" t="s">
        <v>66</v>
      </c>
    </row>
    <row r="5961" spans="1:2" hidden="1" x14ac:dyDescent="0.25">
      <c r="A5961" s="168">
        <v>81646</v>
      </c>
      <c r="B5961" s="164" t="s">
        <v>66</v>
      </c>
    </row>
    <row r="5962" spans="1:2" hidden="1" x14ac:dyDescent="0.25">
      <c r="A5962" s="168">
        <v>81647</v>
      </c>
      <c r="B5962" s="164" t="s">
        <v>66</v>
      </c>
    </row>
    <row r="5963" spans="1:2" hidden="1" x14ac:dyDescent="0.25">
      <c r="A5963" s="168">
        <v>81648</v>
      </c>
      <c r="B5963" s="164" t="s">
        <v>66</v>
      </c>
    </row>
    <row r="5964" spans="1:2" hidden="1" x14ac:dyDescent="0.25">
      <c r="A5964" s="168">
        <v>81649</v>
      </c>
      <c r="B5964" s="164" t="s">
        <v>66</v>
      </c>
    </row>
    <row r="5965" spans="1:2" hidden="1" x14ac:dyDescent="0.25">
      <c r="A5965" s="168">
        <v>81650</v>
      </c>
      <c r="B5965" s="164" t="s">
        <v>66</v>
      </c>
    </row>
    <row r="5966" spans="1:2" hidden="1" x14ac:dyDescent="0.25">
      <c r="A5966" s="168">
        <v>81652</v>
      </c>
      <c r="B5966" s="164" t="s">
        <v>66</v>
      </c>
    </row>
    <row r="5967" spans="1:2" hidden="1" x14ac:dyDescent="0.25">
      <c r="A5967" s="168">
        <v>81653</v>
      </c>
      <c r="B5967" s="164" t="s">
        <v>66</v>
      </c>
    </row>
    <row r="5968" spans="1:2" hidden="1" x14ac:dyDescent="0.25">
      <c r="A5968" s="168">
        <v>81654</v>
      </c>
      <c r="B5968" s="164" t="s">
        <v>66</v>
      </c>
    </row>
    <row r="5969" spans="1:3" hidden="1" x14ac:dyDescent="0.25">
      <c r="A5969" s="168">
        <v>81655</v>
      </c>
      <c r="B5969" s="164" t="s">
        <v>66</v>
      </c>
    </row>
    <row r="5970" spans="1:3" hidden="1" x14ac:dyDescent="0.25">
      <c r="A5970" s="168">
        <v>81656</v>
      </c>
      <c r="B5970" s="164" t="s">
        <v>66</v>
      </c>
    </row>
    <row r="5971" spans="1:3" hidden="1" x14ac:dyDescent="0.25">
      <c r="A5971" s="168">
        <v>81657</v>
      </c>
      <c r="B5971" s="164" t="s">
        <v>66</v>
      </c>
    </row>
    <row r="5972" spans="1:3" ht="15.75" thickBot="1" x14ac:dyDescent="0.3">
      <c r="A5972" s="169">
        <v>81658</v>
      </c>
      <c r="B5972" s="164" t="s">
        <v>66</v>
      </c>
    </row>
    <row r="5973" spans="1:3" s="163" customFormat="1" x14ac:dyDescent="0.25">
      <c r="A5973" s="165"/>
    </row>
    <row r="5974" spans="1:3" ht="15.75" thickBot="1" x14ac:dyDescent="0.3">
      <c r="A5974" s="279" t="s">
        <v>67</v>
      </c>
      <c r="B5974" s="174"/>
      <c r="C5974" s="2" t="s">
        <v>137</v>
      </c>
    </row>
    <row r="5975" spans="1:3" x14ac:dyDescent="0.25">
      <c r="A5975" s="167">
        <v>6001</v>
      </c>
      <c r="B5975" s="164" t="s">
        <v>67</v>
      </c>
    </row>
    <row r="5976" spans="1:3" hidden="1" x14ac:dyDescent="0.25">
      <c r="A5976" s="168">
        <v>6002</v>
      </c>
      <c r="B5976" s="164" t="s">
        <v>67</v>
      </c>
    </row>
    <row r="5977" spans="1:3" hidden="1" x14ac:dyDescent="0.25">
      <c r="A5977" s="168">
        <v>6006</v>
      </c>
      <c r="B5977" s="164" t="s">
        <v>67</v>
      </c>
    </row>
    <row r="5978" spans="1:3" hidden="1" x14ac:dyDescent="0.25">
      <c r="A5978" s="168">
        <v>6010</v>
      </c>
      <c r="B5978" s="164" t="s">
        <v>67</v>
      </c>
    </row>
    <row r="5979" spans="1:3" hidden="1" x14ac:dyDescent="0.25">
      <c r="A5979" s="168">
        <v>6011</v>
      </c>
      <c r="B5979" s="164" t="s">
        <v>67</v>
      </c>
    </row>
    <row r="5980" spans="1:3" hidden="1" x14ac:dyDescent="0.25">
      <c r="A5980" s="168">
        <v>6013</v>
      </c>
      <c r="B5980" s="164" t="s">
        <v>67</v>
      </c>
    </row>
    <row r="5981" spans="1:3" hidden="1" x14ac:dyDescent="0.25">
      <c r="A5981" s="168">
        <v>6016</v>
      </c>
      <c r="B5981" s="164" t="s">
        <v>67</v>
      </c>
    </row>
    <row r="5982" spans="1:3" hidden="1" x14ac:dyDescent="0.25">
      <c r="A5982" s="168">
        <v>6018</v>
      </c>
      <c r="B5982" s="164" t="s">
        <v>67</v>
      </c>
    </row>
    <row r="5983" spans="1:3" hidden="1" x14ac:dyDescent="0.25">
      <c r="A5983" s="168">
        <v>6019</v>
      </c>
      <c r="B5983" s="164" t="s">
        <v>67</v>
      </c>
    </row>
    <row r="5984" spans="1:3" hidden="1" x14ac:dyDescent="0.25">
      <c r="A5984" s="168">
        <v>6020</v>
      </c>
      <c r="B5984" s="164" t="s">
        <v>67</v>
      </c>
    </row>
    <row r="5985" spans="1:2" hidden="1" x14ac:dyDescent="0.25">
      <c r="A5985" s="168">
        <v>6021</v>
      </c>
      <c r="B5985" s="164" t="s">
        <v>67</v>
      </c>
    </row>
    <row r="5986" spans="1:2" hidden="1" x14ac:dyDescent="0.25">
      <c r="A5986" s="168">
        <v>6022</v>
      </c>
      <c r="B5986" s="164" t="s">
        <v>67</v>
      </c>
    </row>
    <row r="5987" spans="1:2" hidden="1" x14ac:dyDescent="0.25">
      <c r="A5987" s="168">
        <v>6023</v>
      </c>
      <c r="B5987" s="164" t="s">
        <v>67</v>
      </c>
    </row>
    <row r="5988" spans="1:2" hidden="1" x14ac:dyDescent="0.25">
      <c r="A5988" s="168">
        <v>6024</v>
      </c>
      <c r="B5988" s="164" t="s">
        <v>67</v>
      </c>
    </row>
    <row r="5989" spans="1:2" hidden="1" x14ac:dyDescent="0.25">
      <c r="A5989" s="168">
        <v>6025</v>
      </c>
      <c r="B5989" s="164" t="s">
        <v>67</v>
      </c>
    </row>
    <row r="5990" spans="1:2" hidden="1" x14ac:dyDescent="0.25">
      <c r="A5990" s="168">
        <v>6026</v>
      </c>
      <c r="B5990" s="164" t="s">
        <v>67</v>
      </c>
    </row>
    <row r="5991" spans="1:2" hidden="1" x14ac:dyDescent="0.25">
      <c r="A5991" s="168">
        <v>6027</v>
      </c>
      <c r="B5991" s="164" t="s">
        <v>67</v>
      </c>
    </row>
    <row r="5992" spans="1:2" hidden="1" x14ac:dyDescent="0.25">
      <c r="A5992" s="168">
        <v>6028</v>
      </c>
      <c r="B5992" s="164" t="s">
        <v>67</v>
      </c>
    </row>
    <row r="5993" spans="1:2" hidden="1" x14ac:dyDescent="0.25">
      <c r="A5993" s="168">
        <v>6029</v>
      </c>
      <c r="B5993" s="164" t="s">
        <v>67</v>
      </c>
    </row>
    <row r="5994" spans="1:2" hidden="1" x14ac:dyDescent="0.25">
      <c r="A5994" s="168">
        <v>6030</v>
      </c>
      <c r="B5994" s="164" t="s">
        <v>67</v>
      </c>
    </row>
    <row r="5995" spans="1:2" hidden="1" x14ac:dyDescent="0.25">
      <c r="A5995" s="168">
        <v>6031</v>
      </c>
      <c r="B5995" s="164" t="s">
        <v>67</v>
      </c>
    </row>
    <row r="5996" spans="1:2" hidden="1" x14ac:dyDescent="0.25">
      <c r="A5996" s="168">
        <v>6032</v>
      </c>
      <c r="B5996" s="164" t="s">
        <v>67</v>
      </c>
    </row>
    <row r="5997" spans="1:2" hidden="1" x14ac:dyDescent="0.25">
      <c r="A5997" s="168">
        <v>6033</v>
      </c>
      <c r="B5997" s="164" t="s">
        <v>67</v>
      </c>
    </row>
    <row r="5998" spans="1:2" hidden="1" x14ac:dyDescent="0.25">
      <c r="A5998" s="168">
        <v>6034</v>
      </c>
      <c r="B5998" s="164" t="s">
        <v>67</v>
      </c>
    </row>
    <row r="5999" spans="1:2" hidden="1" x14ac:dyDescent="0.25">
      <c r="A5999" s="168">
        <v>6035</v>
      </c>
      <c r="B5999" s="164" t="s">
        <v>67</v>
      </c>
    </row>
    <row r="6000" spans="1:2" hidden="1" x14ac:dyDescent="0.25">
      <c r="A6000" s="168">
        <v>6037</v>
      </c>
      <c r="B6000" s="164" t="s">
        <v>67</v>
      </c>
    </row>
    <row r="6001" spans="1:2" hidden="1" x14ac:dyDescent="0.25">
      <c r="A6001" s="168">
        <v>6039</v>
      </c>
      <c r="B6001" s="164" t="s">
        <v>67</v>
      </c>
    </row>
    <row r="6002" spans="1:2" hidden="1" x14ac:dyDescent="0.25">
      <c r="A6002" s="168">
        <v>6040</v>
      </c>
      <c r="B6002" s="164" t="s">
        <v>67</v>
      </c>
    </row>
    <row r="6003" spans="1:2" hidden="1" x14ac:dyDescent="0.25">
      <c r="A6003" s="168">
        <v>6041</v>
      </c>
      <c r="B6003" s="164" t="s">
        <v>67</v>
      </c>
    </row>
    <row r="6004" spans="1:2" hidden="1" x14ac:dyDescent="0.25">
      <c r="A6004" s="168">
        <v>6042</v>
      </c>
      <c r="B6004" s="164" t="s">
        <v>67</v>
      </c>
    </row>
    <row r="6005" spans="1:2" hidden="1" x14ac:dyDescent="0.25">
      <c r="A6005" s="168">
        <v>6043</v>
      </c>
      <c r="B6005" s="164" t="s">
        <v>67</v>
      </c>
    </row>
    <row r="6006" spans="1:2" hidden="1" x14ac:dyDescent="0.25">
      <c r="A6006" s="168">
        <v>6045</v>
      </c>
      <c r="B6006" s="164" t="s">
        <v>67</v>
      </c>
    </row>
    <row r="6007" spans="1:2" hidden="1" x14ac:dyDescent="0.25">
      <c r="A6007" s="168">
        <v>6050</v>
      </c>
      <c r="B6007" s="164" t="s">
        <v>67</v>
      </c>
    </row>
    <row r="6008" spans="1:2" hidden="1" x14ac:dyDescent="0.25">
      <c r="A6008" s="168">
        <v>6051</v>
      </c>
      <c r="B6008" s="164" t="s">
        <v>67</v>
      </c>
    </row>
    <row r="6009" spans="1:2" hidden="1" x14ac:dyDescent="0.25">
      <c r="A6009" s="168">
        <v>6052</v>
      </c>
      <c r="B6009" s="164" t="s">
        <v>67</v>
      </c>
    </row>
    <row r="6010" spans="1:2" hidden="1" x14ac:dyDescent="0.25">
      <c r="A6010" s="168">
        <v>6053</v>
      </c>
      <c r="B6010" s="164" t="s">
        <v>67</v>
      </c>
    </row>
    <row r="6011" spans="1:2" hidden="1" x14ac:dyDescent="0.25">
      <c r="A6011" s="168">
        <v>6057</v>
      </c>
      <c r="B6011" s="164" t="s">
        <v>67</v>
      </c>
    </row>
    <row r="6012" spans="1:2" hidden="1" x14ac:dyDescent="0.25">
      <c r="A6012" s="168">
        <v>6058</v>
      </c>
      <c r="B6012" s="164" t="s">
        <v>67</v>
      </c>
    </row>
    <row r="6013" spans="1:2" hidden="1" x14ac:dyDescent="0.25">
      <c r="A6013" s="168">
        <v>6059</v>
      </c>
      <c r="B6013" s="164" t="s">
        <v>67</v>
      </c>
    </row>
    <row r="6014" spans="1:2" hidden="1" x14ac:dyDescent="0.25">
      <c r="A6014" s="168">
        <v>6060</v>
      </c>
      <c r="B6014" s="164" t="s">
        <v>67</v>
      </c>
    </row>
    <row r="6015" spans="1:2" hidden="1" x14ac:dyDescent="0.25">
      <c r="A6015" s="168">
        <v>6061</v>
      </c>
      <c r="B6015" s="164" t="s">
        <v>67</v>
      </c>
    </row>
    <row r="6016" spans="1:2" hidden="1" x14ac:dyDescent="0.25">
      <c r="A6016" s="168">
        <v>6062</v>
      </c>
      <c r="B6016" s="164" t="s">
        <v>67</v>
      </c>
    </row>
    <row r="6017" spans="1:2" hidden="1" x14ac:dyDescent="0.25">
      <c r="A6017" s="168">
        <v>6063</v>
      </c>
      <c r="B6017" s="164" t="s">
        <v>67</v>
      </c>
    </row>
    <row r="6018" spans="1:2" hidden="1" x14ac:dyDescent="0.25">
      <c r="A6018" s="168">
        <v>6064</v>
      </c>
      <c r="B6018" s="164" t="s">
        <v>67</v>
      </c>
    </row>
    <row r="6019" spans="1:2" hidden="1" x14ac:dyDescent="0.25">
      <c r="A6019" s="168">
        <v>6065</v>
      </c>
      <c r="B6019" s="164" t="s">
        <v>67</v>
      </c>
    </row>
    <row r="6020" spans="1:2" hidden="1" x14ac:dyDescent="0.25">
      <c r="A6020" s="168">
        <v>6066</v>
      </c>
      <c r="B6020" s="164" t="s">
        <v>67</v>
      </c>
    </row>
    <row r="6021" spans="1:2" hidden="1" x14ac:dyDescent="0.25">
      <c r="A6021" s="168">
        <v>6067</v>
      </c>
      <c r="B6021" s="164" t="s">
        <v>67</v>
      </c>
    </row>
    <row r="6022" spans="1:2" hidden="1" x14ac:dyDescent="0.25">
      <c r="A6022" s="168">
        <v>6068</v>
      </c>
      <c r="B6022" s="164" t="s">
        <v>67</v>
      </c>
    </row>
    <row r="6023" spans="1:2" hidden="1" x14ac:dyDescent="0.25">
      <c r="A6023" s="168">
        <v>6069</v>
      </c>
      <c r="B6023" s="164" t="s">
        <v>67</v>
      </c>
    </row>
    <row r="6024" spans="1:2" hidden="1" x14ac:dyDescent="0.25">
      <c r="A6024" s="168">
        <v>6070</v>
      </c>
      <c r="B6024" s="164" t="s">
        <v>67</v>
      </c>
    </row>
    <row r="6025" spans="1:2" hidden="1" x14ac:dyDescent="0.25">
      <c r="A6025" s="168">
        <v>6071</v>
      </c>
      <c r="B6025" s="164" t="s">
        <v>67</v>
      </c>
    </row>
    <row r="6026" spans="1:2" hidden="1" x14ac:dyDescent="0.25">
      <c r="A6026" s="168">
        <v>6072</v>
      </c>
      <c r="B6026" s="164" t="s">
        <v>67</v>
      </c>
    </row>
    <row r="6027" spans="1:2" hidden="1" x14ac:dyDescent="0.25">
      <c r="A6027" s="168">
        <v>6073</v>
      </c>
      <c r="B6027" s="164" t="s">
        <v>67</v>
      </c>
    </row>
    <row r="6028" spans="1:2" hidden="1" x14ac:dyDescent="0.25">
      <c r="A6028" s="168">
        <v>6074</v>
      </c>
      <c r="B6028" s="164" t="s">
        <v>67</v>
      </c>
    </row>
    <row r="6029" spans="1:2" hidden="1" x14ac:dyDescent="0.25">
      <c r="A6029" s="168">
        <v>6075</v>
      </c>
      <c r="B6029" s="164" t="s">
        <v>67</v>
      </c>
    </row>
    <row r="6030" spans="1:2" hidden="1" x14ac:dyDescent="0.25">
      <c r="A6030" s="168">
        <v>6076</v>
      </c>
      <c r="B6030" s="164" t="s">
        <v>67</v>
      </c>
    </row>
    <row r="6031" spans="1:2" hidden="1" x14ac:dyDescent="0.25">
      <c r="A6031" s="168">
        <v>6077</v>
      </c>
      <c r="B6031" s="164" t="s">
        <v>67</v>
      </c>
    </row>
    <row r="6032" spans="1:2" hidden="1" x14ac:dyDescent="0.25">
      <c r="A6032" s="168">
        <v>6078</v>
      </c>
      <c r="B6032" s="164" t="s">
        <v>67</v>
      </c>
    </row>
    <row r="6033" spans="1:2" hidden="1" x14ac:dyDescent="0.25">
      <c r="A6033" s="168">
        <v>6079</v>
      </c>
      <c r="B6033" s="164" t="s">
        <v>67</v>
      </c>
    </row>
    <row r="6034" spans="1:2" hidden="1" x14ac:dyDescent="0.25">
      <c r="A6034" s="168">
        <v>6080</v>
      </c>
      <c r="B6034" s="164" t="s">
        <v>67</v>
      </c>
    </row>
    <row r="6035" spans="1:2" hidden="1" x14ac:dyDescent="0.25">
      <c r="A6035" s="168">
        <v>6081</v>
      </c>
      <c r="B6035" s="164" t="s">
        <v>67</v>
      </c>
    </row>
    <row r="6036" spans="1:2" hidden="1" x14ac:dyDescent="0.25">
      <c r="A6036" s="168">
        <v>6082</v>
      </c>
      <c r="B6036" s="164" t="s">
        <v>67</v>
      </c>
    </row>
    <row r="6037" spans="1:2" hidden="1" x14ac:dyDescent="0.25">
      <c r="A6037" s="168">
        <v>6083</v>
      </c>
      <c r="B6037" s="164" t="s">
        <v>67</v>
      </c>
    </row>
    <row r="6038" spans="1:2" hidden="1" x14ac:dyDescent="0.25">
      <c r="A6038" s="168">
        <v>6084</v>
      </c>
      <c r="B6038" s="164" t="s">
        <v>67</v>
      </c>
    </row>
    <row r="6039" spans="1:2" hidden="1" x14ac:dyDescent="0.25">
      <c r="A6039" s="168">
        <v>6085</v>
      </c>
      <c r="B6039" s="164" t="s">
        <v>67</v>
      </c>
    </row>
    <row r="6040" spans="1:2" hidden="1" x14ac:dyDescent="0.25">
      <c r="A6040" s="168">
        <v>6087</v>
      </c>
      <c r="B6040" s="164" t="s">
        <v>67</v>
      </c>
    </row>
    <row r="6041" spans="1:2" hidden="1" x14ac:dyDescent="0.25">
      <c r="A6041" s="168">
        <v>6088</v>
      </c>
      <c r="B6041" s="164" t="s">
        <v>67</v>
      </c>
    </row>
    <row r="6042" spans="1:2" hidden="1" x14ac:dyDescent="0.25">
      <c r="A6042" s="168">
        <v>6089</v>
      </c>
      <c r="B6042" s="164" t="s">
        <v>67</v>
      </c>
    </row>
    <row r="6043" spans="1:2" hidden="1" x14ac:dyDescent="0.25">
      <c r="A6043" s="168">
        <v>6090</v>
      </c>
      <c r="B6043" s="164" t="s">
        <v>67</v>
      </c>
    </row>
    <row r="6044" spans="1:2" hidden="1" x14ac:dyDescent="0.25">
      <c r="A6044" s="168">
        <v>6091</v>
      </c>
      <c r="B6044" s="164" t="s">
        <v>67</v>
      </c>
    </row>
    <row r="6045" spans="1:2" hidden="1" x14ac:dyDescent="0.25">
      <c r="A6045" s="168">
        <v>6092</v>
      </c>
      <c r="B6045" s="164" t="s">
        <v>67</v>
      </c>
    </row>
    <row r="6046" spans="1:2" hidden="1" x14ac:dyDescent="0.25">
      <c r="A6046" s="168">
        <v>6093</v>
      </c>
      <c r="B6046" s="164" t="s">
        <v>67</v>
      </c>
    </row>
    <row r="6047" spans="1:2" hidden="1" x14ac:dyDescent="0.25">
      <c r="A6047" s="168">
        <v>6094</v>
      </c>
      <c r="B6047" s="164" t="s">
        <v>67</v>
      </c>
    </row>
    <row r="6048" spans="1:2" hidden="1" x14ac:dyDescent="0.25">
      <c r="A6048" s="168">
        <v>6095</v>
      </c>
      <c r="B6048" s="164" t="s">
        <v>67</v>
      </c>
    </row>
    <row r="6049" spans="1:2" hidden="1" x14ac:dyDescent="0.25">
      <c r="A6049" s="168">
        <v>6096</v>
      </c>
      <c r="B6049" s="164" t="s">
        <v>67</v>
      </c>
    </row>
    <row r="6050" spans="1:2" hidden="1" x14ac:dyDescent="0.25">
      <c r="A6050" s="168">
        <v>6098</v>
      </c>
      <c r="B6050" s="164" t="s">
        <v>67</v>
      </c>
    </row>
    <row r="6051" spans="1:2" hidden="1" x14ac:dyDescent="0.25">
      <c r="A6051" s="168">
        <v>6101</v>
      </c>
      <c r="B6051" s="164" t="s">
        <v>67</v>
      </c>
    </row>
    <row r="6052" spans="1:2" hidden="1" x14ac:dyDescent="0.25">
      <c r="A6052" s="168">
        <v>6102</v>
      </c>
      <c r="B6052" s="164" t="s">
        <v>67</v>
      </c>
    </row>
    <row r="6053" spans="1:2" hidden="1" x14ac:dyDescent="0.25">
      <c r="A6053" s="168">
        <v>6103</v>
      </c>
      <c r="B6053" s="164" t="s">
        <v>67</v>
      </c>
    </row>
    <row r="6054" spans="1:2" hidden="1" x14ac:dyDescent="0.25">
      <c r="A6054" s="168">
        <v>6104</v>
      </c>
      <c r="B6054" s="164" t="s">
        <v>67</v>
      </c>
    </row>
    <row r="6055" spans="1:2" hidden="1" x14ac:dyDescent="0.25">
      <c r="A6055" s="168">
        <v>6105</v>
      </c>
      <c r="B6055" s="164" t="s">
        <v>67</v>
      </c>
    </row>
    <row r="6056" spans="1:2" hidden="1" x14ac:dyDescent="0.25">
      <c r="A6056" s="168">
        <v>6106</v>
      </c>
      <c r="B6056" s="164" t="s">
        <v>67</v>
      </c>
    </row>
    <row r="6057" spans="1:2" hidden="1" x14ac:dyDescent="0.25">
      <c r="A6057" s="168">
        <v>6107</v>
      </c>
      <c r="B6057" s="164" t="s">
        <v>67</v>
      </c>
    </row>
    <row r="6058" spans="1:2" hidden="1" x14ac:dyDescent="0.25">
      <c r="A6058" s="168">
        <v>6108</v>
      </c>
      <c r="B6058" s="164" t="s">
        <v>67</v>
      </c>
    </row>
    <row r="6059" spans="1:2" hidden="1" x14ac:dyDescent="0.25">
      <c r="A6059" s="168">
        <v>6109</v>
      </c>
      <c r="B6059" s="164" t="s">
        <v>67</v>
      </c>
    </row>
    <row r="6060" spans="1:2" hidden="1" x14ac:dyDescent="0.25">
      <c r="A6060" s="168">
        <v>6110</v>
      </c>
      <c r="B6060" s="164" t="s">
        <v>67</v>
      </c>
    </row>
    <row r="6061" spans="1:2" hidden="1" x14ac:dyDescent="0.25">
      <c r="A6061" s="168">
        <v>6111</v>
      </c>
      <c r="B6061" s="164" t="s">
        <v>67</v>
      </c>
    </row>
    <row r="6062" spans="1:2" hidden="1" x14ac:dyDescent="0.25">
      <c r="A6062" s="168">
        <v>6112</v>
      </c>
      <c r="B6062" s="164" t="s">
        <v>67</v>
      </c>
    </row>
    <row r="6063" spans="1:2" hidden="1" x14ac:dyDescent="0.25">
      <c r="A6063" s="168">
        <v>6114</v>
      </c>
      <c r="B6063" s="164" t="s">
        <v>67</v>
      </c>
    </row>
    <row r="6064" spans="1:2" hidden="1" x14ac:dyDescent="0.25">
      <c r="A6064" s="168">
        <v>6115</v>
      </c>
      <c r="B6064" s="164" t="s">
        <v>67</v>
      </c>
    </row>
    <row r="6065" spans="1:2" hidden="1" x14ac:dyDescent="0.25">
      <c r="A6065" s="168">
        <v>6117</v>
      </c>
      <c r="B6065" s="164" t="s">
        <v>67</v>
      </c>
    </row>
    <row r="6066" spans="1:2" hidden="1" x14ac:dyDescent="0.25">
      <c r="A6066" s="168">
        <v>6118</v>
      </c>
      <c r="B6066" s="164" t="s">
        <v>67</v>
      </c>
    </row>
    <row r="6067" spans="1:2" hidden="1" x14ac:dyDescent="0.25">
      <c r="A6067" s="168">
        <v>6119</v>
      </c>
      <c r="B6067" s="164" t="s">
        <v>67</v>
      </c>
    </row>
    <row r="6068" spans="1:2" hidden="1" x14ac:dyDescent="0.25">
      <c r="A6068" s="168">
        <v>6120</v>
      </c>
      <c r="B6068" s="164" t="s">
        <v>67</v>
      </c>
    </row>
    <row r="6069" spans="1:2" hidden="1" x14ac:dyDescent="0.25">
      <c r="A6069" s="168">
        <v>6123</v>
      </c>
      <c r="B6069" s="164" t="s">
        <v>67</v>
      </c>
    </row>
    <row r="6070" spans="1:2" hidden="1" x14ac:dyDescent="0.25">
      <c r="A6070" s="168">
        <v>6126</v>
      </c>
      <c r="B6070" s="164" t="s">
        <v>67</v>
      </c>
    </row>
    <row r="6071" spans="1:2" hidden="1" x14ac:dyDescent="0.25">
      <c r="A6071" s="168">
        <v>6127</v>
      </c>
      <c r="B6071" s="164" t="s">
        <v>67</v>
      </c>
    </row>
    <row r="6072" spans="1:2" hidden="1" x14ac:dyDescent="0.25">
      <c r="A6072" s="168">
        <v>6128</v>
      </c>
      <c r="B6072" s="164" t="s">
        <v>67</v>
      </c>
    </row>
    <row r="6073" spans="1:2" hidden="1" x14ac:dyDescent="0.25">
      <c r="A6073" s="168">
        <v>6129</v>
      </c>
      <c r="B6073" s="164" t="s">
        <v>67</v>
      </c>
    </row>
    <row r="6074" spans="1:2" hidden="1" x14ac:dyDescent="0.25">
      <c r="A6074" s="168">
        <v>6131</v>
      </c>
      <c r="B6074" s="164" t="s">
        <v>67</v>
      </c>
    </row>
    <row r="6075" spans="1:2" hidden="1" x14ac:dyDescent="0.25">
      <c r="A6075" s="168">
        <v>6132</v>
      </c>
      <c r="B6075" s="164" t="s">
        <v>67</v>
      </c>
    </row>
    <row r="6076" spans="1:2" hidden="1" x14ac:dyDescent="0.25">
      <c r="A6076" s="168">
        <v>6133</v>
      </c>
      <c r="B6076" s="164" t="s">
        <v>67</v>
      </c>
    </row>
    <row r="6077" spans="1:2" hidden="1" x14ac:dyDescent="0.25">
      <c r="A6077" s="168">
        <v>6134</v>
      </c>
      <c r="B6077" s="164" t="s">
        <v>67</v>
      </c>
    </row>
    <row r="6078" spans="1:2" hidden="1" x14ac:dyDescent="0.25">
      <c r="A6078" s="168">
        <v>6137</v>
      </c>
      <c r="B6078" s="164" t="s">
        <v>67</v>
      </c>
    </row>
    <row r="6079" spans="1:2" hidden="1" x14ac:dyDescent="0.25">
      <c r="A6079" s="168">
        <v>6138</v>
      </c>
      <c r="B6079" s="164" t="s">
        <v>67</v>
      </c>
    </row>
    <row r="6080" spans="1:2" hidden="1" x14ac:dyDescent="0.25">
      <c r="A6080" s="168">
        <v>6140</v>
      </c>
      <c r="B6080" s="164" t="s">
        <v>67</v>
      </c>
    </row>
    <row r="6081" spans="1:2" hidden="1" x14ac:dyDescent="0.25">
      <c r="A6081" s="168">
        <v>6141</v>
      </c>
      <c r="B6081" s="164" t="s">
        <v>67</v>
      </c>
    </row>
    <row r="6082" spans="1:2" hidden="1" x14ac:dyDescent="0.25">
      <c r="A6082" s="168">
        <v>6142</v>
      </c>
      <c r="B6082" s="164" t="s">
        <v>67</v>
      </c>
    </row>
    <row r="6083" spans="1:2" hidden="1" x14ac:dyDescent="0.25">
      <c r="A6083" s="168">
        <v>6143</v>
      </c>
      <c r="B6083" s="164" t="s">
        <v>67</v>
      </c>
    </row>
    <row r="6084" spans="1:2" hidden="1" x14ac:dyDescent="0.25">
      <c r="A6084" s="168">
        <v>6144</v>
      </c>
      <c r="B6084" s="164" t="s">
        <v>67</v>
      </c>
    </row>
    <row r="6085" spans="1:2" hidden="1" x14ac:dyDescent="0.25">
      <c r="A6085" s="168">
        <v>6145</v>
      </c>
      <c r="B6085" s="164" t="s">
        <v>67</v>
      </c>
    </row>
    <row r="6086" spans="1:2" hidden="1" x14ac:dyDescent="0.25">
      <c r="A6086" s="168">
        <v>6146</v>
      </c>
      <c r="B6086" s="164" t="s">
        <v>67</v>
      </c>
    </row>
    <row r="6087" spans="1:2" hidden="1" x14ac:dyDescent="0.25">
      <c r="A6087" s="168">
        <v>6147</v>
      </c>
      <c r="B6087" s="164" t="s">
        <v>67</v>
      </c>
    </row>
    <row r="6088" spans="1:2" hidden="1" x14ac:dyDescent="0.25">
      <c r="A6088" s="168">
        <v>6150</v>
      </c>
      <c r="B6088" s="164" t="s">
        <v>67</v>
      </c>
    </row>
    <row r="6089" spans="1:2" hidden="1" x14ac:dyDescent="0.25">
      <c r="A6089" s="168">
        <v>6151</v>
      </c>
      <c r="B6089" s="164" t="s">
        <v>67</v>
      </c>
    </row>
    <row r="6090" spans="1:2" hidden="1" x14ac:dyDescent="0.25">
      <c r="A6090" s="168">
        <v>6152</v>
      </c>
      <c r="B6090" s="164" t="s">
        <v>67</v>
      </c>
    </row>
    <row r="6091" spans="1:2" hidden="1" x14ac:dyDescent="0.25">
      <c r="A6091" s="168">
        <v>6153</v>
      </c>
      <c r="B6091" s="164" t="s">
        <v>67</v>
      </c>
    </row>
    <row r="6092" spans="1:2" hidden="1" x14ac:dyDescent="0.25">
      <c r="A6092" s="168">
        <v>6154</v>
      </c>
      <c r="B6092" s="164" t="s">
        <v>67</v>
      </c>
    </row>
    <row r="6093" spans="1:2" hidden="1" x14ac:dyDescent="0.25">
      <c r="A6093" s="168">
        <v>6155</v>
      </c>
      <c r="B6093" s="164" t="s">
        <v>67</v>
      </c>
    </row>
    <row r="6094" spans="1:2" hidden="1" x14ac:dyDescent="0.25">
      <c r="A6094" s="168">
        <v>6156</v>
      </c>
      <c r="B6094" s="164" t="s">
        <v>67</v>
      </c>
    </row>
    <row r="6095" spans="1:2" hidden="1" x14ac:dyDescent="0.25">
      <c r="A6095" s="168">
        <v>6160</v>
      </c>
      <c r="B6095" s="164" t="s">
        <v>67</v>
      </c>
    </row>
    <row r="6096" spans="1:2" hidden="1" x14ac:dyDescent="0.25">
      <c r="A6096" s="168">
        <v>6161</v>
      </c>
      <c r="B6096" s="164" t="s">
        <v>67</v>
      </c>
    </row>
    <row r="6097" spans="1:2" hidden="1" x14ac:dyDescent="0.25">
      <c r="A6097" s="168">
        <v>6167</v>
      </c>
      <c r="B6097" s="164" t="s">
        <v>67</v>
      </c>
    </row>
    <row r="6098" spans="1:2" hidden="1" x14ac:dyDescent="0.25">
      <c r="A6098" s="168">
        <v>6176</v>
      </c>
      <c r="B6098" s="164" t="s">
        <v>67</v>
      </c>
    </row>
    <row r="6099" spans="1:2" hidden="1" x14ac:dyDescent="0.25">
      <c r="A6099" s="168">
        <v>6180</v>
      </c>
      <c r="B6099" s="164" t="s">
        <v>67</v>
      </c>
    </row>
    <row r="6100" spans="1:2" hidden="1" x14ac:dyDescent="0.25">
      <c r="A6100" s="168">
        <v>6183</v>
      </c>
      <c r="B6100" s="164" t="s">
        <v>67</v>
      </c>
    </row>
    <row r="6101" spans="1:2" hidden="1" x14ac:dyDescent="0.25">
      <c r="A6101" s="168">
        <v>6199</v>
      </c>
      <c r="B6101" s="164" t="s">
        <v>67</v>
      </c>
    </row>
    <row r="6102" spans="1:2" hidden="1" x14ac:dyDescent="0.25">
      <c r="A6102" s="168">
        <v>6226</v>
      </c>
      <c r="B6102" s="164" t="s">
        <v>67</v>
      </c>
    </row>
    <row r="6103" spans="1:2" hidden="1" x14ac:dyDescent="0.25">
      <c r="A6103" s="168">
        <v>6230</v>
      </c>
      <c r="B6103" s="164" t="s">
        <v>67</v>
      </c>
    </row>
    <row r="6104" spans="1:2" hidden="1" x14ac:dyDescent="0.25">
      <c r="A6104" s="168">
        <v>6231</v>
      </c>
      <c r="B6104" s="164" t="s">
        <v>67</v>
      </c>
    </row>
    <row r="6105" spans="1:2" hidden="1" x14ac:dyDescent="0.25">
      <c r="A6105" s="168">
        <v>6232</v>
      </c>
      <c r="B6105" s="164" t="s">
        <v>67</v>
      </c>
    </row>
    <row r="6106" spans="1:2" hidden="1" x14ac:dyDescent="0.25">
      <c r="A6106" s="168">
        <v>6233</v>
      </c>
      <c r="B6106" s="164" t="s">
        <v>67</v>
      </c>
    </row>
    <row r="6107" spans="1:2" hidden="1" x14ac:dyDescent="0.25">
      <c r="A6107" s="168">
        <v>6234</v>
      </c>
      <c r="B6107" s="164" t="s">
        <v>67</v>
      </c>
    </row>
    <row r="6108" spans="1:2" hidden="1" x14ac:dyDescent="0.25">
      <c r="A6108" s="168">
        <v>6235</v>
      </c>
      <c r="B6108" s="164" t="s">
        <v>67</v>
      </c>
    </row>
    <row r="6109" spans="1:2" hidden="1" x14ac:dyDescent="0.25">
      <c r="A6109" s="168">
        <v>6237</v>
      </c>
      <c r="B6109" s="164" t="s">
        <v>67</v>
      </c>
    </row>
    <row r="6110" spans="1:2" hidden="1" x14ac:dyDescent="0.25">
      <c r="A6110" s="168">
        <v>6238</v>
      </c>
      <c r="B6110" s="164" t="s">
        <v>67</v>
      </c>
    </row>
    <row r="6111" spans="1:2" hidden="1" x14ac:dyDescent="0.25">
      <c r="A6111" s="168">
        <v>6239</v>
      </c>
      <c r="B6111" s="164" t="s">
        <v>67</v>
      </c>
    </row>
    <row r="6112" spans="1:2" hidden="1" x14ac:dyDescent="0.25">
      <c r="A6112" s="168">
        <v>6241</v>
      </c>
      <c r="B6112" s="164" t="s">
        <v>67</v>
      </c>
    </row>
    <row r="6113" spans="1:2" hidden="1" x14ac:dyDescent="0.25">
      <c r="A6113" s="168">
        <v>6242</v>
      </c>
      <c r="B6113" s="164" t="s">
        <v>67</v>
      </c>
    </row>
    <row r="6114" spans="1:2" hidden="1" x14ac:dyDescent="0.25">
      <c r="A6114" s="168">
        <v>6243</v>
      </c>
      <c r="B6114" s="164" t="s">
        <v>67</v>
      </c>
    </row>
    <row r="6115" spans="1:2" hidden="1" x14ac:dyDescent="0.25">
      <c r="A6115" s="168">
        <v>6244</v>
      </c>
      <c r="B6115" s="164" t="s">
        <v>67</v>
      </c>
    </row>
    <row r="6116" spans="1:2" hidden="1" x14ac:dyDescent="0.25">
      <c r="A6116" s="168">
        <v>6245</v>
      </c>
      <c r="B6116" s="164" t="s">
        <v>67</v>
      </c>
    </row>
    <row r="6117" spans="1:2" hidden="1" x14ac:dyDescent="0.25">
      <c r="A6117" s="168">
        <v>6246</v>
      </c>
      <c r="B6117" s="164" t="s">
        <v>67</v>
      </c>
    </row>
    <row r="6118" spans="1:2" hidden="1" x14ac:dyDescent="0.25">
      <c r="A6118" s="168">
        <v>6247</v>
      </c>
      <c r="B6118" s="164" t="s">
        <v>67</v>
      </c>
    </row>
    <row r="6119" spans="1:2" hidden="1" x14ac:dyDescent="0.25">
      <c r="A6119" s="168">
        <v>6248</v>
      </c>
      <c r="B6119" s="164" t="s">
        <v>67</v>
      </c>
    </row>
    <row r="6120" spans="1:2" hidden="1" x14ac:dyDescent="0.25">
      <c r="A6120" s="168">
        <v>6249</v>
      </c>
      <c r="B6120" s="164" t="s">
        <v>67</v>
      </c>
    </row>
    <row r="6121" spans="1:2" hidden="1" x14ac:dyDescent="0.25">
      <c r="A6121" s="168">
        <v>6250</v>
      </c>
      <c r="B6121" s="164" t="s">
        <v>67</v>
      </c>
    </row>
    <row r="6122" spans="1:2" hidden="1" x14ac:dyDescent="0.25">
      <c r="A6122" s="168">
        <v>6251</v>
      </c>
      <c r="B6122" s="164" t="s">
        <v>67</v>
      </c>
    </row>
    <row r="6123" spans="1:2" hidden="1" x14ac:dyDescent="0.25">
      <c r="A6123" s="168">
        <v>6254</v>
      </c>
      <c r="B6123" s="164" t="s">
        <v>67</v>
      </c>
    </row>
    <row r="6124" spans="1:2" hidden="1" x14ac:dyDescent="0.25">
      <c r="A6124" s="168">
        <v>6255</v>
      </c>
      <c r="B6124" s="164" t="s">
        <v>67</v>
      </c>
    </row>
    <row r="6125" spans="1:2" hidden="1" x14ac:dyDescent="0.25">
      <c r="A6125" s="168">
        <v>6256</v>
      </c>
      <c r="B6125" s="164" t="s">
        <v>67</v>
      </c>
    </row>
    <row r="6126" spans="1:2" hidden="1" x14ac:dyDescent="0.25">
      <c r="A6126" s="168">
        <v>6258</v>
      </c>
      <c r="B6126" s="164" t="s">
        <v>67</v>
      </c>
    </row>
    <row r="6127" spans="1:2" hidden="1" x14ac:dyDescent="0.25">
      <c r="A6127" s="168">
        <v>6259</v>
      </c>
      <c r="B6127" s="164" t="s">
        <v>67</v>
      </c>
    </row>
    <row r="6128" spans="1:2" hidden="1" x14ac:dyDescent="0.25">
      <c r="A6128" s="168">
        <v>6260</v>
      </c>
      <c r="B6128" s="164" t="s">
        <v>67</v>
      </c>
    </row>
    <row r="6129" spans="1:2" hidden="1" x14ac:dyDescent="0.25">
      <c r="A6129" s="168">
        <v>6262</v>
      </c>
      <c r="B6129" s="164" t="s">
        <v>67</v>
      </c>
    </row>
    <row r="6130" spans="1:2" hidden="1" x14ac:dyDescent="0.25">
      <c r="A6130" s="168">
        <v>6263</v>
      </c>
      <c r="B6130" s="164" t="s">
        <v>67</v>
      </c>
    </row>
    <row r="6131" spans="1:2" hidden="1" x14ac:dyDescent="0.25">
      <c r="A6131" s="168">
        <v>6264</v>
      </c>
      <c r="B6131" s="164" t="s">
        <v>67</v>
      </c>
    </row>
    <row r="6132" spans="1:2" hidden="1" x14ac:dyDescent="0.25">
      <c r="A6132" s="168">
        <v>6265</v>
      </c>
      <c r="B6132" s="164" t="s">
        <v>67</v>
      </c>
    </row>
    <row r="6133" spans="1:2" hidden="1" x14ac:dyDescent="0.25">
      <c r="A6133" s="168">
        <v>6266</v>
      </c>
      <c r="B6133" s="164" t="s">
        <v>67</v>
      </c>
    </row>
    <row r="6134" spans="1:2" hidden="1" x14ac:dyDescent="0.25">
      <c r="A6134" s="168">
        <v>6267</v>
      </c>
      <c r="B6134" s="164" t="s">
        <v>67</v>
      </c>
    </row>
    <row r="6135" spans="1:2" hidden="1" x14ac:dyDescent="0.25">
      <c r="A6135" s="168">
        <v>6268</v>
      </c>
      <c r="B6135" s="164" t="s">
        <v>67</v>
      </c>
    </row>
    <row r="6136" spans="1:2" hidden="1" x14ac:dyDescent="0.25">
      <c r="A6136" s="168">
        <v>6269</v>
      </c>
      <c r="B6136" s="164" t="s">
        <v>67</v>
      </c>
    </row>
    <row r="6137" spans="1:2" hidden="1" x14ac:dyDescent="0.25">
      <c r="A6137" s="168">
        <v>6277</v>
      </c>
      <c r="B6137" s="164" t="s">
        <v>67</v>
      </c>
    </row>
    <row r="6138" spans="1:2" hidden="1" x14ac:dyDescent="0.25">
      <c r="A6138" s="168">
        <v>6278</v>
      </c>
      <c r="B6138" s="164" t="s">
        <v>67</v>
      </c>
    </row>
    <row r="6139" spans="1:2" hidden="1" x14ac:dyDescent="0.25">
      <c r="A6139" s="168">
        <v>6279</v>
      </c>
      <c r="B6139" s="164" t="s">
        <v>67</v>
      </c>
    </row>
    <row r="6140" spans="1:2" hidden="1" x14ac:dyDescent="0.25">
      <c r="A6140" s="168">
        <v>6280</v>
      </c>
      <c r="B6140" s="164" t="s">
        <v>67</v>
      </c>
    </row>
    <row r="6141" spans="1:2" hidden="1" x14ac:dyDescent="0.25">
      <c r="A6141" s="168">
        <v>6281</v>
      </c>
      <c r="B6141" s="164" t="s">
        <v>67</v>
      </c>
    </row>
    <row r="6142" spans="1:2" hidden="1" x14ac:dyDescent="0.25">
      <c r="A6142" s="168">
        <v>6282</v>
      </c>
      <c r="B6142" s="164" t="s">
        <v>67</v>
      </c>
    </row>
    <row r="6143" spans="1:2" hidden="1" x14ac:dyDescent="0.25">
      <c r="A6143" s="168">
        <v>6320</v>
      </c>
      <c r="B6143" s="164" t="s">
        <v>67</v>
      </c>
    </row>
    <row r="6144" spans="1:2" hidden="1" x14ac:dyDescent="0.25">
      <c r="A6144" s="168">
        <v>6330</v>
      </c>
      <c r="B6144" s="164" t="s">
        <v>67</v>
      </c>
    </row>
    <row r="6145" spans="1:2" hidden="1" x14ac:dyDescent="0.25">
      <c r="A6145" s="168">
        <v>6331</v>
      </c>
      <c r="B6145" s="164" t="s">
        <v>67</v>
      </c>
    </row>
    <row r="6146" spans="1:2" hidden="1" x14ac:dyDescent="0.25">
      <c r="A6146" s="168">
        <v>6332</v>
      </c>
      <c r="B6146" s="164" t="s">
        <v>67</v>
      </c>
    </row>
    <row r="6147" spans="1:2" hidden="1" x14ac:dyDescent="0.25">
      <c r="A6147" s="168">
        <v>6333</v>
      </c>
      <c r="B6147" s="164" t="s">
        <v>67</v>
      </c>
    </row>
    <row r="6148" spans="1:2" hidden="1" x14ac:dyDescent="0.25">
      <c r="A6148" s="168">
        <v>6334</v>
      </c>
      <c r="B6148" s="164" t="s">
        <v>67</v>
      </c>
    </row>
    <row r="6149" spans="1:2" hidden="1" x14ac:dyDescent="0.25">
      <c r="A6149" s="168">
        <v>6335</v>
      </c>
      <c r="B6149" s="164" t="s">
        <v>67</v>
      </c>
    </row>
    <row r="6150" spans="1:2" hidden="1" x14ac:dyDescent="0.25">
      <c r="A6150" s="168">
        <v>6336</v>
      </c>
      <c r="B6150" s="164" t="s">
        <v>67</v>
      </c>
    </row>
    <row r="6151" spans="1:2" hidden="1" x14ac:dyDescent="0.25">
      <c r="A6151" s="168">
        <v>6338</v>
      </c>
      <c r="B6151" s="164" t="s">
        <v>67</v>
      </c>
    </row>
    <row r="6152" spans="1:2" hidden="1" x14ac:dyDescent="0.25">
      <c r="A6152" s="168">
        <v>6339</v>
      </c>
      <c r="B6152" s="164" t="s">
        <v>67</v>
      </c>
    </row>
    <row r="6153" spans="1:2" hidden="1" x14ac:dyDescent="0.25">
      <c r="A6153" s="168">
        <v>6340</v>
      </c>
      <c r="B6153" s="164" t="s">
        <v>67</v>
      </c>
    </row>
    <row r="6154" spans="1:2" hidden="1" x14ac:dyDescent="0.25">
      <c r="A6154" s="168">
        <v>6349</v>
      </c>
      <c r="B6154" s="164" t="s">
        <v>67</v>
      </c>
    </row>
    <row r="6155" spans="1:2" hidden="1" x14ac:dyDescent="0.25">
      <c r="A6155" s="168">
        <v>6350</v>
      </c>
      <c r="B6155" s="164" t="s">
        <v>67</v>
      </c>
    </row>
    <row r="6156" spans="1:2" hidden="1" x14ac:dyDescent="0.25">
      <c r="A6156" s="168">
        <v>6351</v>
      </c>
      <c r="B6156" s="164" t="s">
        <v>67</v>
      </c>
    </row>
    <row r="6157" spans="1:2" hidden="1" x14ac:dyDescent="0.25">
      <c r="A6157" s="168">
        <v>6353</v>
      </c>
      <c r="B6157" s="164" t="s">
        <v>67</v>
      </c>
    </row>
    <row r="6158" spans="1:2" hidden="1" x14ac:dyDescent="0.25">
      <c r="A6158" s="168">
        <v>6354</v>
      </c>
      <c r="B6158" s="164" t="s">
        <v>67</v>
      </c>
    </row>
    <row r="6159" spans="1:2" hidden="1" x14ac:dyDescent="0.25">
      <c r="A6159" s="168">
        <v>6355</v>
      </c>
      <c r="B6159" s="164" t="s">
        <v>67</v>
      </c>
    </row>
    <row r="6160" spans="1:2" hidden="1" x14ac:dyDescent="0.25">
      <c r="A6160" s="168">
        <v>6357</v>
      </c>
      <c r="B6160" s="164" t="s">
        <v>67</v>
      </c>
    </row>
    <row r="6161" spans="1:2" hidden="1" x14ac:dyDescent="0.25">
      <c r="A6161" s="168">
        <v>6359</v>
      </c>
      <c r="B6161" s="164" t="s">
        <v>67</v>
      </c>
    </row>
    <row r="6162" spans="1:2" hidden="1" x14ac:dyDescent="0.25">
      <c r="A6162" s="168">
        <v>6360</v>
      </c>
      <c r="B6162" s="164" t="s">
        <v>67</v>
      </c>
    </row>
    <row r="6163" spans="1:2" hidden="1" x14ac:dyDescent="0.25">
      <c r="A6163" s="168">
        <v>6365</v>
      </c>
      <c r="B6163" s="164" t="s">
        <v>67</v>
      </c>
    </row>
    <row r="6164" spans="1:2" hidden="1" x14ac:dyDescent="0.25">
      <c r="A6164" s="168">
        <v>6370</v>
      </c>
      <c r="B6164" s="164" t="s">
        <v>67</v>
      </c>
    </row>
    <row r="6165" spans="1:2" hidden="1" x14ac:dyDescent="0.25">
      <c r="A6165" s="168">
        <v>6371</v>
      </c>
      <c r="B6165" s="164" t="s">
        <v>67</v>
      </c>
    </row>
    <row r="6166" spans="1:2" hidden="1" x14ac:dyDescent="0.25">
      <c r="A6166" s="168">
        <v>6372</v>
      </c>
      <c r="B6166" s="164" t="s">
        <v>67</v>
      </c>
    </row>
    <row r="6167" spans="1:2" hidden="1" x14ac:dyDescent="0.25">
      <c r="A6167" s="168">
        <v>6373</v>
      </c>
      <c r="B6167" s="164" t="s">
        <v>67</v>
      </c>
    </row>
    <row r="6168" spans="1:2" hidden="1" x14ac:dyDescent="0.25">
      <c r="A6168" s="168">
        <v>6374</v>
      </c>
      <c r="B6168" s="164" t="s">
        <v>67</v>
      </c>
    </row>
    <row r="6169" spans="1:2" hidden="1" x14ac:dyDescent="0.25">
      <c r="A6169" s="168">
        <v>6375</v>
      </c>
      <c r="B6169" s="164" t="s">
        <v>67</v>
      </c>
    </row>
    <row r="6170" spans="1:2" hidden="1" x14ac:dyDescent="0.25">
      <c r="A6170" s="168">
        <v>6376</v>
      </c>
      <c r="B6170" s="164" t="s">
        <v>67</v>
      </c>
    </row>
    <row r="6171" spans="1:2" hidden="1" x14ac:dyDescent="0.25">
      <c r="A6171" s="168">
        <v>6377</v>
      </c>
      <c r="B6171" s="164" t="s">
        <v>67</v>
      </c>
    </row>
    <row r="6172" spans="1:2" hidden="1" x14ac:dyDescent="0.25">
      <c r="A6172" s="168">
        <v>6378</v>
      </c>
      <c r="B6172" s="164" t="s">
        <v>67</v>
      </c>
    </row>
    <row r="6173" spans="1:2" hidden="1" x14ac:dyDescent="0.25">
      <c r="A6173" s="168">
        <v>6379</v>
      </c>
      <c r="B6173" s="164" t="s">
        <v>67</v>
      </c>
    </row>
    <row r="6174" spans="1:2" hidden="1" x14ac:dyDescent="0.25">
      <c r="A6174" s="168">
        <v>6380</v>
      </c>
      <c r="B6174" s="164" t="s">
        <v>67</v>
      </c>
    </row>
    <row r="6175" spans="1:2" hidden="1" x14ac:dyDescent="0.25">
      <c r="A6175" s="168">
        <v>6382</v>
      </c>
      <c r="B6175" s="164" t="s">
        <v>67</v>
      </c>
    </row>
    <row r="6176" spans="1:2" hidden="1" x14ac:dyDescent="0.25">
      <c r="A6176" s="168">
        <v>6383</v>
      </c>
      <c r="B6176" s="164" t="s">
        <v>67</v>
      </c>
    </row>
    <row r="6177" spans="1:2" hidden="1" x14ac:dyDescent="0.25">
      <c r="A6177" s="168">
        <v>6384</v>
      </c>
      <c r="B6177" s="164" t="s">
        <v>67</v>
      </c>
    </row>
    <row r="6178" spans="1:2" hidden="1" x14ac:dyDescent="0.25">
      <c r="A6178" s="168">
        <v>6385</v>
      </c>
      <c r="B6178" s="164" t="s">
        <v>67</v>
      </c>
    </row>
    <row r="6179" spans="1:2" hidden="1" x14ac:dyDescent="0.25">
      <c r="A6179" s="168">
        <v>6386</v>
      </c>
      <c r="B6179" s="164" t="s">
        <v>67</v>
      </c>
    </row>
    <row r="6180" spans="1:2" hidden="1" x14ac:dyDescent="0.25">
      <c r="A6180" s="168">
        <v>6387</v>
      </c>
      <c r="B6180" s="164" t="s">
        <v>67</v>
      </c>
    </row>
    <row r="6181" spans="1:2" hidden="1" x14ac:dyDescent="0.25">
      <c r="A6181" s="168">
        <v>6388</v>
      </c>
      <c r="B6181" s="164" t="s">
        <v>67</v>
      </c>
    </row>
    <row r="6182" spans="1:2" hidden="1" x14ac:dyDescent="0.25">
      <c r="A6182" s="168">
        <v>6389</v>
      </c>
      <c r="B6182" s="164" t="s">
        <v>67</v>
      </c>
    </row>
    <row r="6183" spans="1:2" hidden="1" x14ac:dyDescent="0.25">
      <c r="A6183" s="168">
        <v>6401</v>
      </c>
      <c r="B6183" s="164" t="s">
        <v>67</v>
      </c>
    </row>
    <row r="6184" spans="1:2" hidden="1" x14ac:dyDescent="0.25">
      <c r="A6184" s="168">
        <v>6403</v>
      </c>
      <c r="B6184" s="164" t="s">
        <v>67</v>
      </c>
    </row>
    <row r="6185" spans="1:2" hidden="1" x14ac:dyDescent="0.25">
      <c r="A6185" s="168">
        <v>6404</v>
      </c>
      <c r="B6185" s="164" t="s">
        <v>67</v>
      </c>
    </row>
    <row r="6186" spans="1:2" hidden="1" x14ac:dyDescent="0.25">
      <c r="A6186" s="168">
        <v>6405</v>
      </c>
      <c r="B6186" s="164" t="s">
        <v>67</v>
      </c>
    </row>
    <row r="6187" spans="1:2" hidden="1" x14ac:dyDescent="0.25">
      <c r="A6187" s="168">
        <v>6408</v>
      </c>
      <c r="B6187" s="164" t="s">
        <v>67</v>
      </c>
    </row>
    <row r="6188" spans="1:2" hidden="1" x14ac:dyDescent="0.25">
      <c r="A6188" s="168">
        <v>6409</v>
      </c>
      <c r="B6188" s="164" t="s">
        <v>67</v>
      </c>
    </row>
    <row r="6189" spans="1:2" hidden="1" x14ac:dyDescent="0.25">
      <c r="A6189" s="168">
        <v>6410</v>
      </c>
      <c r="B6189" s="164" t="s">
        <v>67</v>
      </c>
    </row>
    <row r="6190" spans="1:2" hidden="1" x14ac:dyDescent="0.25">
      <c r="A6190" s="168">
        <v>6411</v>
      </c>
      <c r="B6190" s="164" t="s">
        <v>67</v>
      </c>
    </row>
    <row r="6191" spans="1:2" hidden="1" x14ac:dyDescent="0.25">
      <c r="A6191" s="168">
        <v>6412</v>
      </c>
      <c r="B6191" s="164" t="s">
        <v>67</v>
      </c>
    </row>
    <row r="6192" spans="1:2" hidden="1" x14ac:dyDescent="0.25">
      <c r="A6192" s="168">
        <v>6413</v>
      </c>
      <c r="B6192" s="164" t="s">
        <v>67</v>
      </c>
    </row>
    <row r="6193" spans="1:2" hidden="1" x14ac:dyDescent="0.25">
      <c r="A6193" s="168">
        <v>6414</v>
      </c>
      <c r="B6193" s="164" t="s">
        <v>67</v>
      </c>
    </row>
    <row r="6194" spans="1:2" hidden="1" x14ac:dyDescent="0.25">
      <c r="A6194" s="168">
        <v>6415</v>
      </c>
      <c r="B6194" s="164" t="s">
        <v>67</v>
      </c>
    </row>
    <row r="6195" spans="1:2" hidden="1" x14ac:dyDescent="0.25">
      <c r="A6195" s="168">
        <v>6416</v>
      </c>
      <c r="B6195" s="164" t="s">
        <v>67</v>
      </c>
    </row>
    <row r="6196" spans="1:2" hidden="1" x14ac:dyDescent="0.25">
      <c r="A6196" s="168">
        <v>6417</v>
      </c>
      <c r="B6196" s="164" t="s">
        <v>67</v>
      </c>
    </row>
    <row r="6197" spans="1:2" hidden="1" x14ac:dyDescent="0.25">
      <c r="A6197" s="168">
        <v>6418</v>
      </c>
      <c r="B6197" s="164" t="s">
        <v>67</v>
      </c>
    </row>
    <row r="6198" spans="1:2" hidden="1" x14ac:dyDescent="0.25">
      <c r="A6198" s="168">
        <v>6419</v>
      </c>
      <c r="B6198" s="164" t="s">
        <v>67</v>
      </c>
    </row>
    <row r="6199" spans="1:2" hidden="1" x14ac:dyDescent="0.25">
      <c r="A6199" s="168">
        <v>6420</v>
      </c>
      <c r="B6199" s="164" t="s">
        <v>67</v>
      </c>
    </row>
    <row r="6200" spans="1:2" hidden="1" x14ac:dyDescent="0.25">
      <c r="A6200" s="168">
        <v>6422</v>
      </c>
      <c r="B6200" s="164" t="s">
        <v>67</v>
      </c>
    </row>
    <row r="6201" spans="1:2" hidden="1" x14ac:dyDescent="0.25">
      <c r="A6201" s="168">
        <v>6423</v>
      </c>
      <c r="B6201" s="164" t="s">
        <v>67</v>
      </c>
    </row>
    <row r="6202" spans="1:2" hidden="1" x14ac:dyDescent="0.25">
      <c r="A6202" s="168">
        <v>6424</v>
      </c>
      <c r="B6202" s="164" t="s">
        <v>67</v>
      </c>
    </row>
    <row r="6203" spans="1:2" hidden="1" x14ac:dyDescent="0.25">
      <c r="A6203" s="168">
        <v>6426</v>
      </c>
      <c r="B6203" s="164" t="s">
        <v>67</v>
      </c>
    </row>
    <row r="6204" spans="1:2" hidden="1" x14ac:dyDescent="0.25">
      <c r="A6204" s="168">
        <v>6437</v>
      </c>
      <c r="B6204" s="164" t="s">
        <v>67</v>
      </c>
    </row>
    <row r="6205" spans="1:2" hidden="1" x14ac:dyDescent="0.25">
      <c r="A6205" s="168">
        <v>6438</v>
      </c>
      <c r="B6205" s="164" t="s">
        <v>67</v>
      </c>
    </row>
    <row r="6206" spans="1:2" hidden="1" x14ac:dyDescent="0.25">
      <c r="A6206" s="168">
        <v>6439</v>
      </c>
      <c r="B6206" s="164" t="s">
        <v>67</v>
      </c>
    </row>
    <row r="6207" spans="1:2" hidden="1" x14ac:dyDescent="0.25">
      <c r="A6207" s="168">
        <v>6440</v>
      </c>
      <c r="B6207" s="164" t="s">
        <v>67</v>
      </c>
    </row>
    <row r="6208" spans="1:2" hidden="1" x14ac:dyDescent="0.25">
      <c r="A6208" s="168">
        <v>6441</v>
      </c>
      <c r="B6208" s="164" t="s">
        <v>67</v>
      </c>
    </row>
    <row r="6209" spans="1:2" hidden="1" x14ac:dyDescent="0.25">
      <c r="A6209" s="168">
        <v>6442</v>
      </c>
      <c r="B6209" s="164" t="s">
        <v>67</v>
      </c>
    </row>
    <row r="6210" spans="1:2" hidden="1" x14ac:dyDescent="0.25">
      <c r="A6210" s="168">
        <v>6443</v>
      </c>
      <c r="B6210" s="164" t="s">
        <v>67</v>
      </c>
    </row>
    <row r="6211" spans="1:2" hidden="1" x14ac:dyDescent="0.25">
      <c r="A6211" s="168">
        <v>6444</v>
      </c>
      <c r="B6211" s="164" t="s">
        <v>67</v>
      </c>
    </row>
    <row r="6212" spans="1:2" hidden="1" x14ac:dyDescent="0.25">
      <c r="A6212" s="168">
        <v>6447</v>
      </c>
      <c r="B6212" s="164" t="s">
        <v>67</v>
      </c>
    </row>
    <row r="6213" spans="1:2" hidden="1" x14ac:dyDescent="0.25">
      <c r="A6213" s="168">
        <v>6450</v>
      </c>
      <c r="B6213" s="164" t="s">
        <v>67</v>
      </c>
    </row>
    <row r="6214" spans="1:2" hidden="1" x14ac:dyDescent="0.25">
      <c r="A6214" s="168">
        <v>6451</v>
      </c>
      <c r="B6214" s="164" t="s">
        <v>67</v>
      </c>
    </row>
    <row r="6215" spans="1:2" hidden="1" x14ac:dyDescent="0.25">
      <c r="A6215" s="168">
        <v>6454</v>
      </c>
      <c r="B6215" s="164" t="s">
        <v>67</v>
      </c>
    </row>
    <row r="6216" spans="1:2" hidden="1" x14ac:dyDescent="0.25">
      <c r="A6216" s="168">
        <v>6455</v>
      </c>
      <c r="B6216" s="164" t="s">
        <v>67</v>
      </c>
    </row>
    <row r="6217" spans="1:2" hidden="1" x14ac:dyDescent="0.25">
      <c r="A6217" s="168">
        <v>6456</v>
      </c>
      <c r="B6217" s="164" t="s">
        <v>67</v>
      </c>
    </row>
    <row r="6218" spans="1:2" hidden="1" x14ac:dyDescent="0.25">
      <c r="A6218" s="168">
        <v>6457</v>
      </c>
      <c r="B6218" s="164" t="s">
        <v>67</v>
      </c>
    </row>
    <row r="6219" spans="1:2" hidden="1" x14ac:dyDescent="0.25">
      <c r="A6219" s="168">
        <v>6459</v>
      </c>
      <c r="B6219" s="164" t="s">
        <v>67</v>
      </c>
    </row>
    <row r="6220" spans="1:2" hidden="1" x14ac:dyDescent="0.25">
      <c r="A6220" s="168">
        <v>6460</v>
      </c>
      <c r="B6220" s="164" t="s">
        <v>67</v>
      </c>
    </row>
    <row r="6221" spans="1:2" hidden="1" x14ac:dyDescent="0.25">
      <c r="A6221" s="168">
        <v>6461</v>
      </c>
      <c r="B6221" s="164" t="s">
        <v>67</v>
      </c>
    </row>
    <row r="6222" spans="1:2" hidden="1" x14ac:dyDescent="0.25">
      <c r="A6222" s="168">
        <v>6467</v>
      </c>
      <c r="B6222" s="164" t="s">
        <v>67</v>
      </c>
    </row>
    <row r="6223" spans="1:2" hidden="1" x14ac:dyDescent="0.25">
      <c r="A6223" s="168">
        <v>6468</v>
      </c>
      <c r="B6223" s="164" t="s">
        <v>67</v>
      </c>
    </row>
    <row r="6224" spans="1:2" hidden="1" x14ac:dyDescent="0.25">
      <c r="A6224" s="168">
        <v>6469</v>
      </c>
      <c r="B6224" s="164" t="s">
        <v>67</v>
      </c>
    </row>
    <row r="6225" spans="1:2" hidden="1" x14ac:dyDescent="0.25">
      <c r="A6225" s="168">
        <v>6470</v>
      </c>
      <c r="B6225" s="164" t="s">
        <v>67</v>
      </c>
    </row>
    <row r="6226" spans="1:2" hidden="1" x14ac:dyDescent="0.25">
      <c r="A6226" s="168">
        <v>6471</v>
      </c>
      <c r="B6226" s="164" t="s">
        <v>67</v>
      </c>
    </row>
    <row r="6227" spans="1:2" hidden="1" x14ac:dyDescent="0.25">
      <c r="A6227" s="168">
        <v>6472</v>
      </c>
      <c r="B6227" s="164" t="s">
        <v>67</v>
      </c>
    </row>
    <row r="6228" spans="1:2" hidden="1" x14ac:dyDescent="0.25">
      <c r="A6228" s="168">
        <v>6473</v>
      </c>
      <c r="B6228" s="164" t="s">
        <v>67</v>
      </c>
    </row>
    <row r="6229" spans="1:2" hidden="1" x14ac:dyDescent="0.25">
      <c r="A6229" s="168">
        <v>6474</v>
      </c>
      <c r="B6229" s="164" t="s">
        <v>67</v>
      </c>
    </row>
    <row r="6230" spans="1:2" hidden="1" x14ac:dyDescent="0.25">
      <c r="A6230" s="168">
        <v>6475</v>
      </c>
      <c r="B6230" s="164" t="s">
        <v>67</v>
      </c>
    </row>
    <row r="6231" spans="1:2" hidden="1" x14ac:dyDescent="0.25">
      <c r="A6231" s="168">
        <v>6477</v>
      </c>
      <c r="B6231" s="164" t="s">
        <v>67</v>
      </c>
    </row>
    <row r="6232" spans="1:2" hidden="1" x14ac:dyDescent="0.25">
      <c r="A6232" s="168">
        <v>6478</v>
      </c>
      <c r="B6232" s="164" t="s">
        <v>67</v>
      </c>
    </row>
    <row r="6233" spans="1:2" hidden="1" x14ac:dyDescent="0.25">
      <c r="A6233" s="168">
        <v>6479</v>
      </c>
      <c r="B6233" s="164" t="s">
        <v>67</v>
      </c>
    </row>
    <row r="6234" spans="1:2" hidden="1" x14ac:dyDescent="0.25">
      <c r="A6234" s="168">
        <v>6480</v>
      </c>
      <c r="B6234" s="164" t="s">
        <v>67</v>
      </c>
    </row>
    <row r="6235" spans="1:2" hidden="1" x14ac:dyDescent="0.25">
      <c r="A6235" s="168">
        <v>6481</v>
      </c>
      <c r="B6235" s="164" t="s">
        <v>67</v>
      </c>
    </row>
    <row r="6236" spans="1:2" hidden="1" x14ac:dyDescent="0.25">
      <c r="A6236" s="168">
        <v>6482</v>
      </c>
      <c r="B6236" s="164" t="s">
        <v>67</v>
      </c>
    </row>
    <row r="6237" spans="1:2" hidden="1" x14ac:dyDescent="0.25">
      <c r="A6237" s="168">
        <v>6483</v>
      </c>
      <c r="B6237" s="164" t="s">
        <v>67</v>
      </c>
    </row>
    <row r="6238" spans="1:2" hidden="1" x14ac:dyDescent="0.25">
      <c r="A6238" s="168">
        <v>6484</v>
      </c>
      <c r="B6238" s="164" t="s">
        <v>67</v>
      </c>
    </row>
    <row r="6239" spans="1:2" hidden="1" x14ac:dyDescent="0.25">
      <c r="A6239" s="168">
        <v>6487</v>
      </c>
      <c r="B6239" s="164" t="s">
        <v>67</v>
      </c>
    </row>
    <row r="6240" spans="1:2" hidden="1" x14ac:dyDescent="0.25">
      <c r="A6240" s="168">
        <v>6488</v>
      </c>
      <c r="B6240" s="164" t="s">
        <v>67</v>
      </c>
    </row>
    <row r="6241" spans="1:2" hidden="1" x14ac:dyDescent="0.25">
      <c r="A6241" s="168">
        <v>6489</v>
      </c>
      <c r="B6241" s="164" t="s">
        <v>67</v>
      </c>
    </row>
    <row r="6242" spans="1:2" hidden="1" x14ac:dyDescent="0.25">
      <c r="A6242" s="168">
        <v>6491</v>
      </c>
      <c r="B6242" s="164" t="s">
        <v>67</v>
      </c>
    </row>
    <row r="6243" spans="1:2" hidden="1" x14ac:dyDescent="0.25">
      <c r="A6243" s="168">
        <v>6492</v>
      </c>
      <c r="B6243" s="164" t="s">
        <v>67</v>
      </c>
    </row>
    <row r="6244" spans="1:2" hidden="1" x14ac:dyDescent="0.25">
      <c r="A6244" s="168">
        <v>6493</v>
      </c>
      <c r="B6244" s="164" t="s">
        <v>67</v>
      </c>
    </row>
    <row r="6245" spans="1:2" hidden="1" x14ac:dyDescent="0.25">
      <c r="A6245" s="168">
        <v>6494</v>
      </c>
      <c r="B6245" s="164" t="s">
        <v>67</v>
      </c>
    </row>
    <row r="6246" spans="1:2" hidden="1" x14ac:dyDescent="0.25">
      <c r="A6246" s="168">
        <v>6495</v>
      </c>
      <c r="B6246" s="164" t="s">
        <v>67</v>
      </c>
    </row>
    <row r="6247" spans="1:2" hidden="1" x14ac:dyDescent="0.25">
      <c r="A6247" s="168">
        <v>6497</v>
      </c>
      <c r="B6247" s="164" t="s">
        <v>67</v>
      </c>
    </row>
    <row r="6248" spans="1:2" hidden="1" x14ac:dyDescent="0.25">
      <c r="A6248" s="168">
        <v>6498</v>
      </c>
      <c r="B6248" s="164" t="s">
        <v>67</v>
      </c>
    </row>
    <row r="6249" spans="1:2" hidden="1" x14ac:dyDescent="0.25">
      <c r="A6249" s="168">
        <v>6501</v>
      </c>
      <c r="B6249" s="164" t="s">
        <v>67</v>
      </c>
    </row>
    <row r="6250" spans="1:2" hidden="1" x14ac:dyDescent="0.25">
      <c r="A6250" s="168">
        <v>6502</v>
      </c>
      <c r="B6250" s="164" t="s">
        <v>67</v>
      </c>
    </row>
    <row r="6251" spans="1:2" hidden="1" x14ac:dyDescent="0.25">
      <c r="A6251" s="168">
        <v>6503</v>
      </c>
      <c r="B6251" s="164" t="s">
        <v>67</v>
      </c>
    </row>
    <row r="6252" spans="1:2" hidden="1" x14ac:dyDescent="0.25">
      <c r="A6252" s="168">
        <v>6504</v>
      </c>
      <c r="B6252" s="164" t="s">
        <v>67</v>
      </c>
    </row>
    <row r="6253" spans="1:2" hidden="1" x14ac:dyDescent="0.25">
      <c r="A6253" s="168">
        <v>6505</v>
      </c>
      <c r="B6253" s="164" t="s">
        <v>67</v>
      </c>
    </row>
    <row r="6254" spans="1:2" hidden="1" x14ac:dyDescent="0.25">
      <c r="A6254" s="168">
        <v>6506</v>
      </c>
      <c r="B6254" s="164" t="s">
        <v>67</v>
      </c>
    </row>
    <row r="6255" spans="1:2" hidden="1" x14ac:dyDescent="0.25">
      <c r="A6255" s="168">
        <v>6507</v>
      </c>
      <c r="B6255" s="164" t="s">
        <v>67</v>
      </c>
    </row>
    <row r="6256" spans="1:2" hidden="1" x14ac:dyDescent="0.25">
      <c r="A6256" s="168">
        <v>6508</v>
      </c>
      <c r="B6256" s="164" t="s">
        <v>67</v>
      </c>
    </row>
    <row r="6257" spans="1:2" hidden="1" x14ac:dyDescent="0.25">
      <c r="A6257" s="168">
        <v>6509</v>
      </c>
      <c r="B6257" s="164" t="s">
        <v>67</v>
      </c>
    </row>
    <row r="6258" spans="1:2" hidden="1" x14ac:dyDescent="0.25">
      <c r="A6258" s="168">
        <v>6510</v>
      </c>
      <c r="B6258" s="164" t="s">
        <v>67</v>
      </c>
    </row>
    <row r="6259" spans="1:2" hidden="1" x14ac:dyDescent="0.25">
      <c r="A6259" s="168">
        <v>6511</v>
      </c>
      <c r="B6259" s="164" t="s">
        <v>67</v>
      </c>
    </row>
    <row r="6260" spans="1:2" hidden="1" x14ac:dyDescent="0.25">
      <c r="A6260" s="168">
        <v>6512</v>
      </c>
      <c r="B6260" s="164" t="s">
        <v>67</v>
      </c>
    </row>
    <row r="6261" spans="1:2" hidden="1" x14ac:dyDescent="0.25">
      <c r="A6261" s="168">
        <v>6513</v>
      </c>
      <c r="B6261" s="164" t="s">
        <v>67</v>
      </c>
    </row>
    <row r="6262" spans="1:2" hidden="1" x14ac:dyDescent="0.25">
      <c r="A6262" s="168">
        <v>6514</v>
      </c>
      <c r="B6262" s="164" t="s">
        <v>67</v>
      </c>
    </row>
    <row r="6263" spans="1:2" hidden="1" x14ac:dyDescent="0.25">
      <c r="A6263" s="168">
        <v>6515</v>
      </c>
      <c r="B6263" s="164" t="s">
        <v>67</v>
      </c>
    </row>
    <row r="6264" spans="1:2" hidden="1" x14ac:dyDescent="0.25">
      <c r="A6264" s="168">
        <v>6516</v>
      </c>
      <c r="B6264" s="164" t="s">
        <v>67</v>
      </c>
    </row>
    <row r="6265" spans="1:2" hidden="1" x14ac:dyDescent="0.25">
      <c r="A6265" s="168">
        <v>6517</v>
      </c>
      <c r="B6265" s="164" t="s">
        <v>67</v>
      </c>
    </row>
    <row r="6266" spans="1:2" hidden="1" x14ac:dyDescent="0.25">
      <c r="A6266" s="168">
        <v>6518</v>
      </c>
      <c r="B6266" s="164" t="s">
        <v>67</v>
      </c>
    </row>
    <row r="6267" spans="1:2" hidden="1" x14ac:dyDescent="0.25">
      <c r="A6267" s="168">
        <v>6519</v>
      </c>
      <c r="B6267" s="164" t="s">
        <v>67</v>
      </c>
    </row>
    <row r="6268" spans="1:2" hidden="1" x14ac:dyDescent="0.25">
      <c r="A6268" s="168">
        <v>6520</v>
      </c>
      <c r="B6268" s="164" t="s">
        <v>67</v>
      </c>
    </row>
    <row r="6269" spans="1:2" hidden="1" x14ac:dyDescent="0.25">
      <c r="A6269" s="168">
        <v>6521</v>
      </c>
      <c r="B6269" s="164" t="s">
        <v>67</v>
      </c>
    </row>
    <row r="6270" spans="1:2" hidden="1" x14ac:dyDescent="0.25">
      <c r="A6270" s="168">
        <v>6524</v>
      </c>
      <c r="B6270" s="164" t="s">
        <v>67</v>
      </c>
    </row>
    <row r="6271" spans="1:2" hidden="1" x14ac:dyDescent="0.25">
      <c r="A6271" s="168">
        <v>6525</v>
      </c>
      <c r="B6271" s="164" t="s">
        <v>67</v>
      </c>
    </row>
    <row r="6272" spans="1:2" hidden="1" x14ac:dyDescent="0.25">
      <c r="A6272" s="168">
        <v>6530</v>
      </c>
      <c r="B6272" s="164" t="s">
        <v>67</v>
      </c>
    </row>
    <row r="6273" spans="1:2" hidden="1" x14ac:dyDescent="0.25">
      <c r="A6273" s="168">
        <v>6531</v>
      </c>
      <c r="B6273" s="164" t="s">
        <v>67</v>
      </c>
    </row>
    <row r="6274" spans="1:2" hidden="1" x14ac:dyDescent="0.25">
      <c r="A6274" s="168">
        <v>6532</v>
      </c>
      <c r="B6274" s="164" t="s">
        <v>67</v>
      </c>
    </row>
    <row r="6275" spans="1:2" hidden="1" x14ac:dyDescent="0.25">
      <c r="A6275" s="168">
        <v>6533</v>
      </c>
      <c r="B6275" s="164" t="s">
        <v>67</v>
      </c>
    </row>
    <row r="6276" spans="1:2" hidden="1" x14ac:dyDescent="0.25">
      <c r="A6276" s="168">
        <v>6534</v>
      </c>
      <c r="B6276" s="164" t="s">
        <v>67</v>
      </c>
    </row>
    <row r="6277" spans="1:2" hidden="1" x14ac:dyDescent="0.25">
      <c r="A6277" s="168">
        <v>6535</v>
      </c>
      <c r="B6277" s="164" t="s">
        <v>67</v>
      </c>
    </row>
    <row r="6278" spans="1:2" hidden="1" x14ac:dyDescent="0.25">
      <c r="A6278" s="168">
        <v>6536</v>
      </c>
      <c r="B6278" s="164" t="s">
        <v>67</v>
      </c>
    </row>
    <row r="6279" spans="1:2" hidden="1" x14ac:dyDescent="0.25">
      <c r="A6279" s="168">
        <v>6537</v>
      </c>
      <c r="B6279" s="164" t="s">
        <v>67</v>
      </c>
    </row>
    <row r="6280" spans="1:2" hidden="1" x14ac:dyDescent="0.25">
      <c r="A6280" s="168">
        <v>6538</v>
      </c>
      <c r="B6280" s="164" t="s">
        <v>67</v>
      </c>
    </row>
    <row r="6281" spans="1:2" hidden="1" x14ac:dyDescent="0.25">
      <c r="A6281" s="168">
        <v>6540</v>
      </c>
      <c r="B6281" s="164" t="s">
        <v>67</v>
      </c>
    </row>
    <row r="6282" spans="1:2" hidden="1" x14ac:dyDescent="0.25">
      <c r="A6282" s="168">
        <v>6601</v>
      </c>
      <c r="B6282" s="164" t="s">
        <v>67</v>
      </c>
    </row>
    <row r="6283" spans="1:2" hidden="1" x14ac:dyDescent="0.25">
      <c r="A6283" s="168">
        <v>6602</v>
      </c>
      <c r="B6283" s="164" t="s">
        <v>67</v>
      </c>
    </row>
    <row r="6284" spans="1:2" hidden="1" x14ac:dyDescent="0.25">
      <c r="A6284" s="168">
        <v>6604</v>
      </c>
      <c r="B6284" s="164" t="s">
        <v>67</v>
      </c>
    </row>
    <row r="6285" spans="1:2" hidden="1" x14ac:dyDescent="0.25">
      <c r="A6285" s="168">
        <v>6605</v>
      </c>
      <c r="B6285" s="164" t="s">
        <v>67</v>
      </c>
    </row>
    <row r="6286" spans="1:2" hidden="1" x14ac:dyDescent="0.25">
      <c r="A6286" s="168">
        <v>6606</v>
      </c>
      <c r="B6286" s="164" t="s">
        <v>67</v>
      </c>
    </row>
    <row r="6287" spans="1:2" hidden="1" x14ac:dyDescent="0.25">
      <c r="A6287" s="168">
        <v>6607</v>
      </c>
      <c r="B6287" s="164" t="s">
        <v>67</v>
      </c>
    </row>
    <row r="6288" spans="1:2" hidden="1" x14ac:dyDescent="0.25">
      <c r="A6288" s="168">
        <v>6608</v>
      </c>
      <c r="B6288" s="164" t="s">
        <v>67</v>
      </c>
    </row>
    <row r="6289" spans="1:2" hidden="1" x14ac:dyDescent="0.25">
      <c r="A6289" s="168">
        <v>6610</v>
      </c>
      <c r="B6289" s="164" t="s">
        <v>67</v>
      </c>
    </row>
    <row r="6290" spans="1:2" hidden="1" x14ac:dyDescent="0.25">
      <c r="A6290" s="168">
        <v>6611</v>
      </c>
      <c r="B6290" s="164" t="s">
        <v>67</v>
      </c>
    </row>
    <row r="6291" spans="1:2" hidden="1" x14ac:dyDescent="0.25">
      <c r="A6291" s="168">
        <v>6612</v>
      </c>
      <c r="B6291" s="164" t="s">
        <v>67</v>
      </c>
    </row>
    <row r="6292" spans="1:2" hidden="1" x14ac:dyDescent="0.25">
      <c r="A6292" s="168">
        <v>6614</v>
      </c>
      <c r="B6292" s="164" t="s">
        <v>67</v>
      </c>
    </row>
    <row r="6293" spans="1:2" hidden="1" x14ac:dyDescent="0.25">
      <c r="A6293" s="168">
        <v>6615</v>
      </c>
      <c r="B6293" s="164" t="s">
        <v>67</v>
      </c>
    </row>
    <row r="6294" spans="1:2" hidden="1" x14ac:dyDescent="0.25">
      <c r="A6294" s="168">
        <v>6650</v>
      </c>
      <c r="B6294" s="164" t="s">
        <v>67</v>
      </c>
    </row>
    <row r="6295" spans="1:2" hidden="1" x14ac:dyDescent="0.25">
      <c r="A6295" s="168">
        <v>6673</v>
      </c>
      <c r="B6295" s="164" t="s">
        <v>67</v>
      </c>
    </row>
    <row r="6296" spans="1:2" hidden="1" x14ac:dyDescent="0.25">
      <c r="A6296" s="168">
        <v>6699</v>
      </c>
      <c r="B6296" s="164" t="s">
        <v>67</v>
      </c>
    </row>
    <row r="6297" spans="1:2" hidden="1" x14ac:dyDescent="0.25">
      <c r="A6297" s="168">
        <v>6701</v>
      </c>
      <c r="B6297" s="164" t="s">
        <v>67</v>
      </c>
    </row>
    <row r="6298" spans="1:2" hidden="1" x14ac:dyDescent="0.25">
      <c r="A6298" s="168">
        <v>6702</v>
      </c>
      <c r="B6298" s="164" t="s">
        <v>67</v>
      </c>
    </row>
    <row r="6299" spans="1:2" hidden="1" x14ac:dyDescent="0.25">
      <c r="A6299" s="168">
        <v>6703</v>
      </c>
      <c r="B6299" s="164" t="s">
        <v>67</v>
      </c>
    </row>
    <row r="6300" spans="1:2" hidden="1" x14ac:dyDescent="0.25">
      <c r="A6300" s="168">
        <v>6704</v>
      </c>
      <c r="B6300" s="164" t="s">
        <v>67</v>
      </c>
    </row>
    <row r="6301" spans="1:2" hidden="1" x14ac:dyDescent="0.25">
      <c r="A6301" s="168">
        <v>6705</v>
      </c>
      <c r="B6301" s="164" t="s">
        <v>67</v>
      </c>
    </row>
    <row r="6302" spans="1:2" hidden="1" x14ac:dyDescent="0.25">
      <c r="A6302" s="168">
        <v>6706</v>
      </c>
      <c r="B6302" s="164" t="s">
        <v>67</v>
      </c>
    </row>
    <row r="6303" spans="1:2" hidden="1" x14ac:dyDescent="0.25">
      <c r="A6303" s="168">
        <v>6708</v>
      </c>
      <c r="B6303" s="164" t="s">
        <v>67</v>
      </c>
    </row>
    <row r="6304" spans="1:2" hidden="1" x14ac:dyDescent="0.25">
      <c r="A6304" s="168">
        <v>6710</v>
      </c>
      <c r="B6304" s="164" t="s">
        <v>67</v>
      </c>
    </row>
    <row r="6305" spans="1:2" hidden="1" x14ac:dyDescent="0.25">
      <c r="A6305" s="168">
        <v>6712</v>
      </c>
      <c r="B6305" s="164" t="s">
        <v>67</v>
      </c>
    </row>
    <row r="6306" spans="1:2" hidden="1" x14ac:dyDescent="0.25">
      <c r="A6306" s="168">
        <v>6716</v>
      </c>
      <c r="B6306" s="164" t="s">
        <v>67</v>
      </c>
    </row>
    <row r="6307" spans="1:2" hidden="1" x14ac:dyDescent="0.25">
      <c r="A6307" s="168">
        <v>6720</v>
      </c>
      <c r="B6307" s="164" t="s">
        <v>67</v>
      </c>
    </row>
    <row r="6308" spans="1:2" hidden="1" x14ac:dyDescent="0.25">
      <c r="A6308" s="168">
        <v>6721</v>
      </c>
      <c r="B6308" s="164" t="s">
        <v>67</v>
      </c>
    </row>
    <row r="6309" spans="1:2" hidden="1" x14ac:dyDescent="0.25">
      <c r="A6309" s="168">
        <v>6722</v>
      </c>
      <c r="B6309" s="164" t="s">
        <v>67</v>
      </c>
    </row>
    <row r="6310" spans="1:2" hidden="1" x14ac:dyDescent="0.25">
      <c r="A6310" s="168">
        <v>6723</v>
      </c>
      <c r="B6310" s="164" t="s">
        <v>67</v>
      </c>
    </row>
    <row r="6311" spans="1:2" hidden="1" x14ac:dyDescent="0.25">
      <c r="A6311" s="168">
        <v>6724</v>
      </c>
      <c r="B6311" s="164" t="s">
        <v>67</v>
      </c>
    </row>
    <row r="6312" spans="1:2" hidden="1" x14ac:dyDescent="0.25">
      <c r="A6312" s="168">
        <v>6725</v>
      </c>
      <c r="B6312" s="164" t="s">
        <v>67</v>
      </c>
    </row>
    <row r="6313" spans="1:2" hidden="1" x14ac:dyDescent="0.25">
      <c r="A6313" s="168">
        <v>6726</v>
      </c>
      <c r="B6313" s="164" t="s">
        <v>67</v>
      </c>
    </row>
    <row r="6314" spans="1:2" hidden="1" x14ac:dyDescent="0.25">
      <c r="A6314" s="168">
        <v>6749</v>
      </c>
      <c r="B6314" s="164" t="s">
        <v>67</v>
      </c>
    </row>
    <row r="6315" spans="1:2" hidden="1" x14ac:dyDescent="0.25">
      <c r="A6315" s="168">
        <v>6750</v>
      </c>
      <c r="B6315" s="164" t="s">
        <v>67</v>
      </c>
    </row>
    <row r="6316" spans="1:2" hidden="1" x14ac:dyDescent="0.25">
      <c r="A6316" s="168">
        <v>6751</v>
      </c>
      <c r="B6316" s="164" t="s">
        <v>67</v>
      </c>
    </row>
    <row r="6317" spans="1:2" hidden="1" x14ac:dyDescent="0.25">
      <c r="A6317" s="168">
        <v>6752</v>
      </c>
      <c r="B6317" s="164" t="s">
        <v>67</v>
      </c>
    </row>
    <row r="6318" spans="1:2" hidden="1" x14ac:dyDescent="0.25">
      <c r="A6318" s="168">
        <v>6753</v>
      </c>
      <c r="B6318" s="164" t="s">
        <v>67</v>
      </c>
    </row>
    <row r="6319" spans="1:2" hidden="1" x14ac:dyDescent="0.25">
      <c r="A6319" s="168">
        <v>6754</v>
      </c>
      <c r="B6319" s="164" t="s">
        <v>67</v>
      </c>
    </row>
    <row r="6320" spans="1:2" hidden="1" x14ac:dyDescent="0.25">
      <c r="A6320" s="168">
        <v>6755</v>
      </c>
      <c r="B6320" s="164" t="s">
        <v>67</v>
      </c>
    </row>
    <row r="6321" spans="1:2" hidden="1" x14ac:dyDescent="0.25">
      <c r="A6321" s="168">
        <v>6756</v>
      </c>
      <c r="B6321" s="164" t="s">
        <v>67</v>
      </c>
    </row>
    <row r="6322" spans="1:2" hidden="1" x14ac:dyDescent="0.25">
      <c r="A6322" s="168">
        <v>6757</v>
      </c>
      <c r="B6322" s="164" t="s">
        <v>67</v>
      </c>
    </row>
    <row r="6323" spans="1:2" hidden="1" x14ac:dyDescent="0.25">
      <c r="A6323" s="168">
        <v>6758</v>
      </c>
      <c r="B6323" s="164" t="s">
        <v>67</v>
      </c>
    </row>
    <row r="6324" spans="1:2" hidden="1" x14ac:dyDescent="0.25">
      <c r="A6324" s="168">
        <v>6759</v>
      </c>
      <c r="B6324" s="164" t="s">
        <v>67</v>
      </c>
    </row>
    <row r="6325" spans="1:2" hidden="1" x14ac:dyDescent="0.25">
      <c r="A6325" s="168">
        <v>6762</v>
      </c>
      <c r="B6325" s="164" t="s">
        <v>67</v>
      </c>
    </row>
    <row r="6326" spans="1:2" hidden="1" x14ac:dyDescent="0.25">
      <c r="A6326" s="168">
        <v>6763</v>
      </c>
      <c r="B6326" s="164" t="s">
        <v>67</v>
      </c>
    </row>
    <row r="6327" spans="1:2" hidden="1" x14ac:dyDescent="0.25">
      <c r="A6327" s="168">
        <v>6770</v>
      </c>
      <c r="B6327" s="164" t="s">
        <v>67</v>
      </c>
    </row>
    <row r="6328" spans="1:2" hidden="1" x14ac:dyDescent="0.25">
      <c r="A6328" s="168">
        <v>6776</v>
      </c>
      <c r="B6328" s="164" t="s">
        <v>67</v>
      </c>
    </row>
    <row r="6329" spans="1:2" hidden="1" x14ac:dyDescent="0.25">
      <c r="A6329" s="168">
        <v>6777</v>
      </c>
      <c r="B6329" s="164" t="s">
        <v>67</v>
      </c>
    </row>
    <row r="6330" spans="1:2" hidden="1" x14ac:dyDescent="0.25">
      <c r="A6330" s="168">
        <v>6778</v>
      </c>
      <c r="B6330" s="164" t="s">
        <v>67</v>
      </c>
    </row>
    <row r="6331" spans="1:2" hidden="1" x14ac:dyDescent="0.25">
      <c r="A6331" s="168">
        <v>6779</v>
      </c>
      <c r="B6331" s="164" t="s">
        <v>67</v>
      </c>
    </row>
    <row r="6332" spans="1:2" hidden="1" x14ac:dyDescent="0.25">
      <c r="A6332" s="168">
        <v>6781</v>
      </c>
      <c r="B6332" s="164" t="s">
        <v>67</v>
      </c>
    </row>
    <row r="6333" spans="1:2" hidden="1" x14ac:dyDescent="0.25">
      <c r="A6333" s="168">
        <v>6782</v>
      </c>
      <c r="B6333" s="164" t="s">
        <v>67</v>
      </c>
    </row>
    <row r="6334" spans="1:2" hidden="1" x14ac:dyDescent="0.25">
      <c r="A6334" s="168">
        <v>6783</v>
      </c>
      <c r="B6334" s="164" t="s">
        <v>67</v>
      </c>
    </row>
    <row r="6335" spans="1:2" hidden="1" x14ac:dyDescent="0.25">
      <c r="A6335" s="168">
        <v>6784</v>
      </c>
      <c r="B6335" s="164" t="s">
        <v>67</v>
      </c>
    </row>
    <row r="6336" spans="1:2" hidden="1" x14ac:dyDescent="0.25">
      <c r="A6336" s="168">
        <v>6785</v>
      </c>
      <c r="B6336" s="164" t="s">
        <v>67</v>
      </c>
    </row>
    <row r="6337" spans="1:2" hidden="1" x14ac:dyDescent="0.25">
      <c r="A6337" s="168">
        <v>6786</v>
      </c>
      <c r="B6337" s="164" t="s">
        <v>67</v>
      </c>
    </row>
    <row r="6338" spans="1:2" hidden="1" x14ac:dyDescent="0.25">
      <c r="A6338" s="168">
        <v>6787</v>
      </c>
      <c r="B6338" s="164" t="s">
        <v>67</v>
      </c>
    </row>
    <row r="6339" spans="1:2" hidden="1" x14ac:dyDescent="0.25">
      <c r="A6339" s="168">
        <v>6790</v>
      </c>
      <c r="B6339" s="164" t="s">
        <v>67</v>
      </c>
    </row>
    <row r="6340" spans="1:2" hidden="1" x14ac:dyDescent="0.25">
      <c r="A6340" s="168">
        <v>6791</v>
      </c>
      <c r="B6340" s="164" t="s">
        <v>67</v>
      </c>
    </row>
    <row r="6341" spans="1:2" hidden="1" x14ac:dyDescent="0.25">
      <c r="A6341" s="168">
        <v>6792</v>
      </c>
      <c r="B6341" s="164" t="s">
        <v>67</v>
      </c>
    </row>
    <row r="6342" spans="1:2" hidden="1" x14ac:dyDescent="0.25">
      <c r="A6342" s="168">
        <v>6793</v>
      </c>
      <c r="B6342" s="164" t="s">
        <v>67</v>
      </c>
    </row>
    <row r="6343" spans="1:2" hidden="1" x14ac:dyDescent="0.25">
      <c r="A6343" s="168">
        <v>6794</v>
      </c>
      <c r="B6343" s="164" t="s">
        <v>67</v>
      </c>
    </row>
    <row r="6344" spans="1:2" hidden="1" x14ac:dyDescent="0.25">
      <c r="A6344" s="168">
        <v>6795</v>
      </c>
      <c r="B6344" s="164" t="s">
        <v>67</v>
      </c>
    </row>
    <row r="6345" spans="1:2" hidden="1" x14ac:dyDescent="0.25">
      <c r="A6345" s="168">
        <v>6796</v>
      </c>
      <c r="B6345" s="164" t="s">
        <v>67</v>
      </c>
    </row>
    <row r="6346" spans="1:2" hidden="1" x14ac:dyDescent="0.25">
      <c r="A6346" s="168">
        <v>6798</v>
      </c>
      <c r="B6346" s="164" t="s">
        <v>67</v>
      </c>
    </row>
    <row r="6347" spans="1:2" hidden="1" x14ac:dyDescent="0.25">
      <c r="A6347" s="168">
        <v>6801</v>
      </c>
      <c r="B6347" s="164" t="s">
        <v>67</v>
      </c>
    </row>
    <row r="6348" spans="1:2" hidden="1" x14ac:dyDescent="0.25">
      <c r="A6348" s="168">
        <v>6804</v>
      </c>
      <c r="B6348" s="164" t="s">
        <v>67</v>
      </c>
    </row>
    <row r="6349" spans="1:2" hidden="1" x14ac:dyDescent="0.25">
      <c r="A6349" s="168">
        <v>6807</v>
      </c>
      <c r="B6349" s="164" t="s">
        <v>67</v>
      </c>
    </row>
    <row r="6350" spans="1:2" hidden="1" x14ac:dyDescent="0.25">
      <c r="A6350" s="168">
        <v>6810</v>
      </c>
      <c r="B6350" s="164" t="s">
        <v>67</v>
      </c>
    </row>
    <row r="6351" spans="1:2" hidden="1" x14ac:dyDescent="0.25">
      <c r="A6351" s="168">
        <v>6811</v>
      </c>
      <c r="B6351" s="164" t="s">
        <v>67</v>
      </c>
    </row>
    <row r="6352" spans="1:2" hidden="1" x14ac:dyDescent="0.25">
      <c r="A6352" s="168">
        <v>6812</v>
      </c>
      <c r="B6352" s="164" t="s">
        <v>67</v>
      </c>
    </row>
    <row r="6353" spans="1:2" hidden="1" x14ac:dyDescent="0.25">
      <c r="A6353" s="168">
        <v>6813</v>
      </c>
      <c r="B6353" s="164" t="s">
        <v>67</v>
      </c>
    </row>
    <row r="6354" spans="1:2" hidden="1" x14ac:dyDescent="0.25">
      <c r="A6354" s="168">
        <v>6814</v>
      </c>
      <c r="B6354" s="164" t="s">
        <v>67</v>
      </c>
    </row>
    <row r="6355" spans="1:2" hidden="1" x14ac:dyDescent="0.25">
      <c r="A6355" s="168">
        <v>6816</v>
      </c>
      <c r="B6355" s="164" t="s">
        <v>67</v>
      </c>
    </row>
    <row r="6356" spans="1:2" hidden="1" x14ac:dyDescent="0.25">
      <c r="A6356" s="168">
        <v>6817</v>
      </c>
      <c r="B6356" s="164" t="s">
        <v>67</v>
      </c>
    </row>
    <row r="6357" spans="1:2" hidden="1" x14ac:dyDescent="0.25">
      <c r="A6357" s="168">
        <v>6820</v>
      </c>
      <c r="B6357" s="164" t="s">
        <v>67</v>
      </c>
    </row>
    <row r="6358" spans="1:2" hidden="1" x14ac:dyDescent="0.25">
      <c r="A6358" s="168">
        <v>6824</v>
      </c>
      <c r="B6358" s="164" t="s">
        <v>67</v>
      </c>
    </row>
    <row r="6359" spans="1:2" hidden="1" x14ac:dyDescent="0.25">
      <c r="A6359" s="168">
        <v>6825</v>
      </c>
      <c r="B6359" s="164" t="s">
        <v>67</v>
      </c>
    </row>
    <row r="6360" spans="1:2" hidden="1" x14ac:dyDescent="0.25">
      <c r="A6360" s="168">
        <v>6828</v>
      </c>
      <c r="B6360" s="164" t="s">
        <v>67</v>
      </c>
    </row>
    <row r="6361" spans="1:2" hidden="1" x14ac:dyDescent="0.25">
      <c r="A6361" s="168">
        <v>6829</v>
      </c>
      <c r="B6361" s="164" t="s">
        <v>67</v>
      </c>
    </row>
    <row r="6362" spans="1:2" hidden="1" x14ac:dyDescent="0.25">
      <c r="A6362" s="168">
        <v>6830</v>
      </c>
      <c r="B6362" s="164" t="s">
        <v>67</v>
      </c>
    </row>
    <row r="6363" spans="1:2" hidden="1" x14ac:dyDescent="0.25">
      <c r="A6363" s="168">
        <v>6831</v>
      </c>
      <c r="B6363" s="164" t="s">
        <v>67</v>
      </c>
    </row>
    <row r="6364" spans="1:2" hidden="1" x14ac:dyDescent="0.25">
      <c r="A6364" s="168">
        <v>6832</v>
      </c>
      <c r="B6364" s="164" t="s">
        <v>67</v>
      </c>
    </row>
    <row r="6365" spans="1:2" hidden="1" x14ac:dyDescent="0.25">
      <c r="A6365" s="168">
        <v>6836</v>
      </c>
      <c r="B6365" s="164" t="s">
        <v>67</v>
      </c>
    </row>
    <row r="6366" spans="1:2" hidden="1" x14ac:dyDescent="0.25">
      <c r="A6366" s="168">
        <v>6838</v>
      </c>
      <c r="B6366" s="164" t="s">
        <v>67</v>
      </c>
    </row>
    <row r="6367" spans="1:2" hidden="1" x14ac:dyDescent="0.25">
      <c r="A6367" s="168">
        <v>6840</v>
      </c>
      <c r="B6367" s="164" t="s">
        <v>67</v>
      </c>
    </row>
    <row r="6368" spans="1:2" hidden="1" x14ac:dyDescent="0.25">
      <c r="A6368" s="168">
        <v>6842</v>
      </c>
      <c r="B6368" s="164" t="s">
        <v>67</v>
      </c>
    </row>
    <row r="6369" spans="1:2" hidden="1" x14ac:dyDescent="0.25">
      <c r="A6369" s="168">
        <v>6850</v>
      </c>
      <c r="B6369" s="164" t="s">
        <v>67</v>
      </c>
    </row>
    <row r="6370" spans="1:2" hidden="1" x14ac:dyDescent="0.25">
      <c r="A6370" s="168">
        <v>6851</v>
      </c>
      <c r="B6370" s="164" t="s">
        <v>67</v>
      </c>
    </row>
    <row r="6371" spans="1:2" hidden="1" x14ac:dyDescent="0.25">
      <c r="A6371" s="168">
        <v>6852</v>
      </c>
      <c r="B6371" s="164" t="s">
        <v>67</v>
      </c>
    </row>
    <row r="6372" spans="1:2" hidden="1" x14ac:dyDescent="0.25">
      <c r="A6372" s="168">
        <v>6853</v>
      </c>
      <c r="B6372" s="164" t="s">
        <v>67</v>
      </c>
    </row>
    <row r="6373" spans="1:2" hidden="1" x14ac:dyDescent="0.25">
      <c r="A6373" s="168">
        <v>6854</v>
      </c>
      <c r="B6373" s="164" t="s">
        <v>67</v>
      </c>
    </row>
    <row r="6374" spans="1:2" hidden="1" x14ac:dyDescent="0.25">
      <c r="A6374" s="168">
        <v>6855</v>
      </c>
      <c r="B6374" s="164" t="s">
        <v>67</v>
      </c>
    </row>
    <row r="6375" spans="1:2" hidden="1" x14ac:dyDescent="0.25">
      <c r="A6375" s="168">
        <v>6856</v>
      </c>
      <c r="B6375" s="164" t="s">
        <v>67</v>
      </c>
    </row>
    <row r="6376" spans="1:2" hidden="1" x14ac:dyDescent="0.25">
      <c r="A6376" s="168">
        <v>6857</v>
      </c>
      <c r="B6376" s="164" t="s">
        <v>67</v>
      </c>
    </row>
    <row r="6377" spans="1:2" hidden="1" x14ac:dyDescent="0.25">
      <c r="A6377" s="168">
        <v>6858</v>
      </c>
      <c r="B6377" s="164" t="s">
        <v>67</v>
      </c>
    </row>
    <row r="6378" spans="1:2" hidden="1" x14ac:dyDescent="0.25">
      <c r="A6378" s="168">
        <v>6859</v>
      </c>
      <c r="B6378" s="164" t="s">
        <v>67</v>
      </c>
    </row>
    <row r="6379" spans="1:2" hidden="1" x14ac:dyDescent="0.25">
      <c r="A6379" s="168">
        <v>6860</v>
      </c>
      <c r="B6379" s="164" t="s">
        <v>67</v>
      </c>
    </row>
    <row r="6380" spans="1:2" hidden="1" x14ac:dyDescent="0.25">
      <c r="A6380" s="168">
        <v>6870</v>
      </c>
      <c r="B6380" s="164" t="s">
        <v>67</v>
      </c>
    </row>
    <row r="6381" spans="1:2" hidden="1" x14ac:dyDescent="0.25">
      <c r="A6381" s="168">
        <v>6875</v>
      </c>
      <c r="B6381" s="164" t="s">
        <v>67</v>
      </c>
    </row>
    <row r="6382" spans="1:2" hidden="1" x14ac:dyDescent="0.25">
      <c r="A6382" s="168">
        <v>6876</v>
      </c>
      <c r="B6382" s="164" t="s">
        <v>67</v>
      </c>
    </row>
    <row r="6383" spans="1:2" hidden="1" x14ac:dyDescent="0.25">
      <c r="A6383" s="168">
        <v>6877</v>
      </c>
      <c r="B6383" s="164" t="s">
        <v>67</v>
      </c>
    </row>
    <row r="6384" spans="1:2" hidden="1" x14ac:dyDescent="0.25">
      <c r="A6384" s="168">
        <v>6878</v>
      </c>
      <c r="B6384" s="164" t="s">
        <v>67</v>
      </c>
    </row>
    <row r="6385" spans="1:2" hidden="1" x14ac:dyDescent="0.25">
      <c r="A6385" s="168">
        <v>6879</v>
      </c>
      <c r="B6385" s="164" t="s">
        <v>67</v>
      </c>
    </row>
    <row r="6386" spans="1:2" hidden="1" x14ac:dyDescent="0.25">
      <c r="A6386" s="168">
        <v>6880</v>
      </c>
      <c r="B6386" s="164" t="s">
        <v>67</v>
      </c>
    </row>
    <row r="6387" spans="1:2" hidden="1" x14ac:dyDescent="0.25">
      <c r="A6387" s="168">
        <v>6881</v>
      </c>
      <c r="B6387" s="164" t="s">
        <v>67</v>
      </c>
    </row>
    <row r="6388" spans="1:2" hidden="1" x14ac:dyDescent="0.25">
      <c r="A6388" s="168">
        <v>6883</v>
      </c>
      <c r="B6388" s="164" t="s">
        <v>67</v>
      </c>
    </row>
    <row r="6389" spans="1:2" hidden="1" x14ac:dyDescent="0.25">
      <c r="A6389" s="168">
        <v>6888</v>
      </c>
      <c r="B6389" s="164" t="s">
        <v>67</v>
      </c>
    </row>
    <row r="6390" spans="1:2" hidden="1" x14ac:dyDescent="0.25">
      <c r="A6390" s="168">
        <v>6889</v>
      </c>
      <c r="B6390" s="164" t="s">
        <v>67</v>
      </c>
    </row>
    <row r="6391" spans="1:2" hidden="1" x14ac:dyDescent="0.25">
      <c r="A6391" s="168">
        <v>6890</v>
      </c>
      <c r="B6391" s="164" t="s">
        <v>67</v>
      </c>
    </row>
    <row r="6392" spans="1:2" hidden="1" x14ac:dyDescent="0.25">
      <c r="A6392" s="168">
        <v>6896</v>
      </c>
      <c r="B6392" s="164" t="s">
        <v>67</v>
      </c>
    </row>
    <row r="6393" spans="1:2" hidden="1" x14ac:dyDescent="0.25">
      <c r="A6393" s="168">
        <v>6897</v>
      </c>
      <c r="B6393" s="164" t="s">
        <v>67</v>
      </c>
    </row>
    <row r="6394" spans="1:2" hidden="1" x14ac:dyDescent="0.25">
      <c r="A6394" s="168">
        <v>6901</v>
      </c>
      <c r="B6394" s="164" t="s">
        <v>67</v>
      </c>
    </row>
    <row r="6395" spans="1:2" hidden="1" x14ac:dyDescent="0.25">
      <c r="A6395" s="168">
        <v>6902</v>
      </c>
      <c r="B6395" s="164" t="s">
        <v>67</v>
      </c>
    </row>
    <row r="6396" spans="1:2" hidden="1" x14ac:dyDescent="0.25">
      <c r="A6396" s="168">
        <v>6903</v>
      </c>
      <c r="B6396" s="164" t="s">
        <v>67</v>
      </c>
    </row>
    <row r="6397" spans="1:2" hidden="1" x14ac:dyDescent="0.25">
      <c r="A6397" s="168">
        <v>6904</v>
      </c>
      <c r="B6397" s="164" t="s">
        <v>67</v>
      </c>
    </row>
    <row r="6398" spans="1:2" hidden="1" x14ac:dyDescent="0.25">
      <c r="A6398" s="168">
        <v>6905</v>
      </c>
      <c r="B6398" s="164" t="s">
        <v>67</v>
      </c>
    </row>
    <row r="6399" spans="1:2" hidden="1" x14ac:dyDescent="0.25">
      <c r="A6399" s="168">
        <v>6906</v>
      </c>
      <c r="B6399" s="164" t="s">
        <v>67</v>
      </c>
    </row>
    <row r="6400" spans="1:2" hidden="1" x14ac:dyDescent="0.25">
      <c r="A6400" s="168">
        <v>6907</v>
      </c>
      <c r="B6400" s="164" t="s">
        <v>67</v>
      </c>
    </row>
    <row r="6401" spans="1:3" hidden="1" x14ac:dyDescent="0.25">
      <c r="A6401" s="168">
        <v>6910</v>
      </c>
      <c r="B6401" s="164" t="s">
        <v>67</v>
      </c>
    </row>
    <row r="6402" spans="1:3" hidden="1" x14ac:dyDescent="0.25">
      <c r="A6402" s="168">
        <v>6911</v>
      </c>
      <c r="B6402" s="164" t="s">
        <v>67</v>
      </c>
    </row>
    <row r="6403" spans="1:3" hidden="1" x14ac:dyDescent="0.25">
      <c r="A6403" s="168">
        <v>6912</v>
      </c>
      <c r="B6403" s="164" t="s">
        <v>67</v>
      </c>
    </row>
    <row r="6404" spans="1:3" hidden="1" x14ac:dyDescent="0.25">
      <c r="A6404" s="168">
        <v>6913</v>
      </c>
      <c r="B6404" s="164" t="s">
        <v>67</v>
      </c>
    </row>
    <row r="6405" spans="1:3" hidden="1" x14ac:dyDescent="0.25">
      <c r="A6405" s="168">
        <v>6914</v>
      </c>
      <c r="B6405" s="164" t="s">
        <v>67</v>
      </c>
    </row>
    <row r="6406" spans="1:3" hidden="1" x14ac:dyDescent="0.25">
      <c r="A6406" s="168">
        <v>6920</v>
      </c>
      <c r="B6406" s="164" t="s">
        <v>67</v>
      </c>
    </row>
    <row r="6407" spans="1:3" hidden="1" x14ac:dyDescent="0.25">
      <c r="A6407" s="168">
        <v>6921</v>
      </c>
      <c r="B6407" s="164" t="s">
        <v>67</v>
      </c>
    </row>
    <row r="6408" spans="1:3" hidden="1" x14ac:dyDescent="0.25">
      <c r="A6408" s="168">
        <v>6922</v>
      </c>
      <c r="B6408" s="164" t="s">
        <v>67</v>
      </c>
    </row>
    <row r="6409" spans="1:3" hidden="1" x14ac:dyDescent="0.25">
      <c r="A6409" s="168">
        <v>6925</v>
      </c>
      <c r="B6409" s="164" t="s">
        <v>67</v>
      </c>
    </row>
    <row r="6410" spans="1:3" hidden="1" x14ac:dyDescent="0.25">
      <c r="A6410" s="168">
        <v>6926</v>
      </c>
      <c r="B6410" s="164" t="s">
        <v>67</v>
      </c>
    </row>
    <row r="6411" spans="1:3" hidden="1" x14ac:dyDescent="0.25">
      <c r="A6411" s="168">
        <v>6927</v>
      </c>
      <c r="B6411" s="164" t="s">
        <v>67</v>
      </c>
    </row>
    <row r="6412" spans="1:3" ht="15.75" thickBot="1" x14ac:dyDescent="0.3">
      <c r="A6412" s="169">
        <v>6928</v>
      </c>
      <c r="B6412" s="164" t="s">
        <v>67</v>
      </c>
    </row>
    <row r="6413" spans="1:3" s="163" customFormat="1" x14ac:dyDescent="0.25">
      <c r="A6413" s="165"/>
    </row>
    <row r="6414" spans="1:3" ht="15.75" thickBot="1" x14ac:dyDescent="0.3">
      <c r="A6414" s="279" t="s">
        <v>341</v>
      </c>
      <c r="B6414" s="174"/>
      <c r="C6414" s="2" t="s">
        <v>137</v>
      </c>
    </row>
    <row r="6415" spans="1:3" x14ac:dyDescent="0.25">
      <c r="A6415" s="167">
        <v>20001</v>
      </c>
      <c r="B6415" s="164" t="s">
        <v>341</v>
      </c>
    </row>
    <row r="6416" spans="1:3" hidden="1" x14ac:dyDescent="0.25">
      <c r="A6416" s="168">
        <v>20002</v>
      </c>
      <c r="B6416" s="164" t="s">
        <v>341</v>
      </c>
    </row>
    <row r="6417" spans="1:2" hidden="1" x14ac:dyDescent="0.25">
      <c r="A6417" s="168">
        <v>20003</v>
      </c>
      <c r="B6417" s="164" t="s">
        <v>341</v>
      </c>
    </row>
    <row r="6418" spans="1:2" hidden="1" x14ac:dyDescent="0.25">
      <c r="A6418" s="168">
        <v>20004</v>
      </c>
      <c r="B6418" s="164" t="s">
        <v>341</v>
      </c>
    </row>
    <row r="6419" spans="1:2" hidden="1" x14ac:dyDescent="0.25">
      <c r="A6419" s="168">
        <v>20005</v>
      </c>
      <c r="B6419" s="164" t="s">
        <v>341</v>
      </c>
    </row>
    <row r="6420" spans="1:2" hidden="1" x14ac:dyDescent="0.25">
      <c r="A6420" s="168">
        <v>20006</v>
      </c>
      <c r="B6420" s="164" t="s">
        <v>341</v>
      </c>
    </row>
    <row r="6421" spans="1:2" hidden="1" x14ac:dyDescent="0.25">
      <c r="A6421" s="168">
        <v>20007</v>
      </c>
      <c r="B6421" s="164" t="s">
        <v>341</v>
      </c>
    </row>
    <row r="6422" spans="1:2" hidden="1" x14ac:dyDescent="0.25">
      <c r="A6422" s="168">
        <v>20008</v>
      </c>
      <c r="B6422" s="164" t="s">
        <v>341</v>
      </c>
    </row>
    <row r="6423" spans="1:2" hidden="1" x14ac:dyDescent="0.25">
      <c r="A6423" s="168">
        <v>20009</v>
      </c>
      <c r="B6423" s="164" t="s">
        <v>341</v>
      </c>
    </row>
    <row r="6424" spans="1:2" hidden="1" x14ac:dyDescent="0.25">
      <c r="A6424" s="168">
        <v>20010</v>
      </c>
      <c r="B6424" s="164" t="s">
        <v>341</v>
      </c>
    </row>
    <row r="6425" spans="1:2" hidden="1" x14ac:dyDescent="0.25">
      <c r="A6425" s="168">
        <v>20011</v>
      </c>
      <c r="B6425" s="164" t="s">
        <v>341</v>
      </c>
    </row>
    <row r="6426" spans="1:2" hidden="1" x14ac:dyDescent="0.25">
      <c r="A6426" s="168">
        <v>20012</v>
      </c>
      <c r="B6426" s="164" t="s">
        <v>341</v>
      </c>
    </row>
    <row r="6427" spans="1:2" hidden="1" x14ac:dyDescent="0.25">
      <c r="A6427" s="168">
        <v>20013</v>
      </c>
      <c r="B6427" s="164" t="s">
        <v>341</v>
      </c>
    </row>
    <row r="6428" spans="1:2" hidden="1" x14ac:dyDescent="0.25">
      <c r="A6428" s="168">
        <v>20015</v>
      </c>
      <c r="B6428" s="164" t="s">
        <v>341</v>
      </c>
    </row>
    <row r="6429" spans="1:2" hidden="1" x14ac:dyDescent="0.25">
      <c r="A6429" s="168">
        <v>20016</v>
      </c>
      <c r="B6429" s="164" t="s">
        <v>341</v>
      </c>
    </row>
    <row r="6430" spans="1:2" hidden="1" x14ac:dyDescent="0.25">
      <c r="A6430" s="168">
        <v>20017</v>
      </c>
      <c r="B6430" s="164" t="s">
        <v>341</v>
      </c>
    </row>
    <row r="6431" spans="1:2" hidden="1" x14ac:dyDescent="0.25">
      <c r="A6431" s="168">
        <v>20018</v>
      </c>
      <c r="B6431" s="164" t="s">
        <v>341</v>
      </c>
    </row>
    <row r="6432" spans="1:2" hidden="1" x14ac:dyDescent="0.25">
      <c r="A6432" s="168">
        <v>20019</v>
      </c>
      <c r="B6432" s="164" t="s">
        <v>341</v>
      </c>
    </row>
    <row r="6433" spans="1:2" hidden="1" x14ac:dyDescent="0.25">
      <c r="A6433" s="168">
        <v>20020</v>
      </c>
      <c r="B6433" s="164" t="s">
        <v>341</v>
      </c>
    </row>
    <row r="6434" spans="1:2" hidden="1" x14ac:dyDescent="0.25">
      <c r="A6434" s="168">
        <v>20022</v>
      </c>
      <c r="B6434" s="164" t="s">
        <v>341</v>
      </c>
    </row>
    <row r="6435" spans="1:2" hidden="1" x14ac:dyDescent="0.25">
      <c r="A6435" s="168">
        <v>20023</v>
      </c>
      <c r="B6435" s="164" t="s">
        <v>341</v>
      </c>
    </row>
    <row r="6436" spans="1:2" hidden="1" x14ac:dyDescent="0.25">
      <c r="A6436" s="168">
        <v>20024</v>
      </c>
      <c r="B6436" s="164" t="s">
        <v>341</v>
      </c>
    </row>
    <row r="6437" spans="1:2" hidden="1" x14ac:dyDescent="0.25">
      <c r="A6437" s="168">
        <v>20026</v>
      </c>
      <c r="B6437" s="164" t="s">
        <v>341</v>
      </c>
    </row>
    <row r="6438" spans="1:2" hidden="1" x14ac:dyDescent="0.25">
      <c r="A6438" s="168">
        <v>20027</v>
      </c>
      <c r="B6438" s="164" t="s">
        <v>341</v>
      </c>
    </row>
    <row r="6439" spans="1:2" hidden="1" x14ac:dyDescent="0.25">
      <c r="A6439" s="168">
        <v>20029</v>
      </c>
      <c r="B6439" s="164" t="s">
        <v>341</v>
      </c>
    </row>
    <row r="6440" spans="1:2" hidden="1" x14ac:dyDescent="0.25">
      <c r="A6440" s="168">
        <v>20030</v>
      </c>
      <c r="B6440" s="164" t="s">
        <v>341</v>
      </c>
    </row>
    <row r="6441" spans="1:2" hidden="1" x14ac:dyDescent="0.25">
      <c r="A6441" s="168">
        <v>20032</v>
      </c>
      <c r="B6441" s="164" t="s">
        <v>341</v>
      </c>
    </row>
    <row r="6442" spans="1:2" hidden="1" x14ac:dyDescent="0.25">
      <c r="A6442" s="168">
        <v>20033</v>
      </c>
      <c r="B6442" s="164" t="s">
        <v>341</v>
      </c>
    </row>
    <row r="6443" spans="1:2" hidden="1" x14ac:dyDescent="0.25">
      <c r="A6443" s="168">
        <v>20035</v>
      </c>
      <c r="B6443" s="164" t="s">
        <v>341</v>
      </c>
    </row>
    <row r="6444" spans="1:2" hidden="1" x14ac:dyDescent="0.25">
      <c r="A6444" s="168">
        <v>20036</v>
      </c>
      <c r="B6444" s="164" t="s">
        <v>341</v>
      </c>
    </row>
    <row r="6445" spans="1:2" hidden="1" x14ac:dyDescent="0.25">
      <c r="A6445" s="168">
        <v>20037</v>
      </c>
      <c r="B6445" s="164" t="s">
        <v>341</v>
      </c>
    </row>
    <row r="6446" spans="1:2" hidden="1" x14ac:dyDescent="0.25">
      <c r="A6446" s="168">
        <v>20038</v>
      </c>
      <c r="B6446" s="164" t="s">
        <v>341</v>
      </c>
    </row>
    <row r="6447" spans="1:2" hidden="1" x14ac:dyDescent="0.25">
      <c r="A6447" s="168">
        <v>20039</v>
      </c>
      <c r="B6447" s="164" t="s">
        <v>341</v>
      </c>
    </row>
    <row r="6448" spans="1:2" hidden="1" x14ac:dyDescent="0.25">
      <c r="A6448" s="168">
        <v>20040</v>
      </c>
      <c r="B6448" s="164" t="s">
        <v>341</v>
      </c>
    </row>
    <row r="6449" spans="1:2" hidden="1" x14ac:dyDescent="0.25">
      <c r="A6449" s="168">
        <v>20041</v>
      </c>
      <c r="B6449" s="164" t="s">
        <v>341</v>
      </c>
    </row>
    <row r="6450" spans="1:2" hidden="1" x14ac:dyDescent="0.25">
      <c r="A6450" s="168">
        <v>20042</v>
      </c>
      <c r="B6450" s="164" t="s">
        <v>341</v>
      </c>
    </row>
    <row r="6451" spans="1:2" hidden="1" x14ac:dyDescent="0.25">
      <c r="A6451" s="168">
        <v>20043</v>
      </c>
      <c r="B6451" s="164" t="s">
        <v>341</v>
      </c>
    </row>
    <row r="6452" spans="1:2" hidden="1" x14ac:dyDescent="0.25">
      <c r="A6452" s="168">
        <v>20044</v>
      </c>
      <c r="B6452" s="164" t="s">
        <v>341</v>
      </c>
    </row>
    <row r="6453" spans="1:2" hidden="1" x14ac:dyDescent="0.25">
      <c r="A6453" s="168">
        <v>20045</v>
      </c>
      <c r="B6453" s="164" t="s">
        <v>341</v>
      </c>
    </row>
    <row r="6454" spans="1:2" hidden="1" x14ac:dyDescent="0.25">
      <c r="A6454" s="168">
        <v>20046</v>
      </c>
      <c r="B6454" s="164" t="s">
        <v>341</v>
      </c>
    </row>
    <row r="6455" spans="1:2" hidden="1" x14ac:dyDescent="0.25">
      <c r="A6455" s="168">
        <v>20047</v>
      </c>
      <c r="B6455" s="164" t="s">
        <v>341</v>
      </c>
    </row>
    <row r="6456" spans="1:2" hidden="1" x14ac:dyDescent="0.25">
      <c r="A6456" s="168">
        <v>20049</v>
      </c>
      <c r="B6456" s="164" t="s">
        <v>341</v>
      </c>
    </row>
    <row r="6457" spans="1:2" hidden="1" x14ac:dyDescent="0.25">
      <c r="A6457" s="168">
        <v>20050</v>
      </c>
      <c r="B6457" s="164" t="s">
        <v>341</v>
      </c>
    </row>
    <row r="6458" spans="1:2" hidden="1" x14ac:dyDescent="0.25">
      <c r="A6458" s="168">
        <v>20051</v>
      </c>
      <c r="B6458" s="164" t="s">
        <v>341</v>
      </c>
    </row>
    <row r="6459" spans="1:2" hidden="1" x14ac:dyDescent="0.25">
      <c r="A6459" s="168">
        <v>20052</v>
      </c>
      <c r="B6459" s="164" t="s">
        <v>341</v>
      </c>
    </row>
    <row r="6460" spans="1:2" hidden="1" x14ac:dyDescent="0.25">
      <c r="A6460" s="168">
        <v>20053</v>
      </c>
      <c r="B6460" s="164" t="s">
        <v>341</v>
      </c>
    </row>
    <row r="6461" spans="1:2" hidden="1" x14ac:dyDescent="0.25">
      <c r="A6461" s="168">
        <v>20055</v>
      </c>
      <c r="B6461" s="164" t="s">
        <v>341</v>
      </c>
    </row>
    <row r="6462" spans="1:2" hidden="1" x14ac:dyDescent="0.25">
      <c r="A6462" s="168">
        <v>20056</v>
      </c>
      <c r="B6462" s="164" t="s">
        <v>341</v>
      </c>
    </row>
    <row r="6463" spans="1:2" hidden="1" x14ac:dyDescent="0.25">
      <c r="A6463" s="168">
        <v>20057</v>
      </c>
      <c r="B6463" s="164" t="s">
        <v>341</v>
      </c>
    </row>
    <row r="6464" spans="1:2" hidden="1" x14ac:dyDescent="0.25">
      <c r="A6464" s="168">
        <v>20058</v>
      </c>
      <c r="B6464" s="164" t="s">
        <v>341</v>
      </c>
    </row>
    <row r="6465" spans="1:2" hidden="1" x14ac:dyDescent="0.25">
      <c r="A6465" s="168">
        <v>20059</v>
      </c>
      <c r="B6465" s="164" t="s">
        <v>341</v>
      </c>
    </row>
    <row r="6466" spans="1:2" hidden="1" x14ac:dyDescent="0.25">
      <c r="A6466" s="168">
        <v>20060</v>
      </c>
      <c r="B6466" s="164" t="s">
        <v>341</v>
      </c>
    </row>
    <row r="6467" spans="1:2" hidden="1" x14ac:dyDescent="0.25">
      <c r="A6467" s="168">
        <v>20061</v>
      </c>
      <c r="B6467" s="164" t="s">
        <v>341</v>
      </c>
    </row>
    <row r="6468" spans="1:2" hidden="1" x14ac:dyDescent="0.25">
      <c r="A6468" s="168">
        <v>20062</v>
      </c>
      <c r="B6468" s="164" t="s">
        <v>341</v>
      </c>
    </row>
    <row r="6469" spans="1:2" hidden="1" x14ac:dyDescent="0.25">
      <c r="A6469" s="168">
        <v>20063</v>
      </c>
      <c r="B6469" s="164" t="s">
        <v>341</v>
      </c>
    </row>
    <row r="6470" spans="1:2" hidden="1" x14ac:dyDescent="0.25">
      <c r="A6470" s="168">
        <v>20064</v>
      </c>
      <c r="B6470" s="164" t="s">
        <v>341</v>
      </c>
    </row>
    <row r="6471" spans="1:2" hidden="1" x14ac:dyDescent="0.25">
      <c r="A6471" s="168">
        <v>20065</v>
      </c>
      <c r="B6471" s="164" t="s">
        <v>341</v>
      </c>
    </row>
    <row r="6472" spans="1:2" hidden="1" x14ac:dyDescent="0.25">
      <c r="A6472" s="168">
        <v>20066</v>
      </c>
      <c r="B6472" s="164" t="s">
        <v>341</v>
      </c>
    </row>
    <row r="6473" spans="1:2" hidden="1" x14ac:dyDescent="0.25">
      <c r="A6473" s="168">
        <v>20067</v>
      </c>
      <c r="B6473" s="164" t="s">
        <v>341</v>
      </c>
    </row>
    <row r="6474" spans="1:2" hidden="1" x14ac:dyDescent="0.25">
      <c r="A6474" s="168">
        <v>20068</v>
      </c>
      <c r="B6474" s="164" t="s">
        <v>341</v>
      </c>
    </row>
    <row r="6475" spans="1:2" hidden="1" x14ac:dyDescent="0.25">
      <c r="A6475" s="168">
        <v>20069</v>
      </c>
      <c r="B6475" s="164" t="s">
        <v>341</v>
      </c>
    </row>
    <row r="6476" spans="1:2" hidden="1" x14ac:dyDescent="0.25">
      <c r="A6476" s="168">
        <v>20070</v>
      </c>
      <c r="B6476" s="164" t="s">
        <v>341</v>
      </c>
    </row>
    <row r="6477" spans="1:2" hidden="1" x14ac:dyDescent="0.25">
      <c r="A6477" s="168">
        <v>20071</v>
      </c>
      <c r="B6477" s="164" t="s">
        <v>341</v>
      </c>
    </row>
    <row r="6478" spans="1:2" hidden="1" x14ac:dyDescent="0.25">
      <c r="A6478" s="168">
        <v>20073</v>
      </c>
      <c r="B6478" s="164" t="s">
        <v>341</v>
      </c>
    </row>
    <row r="6479" spans="1:2" hidden="1" x14ac:dyDescent="0.25">
      <c r="A6479" s="168">
        <v>20074</v>
      </c>
      <c r="B6479" s="164" t="s">
        <v>341</v>
      </c>
    </row>
    <row r="6480" spans="1:2" hidden="1" x14ac:dyDescent="0.25">
      <c r="A6480" s="168">
        <v>20075</v>
      </c>
      <c r="B6480" s="164" t="s">
        <v>341</v>
      </c>
    </row>
    <row r="6481" spans="1:2" hidden="1" x14ac:dyDescent="0.25">
      <c r="A6481" s="168">
        <v>20076</v>
      </c>
      <c r="B6481" s="164" t="s">
        <v>341</v>
      </c>
    </row>
    <row r="6482" spans="1:2" hidden="1" x14ac:dyDescent="0.25">
      <c r="A6482" s="168">
        <v>20077</v>
      </c>
      <c r="B6482" s="164" t="s">
        <v>341</v>
      </c>
    </row>
    <row r="6483" spans="1:2" hidden="1" x14ac:dyDescent="0.25">
      <c r="A6483" s="168">
        <v>20078</v>
      </c>
      <c r="B6483" s="164" t="s">
        <v>341</v>
      </c>
    </row>
    <row r="6484" spans="1:2" hidden="1" x14ac:dyDescent="0.25">
      <c r="A6484" s="168">
        <v>20080</v>
      </c>
      <c r="B6484" s="164" t="s">
        <v>341</v>
      </c>
    </row>
    <row r="6485" spans="1:2" hidden="1" x14ac:dyDescent="0.25">
      <c r="A6485" s="168">
        <v>20081</v>
      </c>
      <c r="B6485" s="164" t="s">
        <v>341</v>
      </c>
    </row>
    <row r="6486" spans="1:2" hidden="1" x14ac:dyDescent="0.25">
      <c r="A6486" s="168">
        <v>20082</v>
      </c>
      <c r="B6486" s="164" t="s">
        <v>341</v>
      </c>
    </row>
    <row r="6487" spans="1:2" hidden="1" x14ac:dyDescent="0.25">
      <c r="A6487" s="168">
        <v>20088</v>
      </c>
      <c r="B6487" s="164" t="s">
        <v>341</v>
      </c>
    </row>
    <row r="6488" spans="1:2" hidden="1" x14ac:dyDescent="0.25">
      <c r="A6488" s="168">
        <v>20090</v>
      </c>
      <c r="B6488" s="164" t="s">
        <v>341</v>
      </c>
    </row>
    <row r="6489" spans="1:2" hidden="1" x14ac:dyDescent="0.25">
      <c r="A6489" s="168">
        <v>20091</v>
      </c>
      <c r="B6489" s="164" t="s">
        <v>341</v>
      </c>
    </row>
    <row r="6490" spans="1:2" hidden="1" x14ac:dyDescent="0.25">
      <c r="A6490" s="168">
        <v>20097</v>
      </c>
      <c r="B6490" s="164" t="s">
        <v>341</v>
      </c>
    </row>
    <row r="6491" spans="1:2" hidden="1" x14ac:dyDescent="0.25">
      <c r="A6491" s="168">
        <v>20098</v>
      </c>
      <c r="B6491" s="164" t="s">
        <v>341</v>
      </c>
    </row>
    <row r="6492" spans="1:2" hidden="1" x14ac:dyDescent="0.25">
      <c r="A6492" s="168">
        <v>20201</v>
      </c>
      <c r="B6492" s="164" t="s">
        <v>341</v>
      </c>
    </row>
    <row r="6493" spans="1:2" hidden="1" x14ac:dyDescent="0.25">
      <c r="A6493" s="168">
        <v>20202</v>
      </c>
      <c r="B6493" s="164" t="s">
        <v>341</v>
      </c>
    </row>
    <row r="6494" spans="1:2" hidden="1" x14ac:dyDescent="0.25">
      <c r="A6494" s="168">
        <v>20203</v>
      </c>
      <c r="B6494" s="164" t="s">
        <v>341</v>
      </c>
    </row>
    <row r="6495" spans="1:2" hidden="1" x14ac:dyDescent="0.25">
      <c r="A6495" s="168">
        <v>20204</v>
      </c>
      <c r="B6495" s="164" t="s">
        <v>341</v>
      </c>
    </row>
    <row r="6496" spans="1:2" hidden="1" x14ac:dyDescent="0.25">
      <c r="A6496" s="168">
        <v>20206</v>
      </c>
      <c r="B6496" s="164" t="s">
        <v>341</v>
      </c>
    </row>
    <row r="6497" spans="1:2" hidden="1" x14ac:dyDescent="0.25">
      <c r="A6497" s="168">
        <v>20207</v>
      </c>
      <c r="B6497" s="164" t="s">
        <v>341</v>
      </c>
    </row>
    <row r="6498" spans="1:2" hidden="1" x14ac:dyDescent="0.25">
      <c r="A6498" s="168">
        <v>20208</v>
      </c>
      <c r="B6498" s="164" t="s">
        <v>341</v>
      </c>
    </row>
    <row r="6499" spans="1:2" hidden="1" x14ac:dyDescent="0.25">
      <c r="A6499" s="168">
        <v>20210</v>
      </c>
      <c r="B6499" s="164" t="s">
        <v>341</v>
      </c>
    </row>
    <row r="6500" spans="1:2" hidden="1" x14ac:dyDescent="0.25">
      <c r="A6500" s="168">
        <v>20211</v>
      </c>
      <c r="B6500" s="164" t="s">
        <v>341</v>
      </c>
    </row>
    <row r="6501" spans="1:2" hidden="1" x14ac:dyDescent="0.25">
      <c r="A6501" s="168">
        <v>20212</v>
      </c>
      <c r="B6501" s="164" t="s">
        <v>341</v>
      </c>
    </row>
    <row r="6502" spans="1:2" hidden="1" x14ac:dyDescent="0.25">
      <c r="A6502" s="168">
        <v>20213</v>
      </c>
      <c r="B6502" s="164" t="s">
        <v>341</v>
      </c>
    </row>
    <row r="6503" spans="1:2" hidden="1" x14ac:dyDescent="0.25">
      <c r="A6503" s="168">
        <v>20214</v>
      </c>
      <c r="B6503" s="164" t="s">
        <v>341</v>
      </c>
    </row>
    <row r="6504" spans="1:2" hidden="1" x14ac:dyDescent="0.25">
      <c r="A6504" s="168">
        <v>20215</v>
      </c>
      <c r="B6504" s="164" t="s">
        <v>341</v>
      </c>
    </row>
    <row r="6505" spans="1:2" hidden="1" x14ac:dyDescent="0.25">
      <c r="A6505" s="168">
        <v>20216</v>
      </c>
      <c r="B6505" s="164" t="s">
        <v>341</v>
      </c>
    </row>
    <row r="6506" spans="1:2" hidden="1" x14ac:dyDescent="0.25">
      <c r="A6506" s="168">
        <v>20217</v>
      </c>
      <c r="B6506" s="164" t="s">
        <v>341</v>
      </c>
    </row>
    <row r="6507" spans="1:2" hidden="1" x14ac:dyDescent="0.25">
      <c r="A6507" s="168">
        <v>20218</v>
      </c>
      <c r="B6507" s="164" t="s">
        <v>341</v>
      </c>
    </row>
    <row r="6508" spans="1:2" hidden="1" x14ac:dyDescent="0.25">
      <c r="A6508" s="168">
        <v>20219</v>
      </c>
      <c r="B6508" s="164" t="s">
        <v>341</v>
      </c>
    </row>
    <row r="6509" spans="1:2" hidden="1" x14ac:dyDescent="0.25">
      <c r="A6509" s="168">
        <v>20220</v>
      </c>
      <c r="B6509" s="164" t="s">
        <v>341</v>
      </c>
    </row>
    <row r="6510" spans="1:2" hidden="1" x14ac:dyDescent="0.25">
      <c r="A6510" s="168">
        <v>20221</v>
      </c>
      <c r="B6510" s="164" t="s">
        <v>341</v>
      </c>
    </row>
    <row r="6511" spans="1:2" hidden="1" x14ac:dyDescent="0.25">
      <c r="A6511" s="168">
        <v>20222</v>
      </c>
      <c r="B6511" s="164" t="s">
        <v>341</v>
      </c>
    </row>
    <row r="6512" spans="1:2" hidden="1" x14ac:dyDescent="0.25">
      <c r="A6512" s="168">
        <v>20223</v>
      </c>
      <c r="B6512" s="164" t="s">
        <v>341</v>
      </c>
    </row>
    <row r="6513" spans="1:2" hidden="1" x14ac:dyDescent="0.25">
      <c r="A6513" s="168">
        <v>20224</v>
      </c>
      <c r="B6513" s="164" t="s">
        <v>341</v>
      </c>
    </row>
    <row r="6514" spans="1:2" hidden="1" x14ac:dyDescent="0.25">
      <c r="A6514" s="168">
        <v>20226</v>
      </c>
      <c r="B6514" s="164" t="s">
        <v>341</v>
      </c>
    </row>
    <row r="6515" spans="1:2" hidden="1" x14ac:dyDescent="0.25">
      <c r="A6515" s="168">
        <v>20227</v>
      </c>
      <c r="B6515" s="164" t="s">
        <v>341</v>
      </c>
    </row>
    <row r="6516" spans="1:2" hidden="1" x14ac:dyDescent="0.25">
      <c r="A6516" s="168">
        <v>20228</v>
      </c>
      <c r="B6516" s="164" t="s">
        <v>341</v>
      </c>
    </row>
    <row r="6517" spans="1:2" hidden="1" x14ac:dyDescent="0.25">
      <c r="A6517" s="168">
        <v>20229</v>
      </c>
      <c r="B6517" s="164" t="s">
        <v>341</v>
      </c>
    </row>
    <row r="6518" spans="1:2" hidden="1" x14ac:dyDescent="0.25">
      <c r="A6518" s="168">
        <v>20230</v>
      </c>
      <c r="B6518" s="164" t="s">
        <v>341</v>
      </c>
    </row>
    <row r="6519" spans="1:2" hidden="1" x14ac:dyDescent="0.25">
      <c r="A6519" s="168">
        <v>20232</v>
      </c>
      <c r="B6519" s="164" t="s">
        <v>341</v>
      </c>
    </row>
    <row r="6520" spans="1:2" hidden="1" x14ac:dyDescent="0.25">
      <c r="A6520" s="168">
        <v>20233</v>
      </c>
      <c r="B6520" s="164" t="s">
        <v>341</v>
      </c>
    </row>
    <row r="6521" spans="1:2" hidden="1" x14ac:dyDescent="0.25">
      <c r="A6521" s="168">
        <v>20235</v>
      </c>
      <c r="B6521" s="164" t="s">
        <v>341</v>
      </c>
    </row>
    <row r="6522" spans="1:2" hidden="1" x14ac:dyDescent="0.25">
      <c r="A6522" s="168">
        <v>20237</v>
      </c>
      <c r="B6522" s="164" t="s">
        <v>341</v>
      </c>
    </row>
    <row r="6523" spans="1:2" hidden="1" x14ac:dyDescent="0.25">
      <c r="A6523" s="168">
        <v>20238</v>
      </c>
      <c r="B6523" s="164" t="s">
        <v>341</v>
      </c>
    </row>
    <row r="6524" spans="1:2" hidden="1" x14ac:dyDescent="0.25">
      <c r="A6524" s="168">
        <v>20239</v>
      </c>
      <c r="B6524" s="164" t="s">
        <v>341</v>
      </c>
    </row>
    <row r="6525" spans="1:2" hidden="1" x14ac:dyDescent="0.25">
      <c r="A6525" s="168">
        <v>20240</v>
      </c>
      <c r="B6525" s="164" t="s">
        <v>341</v>
      </c>
    </row>
    <row r="6526" spans="1:2" hidden="1" x14ac:dyDescent="0.25">
      <c r="A6526" s="168">
        <v>20241</v>
      </c>
      <c r="B6526" s="164" t="s">
        <v>341</v>
      </c>
    </row>
    <row r="6527" spans="1:2" hidden="1" x14ac:dyDescent="0.25">
      <c r="A6527" s="168">
        <v>20242</v>
      </c>
      <c r="B6527" s="164" t="s">
        <v>341</v>
      </c>
    </row>
    <row r="6528" spans="1:2" hidden="1" x14ac:dyDescent="0.25">
      <c r="A6528" s="168">
        <v>20244</v>
      </c>
      <c r="B6528" s="164" t="s">
        <v>341</v>
      </c>
    </row>
    <row r="6529" spans="1:2" hidden="1" x14ac:dyDescent="0.25">
      <c r="A6529" s="168">
        <v>20245</v>
      </c>
      <c r="B6529" s="164" t="s">
        <v>341</v>
      </c>
    </row>
    <row r="6530" spans="1:2" hidden="1" x14ac:dyDescent="0.25">
      <c r="A6530" s="168">
        <v>20250</v>
      </c>
      <c r="B6530" s="164" t="s">
        <v>341</v>
      </c>
    </row>
    <row r="6531" spans="1:2" hidden="1" x14ac:dyDescent="0.25">
      <c r="A6531" s="168">
        <v>20251</v>
      </c>
      <c r="B6531" s="164" t="s">
        <v>341</v>
      </c>
    </row>
    <row r="6532" spans="1:2" hidden="1" x14ac:dyDescent="0.25">
      <c r="A6532" s="168">
        <v>20252</v>
      </c>
      <c r="B6532" s="164" t="s">
        <v>341</v>
      </c>
    </row>
    <row r="6533" spans="1:2" hidden="1" x14ac:dyDescent="0.25">
      <c r="A6533" s="168">
        <v>20254</v>
      </c>
      <c r="B6533" s="164" t="s">
        <v>341</v>
      </c>
    </row>
    <row r="6534" spans="1:2" hidden="1" x14ac:dyDescent="0.25">
      <c r="A6534" s="168">
        <v>20260</v>
      </c>
      <c r="B6534" s="164" t="s">
        <v>341</v>
      </c>
    </row>
    <row r="6535" spans="1:2" hidden="1" x14ac:dyDescent="0.25">
      <c r="A6535" s="168">
        <v>20261</v>
      </c>
      <c r="B6535" s="164" t="s">
        <v>341</v>
      </c>
    </row>
    <row r="6536" spans="1:2" hidden="1" x14ac:dyDescent="0.25">
      <c r="A6536" s="168">
        <v>20262</v>
      </c>
      <c r="B6536" s="164" t="s">
        <v>341</v>
      </c>
    </row>
    <row r="6537" spans="1:2" hidden="1" x14ac:dyDescent="0.25">
      <c r="A6537" s="168">
        <v>20265</v>
      </c>
      <c r="B6537" s="164" t="s">
        <v>341</v>
      </c>
    </row>
    <row r="6538" spans="1:2" hidden="1" x14ac:dyDescent="0.25">
      <c r="A6538" s="168">
        <v>20266</v>
      </c>
      <c r="B6538" s="164" t="s">
        <v>341</v>
      </c>
    </row>
    <row r="6539" spans="1:2" hidden="1" x14ac:dyDescent="0.25">
      <c r="A6539" s="168">
        <v>20268</v>
      </c>
      <c r="B6539" s="164" t="s">
        <v>341</v>
      </c>
    </row>
    <row r="6540" spans="1:2" hidden="1" x14ac:dyDescent="0.25">
      <c r="A6540" s="168">
        <v>20270</v>
      </c>
      <c r="B6540" s="164" t="s">
        <v>341</v>
      </c>
    </row>
    <row r="6541" spans="1:2" hidden="1" x14ac:dyDescent="0.25">
      <c r="A6541" s="168">
        <v>20277</v>
      </c>
      <c r="B6541" s="164" t="s">
        <v>341</v>
      </c>
    </row>
    <row r="6542" spans="1:2" hidden="1" x14ac:dyDescent="0.25">
      <c r="A6542" s="168">
        <v>20289</v>
      </c>
      <c r="B6542" s="164" t="s">
        <v>341</v>
      </c>
    </row>
    <row r="6543" spans="1:2" hidden="1" x14ac:dyDescent="0.25">
      <c r="A6543" s="168">
        <v>20299</v>
      </c>
      <c r="B6543" s="164" t="s">
        <v>341</v>
      </c>
    </row>
    <row r="6544" spans="1:2" hidden="1" x14ac:dyDescent="0.25">
      <c r="A6544" s="168">
        <v>20301</v>
      </c>
      <c r="B6544" s="164" t="s">
        <v>341</v>
      </c>
    </row>
    <row r="6545" spans="1:2" hidden="1" x14ac:dyDescent="0.25">
      <c r="A6545" s="168">
        <v>20303</v>
      </c>
      <c r="B6545" s="164" t="s">
        <v>341</v>
      </c>
    </row>
    <row r="6546" spans="1:2" hidden="1" x14ac:dyDescent="0.25">
      <c r="A6546" s="168">
        <v>20306</v>
      </c>
      <c r="B6546" s="164" t="s">
        <v>341</v>
      </c>
    </row>
    <row r="6547" spans="1:2" hidden="1" x14ac:dyDescent="0.25">
      <c r="A6547" s="168">
        <v>20307</v>
      </c>
      <c r="B6547" s="164" t="s">
        <v>341</v>
      </c>
    </row>
    <row r="6548" spans="1:2" hidden="1" x14ac:dyDescent="0.25">
      <c r="A6548" s="168">
        <v>20310</v>
      </c>
      <c r="B6548" s="164" t="s">
        <v>341</v>
      </c>
    </row>
    <row r="6549" spans="1:2" hidden="1" x14ac:dyDescent="0.25">
      <c r="A6549" s="168">
        <v>20314</v>
      </c>
      <c r="B6549" s="164" t="s">
        <v>341</v>
      </c>
    </row>
    <row r="6550" spans="1:2" hidden="1" x14ac:dyDescent="0.25">
      <c r="A6550" s="168">
        <v>20317</v>
      </c>
      <c r="B6550" s="164" t="s">
        <v>341</v>
      </c>
    </row>
    <row r="6551" spans="1:2" hidden="1" x14ac:dyDescent="0.25">
      <c r="A6551" s="168">
        <v>20318</v>
      </c>
      <c r="B6551" s="164" t="s">
        <v>341</v>
      </c>
    </row>
    <row r="6552" spans="1:2" hidden="1" x14ac:dyDescent="0.25">
      <c r="A6552" s="168">
        <v>20319</v>
      </c>
      <c r="B6552" s="164" t="s">
        <v>341</v>
      </c>
    </row>
    <row r="6553" spans="1:2" hidden="1" x14ac:dyDescent="0.25">
      <c r="A6553" s="168">
        <v>20330</v>
      </c>
      <c r="B6553" s="164" t="s">
        <v>341</v>
      </c>
    </row>
    <row r="6554" spans="1:2" hidden="1" x14ac:dyDescent="0.25">
      <c r="A6554" s="168">
        <v>20340</v>
      </c>
      <c r="B6554" s="164" t="s">
        <v>341</v>
      </c>
    </row>
    <row r="6555" spans="1:2" hidden="1" x14ac:dyDescent="0.25">
      <c r="A6555" s="168">
        <v>20350</v>
      </c>
      <c r="B6555" s="164" t="s">
        <v>341</v>
      </c>
    </row>
    <row r="6556" spans="1:2" hidden="1" x14ac:dyDescent="0.25">
      <c r="A6556" s="168">
        <v>20355</v>
      </c>
      <c r="B6556" s="164" t="s">
        <v>341</v>
      </c>
    </row>
    <row r="6557" spans="1:2" hidden="1" x14ac:dyDescent="0.25">
      <c r="A6557" s="168">
        <v>20370</v>
      </c>
      <c r="B6557" s="164" t="s">
        <v>341</v>
      </c>
    </row>
    <row r="6558" spans="1:2" hidden="1" x14ac:dyDescent="0.25">
      <c r="A6558" s="168">
        <v>20372</v>
      </c>
      <c r="B6558" s="164" t="s">
        <v>341</v>
      </c>
    </row>
    <row r="6559" spans="1:2" hidden="1" x14ac:dyDescent="0.25">
      <c r="A6559" s="168">
        <v>20373</v>
      </c>
      <c r="B6559" s="164" t="s">
        <v>341</v>
      </c>
    </row>
    <row r="6560" spans="1:2" hidden="1" x14ac:dyDescent="0.25">
      <c r="A6560" s="168">
        <v>20374</v>
      </c>
      <c r="B6560" s="164" t="s">
        <v>341</v>
      </c>
    </row>
    <row r="6561" spans="1:2" hidden="1" x14ac:dyDescent="0.25">
      <c r="A6561" s="168">
        <v>20375</v>
      </c>
      <c r="B6561" s="164" t="s">
        <v>341</v>
      </c>
    </row>
    <row r="6562" spans="1:2" hidden="1" x14ac:dyDescent="0.25">
      <c r="A6562" s="168">
        <v>20376</v>
      </c>
      <c r="B6562" s="164" t="s">
        <v>341</v>
      </c>
    </row>
    <row r="6563" spans="1:2" hidden="1" x14ac:dyDescent="0.25">
      <c r="A6563" s="168">
        <v>20380</v>
      </c>
      <c r="B6563" s="164" t="s">
        <v>341</v>
      </c>
    </row>
    <row r="6564" spans="1:2" hidden="1" x14ac:dyDescent="0.25">
      <c r="A6564" s="168">
        <v>20388</v>
      </c>
      <c r="B6564" s="164" t="s">
        <v>341</v>
      </c>
    </row>
    <row r="6565" spans="1:2" hidden="1" x14ac:dyDescent="0.25">
      <c r="A6565" s="168">
        <v>20389</v>
      </c>
      <c r="B6565" s="164" t="s">
        <v>341</v>
      </c>
    </row>
    <row r="6566" spans="1:2" hidden="1" x14ac:dyDescent="0.25">
      <c r="A6566" s="168">
        <v>20390</v>
      </c>
      <c r="B6566" s="164" t="s">
        <v>341</v>
      </c>
    </row>
    <row r="6567" spans="1:2" hidden="1" x14ac:dyDescent="0.25">
      <c r="A6567" s="168">
        <v>20391</v>
      </c>
      <c r="B6567" s="164" t="s">
        <v>341</v>
      </c>
    </row>
    <row r="6568" spans="1:2" hidden="1" x14ac:dyDescent="0.25">
      <c r="A6568" s="168">
        <v>20392</v>
      </c>
      <c r="B6568" s="164" t="s">
        <v>341</v>
      </c>
    </row>
    <row r="6569" spans="1:2" hidden="1" x14ac:dyDescent="0.25">
      <c r="A6569" s="168">
        <v>20393</v>
      </c>
      <c r="B6569" s="164" t="s">
        <v>341</v>
      </c>
    </row>
    <row r="6570" spans="1:2" hidden="1" x14ac:dyDescent="0.25">
      <c r="A6570" s="168">
        <v>20394</v>
      </c>
      <c r="B6570" s="164" t="s">
        <v>341</v>
      </c>
    </row>
    <row r="6571" spans="1:2" hidden="1" x14ac:dyDescent="0.25">
      <c r="A6571" s="168">
        <v>20395</v>
      </c>
      <c r="B6571" s="164" t="s">
        <v>341</v>
      </c>
    </row>
    <row r="6572" spans="1:2" hidden="1" x14ac:dyDescent="0.25">
      <c r="A6572" s="168">
        <v>20398</v>
      </c>
      <c r="B6572" s="164" t="s">
        <v>341</v>
      </c>
    </row>
    <row r="6573" spans="1:2" hidden="1" x14ac:dyDescent="0.25">
      <c r="A6573" s="168">
        <v>20401</v>
      </c>
      <c r="B6573" s="164" t="s">
        <v>341</v>
      </c>
    </row>
    <row r="6574" spans="1:2" hidden="1" x14ac:dyDescent="0.25">
      <c r="A6574" s="168">
        <v>20402</v>
      </c>
      <c r="B6574" s="164" t="s">
        <v>341</v>
      </c>
    </row>
    <row r="6575" spans="1:2" hidden="1" x14ac:dyDescent="0.25">
      <c r="A6575" s="168">
        <v>20403</v>
      </c>
      <c r="B6575" s="164" t="s">
        <v>341</v>
      </c>
    </row>
    <row r="6576" spans="1:2" hidden="1" x14ac:dyDescent="0.25">
      <c r="A6576" s="168">
        <v>20404</v>
      </c>
      <c r="B6576" s="164" t="s">
        <v>341</v>
      </c>
    </row>
    <row r="6577" spans="1:2" hidden="1" x14ac:dyDescent="0.25">
      <c r="A6577" s="168">
        <v>20405</v>
      </c>
      <c r="B6577" s="164" t="s">
        <v>341</v>
      </c>
    </row>
    <row r="6578" spans="1:2" hidden="1" x14ac:dyDescent="0.25">
      <c r="A6578" s="168">
        <v>20406</v>
      </c>
      <c r="B6578" s="164" t="s">
        <v>341</v>
      </c>
    </row>
    <row r="6579" spans="1:2" hidden="1" x14ac:dyDescent="0.25">
      <c r="A6579" s="168">
        <v>20407</v>
      </c>
      <c r="B6579" s="164" t="s">
        <v>341</v>
      </c>
    </row>
    <row r="6580" spans="1:2" hidden="1" x14ac:dyDescent="0.25">
      <c r="A6580" s="168">
        <v>20408</v>
      </c>
      <c r="B6580" s="164" t="s">
        <v>341</v>
      </c>
    </row>
    <row r="6581" spans="1:2" hidden="1" x14ac:dyDescent="0.25">
      <c r="A6581" s="168">
        <v>20409</v>
      </c>
      <c r="B6581" s="164" t="s">
        <v>341</v>
      </c>
    </row>
    <row r="6582" spans="1:2" hidden="1" x14ac:dyDescent="0.25">
      <c r="A6582" s="168">
        <v>20410</v>
      </c>
      <c r="B6582" s="164" t="s">
        <v>341</v>
      </c>
    </row>
    <row r="6583" spans="1:2" hidden="1" x14ac:dyDescent="0.25">
      <c r="A6583" s="168">
        <v>20411</v>
      </c>
      <c r="B6583" s="164" t="s">
        <v>341</v>
      </c>
    </row>
    <row r="6584" spans="1:2" hidden="1" x14ac:dyDescent="0.25">
      <c r="A6584" s="168">
        <v>20412</v>
      </c>
      <c r="B6584" s="164" t="s">
        <v>341</v>
      </c>
    </row>
    <row r="6585" spans="1:2" hidden="1" x14ac:dyDescent="0.25">
      <c r="A6585" s="168">
        <v>20413</v>
      </c>
      <c r="B6585" s="164" t="s">
        <v>341</v>
      </c>
    </row>
    <row r="6586" spans="1:2" hidden="1" x14ac:dyDescent="0.25">
      <c r="A6586" s="168">
        <v>20414</v>
      </c>
      <c r="B6586" s="164" t="s">
        <v>341</v>
      </c>
    </row>
    <row r="6587" spans="1:2" hidden="1" x14ac:dyDescent="0.25">
      <c r="A6587" s="168">
        <v>20415</v>
      </c>
      <c r="B6587" s="164" t="s">
        <v>341</v>
      </c>
    </row>
    <row r="6588" spans="1:2" hidden="1" x14ac:dyDescent="0.25">
      <c r="A6588" s="168">
        <v>20416</v>
      </c>
      <c r="B6588" s="164" t="s">
        <v>341</v>
      </c>
    </row>
    <row r="6589" spans="1:2" hidden="1" x14ac:dyDescent="0.25">
      <c r="A6589" s="168">
        <v>20417</v>
      </c>
      <c r="B6589" s="164" t="s">
        <v>341</v>
      </c>
    </row>
    <row r="6590" spans="1:2" hidden="1" x14ac:dyDescent="0.25">
      <c r="A6590" s="168">
        <v>20418</v>
      </c>
      <c r="B6590" s="164" t="s">
        <v>341</v>
      </c>
    </row>
    <row r="6591" spans="1:2" hidden="1" x14ac:dyDescent="0.25">
      <c r="A6591" s="168">
        <v>20419</v>
      </c>
      <c r="B6591" s="164" t="s">
        <v>341</v>
      </c>
    </row>
    <row r="6592" spans="1:2" hidden="1" x14ac:dyDescent="0.25">
      <c r="A6592" s="168">
        <v>20420</v>
      </c>
      <c r="B6592" s="164" t="s">
        <v>341</v>
      </c>
    </row>
    <row r="6593" spans="1:2" hidden="1" x14ac:dyDescent="0.25">
      <c r="A6593" s="168">
        <v>20421</v>
      </c>
      <c r="B6593" s="164" t="s">
        <v>341</v>
      </c>
    </row>
    <row r="6594" spans="1:2" hidden="1" x14ac:dyDescent="0.25">
      <c r="A6594" s="168">
        <v>20422</v>
      </c>
      <c r="B6594" s="164" t="s">
        <v>341</v>
      </c>
    </row>
    <row r="6595" spans="1:2" hidden="1" x14ac:dyDescent="0.25">
      <c r="A6595" s="168">
        <v>20423</v>
      </c>
      <c r="B6595" s="164" t="s">
        <v>341</v>
      </c>
    </row>
    <row r="6596" spans="1:2" hidden="1" x14ac:dyDescent="0.25">
      <c r="A6596" s="168">
        <v>20424</v>
      </c>
      <c r="B6596" s="164" t="s">
        <v>341</v>
      </c>
    </row>
    <row r="6597" spans="1:2" hidden="1" x14ac:dyDescent="0.25">
      <c r="A6597" s="168">
        <v>20425</v>
      </c>
      <c r="B6597" s="164" t="s">
        <v>341</v>
      </c>
    </row>
    <row r="6598" spans="1:2" hidden="1" x14ac:dyDescent="0.25">
      <c r="A6598" s="168">
        <v>20426</v>
      </c>
      <c r="B6598" s="164" t="s">
        <v>341</v>
      </c>
    </row>
    <row r="6599" spans="1:2" hidden="1" x14ac:dyDescent="0.25">
      <c r="A6599" s="168">
        <v>20427</v>
      </c>
      <c r="B6599" s="164" t="s">
        <v>341</v>
      </c>
    </row>
    <row r="6600" spans="1:2" hidden="1" x14ac:dyDescent="0.25">
      <c r="A6600" s="168">
        <v>20428</v>
      </c>
      <c r="B6600" s="164" t="s">
        <v>341</v>
      </c>
    </row>
    <row r="6601" spans="1:2" hidden="1" x14ac:dyDescent="0.25">
      <c r="A6601" s="168">
        <v>20429</v>
      </c>
      <c r="B6601" s="164" t="s">
        <v>341</v>
      </c>
    </row>
    <row r="6602" spans="1:2" hidden="1" x14ac:dyDescent="0.25">
      <c r="A6602" s="168">
        <v>20431</v>
      </c>
      <c r="B6602" s="164" t="s">
        <v>341</v>
      </c>
    </row>
    <row r="6603" spans="1:2" hidden="1" x14ac:dyDescent="0.25">
      <c r="A6603" s="168">
        <v>20433</v>
      </c>
      <c r="B6603" s="164" t="s">
        <v>341</v>
      </c>
    </row>
    <row r="6604" spans="1:2" hidden="1" x14ac:dyDescent="0.25">
      <c r="A6604" s="168">
        <v>20434</v>
      </c>
      <c r="B6604" s="164" t="s">
        <v>341</v>
      </c>
    </row>
    <row r="6605" spans="1:2" hidden="1" x14ac:dyDescent="0.25">
      <c r="A6605" s="168">
        <v>20435</v>
      </c>
      <c r="B6605" s="164" t="s">
        <v>341</v>
      </c>
    </row>
    <row r="6606" spans="1:2" hidden="1" x14ac:dyDescent="0.25">
      <c r="A6606" s="168">
        <v>20436</v>
      </c>
      <c r="B6606" s="164" t="s">
        <v>341</v>
      </c>
    </row>
    <row r="6607" spans="1:2" hidden="1" x14ac:dyDescent="0.25">
      <c r="A6607" s="168">
        <v>20437</v>
      </c>
      <c r="B6607" s="164" t="s">
        <v>341</v>
      </c>
    </row>
    <row r="6608" spans="1:2" hidden="1" x14ac:dyDescent="0.25">
      <c r="A6608" s="168">
        <v>20439</v>
      </c>
      <c r="B6608" s="164" t="s">
        <v>341</v>
      </c>
    </row>
    <row r="6609" spans="1:2" hidden="1" x14ac:dyDescent="0.25">
      <c r="A6609" s="168">
        <v>20440</v>
      </c>
      <c r="B6609" s="164" t="s">
        <v>341</v>
      </c>
    </row>
    <row r="6610" spans="1:2" hidden="1" x14ac:dyDescent="0.25">
      <c r="A6610" s="168">
        <v>20441</v>
      </c>
      <c r="B6610" s="164" t="s">
        <v>341</v>
      </c>
    </row>
    <row r="6611" spans="1:2" hidden="1" x14ac:dyDescent="0.25">
      <c r="A6611" s="168">
        <v>20442</v>
      </c>
      <c r="B6611" s="164" t="s">
        <v>341</v>
      </c>
    </row>
    <row r="6612" spans="1:2" hidden="1" x14ac:dyDescent="0.25">
      <c r="A6612" s="168">
        <v>20444</v>
      </c>
      <c r="B6612" s="164" t="s">
        <v>341</v>
      </c>
    </row>
    <row r="6613" spans="1:2" hidden="1" x14ac:dyDescent="0.25">
      <c r="A6613" s="168">
        <v>20447</v>
      </c>
      <c r="B6613" s="164" t="s">
        <v>341</v>
      </c>
    </row>
    <row r="6614" spans="1:2" hidden="1" x14ac:dyDescent="0.25">
      <c r="A6614" s="168">
        <v>20451</v>
      </c>
      <c r="B6614" s="164" t="s">
        <v>341</v>
      </c>
    </row>
    <row r="6615" spans="1:2" hidden="1" x14ac:dyDescent="0.25">
      <c r="A6615" s="168">
        <v>20453</v>
      </c>
      <c r="B6615" s="164" t="s">
        <v>341</v>
      </c>
    </row>
    <row r="6616" spans="1:2" hidden="1" x14ac:dyDescent="0.25">
      <c r="A6616" s="168">
        <v>20456</v>
      </c>
      <c r="B6616" s="164" t="s">
        <v>341</v>
      </c>
    </row>
    <row r="6617" spans="1:2" hidden="1" x14ac:dyDescent="0.25">
      <c r="A6617" s="168">
        <v>20460</v>
      </c>
      <c r="B6617" s="164" t="s">
        <v>341</v>
      </c>
    </row>
    <row r="6618" spans="1:2" hidden="1" x14ac:dyDescent="0.25">
      <c r="A6618" s="168">
        <v>20463</v>
      </c>
      <c r="B6618" s="164" t="s">
        <v>341</v>
      </c>
    </row>
    <row r="6619" spans="1:2" hidden="1" x14ac:dyDescent="0.25">
      <c r="A6619" s="168">
        <v>20468</v>
      </c>
      <c r="B6619" s="164" t="s">
        <v>341</v>
      </c>
    </row>
    <row r="6620" spans="1:2" hidden="1" x14ac:dyDescent="0.25">
      <c r="A6620" s="168">
        <v>20469</v>
      </c>
      <c r="B6620" s="164" t="s">
        <v>341</v>
      </c>
    </row>
    <row r="6621" spans="1:2" hidden="1" x14ac:dyDescent="0.25">
      <c r="A6621" s="168">
        <v>20470</v>
      </c>
      <c r="B6621" s="164" t="s">
        <v>341</v>
      </c>
    </row>
    <row r="6622" spans="1:2" hidden="1" x14ac:dyDescent="0.25">
      <c r="A6622" s="168">
        <v>20472</v>
      </c>
      <c r="B6622" s="164" t="s">
        <v>341</v>
      </c>
    </row>
    <row r="6623" spans="1:2" hidden="1" x14ac:dyDescent="0.25">
      <c r="A6623" s="168">
        <v>20500</v>
      </c>
      <c r="B6623" s="164" t="s">
        <v>341</v>
      </c>
    </row>
    <row r="6624" spans="1:2" hidden="1" x14ac:dyDescent="0.25">
      <c r="A6624" s="168">
        <v>20501</v>
      </c>
      <c r="B6624" s="164" t="s">
        <v>341</v>
      </c>
    </row>
    <row r="6625" spans="1:2" hidden="1" x14ac:dyDescent="0.25">
      <c r="A6625" s="168">
        <v>20502</v>
      </c>
      <c r="B6625" s="164" t="s">
        <v>341</v>
      </c>
    </row>
    <row r="6626" spans="1:2" hidden="1" x14ac:dyDescent="0.25">
      <c r="A6626" s="168">
        <v>20503</v>
      </c>
      <c r="B6626" s="164" t="s">
        <v>341</v>
      </c>
    </row>
    <row r="6627" spans="1:2" hidden="1" x14ac:dyDescent="0.25">
      <c r="A6627" s="168">
        <v>20504</v>
      </c>
      <c r="B6627" s="164" t="s">
        <v>341</v>
      </c>
    </row>
    <row r="6628" spans="1:2" hidden="1" x14ac:dyDescent="0.25">
      <c r="A6628" s="168">
        <v>20505</v>
      </c>
      <c r="B6628" s="164" t="s">
        <v>341</v>
      </c>
    </row>
    <row r="6629" spans="1:2" hidden="1" x14ac:dyDescent="0.25">
      <c r="A6629" s="168">
        <v>20506</v>
      </c>
      <c r="B6629" s="164" t="s">
        <v>341</v>
      </c>
    </row>
    <row r="6630" spans="1:2" hidden="1" x14ac:dyDescent="0.25">
      <c r="A6630" s="168">
        <v>20507</v>
      </c>
      <c r="B6630" s="164" t="s">
        <v>341</v>
      </c>
    </row>
    <row r="6631" spans="1:2" hidden="1" x14ac:dyDescent="0.25">
      <c r="A6631" s="168">
        <v>20508</v>
      </c>
      <c r="B6631" s="164" t="s">
        <v>341</v>
      </c>
    </row>
    <row r="6632" spans="1:2" hidden="1" x14ac:dyDescent="0.25">
      <c r="A6632" s="168">
        <v>20509</v>
      </c>
      <c r="B6632" s="164" t="s">
        <v>341</v>
      </c>
    </row>
    <row r="6633" spans="1:2" hidden="1" x14ac:dyDescent="0.25">
      <c r="A6633" s="168">
        <v>20510</v>
      </c>
      <c r="B6633" s="164" t="s">
        <v>341</v>
      </c>
    </row>
    <row r="6634" spans="1:2" hidden="1" x14ac:dyDescent="0.25">
      <c r="A6634" s="168">
        <v>20511</v>
      </c>
      <c r="B6634" s="164" t="s">
        <v>341</v>
      </c>
    </row>
    <row r="6635" spans="1:2" hidden="1" x14ac:dyDescent="0.25">
      <c r="A6635" s="168">
        <v>20515</v>
      </c>
      <c r="B6635" s="164" t="s">
        <v>341</v>
      </c>
    </row>
    <row r="6636" spans="1:2" hidden="1" x14ac:dyDescent="0.25">
      <c r="A6636" s="168">
        <v>20520</v>
      </c>
      <c r="B6636" s="164" t="s">
        <v>341</v>
      </c>
    </row>
    <row r="6637" spans="1:2" hidden="1" x14ac:dyDescent="0.25">
      <c r="A6637" s="168">
        <v>20521</v>
      </c>
      <c r="B6637" s="164" t="s">
        <v>341</v>
      </c>
    </row>
    <row r="6638" spans="1:2" hidden="1" x14ac:dyDescent="0.25">
      <c r="A6638" s="168">
        <v>20522</v>
      </c>
      <c r="B6638" s="164" t="s">
        <v>341</v>
      </c>
    </row>
    <row r="6639" spans="1:2" hidden="1" x14ac:dyDescent="0.25">
      <c r="A6639" s="168">
        <v>20523</v>
      </c>
      <c r="B6639" s="164" t="s">
        <v>341</v>
      </c>
    </row>
    <row r="6640" spans="1:2" hidden="1" x14ac:dyDescent="0.25">
      <c r="A6640" s="168">
        <v>20524</v>
      </c>
      <c r="B6640" s="164" t="s">
        <v>341</v>
      </c>
    </row>
    <row r="6641" spans="1:2" hidden="1" x14ac:dyDescent="0.25">
      <c r="A6641" s="168">
        <v>20525</v>
      </c>
      <c r="B6641" s="164" t="s">
        <v>341</v>
      </c>
    </row>
    <row r="6642" spans="1:2" hidden="1" x14ac:dyDescent="0.25">
      <c r="A6642" s="168">
        <v>20526</v>
      </c>
      <c r="B6642" s="164" t="s">
        <v>341</v>
      </c>
    </row>
    <row r="6643" spans="1:2" hidden="1" x14ac:dyDescent="0.25">
      <c r="A6643" s="168">
        <v>20527</v>
      </c>
      <c r="B6643" s="164" t="s">
        <v>341</v>
      </c>
    </row>
    <row r="6644" spans="1:2" hidden="1" x14ac:dyDescent="0.25">
      <c r="A6644" s="168">
        <v>20528</v>
      </c>
      <c r="B6644" s="164" t="s">
        <v>341</v>
      </c>
    </row>
    <row r="6645" spans="1:2" hidden="1" x14ac:dyDescent="0.25">
      <c r="A6645" s="168">
        <v>20529</v>
      </c>
      <c r="B6645" s="164" t="s">
        <v>341</v>
      </c>
    </row>
    <row r="6646" spans="1:2" hidden="1" x14ac:dyDescent="0.25">
      <c r="A6646" s="168">
        <v>20530</v>
      </c>
      <c r="B6646" s="164" t="s">
        <v>341</v>
      </c>
    </row>
    <row r="6647" spans="1:2" hidden="1" x14ac:dyDescent="0.25">
      <c r="A6647" s="168">
        <v>20531</v>
      </c>
      <c r="B6647" s="164" t="s">
        <v>341</v>
      </c>
    </row>
    <row r="6648" spans="1:2" hidden="1" x14ac:dyDescent="0.25">
      <c r="A6648" s="168">
        <v>20532</v>
      </c>
      <c r="B6648" s="164" t="s">
        <v>341</v>
      </c>
    </row>
    <row r="6649" spans="1:2" hidden="1" x14ac:dyDescent="0.25">
      <c r="A6649" s="168">
        <v>20533</v>
      </c>
      <c r="B6649" s="164" t="s">
        <v>341</v>
      </c>
    </row>
    <row r="6650" spans="1:2" hidden="1" x14ac:dyDescent="0.25">
      <c r="A6650" s="168">
        <v>20534</v>
      </c>
      <c r="B6650" s="164" t="s">
        <v>341</v>
      </c>
    </row>
    <row r="6651" spans="1:2" hidden="1" x14ac:dyDescent="0.25">
      <c r="A6651" s="168">
        <v>20535</v>
      </c>
      <c r="B6651" s="164" t="s">
        <v>341</v>
      </c>
    </row>
    <row r="6652" spans="1:2" hidden="1" x14ac:dyDescent="0.25">
      <c r="A6652" s="168">
        <v>20536</v>
      </c>
      <c r="B6652" s="164" t="s">
        <v>341</v>
      </c>
    </row>
    <row r="6653" spans="1:2" hidden="1" x14ac:dyDescent="0.25">
      <c r="A6653" s="168">
        <v>20537</v>
      </c>
      <c r="B6653" s="164" t="s">
        <v>341</v>
      </c>
    </row>
    <row r="6654" spans="1:2" hidden="1" x14ac:dyDescent="0.25">
      <c r="A6654" s="168">
        <v>20538</v>
      </c>
      <c r="B6654" s="164" t="s">
        <v>341</v>
      </c>
    </row>
    <row r="6655" spans="1:2" hidden="1" x14ac:dyDescent="0.25">
      <c r="A6655" s="168">
        <v>20539</v>
      </c>
      <c r="B6655" s="164" t="s">
        <v>341</v>
      </c>
    </row>
    <row r="6656" spans="1:2" hidden="1" x14ac:dyDescent="0.25">
      <c r="A6656" s="168">
        <v>20540</v>
      </c>
      <c r="B6656" s="164" t="s">
        <v>341</v>
      </c>
    </row>
    <row r="6657" spans="1:2" hidden="1" x14ac:dyDescent="0.25">
      <c r="A6657" s="168">
        <v>20541</v>
      </c>
      <c r="B6657" s="164" t="s">
        <v>341</v>
      </c>
    </row>
    <row r="6658" spans="1:2" hidden="1" x14ac:dyDescent="0.25">
      <c r="A6658" s="168">
        <v>20542</v>
      </c>
      <c r="B6658" s="164" t="s">
        <v>341</v>
      </c>
    </row>
    <row r="6659" spans="1:2" hidden="1" x14ac:dyDescent="0.25">
      <c r="A6659" s="168">
        <v>20543</v>
      </c>
      <c r="B6659" s="164" t="s">
        <v>341</v>
      </c>
    </row>
    <row r="6660" spans="1:2" hidden="1" x14ac:dyDescent="0.25">
      <c r="A6660" s="168">
        <v>20544</v>
      </c>
      <c r="B6660" s="164" t="s">
        <v>341</v>
      </c>
    </row>
    <row r="6661" spans="1:2" hidden="1" x14ac:dyDescent="0.25">
      <c r="A6661" s="168">
        <v>20546</v>
      </c>
      <c r="B6661" s="164" t="s">
        <v>341</v>
      </c>
    </row>
    <row r="6662" spans="1:2" hidden="1" x14ac:dyDescent="0.25">
      <c r="A6662" s="168">
        <v>20547</v>
      </c>
      <c r="B6662" s="164" t="s">
        <v>341</v>
      </c>
    </row>
    <row r="6663" spans="1:2" hidden="1" x14ac:dyDescent="0.25">
      <c r="A6663" s="168">
        <v>20548</v>
      </c>
      <c r="B6663" s="164" t="s">
        <v>341</v>
      </c>
    </row>
    <row r="6664" spans="1:2" hidden="1" x14ac:dyDescent="0.25">
      <c r="A6664" s="168">
        <v>20549</v>
      </c>
      <c r="B6664" s="164" t="s">
        <v>341</v>
      </c>
    </row>
    <row r="6665" spans="1:2" hidden="1" x14ac:dyDescent="0.25">
      <c r="A6665" s="168">
        <v>20551</v>
      </c>
      <c r="B6665" s="164" t="s">
        <v>341</v>
      </c>
    </row>
    <row r="6666" spans="1:2" hidden="1" x14ac:dyDescent="0.25">
      <c r="A6666" s="168">
        <v>20552</v>
      </c>
      <c r="B6666" s="164" t="s">
        <v>341</v>
      </c>
    </row>
    <row r="6667" spans="1:2" hidden="1" x14ac:dyDescent="0.25">
      <c r="A6667" s="168">
        <v>20553</v>
      </c>
      <c r="B6667" s="164" t="s">
        <v>341</v>
      </c>
    </row>
    <row r="6668" spans="1:2" hidden="1" x14ac:dyDescent="0.25">
      <c r="A6668" s="168">
        <v>20554</v>
      </c>
      <c r="B6668" s="164" t="s">
        <v>341</v>
      </c>
    </row>
    <row r="6669" spans="1:2" hidden="1" x14ac:dyDescent="0.25">
      <c r="A6669" s="168">
        <v>20555</v>
      </c>
      <c r="B6669" s="164" t="s">
        <v>341</v>
      </c>
    </row>
    <row r="6670" spans="1:2" hidden="1" x14ac:dyDescent="0.25">
      <c r="A6670" s="168">
        <v>20557</v>
      </c>
      <c r="B6670" s="164" t="s">
        <v>341</v>
      </c>
    </row>
    <row r="6671" spans="1:2" hidden="1" x14ac:dyDescent="0.25">
      <c r="A6671" s="168">
        <v>20558</v>
      </c>
      <c r="B6671" s="164" t="s">
        <v>341</v>
      </c>
    </row>
    <row r="6672" spans="1:2" hidden="1" x14ac:dyDescent="0.25">
      <c r="A6672" s="168">
        <v>20559</v>
      </c>
      <c r="B6672" s="164" t="s">
        <v>341</v>
      </c>
    </row>
    <row r="6673" spans="1:2" hidden="1" x14ac:dyDescent="0.25">
      <c r="A6673" s="168">
        <v>20560</v>
      </c>
      <c r="B6673" s="164" t="s">
        <v>341</v>
      </c>
    </row>
    <row r="6674" spans="1:2" hidden="1" x14ac:dyDescent="0.25">
      <c r="A6674" s="168">
        <v>20565</v>
      </c>
      <c r="B6674" s="164" t="s">
        <v>341</v>
      </c>
    </row>
    <row r="6675" spans="1:2" hidden="1" x14ac:dyDescent="0.25">
      <c r="A6675" s="168">
        <v>20566</v>
      </c>
      <c r="B6675" s="164" t="s">
        <v>341</v>
      </c>
    </row>
    <row r="6676" spans="1:2" hidden="1" x14ac:dyDescent="0.25">
      <c r="A6676" s="168">
        <v>20570</v>
      </c>
      <c r="B6676" s="164" t="s">
        <v>341</v>
      </c>
    </row>
    <row r="6677" spans="1:2" hidden="1" x14ac:dyDescent="0.25">
      <c r="A6677" s="168">
        <v>20571</v>
      </c>
      <c r="B6677" s="164" t="s">
        <v>341</v>
      </c>
    </row>
    <row r="6678" spans="1:2" hidden="1" x14ac:dyDescent="0.25">
      <c r="A6678" s="168">
        <v>20572</v>
      </c>
      <c r="B6678" s="164" t="s">
        <v>341</v>
      </c>
    </row>
    <row r="6679" spans="1:2" hidden="1" x14ac:dyDescent="0.25">
      <c r="A6679" s="168">
        <v>20573</v>
      </c>
      <c r="B6679" s="164" t="s">
        <v>341</v>
      </c>
    </row>
    <row r="6680" spans="1:2" hidden="1" x14ac:dyDescent="0.25">
      <c r="A6680" s="168">
        <v>20575</v>
      </c>
      <c r="B6680" s="164" t="s">
        <v>341</v>
      </c>
    </row>
    <row r="6681" spans="1:2" hidden="1" x14ac:dyDescent="0.25">
      <c r="A6681" s="168">
        <v>20576</v>
      </c>
      <c r="B6681" s="164" t="s">
        <v>341</v>
      </c>
    </row>
    <row r="6682" spans="1:2" hidden="1" x14ac:dyDescent="0.25">
      <c r="A6682" s="168">
        <v>20577</v>
      </c>
      <c r="B6682" s="164" t="s">
        <v>341</v>
      </c>
    </row>
    <row r="6683" spans="1:2" hidden="1" x14ac:dyDescent="0.25">
      <c r="A6683" s="168">
        <v>20578</v>
      </c>
      <c r="B6683" s="164" t="s">
        <v>341</v>
      </c>
    </row>
    <row r="6684" spans="1:2" hidden="1" x14ac:dyDescent="0.25">
      <c r="A6684" s="168">
        <v>20579</v>
      </c>
      <c r="B6684" s="164" t="s">
        <v>341</v>
      </c>
    </row>
    <row r="6685" spans="1:2" hidden="1" x14ac:dyDescent="0.25">
      <c r="A6685" s="168">
        <v>20580</v>
      </c>
      <c r="B6685" s="164" t="s">
        <v>341</v>
      </c>
    </row>
    <row r="6686" spans="1:2" hidden="1" x14ac:dyDescent="0.25">
      <c r="A6686" s="168">
        <v>20581</v>
      </c>
      <c r="B6686" s="164" t="s">
        <v>341</v>
      </c>
    </row>
    <row r="6687" spans="1:2" hidden="1" x14ac:dyDescent="0.25">
      <c r="A6687" s="168">
        <v>20585</v>
      </c>
      <c r="B6687" s="164" t="s">
        <v>341</v>
      </c>
    </row>
    <row r="6688" spans="1:2" hidden="1" x14ac:dyDescent="0.25">
      <c r="A6688" s="168">
        <v>20586</v>
      </c>
      <c r="B6688" s="164" t="s">
        <v>341</v>
      </c>
    </row>
    <row r="6689" spans="1:2" hidden="1" x14ac:dyDescent="0.25">
      <c r="A6689" s="168">
        <v>20590</v>
      </c>
      <c r="B6689" s="164" t="s">
        <v>341</v>
      </c>
    </row>
    <row r="6690" spans="1:2" hidden="1" x14ac:dyDescent="0.25">
      <c r="A6690" s="168">
        <v>20591</v>
      </c>
      <c r="B6690" s="164" t="s">
        <v>341</v>
      </c>
    </row>
    <row r="6691" spans="1:2" hidden="1" x14ac:dyDescent="0.25">
      <c r="A6691" s="168">
        <v>20593</v>
      </c>
      <c r="B6691" s="164" t="s">
        <v>341</v>
      </c>
    </row>
    <row r="6692" spans="1:2" hidden="1" x14ac:dyDescent="0.25">
      <c r="A6692" s="168">
        <v>20594</v>
      </c>
      <c r="B6692" s="164" t="s">
        <v>341</v>
      </c>
    </row>
    <row r="6693" spans="1:2" hidden="1" x14ac:dyDescent="0.25">
      <c r="A6693" s="168">
        <v>20597</v>
      </c>
      <c r="B6693" s="164" t="s">
        <v>341</v>
      </c>
    </row>
    <row r="6694" spans="1:2" hidden="1" x14ac:dyDescent="0.25">
      <c r="A6694" s="168">
        <v>20599</v>
      </c>
      <c r="B6694" s="164" t="s">
        <v>341</v>
      </c>
    </row>
    <row r="6695" spans="1:2" hidden="1" x14ac:dyDescent="0.25">
      <c r="A6695" s="168">
        <v>56901</v>
      </c>
      <c r="B6695" s="164" t="s">
        <v>341</v>
      </c>
    </row>
    <row r="6696" spans="1:2" hidden="1" x14ac:dyDescent="0.25">
      <c r="A6696" s="168">
        <v>56902</v>
      </c>
      <c r="B6696" s="164" t="s">
        <v>341</v>
      </c>
    </row>
    <row r="6697" spans="1:2" hidden="1" x14ac:dyDescent="0.25">
      <c r="A6697" s="168">
        <v>56904</v>
      </c>
      <c r="B6697" s="164" t="s">
        <v>341</v>
      </c>
    </row>
    <row r="6698" spans="1:2" hidden="1" x14ac:dyDescent="0.25">
      <c r="A6698" s="168">
        <v>56908</v>
      </c>
      <c r="B6698" s="164" t="s">
        <v>341</v>
      </c>
    </row>
    <row r="6699" spans="1:2" hidden="1" x14ac:dyDescent="0.25">
      <c r="A6699" s="168">
        <v>56915</v>
      </c>
      <c r="B6699" s="164" t="s">
        <v>341</v>
      </c>
    </row>
    <row r="6700" spans="1:2" hidden="1" x14ac:dyDescent="0.25">
      <c r="A6700" s="168">
        <v>56920</v>
      </c>
      <c r="B6700" s="164" t="s">
        <v>341</v>
      </c>
    </row>
    <row r="6701" spans="1:2" hidden="1" x14ac:dyDescent="0.25">
      <c r="A6701" s="168">
        <v>56933</v>
      </c>
      <c r="B6701" s="164" t="s">
        <v>341</v>
      </c>
    </row>
    <row r="6702" spans="1:2" hidden="1" x14ac:dyDescent="0.25">
      <c r="A6702" s="168">
        <v>56935</v>
      </c>
      <c r="B6702" s="164" t="s">
        <v>341</v>
      </c>
    </row>
    <row r="6703" spans="1:2" hidden="1" x14ac:dyDescent="0.25">
      <c r="A6703" s="168">
        <v>56944</v>
      </c>
      <c r="B6703" s="164" t="s">
        <v>341</v>
      </c>
    </row>
    <row r="6704" spans="1:2" hidden="1" x14ac:dyDescent="0.25">
      <c r="A6704" s="168">
        <v>56945</v>
      </c>
      <c r="B6704" s="164" t="s">
        <v>341</v>
      </c>
    </row>
    <row r="6705" spans="1:3" hidden="1" x14ac:dyDescent="0.25">
      <c r="A6705" s="168">
        <v>56950</v>
      </c>
      <c r="B6705" s="164" t="s">
        <v>341</v>
      </c>
    </row>
    <row r="6706" spans="1:3" hidden="1" x14ac:dyDescent="0.25">
      <c r="A6706" s="168">
        <v>56965</v>
      </c>
      <c r="B6706" s="164" t="s">
        <v>341</v>
      </c>
    </row>
    <row r="6707" spans="1:3" hidden="1" x14ac:dyDescent="0.25">
      <c r="A6707" s="168">
        <v>56967</v>
      </c>
      <c r="B6707" s="164" t="s">
        <v>341</v>
      </c>
    </row>
    <row r="6708" spans="1:3" hidden="1" x14ac:dyDescent="0.25">
      <c r="A6708" s="168">
        <v>56972</v>
      </c>
      <c r="B6708" s="164" t="s">
        <v>341</v>
      </c>
    </row>
    <row r="6709" spans="1:3" hidden="1" x14ac:dyDescent="0.25">
      <c r="A6709" s="168">
        <v>56998</v>
      </c>
      <c r="B6709" s="164" t="s">
        <v>341</v>
      </c>
    </row>
    <row r="6710" spans="1:3" ht="15.75" thickBot="1" x14ac:dyDescent="0.3">
      <c r="A6710" s="169">
        <v>56999</v>
      </c>
      <c r="B6710" s="164" t="s">
        <v>341</v>
      </c>
    </row>
    <row r="6711" spans="1:3" s="163" customFormat="1" x14ac:dyDescent="0.25">
      <c r="A6711" s="165"/>
    </row>
    <row r="6712" spans="1:3" ht="15.75" thickBot="1" x14ac:dyDescent="0.3">
      <c r="A6712" s="279" t="s">
        <v>68</v>
      </c>
      <c r="B6712" s="174"/>
      <c r="C6712" s="2" t="s">
        <v>137</v>
      </c>
    </row>
    <row r="6713" spans="1:3" x14ac:dyDescent="0.25">
      <c r="A6713" s="167">
        <v>19701</v>
      </c>
      <c r="B6713" s="164" t="s">
        <v>68</v>
      </c>
    </row>
    <row r="6714" spans="1:3" hidden="1" x14ac:dyDescent="0.25">
      <c r="A6714" s="168">
        <v>19702</v>
      </c>
      <c r="B6714" s="164" t="s">
        <v>68</v>
      </c>
    </row>
    <row r="6715" spans="1:3" hidden="1" x14ac:dyDescent="0.25">
      <c r="A6715" s="168">
        <v>19703</v>
      </c>
      <c r="B6715" s="164" t="s">
        <v>68</v>
      </c>
    </row>
    <row r="6716" spans="1:3" hidden="1" x14ac:dyDescent="0.25">
      <c r="A6716" s="168">
        <v>19706</v>
      </c>
      <c r="B6716" s="164" t="s">
        <v>68</v>
      </c>
    </row>
    <row r="6717" spans="1:3" hidden="1" x14ac:dyDescent="0.25">
      <c r="A6717" s="168">
        <v>19707</v>
      </c>
      <c r="B6717" s="164" t="s">
        <v>68</v>
      </c>
    </row>
    <row r="6718" spans="1:3" hidden="1" x14ac:dyDescent="0.25">
      <c r="A6718" s="168">
        <v>19708</v>
      </c>
      <c r="B6718" s="164" t="s">
        <v>68</v>
      </c>
    </row>
    <row r="6719" spans="1:3" hidden="1" x14ac:dyDescent="0.25">
      <c r="A6719" s="168">
        <v>19709</v>
      </c>
      <c r="B6719" s="164" t="s">
        <v>68</v>
      </c>
    </row>
    <row r="6720" spans="1:3" hidden="1" x14ac:dyDescent="0.25">
      <c r="A6720" s="168">
        <v>19710</v>
      </c>
      <c r="B6720" s="164" t="s">
        <v>68</v>
      </c>
    </row>
    <row r="6721" spans="1:2" hidden="1" x14ac:dyDescent="0.25">
      <c r="A6721" s="168">
        <v>19711</v>
      </c>
      <c r="B6721" s="164" t="s">
        <v>68</v>
      </c>
    </row>
    <row r="6722" spans="1:2" hidden="1" x14ac:dyDescent="0.25">
      <c r="A6722" s="168">
        <v>19712</v>
      </c>
      <c r="B6722" s="164" t="s">
        <v>68</v>
      </c>
    </row>
    <row r="6723" spans="1:2" hidden="1" x14ac:dyDescent="0.25">
      <c r="A6723" s="168">
        <v>19713</v>
      </c>
      <c r="B6723" s="164" t="s">
        <v>68</v>
      </c>
    </row>
    <row r="6724" spans="1:2" hidden="1" x14ac:dyDescent="0.25">
      <c r="A6724" s="168">
        <v>19714</v>
      </c>
      <c r="B6724" s="164" t="s">
        <v>68</v>
      </c>
    </row>
    <row r="6725" spans="1:2" hidden="1" x14ac:dyDescent="0.25">
      <c r="A6725" s="168">
        <v>19715</v>
      </c>
      <c r="B6725" s="164" t="s">
        <v>68</v>
      </c>
    </row>
    <row r="6726" spans="1:2" hidden="1" x14ac:dyDescent="0.25">
      <c r="A6726" s="168">
        <v>19716</v>
      </c>
      <c r="B6726" s="164" t="s">
        <v>68</v>
      </c>
    </row>
    <row r="6727" spans="1:2" hidden="1" x14ac:dyDescent="0.25">
      <c r="A6727" s="168">
        <v>19717</v>
      </c>
      <c r="B6727" s="164" t="s">
        <v>68</v>
      </c>
    </row>
    <row r="6728" spans="1:2" hidden="1" x14ac:dyDescent="0.25">
      <c r="A6728" s="168">
        <v>19718</v>
      </c>
      <c r="B6728" s="164" t="s">
        <v>68</v>
      </c>
    </row>
    <row r="6729" spans="1:2" hidden="1" x14ac:dyDescent="0.25">
      <c r="A6729" s="168">
        <v>19720</v>
      </c>
      <c r="B6729" s="164" t="s">
        <v>68</v>
      </c>
    </row>
    <row r="6730" spans="1:2" hidden="1" x14ac:dyDescent="0.25">
      <c r="A6730" s="168">
        <v>19721</v>
      </c>
      <c r="B6730" s="164" t="s">
        <v>68</v>
      </c>
    </row>
    <row r="6731" spans="1:2" hidden="1" x14ac:dyDescent="0.25">
      <c r="A6731" s="168">
        <v>19725</v>
      </c>
      <c r="B6731" s="164" t="s">
        <v>68</v>
      </c>
    </row>
    <row r="6732" spans="1:2" hidden="1" x14ac:dyDescent="0.25">
      <c r="A6732" s="168">
        <v>19726</v>
      </c>
      <c r="B6732" s="164" t="s">
        <v>68</v>
      </c>
    </row>
    <row r="6733" spans="1:2" hidden="1" x14ac:dyDescent="0.25">
      <c r="A6733" s="168">
        <v>19730</v>
      </c>
      <c r="B6733" s="164" t="s">
        <v>68</v>
      </c>
    </row>
    <row r="6734" spans="1:2" hidden="1" x14ac:dyDescent="0.25">
      <c r="A6734" s="168">
        <v>19731</v>
      </c>
      <c r="B6734" s="164" t="s">
        <v>68</v>
      </c>
    </row>
    <row r="6735" spans="1:2" hidden="1" x14ac:dyDescent="0.25">
      <c r="A6735" s="168">
        <v>19732</v>
      </c>
      <c r="B6735" s="164" t="s">
        <v>68</v>
      </c>
    </row>
    <row r="6736" spans="1:2" hidden="1" x14ac:dyDescent="0.25">
      <c r="A6736" s="168">
        <v>19733</v>
      </c>
      <c r="B6736" s="164" t="s">
        <v>68</v>
      </c>
    </row>
    <row r="6737" spans="1:2" hidden="1" x14ac:dyDescent="0.25">
      <c r="A6737" s="168">
        <v>19734</v>
      </c>
      <c r="B6737" s="164" t="s">
        <v>68</v>
      </c>
    </row>
    <row r="6738" spans="1:2" hidden="1" x14ac:dyDescent="0.25">
      <c r="A6738" s="168">
        <v>19735</v>
      </c>
      <c r="B6738" s="164" t="s">
        <v>68</v>
      </c>
    </row>
    <row r="6739" spans="1:2" hidden="1" x14ac:dyDescent="0.25">
      <c r="A6739" s="168">
        <v>19736</v>
      </c>
      <c r="B6739" s="164" t="s">
        <v>68</v>
      </c>
    </row>
    <row r="6740" spans="1:2" hidden="1" x14ac:dyDescent="0.25">
      <c r="A6740" s="168">
        <v>19801</v>
      </c>
      <c r="B6740" s="164" t="s">
        <v>68</v>
      </c>
    </row>
    <row r="6741" spans="1:2" hidden="1" x14ac:dyDescent="0.25">
      <c r="A6741" s="168">
        <v>19802</v>
      </c>
      <c r="B6741" s="164" t="s">
        <v>68</v>
      </c>
    </row>
    <row r="6742" spans="1:2" hidden="1" x14ac:dyDescent="0.25">
      <c r="A6742" s="168">
        <v>19803</v>
      </c>
      <c r="B6742" s="164" t="s">
        <v>68</v>
      </c>
    </row>
    <row r="6743" spans="1:2" hidden="1" x14ac:dyDescent="0.25">
      <c r="A6743" s="168">
        <v>19804</v>
      </c>
      <c r="B6743" s="164" t="s">
        <v>68</v>
      </c>
    </row>
    <row r="6744" spans="1:2" hidden="1" x14ac:dyDescent="0.25">
      <c r="A6744" s="168">
        <v>19805</v>
      </c>
      <c r="B6744" s="164" t="s">
        <v>68</v>
      </c>
    </row>
    <row r="6745" spans="1:2" hidden="1" x14ac:dyDescent="0.25">
      <c r="A6745" s="168">
        <v>19806</v>
      </c>
      <c r="B6745" s="164" t="s">
        <v>68</v>
      </c>
    </row>
    <row r="6746" spans="1:2" hidden="1" x14ac:dyDescent="0.25">
      <c r="A6746" s="168">
        <v>19807</v>
      </c>
      <c r="B6746" s="164" t="s">
        <v>68</v>
      </c>
    </row>
    <row r="6747" spans="1:2" hidden="1" x14ac:dyDescent="0.25">
      <c r="A6747" s="168">
        <v>19808</v>
      </c>
      <c r="B6747" s="164" t="s">
        <v>68</v>
      </c>
    </row>
    <row r="6748" spans="1:2" hidden="1" x14ac:dyDescent="0.25">
      <c r="A6748" s="168">
        <v>19809</v>
      </c>
      <c r="B6748" s="164" t="s">
        <v>68</v>
      </c>
    </row>
    <row r="6749" spans="1:2" hidden="1" x14ac:dyDescent="0.25">
      <c r="A6749" s="168">
        <v>19810</v>
      </c>
      <c r="B6749" s="164" t="s">
        <v>68</v>
      </c>
    </row>
    <row r="6750" spans="1:2" hidden="1" x14ac:dyDescent="0.25">
      <c r="A6750" s="168">
        <v>19850</v>
      </c>
      <c r="B6750" s="164" t="s">
        <v>68</v>
      </c>
    </row>
    <row r="6751" spans="1:2" hidden="1" x14ac:dyDescent="0.25">
      <c r="A6751" s="168">
        <v>19880</v>
      </c>
      <c r="B6751" s="164" t="s">
        <v>68</v>
      </c>
    </row>
    <row r="6752" spans="1:2" hidden="1" x14ac:dyDescent="0.25">
      <c r="A6752" s="168">
        <v>19884</v>
      </c>
      <c r="B6752" s="164" t="s">
        <v>68</v>
      </c>
    </row>
    <row r="6753" spans="1:2" hidden="1" x14ac:dyDescent="0.25">
      <c r="A6753" s="168">
        <v>19885</v>
      </c>
      <c r="B6753" s="164" t="s">
        <v>68</v>
      </c>
    </row>
    <row r="6754" spans="1:2" hidden="1" x14ac:dyDescent="0.25">
      <c r="A6754" s="168">
        <v>19886</v>
      </c>
      <c r="B6754" s="164" t="s">
        <v>68</v>
      </c>
    </row>
    <row r="6755" spans="1:2" hidden="1" x14ac:dyDescent="0.25">
      <c r="A6755" s="168">
        <v>19887</v>
      </c>
      <c r="B6755" s="164" t="s">
        <v>68</v>
      </c>
    </row>
    <row r="6756" spans="1:2" hidden="1" x14ac:dyDescent="0.25">
      <c r="A6756" s="168">
        <v>19889</v>
      </c>
      <c r="B6756" s="164" t="s">
        <v>68</v>
      </c>
    </row>
    <row r="6757" spans="1:2" hidden="1" x14ac:dyDescent="0.25">
      <c r="A6757" s="168">
        <v>19890</v>
      </c>
      <c r="B6757" s="164" t="s">
        <v>68</v>
      </c>
    </row>
    <row r="6758" spans="1:2" hidden="1" x14ac:dyDescent="0.25">
      <c r="A6758" s="168">
        <v>19891</v>
      </c>
      <c r="B6758" s="164" t="s">
        <v>68</v>
      </c>
    </row>
    <row r="6759" spans="1:2" hidden="1" x14ac:dyDescent="0.25">
      <c r="A6759" s="168">
        <v>19892</v>
      </c>
      <c r="B6759" s="164" t="s">
        <v>68</v>
      </c>
    </row>
    <row r="6760" spans="1:2" hidden="1" x14ac:dyDescent="0.25">
      <c r="A6760" s="168">
        <v>19893</v>
      </c>
      <c r="B6760" s="164" t="s">
        <v>68</v>
      </c>
    </row>
    <row r="6761" spans="1:2" hidden="1" x14ac:dyDescent="0.25">
      <c r="A6761" s="168">
        <v>19894</v>
      </c>
      <c r="B6761" s="164" t="s">
        <v>68</v>
      </c>
    </row>
    <row r="6762" spans="1:2" hidden="1" x14ac:dyDescent="0.25">
      <c r="A6762" s="168">
        <v>19895</v>
      </c>
      <c r="B6762" s="164" t="s">
        <v>68</v>
      </c>
    </row>
    <row r="6763" spans="1:2" hidden="1" x14ac:dyDescent="0.25">
      <c r="A6763" s="168">
        <v>19896</v>
      </c>
      <c r="B6763" s="164" t="s">
        <v>68</v>
      </c>
    </row>
    <row r="6764" spans="1:2" hidden="1" x14ac:dyDescent="0.25">
      <c r="A6764" s="168">
        <v>19897</v>
      </c>
      <c r="B6764" s="164" t="s">
        <v>68</v>
      </c>
    </row>
    <row r="6765" spans="1:2" hidden="1" x14ac:dyDescent="0.25">
      <c r="A6765" s="168">
        <v>19898</v>
      </c>
      <c r="B6765" s="164" t="s">
        <v>68</v>
      </c>
    </row>
    <row r="6766" spans="1:2" hidden="1" x14ac:dyDescent="0.25">
      <c r="A6766" s="168">
        <v>19899</v>
      </c>
      <c r="B6766" s="164" t="s">
        <v>68</v>
      </c>
    </row>
    <row r="6767" spans="1:2" hidden="1" x14ac:dyDescent="0.25">
      <c r="A6767" s="168">
        <v>19901</v>
      </c>
      <c r="B6767" s="164" t="s">
        <v>68</v>
      </c>
    </row>
    <row r="6768" spans="1:2" hidden="1" x14ac:dyDescent="0.25">
      <c r="A6768" s="168">
        <v>19902</v>
      </c>
      <c r="B6768" s="164" t="s">
        <v>68</v>
      </c>
    </row>
    <row r="6769" spans="1:2" hidden="1" x14ac:dyDescent="0.25">
      <c r="A6769" s="168">
        <v>19903</v>
      </c>
      <c r="B6769" s="164" t="s">
        <v>68</v>
      </c>
    </row>
    <row r="6770" spans="1:2" hidden="1" x14ac:dyDescent="0.25">
      <c r="A6770" s="168">
        <v>19904</v>
      </c>
      <c r="B6770" s="164" t="s">
        <v>68</v>
      </c>
    </row>
    <row r="6771" spans="1:2" hidden="1" x14ac:dyDescent="0.25">
      <c r="A6771" s="168">
        <v>19905</v>
      </c>
      <c r="B6771" s="164" t="s">
        <v>68</v>
      </c>
    </row>
    <row r="6772" spans="1:2" hidden="1" x14ac:dyDescent="0.25">
      <c r="A6772" s="168">
        <v>19906</v>
      </c>
      <c r="B6772" s="164" t="s">
        <v>68</v>
      </c>
    </row>
    <row r="6773" spans="1:2" hidden="1" x14ac:dyDescent="0.25">
      <c r="A6773" s="168">
        <v>19930</v>
      </c>
      <c r="B6773" s="164" t="s">
        <v>68</v>
      </c>
    </row>
    <row r="6774" spans="1:2" hidden="1" x14ac:dyDescent="0.25">
      <c r="A6774" s="168">
        <v>19931</v>
      </c>
      <c r="B6774" s="164" t="s">
        <v>68</v>
      </c>
    </row>
    <row r="6775" spans="1:2" hidden="1" x14ac:dyDescent="0.25">
      <c r="A6775" s="168">
        <v>19933</v>
      </c>
      <c r="B6775" s="164" t="s">
        <v>68</v>
      </c>
    </row>
    <row r="6776" spans="1:2" hidden="1" x14ac:dyDescent="0.25">
      <c r="A6776" s="168">
        <v>19934</v>
      </c>
      <c r="B6776" s="164" t="s">
        <v>68</v>
      </c>
    </row>
    <row r="6777" spans="1:2" hidden="1" x14ac:dyDescent="0.25">
      <c r="A6777" s="168">
        <v>19936</v>
      </c>
      <c r="B6777" s="164" t="s">
        <v>68</v>
      </c>
    </row>
    <row r="6778" spans="1:2" hidden="1" x14ac:dyDescent="0.25">
      <c r="A6778" s="168">
        <v>19938</v>
      </c>
      <c r="B6778" s="164" t="s">
        <v>68</v>
      </c>
    </row>
    <row r="6779" spans="1:2" hidden="1" x14ac:dyDescent="0.25">
      <c r="A6779" s="168">
        <v>19939</v>
      </c>
      <c r="B6779" s="164" t="s">
        <v>68</v>
      </c>
    </row>
    <row r="6780" spans="1:2" hidden="1" x14ac:dyDescent="0.25">
      <c r="A6780" s="168">
        <v>19940</v>
      </c>
      <c r="B6780" s="164" t="s">
        <v>68</v>
      </c>
    </row>
    <row r="6781" spans="1:2" hidden="1" x14ac:dyDescent="0.25">
      <c r="A6781" s="168">
        <v>19941</v>
      </c>
      <c r="B6781" s="164" t="s">
        <v>68</v>
      </c>
    </row>
    <row r="6782" spans="1:2" hidden="1" x14ac:dyDescent="0.25">
      <c r="A6782" s="168">
        <v>19943</v>
      </c>
      <c r="B6782" s="164" t="s">
        <v>68</v>
      </c>
    </row>
    <row r="6783" spans="1:2" hidden="1" x14ac:dyDescent="0.25">
      <c r="A6783" s="168">
        <v>19944</v>
      </c>
      <c r="B6783" s="164" t="s">
        <v>68</v>
      </c>
    </row>
    <row r="6784" spans="1:2" hidden="1" x14ac:dyDescent="0.25">
      <c r="A6784" s="168">
        <v>19945</v>
      </c>
      <c r="B6784" s="164" t="s">
        <v>68</v>
      </c>
    </row>
    <row r="6785" spans="1:2" hidden="1" x14ac:dyDescent="0.25">
      <c r="A6785" s="168">
        <v>19946</v>
      </c>
      <c r="B6785" s="164" t="s">
        <v>68</v>
      </c>
    </row>
    <row r="6786" spans="1:2" hidden="1" x14ac:dyDescent="0.25">
      <c r="A6786" s="168">
        <v>19947</v>
      </c>
      <c r="B6786" s="164" t="s">
        <v>68</v>
      </c>
    </row>
    <row r="6787" spans="1:2" hidden="1" x14ac:dyDescent="0.25">
      <c r="A6787" s="168">
        <v>19950</v>
      </c>
      <c r="B6787" s="164" t="s">
        <v>68</v>
      </c>
    </row>
    <row r="6788" spans="1:2" hidden="1" x14ac:dyDescent="0.25">
      <c r="A6788" s="168">
        <v>19951</v>
      </c>
      <c r="B6788" s="164" t="s">
        <v>68</v>
      </c>
    </row>
    <row r="6789" spans="1:2" hidden="1" x14ac:dyDescent="0.25">
      <c r="A6789" s="168">
        <v>19952</v>
      </c>
      <c r="B6789" s="164" t="s">
        <v>68</v>
      </c>
    </row>
    <row r="6790" spans="1:2" hidden="1" x14ac:dyDescent="0.25">
      <c r="A6790" s="168">
        <v>19953</v>
      </c>
      <c r="B6790" s="164" t="s">
        <v>68</v>
      </c>
    </row>
    <row r="6791" spans="1:2" hidden="1" x14ac:dyDescent="0.25">
      <c r="A6791" s="168">
        <v>19954</v>
      </c>
      <c r="B6791" s="164" t="s">
        <v>68</v>
      </c>
    </row>
    <row r="6792" spans="1:2" hidden="1" x14ac:dyDescent="0.25">
      <c r="A6792" s="168">
        <v>19955</v>
      </c>
      <c r="B6792" s="164" t="s">
        <v>68</v>
      </c>
    </row>
    <row r="6793" spans="1:2" hidden="1" x14ac:dyDescent="0.25">
      <c r="A6793" s="168">
        <v>19956</v>
      </c>
      <c r="B6793" s="164" t="s">
        <v>68</v>
      </c>
    </row>
    <row r="6794" spans="1:2" hidden="1" x14ac:dyDescent="0.25">
      <c r="A6794" s="168">
        <v>19958</v>
      </c>
      <c r="B6794" s="164" t="s">
        <v>68</v>
      </c>
    </row>
    <row r="6795" spans="1:2" hidden="1" x14ac:dyDescent="0.25">
      <c r="A6795" s="168">
        <v>19960</v>
      </c>
      <c r="B6795" s="164" t="s">
        <v>68</v>
      </c>
    </row>
    <row r="6796" spans="1:2" hidden="1" x14ac:dyDescent="0.25">
      <c r="A6796" s="168">
        <v>19961</v>
      </c>
      <c r="B6796" s="164" t="s">
        <v>68</v>
      </c>
    </row>
    <row r="6797" spans="1:2" hidden="1" x14ac:dyDescent="0.25">
      <c r="A6797" s="168">
        <v>19962</v>
      </c>
      <c r="B6797" s="164" t="s">
        <v>68</v>
      </c>
    </row>
    <row r="6798" spans="1:2" hidden="1" x14ac:dyDescent="0.25">
      <c r="A6798" s="168">
        <v>19963</v>
      </c>
      <c r="B6798" s="164" t="s">
        <v>68</v>
      </c>
    </row>
    <row r="6799" spans="1:2" hidden="1" x14ac:dyDescent="0.25">
      <c r="A6799" s="168">
        <v>19964</v>
      </c>
      <c r="B6799" s="164" t="s">
        <v>68</v>
      </c>
    </row>
    <row r="6800" spans="1:2" hidden="1" x14ac:dyDescent="0.25">
      <c r="A6800" s="168">
        <v>19966</v>
      </c>
      <c r="B6800" s="164" t="s">
        <v>68</v>
      </c>
    </row>
    <row r="6801" spans="1:3" hidden="1" x14ac:dyDescent="0.25">
      <c r="A6801" s="168">
        <v>19967</v>
      </c>
      <c r="B6801" s="164" t="s">
        <v>68</v>
      </c>
    </row>
    <row r="6802" spans="1:3" hidden="1" x14ac:dyDescent="0.25">
      <c r="A6802" s="168">
        <v>19968</v>
      </c>
      <c r="B6802" s="164" t="s">
        <v>68</v>
      </c>
    </row>
    <row r="6803" spans="1:3" hidden="1" x14ac:dyDescent="0.25">
      <c r="A6803" s="168">
        <v>19969</v>
      </c>
      <c r="B6803" s="164" t="s">
        <v>68</v>
      </c>
    </row>
    <row r="6804" spans="1:3" hidden="1" x14ac:dyDescent="0.25">
      <c r="A6804" s="168">
        <v>19970</v>
      </c>
      <c r="B6804" s="164" t="s">
        <v>68</v>
      </c>
    </row>
    <row r="6805" spans="1:3" hidden="1" x14ac:dyDescent="0.25">
      <c r="A6805" s="168">
        <v>19971</v>
      </c>
      <c r="B6805" s="164" t="s">
        <v>68</v>
      </c>
    </row>
    <row r="6806" spans="1:3" hidden="1" x14ac:dyDescent="0.25">
      <c r="A6806" s="168">
        <v>19973</v>
      </c>
      <c r="B6806" s="164" t="s">
        <v>68</v>
      </c>
    </row>
    <row r="6807" spans="1:3" hidden="1" x14ac:dyDescent="0.25">
      <c r="A6807" s="168">
        <v>19975</v>
      </c>
      <c r="B6807" s="164" t="s">
        <v>68</v>
      </c>
    </row>
    <row r="6808" spans="1:3" hidden="1" x14ac:dyDescent="0.25">
      <c r="A6808" s="168">
        <v>19977</v>
      </c>
      <c r="B6808" s="164" t="s">
        <v>68</v>
      </c>
    </row>
    <row r="6809" spans="1:3" hidden="1" x14ac:dyDescent="0.25">
      <c r="A6809" s="168">
        <v>19979</v>
      </c>
      <c r="B6809" s="164" t="s">
        <v>68</v>
      </c>
    </row>
    <row r="6810" spans="1:3" ht="15.75" thickBot="1" x14ac:dyDescent="0.3">
      <c r="A6810" s="169">
        <v>19980</v>
      </c>
      <c r="B6810" s="164" t="s">
        <v>68</v>
      </c>
    </row>
    <row r="6811" spans="1:3" s="163" customFormat="1" x14ac:dyDescent="0.25">
      <c r="A6811" s="165"/>
    </row>
    <row r="6812" spans="1:3" ht="15.75" thickBot="1" x14ac:dyDescent="0.3">
      <c r="A6812" s="279" t="s">
        <v>69</v>
      </c>
      <c r="B6812" s="174"/>
      <c r="C6812" s="2" t="s">
        <v>137</v>
      </c>
    </row>
    <row r="6813" spans="1:3" x14ac:dyDescent="0.25">
      <c r="A6813" s="167">
        <v>32003</v>
      </c>
      <c r="B6813" s="164" t="s">
        <v>69</v>
      </c>
    </row>
    <row r="6814" spans="1:3" hidden="1" x14ac:dyDescent="0.25">
      <c r="A6814" s="168">
        <v>32004</v>
      </c>
      <c r="B6814" s="164" t="s">
        <v>69</v>
      </c>
    </row>
    <row r="6815" spans="1:3" hidden="1" x14ac:dyDescent="0.25">
      <c r="A6815" s="168">
        <v>32006</v>
      </c>
      <c r="B6815" s="164" t="s">
        <v>69</v>
      </c>
    </row>
    <row r="6816" spans="1:3" hidden="1" x14ac:dyDescent="0.25">
      <c r="A6816" s="168">
        <v>32007</v>
      </c>
      <c r="B6816" s="164" t="s">
        <v>69</v>
      </c>
    </row>
    <row r="6817" spans="1:2" hidden="1" x14ac:dyDescent="0.25">
      <c r="A6817" s="168">
        <v>32008</v>
      </c>
      <c r="B6817" s="164" t="s">
        <v>69</v>
      </c>
    </row>
    <row r="6818" spans="1:2" hidden="1" x14ac:dyDescent="0.25">
      <c r="A6818" s="168">
        <v>32009</v>
      </c>
      <c r="B6818" s="164" t="s">
        <v>69</v>
      </c>
    </row>
    <row r="6819" spans="1:2" hidden="1" x14ac:dyDescent="0.25">
      <c r="A6819" s="168">
        <v>32011</v>
      </c>
      <c r="B6819" s="164" t="s">
        <v>69</v>
      </c>
    </row>
    <row r="6820" spans="1:2" hidden="1" x14ac:dyDescent="0.25">
      <c r="A6820" s="168">
        <v>32013</v>
      </c>
      <c r="B6820" s="164" t="s">
        <v>69</v>
      </c>
    </row>
    <row r="6821" spans="1:2" hidden="1" x14ac:dyDescent="0.25">
      <c r="A6821" s="168">
        <v>32024</v>
      </c>
      <c r="B6821" s="164" t="s">
        <v>69</v>
      </c>
    </row>
    <row r="6822" spans="1:2" hidden="1" x14ac:dyDescent="0.25">
      <c r="A6822" s="168">
        <v>32025</v>
      </c>
      <c r="B6822" s="164" t="s">
        <v>69</v>
      </c>
    </row>
    <row r="6823" spans="1:2" hidden="1" x14ac:dyDescent="0.25">
      <c r="A6823" s="168">
        <v>32026</v>
      </c>
      <c r="B6823" s="164" t="s">
        <v>69</v>
      </c>
    </row>
    <row r="6824" spans="1:2" hidden="1" x14ac:dyDescent="0.25">
      <c r="A6824" s="168">
        <v>32030</v>
      </c>
      <c r="B6824" s="164" t="s">
        <v>69</v>
      </c>
    </row>
    <row r="6825" spans="1:2" hidden="1" x14ac:dyDescent="0.25">
      <c r="A6825" s="168">
        <v>32033</v>
      </c>
      <c r="B6825" s="164" t="s">
        <v>69</v>
      </c>
    </row>
    <row r="6826" spans="1:2" hidden="1" x14ac:dyDescent="0.25">
      <c r="A6826" s="168">
        <v>32034</v>
      </c>
      <c r="B6826" s="164" t="s">
        <v>69</v>
      </c>
    </row>
    <row r="6827" spans="1:2" hidden="1" x14ac:dyDescent="0.25">
      <c r="A6827" s="168">
        <v>32035</v>
      </c>
      <c r="B6827" s="164" t="s">
        <v>69</v>
      </c>
    </row>
    <row r="6828" spans="1:2" hidden="1" x14ac:dyDescent="0.25">
      <c r="A6828" s="168">
        <v>32038</v>
      </c>
      <c r="B6828" s="164" t="s">
        <v>69</v>
      </c>
    </row>
    <row r="6829" spans="1:2" hidden="1" x14ac:dyDescent="0.25">
      <c r="A6829" s="168">
        <v>32040</v>
      </c>
      <c r="B6829" s="164" t="s">
        <v>69</v>
      </c>
    </row>
    <row r="6830" spans="1:2" hidden="1" x14ac:dyDescent="0.25">
      <c r="A6830" s="168">
        <v>32041</v>
      </c>
      <c r="B6830" s="164" t="s">
        <v>69</v>
      </c>
    </row>
    <row r="6831" spans="1:2" hidden="1" x14ac:dyDescent="0.25">
      <c r="A6831" s="168">
        <v>32042</v>
      </c>
      <c r="B6831" s="164" t="s">
        <v>69</v>
      </c>
    </row>
    <row r="6832" spans="1:2" hidden="1" x14ac:dyDescent="0.25">
      <c r="A6832" s="168">
        <v>32043</v>
      </c>
      <c r="B6832" s="164" t="s">
        <v>69</v>
      </c>
    </row>
    <row r="6833" spans="1:2" hidden="1" x14ac:dyDescent="0.25">
      <c r="A6833" s="168">
        <v>32044</v>
      </c>
      <c r="B6833" s="164" t="s">
        <v>69</v>
      </c>
    </row>
    <row r="6834" spans="1:2" hidden="1" x14ac:dyDescent="0.25">
      <c r="A6834" s="168">
        <v>32046</v>
      </c>
      <c r="B6834" s="164" t="s">
        <v>69</v>
      </c>
    </row>
    <row r="6835" spans="1:2" hidden="1" x14ac:dyDescent="0.25">
      <c r="A6835" s="168">
        <v>32050</v>
      </c>
      <c r="B6835" s="164" t="s">
        <v>69</v>
      </c>
    </row>
    <row r="6836" spans="1:2" hidden="1" x14ac:dyDescent="0.25">
      <c r="A6836" s="168">
        <v>32052</v>
      </c>
      <c r="B6836" s="164" t="s">
        <v>69</v>
      </c>
    </row>
    <row r="6837" spans="1:2" hidden="1" x14ac:dyDescent="0.25">
      <c r="A6837" s="168">
        <v>32053</v>
      </c>
      <c r="B6837" s="164" t="s">
        <v>69</v>
      </c>
    </row>
    <row r="6838" spans="1:2" hidden="1" x14ac:dyDescent="0.25">
      <c r="A6838" s="168">
        <v>32054</v>
      </c>
      <c r="B6838" s="164" t="s">
        <v>69</v>
      </c>
    </row>
    <row r="6839" spans="1:2" hidden="1" x14ac:dyDescent="0.25">
      <c r="A6839" s="168">
        <v>32055</v>
      </c>
      <c r="B6839" s="164" t="s">
        <v>69</v>
      </c>
    </row>
    <row r="6840" spans="1:2" hidden="1" x14ac:dyDescent="0.25">
      <c r="A6840" s="168">
        <v>32056</v>
      </c>
      <c r="B6840" s="164" t="s">
        <v>69</v>
      </c>
    </row>
    <row r="6841" spans="1:2" hidden="1" x14ac:dyDescent="0.25">
      <c r="A6841" s="168">
        <v>32058</v>
      </c>
      <c r="B6841" s="164" t="s">
        <v>69</v>
      </c>
    </row>
    <row r="6842" spans="1:2" hidden="1" x14ac:dyDescent="0.25">
      <c r="A6842" s="168">
        <v>32059</v>
      </c>
      <c r="B6842" s="164" t="s">
        <v>69</v>
      </c>
    </row>
    <row r="6843" spans="1:2" hidden="1" x14ac:dyDescent="0.25">
      <c r="A6843" s="168">
        <v>32060</v>
      </c>
      <c r="B6843" s="164" t="s">
        <v>69</v>
      </c>
    </row>
    <row r="6844" spans="1:2" hidden="1" x14ac:dyDescent="0.25">
      <c r="A6844" s="168">
        <v>32061</v>
      </c>
      <c r="B6844" s="164" t="s">
        <v>69</v>
      </c>
    </row>
    <row r="6845" spans="1:2" hidden="1" x14ac:dyDescent="0.25">
      <c r="A6845" s="168">
        <v>32062</v>
      </c>
      <c r="B6845" s="164" t="s">
        <v>69</v>
      </c>
    </row>
    <row r="6846" spans="1:2" hidden="1" x14ac:dyDescent="0.25">
      <c r="A6846" s="168">
        <v>32063</v>
      </c>
      <c r="B6846" s="164" t="s">
        <v>69</v>
      </c>
    </row>
    <row r="6847" spans="1:2" hidden="1" x14ac:dyDescent="0.25">
      <c r="A6847" s="168">
        <v>32064</v>
      </c>
      <c r="B6847" s="164" t="s">
        <v>69</v>
      </c>
    </row>
    <row r="6848" spans="1:2" hidden="1" x14ac:dyDescent="0.25">
      <c r="A6848" s="168">
        <v>32065</v>
      </c>
      <c r="B6848" s="164" t="s">
        <v>69</v>
      </c>
    </row>
    <row r="6849" spans="1:2" hidden="1" x14ac:dyDescent="0.25">
      <c r="A6849" s="168">
        <v>32066</v>
      </c>
      <c r="B6849" s="164" t="s">
        <v>69</v>
      </c>
    </row>
    <row r="6850" spans="1:2" hidden="1" x14ac:dyDescent="0.25">
      <c r="A6850" s="168">
        <v>32067</v>
      </c>
      <c r="B6850" s="164" t="s">
        <v>69</v>
      </c>
    </row>
    <row r="6851" spans="1:2" hidden="1" x14ac:dyDescent="0.25">
      <c r="A6851" s="168">
        <v>32068</v>
      </c>
      <c r="B6851" s="164" t="s">
        <v>69</v>
      </c>
    </row>
    <row r="6852" spans="1:2" hidden="1" x14ac:dyDescent="0.25">
      <c r="A6852" s="168">
        <v>32071</v>
      </c>
      <c r="B6852" s="164" t="s">
        <v>69</v>
      </c>
    </row>
    <row r="6853" spans="1:2" hidden="1" x14ac:dyDescent="0.25">
      <c r="A6853" s="168">
        <v>32072</v>
      </c>
      <c r="B6853" s="164" t="s">
        <v>69</v>
      </c>
    </row>
    <row r="6854" spans="1:2" hidden="1" x14ac:dyDescent="0.25">
      <c r="A6854" s="168">
        <v>32073</v>
      </c>
      <c r="B6854" s="164" t="s">
        <v>69</v>
      </c>
    </row>
    <row r="6855" spans="1:2" hidden="1" x14ac:dyDescent="0.25">
      <c r="A6855" s="168">
        <v>32079</v>
      </c>
      <c r="B6855" s="164" t="s">
        <v>69</v>
      </c>
    </row>
    <row r="6856" spans="1:2" hidden="1" x14ac:dyDescent="0.25">
      <c r="A6856" s="168">
        <v>32080</v>
      </c>
      <c r="B6856" s="164" t="s">
        <v>69</v>
      </c>
    </row>
    <row r="6857" spans="1:2" hidden="1" x14ac:dyDescent="0.25">
      <c r="A6857" s="168">
        <v>32081</v>
      </c>
      <c r="B6857" s="164" t="s">
        <v>69</v>
      </c>
    </row>
    <row r="6858" spans="1:2" hidden="1" x14ac:dyDescent="0.25">
      <c r="A6858" s="168">
        <v>32082</v>
      </c>
      <c r="B6858" s="164" t="s">
        <v>69</v>
      </c>
    </row>
    <row r="6859" spans="1:2" hidden="1" x14ac:dyDescent="0.25">
      <c r="A6859" s="168">
        <v>32083</v>
      </c>
      <c r="B6859" s="164" t="s">
        <v>69</v>
      </c>
    </row>
    <row r="6860" spans="1:2" hidden="1" x14ac:dyDescent="0.25">
      <c r="A6860" s="168">
        <v>32084</v>
      </c>
      <c r="B6860" s="164" t="s">
        <v>69</v>
      </c>
    </row>
    <row r="6861" spans="1:2" hidden="1" x14ac:dyDescent="0.25">
      <c r="A6861" s="168">
        <v>32085</v>
      </c>
      <c r="B6861" s="164" t="s">
        <v>69</v>
      </c>
    </row>
    <row r="6862" spans="1:2" hidden="1" x14ac:dyDescent="0.25">
      <c r="A6862" s="168">
        <v>32086</v>
      </c>
      <c r="B6862" s="164" t="s">
        <v>69</v>
      </c>
    </row>
    <row r="6863" spans="1:2" hidden="1" x14ac:dyDescent="0.25">
      <c r="A6863" s="168">
        <v>32087</v>
      </c>
      <c r="B6863" s="164" t="s">
        <v>69</v>
      </c>
    </row>
    <row r="6864" spans="1:2" hidden="1" x14ac:dyDescent="0.25">
      <c r="A6864" s="168">
        <v>32091</v>
      </c>
      <c r="B6864" s="164" t="s">
        <v>69</v>
      </c>
    </row>
    <row r="6865" spans="1:2" hidden="1" x14ac:dyDescent="0.25">
      <c r="A6865" s="168">
        <v>32092</v>
      </c>
      <c r="B6865" s="164" t="s">
        <v>69</v>
      </c>
    </row>
    <row r="6866" spans="1:2" hidden="1" x14ac:dyDescent="0.25">
      <c r="A6866" s="168">
        <v>32094</v>
      </c>
      <c r="B6866" s="164" t="s">
        <v>69</v>
      </c>
    </row>
    <row r="6867" spans="1:2" hidden="1" x14ac:dyDescent="0.25">
      <c r="A6867" s="168">
        <v>32095</v>
      </c>
      <c r="B6867" s="164" t="s">
        <v>69</v>
      </c>
    </row>
    <row r="6868" spans="1:2" hidden="1" x14ac:dyDescent="0.25">
      <c r="A6868" s="168">
        <v>32096</v>
      </c>
      <c r="B6868" s="164" t="s">
        <v>69</v>
      </c>
    </row>
    <row r="6869" spans="1:2" hidden="1" x14ac:dyDescent="0.25">
      <c r="A6869" s="168">
        <v>32097</v>
      </c>
      <c r="B6869" s="164" t="s">
        <v>69</v>
      </c>
    </row>
    <row r="6870" spans="1:2" hidden="1" x14ac:dyDescent="0.25">
      <c r="A6870" s="168">
        <v>32099</v>
      </c>
      <c r="B6870" s="164" t="s">
        <v>69</v>
      </c>
    </row>
    <row r="6871" spans="1:2" hidden="1" x14ac:dyDescent="0.25">
      <c r="A6871" s="168">
        <v>32102</v>
      </c>
      <c r="B6871" s="164" t="s">
        <v>69</v>
      </c>
    </row>
    <row r="6872" spans="1:2" hidden="1" x14ac:dyDescent="0.25">
      <c r="A6872" s="168">
        <v>32105</v>
      </c>
      <c r="B6872" s="164" t="s">
        <v>69</v>
      </c>
    </row>
    <row r="6873" spans="1:2" hidden="1" x14ac:dyDescent="0.25">
      <c r="A6873" s="168">
        <v>32110</v>
      </c>
      <c r="B6873" s="164" t="s">
        <v>69</v>
      </c>
    </row>
    <row r="6874" spans="1:2" hidden="1" x14ac:dyDescent="0.25">
      <c r="A6874" s="168">
        <v>32111</v>
      </c>
      <c r="B6874" s="164" t="s">
        <v>69</v>
      </c>
    </row>
    <row r="6875" spans="1:2" hidden="1" x14ac:dyDescent="0.25">
      <c r="A6875" s="168">
        <v>32112</v>
      </c>
      <c r="B6875" s="164" t="s">
        <v>69</v>
      </c>
    </row>
    <row r="6876" spans="1:2" hidden="1" x14ac:dyDescent="0.25">
      <c r="A6876" s="168">
        <v>32113</v>
      </c>
      <c r="B6876" s="164" t="s">
        <v>69</v>
      </c>
    </row>
    <row r="6877" spans="1:2" hidden="1" x14ac:dyDescent="0.25">
      <c r="A6877" s="168">
        <v>32114</v>
      </c>
      <c r="B6877" s="164" t="s">
        <v>69</v>
      </c>
    </row>
    <row r="6878" spans="1:2" hidden="1" x14ac:dyDescent="0.25">
      <c r="A6878" s="168">
        <v>32115</v>
      </c>
      <c r="B6878" s="164" t="s">
        <v>69</v>
      </c>
    </row>
    <row r="6879" spans="1:2" hidden="1" x14ac:dyDescent="0.25">
      <c r="A6879" s="168">
        <v>32116</v>
      </c>
      <c r="B6879" s="164" t="s">
        <v>69</v>
      </c>
    </row>
    <row r="6880" spans="1:2" hidden="1" x14ac:dyDescent="0.25">
      <c r="A6880" s="168">
        <v>32117</v>
      </c>
      <c r="B6880" s="164" t="s">
        <v>69</v>
      </c>
    </row>
    <row r="6881" spans="1:2" hidden="1" x14ac:dyDescent="0.25">
      <c r="A6881" s="168">
        <v>32118</v>
      </c>
      <c r="B6881" s="164" t="s">
        <v>69</v>
      </c>
    </row>
    <row r="6882" spans="1:2" hidden="1" x14ac:dyDescent="0.25">
      <c r="A6882" s="168">
        <v>32119</v>
      </c>
      <c r="B6882" s="164" t="s">
        <v>69</v>
      </c>
    </row>
    <row r="6883" spans="1:2" hidden="1" x14ac:dyDescent="0.25">
      <c r="A6883" s="168">
        <v>32120</v>
      </c>
      <c r="B6883" s="164" t="s">
        <v>69</v>
      </c>
    </row>
    <row r="6884" spans="1:2" hidden="1" x14ac:dyDescent="0.25">
      <c r="A6884" s="168">
        <v>32121</v>
      </c>
      <c r="B6884" s="164" t="s">
        <v>69</v>
      </c>
    </row>
    <row r="6885" spans="1:2" hidden="1" x14ac:dyDescent="0.25">
      <c r="A6885" s="168">
        <v>32122</v>
      </c>
      <c r="B6885" s="164" t="s">
        <v>69</v>
      </c>
    </row>
    <row r="6886" spans="1:2" hidden="1" x14ac:dyDescent="0.25">
      <c r="A6886" s="168">
        <v>32123</v>
      </c>
      <c r="B6886" s="164" t="s">
        <v>69</v>
      </c>
    </row>
    <row r="6887" spans="1:2" hidden="1" x14ac:dyDescent="0.25">
      <c r="A6887" s="168">
        <v>32124</v>
      </c>
      <c r="B6887" s="164" t="s">
        <v>69</v>
      </c>
    </row>
    <row r="6888" spans="1:2" hidden="1" x14ac:dyDescent="0.25">
      <c r="A6888" s="168">
        <v>32125</v>
      </c>
      <c r="B6888" s="164" t="s">
        <v>69</v>
      </c>
    </row>
    <row r="6889" spans="1:2" hidden="1" x14ac:dyDescent="0.25">
      <c r="A6889" s="168">
        <v>32126</v>
      </c>
      <c r="B6889" s="164" t="s">
        <v>69</v>
      </c>
    </row>
    <row r="6890" spans="1:2" hidden="1" x14ac:dyDescent="0.25">
      <c r="A6890" s="168">
        <v>32127</v>
      </c>
      <c r="B6890" s="164" t="s">
        <v>69</v>
      </c>
    </row>
    <row r="6891" spans="1:2" hidden="1" x14ac:dyDescent="0.25">
      <c r="A6891" s="168">
        <v>32128</v>
      </c>
      <c r="B6891" s="164" t="s">
        <v>69</v>
      </c>
    </row>
    <row r="6892" spans="1:2" hidden="1" x14ac:dyDescent="0.25">
      <c r="A6892" s="168">
        <v>32129</v>
      </c>
      <c r="B6892" s="164" t="s">
        <v>69</v>
      </c>
    </row>
    <row r="6893" spans="1:2" hidden="1" x14ac:dyDescent="0.25">
      <c r="A6893" s="168">
        <v>32130</v>
      </c>
      <c r="B6893" s="164" t="s">
        <v>69</v>
      </c>
    </row>
    <row r="6894" spans="1:2" hidden="1" x14ac:dyDescent="0.25">
      <c r="A6894" s="168">
        <v>32131</v>
      </c>
      <c r="B6894" s="164" t="s">
        <v>69</v>
      </c>
    </row>
    <row r="6895" spans="1:2" hidden="1" x14ac:dyDescent="0.25">
      <c r="A6895" s="168">
        <v>32132</v>
      </c>
      <c r="B6895" s="164" t="s">
        <v>69</v>
      </c>
    </row>
    <row r="6896" spans="1:2" hidden="1" x14ac:dyDescent="0.25">
      <c r="A6896" s="168">
        <v>32133</v>
      </c>
      <c r="B6896" s="164" t="s">
        <v>69</v>
      </c>
    </row>
    <row r="6897" spans="1:2" hidden="1" x14ac:dyDescent="0.25">
      <c r="A6897" s="168">
        <v>32134</v>
      </c>
      <c r="B6897" s="164" t="s">
        <v>69</v>
      </c>
    </row>
    <row r="6898" spans="1:2" hidden="1" x14ac:dyDescent="0.25">
      <c r="A6898" s="168">
        <v>32135</v>
      </c>
      <c r="B6898" s="164" t="s">
        <v>69</v>
      </c>
    </row>
    <row r="6899" spans="1:2" hidden="1" x14ac:dyDescent="0.25">
      <c r="A6899" s="168">
        <v>32136</v>
      </c>
      <c r="B6899" s="164" t="s">
        <v>69</v>
      </c>
    </row>
    <row r="6900" spans="1:2" hidden="1" x14ac:dyDescent="0.25">
      <c r="A6900" s="168">
        <v>32137</v>
      </c>
      <c r="B6900" s="164" t="s">
        <v>69</v>
      </c>
    </row>
    <row r="6901" spans="1:2" hidden="1" x14ac:dyDescent="0.25">
      <c r="A6901" s="168">
        <v>32138</v>
      </c>
      <c r="B6901" s="164" t="s">
        <v>69</v>
      </c>
    </row>
    <row r="6902" spans="1:2" hidden="1" x14ac:dyDescent="0.25">
      <c r="A6902" s="168">
        <v>32139</v>
      </c>
      <c r="B6902" s="164" t="s">
        <v>69</v>
      </c>
    </row>
    <row r="6903" spans="1:2" hidden="1" x14ac:dyDescent="0.25">
      <c r="A6903" s="168">
        <v>32140</v>
      </c>
      <c r="B6903" s="164" t="s">
        <v>69</v>
      </c>
    </row>
    <row r="6904" spans="1:2" hidden="1" x14ac:dyDescent="0.25">
      <c r="A6904" s="168">
        <v>32141</v>
      </c>
      <c r="B6904" s="164" t="s">
        <v>69</v>
      </c>
    </row>
    <row r="6905" spans="1:2" hidden="1" x14ac:dyDescent="0.25">
      <c r="A6905" s="168">
        <v>32142</v>
      </c>
      <c r="B6905" s="164" t="s">
        <v>69</v>
      </c>
    </row>
    <row r="6906" spans="1:2" hidden="1" x14ac:dyDescent="0.25">
      <c r="A6906" s="168">
        <v>32143</v>
      </c>
      <c r="B6906" s="164" t="s">
        <v>69</v>
      </c>
    </row>
    <row r="6907" spans="1:2" hidden="1" x14ac:dyDescent="0.25">
      <c r="A6907" s="168">
        <v>32145</v>
      </c>
      <c r="B6907" s="164" t="s">
        <v>69</v>
      </c>
    </row>
    <row r="6908" spans="1:2" hidden="1" x14ac:dyDescent="0.25">
      <c r="A6908" s="168">
        <v>32147</v>
      </c>
      <c r="B6908" s="164" t="s">
        <v>69</v>
      </c>
    </row>
    <row r="6909" spans="1:2" hidden="1" x14ac:dyDescent="0.25">
      <c r="A6909" s="168">
        <v>32148</v>
      </c>
      <c r="B6909" s="164" t="s">
        <v>69</v>
      </c>
    </row>
    <row r="6910" spans="1:2" hidden="1" x14ac:dyDescent="0.25">
      <c r="A6910" s="168">
        <v>32149</v>
      </c>
      <c r="B6910" s="164" t="s">
        <v>69</v>
      </c>
    </row>
    <row r="6911" spans="1:2" hidden="1" x14ac:dyDescent="0.25">
      <c r="A6911" s="168">
        <v>32157</v>
      </c>
      <c r="B6911" s="164" t="s">
        <v>69</v>
      </c>
    </row>
    <row r="6912" spans="1:2" hidden="1" x14ac:dyDescent="0.25">
      <c r="A6912" s="168">
        <v>32158</v>
      </c>
      <c r="B6912" s="164" t="s">
        <v>69</v>
      </c>
    </row>
    <row r="6913" spans="1:2" hidden="1" x14ac:dyDescent="0.25">
      <c r="A6913" s="168">
        <v>32159</v>
      </c>
      <c r="B6913" s="164" t="s">
        <v>69</v>
      </c>
    </row>
    <row r="6914" spans="1:2" hidden="1" x14ac:dyDescent="0.25">
      <c r="A6914" s="168">
        <v>32160</v>
      </c>
      <c r="B6914" s="164" t="s">
        <v>69</v>
      </c>
    </row>
    <row r="6915" spans="1:2" hidden="1" x14ac:dyDescent="0.25">
      <c r="A6915" s="168">
        <v>32162</v>
      </c>
      <c r="B6915" s="164" t="s">
        <v>69</v>
      </c>
    </row>
    <row r="6916" spans="1:2" hidden="1" x14ac:dyDescent="0.25">
      <c r="A6916" s="168">
        <v>32163</v>
      </c>
      <c r="B6916" s="164" t="s">
        <v>69</v>
      </c>
    </row>
    <row r="6917" spans="1:2" hidden="1" x14ac:dyDescent="0.25">
      <c r="A6917" s="168">
        <v>32164</v>
      </c>
      <c r="B6917" s="164" t="s">
        <v>69</v>
      </c>
    </row>
    <row r="6918" spans="1:2" hidden="1" x14ac:dyDescent="0.25">
      <c r="A6918" s="168">
        <v>32168</v>
      </c>
      <c r="B6918" s="164" t="s">
        <v>69</v>
      </c>
    </row>
    <row r="6919" spans="1:2" hidden="1" x14ac:dyDescent="0.25">
      <c r="A6919" s="168">
        <v>32169</v>
      </c>
      <c r="B6919" s="164" t="s">
        <v>69</v>
      </c>
    </row>
    <row r="6920" spans="1:2" hidden="1" x14ac:dyDescent="0.25">
      <c r="A6920" s="168">
        <v>32170</v>
      </c>
      <c r="B6920" s="164" t="s">
        <v>69</v>
      </c>
    </row>
    <row r="6921" spans="1:2" hidden="1" x14ac:dyDescent="0.25">
      <c r="A6921" s="168">
        <v>32173</v>
      </c>
      <c r="B6921" s="164" t="s">
        <v>69</v>
      </c>
    </row>
    <row r="6922" spans="1:2" hidden="1" x14ac:dyDescent="0.25">
      <c r="A6922" s="168">
        <v>32174</v>
      </c>
      <c r="B6922" s="164" t="s">
        <v>69</v>
      </c>
    </row>
    <row r="6923" spans="1:2" hidden="1" x14ac:dyDescent="0.25">
      <c r="A6923" s="168">
        <v>32175</v>
      </c>
      <c r="B6923" s="164" t="s">
        <v>69</v>
      </c>
    </row>
    <row r="6924" spans="1:2" hidden="1" x14ac:dyDescent="0.25">
      <c r="A6924" s="168">
        <v>32176</v>
      </c>
      <c r="B6924" s="164" t="s">
        <v>69</v>
      </c>
    </row>
    <row r="6925" spans="1:2" hidden="1" x14ac:dyDescent="0.25">
      <c r="A6925" s="168">
        <v>32177</v>
      </c>
      <c r="B6925" s="164" t="s">
        <v>69</v>
      </c>
    </row>
    <row r="6926" spans="1:2" hidden="1" x14ac:dyDescent="0.25">
      <c r="A6926" s="168">
        <v>32178</v>
      </c>
      <c r="B6926" s="164" t="s">
        <v>69</v>
      </c>
    </row>
    <row r="6927" spans="1:2" hidden="1" x14ac:dyDescent="0.25">
      <c r="A6927" s="168">
        <v>32179</v>
      </c>
      <c r="B6927" s="164" t="s">
        <v>69</v>
      </c>
    </row>
    <row r="6928" spans="1:2" hidden="1" x14ac:dyDescent="0.25">
      <c r="A6928" s="168">
        <v>32180</v>
      </c>
      <c r="B6928" s="164" t="s">
        <v>69</v>
      </c>
    </row>
    <row r="6929" spans="1:2" hidden="1" x14ac:dyDescent="0.25">
      <c r="A6929" s="168">
        <v>32181</v>
      </c>
      <c r="B6929" s="164" t="s">
        <v>69</v>
      </c>
    </row>
    <row r="6930" spans="1:2" hidden="1" x14ac:dyDescent="0.25">
      <c r="A6930" s="168">
        <v>32182</v>
      </c>
      <c r="B6930" s="164" t="s">
        <v>69</v>
      </c>
    </row>
    <row r="6931" spans="1:2" hidden="1" x14ac:dyDescent="0.25">
      <c r="A6931" s="168">
        <v>32183</v>
      </c>
      <c r="B6931" s="164" t="s">
        <v>69</v>
      </c>
    </row>
    <row r="6932" spans="1:2" hidden="1" x14ac:dyDescent="0.25">
      <c r="A6932" s="168">
        <v>32185</v>
      </c>
      <c r="B6932" s="164" t="s">
        <v>69</v>
      </c>
    </row>
    <row r="6933" spans="1:2" hidden="1" x14ac:dyDescent="0.25">
      <c r="A6933" s="168">
        <v>32187</v>
      </c>
      <c r="B6933" s="164" t="s">
        <v>69</v>
      </c>
    </row>
    <row r="6934" spans="1:2" hidden="1" x14ac:dyDescent="0.25">
      <c r="A6934" s="168">
        <v>32189</v>
      </c>
      <c r="B6934" s="164" t="s">
        <v>69</v>
      </c>
    </row>
    <row r="6935" spans="1:2" hidden="1" x14ac:dyDescent="0.25">
      <c r="A6935" s="168">
        <v>32190</v>
      </c>
      <c r="B6935" s="164" t="s">
        <v>69</v>
      </c>
    </row>
    <row r="6936" spans="1:2" hidden="1" x14ac:dyDescent="0.25">
      <c r="A6936" s="168">
        <v>32192</v>
      </c>
      <c r="B6936" s="164" t="s">
        <v>69</v>
      </c>
    </row>
    <row r="6937" spans="1:2" hidden="1" x14ac:dyDescent="0.25">
      <c r="A6937" s="168">
        <v>32193</v>
      </c>
      <c r="B6937" s="164" t="s">
        <v>69</v>
      </c>
    </row>
    <row r="6938" spans="1:2" hidden="1" x14ac:dyDescent="0.25">
      <c r="A6938" s="168">
        <v>32195</v>
      </c>
      <c r="B6938" s="164" t="s">
        <v>69</v>
      </c>
    </row>
    <row r="6939" spans="1:2" hidden="1" x14ac:dyDescent="0.25">
      <c r="A6939" s="168">
        <v>32198</v>
      </c>
      <c r="B6939" s="164" t="s">
        <v>69</v>
      </c>
    </row>
    <row r="6940" spans="1:2" hidden="1" x14ac:dyDescent="0.25">
      <c r="A6940" s="168">
        <v>32201</v>
      </c>
      <c r="B6940" s="164" t="s">
        <v>69</v>
      </c>
    </row>
    <row r="6941" spans="1:2" hidden="1" x14ac:dyDescent="0.25">
      <c r="A6941" s="168">
        <v>32202</v>
      </c>
      <c r="B6941" s="164" t="s">
        <v>69</v>
      </c>
    </row>
    <row r="6942" spans="1:2" hidden="1" x14ac:dyDescent="0.25">
      <c r="A6942" s="168">
        <v>32203</v>
      </c>
      <c r="B6942" s="164" t="s">
        <v>69</v>
      </c>
    </row>
    <row r="6943" spans="1:2" hidden="1" x14ac:dyDescent="0.25">
      <c r="A6943" s="168">
        <v>32204</v>
      </c>
      <c r="B6943" s="164" t="s">
        <v>69</v>
      </c>
    </row>
    <row r="6944" spans="1:2" hidden="1" x14ac:dyDescent="0.25">
      <c r="A6944" s="168">
        <v>32205</v>
      </c>
      <c r="B6944" s="164" t="s">
        <v>69</v>
      </c>
    </row>
    <row r="6945" spans="1:2" hidden="1" x14ac:dyDescent="0.25">
      <c r="A6945" s="168">
        <v>32206</v>
      </c>
      <c r="B6945" s="164" t="s">
        <v>69</v>
      </c>
    </row>
    <row r="6946" spans="1:2" hidden="1" x14ac:dyDescent="0.25">
      <c r="A6946" s="168">
        <v>32207</v>
      </c>
      <c r="B6946" s="164" t="s">
        <v>69</v>
      </c>
    </row>
    <row r="6947" spans="1:2" hidden="1" x14ac:dyDescent="0.25">
      <c r="A6947" s="168">
        <v>32208</v>
      </c>
      <c r="B6947" s="164" t="s">
        <v>69</v>
      </c>
    </row>
    <row r="6948" spans="1:2" hidden="1" x14ac:dyDescent="0.25">
      <c r="A6948" s="168">
        <v>32209</v>
      </c>
      <c r="B6948" s="164" t="s">
        <v>69</v>
      </c>
    </row>
    <row r="6949" spans="1:2" hidden="1" x14ac:dyDescent="0.25">
      <c r="A6949" s="168">
        <v>32210</v>
      </c>
      <c r="B6949" s="164" t="s">
        <v>69</v>
      </c>
    </row>
    <row r="6950" spans="1:2" hidden="1" x14ac:dyDescent="0.25">
      <c r="A6950" s="168">
        <v>32211</v>
      </c>
      <c r="B6950" s="164" t="s">
        <v>69</v>
      </c>
    </row>
    <row r="6951" spans="1:2" hidden="1" x14ac:dyDescent="0.25">
      <c r="A6951" s="168">
        <v>32212</v>
      </c>
      <c r="B6951" s="164" t="s">
        <v>69</v>
      </c>
    </row>
    <row r="6952" spans="1:2" hidden="1" x14ac:dyDescent="0.25">
      <c r="A6952" s="168">
        <v>32214</v>
      </c>
      <c r="B6952" s="164" t="s">
        <v>69</v>
      </c>
    </row>
    <row r="6953" spans="1:2" hidden="1" x14ac:dyDescent="0.25">
      <c r="A6953" s="168">
        <v>32215</v>
      </c>
      <c r="B6953" s="164" t="s">
        <v>69</v>
      </c>
    </row>
    <row r="6954" spans="1:2" hidden="1" x14ac:dyDescent="0.25">
      <c r="A6954" s="168">
        <v>32216</v>
      </c>
      <c r="B6954" s="164" t="s">
        <v>69</v>
      </c>
    </row>
    <row r="6955" spans="1:2" hidden="1" x14ac:dyDescent="0.25">
      <c r="A6955" s="168">
        <v>32217</v>
      </c>
      <c r="B6955" s="164" t="s">
        <v>69</v>
      </c>
    </row>
    <row r="6956" spans="1:2" hidden="1" x14ac:dyDescent="0.25">
      <c r="A6956" s="168">
        <v>32218</v>
      </c>
      <c r="B6956" s="164" t="s">
        <v>69</v>
      </c>
    </row>
    <row r="6957" spans="1:2" hidden="1" x14ac:dyDescent="0.25">
      <c r="A6957" s="168">
        <v>32219</v>
      </c>
      <c r="B6957" s="164" t="s">
        <v>69</v>
      </c>
    </row>
    <row r="6958" spans="1:2" hidden="1" x14ac:dyDescent="0.25">
      <c r="A6958" s="168">
        <v>32220</v>
      </c>
      <c r="B6958" s="164" t="s">
        <v>69</v>
      </c>
    </row>
    <row r="6959" spans="1:2" hidden="1" x14ac:dyDescent="0.25">
      <c r="A6959" s="168">
        <v>32221</v>
      </c>
      <c r="B6959" s="164" t="s">
        <v>69</v>
      </c>
    </row>
    <row r="6960" spans="1:2" hidden="1" x14ac:dyDescent="0.25">
      <c r="A6960" s="168">
        <v>32222</v>
      </c>
      <c r="B6960" s="164" t="s">
        <v>69</v>
      </c>
    </row>
    <row r="6961" spans="1:2" hidden="1" x14ac:dyDescent="0.25">
      <c r="A6961" s="168">
        <v>32223</v>
      </c>
      <c r="B6961" s="164" t="s">
        <v>69</v>
      </c>
    </row>
    <row r="6962" spans="1:2" hidden="1" x14ac:dyDescent="0.25">
      <c r="A6962" s="168">
        <v>32224</v>
      </c>
      <c r="B6962" s="164" t="s">
        <v>69</v>
      </c>
    </row>
    <row r="6963" spans="1:2" hidden="1" x14ac:dyDescent="0.25">
      <c r="A6963" s="168">
        <v>32225</v>
      </c>
      <c r="B6963" s="164" t="s">
        <v>69</v>
      </c>
    </row>
    <row r="6964" spans="1:2" hidden="1" x14ac:dyDescent="0.25">
      <c r="A6964" s="168">
        <v>32226</v>
      </c>
      <c r="B6964" s="164" t="s">
        <v>69</v>
      </c>
    </row>
    <row r="6965" spans="1:2" hidden="1" x14ac:dyDescent="0.25">
      <c r="A6965" s="168">
        <v>32227</v>
      </c>
      <c r="B6965" s="164" t="s">
        <v>69</v>
      </c>
    </row>
    <row r="6966" spans="1:2" hidden="1" x14ac:dyDescent="0.25">
      <c r="A6966" s="168">
        <v>32228</v>
      </c>
      <c r="B6966" s="164" t="s">
        <v>69</v>
      </c>
    </row>
    <row r="6967" spans="1:2" hidden="1" x14ac:dyDescent="0.25">
      <c r="A6967" s="168">
        <v>32229</v>
      </c>
      <c r="B6967" s="164" t="s">
        <v>69</v>
      </c>
    </row>
    <row r="6968" spans="1:2" hidden="1" x14ac:dyDescent="0.25">
      <c r="A6968" s="168">
        <v>32230</v>
      </c>
      <c r="B6968" s="164" t="s">
        <v>69</v>
      </c>
    </row>
    <row r="6969" spans="1:2" hidden="1" x14ac:dyDescent="0.25">
      <c r="A6969" s="168">
        <v>32231</v>
      </c>
      <c r="B6969" s="164" t="s">
        <v>69</v>
      </c>
    </row>
    <row r="6970" spans="1:2" hidden="1" x14ac:dyDescent="0.25">
      <c r="A6970" s="168">
        <v>32232</v>
      </c>
      <c r="B6970" s="164" t="s">
        <v>69</v>
      </c>
    </row>
    <row r="6971" spans="1:2" hidden="1" x14ac:dyDescent="0.25">
      <c r="A6971" s="168">
        <v>32233</v>
      </c>
      <c r="B6971" s="164" t="s">
        <v>69</v>
      </c>
    </row>
    <row r="6972" spans="1:2" hidden="1" x14ac:dyDescent="0.25">
      <c r="A6972" s="168">
        <v>32234</v>
      </c>
      <c r="B6972" s="164" t="s">
        <v>69</v>
      </c>
    </row>
    <row r="6973" spans="1:2" hidden="1" x14ac:dyDescent="0.25">
      <c r="A6973" s="168">
        <v>32235</v>
      </c>
      <c r="B6973" s="164" t="s">
        <v>69</v>
      </c>
    </row>
    <row r="6974" spans="1:2" hidden="1" x14ac:dyDescent="0.25">
      <c r="A6974" s="168">
        <v>32236</v>
      </c>
      <c r="B6974" s="164" t="s">
        <v>69</v>
      </c>
    </row>
    <row r="6975" spans="1:2" hidden="1" x14ac:dyDescent="0.25">
      <c r="A6975" s="168">
        <v>32237</v>
      </c>
      <c r="B6975" s="164" t="s">
        <v>69</v>
      </c>
    </row>
    <row r="6976" spans="1:2" hidden="1" x14ac:dyDescent="0.25">
      <c r="A6976" s="168">
        <v>32238</v>
      </c>
      <c r="B6976" s="164" t="s">
        <v>69</v>
      </c>
    </row>
    <row r="6977" spans="1:2" hidden="1" x14ac:dyDescent="0.25">
      <c r="A6977" s="168">
        <v>32239</v>
      </c>
      <c r="B6977" s="164" t="s">
        <v>69</v>
      </c>
    </row>
    <row r="6978" spans="1:2" hidden="1" x14ac:dyDescent="0.25">
      <c r="A6978" s="168">
        <v>32240</v>
      </c>
      <c r="B6978" s="164" t="s">
        <v>69</v>
      </c>
    </row>
    <row r="6979" spans="1:2" hidden="1" x14ac:dyDescent="0.25">
      <c r="A6979" s="168">
        <v>32241</v>
      </c>
      <c r="B6979" s="164" t="s">
        <v>69</v>
      </c>
    </row>
    <row r="6980" spans="1:2" hidden="1" x14ac:dyDescent="0.25">
      <c r="A6980" s="168">
        <v>32244</v>
      </c>
      <c r="B6980" s="164" t="s">
        <v>69</v>
      </c>
    </row>
    <row r="6981" spans="1:2" hidden="1" x14ac:dyDescent="0.25">
      <c r="A6981" s="168">
        <v>32245</v>
      </c>
      <c r="B6981" s="164" t="s">
        <v>69</v>
      </c>
    </row>
    <row r="6982" spans="1:2" hidden="1" x14ac:dyDescent="0.25">
      <c r="A6982" s="168">
        <v>32246</v>
      </c>
      <c r="B6982" s="164" t="s">
        <v>69</v>
      </c>
    </row>
    <row r="6983" spans="1:2" hidden="1" x14ac:dyDescent="0.25">
      <c r="A6983" s="168">
        <v>32247</v>
      </c>
      <c r="B6983" s="164" t="s">
        <v>69</v>
      </c>
    </row>
    <row r="6984" spans="1:2" hidden="1" x14ac:dyDescent="0.25">
      <c r="A6984" s="168">
        <v>32250</v>
      </c>
      <c r="B6984" s="164" t="s">
        <v>69</v>
      </c>
    </row>
    <row r="6985" spans="1:2" hidden="1" x14ac:dyDescent="0.25">
      <c r="A6985" s="168">
        <v>32254</v>
      </c>
      <c r="B6985" s="164" t="s">
        <v>69</v>
      </c>
    </row>
    <row r="6986" spans="1:2" hidden="1" x14ac:dyDescent="0.25">
      <c r="A6986" s="168">
        <v>32255</v>
      </c>
      <c r="B6986" s="164" t="s">
        <v>69</v>
      </c>
    </row>
    <row r="6987" spans="1:2" hidden="1" x14ac:dyDescent="0.25">
      <c r="A6987" s="168">
        <v>32256</v>
      </c>
      <c r="B6987" s="164" t="s">
        <v>69</v>
      </c>
    </row>
    <row r="6988" spans="1:2" hidden="1" x14ac:dyDescent="0.25">
      <c r="A6988" s="168">
        <v>32257</v>
      </c>
      <c r="B6988" s="164" t="s">
        <v>69</v>
      </c>
    </row>
    <row r="6989" spans="1:2" hidden="1" x14ac:dyDescent="0.25">
      <c r="A6989" s="168">
        <v>32258</v>
      </c>
      <c r="B6989" s="164" t="s">
        <v>69</v>
      </c>
    </row>
    <row r="6990" spans="1:2" hidden="1" x14ac:dyDescent="0.25">
      <c r="A6990" s="168">
        <v>32259</v>
      </c>
      <c r="B6990" s="164" t="s">
        <v>69</v>
      </c>
    </row>
    <row r="6991" spans="1:2" hidden="1" x14ac:dyDescent="0.25">
      <c r="A6991" s="168">
        <v>32260</v>
      </c>
      <c r="B6991" s="164" t="s">
        <v>69</v>
      </c>
    </row>
    <row r="6992" spans="1:2" hidden="1" x14ac:dyDescent="0.25">
      <c r="A6992" s="168">
        <v>32266</v>
      </c>
      <c r="B6992" s="164" t="s">
        <v>69</v>
      </c>
    </row>
    <row r="6993" spans="1:2" hidden="1" x14ac:dyDescent="0.25">
      <c r="A6993" s="168">
        <v>32267</v>
      </c>
      <c r="B6993" s="164" t="s">
        <v>69</v>
      </c>
    </row>
    <row r="6994" spans="1:2" hidden="1" x14ac:dyDescent="0.25">
      <c r="A6994" s="168">
        <v>32277</v>
      </c>
      <c r="B6994" s="164" t="s">
        <v>69</v>
      </c>
    </row>
    <row r="6995" spans="1:2" hidden="1" x14ac:dyDescent="0.25">
      <c r="A6995" s="168">
        <v>32290</v>
      </c>
      <c r="B6995" s="164" t="s">
        <v>69</v>
      </c>
    </row>
    <row r="6996" spans="1:2" hidden="1" x14ac:dyDescent="0.25">
      <c r="A6996" s="168">
        <v>32301</v>
      </c>
      <c r="B6996" s="164" t="s">
        <v>69</v>
      </c>
    </row>
    <row r="6997" spans="1:2" hidden="1" x14ac:dyDescent="0.25">
      <c r="A6997" s="168">
        <v>32302</v>
      </c>
      <c r="B6997" s="164" t="s">
        <v>69</v>
      </c>
    </row>
    <row r="6998" spans="1:2" hidden="1" x14ac:dyDescent="0.25">
      <c r="A6998" s="168">
        <v>32303</v>
      </c>
      <c r="B6998" s="164" t="s">
        <v>69</v>
      </c>
    </row>
    <row r="6999" spans="1:2" hidden="1" x14ac:dyDescent="0.25">
      <c r="A6999" s="168">
        <v>32304</v>
      </c>
      <c r="B6999" s="164" t="s">
        <v>69</v>
      </c>
    </row>
    <row r="7000" spans="1:2" hidden="1" x14ac:dyDescent="0.25">
      <c r="A7000" s="168">
        <v>32305</v>
      </c>
      <c r="B7000" s="164" t="s">
        <v>69</v>
      </c>
    </row>
    <row r="7001" spans="1:2" hidden="1" x14ac:dyDescent="0.25">
      <c r="A7001" s="168">
        <v>32306</v>
      </c>
      <c r="B7001" s="164" t="s">
        <v>69</v>
      </c>
    </row>
    <row r="7002" spans="1:2" hidden="1" x14ac:dyDescent="0.25">
      <c r="A7002" s="168">
        <v>32307</v>
      </c>
      <c r="B7002" s="164" t="s">
        <v>69</v>
      </c>
    </row>
    <row r="7003" spans="1:2" hidden="1" x14ac:dyDescent="0.25">
      <c r="A7003" s="168">
        <v>32308</v>
      </c>
      <c r="B7003" s="164" t="s">
        <v>69</v>
      </c>
    </row>
    <row r="7004" spans="1:2" hidden="1" x14ac:dyDescent="0.25">
      <c r="A7004" s="168">
        <v>32309</v>
      </c>
      <c r="B7004" s="164" t="s">
        <v>69</v>
      </c>
    </row>
    <row r="7005" spans="1:2" hidden="1" x14ac:dyDescent="0.25">
      <c r="A7005" s="168">
        <v>32310</v>
      </c>
      <c r="B7005" s="164" t="s">
        <v>69</v>
      </c>
    </row>
    <row r="7006" spans="1:2" hidden="1" x14ac:dyDescent="0.25">
      <c r="A7006" s="168">
        <v>32311</v>
      </c>
      <c r="B7006" s="164" t="s">
        <v>69</v>
      </c>
    </row>
    <row r="7007" spans="1:2" hidden="1" x14ac:dyDescent="0.25">
      <c r="A7007" s="168">
        <v>32312</v>
      </c>
      <c r="B7007" s="164" t="s">
        <v>69</v>
      </c>
    </row>
    <row r="7008" spans="1:2" hidden="1" x14ac:dyDescent="0.25">
      <c r="A7008" s="168">
        <v>32313</v>
      </c>
      <c r="B7008" s="164" t="s">
        <v>69</v>
      </c>
    </row>
    <row r="7009" spans="1:2" hidden="1" x14ac:dyDescent="0.25">
      <c r="A7009" s="168">
        <v>32314</v>
      </c>
      <c r="B7009" s="164" t="s">
        <v>69</v>
      </c>
    </row>
    <row r="7010" spans="1:2" hidden="1" x14ac:dyDescent="0.25">
      <c r="A7010" s="168">
        <v>32315</v>
      </c>
      <c r="B7010" s="164" t="s">
        <v>69</v>
      </c>
    </row>
    <row r="7011" spans="1:2" hidden="1" x14ac:dyDescent="0.25">
      <c r="A7011" s="168">
        <v>32316</v>
      </c>
      <c r="B7011" s="164" t="s">
        <v>69</v>
      </c>
    </row>
    <row r="7012" spans="1:2" hidden="1" x14ac:dyDescent="0.25">
      <c r="A7012" s="168">
        <v>32317</v>
      </c>
      <c r="B7012" s="164" t="s">
        <v>69</v>
      </c>
    </row>
    <row r="7013" spans="1:2" hidden="1" x14ac:dyDescent="0.25">
      <c r="A7013" s="168">
        <v>32318</v>
      </c>
      <c r="B7013" s="164" t="s">
        <v>69</v>
      </c>
    </row>
    <row r="7014" spans="1:2" hidden="1" x14ac:dyDescent="0.25">
      <c r="A7014" s="168">
        <v>32320</v>
      </c>
      <c r="B7014" s="164" t="s">
        <v>69</v>
      </c>
    </row>
    <row r="7015" spans="1:2" hidden="1" x14ac:dyDescent="0.25">
      <c r="A7015" s="168">
        <v>32321</v>
      </c>
      <c r="B7015" s="164" t="s">
        <v>69</v>
      </c>
    </row>
    <row r="7016" spans="1:2" hidden="1" x14ac:dyDescent="0.25">
      <c r="A7016" s="168">
        <v>32322</v>
      </c>
      <c r="B7016" s="164" t="s">
        <v>69</v>
      </c>
    </row>
    <row r="7017" spans="1:2" hidden="1" x14ac:dyDescent="0.25">
      <c r="A7017" s="168">
        <v>32323</v>
      </c>
      <c r="B7017" s="164" t="s">
        <v>69</v>
      </c>
    </row>
    <row r="7018" spans="1:2" hidden="1" x14ac:dyDescent="0.25">
      <c r="A7018" s="168">
        <v>32324</v>
      </c>
      <c r="B7018" s="164" t="s">
        <v>69</v>
      </c>
    </row>
    <row r="7019" spans="1:2" hidden="1" x14ac:dyDescent="0.25">
      <c r="A7019" s="168">
        <v>32326</v>
      </c>
      <c r="B7019" s="164" t="s">
        <v>69</v>
      </c>
    </row>
    <row r="7020" spans="1:2" hidden="1" x14ac:dyDescent="0.25">
      <c r="A7020" s="168">
        <v>32327</v>
      </c>
      <c r="B7020" s="164" t="s">
        <v>69</v>
      </c>
    </row>
    <row r="7021" spans="1:2" hidden="1" x14ac:dyDescent="0.25">
      <c r="A7021" s="168">
        <v>32328</v>
      </c>
      <c r="B7021" s="164" t="s">
        <v>69</v>
      </c>
    </row>
    <row r="7022" spans="1:2" hidden="1" x14ac:dyDescent="0.25">
      <c r="A7022" s="168">
        <v>32329</v>
      </c>
      <c r="B7022" s="164" t="s">
        <v>69</v>
      </c>
    </row>
    <row r="7023" spans="1:2" hidden="1" x14ac:dyDescent="0.25">
      <c r="A7023" s="168">
        <v>32330</v>
      </c>
      <c r="B7023" s="164" t="s">
        <v>69</v>
      </c>
    </row>
    <row r="7024" spans="1:2" hidden="1" x14ac:dyDescent="0.25">
      <c r="A7024" s="168">
        <v>32331</v>
      </c>
      <c r="B7024" s="164" t="s">
        <v>69</v>
      </c>
    </row>
    <row r="7025" spans="1:2" hidden="1" x14ac:dyDescent="0.25">
      <c r="A7025" s="168">
        <v>32332</v>
      </c>
      <c r="B7025" s="164" t="s">
        <v>69</v>
      </c>
    </row>
    <row r="7026" spans="1:2" hidden="1" x14ac:dyDescent="0.25">
      <c r="A7026" s="168">
        <v>32333</v>
      </c>
      <c r="B7026" s="164" t="s">
        <v>69</v>
      </c>
    </row>
    <row r="7027" spans="1:2" hidden="1" x14ac:dyDescent="0.25">
      <c r="A7027" s="168">
        <v>32334</v>
      </c>
      <c r="B7027" s="164" t="s">
        <v>69</v>
      </c>
    </row>
    <row r="7028" spans="1:2" hidden="1" x14ac:dyDescent="0.25">
      <c r="A7028" s="168">
        <v>32335</v>
      </c>
      <c r="B7028" s="164" t="s">
        <v>69</v>
      </c>
    </row>
    <row r="7029" spans="1:2" hidden="1" x14ac:dyDescent="0.25">
      <c r="A7029" s="168">
        <v>32336</v>
      </c>
      <c r="B7029" s="164" t="s">
        <v>69</v>
      </c>
    </row>
    <row r="7030" spans="1:2" hidden="1" x14ac:dyDescent="0.25">
      <c r="A7030" s="168">
        <v>32337</v>
      </c>
      <c r="B7030" s="164" t="s">
        <v>69</v>
      </c>
    </row>
    <row r="7031" spans="1:2" hidden="1" x14ac:dyDescent="0.25">
      <c r="A7031" s="168">
        <v>32340</v>
      </c>
      <c r="B7031" s="164" t="s">
        <v>69</v>
      </c>
    </row>
    <row r="7032" spans="1:2" hidden="1" x14ac:dyDescent="0.25">
      <c r="A7032" s="168">
        <v>32341</v>
      </c>
      <c r="B7032" s="164" t="s">
        <v>69</v>
      </c>
    </row>
    <row r="7033" spans="1:2" hidden="1" x14ac:dyDescent="0.25">
      <c r="A7033" s="168">
        <v>32343</v>
      </c>
      <c r="B7033" s="164" t="s">
        <v>69</v>
      </c>
    </row>
    <row r="7034" spans="1:2" hidden="1" x14ac:dyDescent="0.25">
      <c r="A7034" s="168">
        <v>32344</v>
      </c>
      <c r="B7034" s="164" t="s">
        <v>69</v>
      </c>
    </row>
    <row r="7035" spans="1:2" hidden="1" x14ac:dyDescent="0.25">
      <c r="A7035" s="168">
        <v>32345</v>
      </c>
      <c r="B7035" s="164" t="s">
        <v>69</v>
      </c>
    </row>
    <row r="7036" spans="1:2" hidden="1" x14ac:dyDescent="0.25">
      <c r="A7036" s="168">
        <v>32346</v>
      </c>
      <c r="B7036" s="164" t="s">
        <v>69</v>
      </c>
    </row>
    <row r="7037" spans="1:2" hidden="1" x14ac:dyDescent="0.25">
      <c r="A7037" s="168">
        <v>32347</v>
      </c>
      <c r="B7037" s="164" t="s">
        <v>69</v>
      </c>
    </row>
    <row r="7038" spans="1:2" hidden="1" x14ac:dyDescent="0.25">
      <c r="A7038" s="168">
        <v>32348</v>
      </c>
      <c r="B7038" s="164" t="s">
        <v>69</v>
      </c>
    </row>
    <row r="7039" spans="1:2" hidden="1" x14ac:dyDescent="0.25">
      <c r="A7039" s="168">
        <v>32350</v>
      </c>
      <c r="B7039" s="164" t="s">
        <v>69</v>
      </c>
    </row>
    <row r="7040" spans="1:2" hidden="1" x14ac:dyDescent="0.25">
      <c r="A7040" s="168">
        <v>32351</v>
      </c>
      <c r="B7040" s="164" t="s">
        <v>69</v>
      </c>
    </row>
    <row r="7041" spans="1:2" hidden="1" x14ac:dyDescent="0.25">
      <c r="A7041" s="168">
        <v>32352</v>
      </c>
      <c r="B7041" s="164" t="s">
        <v>69</v>
      </c>
    </row>
    <row r="7042" spans="1:2" hidden="1" x14ac:dyDescent="0.25">
      <c r="A7042" s="168">
        <v>32353</v>
      </c>
      <c r="B7042" s="164" t="s">
        <v>69</v>
      </c>
    </row>
    <row r="7043" spans="1:2" hidden="1" x14ac:dyDescent="0.25">
      <c r="A7043" s="168">
        <v>32355</v>
      </c>
      <c r="B7043" s="164" t="s">
        <v>69</v>
      </c>
    </row>
    <row r="7044" spans="1:2" hidden="1" x14ac:dyDescent="0.25">
      <c r="A7044" s="168">
        <v>32356</v>
      </c>
      <c r="B7044" s="164" t="s">
        <v>69</v>
      </c>
    </row>
    <row r="7045" spans="1:2" hidden="1" x14ac:dyDescent="0.25">
      <c r="A7045" s="168">
        <v>32357</v>
      </c>
      <c r="B7045" s="164" t="s">
        <v>69</v>
      </c>
    </row>
    <row r="7046" spans="1:2" hidden="1" x14ac:dyDescent="0.25">
      <c r="A7046" s="168">
        <v>32358</v>
      </c>
      <c r="B7046" s="164" t="s">
        <v>69</v>
      </c>
    </row>
    <row r="7047" spans="1:2" hidden="1" x14ac:dyDescent="0.25">
      <c r="A7047" s="168">
        <v>32359</v>
      </c>
      <c r="B7047" s="164" t="s">
        <v>69</v>
      </c>
    </row>
    <row r="7048" spans="1:2" hidden="1" x14ac:dyDescent="0.25">
      <c r="A7048" s="168">
        <v>32360</v>
      </c>
      <c r="B7048" s="164" t="s">
        <v>69</v>
      </c>
    </row>
    <row r="7049" spans="1:2" hidden="1" x14ac:dyDescent="0.25">
      <c r="A7049" s="168">
        <v>32361</v>
      </c>
      <c r="B7049" s="164" t="s">
        <v>69</v>
      </c>
    </row>
    <row r="7050" spans="1:2" hidden="1" x14ac:dyDescent="0.25">
      <c r="A7050" s="168">
        <v>32362</v>
      </c>
      <c r="B7050" s="164" t="s">
        <v>69</v>
      </c>
    </row>
    <row r="7051" spans="1:2" hidden="1" x14ac:dyDescent="0.25">
      <c r="A7051" s="168">
        <v>32395</v>
      </c>
      <c r="B7051" s="164" t="s">
        <v>69</v>
      </c>
    </row>
    <row r="7052" spans="1:2" hidden="1" x14ac:dyDescent="0.25">
      <c r="A7052" s="168">
        <v>32399</v>
      </c>
      <c r="B7052" s="164" t="s">
        <v>69</v>
      </c>
    </row>
    <row r="7053" spans="1:2" hidden="1" x14ac:dyDescent="0.25">
      <c r="A7053" s="168">
        <v>32401</v>
      </c>
      <c r="B7053" s="164" t="s">
        <v>69</v>
      </c>
    </row>
    <row r="7054" spans="1:2" hidden="1" x14ac:dyDescent="0.25">
      <c r="A7054" s="168">
        <v>32402</v>
      </c>
      <c r="B7054" s="164" t="s">
        <v>69</v>
      </c>
    </row>
    <row r="7055" spans="1:2" hidden="1" x14ac:dyDescent="0.25">
      <c r="A7055" s="168">
        <v>32403</v>
      </c>
      <c r="B7055" s="164" t="s">
        <v>69</v>
      </c>
    </row>
    <row r="7056" spans="1:2" hidden="1" x14ac:dyDescent="0.25">
      <c r="A7056" s="168">
        <v>32404</v>
      </c>
      <c r="B7056" s="164" t="s">
        <v>69</v>
      </c>
    </row>
    <row r="7057" spans="1:2" hidden="1" x14ac:dyDescent="0.25">
      <c r="A7057" s="168">
        <v>32405</v>
      </c>
      <c r="B7057" s="164" t="s">
        <v>69</v>
      </c>
    </row>
    <row r="7058" spans="1:2" hidden="1" x14ac:dyDescent="0.25">
      <c r="A7058" s="168">
        <v>32406</v>
      </c>
      <c r="B7058" s="164" t="s">
        <v>69</v>
      </c>
    </row>
    <row r="7059" spans="1:2" hidden="1" x14ac:dyDescent="0.25">
      <c r="A7059" s="168">
        <v>32407</v>
      </c>
      <c r="B7059" s="164" t="s">
        <v>69</v>
      </c>
    </row>
    <row r="7060" spans="1:2" hidden="1" x14ac:dyDescent="0.25">
      <c r="A7060" s="168">
        <v>32408</v>
      </c>
      <c r="B7060" s="164" t="s">
        <v>69</v>
      </c>
    </row>
    <row r="7061" spans="1:2" hidden="1" x14ac:dyDescent="0.25">
      <c r="A7061" s="168">
        <v>32409</v>
      </c>
      <c r="B7061" s="164" t="s">
        <v>69</v>
      </c>
    </row>
    <row r="7062" spans="1:2" hidden="1" x14ac:dyDescent="0.25">
      <c r="A7062" s="168">
        <v>32410</v>
      </c>
      <c r="B7062" s="164" t="s">
        <v>69</v>
      </c>
    </row>
    <row r="7063" spans="1:2" hidden="1" x14ac:dyDescent="0.25">
      <c r="A7063" s="168">
        <v>32411</v>
      </c>
      <c r="B7063" s="164" t="s">
        <v>69</v>
      </c>
    </row>
    <row r="7064" spans="1:2" hidden="1" x14ac:dyDescent="0.25">
      <c r="A7064" s="168">
        <v>32412</v>
      </c>
      <c r="B7064" s="164" t="s">
        <v>69</v>
      </c>
    </row>
    <row r="7065" spans="1:2" hidden="1" x14ac:dyDescent="0.25">
      <c r="A7065" s="168">
        <v>32413</v>
      </c>
      <c r="B7065" s="164" t="s">
        <v>69</v>
      </c>
    </row>
    <row r="7066" spans="1:2" hidden="1" x14ac:dyDescent="0.25">
      <c r="A7066" s="168">
        <v>32417</v>
      </c>
      <c r="B7066" s="164" t="s">
        <v>69</v>
      </c>
    </row>
    <row r="7067" spans="1:2" hidden="1" x14ac:dyDescent="0.25">
      <c r="A7067" s="168">
        <v>32420</v>
      </c>
      <c r="B7067" s="164" t="s">
        <v>69</v>
      </c>
    </row>
    <row r="7068" spans="1:2" hidden="1" x14ac:dyDescent="0.25">
      <c r="A7068" s="168">
        <v>32421</v>
      </c>
      <c r="B7068" s="164" t="s">
        <v>69</v>
      </c>
    </row>
    <row r="7069" spans="1:2" hidden="1" x14ac:dyDescent="0.25">
      <c r="A7069" s="168">
        <v>32422</v>
      </c>
      <c r="B7069" s="164" t="s">
        <v>69</v>
      </c>
    </row>
    <row r="7070" spans="1:2" hidden="1" x14ac:dyDescent="0.25">
      <c r="A7070" s="168">
        <v>32423</v>
      </c>
      <c r="B7070" s="164" t="s">
        <v>69</v>
      </c>
    </row>
    <row r="7071" spans="1:2" hidden="1" x14ac:dyDescent="0.25">
      <c r="A7071" s="168">
        <v>32424</v>
      </c>
      <c r="B7071" s="164" t="s">
        <v>69</v>
      </c>
    </row>
    <row r="7072" spans="1:2" hidden="1" x14ac:dyDescent="0.25">
      <c r="A7072" s="168">
        <v>32425</v>
      </c>
      <c r="B7072" s="164" t="s">
        <v>69</v>
      </c>
    </row>
    <row r="7073" spans="1:2" hidden="1" x14ac:dyDescent="0.25">
      <c r="A7073" s="168">
        <v>32426</v>
      </c>
      <c r="B7073" s="164" t="s">
        <v>69</v>
      </c>
    </row>
    <row r="7074" spans="1:2" hidden="1" x14ac:dyDescent="0.25">
      <c r="A7074" s="168">
        <v>32427</v>
      </c>
      <c r="B7074" s="164" t="s">
        <v>69</v>
      </c>
    </row>
    <row r="7075" spans="1:2" hidden="1" x14ac:dyDescent="0.25">
      <c r="A7075" s="168">
        <v>32428</v>
      </c>
      <c r="B7075" s="164" t="s">
        <v>69</v>
      </c>
    </row>
    <row r="7076" spans="1:2" hidden="1" x14ac:dyDescent="0.25">
      <c r="A7076" s="168">
        <v>32430</v>
      </c>
      <c r="B7076" s="164" t="s">
        <v>69</v>
      </c>
    </row>
    <row r="7077" spans="1:2" hidden="1" x14ac:dyDescent="0.25">
      <c r="A7077" s="168">
        <v>32431</v>
      </c>
      <c r="B7077" s="164" t="s">
        <v>69</v>
      </c>
    </row>
    <row r="7078" spans="1:2" hidden="1" x14ac:dyDescent="0.25">
      <c r="A7078" s="168">
        <v>32432</v>
      </c>
      <c r="B7078" s="164" t="s">
        <v>69</v>
      </c>
    </row>
    <row r="7079" spans="1:2" hidden="1" x14ac:dyDescent="0.25">
      <c r="A7079" s="168">
        <v>32433</v>
      </c>
      <c r="B7079" s="164" t="s">
        <v>69</v>
      </c>
    </row>
    <row r="7080" spans="1:2" hidden="1" x14ac:dyDescent="0.25">
      <c r="A7080" s="168">
        <v>32434</v>
      </c>
      <c r="B7080" s="164" t="s">
        <v>69</v>
      </c>
    </row>
    <row r="7081" spans="1:2" hidden="1" x14ac:dyDescent="0.25">
      <c r="A7081" s="168">
        <v>32435</v>
      </c>
      <c r="B7081" s="164" t="s">
        <v>69</v>
      </c>
    </row>
    <row r="7082" spans="1:2" hidden="1" x14ac:dyDescent="0.25">
      <c r="A7082" s="168">
        <v>32437</v>
      </c>
      <c r="B7082" s="164" t="s">
        <v>69</v>
      </c>
    </row>
    <row r="7083" spans="1:2" hidden="1" x14ac:dyDescent="0.25">
      <c r="A7083" s="168">
        <v>32438</v>
      </c>
      <c r="B7083" s="164" t="s">
        <v>69</v>
      </c>
    </row>
    <row r="7084" spans="1:2" hidden="1" x14ac:dyDescent="0.25">
      <c r="A7084" s="168">
        <v>32439</v>
      </c>
      <c r="B7084" s="164" t="s">
        <v>69</v>
      </c>
    </row>
    <row r="7085" spans="1:2" hidden="1" x14ac:dyDescent="0.25">
      <c r="A7085" s="168">
        <v>32440</v>
      </c>
      <c r="B7085" s="164" t="s">
        <v>69</v>
      </c>
    </row>
    <row r="7086" spans="1:2" hidden="1" x14ac:dyDescent="0.25">
      <c r="A7086" s="168">
        <v>32442</v>
      </c>
      <c r="B7086" s="164" t="s">
        <v>69</v>
      </c>
    </row>
    <row r="7087" spans="1:2" hidden="1" x14ac:dyDescent="0.25">
      <c r="A7087" s="168">
        <v>32443</v>
      </c>
      <c r="B7087" s="164" t="s">
        <v>69</v>
      </c>
    </row>
    <row r="7088" spans="1:2" hidden="1" x14ac:dyDescent="0.25">
      <c r="A7088" s="168">
        <v>32444</v>
      </c>
      <c r="B7088" s="164" t="s">
        <v>69</v>
      </c>
    </row>
    <row r="7089" spans="1:2" hidden="1" x14ac:dyDescent="0.25">
      <c r="A7089" s="168">
        <v>32445</v>
      </c>
      <c r="B7089" s="164" t="s">
        <v>69</v>
      </c>
    </row>
    <row r="7090" spans="1:2" hidden="1" x14ac:dyDescent="0.25">
      <c r="A7090" s="168">
        <v>32446</v>
      </c>
      <c r="B7090" s="164" t="s">
        <v>69</v>
      </c>
    </row>
    <row r="7091" spans="1:2" hidden="1" x14ac:dyDescent="0.25">
      <c r="A7091" s="168">
        <v>32447</v>
      </c>
      <c r="B7091" s="164" t="s">
        <v>69</v>
      </c>
    </row>
    <row r="7092" spans="1:2" hidden="1" x14ac:dyDescent="0.25">
      <c r="A7092" s="168">
        <v>32448</v>
      </c>
      <c r="B7092" s="164" t="s">
        <v>69</v>
      </c>
    </row>
    <row r="7093" spans="1:2" hidden="1" x14ac:dyDescent="0.25">
      <c r="A7093" s="168">
        <v>32449</v>
      </c>
      <c r="B7093" s="164" t="s">
        <v>69</v>
      </c>
    </row>
    <row r="7094" spans="1:2" hidden="1" x14ac:dyDescent="0.25">
      <c r="A7094" s="168">
        <v>32452</v>
      </c>
      <c r="B7094" s="164" t="s">
        <v>69</v>
      </c>
    </row>
    <row r="7095" spans="1:2" hidden="1" x14ac:dyDescent="0.25">
      <c r="A7095" s="168">
        <v>32454</v>
      </c>
      <c r="B7095" s="164" t="s">
        <v>69</v>
      </c>
    </row>
    <row r="7096" spans="1:2" hidden="1" x14ac:dyDescent="0.25">
      <c r="A7096" s="168">
        <v>32455</v>
      </c>
      <c r="B7096" s="164" t="s">
        <v>69</v>
      </c>
    </row>
    <row r="7097" spans="1:2" hidden="1" x14ac:dyDescent="0.25">
      <c r="A7097" s="168">
        <v>32456</v>
      </c>
      <c r="B7097" s="164" t="s">
        <v>69</v>
      </c>
    </row>
    <row r="7098" spans="1:2" hidden="1" x14ac:dyDescent="0.25">
      <c r="A7098" s="168">
        <v>32457</v>
      </c>
      <c r="B7098" s="164" t="s">
        <v>69</v>
      </c>
    </row>
    <row r="7099" spans="1:2" hidden="1" x14ac:dyDescent="0.25">
      <c r="A7099" s="168">
        <v>32459</v>
      </c>
      <c r="B7099" s="164" t="s">
        <v>69</v>
      </c>
    </row>
    <row r="7100" spans="1:2" hidden="1" x14ac:dyDescent="0.25">
      <c r="A7100" s="168">
        <v>32460</v>
      </c>
      <c r="B7100" s="164" t="s">
        <v>69</v>
      </c>
    </row>
    <row r="7101" spans="1:2" hidden="1" x14ac:dyDescent="0.25">
      <c r="A7101" s="168">
        <v>32461</v>
      </c>
      <c r="B7101" s="164" t="s">
        <v>69</v>
      </c>
    </row>
    <row r="7102" spans="1:2" hidden="1" x14ac:dyDescent="0.25">
      <c r="A7102" s="168">
        <v>32462</v>
      </c>
      <c r="B7102" s="164" t="s">
        <v>69</v>
      </c>
    </row>
    <row r="7103" spans="1:2" hidden="1" x14ac:dyDescent="0.25">
      <c r="A7103" s="168">
        <v>32463</v>
      </c>
      <c r="B7103" s="164" t="s">
        <v>69</v>
      </c>
    </row>
    <row r="7104" spans="1:2" hidden="1" x14ac:dyDescent="0.25">
      <c r="A7104" s="168">
        <v>32464</v>
      </c>
      <c r="B7104" s="164" t="s">
        <v>69</v>
      </c>
    </row>
    <row r="7105" spans="1:2" hidden="1" x14ac:dyDescent="0.25">
      <c r="A7105" s="168">
        <v>32465</v>
      </c>
      <c r="B7105" s="164" t="s">
        <v>69</v>
      </c>
    </row>
    <row r="7106" spans="1:2" hidden="1" x14ac:dyDescent="0.25">
      <c r="A7106" s="168">
        <v>32466</v>
      </c>
      <c r="B7106" s="164" t="s">
        <v>69</v>
      </c>
    </row>
    <row r="7107" spans="1:2" hidden="1" x14ac:dyDescent="0.25">
      <c r="A7107" s="168">
        <v>32501</v>
      </c>
      <c r="B7107" s="164" t="s">
        <v>69</v>
      </c>
    </row>
    <row r="7108" spans="1:2" hidden="1" x14ac:dyDescent="0.25">
      <c r="A7108" s="168">
        <v>32502</v>
      </c>
      <c r="B7108" s="164" t="s">
        <v>69</v>
      </c>
    </row>
    <row r="7109" spans="1:2" hidden="1" x14ac:dyDescent="0.25">
      <c r="A7109" s="168">
        <v>32503</v>
      </c>
      <c r="B7109" s="164" t="s">
        <v>69</v>
      </c>
    </row>
    <row r="7110" spans="1:2" hidden="1" x14ac:dyDescent="0.25">
      <c r="A7110" s="168">
        <v>32504</v>
      </c>
      <c r="B7110" s="164" t="s">
        <v>69</v>
      </c>
    </row>
    <row r="7111" spans="1:2" hidden="1" x14ac:dyDescent="0.25">
      <c r="A7111" s="168">
        <v>32505</v>
      </c>
      <c r="B7111" s="164" t="s">
        <v>69</v>
      </c>
    </row>
    <row r="7112" spans="1:2" hidden="1" x14ac:dyDescent="0.25">
      <c r="A7112" s="168">
        <v>32506</v>
      </c>
      <c r="B7112" s="164" t="s">
        <v>69</v>
      </c>
    </row>
    <row r="7113" spans="1:2" hidden="1" x14ac:dyDescent="0.25">
      <c r="A7113" s="168">
        <v>32507</v>
      </c>
      <c r="B7113" s="164" t="s">
        <v>69</v>
      </c>
    </row>
    <row r="7114" spans="1:2" hidden="1" x14ac:dyDescent="0.25">
      <c r="A7114" s="168">
        <v>32508</v>
      </c>
      <c r="B7114" s="164" t="s">
        <v>69</v>
      </c>
    </row>
    <row r="7115" spans="1:2" hidden="1" x14ac:dyDescent="0.25">
      <c r="A7115" s="168">
        <v>32509</v>
      </c>
      <c r="B7115" s="164" t="s">
        <v>69</v>
      </c>
    </row>
    <row r="7116" spans="1:2" hidden="1" x14ac:dyDescent="0.25">
      <c r="A7116" s="168">
        <v>32511</v>
      </c>
      <c r="B7116" s="164" t="s">
        <v>69</v>
      </c>
    </row>
    <row r="7117" spans="1:2" hidden="1" x14ac:dyDescent="0.25">
      <c r="A7117" s="168">
        <v>32512</v>
      </c>
      <c r="B7117" s="164" t="s">
        <v>69</v>
      </c>
    </row>
    <row r="7118" spans="1:2" hidden="1" x14ac:dyDescent="0.25">
      <c r="A7118" s="168">
        <v>32513</v>
      </c>
      <c r="B7118" s="164" t="s">
        <v>69</v>
      </c>
    </row>
    <row r="7119" spans="1:2" hidden="1" x14ac:dyDescent="0.25">
      <c r="A7119" s="168">
        <v>32514</v>
      </c>
      <c r="B7119" s="164" t="s">
        <v>69</v>
      </c>
    </row>
    <row r="7120" spans="1:2" hidden="1" x14ac:dyDescent="0.25">
      <c r="A7120" s="168">
        <v>32516</v>
      </c>
      <c r="B7120" s="164" t="s">
        <v>69</v>
      </c>
    </row>
    <row r="7121" spans="1:2" hidden="1" x14ac:dyDescent="0.25">
      <c r="A7121" s="168">
        <v>32520</v>
      </c>
      <c r="B7121" s="164" t="s">
        <v>69</v>
      </c>
    </row>
    <row r="7122" spans="1:2" hidden="1" x14ac:dyDescent="0.25">
      <c r="A7122" s="168">
        <v>32521</v>
      </c>
      <c r="B7122" s="164" t="s">
        <v>69</v>
      </c>
    </row>
    <row r="7123" spans="1:2" hidden="1" x14ac:dyDescent="0.25">
      <c r="A7123" s="168">
        <v>32522</v>
      </c>
      <c r="B7123" s="164" t="s">
        <v>69</v>
      </c>
    </row>
    <row r="7124" spans="1:2" hidden="1" x14ac:dyDescent="0.25">
      <c r="A7124" s="168">
        <v>32523</v>
      </c>
      <c r="B7124" s="164" t="s">
        <v>69</v>
      </c>
    </row>
    <row r="7125" spans="1:2" hidden="1" x14ac:dyDescent="0.25">
      <c r="A7125" s="168">
        <v>32524</v>
      </c>
      <c r="B7125" s="164" t="s">
        <v>69</v>
      </c>
    </row>
    <row r="7126" spans="1:2" hidden="1" x14ac:dyDescent="0.25">
      <c r="A7126" s="168">
        <v>32526</v>
      </c>
      <c r="B7126" s="164" t="s">
        <v>69</v>
      </c>
    </row>
    <row r="7127" spans="1:2" hidden="1" x14ac:dyDescent="0.25">
      <c r="A7127" s="168">
        <v>32530</v>
      </c>
      <c r="B7127" s="164" t="s">
        <v>69</v>
      </c>
    </row>
    <row r="7128" spans="1:2" hidden="1" x14ac:dyDescent="0.25">
      <c r="A7128" s="168">
        <v>32531</v>
      </c>
      <c r="B7128" s="164" t="s">
        <v>69</v>
      </c>
    </row>
    <row r="7129" spans="1:2" hidden="1" x14ac:dyDescent="0.25">
      <c r="A7129" s="168">
        <v>32533</v>
      </c>
      <c r="B7129" s="164" t="s">
        <v>69</v>
      </c>
    </row>
    <row r="7130" spans="1:2" hidden="1" x14ac:dyDescent="0.25">
      <c r="A7130" s="168">
        <v>32534</v>
      </c>
      <c r="B7130" s="164" t="s">
        <v>69</v>
      </c>
    </row>
    <row r="7131" spans="1:2" hidden="1" x14ac:dyDescent="0.25">
      <c r="A7131" s="168">
        <v>32535</v>
      </c>
      <c r="B7131" s="164" t="s">
        <v>69</v>
      </c>
    </row>
    <row r="7132" spans="1:2" hidden="1" x14ac:dyDescent="0.25">
      <c r="A7132" s="168">
        <v>32536</v>
      </c>
      <c r="B7132" s="164" t="s">
        <v>69</v>
      </c>
    </row>
    <row r="7133" spans="1:2" hidden="1" x14ac:dyDescent="0.25">
      <c r="A7133" s="168">
        <v>32537</v>
      </c>
      <c r="B7133" s="164" t="s">
        <v>69</v>
      </c>
    </row>
    <row r="7134" spans="1:2" hidden="1" x14ac:dyDescent="0.25">
      <c r="A7134" s="168">
        <v>32538</v>
      </c>
      <c r="B7134" s="164" t="s">
        <v>69</v>
      </c>
    </row>
    <row r="7135" spans="1:2" hidden="1" x14ac:dyDescent="0.25">
      <c r="A7135" s="168">
        <v>32539</v>
      </c>
      <c r="B7135" s="164" t="s">
        <v>69</v>
      </c>
    </row>
    <row r="7136" spans="1:2" hidden="1" x14ac:dyDescent="0.25">
      <c r="A7136" s="168">
        <v>32540</v>
      </c>
      <c r="B7136" s="164" t="s">
        <v>69</v>
      </c>
    </row>
    <row r="7137" spans="1:2" hidden="1" x14ac:dyDescent="0.25">
      <c r="A7137" s="168">
        <v>32541</v>
      </c>
      <c r="B7137" s="164" t="s">
        <v>69</v>
      </c>
    </row>
    <row r="7138" spans="1:2" hidden="1" x14ac:dyDescent="0.25">
      <c r="A7138" s="168">
        <v>32542</v>
      </c>
      <c r="B7138" s="164" t="s">
        <v>69</v>
      </c>
    </row>
    <row r="7139" spans="1:2" hidden="1" x14ac:dyDescent="0.25">
      <c r="A7139" s="168">
        <v>32544</v>
      </c>
      <c r="B7139" s="164" t="s">
        <v>69</v>
      </c>
    </row>
    <row r="7140" spans="1:2" hidden="1" x14ac:dyDescent="0.25">
      <c r="A7140" s="168">
        <v>32547</v>
      </c>
      <c r="B7140" s="164" t="s">
        <v>69</v>
      </c>
    </row>
    <row r="7141" spans="1:2" hidden="1" x14ac:dyDescent="0.25">
      <c r="A7141" s="168">
        <v>32548</v>
      </c>
      <c r="B7141" s="164" t="s">
        <v>69</v>
      </c>
    </row>
    <row r="7142" spans="1:2" hidden="1" x14ac:dyDescent="0.25">
      <c r="A7142" s="168">
        <v>32549</v>
      </c>
      <c r="B7142" s="164" t="s">
        <v>69</v>
      </c>
    </row>
    <row r="7143" spans="1:2" hidden="1" x14ac:dyDescent="0.25">
      <c r="A7143" s="168">
        <v>32550</v>
      </c>
      <c r="B7143" s="164" t="s">
        <v>69</v>
      </c>
    </row>
    <row r="7144" spans="1:2" hidden="1" x14ac:dyDescent="0.25">
      <c r="A7144" s="168">
        <v>32559</v>
      </c>
      <c r="B7144" s="164" t="s">
        <v>69</v>
      </c>
    </row>
    <row r="7145" spans="1:2" hidden="1" x14ac:dyDescent="0.25">
      <c r="A7145" s="168">
        <v>32560</v>
      </c>
      <c r="B7145" s="164" t="s">
        <v>69</v>
      </c>
    </row>
    <row r="7146" spans="1:2" hidden="1" x14ac:dyDescent="0.25">
      <c r="A7146" s="168">
        <v>32561</v>
      </c>
      <c r="B7146" s="164" t="s">
        <v>69</v>
      </c>
    </row>
    <row r="7147" spans="1:2" hidden="1" x14ac:dyDescent="0.25">
      <c r="A7147" s="168">
        <v>32562</v>
      </c>
      <c r="B7147" s="164" t="s">
        <v>69</v>
      </c>
    </row>
    <row r="7148" spans="1:2" hidden="1" x14ac:dyDescent="0.25">
      <c r="A7148" s="168">
        <v>32563</v>
      </c>
      <c r="B7148" s="164" t="s">
        <v>69</v>
      </c>
    </row>
    <row r="7149" spans="1:2" hidden="1" x14ac:dyDescent="0.25">
      <c r="A7149" s="168">
        <v>32564</v>
      </c>
      <c r="B7149" s="164" t="s">
        <v>69</v>
      </c>
    </row>
    <row r="7150" spans="1:2" hidden="1" x14ac:dyDescent="0.25">
      <c r="A7150" s="168">
        <v>32565</v>
      </c>
      <c r="B7150" s="164" t="s">
        <v>69</v>
      </c>
    </row>
    <row r="7151" spans="1:2" hidden="1" x14ac:dyDescent="0.25">
      <c r="A7151" s="168">
        <v>32566</v>
      </c>
      <c r="B7151" s="164" t="s">
        <v>69</v>
      </c>
    </row>
    <row r="7152" spans="1:2" hidden="1" x14ac:dyDescent="0.25">
      <c r="A7152" s="168">
        <v>32567</v>
      </c>
      <c r="B7152" s="164" t="s">
        <v>69</v>
      </c>
    </row>
    <row r="7153" spans="1:2" hidden="1" x14ac:dyDescent="0.25">
      <c r="A7153" s="168">
        <v>32568</v>
      </c>
      <c r="B7153" s="164" t="s">
        <v>69</v>
      </c>
    </row>
    <row r="7154" spans="1:2" hidden="1" x14ac:dyDescent="0.25">
      <c r="A7154" s="168">
        <v>32569</v>
      </c>
      <c r="B7154" s="164" t="s">
        <v>69</v>
      </c>
    </row>
    <row r="7155" spans="1:2" hidden="1" x14ac:dyDescent="0.25">
      <c r="A7155" s="168">
        <v>32570</v>
      </c>
      <c r="B7155" s="164" t="s">
        <v>69</v>
      </c>
    </row>
    <row r="7156" spans="1:2" hidden="1" x14ac:dyDescent="0.25">
      <c r="A7156" s="168">
        <v>32571</v>
      </c>
      <c r="B7156" s="164" t="s">
        <v>69</v>
      </c>
    </row>
    <row r="7157" spans="1:2" hidden="1" x14ac:dyDescent="0.25">
      <c r="A7157" s="168">
        <v>32572</v>
      </c>
      <c r="B7157" s="164" t="s">
        <v>69</v>
      </c>
    </row>
    <row r="7158" spans="1:2" hidden="1" x14ac:dyDescent="0.25">
      <c r="A7158" s="168">
        <v>32577</v>
      </c>
      <c r="B7158" s="164" t="s">
        <v>69</v>
      </c>
    </row>
    <row r="7159" spans="1:2" hidden="1" x14ac:dyDescent="0.25">
      <c r="A7159" s="168">
        <v>32578</v>
      </c>
      <c r="B7159" s="164" t="s">
        <v>69</v>
      </c>
    </row>
    <row r="7160" spans="1:2" hidden="1" x14ac:dyDescent="0.25">
      <c r="A7160" s="168">
        <v>32579</v>
      </c>
      <c r="B7160" s="164" t="s">
        <v>69</v>
      </c>
    </row>
    <row r="7161" spans="1:2" hidden="1" x14ac:dyDescent="0.25">
      <c r="A7161" s="168">
        <v>32580</v>
      </c>
      <c r="B7161" s="164" t="s">
        <v>69</v>
      </c>
    </row>
    <row r="7162" spans="1:2" hidden="1" x14ac:dyDescent="0.25">
      <c r="A7162" s="168">
        <v>32583</v>
      </c>
      <c r="B7162" s="164" t="s">
        <v>69</v>
      </c>
    </row>
    <row r="7163" spans="1:2" hidden="1" x14ac:dyDescent="0.25">
      <c r="A7163" s="168">
        <v>32588</v>
      </c>
      <c r="B7163" s="164" t="s">
        <v>69</v>
      </c>
    </row>
    <row r="7164" spans="1:2" hidden="1" x14ac:dyDescent="0.25">
      <c r="A7164" s="168">
        <v>32590</v>
      </c>
      <c r="B7164" s="164" t="s">
        <v>69</v>
      </c>
    </row>
    <row r="7165" spans="1:2" hidden="1" x14ac:dyDescent="0.25">
      <c r="A7165" s="168">
        <v>32591</v>
      </c>
      <c r="B7165" s="164" t="s">
        <v>69</v>
      </c>
    </row>
    <row r="7166" spans="1:2" hidden="1" x14ac:dyDescent="0.25">
      <c r="A7166" s="168">
        <v>32592</v>
      </c>
      <c r="B7166" s="164" t="s">
        <v>69</v>
      </c>
    </row>
    <row r="7167" spans="1:2" hidden="1" x14ac:dyDescent="0.25">
      <c r="A7167" s="168">
        <v>32601</v>
      </c>
      <c r="B7167" s="164" t="s">
        <v>69</v>
      </c>
    </row>
    <row r="7168" spans="1:2" hidden="1" x14ac:dyDescent="0.25">
      <c r="A7168" s="168">
        <v>32602</v>
      </c>
      <c r="B7168" s="164" t="s">
        <v>69</v>
      </c>
    </row>
    <row r="7169" spans="1:2" hidden="1" x14ac:dyDescent="0.25">
      <c r="A7169" s="168">
        <v>32603</v>
      </c>
      <c r="B7169" s="164" t="s">
        <v>69</v>
      </c>
    </row>
    <row r="7170" spans="1:2" hidden="1" x14ac:dyDescent="0.25">
      <c r="A7170" s="168">
        <v>32604</v>
      </c>
      <c r="B7170" s="164" t="s">
        <v>69</v>
      </c>
    </row>
    <row r="7171" spans="1:2" hidden="1" x14ac:dyDescent="0.25">
      <c r="A7171" s="168">
        <v>32605</v>
      </c>
      <c r="B7171" s="164" t="s">
        <v>69</v>
      </c>
    </row>
    <row r="7172" spans="1:2" hidden="1" x14ac:dyDescent="0.25">
      <c r="A7172" s="168">
        <v>32606</v>
      </c>
      <c r="B7172" s="164" t="s">
        <v>69</v>
      </c>
    </row>
    <row r="7173" spans="1:2" hidden="1" x14ac:dyDescent="0.25">
      <c r="A7173" s="168">
        <v>32607</v>
      </c>
      <c r="B7173" s="164" t="s">
        <v>69</v>
      </c>
    </row>
    <row r="7174" spans="1:2" hidden="1" x14ac:dyDescent="0.25">
      <c r="A7174" s="168">
        <v>32608</v>
      </c>
      <c r="B7174" s="164" t="s">
        <v>69</v>
      </c>
    </row>
    <row r="7175" spans="1:2" hidden="1" x14ac:dyDescent="0.25">
      <c r="A7175" s="168">
        <v>32609</v>
      </c>
      <c r="B7175" s="164" t="s">
        <v>69</v>
      </c>
    </row>
    <row r="7176" spans="1:2" hidden="1" x14ac:dyDescent="0.25">
      <c r="A7176" s="168">
        <v>32610</v>
      </c>
      <c r="B7176" s="164" t="s">
        <v>69</v>
      </c>
    </row>
    <row r="7177" spans="1:2" hidden="1" x14ac:dyDescent="0.25">
      <c r="A7177" s="168">
        <v>32611</v>
      </c>
      <c r="B7177" s="164" t="s">
        <v>69</v>
      </c>
    </row>
    <row r="7178" spans="1:2" hidden="1" x14ac:dyDescent="0.25">
      <c r="A7178" s="168">
        <v>32612</v>
      </c>
      <c r="B7178" s="164" t="s">
        <v>69</v>
      </c>
    </row>
    <row r="7179" spans="1:2" hidden="1" x14ac:dyDescent="0.25">
      <c r="A7179" s="168">
        <v>32613</v>
      </c>
      <c r="B7179" s="164" t="s">
        <v>69</v>
      </c>
    </row>
    <row r="7180" spans="1:2" hidden="1" x14ac:dyDescent="0.25">
      <c r="A7180" s="168">
        <v>32614</v>
      </c>
      <c r="B7180" s="164" t="s">
        <v>69</v>
      </c>
    </row>
    <row r="7181" spans="1:2" hidden="1" x14ac:dyDescent="0.25">
      <c r="A7181" s="168">
        <v>32615</v>
      </c>
      <c r="B7181" s="164" t="s">
        <v>69</v>
      </c>
    </row>
    <row r="7182" spans="1:2" hidden="1" x14ac:dyDescent="0.25">
      <c r="A7182" s="168">
        <v>32616</v>
      </c>
      <c r="B7182" s="164" t="s">
        <v>69</v>
      </c>
    </row>
    <row r="7183" spans="1:2" hidden="1" x14ac:dyDescent="0.25">
      <c r="A7183" s="168">
        <v>32617</v>
      </c>
      <c r="B7183" s="164" t="s">
        <v>69</v>
      </c>
    </row>
    <row r="7184" spans="1:2" hidden="1" x14ac:dyDescent="0.25">
      <c r="A7184" s="168">
        <v>32618</v>
      </c>
      <c r="B7184" s="164" t="s">
        <v>69</v>
      </c>
    </row>
    <row r="7185" spans="1:2" hidden="1" x14ac:dyDescent="0.25">
      <c r="A7185" s="168">
        <v>32619</v>
      </c>
      <c r="B7185" s="164" t="s">
        <v>69</v>
      </c>
    </row>
    <row r="7186" spans="1:2" hidden="1" x14ac:dyDescent="0.25">
      <c r="A7186" s="168">
        <v>32621</v>
      </c>
      <c r="B7186" s="164" t="s">
        <v>69</v>
      </c>
    </row>
    <row r="7187" spans="1:2" hidden="1" x14ac:dyDescent="0.25">
      <c r="A7187" s="168">
        <v>32622</v>
      </c>
      <c r="B7187" s="164" t="s">
        <v>69</v>
      </c>
    </row>
    <row r="7188" spans="1:2" hidden="1" x14ac:dyDescent="0.25">
      <c r="A7188" s="168">
        <v>32625</v>
      </c>
      <c r="B7188" s="164" t="s">
        <v>69</v>
      </c>
    </row>
    <row r="7189" spans="1:2" hidden="1" x14ac:dyDescent="0.25">
      <c r="A7189" s="168">
        <v>32626</v>
      </c>
      <c r="B7189" s="164" t="s">
        <v>69</v>
      </c>
    </row>
    <row r="7190" spans="1:2" hidden="1" x14ac:dyDescent="0.25">
      <c r="A7190" s="168">
        <v>32627</v>
      </c>
      <c r="B7190" s="164" t="s">
        <v>69</v>
      </c>
    </row>
    <row r="7191" spans="1:2" hidden="1" x14ac:dyDescent="0.25">
      <c r="A7191" s="168">
        <v>32628</v>
      </c>
      <c r="B7191" s="164" t="s">
        <v>69</v>
      </c>
    </row>
    <row r="7192" spans="1:2" hidden="1" x14ac:dyDescent="0.25">
      <c r="A7192" s="168">
        <v>32631</v>
      </c>
      <c r="B7192" s="164" t="s">
        <v>69</v>
      </c>
    </row>
    <row r="7193" spans="1:2" hidden="1" x14ac:dyDescent="0.25">
      <c r="A7193" s="168">
        <v>32633</v>
      </c>
      <c r="B7193" s="164" t="s">
        <v>69</v>
      </c>
    </row>
    <row r="7194" spans="1:2" hidden="1" x14ac:dyDescent="0.25">
      <c r="A7194" s="168">
        <v>32634</v>
      </c>
      <c r="B7194" s="164" t="s">
        <v>69</v>
      </c>
    </row>
    <row r="7195" spans="1:2" hidden="1" x14ac:dyDescent="0.25">
      <c r="A7195" s="168">
        <v>32635</v>
      </c>
      <c r="B7195" s="164" t="s">
        <v>69</v>
      </c>
    </row>
    <row r="7196" spans="1:2" hidden="1" x14ac:dyDescent="0.25">
      <c r="A7196" s="168">
        <v>32639</v>
      </c>
      <c r="B7196" s="164" t="s">
        <v>69</v>
      </c>
    </row>
    <row r="7197" spans="1:2" hidden="1" x14ac:dyDescent="0.25">
      <c r="A7197" s="168">
        <v>32640</v>
      </c>
      <c r="B7197" s="164" t="s">
        <v>69</v>
      </c>
    </row>
    <row r="7198" spans="1:2" hidden="1" x14ac:dyDescent="0.25">
      <c r="A7198" s="168">
        <v>32641</v>
      </c>
      <c r="B7198" s="164" t="s">
        <v>69</v>
      </c>
    </row>
    <row r="7199" spans="1:2" hidden="1" x14ac:dyDescent="0.25">
      <c r="A7199" s="168">
        <v>32643</v>
      </c>
      <c r="B7199" s="164" t="s">
        <v>69</v>
      </c>
    </row>
    <row r="7200" spans="1:2" hidden="1" x14ac:dyDescent="0.25">
      <c r="A7200" s="168">
        <v>32644</v>
      </c>
      <c r="B7200" s="164" t="s">
        <v>69</v>
      </c>
    </row>
    <row r="7201" spans="1:2" hidden="1" x14ac:dyDescent="0.25">
      <c r="A7201" s="168">
        <v>32648</v>
      </c>
      <c r="B7201" s="164" t="s">
        <v>69</v>
      </c>
    </row>
    <row r="7202" spans="1:2" hidden="1" x14ac:dyDescent="0.25">
      <c r="A7202" s="168">
        <v>32653</v>
      </c>
      <c r="B7202" s="164" t="s">
        <v>69</v>
      </c>
    </row>
    <row r="7203" spans="1:2" hidden="1" x14ac:dyDescent="0.25">
      <c r="A7203" s="168">
        <v>32654</v>
      </c>
      <c r="B7203" s="164" t="s">
        <v>69</v>
      </c>
    </row>
    <row r="7204" spans="1:2" hidden="1" x14ac:dyDescent="0.25">
      <c r="A7204" s="168">
        <v>32655</v>
      </c>
      <c r="B7204" s="164" t="s">
        <v>69</v>
      </c>
    </row>
    <row r="7205" spans="1:2" hidden="1" x14ac:dyDescent="0.25">
      <c r="A7205" s="168">
        <v>32656</v>
      </c>
      <c r="B7205" s="164" t="s">
        <v>69</v>
      </c>
    </row>
    <row r="7206" spans="1:2" hidden="1" x14ac:dyDescent="0.25">
      <c r="A7206" s="168">
        <v>32658</v>
      </c>
      <c r="B7206" s="164" t="s">
        <v>69</v>
      </c>
    </row>
    <row r="7207" spans="1:2" hidden="1" x14ac:dyDescent="0.25">
      <c r="A7207" s="168">
        <v>32662</v>
      </c>
      <c r="B7207" s="164" t="s">
        <v>69</v>
      </c>
    </row>
    <row r="7208" spans="1:2" hidden="1" x14ac:dyDescent="0.25">
      <c r="A7208" s="168">
        <v>32663</v>
      </c>
      <c r="B7208" s="164" t="s">
        <v>69</v>
      </c>
    </row>
    <row r="7209" spans="1:2" hidden="1" x14ac:dyDescent="0.25">
      <c r="A7209" s="168">
        <v>32664</v>
      </c>
      <c r="B7209" s="164" t="s">
        <v>69</v>
      </c>
    </row>
    <row r="7210" spans="1:2" hidden="1" x14ac:dyDescent="0.25">
      <c r="A7210" s="168">
        <v>32666</v>
      </c>
      <c r="B7210" s="164" t="s">
        <v>69</v>
      </c>
    </row>
    <row r="7211" spans="1:2" hidden="1" x14ac:dyDescent="0.25">
      <c r="A7211" s="168">
        <v>32667</v>
      </c>
      <c r="B7211" s="164" t="s">
        <v>69</v>
      </c>
    </row>
    <row r="7212" spans="1:2" hidden="1" x14ac:dyDescent="0.25">
      <c r="A7212" s="168">
        <v>32668</v>
      </c>
      <c r="B7212" s="164" t="s">
        <v>69</v>
      </c>
    </row>
    <row r="7213" spans="1:2" hidden="1" x14ac:dyDescent="0.25">
      <c r="A7213" s="168">
        <v>32669</v>
      </c>
      <c r="B7213" s="164" t="s">
        <v>69</v>
      </c>
    </row>
    <row r="7214" spans="1:2" hidden="1" x14ac:dyDescent="0.25">
      <c r="A7214" s="168">
        <v>32680</v>
      </c>
      <c r="B7214" s="164" t="s">
        <v>69</v>
      </c>
    </row>
    <row r="7215" spans="1:2" hidden="1" x14ac:dyDescent="0.25">
      <c r="A7215" s="168">
        <v>32681</v>
      </c>
      <c r="B7215" s="164" t="s">
        <v>69</v>
      </c>
    </row>
    <row r="7216" spans="1:2" hidden="1" x14ac:dyDescent="0.25">
      <c r="A7216" s="168">
        <v>32683</v>
      </c>
      <c r="B7216" s="164" t="s">
        <v>69</v>
      </c>
    </row>
    <row r="7217" spans="1:2" hidden="1" x14ac:dyDescent="0.25">
      <c r="A7217" s="168">
        <v>32686</v>
      </c>
      <c r="B7217" s="164" t="s">
        <v>69</v>
      </c>
    </row>
    <row r="7218" spans="1:2" hidden="1" x14ac:dyDescent="0.25">
      <c r="A7218" s="168">
        <v>32692</v>
      </c>
      <c r="B7218" s="164" t="s">
        <v>69</v>
      </c>
    </row>
    <row r="7219" spans="1:2" hidden="1" x14ac:dyDescent="0.25">
      <c r="A7219" s="168">
        <v>32693</v>
      </c>
      <c r="B7219" s="164" t="s">
        <v>69</v>
      </c>
    </row>
    <row r="7220" spans="1:2" hidden="1" x14ac:dyDescent="0.25">
      <c r="A7220" s="168">
        <v>32694</v>
      </c>
      <c r="B7220" s="164" t="s">
        <v>69</v>
      </c>
    </row>
    <row r="7221" spans="1:2" hidden="1" x14ac:dyDescent="0.25">
      <c r="A7221" s="168">
        <v>32696</v>
      </c>
      <c r="B7221" s="164" t="s">
        <v>69</v>
      </c>
    </row>
    <row r="7222" spans="1:2" hidden="1" x14ac:dyDescent="0.25">
      <c r="A7222" s="168">
        <v>32697</v>
      </c>
      <c r="B7222" s="164" t="s">
        <v>69</v>
      </c>
    </row>
    <row r="7223" spans="1:2" hidden="1" x14ac:dyDescent="0.25">
      <c r="A7223" s="168">
        <v>32701</v>
      </c>
      <c r="B7223" s="164" t="s">
        <v>69</v>
      </c>
    </row>
    <row r="7224" spans="1:2" hidden="1" x14ac:dyDescent="0.25">
      <c r="A7224" s="168">
        <v>32702</v>
      </c>
      <c r="B7224" s="164" t="s">
        <v>69</v>
      </c>
    </row>
    <row r="7225" spans="1:2" hidden="1" x14ac:dyDescent="0.25">
      <c r="A7225" s="168">
        <v>32703</v>
      </c>
      <c r="B7225" s="164" t="s">
        <v>69</v>
      </c>
    </row>
    <row r="7226" spans="1:2" hidden="1" x14ac:dyDescent="0.25">
      <c r="A7226" s="168">
        <v>32704</v>
      </c>
      <c r="B7226" s="164" t="s">
        <v>69</v>
      </c>
    </row>
    <row r="7227" spans="1:2" hidden="1" x14ac:dyDescent="0.25">
      <c r="A7227" s="168">
        <v>32706</v>
      </c>
      <c r="B7227" s="164" t="s">
        <v>69</v>
      </c>
    </row>
    <row r="7228" spans="1:2" hidden="1" x14ac:dyDescent="0.25">
      <c r="A7228" s="168">
        <v>32707</v>
      </c>
      <c r="B7228" s="164" t="s">
        <v>69</v>
      </c>
    </row>
    <row r="7229" spans="1:2" hidden="1" x14ac:dyDescent="0.25">
      <c r="A7229" s="168">
        <v>32708</v>
      </c>
      <c r="B7229" s="164" t="s">
        <v>69</v>
      </c>
    </row>
    <row r="7230" spans="1:2" hidden="1" x14ac:dyDescent="0.25">
      <c r="A7230" s="168">
        <v>32709</v>
      </c>
      <c r="B7230" s="164" t="s">
        <v>69</v>
      </c>
    </row>
    <row r="7231" spans="1:2" hidden="1" x14ac:dyDescent="0.25">
      <c r="A7231" s="168">
        <v>32710</v>
      </c>
      <c r="B7231" s="164" t="s">
        <v>69</v>
      </c>
    </row>
    <row r="7232" spans="1:2" hidden="1" x14ac:dyDescent="0.25">
      <c r="A7232" s="168">
        <v>32712</v>
      </c>
      <c r="B7232" s="164" t="s">
        <v>69</v>
      </c>
    </row>
    <row r="7233" spans="1:2" hidden="1" x14ac:dyDescent="0.25">
      <c r="A7233" s="168">
        <v>32713</v>
      </c>
      <c r="B7233" s="164" t="s">
        <v>69</v>
      </c>
    </row>
    <row r="7234" spans="1:2" hidden="1" x14ac:dyDescent="0.25">
      <c r="A7234" s="168">
        <v>32714</v>
      </c>
      <c r="B7234" s="164" t="s">
        <v>69</v>
      </c>
    </row>
    <row r="7235" spans="1:2" hidden="1" x14ac:dyDescent="0.25">
      <c r="A7235" s="168">
        <v>32715</v>
      </c>
      <c r="B7235" s="164" t="s">
        <v>69</v>
      </c>
    </row>
    <row r="7236" spans="1:2" hidden="1" x14ac:dyDescent="0.25">
      <c r="A7236" s="168">
        <v>32716</v>
      </c>
      <c r="B7236" s="164" t="s">
        <v>69</v>
      </c>
    </row>
    <row r="7237" spans="1:2" hidden="1" x14ac:dyDescent="0.25">
      <c r="A7237" s="168">
        <v>32718</v>
      </c>
      <c r="B7237" s="164" t="s">
        <v>69</v>
      </c>
    </row>
    <row r="7238" spans="1:2" hidden="1" x14ac:dyDescent="0.25">
      <c r="A7238" s="168">
        <v>32719</v>
      </c>
      <c r="B7238" s="164" t="s">
        <v>69</v>
      </c>
    </row>
    <row r="7239" spans="1:2" hidden="1" x14ac:dyDescent="0.25">
      <c r="A7239" s="168">
        <v>32720</v>
      </c>
      <c r="B7239" s="164" t="s">
        <v>69</v>
      </c>
    </row>
    <row r="7240" spans="1:2" hidden="1" x14ac:dyDescent="0.25">
      <c r="A7240" s="168">
        <v>32721</v>
      </c>
      <c r="B7240" s="164" t="s">
        <v>69</v>
      </c>
    </row>
    <row r="7241" spans="1:2" hidden="1" x14ac:dyDescent="0.25">
      <c r="A7241" s="168">
        <v>32722</v>
      </c>
      <c r="B7241" s="164" t="s">
        <v>69</v>
      </c>
    </row>
    <row r="7242" spans="1:2" hidden="1" x14ac:dyDescent="0.25">
      <c r="A7242" s="168">
        <v>32723</v>
      </c>
      <c r="B7242" s="164" t="s">
        <v>69</v>
      </c>
    </row>
    <row r="7243" spans="1:2" hidden="1" x14ac:dyDescent="0.25">
      <c r="A7243" s="168">
        <v>32724</v>
      </c>
      <c r="B7243" s="164" t="s">
        <v>69</v>
      </c>
    </row>
    <row r="7244" spans="1:2" hidden="1" x14ac:dyDescent="0.25">
      <c r="A7244" s="168">
        <v>32725</v>
      </c>
      <c r="B7244" s="164" t="s">
        <v>69</v>
      </c>
    </row>
    <row r="7245" spans="1:2" hidden="1" x14ac:dyDescent="0.25">
      <c r="A7245" s="168">
        <v>32726</v>
      </c>
      <c r="B7245" s="164" t="s">
        <v>69</v>
      </c>
    </row>
    <row r="7246" spans="1:2" hidden="1" x14ac:dyDescent="0.25">
      <c r="A7246" s="168">
        <v>32727</v>
      </c>
      <c r="B7246" s="164" t="s">
        <v>69</v>
      </c>
    </row>
    <row r="7247" spans="1:2" hidden="1" x14ac:dyDescent="0.25">
      <c r="A7247" s="168">
        <v>32728</v>
      </c>
      <c r="B7247" s="164" t="s">
        <v>69</v>
      </c>
    </row>
    <row r="7248" spans="1:2" hidden="1" x14ac:dyDescent="0.25">
      <c r="A7248" s="168">
        <v>32730</v>
      </c>
      <c r="B7248" s="164" t="s">
        <v>69</v>
      </c>
    </row>
    <row r="7249" spans="1:2" hidden="1" x14ac:dyDescent="0.25">
      <c r="A7249" s="168">
        <v>32732</v>
      </c>
      <c r="B7249" s="164" t="s">
        <v>69</v>
      </c>
    </row>
    <row r="7250" spans="1:2" hidden="1" x14ac:dyDescent="0.25">
      <c r="A7250" s="168">
        <v>32733</v>
      </c>
      <c r="B7250" s="164" t="s">
        <v>69</v>
      </c>
    </row>
    <row r="7251" spans="1:2" hidden="1" x14ac:dyDescent="0.25">
      <c r="A7251" s="168">
        <v>32735</v>
      </c>
      <c r="B7251" s="164" t="s">
        <v>69</v>
      </c>
    </row>
    <row r="7252" spans="1:2" hidden="1" x14ac:dyDescent="0.25">
      <c r="A7252" s="168">
        <v>32736</v>
      </c>
      <c r="B7252" s="164" t="s">
        <v>69</v>
      </c>
    </row>
    <row r="7253" spans="1:2" hidden="1" x14ac:dyDescent="0.25">
      <c r="A7253" s="168">
        <v>32738</v>
      </c>
      <c r="B7253" s="164" t="s">
        <v>69</v>
      </c>
    </row>
    <row r="7254" spans="1:2" hidden="1" x14ac:dyDescent="0.25">
      <c r="A7254" s="168">
        <v>32739</v>
      </c>
      <c r="B7254" s="164" t="s">
        <v>69</v>
      </c>
    </row>
    <row r="7255" spans="1:2" hidden="1" x14ac:dyDescent="0.25">
      <c r="A7255" s="168">
        <v>32744</v>
      </c>
      <c r="B7255" s="164" t="s">
        <v>69</v>
      </c>
    </row>
    <row r="7256" spans="1:2" hidden="1" x14ac:dyDescent="0.25">
      <c r="A7256" s="168">
        <v>32745</v>
      </c>
      <c r="B7256" s="164" t="s">
        <v>69</v>
      </c>
    </row>
    <row r="7257" spans="1:2" hidden="1" x14ac:dyDescent="0.25">
      <c r="A7257" s="168">
        <v>32746</v>
      </c>
      <c r="B7257" s="164" t="s">
        <v>69</v>
      </c>
    </row>
    <row r="7258" spans="1:2" hidden="1" x14ac:dyDescent="0.25">
      <c r="A7258" s="168">
        <v>32747</v>
      </c>
      <c r="B7258" s="164" t="s">
        <v>69</v>
      </c>
    </row>
    <row r="7259" spans="1:2" hidden="1" x14ac:dyDescent="0.25">
      <c r="A7259" s="168">
        <v>32750</v>
      </c>
      <c r="B7259" s="164" t="s">
        <v>69</v>
      </c>
    </row>
    <row r="7260" spans="1:2" hidden="1" x14ac:dyDescent="0.25">
      <c r="A7260" s="168">
        <v>32751</v>
      </c>
      <c r="B7260" s="164" t="s">
        <v>69</v>
      </c>
    </row>
    <row r="7261" spans="1:2" hidden="1" x14ac:dyDescent="0.25">
      <c r="A7261" s="168">
        <v>32752</v>
      </c>
      <c r="B7261" s="164" t="s">
        <v>69</v>
      </c>
    </row>
    <row r="7262" spans="1:2" hidden="1" x14ac:dyDescent="0.25">
      <c r="A7262" s="168">
        <v>32753</v>
      </c>
      <c r="B7262" s="164" t="s">
        <v>69</v>
      </c>
    </row>
    <row r="7263" spans="1:2" hidden="1" x14ac:dyDescent="0.25">
      <c r="A7263" s="168">
        <v>32754</v>
      </c>
      <c r="B7263" s="164" t="s">
        <v>69</v>
      </c>
    </row>
    <row r="7264" spans="1:2" hidden="1" x14ac:dyDescent="0.25">
      <c r="A7264" s="168">
        <v>32756</v>
      </c>
      <c r="B7264" s="164" t="s">
        <v>69</v>
      </c>
    </row>
    <row r="7265" spans="1:2" hidden="1" x14ac:dyDescent="0.25">
      <c r="A7265" s="168">
        <v>32757</v>
      </c>
      <c r="B7265" s="164" t="s">
        <v>69</v>
      </c>
    </row>
    <row r="7266" spans="1:2" hidden="1" x14ac:dyDescent="0.25">
      <c r="A7266" s="168">
        <v>32759</v>
      </c>
      <c r="B7266" s="164" t="s">
        <v>69</v>
      </c>
    </row>
    <row r="7267" spans="1:2" hidden="1" x14ac:dyDescent="0.25">
      <c r="A7267" s="168">
        <v>32762</v>
      </c>
      <c r="B7267" s="164" t="s">
        <v>69</v>
      </c>
    </row>
    <row r="7268" spans="1:2" hidden="1" x14ac:dyDescent="0.25">
      <c r="A7268" s="168">
        <v>32763</v>
      </c>
      <c r="B7268" s="164" t="s">
        <v>69</v>
      </c>
    </row>
    <row r="7269" spans="1:2" hidden="1" x14ac:dyDescent="0.25">
      <c r="A7269" s="168">
        <v>32764</v>
      </c>
      <c r="B7269" s="164" t="s">
        <v>69</v>
      </c>
    </row>
    <row r="7270" spans="1:2" hidden="1" x14ac:dyDescent="0.25">
      <c r="A7270" s="168">
        <v>32765</v>
      </c>
      <c r="B7270" s="164" t="s">
        <v>69</v>
      </c>
    </row>
    <row r="7271" spans="1:2" hidden="1" x14ac:dyDescent="0.25">
      <c r="A7271" s="168">
        <v>32766</v>
      </c>
      <c r="B7271" s="164" t="s">
        <v>69</v>
      </c>
    </row>
    <row r="7272" spans="1:2" hidden="1" x14ac:dyDescent="0.25">
      <c r="A7272" s="168">
        <v>32767</v>
      </c>
      <c r="B7272" s="164" t="s">
        <v>69</v>
      </c>
    </row>
    <row r="7273" spans="1:2" hidden="1" x14ac:dyDescent="0.25">
      <c r="A7273" s="168">
        <v>32768</v>
      </c>
      <c r="B7273" s="164" t="s">
        <v>69</v>
      </c>
    </row>
    <row r="7274" spans="1:2" hidden="1" x14ac:dyDescent="0.25">
      <c r="A7274" s="168">
        <v>32771</v>
      </c>
      <c r="B7274" s="164" t="s">
        <v>69</v>
      </c>
    </row>
    <row r="7275" spans="1:2" hidden="1" x14ac:dyDescent="0.25">
      <c r="A7275" s="168">
        <v>32772</v>
      </c>
      <c r="B7275" s="164" t="s">
        <v>69</v>
      </c>
    </row>
    <row r="7276" spans="1:2" hidden="1" x14ac:dyDescent="0.25">
      <c r="A7276" s="168">
        <v>32773</v>
      </c>
      <c r="B7276" s="164" t="s">
        <v>69</v>
      </c>
    </row>
    <row r="7277" spans="1:2" hidden="1" x14ac:dyDescent="0.25">
      <c r="A7277" s="168">
        <v>32774</v>
      </c>
      <c r="B7277" s="164" t="s">
        <v>69</v>
      </c>
    </row>
    <row r="7278" spans="1:2" hidden="1" x14ac:dyDescent="0.25">
      <c r="A7278" s="168">
        <v>32775</v>
      </c>
      <c r="B7278" s="164" t="s">
        <v>69</v>
      </c>
    </row>
    <row r="7279" spans="1:2" hidden="1" x14ac:dyDescent="0.25">
      <c r="A7279" s="168">
        <v>32776</v>
      </c>
      <c r="B7279" s="164" t="s">
        <v>69</v>
      </c>
    </row>
    <row r="7280" spans="1:2" hidden="1" x14ac:dyDescent="0.25">
      <c r="A7280" s="168">
        <v>32777</v>
      </c>
      <c r="B7280" s="164" t="s">
        <v>69</v>
      </c>
    </row>
    <row r="7281" spans="1:2" hidden="1" x14ac:dyDescent="0.25">
      <c r="A7281" s="168">
        <v>32778</v>
      </c>
      <c r="B7281" s="164" t="s">
        <v>69</v>
      </c>
    </row>
    <row r="7282" spans="1:2" hidden="1" x14ac:dyDescent="0.25">
      <c r="A7282" s="168">
        <v>32779</v>
      </c>
      <c r="B7282" s="164" t="s">
        <v>69</v>
      </c>
    </row>
    <row r="7283" spans="1:2" hidden="1" x14ac:dyDescent="0.25">
      <c r="A7283" s="168">
        <v>32780</v>
      </c>
      <c r="B7283" s="164" t="s">
        <v>69</v>
      </c>
    </row>
    <row r="7284" spans="1:2" hidden="1" x14ac:dyDescent="0.25">
      <c r="A7284" s="168">
        <v>32781</v>
      </c>
      <c r="B7284" s="164" t="s">
        <v>69</v>
      </c>
    </row>
    <row r="7285" spans="1:2" hidden="1" x14ac:dyDescent="0.25">
      <c r="A7285" s="168">
        <v>32782</v>
      </c>
      <c r="B7285" s="164" t="s">
        <v>69</v>
      </c>
    </row>
    <row r="7286" spans="1:2" hidden="1" x14ac:dyDescent="0.25">
      <c r="A7286" s="168">
        <v>32783</v>
      </c>
      <c r="B7286" s="164" t="s">
        <v>69</v>
      </c>
    </row>
    <row r="7287" spans="1:2" hidden="1" x14ac:dyDescent="0.25">
      <c r="A7287" s="168">
        <v>32784</v>
      </c>
      <c r="B7287" s="164" t="s">
        <v>69</v>
      </c>
    </row>
    <row r="7288" spans="1:2" hidden="1" x14ac:dyDescent="0.25">
      <c r="A7288" s="168">
        <v>32789</v>
      </c>
      <c r="B7288" s="164" t="s">
        <v>69</v>
      </c>
    </row>
    <row r="7289" spans="1:2" hidden="1" x14ac:dyDescent="0.25">
      <c r="A7289" s="168">
        <v>32790</v>
      </c>
      <c r="B7289" s="164" t="s">
        <v>69</v>
      </c>
    </row>
    <row r="7290" spans="1:2" hidden="1" x14ac:dyDescent="0.25">
      <c r="A7290" s="168">
        <v>32791</v>
      </c>
      <c r="B7290" s="164" t="s">
        <v>69</v>
      </c>
    </row>
    <row r="7291" spans="1:2" hidden="1" x14ac:dyDescent="0.25">
      <c r="A7291" s="168">
        <v>32792</v>
      </c>
      <c r="B7291" s="164" t="s">
        <v>69</v>
      </c>
    </row>
    <row r="7292" spans="1:2" hidden="1" x14ac:dyDescent="0.25">
      <c r="A7292" s="168">
        <v>32793</v>
      </c>
      <c r="B7292" s="164" t="s">
        <v>69</v>
      </c>
    </row>
    <row r="7293" spans="1:2" hidden="1" x14ac:dyDescent="0.25">
      <c r="A7293" s="168">
        <v>32794</v>
      </c>
      <c r="B7293" s="164" t="s">
        <v>69</v>
      </c>
    </row>
    <row r="7294" spans="1:2" hidden="1" x14ac:dyDescent="0.25">
      <c r="A7294" s="168">
        <v>32795</v>
      </c>
      <c r="B7294" s="164" t="s">
        <v>69</v>
      </c>
    </row>
    <row r="7295" spans="1:2" hidden="1" x14ac:dyDescent="0.25">
      <c r="A7295" s="168">
        <v>32796</v>
      </c>
      <c r="B7295" s="164" t="s">
        <v>69</v>
      </c>
    </row>
    <row r="7296" spans="1:2" hidden="1" x14ac:dyDescent="0.25">
      <c r="A7296" s="168">
        <v>32798</v>
      </c>
      <c r="B7296" s="164" t="s">
        <v>69</v>
      </c>
    </row>
    <row r="7297" spans="1:2" hidden="1" x14ac:dyDescent="0.25">
      <c r="A7297" s="168">
        <v>32799</v>
      </c>
      <c r="B7297" s="164" t="s">
        <v>69</v>
      </c>
    </row>
    <row r="7298" spans="1:2" hidden="1" x14ac:dyDescent="0.25">
      <c r="A7298" s="168">
        <v>32801</v>
      </c>
      <c r="B7298" s="164" t="s">
        <v>69</v>
      </c>
    </row>
    <row r="7299" spans="1:2" hidden="1" x14ac:dyDescent="0.25">
      <c r="A7299" s="168">
        <v>32802</v>
      </c>
      <c r="B7299" s="164" t="s">
        <v>69</v>
      </c>
    </row>
    <row r="7300" spans="1:2" hidden="1" x14ac:dyDescent="0.25">
      <c r="A7300" s="168">
        <v>32803</v>
      </c>
      <c r="B7300" s="164" t="s">
        <v>69</v>
      </c>
    </row>
    <row r="7301" spans="1:2" hidden="1" x14ac:dyDescent="0.25">
      <c r="A7301" s="168">
        <v>32804</v>
      </c>
      <c r="B7301" s="164" t="s">
        <v>69</v>
      </c>
    </row>
    <row r="7302" spans="1:2" hidden="1" x14ac:dyDescent="0.25">
      <c r="A7302" s="168">
        <v>32805</v>
      </c>
      <c r="B7302" s="164" t="s">
        <v>69</v>
      </c>
    </row>
    <row r="7303" spans="1:2" hidden="1" x14ac:dyDescent="0.25">
      <c r="A7303" s="168">
        <v>32806</v>
      </c>
      <c r="B7303" s="164" t="s">
        <v>69</v>
      </c>
    </row>
    <row r="7304" spans="1:2" hidden="1" x14ac:dyDescent="0.25">
      <c r="A7304" s="168">
        <v>32807</v>
      </c>
      <c r="B7304" s="164" t="s">
        <v>69</v>
      </c>
    </row>
    <row r="7305" spans="1:2" hidden="1" x14ac:dyDescent="0.25">
      <c r="A7305" s="168">
        <v>32808</v>
      </c>
      <c r="B7305" s="164" t="s">
        <v>69</v>
      </c>
    </row>
    <row r="7306" spans="1:2" hidden="1" x14ac:dyDescent="0.25">
      <c r="A7306" s="168">
        <v>32809</v>
      </c>
      <c r="B7306" s="164" t="s">
        <v>69</v>
      </c>
    </row>
    <row r="7307" spans="1:2" hidden="1" x14ac:dyDescent="0.25">
      <c r="A7307" s="168">
        <v>32810</v>
      </c>
      <c r="B7307" s="164" t="s">
        <v>69</v>
      </c>
    </row>
    <row r="7308" spans="1:2" hidden="1" x14ac:dyDescent="0.25">
      <c r="A7308" s="168">
        <v>32811</v>
      </c>
      <c r="B7308" s="164" t="s">
        <v>69</v>
      </c>
    </row>
    <row r="7309" spans="1:2" hidden="1" x14ac:dyDescent="0.25">
      <c r="A7309" s="168">
        <v>32812</v>
      </c>
      <c r="B7309" s="164" t="s">
        <v>69</v>
      </c>
    </row>
    <row r="7310" spans="1:2" hidden="1" x14ac:dyDescent="0.25">
      <c r="A7310" s="168">
        <v>32814</v>
      </c>
      <c r="B7310" s="164" t="s">
        <v>69</v>
      </c>
    </row>
    <row r="7311" spans="1:2" hidden="1" x14ac:dyDescent="0.25">
      <c r="A7311" s="168">
        <v>32815</v>
      </c>
      <c r="B7311" s="164" t="s">
        <v>69</v>
      </c>
    </row>
    <row r="7312" spans="1:2" hidden="1" x14ac:dyDescent="0.25">
      <c r="A7312" s="168">
        <v>32816</v>
      </c>
      <c r="B7312" s="164" t="s">
        <v>69</v>
      </c>
    </row>
    <row r="7313" spans="1:2" hidden="1" x14ac:dyDescent="0.25">
      <c r="A7313" s="168">
        <v>32817</v>
      </c>
      <c r="B7313" s="164" t="s">
        <v>69</v>
      </c>
    </row>
    <row r="7314" spans="1:2" hidden="1" x14ac:dyDescent="0.25">
      <c r="A7314" s="168">
        <v>32818</v>
      </c>
      <c r="B7314" s="164" t="s">
        <v>69</v>
      </c>
    </row>
    <row r="7315" spans="1:2" hidden="1" x14ac:dyDescent="0.25">
      <c r="A7315" s="168">
        <v>32819</v>
      </c>
      <c r="B7315" s="164" t="s">
        <v>69</v>
      </c>
    </row>
    <row r="7316" spans="1:2" hidden="1" x14ac:dyDescent="0.25">
      <c r="A7316" s="168">
        <v>32820</v>
      </c>
      <c r="B7316" s="164" t="s">
        <v>69</v>
      </c>
    </row>
    <row r="7317" spans="1:2" hidden="1" x14ac:dyDescent="0.25">
      <c r="A7317" s="168">
        <v>32821</v>
      </c>
      <c r="B7317" s="164" t="s">
        <v>69</v>
      </c>
    </row>
    <row r="7318" spans="1:2" hidden="1" x14ac:dyDescent="0.25">
      <c r="A7318" s="168">
        <v>32822</v>
      </c>
      <c r="B7318" s="164" t="s">
        <v>69</v>
      </c>
    </row>
    <row r="7319" spans="1:2" hidden="1" x14ac:dyDescent="0.25">
      <c r="A7319" s="168">
        <v>32824</v>
      </c>
      <c r="B7319" s="164" t="s">
        <v>69</v>
      </c>
    </row>
    <row r="7320" spans="1:2" hidden="1" x14ac:dyDescent="0.25">
      <c r="A7320" s="168">
        <v>32825</v>
      </c>
      <c r="B7320" s="164" t="s">
        <v>69</v>
      </c>
    </row>
    <row r="7321" spans="1:2" hidden="1" x14ac:dyDescent="0.25">
      <c r="A7321" s="168">
        <v>32826</v>
      </c>
      <c r="B7321" s="164" t="s">
        <v>69</v>
      </c>
    </row>
    <row r="7322" spans="1:2" hidden="1" x14ac:dyDescent="0.25">
      <c r="A7322" s="168">
        <v>32827</v>
      </c>
      <c r="B7322" s="164" t="s">
        <v>69</v>
      </c>
    </row>
    <row r="7323" spans="1:2" hidden="1" x14ac:dyDescent="0.25">
      <c r="A7323" s="168">
        <v>32828</v>
      </c>
      <c r="B7323" s="164" t="s">
        <v>69</v>
      </c>
    </row>
    <row r="7324" spans="1:2" hidden="1" x14ac:dyDescent="0.25">
      <c r="A7324" s="168">
        <v>32829</v>
      </c>
      <c r="B7324" s="164" t="s">
        <v>69</v>
      </c>
    </row>
    <row r="7325" spans="1:2" hidden="1" x14ac:dyDescent="0.25">
      <c r="A7325" s="168">
        <v>32830</v>
      </c>
      <c r="B7325" s="164" t="s">
        <v>69</v>
      </c>
    </row>
    <row r="7326" spans="1:2" hidden="1" x14ac:dyDescent="0.25">
      <c r="A7326" s="168">
        <v>32831</v>
      </c>
      <c r="B7326" s="164" t="s">
        <v>69</v>
      </c>
    </row>
    <row r="7327" spans="1:2" hidden="1" x14ac:dyDescent="0.25">
      <c r="A7327" s="168">
        <v>32832</v>
      </c>
      <c r="B7327" s="164" t="s">
        <v>69</v>
      </c>
    </row>
    <row r="7328" spans="1:2" hidden="1" x14ac:dyDescent="0.25">
      <c r="A7328" s="168">
        <v>32833</v>
      </c>
      <c r="B7328" s="164" t="s">
        <v>69</v>
      </c>
    </row>
    <row r="7329" spans="1:2" hidden="1" x14ac:dyDescent="0.25">
      <c r="A7329" s="168">
        <v>32834</v>
      </c>
      <c r="B7329" s="164" t="s">
        <v>69</v>
      </c>
    </row>
    <row r="7330" spans="1:2" hidden="1" x14ac:dyDescent="0.25">
      <c r="A7330" s="168">
        <v>32835</v>
      </c>
      <c r="B7330" s="164" t="s">
        <v>69</v>
      </c>
    </row>
    <row r="7331" spans="1:2" hidden="1" x14ac:dyDescent="0.25">
      <c r="A7331" s="168">
        <v>32836</v>
      </c>
      <c r="B7331" s="164" t="s">
        <v>69</v>
      </c>
    </row>
    <row r="7332" spans="1:2" hidden="1" x14ac:dyDescent="0.25">
      <c r="A7332" s="168">
        <v>32837</v>
      </c>
      <c r="B7332" s="164" t="s">
        <v>69</v>
      </c>
    </row>
    <row r="7333" spans="1:2" hidden="1" x14ac:dyDescent="0.25">
      <c r="A7333" s="168">
        <v>32839</v>
      </c>
      <c r="B7333" s="164" t="s">
        <v>69</v>
      </c>
    </row>
    <row r="7334" spans="1:2" hidden="1" x14ac:dyDescent="0.25">
      <c r="A7334" s="168">
        <v>32853</v>
      </c>
      <c r="B7334" s="164" t="s">
        <v>69</v>
      </c>
    </row>
    <row r="7335" spans="1:2" hidden="1" x14ac:dyDescent="0.25">
      <c r="A7335" s="168">
        <v>32854</v>
      </c>
      <c r="B7335" s="164" t="s">
        <v>69</v>
      </c>
    </row>
    <row r="7336" spans="1:2" hidden="1" x14ac:dyDescent="0.25">
      <c r="A7336" s="168">
        <v>32855</v>
      </c>
      <c r="B7336" s="164" t="s">
        <v>69</v>
      </c>
    </row>
    <row r="7337" spans="1:2" hidden="1" x14ac:dyDescent="0.25">
      <c r="A7337" s="168">
        <v>32856</v>
      </c>
      <c r="B7337" s="164" t="s">
        <v>69</v>
      </c>
    </row>
    <row r="7338" spans="1:2" hidden="1" x14ac:dyDescent="0.25">
      <c r="A7338" s="168">
        <v>32857</v>
      </c>
      <c r="B7338" s="164" t="s">
        <v>69</v>
      </c>
    </row>
    <row r="7339" spans="1:2" hidden="1" x14ac:dyDescent="0.25">
      <c r="A7339" s="168">
        <v>32858</v>
      </c>
      <c r="B7339" s="164" t="s">
        <v>69</v>
      </c>
    </row>
    <row r="7340" spans="1:2" hidden="1" x14ac:dyDescent="0.25">
      <c r="A7340" s="168">
        <v>32859</v>
      </c>
      <c r="B7340" s="164" t="s">
        <v>69</v>
      </c>
    </row>
    <row r="7341" spans="1:2" hidden="1" x14ac:dyDescent="0.25">
      <c r="A7341" s="168">
        <v>32860</v>
      </c>
      <c r="B7341" s="164" t="s">
        <v>69</v>
      </c>
    </row>
    <row r="7342" spans="1:2" hidden="1" x14ac:dyDescent="0.25">
      <c r="A7342" s="168">
        <v>32861</v>
      </c>
      <c r="B7342" s="164" t="s">
        <v>69</v>
      </c>
    </row>
    <row r="7343" spans="1:2" hidden="1" x14ac:dyDescent="0.25">
      <c r="A7343" s="168">
        <v>32862</v>
      </c>
      <c r="B7343" s="164" t="s">
        <v>69</v>
      </c>
    </row>
    <row r="7344" spans="1:2" hidden="1" x14ac:dyDescent="0.25">
      <c r="A7344" s="168">
        <v>32867</v>
      </c>
      <c r="B7344" s="164" t="s">
        <v>69</v>
      </c>
    </row>
    <row r="7345" spans="1:2" hidden="1" x14ac:dyDescent="0.25">
      <c r="A7345" s="168">
        <v>32868</v>
      </c>
      <c r="B7345" s="164" t="s">
        <v>69</v>
      </c>
    </row>
    <row r="7346" spans="1:2" hidden="1" x14ac:dyDescent="0.25">
      <c r="A7346" s="168">
        <v>32869</v>
      </c>
      <c r="B7346" s="164" t="s">
        <v>69</v>
      </c>
    </row>
    <row r="7347" spans="1:2" hidden="1" x14ac:dyDescent="0.25">
      <c r="A7347" s="168">
        <v>32872</v>
      </c>
      <c r="B7347" s="164" t="s">
        <v>69</v>
      </c>
    </row>
    <row r="7348" spans="1:2" hidden="1" x14ac:dyDescent="0.25">
      <c r="A7348" s="168">
        <v>32877</v>
      </c>
      <c r="B7348" s="164" t="s">
        <v>69</v>
      </c>
    </row>
    <row r="7349" spans="1:2" hidden="1" x14ac:dyDescent="0.25">
      <c r="A7349" s="168">
        <v>32878</v>
      </c>
      <c r="B7349" s="164" t="s">
        <v>69</v>
      </c>
    </row>
    <row r="7350" spans="1:2" hidden="1" x14ac:dyDescent="0.25">
      <c r="A7350" s="168">
        <v>32885</v>
      </c>
      <c r="B7350" s="164" t="s">
        <v>69</v>
      </c>
    </row>
    <row r="7351" spans="1:2" hidden="1" x14ac:dyDescent="0.25">
      <c r="A7351" s="168">
        <v>32886</v>
      </c>
      <c r="B7351" s="164" t="s">
        <v>69</v>
      </c>
    </row>
    <row r="7352" spans="1:2" hidden="1" x14ac:dyDescent="0.25">
      <c r="A7352" s="168">
        <v>32887</v>
      </c>
      <c r="B7352" s="164" t="s">
        <v>69</v>
      </c>
    </row>
    <row r="7353" spans="1:2" hidden="1" x14ac:dyDescent="0.25">
      <c r="A7353" s="168">
        <v>32890</v>
      </c>
      <c r="B7353" s="164" t="s">
        <v>69</v>
      </c>
    </row>
    <row r="7354" spans="1:2" hidden="1" x14ac:dyDescent="0.25">
      <c r="A7354" s="168">
        <v>32891</v>
      </c>
      <c r="B7354" s="164" t="s">
        <v>69</v>
      </c>
    </row>
    <row r="7355" spans="1:2" hidden="1" x14ac:dyDescent="0.25">
      <c r="A7355" s="168">
        <v>32893</v>
      </c>
      <c r="B7355" s="164" t="s">
        <v>69</v>
      </c>
    </row>
    <row r="7356" spans="1:2" hidden="1" x14ac:dyDescent="0.25">
      <c r="A7356" s="168">
        <v>32896</v>
      </c>
      <c r="B7356" s="164" t="s">
        <v>69</v>
      </c>
    </row>
    <row r="7357" spans="1:2" hidden="1" x14ac:dyDescent="0.25">
      <c r="A7357" s="168">
        <v>32897</v>
      </c>
      <c r="B7357" s="164" t="s">
        <v>69</v>
      </c>
    </row>
    <row r="7358" spans="1:2" hidden="1" x14ac:dyDescent="0.25">
      <c r="A7358" s="168">
        <v>32898</v>
      </c>
      <c r="B7358" s="164" t="s">
        <v>69</v>
      </c>
    </row>
    <row r="7359" spans="1:2" hidden="1" x14ac:dyDescent="0.25">
      <c r="A7359" s="168">
        <v>32899</v>
      </c>
      <c r="B7359" s="164" t="s">
        <v>69</v>
      </c>
    </row>
    <row r="7360" spans="1:2" hidden="1" x14ac:dyDescent="0.25">
      <c r="A7360" s="168">
        <v>32901</v>
      </c>
      <c r="B7360" s="164" t="s">
        <v>69</v>
      </c>
    </row>
    <row r="7361" spans="1:2" hidden="1" x14ac:dyDescent="0.25">
      <c r="A7361" s="168">
        <v>32902</v>
      </c>
      <c r="B7361" s="164" t="s">
        <v>69</v>
      </c>
    </row>
    <row r="7362" spans="1:2" hidden="1" x14ac:dyDescent="0.25">
      <c r="A7362" s="168">
        <v>32903</v>
      </c>
      <c r="B7362" s="164" t="s">
        <v>69</v>
      </c>
    </row>
    <row r="7363" spans="1:2" hidden="1" x14ac:dyDescent="0.25">
      <c r="A7363" s="168">
        <v>32904</v>
      </c>
      <c r="B7363" s="164" t="s">
        <v>69</v>
      </c>
    </row>
    <row r="7364" spans="1:2" hidden="1" x14ac:dyDescent="0.25">
      <c r="A7364" s="168">
        <v>32905</v>
      </c>
      <c r="B7364" s="164" t="s">
        <v>69</v>
      </c>
    </row>
    <row r="7365" spans="1:2" hidden="1" x14ac:dyDescent="0.25">
      <c r="A7365" s="168">
        <v>32906</v>
      </c>
      <c r="B7365" s="164" t="s">
        <v>69</v>
      </c>
    </row>
    <row r="7366" spans="1:2" hidden="1" x14ac:dyDescent="0.25">
      <c r="A7366" s="168">
        <v>32907</v>
      </c>
      <c r="B7366" s="164" t="s">
        <v>69</v>
      </c>
    </row>
    <row r="7367" spans="1:2" hidden="1" x14ac:dyDescent="0.25">
      <c r="A7367" s="168">
        <v>32908</v>
      </c>
      <c r="B7367" s="164" t="s">
        <v>69</v>
      </c>
    </row>
    <row r="7368" spans="1:2" hidden="1" x14ac:dyDescent="0.25">
      <c r="A7368" s="168">
        <v>32909</v>
      </c>
      <c r="B7368" s="164" t="s">
        <v>69</v>
      </c>
    </row>
    <row r="7369" spans="1:2" hidden="1" x14ac:dyDescent="0.25">
      <c r="A7369" s="168">
        <v>32910</v>
      </c>
      <c r="B7369" s="164" t="s">
        <v>69</v>
      </c>
    </row>
    <row r="7370" spans="1:2" hidden="1" x14ac:dyDescent="0.25">
      <c r="A7370" s="168">
        <v>32911</v>
      </c>
      <c r="B7370" s="164" t="s">
        <v>69</v>
      </c>
    </row>
    <row r="7371" spans="1:2" hidden="1" x14ac:dyDescent="0.25">
      <c r="A7371" s="168">
        <v>32912</v>
      </c>
      <c r="B7371" s="164" t="s">
        <v>69</v>
      </c>
    </row>
    <row r="7372" spans="1:2" hidden="1" x14ac:dyDescent="0.25">
      <c r="A7372" s="168">
        <v>32919</v>
      </c>
      <c r="B7372" s="164" t="s">
        <v>69</v>
      </c>
    </row>
    <row r="7373" spans="1:2" hidden="1" x14ac:dyDescent="0.25">
      <c r="A7373" s="168">
        <v>32920</v>
      </c>
      <c r="B7373" s="164" t="s">
        <v>69</v>
      </c>
    </row>
    <row r="7374" spans="1:2" hidden="1" x14ac:dyDescent="0.25">
      <c r="A7374" s="168">
        <v>32922</v>
      </c>
      <c r="B7374" s="164" t="s">
        <v>69</v>
      </c>
    </row>
    <row r="7375" spans="1:2" hidden="1" x14ac:dyDescent="0.25">
      <c r="A7375" s="168">
        <v>32923</v>
      </c>
      <c r="B7375" s="164" t="s">
        <v>69</v>
      </c>
    </row>
    <row r="7376" spans="1:2" hidden="1" x14ac:dyDescent="0.25">
      <c r="A7376" s="168">
        <v>32924</v>
      </c>
      <c r="B7376" s="164" t="s">
        <v>69</v>
      </c>
    </row>
    <row r="7377" spans="1:2" hidden="1" x14ac:dyDescent="0.25">
      <c r="A7377" s="168">
        <v>32925</v>
      </c>
      <c r="B7377" s="164" t="s">
        <v>69</v>
      </c>
    </row>
    <row r="7378" spans="1:2" hidden="1" x14ac:dyDescent="0.25">
      <c r="A7378" s="168">
        <v>32926</v>
      </c>
      <c r="B7378" s="164" t="s">
        <v>69</v>
      </c>
    </row>
    <row r="7379" spans="1:2" hidden="1" x14ac:dyDescent="0.25">
      <c r="A7379" s="168">
        <v>32927</v>
      </c>
      <c r="B7379" s="164" t="s">
        <v>69</v>
      </c>
    </row>
    <row r="7380" spans="1:2" hidden="1" x14ac:dyDescent="0.25">
      <c r="A7380" s="168">
        <v>32931</v>
      </c>
      <c r="B7380" s="164" t="s">
        <v>69</v>
      </c>
    </row>
    <row r="7381" spans="1:2" hidden="1" x14ac:dyDescent="0.25">
      <c r="A7381" s="168">
        <v>32932</v>
      </c>
      <c r="B7381" s="164" t="s">
        <v>69</v>
      </c>
    </row>
    <row r="7382" spans="1:2" hidden="1" x14ac:dyDescent="0.25">
      <c r="A7382" s="168">
        <v>32934</v>
      </c>
      <c r="B7382" s="164" t="s">
        <v>69</v>
      </c>
    </row>
    <row r="7383" spans="1:2" hidden="1" x14ac:dyDescent="0.25">
      <c r="A7383" s="168">
        <v>32935</v>
      </c>
      <c r="B7383" s="164" t="s">
        <v>69</v>
      </c>
    </row>
    <row r="7384" spans="1:2" hidden="1" x14ac:dyDescent="0.25">
      <c r="A7384" s="168">
        <v>32936</v>
      </c>
      <c r="B7384" s="164" t="s">
        <v>69</v>
      </c>
    </row>
    <row r="7385" spans="1:2" hidden="1" x14ac:dyDescent="0.25">
      <c r="A7385" s="168">
        <v>32937</v>
      </c>
      <c r="B7385" s="164" t="s">
        <v>69</v>
      </c>
    </row>
    <row r="7386" spans="1:2" hidden="1" x14ac:dyDescent="0.25">
      <c r="A7386" s="168">
        <v>32940</v>
      </c>
      <c r="B7386" s="164" t="s">
        <v>69</v>
      </c>
    </row>
    <row r="7387" spans="1:2" hidden="1" x14ac:dyDescent="0.25">
      <c r="A7387" s="168">
        <v>32941</v>
      </c>
      <c r="B7387" s="164" t="s">
        <v>69</v>
      </c>
    </row>
    <row r="7388" spans="1:2" hidden="1" x14ac:dyDescent="0.25">
      <c r="A7388" s="168">
        <v>32948</v>
      </c>
      <c r="B7388" s="164" t="s">
        <v>69</v>
      </c>
    </row>
    <row r="7389" spans="1:2" hidden="1" x14ac:dyDescent="0.25">
      <c r="A7389" s="168">
        <v>32949</v>
      </c>
      <c r="B7389" s="164" t="s">
        <v>69</v>
      </c>
    </row>
    <row r="7390" spans="1:2" hidden="1" x14ac:dyDescent="0.25">
      <c r="A7390" s="168">
        <v>32950</v>
      </c>
      <c r="B7390" s="164" t="s">
        <v>69</v>
      </c>
    </row>
    <row r="7391" spans="1:2" hidden="1" x14ac:dyDescent="0.25">
      <c r="A7391" s="168">
        <v>32951</v>
      </c>
      <c r="B7391" s="164" t="s">
        <v>69</v>
      </c>
    </row>
    <row r="7392" spans="1:2" hidden="1" x14ac:dyDescent="0.25">
      <c r="A7392" s="168">
        <v>32952</v>
      </c>
      <c r="B7392" s="164" t="s">
        <v>69</v>
      </c>
    </row>
    <row r="7393" spans="1:2" hidden="1" x14ac:dyDescent="0.25">
      <c r="A7393" s="168">
        <v>32953</v>
      </c>
      <c r="B7393" s="164" t="s">
        <v>69</v>
      </c>
    </row>
    <row r="7394" spans="1:2" hidden="1" x14ac:dyDescent="0.25">
      <c r="A7394" s="168">
        <v>32954</v>
      </c>
      <c r="B7394" s="164" t="s">
        <v>69</v>
      </c>
    </row>
    <row r="7395" spans="1:2" hidden="1" x14ac:dyDescent="0.25">
      <c r="A7395" s="168">
        <v>32955</v>
      </c>
      <c r="B7395" s="164" t="s">
        <v>69</v>
      </c>
    </row>
    <row r="7396" spans="1:2" hidden="1" x14ac:dyDescent="0.25">
      <c r="A7396" s="168">
        <v>32956</v>
      </c>
      <c r="B7396" s="164" t="s">
        <v>69</v>
      </c>
    </row>
    <row r="7397" spans="1:2" hidden="1" x14ac:dyDescent="0.25">
      <c r="A7397" s="168">
        <v>32957</v>
      </c>
      <c r="B7397" s="164" t="s">
        <v>69</v>
      </c>
    </row>
    <row r="7398" spans="1:2" hidden="1" x14ac:dyDescent="0.25">
      <c r="A7398" s="168">
        <v>32958</v>
      </c>
      <c r="B7398" s="164" t="s">
        <v>69</v>
      </c>
    </row>
    <row r="7399" spans="1:2" hidden="1" x14ac:dyDescent="0.25">
      <c r="A7399" s="168">
        <v>32959</v>
      </c>
      <c r="B7399" s="164" t="s">
        <v>69</v>
      </c>
    </row>
    <row r="7400" spans="1:2" hidden="1" x14ac:dyDescent="0.25">
      <c r="A7400" s="168">
        <v>32960</v>
      </c>
      <c r="B7400" s="164" t="s">
        <v>69</v>
      </c>
    </row>
    <row r="7401" spans="1:2" hidden="1" x14ac:dyDescent="0.25">
      <c r="A7401" s="168">
        <v>32961</v>
      </c>
      <c r="B7401" s="164" t="s">
        <v>69</v>
      </c>
    </row>
    <row r="7402" spans="1:2" hidden="1" x14ac:dyDescent="0.25">
      <c r="A7402" s="168">
        <v>32962</v>
      </c>
      <c r="B7402" s="164" t="s">
        <v>69</v>
      </c>
    </row>
    <row r="7403" spans="1:2" hidden="1" x14ac:dyDescent="0.25">
      <c r="A7403" s="168">
        <v>32963</v>
      </c>
      <c r="B7403" s="164" t="s">
        <v>69</v>
      </c>
    </row>
    <row r="7404" spans="1:2" hidden="1" x14ac:dyDescent="0.25">
      <c r="A7404" s="168">
        <v>32964</v>
      </c>
      <c r="B7404" s="164" t="s">
        <v>69</v>
      </c>
    </row>
    <row r="7405" spans="1:2" hidden="1" x14ac:dyDescent="0.25">
      <c r="A7405" s="168">
        <v>32965</v>
      </c>
      <c r="B7405" s="164" t="s">
        <v>69</v>
      </c>
    </row>
    <row r="7406" spans="1:2" hidden="1" x14ac:dyDescent="0.25">
      <c r="A7406" s="168">
        <v>32966</v>
      </c>
      <c r="B7406" s="164" t="s">
        <v>69</v>
      </c>
    </row>
    <row r="7407" spans="1:2" hidden="1" x14ac:dyDescent="0.25">
      <c r="A7407" s="168">
        <v>32967</v>
      </c>
      <c r="B7407" s="164" t="s">
        <v>69</v>
      </c>
    </row>
    <row r="7408" spans="1:2" hidden="1" x14ac:dyDescent="0.25">
      <c r="A7408" s="168">
        <v>32968</v>
      </c>
      <c r="B7408" s="164" t="s">
        <v>69</v>
      </c>
    </row>
    <row r="7409" spans="1:2" hidden="1" x14ac:dyDescent="0.25">
      <c r="A7409" s="168">
        <v>32969</v>
      </c>
      <c r="B7409" s="164" t="s">
        <v>69</v>
      </c>
    </row>
    <row r="7410" spans="1:2" hidden="1" x14ac:dyDescent="0.25">
      <c r="A7410" s="168">
        <v>32970</v>
      </c>
      <c r="B7410" s="164" t="s">
        <v>69</v>
      </c>
    </row>
    <row r="7411" spans="1:2" hidden="1" x14ac:dyDescent="0.25">
      <c r="A7411" s="168">
        <v>32971</v>
      </c>
      <c r="B7411" s="164" t="s">
        <v>69</v>
      </c>
    </row>
    <row r="7412" spans="1:2" hidden="1" x14ac:dyDescent="0.25">
      <c r="A7412" s="168">
        <v>32976</v>
      </c>
      <c r="B7412" s="164" t="s">
        <v>69</v>
      </c>
    </row>
    <row r="7413" spans="1:2" hidden="1" x14ac:dyDescent="0.25">
      <c r="A7413" s="168">
        <v>32978</v>
      </c>
      <c r="B7413" s="164" t="s">
        <v>69</v>
      </c>
    </row>
    <row r="7414" spans="1:2" hidden="1" x14ac:dyDescent="0.25">
      <c r="A7414" s="168">
        <v>33001</v>
      </c>
      <c r="B7414" s="164" t="s">
        <v>69</v>
      </c>
    </row>
    <row r="7415" spans="1:2" hidden="1" x14ac:dyDescent="0.25">
      <c r="A7415" s="168">
        <v>33002</v>
      </c>
      <c r="B7415" s="164" t="s">
        <v>69</v>
      </c>
    </row>
    <row r="7416" spans="1:2" hidden="1" x14ac:dyDescent="0.25">
      <c r="A7416" s="168">
        <v>33004</v>
      </c>
      <c r="B7416" s="164" t="s">
        <v>69</v>
      </c>
    </row>
    <row r="7417" spans="1:2" hidden="1" x14ac:dyDescent="0.25">
      <c r="A7417" s="168">
        <v>33008</v>
      </c>
      <c r="B7417" s="164" t="s">
        <v>69</v>
      </c>
    </row>
    <row r="7418" spans="1:2" hidden="1" x14ac:dyDescent="0.25">
      <c r="A7418" s="168">
        <v>33009</v>
      </c>
      <c r="B7418" s="164" t="s">
        <v>69</v>
      </c>
    </row>
    <row r="7419" spans="1:2" hidden="1" x14ac:dyDescent="0.25">
      <c r="A7419" s="168">
        <v>33010</v>
      </c>
      <c r="B7419" s="164" t="s">
        <v>69</v>
      </c>
    </row>
    <row r="7420" spans="1:2" hidden="1" x14ac:dyDescent="0.25">
      <c r="A7420" s="168">
        <v>33011</v>
      </c>
      <c r="B7420" s="164" t="s">
        <v>69</v>
      </c>
    </row>
    <row r="7421" spans="1:2" hidden="1" x14ac:dyDescent="0.25">
      <c r="A7421" s="168">
        <v>33012</v>
      </c>
      <c r="B7421" s="164" t="s">
        <v>69</v>
      </c>
    </row>
    <row r="7422" spans="1:2" hidden="1" x14ac:dyDescent="0.25">
      <c r="A7422" s="168">
        <v>33013</v>
      </c>
      <c r="B7422" s="164" t="s">
        <v>69</v>
      </c>
    </row>
    <row r="7423" spans="1:2" hidden="1" x14ac:dyDescent="0.25">
      <c r="A7423" s="168">
        <v>33014</v>
      </c>
      <c r="B7423" s="164" t="s">
        <v>69</v>
      </c>
    </row>
    <row r="7424" spans="1:2" hidden="1" x14ac:dyDescent="0.25">
      <c r="A7424" s="168">
        <v>33015</v>
      </c>
      <c r="B7424" s="164" t="s">
        <v>69</v>
      </c>
    </row>
    <row r="7425" spans="1:2" hidden="1" x14ac:dyDescent="0.25">
      <c r="A7425" s="168">
        <v>33016</v>
      </c>
      <c r="B7425" s="164" t="s">
        <v>69</v>
      </c>
    </row>
    <row r="7426" spans="1:2" hidden="1" x14ac:dyDescent="0.25">
      <c r="A7426" s="168">
        <v>33017</v>
      </c>
      <c r="B7426" s="164" t="s">
        <v>69</v>
      </c>
    </row>
    <row r="7427" spans="1:2" hidden="1" x14ac:dyDescent="0.25">
      <c r="A7427" s="168">
        <v>33018</v>
      </c>
      <c r="B7427" s="164" t="s">
        <v>69</v>
      </c>
    </row>
    <row r="7428" spans="1:2" hidden="1" x14ac:dyDescent="0.25">
      <c r="A7428" s="168">
        <v>33019</v>
      </c>
      <c r="B7428" s="164" t="s">
        <v>69</v>
      </c>
    </row>
    <row r="7429" spans="1:2" hidden="1" x14ac:dyDescent="0.25">
      <c r="A7429" s="168">
        <v>33020</v>
      </c>
      <c r="B7429" s="164" t="s">
        <v>69</v>
      </c>
    </row>
    <row r="7430" spans="1:2" hidden="1" x14ac:dyDescent="0.25">
      <c r="A7430" s="168">
        <v>33021</v>
      </c>
      <c r="B7430" s="164" t="s">
        <v>69</v>
      </c>
    </row>
    <row r="7431" spans="1:2" hidden="1" x14ac:dyDescent="0.25">
      <c r="A7431" s="168">
        <v>33022</v>
      </c>
      <c r="B7431" s="164" t="s">
        <v>69</v>
      </c>
    </row>
    <row r="7432" spans="1:2" hidden="1" x14ac:dyDescent="0.25">
      <c r="A7432" s="168">
        <v>33023</v>
      </c>
      <c r="B7432" s="164" t="s">
        <v>69</v>
      </c>
    </row>
    <row r="7433" spans="1:2" hidden="1" x14ac:dyDescent="0.25">
      <c r="A7433" s="168">
        <v>33024</v>
      </c>
      <c r="B7433" s="164" t="s">
        <v>69</v>
      </c>
    </row>
    <row r="7434" spans="1:2" hidden="1" x14ac:dyDescent="0.25">
      <c r="A7434" s="168">
        <v>33025</v>
      </c>
      <c r="B7434" s="164" t="s">
        <v>69</v>
      </c>
    </row>
    <row r="7435" spans="1:2" hidden="1" x14ac:dyDescent="0.25">
      <c r="A7435" s="168">
        <v>33026</v>
      </c>
      <c r="B7435" s="164" t="s">
        <v>69</v>
      </c>
    </row>
    <row r="7436" spans="1:2" hidden="1" x14ac:dyDescent="0.25">
      <c r="A7436" s="168">
        <v>33027</v>
      </c>
      <c r="B7436" s="164" t="s">
        <v>69</v>
      </c>
    </row>
    <row r="7437" spans="1:2" hidden="1" x14ac:dyDescent="0.25">
      <c r="A7437" s="168">
        <v>33028</v>
      </c>
      <c r="B7437" s="164" t="s">
        <v>69</v>
      </c>
    </row>
    <row r="7438" spans="1:2" hidden="1" x14ac:dyDescent="0.25">
      <c r="A7438" s="168">
        <v>33029</v>
      </c>
      <c r="B7438" s="164" t="s">
        <v>69</v>
      </c>
    </row>
    <row r="7439" spans="1:2" hidden="1" x14ac:dyDescent="0.25">
      <c r="A7439" s="168">
        <v>33030</v>
      </c>
      <c r="B7439" s="164" t="s">
        <v>69</v>
      </c>
    </row>
    <row r="7440" spans="1:2" hidden="1" x14ac:dyDescent="0.25">
      <c r="A7440" s="168">
        <v>33031</v>
      </c>
      <c r="B7440" s="164" t="s">
        <v>69</v>
      </c>
    </row>
    <row r="7441" spans="1:2" hidden="1" x14ac:dyDescent="0.25">
      <c r="A7441" s="168">
        <v>33032</v>
      </c>
      <c r="B7441" s="164" t="s">
        <v>69</v>
      </c>
    </row>
    <row r="7442" spans="1:2" hidden="1" x14ac:dyDescent="0.25">
      <c r="A7442" s="168">
        <v>33033</v>
      </c>
      <c r="B7442" s="164" t="s">
        <v>69</v>
      </c>
    </row>
    <row r="7443" spans="1:2" hidden="1" x14ac:dyDescent="0.25">
      <c r="A7443" s="168">
        <v>33034</v>
      </c>
      <c r="B7443" s="164" t="s">
        <v>69</v>
      </c>
    </row>
    <row r="7444" spans="1:2" hidden="1" x14ac:dyDescent="0.25">
      <c r="A7444" s="168">
        <v>33035</v>
      </c>
      <c r="B7444" s="164" t="s">
        <v>69</v>
      </c>
    </row>
    <row r="7445" spans="1:2" hidden="1" x14ac:dyDescent="0.25">
      <c r="A7445" s="168">
        <v>33036</v>
      </c>
      <c r="B7445" s="164" t="s">
        <v>69</v>
      </c>
    </row>
    <row r="7446" spans="1:2" hidden="1" x14ac:dyDescent="0.25">
      <c r="A7446" s="168">
        <v>33037</v>
      </c>
      <c r="B7446" s="164" t="s">
        <v>69</v>
      </c>
    </row>
    <row r="7447" spans="1:2" hidden="1" x14ac:dyDescent="0.25">
      <c r="A7447" s="168">
        <v>33039</v>
      </c>
      <c r="B7447" s="164" t="s">
        <v>69</v>
      </c>
    </row>
    <row r="7448" spans="1:2" hidden="1" x14ac:dyDescent="0.25">
      <c r="A7448" s="168">
        <v>33040</v>
      </c>
      <c r="B7448" s="164" t="s">
        <v>69</v>
      </c>
    </row>
    <row r="7449" spans="1:2" hidden="1" x14ac:dyDescent="0.25">
      <c r="A7449" s="168">
        <v>33041</v>
      </c>
      <c r="B7449" s="164" t="s">
        <v>69</v>
      </c>
    </row>
    <row r="7450" spans="1:2" hidden="1" x14ac:dyDescent="0.25">
      <c r="A7450" s="168">
        <v>33042</v>
      </c>
      <c r="B7450" s="164" t="s">
        <v>69</v>
      </c>
    </row>
    <row r="7451" spans="1:2" hidden="1" x14ac:dyDescent="0.25">
      <c r="A7451" s="168">
        <v>33043</v>
      </c>
      <c r="B7451" s="164" t="s">
        <v>69</v>
      </c>
    </row>
    <row r="7452" spans="1:2" hidden="1" x14ac:dyDescent="0.25">
      <c r="A7452" s="168">
        <v>33045</v>
      </c>
      <c r="B7452" s="164" t="s">
        <v>69</v>
      </c>
    </row>
    <row r="7453" spans="1:2" hidden="1" x14ac:dyDescent="0.25">
      <c r="A7453" s="168">
        <v>33050</v>
      </c>
      <c r="B7453" s="164" t="s">
        <v>69</v>
      </c>
    </row>
    <row r="7454" spans="1:2" hidden="1" x14ac:dyDescent="0.25">
      <c r="A7454" s="168">
        <v>33051</v>
      </c>
      <c r="B7454" s="164" t="s">
        <v>69</v>
      </c>
    </row>
    <row r="7455" spans="1:2" hidden="1" x14ac:dyDescent="0.25">
      <c r="A7455" s="168">
        <v>33052</v>
      </c>
      <c r="B7455" s="164" t="s">
        <v>69</v>
      </c>
    </row>
    <row r="7456" spans="1:2" hidden="1" x14ac:dyDescent="0.25">
      <c r="A7456" s="168">
        <v>33054</v>
      </c>
      <c r="B7456" s="164" t="s">
        <v>69</v>
      </c>
    </row>
    <row r="7457" spans="1:2" hidden="1" x14ac:dyDescent="0.25">
      <c r="A7457" s="168">
        <v>33055</v>
      </c>
      <c r="B7457" s="164" t="s">
        <v>69</v>
      </c>
    </row>
    <row r="7458" spans="1:2" hidden="1" x14ac:dyDescent="0.25">
      <c r="A7458" s="168">
        <v>33056</v>
      </c>
      <c r="B7458" s="164" t="s">
        <v>69</v>
      </c>
    </row>
    <row r="7459" spans="1:2" hidden="1" x14ac:dyDescent="0.25">
      <c r="A7459" s="168">
        <v>33060</v>
      </c>
      <c r="B7459" s="164" t="s">
        <v>69</v>
      </c>
    </row>
    <row r="7460" spans="1:2" hidden="1" x14ac:dyDescent="0.25">
      <c r="A7460" s="168">
        <v>33061</v>
      </c>
      <c r="B7460" s="164" t="s">
        <v>69</v>
      </c>
    </row>
    <row r="7461" spans="1:2" hidden="1" x14ac:dyDescent="0.25">
      <c r="A7461" s="168">
        <v>33062</v>
      </c>
      <c r="B7461" s="164" t="s">
        <v>69</v>
      </c>
    </row>
    <row r="7462" spans="1:2" hidden="1" x14ac:dyDescent="0.25">
      <c r="A7462" s="168">
        <v>33063</v>
      </c>
      <c r="B7462" s="164" t="s">
        <v>69</v>
      </c>
    </row>
    <row r="7463" spans="1:2" hidden="1" x14ac:dyDescent="0.25">
      <c r="A7463" s="168">
        <v>33064</v>
      </c>
      <c r="B7463" s="164" t="s">
        <v>69</v>
      </c>
    </row>
    <row r="7464" spans="1:2" hidden="1" x14ac:dyDescent="0.25">
      <c r="A7464" s="168">
        <v>33065</v>
      </c>
      <c r="B7464" s="164" t="s">
        <v>69</v>
      </c>
    </row>
    <row r="7465" spans="1:2" hidden="1" x14ac:dyDescent="0.25">
      <c r="A7465" s="168">
        <v>33066</v>
      </c>
      <c r="B7465" s="164" t="s">
        <v>69</v>
      </c>
    </row>
    <row r="7466" spans="1:2" hidden="1" x14ac:dyDescent="0.25">
      <c r="A7466" s="168">
        <v>33067</v>
      </c>
      <c r="B7466" s="164" t="s">
        <v>69</v>
      </c>
    </row>
    <row r="7467" spans="1:2" hidden="1" x14ac:dyDescent="0.25">
      <c r="A7467" s="168">
        <v>33068</v>
      </c>
      <c r="B7467" s="164" t="s">
        <v>69</v>
      </c>
    </row>
    <row r="7468" spans="1:2" hidden="1" x14ac:dyDescent="0.25">
      <c r="A7468" s="168">
        <v>33069</v>
      </c>
      <c r="B7468" s="164" t="s">
        <v>69</v>
      </c>
    </row>
    <row r="7469" spans="1:2" hidden="1" x14ac:dyDescent="0.25">
      <c r="A7469" s="168">
        <v>33070</v>
      </c>
      <c r="B7469" s="164" t="s">
        <v>69</v>
      </c>
    </row>
    <row r="7470" spans="1:2" hidden="1" x14ac:dyDescent="0.25">
      <c r="A7470" s="168">
        <v>33071</v>
      </c>
      <c r="B7470" s="164" t="s">
        <v>69</v>
      </c>
    </row>
    <row r="7471" spans="1:2" hidden="1" x14ac:dyDescent="0.25">
      <c r="A7471" s="168">
        <v>33072</v>
      </c>
      <c r="B7471" s="164" t="s">
        <v>69</v>
      </c>
    </row>
    <row r="7472" spans="1:2" hidden="1" x14ac:dyDescent="0.25">
      <c r="A7472" s="168">
        <v>33073</v>
      </c>
      <c r="B7472" s="164" t="s">
        <v>69</v>
      </c>
    </row>
    <row r="7473" spans="1:2" hidden="1" x14ac:dyDescent="0.25">
      <c r="A7473" s="168">
        <v>33074</v>
      </c>
      <c r="B7473" s="164" t="s">
        <v>69</v>
      </c>
    </row>
    <row r="7474" spans="1:2" hidden="1" x14ac:dyDescent="0.25">
      <c r="A7474" s="168">
        <v>33075</v>
      </c>
      <c r="B7474" s="164" t="s">
        <v>69</v>
      </c>
    </row>
    <row r="7475" spans="1:2" hidden="1" x14ac:dyDescent="0.25">
      <c r="A7475" s="168">
        <v>33076</v>
      </c>
      <c r="B7475" s="164" t="s">
        <v>69</v>
      </c>
    </row>
    <row r="7476" spans="1:2" hidden="1" x14ac:dyDescent="0.25">
      <c r="A7476" s="168">
        <v>33077</v>
      </c>
      <c r="B7476" s="164" t="s">
        <v>69</v>
      </c>
    </row>
    <row r="7477" spans="1:2" hidden="1" x14ac:dyDescent="0.25">
      <c r="A7477" s="168">
        <v>33081</v>
      </c>
      <c r="B7477" s="164" t="s">
        <v>69</v>
      </c>
    </row>
    <row r="7478" spans="1:2" hidden="1" x14ac:dyDescent="0.25">
      <c r="A7478" s="168">
        <v>33082</v>
      </c>
      <c r="B7478" s="164" t="s">
        <v>69</v>
      </c>
    </row>
    <row r="7479" spans="1:2" hidden="1" x14ac:dyDescent="0.25">
      <c r="A7479" s="168">
        <v>33083</v>
      </c>
      <c r="B7479" s="164" t="s">
        <v>69</v>
      </c>
    </row>
    <row r="7480" spans="1:2" hidden="1" x14ac:dyDescent="0.25">
      <c r="A7480" s="168">
        <v>33084</v>
      </c>
      <c r="B7480" s="164" t="s">
        <v>69</v>
      </c>
    </row>
    <row r="7481" spans="1:2" hidden="1" x14ac:dyDescent="0.25">
      <c r="A7481" s="168">
        <v>33090</v>
      </c>
      <c r="B7481" s="164" t="s">
        <v>69</v>
      </c>
    </row>
    <row r="7482" spans="1:2" hidden="1" x14ac:dyDescent="0.25">
      <c r="A7482" s="168">
        <v>33092</v>
      </c>
      <c r="B7482" s="164" t="s">
        <v>69</v>
      </c>
    </row>
    <row r="7483" spans="1:2" hidden="1" x14ac:dyDescent="0.25">
      <c r="A7483" s="168">
        <v>33093</v>
      </c>
      <c r="B7483" s="164" t="s">
        <v>69</v>
      </c>
    </row>
    <row r="7484" spans="1:2" hidden="1" x14ac:dyDescent="0.25">
      <c r="A7484" s="168">
        <v>33097</v>
      </c>
      <c r="B7484" s="164" t="s">
        <v>69</v>
      </c>
    </row>
    <row r="7485" spans="1:2" hidden="1" x14ac:dyDescent="0.25">
      <c r="A7485" s="168">
        <v>33101</v>
      </c>
      <c r="B7485" s="164" t="s">
        <v>69</v>
      </c>
    </row>
    <row r="7486" spans="1:2" hidden="1" x14ac:dyDescent="0.25">
      <c r="A7486" s="168">
        <v>33102</v>
      </c>
      <c r="B7486" s="164" t="s">
        <v>69</v>
      </c>
    </row>
    <row r="7487" spans="1:2" hidden="1" x14ac:dyDescent="0.25">
      <c r="A7487" s="168">
        <v>33106</v>
      </c>
      <c r="B7487" s="164" t="s">
        <v>69</v>
      </c>
    </row>
    <row r="7488" spans="1:2" hidden="1" x14ac:dyDescent="0.25">
      <c r="A7488" s="168">
        <v>33107</v>
      </c>
      <c r="B7488" s="164" t="s">
        <v>69</v>
      </c>
    </row>
    <row r="7489" spans="1:2" hidden="1" x14ac:dyDescent="0.25">
      <c r="A7489" s="168">
        <v>33109</v>
      </c>
      <c r="B7489" s="164" t="s">
        <v>69</v>
      </c>
    </row>
    <row r="7490" spans="1:2" hidden="1" x14ac:dyDescent="0.25">
      <c r="A7490" s="168">
        <v>33110</v>
      </c>
      <c r="B7490" s="164" t="s">
        <v>69</v>
      </c>
    </row>
    <row r="7491" spans="1:2" hidden="1" x14ac:dyDescent="0.25">
      <c r="A7491" s="168">
        <v>33111</v>
      </c>
      <c r="B7491" s="164" t="s">
        <v>69</v>
      </c>
    </row>
    <row r="7492" spans="1:2" hidden="1" x14ac:dyDescent="0.25">
      <c r="A7492" s="168">
        <v>33112</v>
      </c>
      <c r="B7492" s="164" t="s">
        <v>69</v>
      </c>
    </row>
    <row r="7493" spans="1:2" hidden="1" x14ac:dyDescent="0.25">
      <c r="A7493" s="168">
        <v>33114</v>
      </c>
      <c r="B7493" s="164" t="s">
        <v>69</v>
      </c>
    </row>
    <row r="7494" spans="1:2" hidden="1" x14ac:dyDescent="0.25">
      <c r="A7494" s="168">
        <v>33116</v>
      </c>
      <c r="B7494" s="164" t="s">
        <v>69</v>
      </c>
    </row>
    <row r="7495" spans="1:2" hidden="1" x14ac:dyDescent="0.25">
      <c r="A7495" s="168">
        <v>33119</v>
      </c>
      <c r="B7495" s="164" t="s">
        <v>69</v>
      </c>
    </row>
    <row r="7496" spans="1:2" hidden="1" x14ac:dyDescent="0.25">
      <c r="A7496" s="168">
        <v>33121</v>
      </c>
      <c r="B7496" s="164" t="s">
        <v>69</v>
      </c>
    </row>
    <row r="7497" spans="1:2" hidden="1" x14ac:dyDescent="0.25">
      <c r="A7497" s="168">
        <v>33122</v>
      </c>
      <c r="B7497" s="164" t="s">
        <v>69</v>
      </c>
    </row>
    <row r="7498" spans="1:2" hidden="1" x14ac:dyDescent="0.25">
      <c r="A7498" s="168">
        <v>33124</v>
      </c>
      <c r="B7498" s="164" t="s">
        <v>69</v>
      </c>
    </row>
    <row r="7499" spans="1:2" hidden="1" x14ac:dyDescent="0.25">
      <c r="A7499" s="168">
        <v>33125</v>
      </c>
      <c r="B7499" s="164" t="s">
        <v>69</v>
      </c>
    </row>
    <row r="7500" spans="1:2" hidden="1" x14ac:dyDescent="0.25">
      <c r="A7500" s="168">
        <v>33126</v>
      </c>
      <c r="B7500" s="164" t="s">
        <v>69</v>
      </c>
    </row>
    <row r="7501" spans="1:2" hidden="1" x14ac:dyDescent="0.25">
      <c r="A7501" s="168">
        <v>33127</v>
      </c>
      <c r="B7501" s="164" t="s">
        <v>69</v>
      </c>
    </row>
    <row r="7502" spans="1:2" hidden="1" x14ac:dyDescent="0.25">
      <c r="A7502" s="168">
        <v>33128</v>
      </c>
      <c r="B7502" s="164" t="s">
        <v>69</v>
      </c>
    </row>
    <row r="7503" spans="1:2" hidden="1" x14ac:dyDescent="0.25">
      <c r="A7503" s="168">
        <v>33129</v>
      </c>
      <c r="B7503" s="164" t="s">
        <v>69</v>
      </c>
    </row>
    <row r="7504" spans="1:2" hidden="1" x14ac:dyDescent="0.25">
      <c r="A7504" s="168">
        <v>33130</v>
      </c>
      <c r="B7504" s="164" t="s">
        <v>69</v>
      </c>
    </row>
    <row r="7505" spans="1:2" hidden="1" x14ac:dyDescent="0.25">
      <c r="A7505" s="168">
        <v>33131</v>
      </c>
      <c r="B7505" s="164" t="s">
        <v>69</v>
      </c>
    </row>
    <row r="7506" spans="1:2" hidden="1" x14ac:dyDescent="0.25">
      <c r="A7506" s="168">
        <v>33132</v>
      </c>
      <c r="B7506" s="164" t="s">
        <v>69</v>
      </c>
    </row>
    <row r="7507" spans="1:2" hidden="1" x14ac:dyDescent="0.25">
      <c r="A7507" s="168">
        <v>33133</v>
      </c>
      <c r="B7507" s="164" t="s">
        <v>69</v>
      </c>
    </row>
    <row r="7508" spans="1:2" hidden="1" x14ac:dyDescent="0.25">
      <c r="A7508" s="168">
        <v>33134</v>
      </c>
      <c r="B7508" s="164" t="s">
        <v>69</v>
      </c>
    </row>
    <row r="7509" spans="1:2" hidden="1" x14ac:dyDescent="0.25">
      <c r="A7509" s="168">
        <v>33135</v>
      </c>
      <c r="B7509" s="164" t="s">
        <v>69</v>
      </c>
    </row>
    <row r="7510" spans="1:2" hidden="1" x14ac:dyDescent="0.25">
      <c r="A7510" s="168">
        <v>33136</v>
      </c>
      <c r="B7510" s="164" t="s">
        <v>69</v>
      </c>
    </row>
    <row r="7511" spans="1:2" hidden="1" x14ac:dyDescent="0.25">
      <c r="A7511" s="168">
        <v>33137</v>
      </c>
      <c r="B7511" s="164" t="s">
        <v>69</v>
      </c>
    </row>
    <row r="7512" spans="1:2" hidden="1" x14ac:dyDescent="0.25">
      <c r="A7512" s="168">
        <v>33138</v>
      </c>
      <c r="B7512" s="164" t="s">
        <v>69</v>
      </c>
    </row>
    <row r="7513" spans="1:2" hidden="1" x14ac:dyDescent="0.25">
      <c r="A7513" s="168">
        <v>33139</v>
      </c>
      <c r="B7513" s="164" t="s">
        <v>69</v>
      </c>
    </row>
    <row r="7514" spans="1:2" hidden="1" x14ac:dyDescent="0.25">
      <c r="A7514" s="168">
        <v>33140</v>
      </c>
      <c r="B7514" s="164" t="s">
        <v>69</v>
      </c>
    </row>
    <row r="7515" spans="1:2" hidden="1" x14ac:dyDescent="0.25">
      <c r="A7515" s="168">
        <v>33141</v>
      </c>
      <c r="B7515" s="164" t="s">
        <v>69</v>
      </c>
    </row>
    <row r="7516" spans="1:2" hidden="1" x14ac:dyDescent="0.25">
      <c r="A7516" s="168">
        <v>33142</v>
      </c>
      <c r="B7516" s="164" t="s">
        <v>69</v>
      </c>
    </row>
    <row r="7517" spans="1:2" hidden="1" x14ac:dyDescent="0.25">
      <c r="A7517" s="168">
        <v>33143</v>
      </c>
      <c r="B7517" s="164" t="s">
        <v>69</v>
      </c>
    </row>
    <row r="7518" spans="1:2" hidden="1" x14ac:dyDescent="0.25">
      <c r="A7518" s="168">
        <v>33144</v>
      </c>
      <c r="B7518" s="164" t="s">
        <v>69</v>
      </c>
    </row>
    <row r="7519" spans="1:2" hidden="1" x14ac:dyDescent="0.25">
      <c r="A7519" s="168">
        <v>33145</v>
      </c>
      <c r="B7519" s="164" t="s">
        <v>69</v>
      </c>
    </row>
    <row r="7520" spans="1:2" hidden="1" x14ac:dyDescent="0.25">
      <c r="A7520" s="168">
        <v>33146</v>
      </c>
      <c r="B7520" s="164" t="s">
        <v>69</v>
      </c>
    </row>
    <row r="7521" spans="1:2" hidden="1" x14ac:dyDescent="0.25">
      <c r="A7521" s="168">
        <v>33147</v>
      </c>
      <c r="B7521" s="164" t="s">
        <v>69</v>
      </c>
    </row>
    <row r="7522" spans="1:2" hidden="1" x14ac:dyDescent="0.25">
      <c r="A7522" s="168">
        <v>33148</v>
      </c>
      <c r="B7522" s="164" t="s">
        <v>69</v>
      </c>
    </row>
    <row r="7523" spans="1:2" hidden="1" x14ac:dyDescent="0.25">
      <c r="A7523" s="168">
        <v>33149</v>
      </c>
      <c r="B7523" s="164" t="s">
        <v>69</v>
      </c>
    </row>
    <row r="7524" spans="1:2" hidden="1" x14ac:dyDescent="0.25">
      <c r="A7524" s="168">
        <v>33150</v>
      </c>
      <c r="B7524" s="164" t="s">
        <v>69</v>
      </c>
    </row>
    <row r="7525" spans="1:2" hidden="1" x14ac:dyDescent="0.25">
      <c r="A7525" s="168">
        <v>33151</v>
      </c>
      <c r="B7525" s="164" t="s">
        <v>69</v>
      </c>
    </row>
    <row r="7526" spans="1:2" hidden="1" x14ac:dyDescent="0.25">
      <c r="A7526" s="168">
        <v>33152</v>
      </c>
      <c r="B7526" s="164" t="s">
        <v>69</v>
      </c>
    </row>
    <row r="7527" spans="1:2" hidden="1" x14ac:dyDescent="0.25">
      <c r="A7527" s="168">
        <v>33153</v>
      </c>
      <c r="B7527" s="164" t="s">
        <v>69</v>
      </c>
    </row>
    <row r="7528" spans="1:2" hidden="1" x14ac:dyDescent="0.25">
      <c r="A7528" s="168">
        <v>33154</v>
      </c>
      <c r="B7528" s="164" t="s">
        <v>69</v>
      </c>
    </row>
    <row r="7529" spans="1:2" hidden="1" x14ac:dyDescent="0.25">
      <c r="A7529" s="168">
        <v>33155</v>
      </c>
      <c r="B7529" s="164" t="s">
        <v>69</v>
      </c>
    </row>
    <row r="7530" spans="1:2" hidden="1" x14ac:dyDescent="0.25">
      <c r="A7530" s="168">
        <v>33156</v>
      </c>
      <c r="B7530" s="164" t="s">
        <v>69</v>
      </c>
    </row>
    <row r="7531" spans="1:2" hidden="1" x14ac:dyDescent="0.25">
      <c r="A7531" s="168">
        <v>33157</v>
      </c>
      <c r="B7531" s="164" t="s">
        <v>69</v>
      </c>
    </row>
    <row r="7532" spans="1:2" hidden="1" x14ac:dyDescent="0.25">
      <c r="A7532" s="168">
        <v>33158</v>
      </c>
      <c r="B7532" s="164" t="s">
        <v>69</v>
      </c>
    </row>
    <row r="7533" spans="1:2" hidden="1" x14ac:dyDescent="0.25">
      <c r="A7533" s="168">
        <v>33159</v>
      </c>
      <c r="B7533" s="164" t="s">
        <v>69</v>
      </c>
    </row>
    <row r="7534" spans="1:2" hidden="1" x14ac:dyDescent="0.25">
      <c r="A7534" s="168">
        <v>33160</v>
      </c>
      <c r="B7534" s="164" t="s">
        <v>69</v>
      </c>
    </row>
    <row r="7535" spans="1:2" hidden="1" x14ac:dyDescent="0.25">
      <c r="A7535" s="168">
        <v>33161</v>
      </c>
      <c r="B7535" s="164" t="s">
        <v>69</v>
      </c>
    </row>
    <row r="7536" spans="1:2" hidden="1" x14ac:dyDescent="0.25">
      <c r="A7536" s="168">
        <v>33162</v>
      </c>
      <c r="B7536" s="164" t="s">
        <v>69</v>
      </c>
    </row>
    <row r="7537" spans="1:2" hidden="1" x14ac:dyDescent="0.25">
      <c r="A7537" s="168">
        <v>33163</v>
      </c>
      <c r="B7537" s="164" t="s">
        <v>69</v>
      </c>
    </row>
    <row r="7538" spans="1:2" hidden="1" x14ac:dyDescent="0.25">
      <c r="A7538" s="168">
        <v>33164</v>
      </c>
      <c r="B7538" s="164" t="s">
        <v>69</v>
      </c>
    </row>
    <row r="7539" spans="1:2" hidden="1" x14ac:dyDescent="0.25">
      <c r="A7539" s="168">
        <v>33165</v>
      </c>
      <c r="B7539" s="164" t="s">
        <v>69</v>
      </c>
    </row>
    <row r="7540" spans="1:2" hidden="1" x14ac:dyDescent="0.25">
      <c r="A7540" s="168">
        <v>33166</v>
      </c>
      <c r="B7540" s="164" t="s">
        <v>69</v>
      </c>
    </row>
    <row r="7541" spans="1:2" hidden="1" x14ac:dyDescent="0.25">
      <c r="A7541" s="168">
        <v>33167</v>
      </c>
      <c r="B7541" s="164" t="s">
        <v>69</v>
      </c>
    </row>
    <row r="7542" spans="1:2" hidden="1" x14ac:dyDescent="0.25">
      <c r="A7542" s="168">
        <v>33168</v>
      </c>
      <c r="B7542" s="164" t="s">
        <v>69</v>
      </c>
    </row>
    <row r="7543" spans="1:2" hidden="1" x14ac:dyDescent="0.25">
      <c r="A7543" s="168">
        <v>33169</v>
      </c>
      <c r="B7543" s="164" t="s">
        <v>69</v>
      </c>
    </row>
    <row r="7544" spans="1:2" hidden="1" x14ac:dyDescent="0.25">
      <c r="A7544" s="168">
        <v>33170</v>
      </c>
      <c r="B7544" s="164" t="s">
        <v>69</v>
      </c>
    </row>
    <row r="7545" spans="1:2" hidden="1" x14ac:dyDescent="0.25">
      <c r="A7545" s="168">
        <v>33172</v>
      </c>
      <c r="B7545" s="164" t="s">
        <v>69</v>
      </c>
    </row>
    <row r="7546" spans="1:2" hidden="1" x14ac:dyDescent="0.25">
      <c r="A7546" s="168">
        <v>33173</v>
      </c>
      <c r="B7546" s="164" t="s">
        <v>69</v>
      </c>
    </row>
    <row r="7547" spans="1:2" hidden="1" x14ac:dyDescent="0.25">
      <c r="A7547" s="168">
        <v>33174</v>
      </c>
      <c r="B7547" s="164" t="s">
        <v>69</v>
      </c>
    </row>
    <row r="7548" spans="1:2" hidden="1" x14ac:dyDescent="0.25">
      <c r="A7548" s="168">
        <v>33175</v>
      </c>
      <c r="B7548" s="164" t="s">
        <v>69</v>
      </c>
    </row>
    <row r="7549" spans="1:2" hidden="1" x14ac:dyDescent="0.25">
      <c r="A7549" s="168">
        <v>33176</v>
      </c>
      <c r="B7549" s="164" t="s">
        <v>69</v>
      </c>
    </row>
    <row r="7550" spans="1:2" hidden="1" x14ac:dyDescent="0.25">
      <c r="A7550" s="168">
        <v>33177</v>
      </c>
      <c r="B7550" s="164" t="s">
        <v>69</v>
      </c>
    </row>
    <row r="7551" spans="1:2" hidden="1" x14ac:dyDescent="0.25">
      <c r="A7551" s="168">
        <v>33178</v>
      </c>
      <c r="B7551" s="164" t="s">
        <v>69</v>
      </c>
    </row>
    <row r="7552" spans="1:2" hidden="1" x14ac:dyDescent="0.25">
      <c r="A7552" s="168">
        <v>33179</v>
      </c>
      <c r="B7552" s="164" t="s">
        <v>69</v>
      </c>
    </row>
    <row r="7553" spans="1:2" hidden="1" x14ac:dyDescent="0.25">
      <c r="A7553" s="168">
        <v>33180</v>
      </c>
      <c r="B7553" s="164" t="s">
        <v>69</v>
      </c>
    </row>
    <row r="7554" spans="1:2" hidden="1" x14ac:dyDescent="0.25">
      <c r="A7554" s="168">
        <v>33181</v>
      </c>
      <c r="B7554" s="164" t="s">
        <v>69</v>
      </c>
    </row>
    <row r="7555" spans="1:2" hidden="1" x14ac:dyDescent="0.25">
      <c r="A7555" s="168">
        <v>33182</v>
      </c>
      <c r="B7555" s="164" t="s">
        <v>69</v>
      </c>
    </row>
    <row r="7556" spans="1:2" hidden="1" x14ac:dyDescent="0.25">
      <c r="A7556" s="168">
        <v>33183</v>
      </c>
      <c r="B7556" s="164" t="s">
        <v>69</v>
      </c>
    </row>
    <row r="7557" spans="1:2" hidden="1" x14ac:dyDescent="0.25">
      <c r="A7557" s="168">
        <v>33184</v>
      </c>
      <c r="B7557" s="164" t="s">
        <v>69</v>
      </c>
    </row>
    <row r="7558" spans="1:2" hidden="1" x14ac:dyDescent="0.25">
      <c r="A7558" s="168">
        <v>33185</v>
      </c>
      <c r="B7558" s="164" t="s">
        <v>69</v>
      </c>
    </row>
    <row r="7559" spans="1:2" hidden="1" x14ac:dyDescent="0.25">
      <c r="A7559" s="168">
        <v>33186</v>
      </c>
      <c r="B7559" s="164" t="s">
        <v>69</v>
      </c>
    </row>
    <row r="7560" spans="1:2" hidden="1" x14ac:dyDescent="0.25">
      <c r="A7560" s="168">
        <v>33187</v>
      </c>
      <c r="B7560" s="164" t="s">
        <v>69</v>
      </c>
    </row>
    <row r="7561" spans="1:2" hidden="1" x14ac:dyDescent="0.25">
      <c r="A7561" s="168">
        <v>33188</v>
      </c>
      <c r="B7561" s="164" t="s">
        <v>69</v>
      </c>
    </row>
    <row r="7562" spans="1:2" hidden="1" x14ac:dyDescent="0.25">
      <c r="A7562" s="168">
        <v>33189</v>
      </c>
      <c r="B7562" s="164" t="s">
        <v>69</v>
      </c>
    </row>
    <row r="7563" spans="1:2" hidden="1" x14ac:dyDescent="0.25">
      <c r="A7563" s="168">
        <v>33190</v>
      </c>
      <c r="B7563" s="164" t="s">
        <v>69</v>
      </c>
    </row>
    <row r="7564" spans="1:2" hidden="1" x14ac:dyDescent="0.25">
      <c r="A7564" s="168">
        <v>33191</v>
      </c>
      <c r="B7564" s="164" t="s">
        <v>69</v>
      </c>
    </row>
    <row r="7565" spans="1:2" hidden="1" x14ac:dyDescent="0.25">
      <c r="A7565" s="168">
        <v>33192</v>
      </c>
      <c r="B7565" s="164" t="s">
        <v>69</v>
      </c>
    </row>
    <row r="7566" spans="1:2" hidden="1" x14ac:dyDescent="0.25">
      <c r="A7566" s="168">
        <v>33193</v>
      </c>
      <c r="B7566" s="164" t="s">
        <v>69</v>
      </c>
    </row>
    <row r="7567" spans="1:2" hidden="1" x14ac:dyDescent="0.25">
      <c r="A7567" s="168">
        <v>33194</v>
      </c>
      <c r="B7567" s="164" t="s">
        <v>69</v>
      </c>
    </row>
    <row r="7568" spans="1:2" hidden="1" x14ac:dyDescent="0.25">
      <c r="A7568" s="168">
        <v>33195</v>
      </c>
      <c r="B7568" s="164" t="s">
        <v>69</v>
      </c>
    </row>
    <row r="7569" spans="1:2" hidden="1" x14ac:dyDescent="0.25">
      <c r="A7569" s="168">
        <v>33196</v>
      </c>
      <c r="B7569" s="164" t="s">
        <v>69</v>
      </c>
    </row>
    <row r="7570" spans="1:2" hidden="1" x14ac:dyDescent="0.25">
      <c r="A7570" s="168">
        <v>33197</v>
      </c>
      <c r="B7570" s="164" t="s">
        <v>69</v>
      </c>
    </row>
    <row r="7571" spans="1:2" hidden="1" x14ac:dyDescent="0.25">
      <c r="A7571" s="168">
        <v>33198</v>
      </c>
      <c r="B7571" s="164" t="s">
        <v>69</v>
      </c>
    </row>
    <row r="7572" spans="1:2" hidden="1" x14ac:dyDescent="0.25">
      <c r="A7572" s="168">
        <v>33199</v>
      </c>
      <c r="B7572" s="164" t="s">
        <v>69</v>
      </c>
    </row>
    <row r="7573" spans="1:2" hidden="1" x14ac:dyDescent="0.25">
      <c r="A7573" s="168">
        <v>33206</v>
      </c>
      <c r="B7573" s="164" t="s">
        <v>69</v>
      </c>
    </row>
    <row r="7574" spans="1:2" hidden="1" x14ac:dyDescent="0.25">
      <c r="A7574" s="168">
        <v>33222</v>
      </c>
      <c r="B7574" s="164" t="s">
        <v>69</v>
      </c>
    </row>
    <row r="7575" spans="1:2" hidden="1" x14ac:dyDescent="0.25">
      <c r="A7575" s="168">
        <v>33231</v>
      </c>
      <c r="B7575" s="164" t="s">
        <v>69</v>
      </c>
    </row>
    <row r="7576" spans="1:2" hidden="1" x14ac:dyDescent="0.25">
      <c r="A7576" s="168">
        <v>33233</v>
      </c>
      <c r="B7576" s="164" t="s">
        <v>69</v>
      </c>
    </row>
    <row r="7577" spans="1:2" hidden="1" x14ac:dyDescent="0.25">
      <c r="A7577" s="168">
        <v>33234</v>
      </c>
      <c r="B7577" s="164" t="s">
        <v>69</v>
      </c>
    </row>
    <row r="7578" spans="1:2" hidden="1" x14ac:dyDescent="0.25">
      <c r="A7578" s="168">
        <v>33238</v>
      </c>
      <c r="B7578" s="164" t="s">
        <v>69</v>
      </c>
    </row>
    <row r="7579" spans="1:2" hidden="1" x14ac:dyDescent="0.25">
      <c r="A7579" s="168">
        <v>33239</v>
      </c>
      <c r="B7579" s="164" t="s">
        <v>69</v>
      </c>
    </row>
    <row r="7580" spans="1:2" hidden="1" x14ac:dyDescent="0.25">
      <c r="A7580" s="168">
        <v>33242</v>
      </c>
      <c r="B7580" s="164" t="s">
        <v>69</v>
      </c>
    </row>
    <row r="7581" spans="1:2" hidden="1" x14ac:dyDescent="0.25">
      <c r="A7581" s="168">
        <v>33243</v>
      </c>
      <c r="B7581" s="164" t="s">
        <v>69</v>
      </c>
    </row>
    <row r="7582" spans="1:2" hidden="1" x14ac:dyDescent="0.25">
      <c r="A7582" s="168">
        <v>33245</v>
      </c>
      <c r="B7582" s="164" t="s">
        <v>69</v>
      </c>
    </row>
    <row r="7583" spans="1:2" hidden="1" x14ac:dyDescent="0.25">
      <c r="A7583" s="168">
        <v>33247</v>
      </c>
      <c r="B7583" s="164" t="s">
        <v>69</v>
      </c>
    </row>
    <row r="7584" spans="1:2" hidden="1" x14ac:dyDescent="0.25">
      <c r="A7584" s="168">
        <v>33255</v>
      </c>
      <c r="B7584" s="164" t="s">
        <v>69</v>
      </c>
    </row>
    <row r="7585" spans="1:2" hidden="1" x14ac:dyDescent="0.25">
      <c r="A7585" s="168">
        <v>33256</v>
      </c>
      <c r="B7585" s="164" t="s">
        <v>69</v>
      </c>
    </row>
    <row r="7586" spans="1:2" hidden="1" x14ac:dyDescent="0.25">
      <c r="A7586" s="168">
        <v>33257</v>
      </c>
      <c r="B7586" s="164" t="s">
        <v>69</v>
      </c>
    </row>
    <row r="7587" spans="1:2" hidden="1" x14ac:dyDescent="0.25">
      <c r="A7587" s="168">
        <v>33261</v>
      </c>
      <c r="B7587" s="164" t="s">
        <v>69</v>
      </c>
    </row>
    <row r="7588" spans="1:2" hidden="1" x14ac:dyDescent="0.25">
      <c r="A7588" s="168">
        <v>33265</v>
      </c>
      <c r="B7588" s="164" t="s">
        <v>69</v>
      </c>
    </row>
    <row r="7589" spans="1:2" hidden="1" x14ac:dyDescent="0.25">
      <c r="A7589" s="168">
        <v>33266</v>
      </c>
      <c r="B7589" s="164" t="s">
        <v>69</v>
      </c>
    </row>
    <row r="7590" spans="1:2" hidden="1" x14ac:dyDescent="0.25">
      <c r="A7590" s="168">
        <v>33269</v>
      </c>
      <c r="B7590" s="164" t="s">
        <v>69</v>
      </c>
    </row>
    <row r="7591" spans="1:2" hidden="1" x14ac:dyDescent="0.25">
      <c r="A7591" s="168">
        <v>33280</v>
      </c>
      <c r="B7591" s="164" t="s">
        <v>69</v>
      </c>
    </row>
    <row r="7592" spans="1:2" hidden="1" x14ac:dyDescent="0.25">
      <c r="A7592" s="168">
        <v>33283</v>
      </c>
      <c r="B7592" s="164" t="s">
        <v>69</v>
      </c>
    </row>
    <row r="7593" spans="1:2" hidden="1" x14ac:dyDescent="0.25">
      <c r="A7593" s="168">
        <v>33296</v>
      </c>
      <c r="B7593" s="164" t="s">
        <v>69</v>
      </c>
    </row>
    <row r="7594" spans="1:2" hidden="1" x14ac:dyDescent="0.25">
      <c r="A7594" s="168">
        <v>33299</v>
      </c>
      <c r="B7594" s="164" t="s">
        <v>69</v>
      </c>
    </row>
    <row r="7595" spans="1:2" hidden="1" x14ac:dyDescent="0.25">
      <c r="A7595" s="168">
        <v>33301</v>
      </c>
      <c r="B7595" s="164" t="s">
        <v>69</v>
      </c>
    </row>
    <row r="7596" spans="1:2" hidden="1" x14ac:dyDescent="0.25">
      <c r="A7596" s="168">
        <v>33302</v>
      </c>
      <c r="B7596" s="164" t="s">
        <v>69</v>
      </c>
    </row>
    <row r="7597" spans="1:2" hidden="1" x14ac:dyDescent="0.25">
      <c r="A7597" s="168">
        <v>33303</v>
      </c>
      <c r="B7597" s="164" t="s">
        <v>69</v>
      </c>
    </row>
    <row r="7598" spans="1:2" hidden="1" x14ac:dyDescent="0.25">
      <c r="A7598" s="168">
        <v>33304</v>
      </c>
      <c r="B7598" s="164" t="s">
        <v>69</v>
      </c>
    </row>
    <row r="7599" spans="1:2" hidden="1" x14ac:dyDescent="0.25">
      <c r="A7599" s="168">
        <v>33305</v>
      </c>
      <c r="B7599" s="164" t="s">
        <v>69</v>
      </c>
    </row>
    <row r="7600" spans="1:2" hidden="1" x14ac:dyDescent="0.25">
      <c r="A7600" s="168">
        <v>33306</v>
      </c>
      <c r="B7600" s="164" t="s">
        <v>69</v>
      </c>
    </row>
    <row r="7601" spans="1:2" hidden="1" x14ac:dyDescent="0.25">
      <c r="A7601" s="168">
        <v>33307</v>
      </c>
      <c r="B7601" s="164" t="s">
        <v>69</v>
      </c>
    </row>
    <row r="7602" spans="1:2" hidden="1" x14ac:dyDescent="0.25">
      <c r="A7602" s="168">
        <v>33308</v>
      </c>
      <c r="B7602" s="164" t="s">
        <v>69</v>
      </c>
    </row>
    <row r="7603" spans="1:2" hidden="1" x14ac:dyDescent="0.25">
      <c r="A7603" s="168">
        <v>33309</v>
      </c>
      <c r="B7603" s="164" t="s">
        <v>69</v>
      </c>
    </row>
    <row r="7604" spans="1:2" hidden="1" x14ac:dyDescent="0.25">
      <c r="A7604" s="168">
        <v>33310</v>
      </c>
      <c r="B7604" s="164" t="s">
        <v>69</v>
      </c>
    </row>
    <row r="7605" spans="1:2" hidden="1" x14ac:dyDescent="0.25">
      <c r="A7605" s="168">
        <v>33311</v>
      </c>
      <c r="B7605" s="164" t="s">
        <v>69</v>
      </c>
    </row>
    <row r="7606" spans="1:2" hidden="1" x14ac:dyDescent="0.25">
      <c r="A7606" s="168">
        <v>33312</v>
      </c>
      <c r="B7606" s="164" t="s">
        <v>69</v>
      </c>
    </row>
    <row r="7607" spans="1:2" hidden="1" x14ac:dyDescent="0.25">
      <c r="A7607" s="168">
        <v>33313</v>
      </c>
      <c r="B7607" s="164" t="s">
        <v>69</v>
      </c>
    </row>
    <row r="7608" spans="1:2" hidden="1" x14ac:dyDescent="0.25">
      <c r="A7608" s="168">
        <v>33314</v>
      </c>
      <c r="B7608" s="164" t="s">
        <v>69</v>
      </c>
    </row>
    <row r="7609" spans="1:2" hidden="1" x14ac:dyDescent="0.25">
      <c r="A7609" s="168">
        <v>33315</v>
      </c>
      <c r="B7609" s="164" t="s">
        <v>69</v>
      </c>
    </row>
    <row r="7610" spans="1:2" hidden="1" x14ac:dyDescent="0.25">
      <c r="A7610" s="168">
        <v>33316</v>
      </c>
      <c r="B7610" s="164" t="s">
        <v>69</v>
      </c>
    </row>
    <row r="7611" spans="1:2" hidden="1" x14ac:dyDescent="0.25">
      <c r="A7611" s="168">
        <v>33317</v>
      </c>
      <c r="B7611" s="164" t="s">
        <v>69</v>
      </c>
    </row>
    <row r="7612" spans="1:2" hidden="1" x14ac:dyDescent="0.25">
      <c r="A7612" s="168">
        <v>33318</v>
      </c>
      <c r="B7612" s="164" t="s">
        <v>69</v>
      </c>
    </row>
    <row r="7613" spans="1:2" hidden="1" x14ac:dyDescent="0.25">
      <c r="A7613" s="168">
        <v>33319</v>
      </c>
      <c r="B7613" s="164" t="s">
        <v>69</v>
      </c>
    </row>
    <row r="7614" spans="1:2" hidden="1" x14ac:dyDescent="0.25">
      <c r="A7614" s="168">
        <v>33320</v>
      </c>
      <c r="B7614" s="164" t="s">
        <v>69</v>
      </c>
    </row>
    <row r="7615" spans="1:2" hidden="1" x14ac:dyDescent="0.25">
      <c r="A7615" s="168">
        <v>33321</v>
      </c>
      <c r="B7615" s="164" t="s">
        <v>69</v>
      </c>
    </row>
    <row r="7616" spans="1:2" hidden="1" x14ac:dyDescent="0.25">
      <c r="A7616" s="168">
        <v>33322</v>
      </c>
      <c r="B7616" s="164" t="s">
        <v>69</v>
      </c>
    </row>
    <row r="7617" spans="1:2" hidden="1" x14ac:dyDescent="0.25">
      <c r="A7617" s="168">
        <v>33323</v>
      </c>
      <c r="B7617" s="164" t="s">
        <v>69</v>
      </c>
    </row>
    <row r="7618" spans="1:2" hidden="1" x14ac:dyDescent="0.25">
      <c r="A7618" s="168">
        <v>33324</v>
      </c>
      <c r="B7618" s="164" t="s">
        <v>69</v>
      </c>
    </row>
    <row r="7619" spans="1:2" hidden="1" x14ac:dyDescent="0.25">
      <c r="A7619" s="168">
        <v>33325</v>
      </c>
      <c r="B7619" s="164" t="s">
        <v>69</v>
      </c>
    </row>
    <row r="7620" spans="1:2" hidden="1" x14ac:dyDescent="0.25">
      <c r="A7620" s="168">
        <v>33326</v>
      </c>
      <c r="B7620" s="164" t="s">
        <v>69</v>
      </c>
    </row>
    <row r="7621" spans="1:2" hidden="1" x14ac:dyDescent="0.25">
      <c r="A7621" s="168">
        <v>33327</v>
      </c>
      <c r="B7621" s="164" t="s">
        <v>69</v>
      </c>
    </row>
    <row r="7622" spans="1:2" hidden="1" x14ac:dyDescent="0.25">
      <c r="A7622" s="168">
        <v>33328</v>
      </c>
      <c r="B7622" s="164" t="s">
        <v>69</v>
      </c>
    </row>
    <row r="7623" spans="1:2" hidden="1" x14ac:dyDescent="0.25">
      <c r="A7623" s="168">
        <v>33329</v>
      </c>
      <c r="B7623" s="164" t="s">
        <v>69</v>
      </c>
    </row>
    <row r="7624" spans="1:2" hidden="1" x14ac:dyDescent="0.25">
      <c r="A7624" s="168">
        <v>33330</v>
      </c>
      <c r="B7624" s="164" t="s">
        <v>69</v>
      </c>
    </row>
    <row r="7625" spans="1:2" hidden="1" x14ac:dyDescent="0.25">
      <c r="A7625" s="168">
        <v>33331</v>
      </c>
      <c r="B7625" s="164" t="s">
        <v>69</v>
      </c>
    </row>
    <row r="7626" spans="1:2" hidden="1" x14ac:dyDescent="0.25">
      <c r="A7626" s="168">
        <v>33332</v>
      </c>
      <c r="B7626" s="164" t="s">
        <v>69</v>
      </c>
    </row>
    <row r="7627" spans="1:2" hidden="1" x14ac:dyDescent="0.25">
      <c r="A7627" s="168">
        <v>33334</v>
      </c>
      <c r="B7627" s="164" t="s">
        <v>69</v>
      </c>
    </row>
    <row r="7628" spans="1:2" hidden="1" x14ac:dyDescent="0.25">
      <c r="A7628" s="168">
        <v>33335</v>
      </c>
      <c r="B7628" s="164" t="s">
        <v>69</v>
      </c>
    </row>
    <row r="7629" spans="1:2" hidden="1" x14ac:dyDescent="0.25">
      <c r="A7629" s="168">
        <v>33336</v>
      </c>
      <c r="B7629" s="164" t="s">
        <v>69</v>
      </c>
    </row>
    <row r="7630" spans="1:2" hidden="1" x14ac:dyDescent="0.25">
      <c r="A7630" s="168">
        <v>33337</v>
      </c>
      <c r="B7630" s="164" t="s">
        <v>69</v>
      </c>
    </row>
    <row r="7631" spans="1:2" hidden="1" x14ac:dyDescent="0.25">
      <c r="A7631" s="168">
        <v>33338</v>
      </c>
      <c r="B7631" s="164" t="s">
        <v>69</v>
      </c>
    </row>
    <row r="7632" spans="1:2" hidden="1" x14ac:dyDescent="0.25">
      <c r="A7632" s="168">
        <v>33339</v>
      </c>
      <c r="B7632" s="164" t="s">
        <v>69</v>
      </c>
    </row>
    <row r="7633" spans="1:2" hidden="1" x14ac:dyDescent="0.25">
      <c r="A7633" s="168">
        <v>33340</v>
      </c>
      <c r="B7633" s="164" t="s">
        <v>69</v>
      </c>
    </row>
    <row r="7634" spans="1:2" hidden="1" x14ac:dyDescent="0.25">
      <c r="A7634" s="168">
        <v>33345</v>
      </c>
      <c r="B7634" s="164" t="s">
        <v>69</v>
      </c>
    </row>
    <row r="7635" spans="1:2" hidden="1" x14ac:dyDescent="0.25">
      <c r="A7635" s="168">
        <v>33346</v>
      </c>
      <c r="B7635" s="164" t="s">
        <v>69</v>
      </c>
    </row>
    <row r="7636" spans="1:2" hidden="1" x14ac:dyDescent="0.25">
      <c r="A7636" s="168">
        <v>33348</v>
      </c>
      <c r="B7636" s="164" t="s">
        <v>69</v>
      </c>
    </row>
    <row r="7637" spans="1:2" hidden="1" x14ac:dyDescent="0.25">
      <c r="A7637" s="168">
        <v>33349</v>
      </c>
      <c r="B7637" s="164" t="s">
        <v>69</v>
      </c>
    </row>
    <row r="7638" spans="1:2" hidden="1" x14ac:dyDescent="0.25">
      <c r="A7638" s="168">
        <v>33351</v>
      </c>
      <c r="B7638" s="164" t="s">
        <v>69</v>
      </c>
    </row>
    <row r="7639" spans="1:2" hidden="1" x14ac:dyDescent="0.25">
      <c r="A7639" s="168">
        <v>33355</v>
      </c>
      <c r="B7639" s="164" t="s">
        <v>69</v>
      </c>
    </row>
    <row r="7640" spans="1:2" hidden="1" x14ac:dyDescent="0.25">
      <c r="A7640" s="168">
        <v>33359</v>
      </c>
      <c r="B7640" s="164" t="s">
        <v>69</v>
      </c>
    </row>
    <row r="7641" spans="1:2" hidden="1" x14ac:dyDescent="0.25">
      <c r="A7641" s="168">
        <v>33388</v>
      </c>
      <c r="B7641" s="164" t="s">
        <v>69</v>
      </c>
    </row>
    <row r="7642" spans="1:2" hidden="1" x14ac:dyDescent="0.25">
      <c r="A7642" s="168">
        <v>33394</v>
      </c>
      <c r="B7642" s="164" t="s">
        <v>69</v>
      </c>
    </row>
    <row r="7643" spans="1:2" hidden="1" x14ac:dyDescent="0.25">
      <c r="A7643" s="168">
        <v>33401</v>
      </c>
      <c r="B7643" s="164" t="s">
        <v>69</v>
      </c>
    </row>
    <row r="7644" spans="1:2" hidden="1" x14ac:dyDescent="0.25">
      <c r="A7644" s="168">
        <v>33402</v>
      </c>
      <c r="B7644" s="164" t="s">
        <v>69</v>
      </c>
    </row>
    <row r="7645" spans="1:2" hidden="1" x14ac:dyDescent="0.25">
      <c r="A7645" s="168">
        <v>33403</v>
      </c>
      <c r="B7645" s="164" t="s">
        <v>69</v>
      </c>
    </row>
    <row r="7646" spans="1:2" hidden="1" x14ac:dyDescent="0.25">
      <c r="A7646" s="168">
        <v>33404</v>
      </c>
      <c r="B7646" s="164" t="s">
        <v>69</v>
      </c>
    </row>
    <row r="7647" spans="1:2" hidden="1" x14ac:dyDescent="0.25">
      <c r="A7647" s="168">
        <v>33405</v>
      </c>
      <c r="B7647" s="164" t="s">
        <v>69</v>
      </c>
    </row>
    <row r="7648" spans="1:2" hidden="1" x14ac:dyDescent="0.25">
      <c r="A7648" s="168">
        <v>33406</v>
      </c>
      <c r="B7648" s="164" t="s">
        <v>69</v>
      </c>
    </row>
    <row r="7649" spans="1:2" hidden="1" x14ac:dyDescent="0.25">
      <c r="A7649" s="168">
        <v>33407</v>
      </c>
      <c r="B7649" s="164" t="s">
        <v>69</v>
      </c>
    </row>
    <row r="7650" spans="1:2" hidden="1" x14ac:dyDescent="0.25">
      <c r="A7650" s="168">
        <v>33408</v>
      </c>
      <c r="B7650" s="164" t="s">
        <v>69</v>
      </c>
    </row>
    <row r="7651" spans="1:2" hidden="1" x14ac:dyDescent="0.25">
      <c r="A7651" s="168">
        <v>33409</v>
      </c>
      <c r="B7651" s="164" t="s">
        <v>69</v>
      </c>
    </row>
    <row r="7652" spans="1:2" hidden="1" x14ac:dyDescent="0.25">
      <c r="A7652" s="168">
        <v>33410</v>
      </c>
      <c r="B7652" s="164" t="s">
        <v>69</v>
      </c>
    </row>
    <row r="7653" spans="1:2" hidden="1" x14ac:dyDescent="0.25">
      <c r="A7653" s="168">
        <v>33411</v>
      </c>
      <c r="B7653" s="164" t="s">
        <v>69</v>
      </c>
    </row>
    <row r="7654" spans="1:2" hidden="1" x14ac:dyDescent="0.25">
      <c r="A7654" s="168">
        <v>33412</v>
      </c>
      <c r="B7654" s="164" t="s">
        <v>69</v>
      </c>
    </row>
    <row r="7655" spans="1:2" hidden="1" x14ac:dyDescent="0.25">
      <c r="A7655" s="168">
        <v>33413</v>
      </c>
      <c r="B7655" s="164" t="s">
        <v>69</v>
      </c>
    </row>
    <row r="7656" spans="1:2" hidden="1" x14ac:dyDescent="0.25">
      <c r="A7656" s="168">
        <v>33414</v>
      </c>
      <c r="B7656" s="164" t="s">
        <v>69</v>
      </c>
    </row>
    <row r="7657" spans="1:2" hidden="1" x14ac:dyDescent="0.25">
      <c r="A7657" s="168">
        <v>33415</v>
      </c>
      <c r="B7657" s="164" t="s">
        <v>69</v>
      </c>
    </row>
    <row r="7658" spans="1:2" hidden="1" x14ac:dyDescent="0.25">
      <c r="A7658" s="168">
        <v>33416</v>
      </c>
      <c r="B7658" s="164" t="s">
        <v>69</v>
      </c>
    </row>
    <row r="7659" spans="1:2" hidden="1" x14ac:dyDescent="0.25">
      <c r="A7659" s="168">
        <v>33417</v>
      </c>
      <c r="B7659" s="164" t="s">
        <v>69</v>
      </c>
    </row>
    <row r="7660" spans="1:2" hidden="1" x14ac:dyDescent="0.25">
      <c r="A7660" s="168">
        <v>33418</v>
      </c>
      <c r="B7660" s="164" t="s">
        <v>69</v>
      </c>
    </row>
    <row r="7661" spans="1:2" hidden="1" x14ac:dyDescent="0.25">
      <c r="A7661" s="168">
        <v>33419</v>
      </c>
      <c r="B7661" s="164" t="s">
        <v>69</v>
      </c>
    </row>
    <row r="7662" spans="1:2" hidden="1" x14ac:dyDescent="0.25">
      <c r="A7662" s="168">
        <v>33420</v>
      </c>
      <c r="B7662" s="164" t="s">
        <v>69</v>
      </c>
    </row>
    <row r="7663" spans="1:2" hidden="1" x14ac:dyDescent="0.25">
      <c r="A7663" s="168">
        <v>33421</v>
      </c>
      <c r="B7663" s="164" t="s">
        <v>69</v>
      </c>
    </row>
    <row r="7664" spans="1:2" hidden="1" x14ac:dyDescent="0.25">
      <c r="A7664" s="168">
        <v>33422</v>
      </c>
      <c r="B7664" s="164" t="s">
        <v>69</v>
      </c>
    </row>
    <row r="7665" spans="1:2" hidden="1" x14ac:dyDescent="0.25">
      <c r="A7665" s="168">
        <v>33424</v>
      </c>
      <c r="B7665" s="164" t="s">
        <v>69</v>
      </c>
    </row>
    <row r="7666" spans="1:2" hidden="1" x14ac:dyDescent="0.25">
      <c r="A7666" s="168">
        <v>33425</v>
      </c>
      <c r="B7666" s="164" t="s">
        <v>69</v>
      </c>
    </row>
    <row r="7667" spans="1:2" hidden="1" x14ac:dyDescent="0.25">
      <c r="A7667" s="168">
        <v>33426</v>
      </c>
      <c r="B7667" s="164" t="s">
        <v>69</v>
      </c>
    </row>
    <row r="7668" spans="1:2" hidden="1" x14ac:dyDescent="0.25">
      <c r="A7668" s="168">
        <v>33427</v>
      </c>
      <c r="B7668" s="164" t="s">
        <v>69</v>
      </c>
    </row>
    <row r="7669" spans="1:2" hidden="1" x14ac:dyDescent="0.25">
      <c r="A7669" s="168">
        <v>33428</v>
      </c>
      <c r="B7669" s="164" t="s">
        <v>69</v>
      </c>
    </row>
    <row r="7670" spans="1:2" hidden="1" x14ac:dyDescent="0.25">
      <c r="A7670" s="168">
        <v>33429</v>
      </c>
      <c r="B7670" s="164" t="s">
        <v>69</v>
      </c>
    </row>
    <row r="7671" spans="1:2" hidden="1" x14ac:dyDescent="0.25">
      <c r="A7671" s="168">
        <v>33430</v>
      </c>
      <c r="B7671" s="164" t="s">
        <v>69</v>
      </c>
    </row>
    <row r="7672" spans="1:2" hidden="1" x14ac:dyDescent="0.25">
      <c r="A7672" s="168">
        <v>33431</v>
      </c>
      <c r="B7672" s="164" t="s">
        <v>69</v>
      </c>
    </row>
    <row r="7673" spans="1:2" hidden="1" x14ac:dyDescent="0.25">
      <c r="A7673" s="168">
        <v>33432</v>
      </c>
      <c r="B7673" s="164" t="s">
        <v>69</v>
      </c>
    </row>
    <row r="7674" spans="1:2" hidden="1" x14ac:dyDescent="0.25">
      <c r="A7674" s="168">
        <v>33433</v>
      </c>
      <c r="B7674" s="164" t="s">
        <v>69</v>
      </c>
    </row>
    <row r="7675" spans="1:2" hidden="1" x14ac:dyDescent="0.25">
      <c r="A7675" s="168">
        <v>33434</v>
      </c>
      <c r="B7675" s="164" t="s">
        <v>69</v>
      </c>
    </row>
    <row r="7676" spans="1:2" hidden="1" x14ac:dyDescent="0.25">
      <c r="A7676" s="168">
        <v>33435</v>
      </c>
      <c r="B7676" s="164" t="s">
        <v>69</v>
      </c>
    </row>
    <row r="7677" spans="1:2" hidden="1" x14ac:dyDescent="0.25">
      <c r="A7677" s="168">
        <v>33436</v>
      </c>
      <c r="B7677" s="164" t="s">
        <v>69</v>
      </c>
    </row>
    <row r="7678" spans="1:2" hidden="1" x14ac:dyDescent="0.25">
      <c r="A7678" s="168">
        <v>33437</v>
      </c>
      <c r="B7678" s="164" t="s">
        <v>69</v>
      </c>
    </row>
    <row r="7679" spans="1:2" hidden="1" x14ac:dyDescent="0.25">
      <c r="A7679" s="168">
        <v>33438</v>
      </c>
      <c r="B7679" s="164" t="s">
        <v>69</v>
      </c>
    </row>
    <row r="7680" spans="1:2" hidden="1" x14ac:dyDescent="0.25">
      <c r="A7680" s="168">
        <v>33439</v>
      </c>
      <c r="B7680" s="164" t="s">
        <v>69</v>
      </c>
    </row>
    <row r="7681" spans="1:2" hidden="1" x14ac:dyDescent="0.25">
      <c r="A7681" s="168">
        <v>33440</v>
      </c>
      <c r="B7681" s="164" t="s">
        <v>69</v>
      </c>
    </row>
    <row r="7682" spans="1:2" hidden="1" x14ac:dyDescent="0.25">
      <c r="A7682" s="168">
        <v>33441</v>
      </c>
      <c r="B7682" s="164" t="s">
        <v>69</v>
      </c>
    </row>
    <row r="7683" spans="1:2" hidden="1" x14ac:dyDescent="0.25">
      <c r="A7683" s="168">
        <v>33442</v>
      </c>
      <c r="B7683" s="164" t="s">
        <v>69</v>
      </c>
    </row>
    <row r="7684" spans="1:2" hidden="1" x14ac:dyDescent="0.25">
      <c r="A7684" s="168">
        <v>33443</v>
      </c>
      <c r="B7684" s="164" t="s">
        <v>69</v>
      </c>
    </row>
    <row r="7685" spans="1:2" hidden="1" x14ac:dyDescent="0.25">
      <c r="A7685" s="168">
        <v>33444</v>
      </c>
      <c r="B7685" s="164" t="s">
        <v>69</v>
      </c>
    </row>
    <row r="7686" spans="1:2" hidden="1" x14ac:dyDescent="0.25">
      <c r="A7686" s="168">
        <v>33445</v>
      </c>
      <c r="B7686" s="164" t="s">
        <v>69</v>
      </c>
    </row>
    <row r="7687" spans="1:2" hidden="1" x14ac:dyDescent="0.25">
      <c r="A7687" s="168">
        <v>33446</v>
      </c>
      <c r="B7687" s="164" t="s">
        <v>69</v>
      </c>
    </row>
    <row r="7688" spans="1:2" hidden="1" x14ac:dyDescent="0.25">
      <c r="A7688" s="168">
        <v>33447</v>
      </c>
      <c r="B7688" s="164" t="s">
        <v>69</v>
      </c>
    </row>
    <row r="7689" spans="1:2" hidden="1" x14ac:dyDescent="0.25">
      <c r="A7689" s="168">
        <v>33448</v>
      </c>
      <c r="B7689" s="164" t="s">
        <v>69</v>
      </c>
    </row>
    <row r="7690" spans="1:2" hidden="1" x14ac:dyDescent="0.25">
      <c r="A7690" s="168">
        <v>33449</v>
      </c>
      <c r="B7690" s="164" t="s">
        <v>69</v>
      </c>
    </row>
    <row r="7691" spans="1:2" hidden="1" x14ac:dyDescent="0.25">
      <c r="A7691" s="168">
        <v>33454</v>
      </c>
      <c r="B7691" s="164" t="s">
        <v>69</v>
      </c>
    </row>
    <row r="7692" spans="1:2" hidden="1" x14ac:dyDescent="0.25">
      <c r="A7692" s="168">
        <v>33455</v>
      </c>
      <c r="B7692" s="164" t="s">
        <v>69</v>
      </c>
    </row>
    <row r="7693" spans="1:2" hidden="1" x14ac:dyDescent="0.25">
      <c r="A7693" s="168">
        <v>33458</v>
      </c>
      <c r="B7693" s="164" t="s">
        <v>69</v>
      </c>
    </row>
    <row r="7694" spans="1:2" hidden="1" x14ac:dyDescent="0.25">
      <c r="A7694" s="168">
        <v>33459</v>
      </c>
      <c r="B7694" s="164" t="s">
        <v>69</v>
      </c>
    </row>
    <row r="7695" spans="1:2" hidden="1" x14ac:dyDescent="0.25">
      <c r="A7695" s="168">
        <v>33460</v>
      </c>
      <c r="B7695" s="164" t="s">
        <v>69</v>
      </c>
    </row>
    <row r="7696" spans="1:2" hidden="1" x14ac:dyDescent="0.25">
      <c r="A7696" s="168">
        <v>33461</v>
      </c>
      <c r="B7696" s="164" t="s">
        <v>69</v>
      </c>
    </row>
    <row r="7697" spans="1:2" hidden="1" x14ac:dyDescent="0.25">
      <c r="A7697" s="168">
        <v>33462</v>
      </c>
      <c r="B7697" s="164" t="s">
        <v>69</v>
      </c>
    </row>
    <row r="7698" spans="1:2" hidden="1" x14ac:dyDescent="0.25">
      <c r="A7698" s="168">
        <v>33463</v>
      </c>
      <c r="B7698" s="164" t="s">
        <v>69</v>
      </c>
    </row>
    <row r="7699" spans="1:2" hidden="1" x14ac:dyDescent="0.25">
      <c r="A7699" s="168">
        <v>33464</v>
      </c>
      <c r="B7699" s="164" t="s">
        <v>69</v>
      </c>
    </row>
    <row r="7700" spans="1:2" hidden="1" x14ac:dyDescent="0.25">
      <c r="A7700" s="168">
        <v>33465</v>
      </c>
      <c r="B7700" s="164" t="s">
        <v>69</v>
      </c>
    </row>
    <row r="7701" spans="1:2" hidden="1" x14ac:dyDescent="0.25">
      <c r="A7701" s="168">
        <v>33466</v>
      </c>
      <c r="B7701" s="164" t="s">
        <v>69</v>
      </c>
    </row>
    <row r="7702" spans="1:2" hidden="1" x14ac:dyDescent="0.25">
      <c r="A7702" s="168">
        <v>33467</v>
      </c>
      <c r="B7702" s="164" t="s">
        <v>69</v>
      </c>
    </row>
    <row r="7703" spans="1:2" hidden="1" x14ac:dyDescent="0.25">
      <c r="A7703" s="168">
        <v>33468</v>
      </c>
      <c r="B7703" s="164" t="s">
        <v>69</v>
      </c>
    </row>
    <row r="7704" spans="1:2" hidden="1" x14ac:dyDescent="0.25">
      <c r="A7704" s="168">
        <v>33469</v>
      </c>
      <c r="B7704" s="164" t="s">
        <v>69</v>
      </c>
    </row>
    <row r="7705" spans="1:2" hidden="1" x14ac:dyDescent="0.25">
      <c r="A7705" s="168">
        <v>33470</v>
      </c>
      <c r="B7705" s="164" t="s">
        <v>69</v>
      </c>
    </row>
    <row r="7706" spans="1:2" hidden="1" x14ac:dyDescent="0.25">
      <c r="A7706" s="168">
        <v>33471</v>
      </c>
      <c r="B7706" s="164" t="s">
        <v>69</v>
      </c>
    </row>
    <row r="7707" spans="1:2" hidden="1" x14ac:dyDescent="0.25">
      <c r="A7707" s="168">
        <v>33472</v>
      </c>
      <c r="B7707" s="164" t="s">
        <v>69</v>
      </c>
    </row>
    <row r="7708" spans="1:2" hidden="1" x14ac:dyDescent="0.25">
      <c r="A7708" s="168">
        <v>33473</v>
      </c>
      <c r="B7708" s="164" t="s">
        <v>69</v>
      </c>
    </row>
    <row r="7709" spans="1:2" hidden="1" x14ac:dyDescent="0.25">
      <c r="A7709" s="168">
        <v>33474</v>
      </c>
      <c r="B7709" s="164" t="s">
        <v>69</v>
      </c>
    </row>
    <row r="7710" spans="1:2" hidden="1" x14ac:dyDescent="0.25">
      <c r="A7710" s="168">
        <v>33475</v>
      </c>
      <c r="B7710" s="164" t="s">
        <v>69</v>
      </c>
    </row>
    <row r="7711" spans="1:2" hidden="1" x14ac:dyDescent="0.25">
      <c r="A7711" s="168">
        <v>33476</v>
      </c>
      <c r="B7711" s="164" t="s">
        <v>69</v>
      </c>
    </row>
    <row r="7712" spans="1:2" hidden="1" x14ac:dyDescent="0.25">
      <c r="A7712" s="168">
        <v>33477</v>
      </c>
      <c r="B7712" s="164" t="s">
        <v>69</v>
      </c>
    </row>
    <row r="7713" spans="1:2" hidden="1" x14ac:dyDescent="0.25">
      <c r="A7713" s="168">
        <v>33478</v>
      </c>
      <c r="B7713" s="164" t="s">
        <v>69</v>
      </c>
    </row>
    <row r="7714" spans="1:2" hidden="1" x14ac:dyDescent="0.25">
      <c r="A7714" s="168">
        <v>33480</v>
      </c>
      <c r="B7714" s="164" t="s">
        <v>69</v>
      </c>
    </row>
    <row r="7715" spans="1:2" hidden="1" x14ac:dyDescent="0.25">
      <c r="A7715" s="168">
        <v>33481</v>
      </c>
      <c r="B7715" s="164" t="s">
        <v>69</v>
      </c>
    </row>
    <row r="7716" spans="1:2" hidden="1" x14ac:dyDescent="0.25">
      <c r="A7716" s="168">
        <v>33482</v>
      </c>
      <c r="B7716" s="164" t="s">
        <v>69</v>
      </c>
    </row>
    <row r="7717" spans="1:2" hidden="1" x14ac:dyDescent="0.25">
      <c r="A7717" s="168">
        <v>33483</v>
      </c>
      <c r="B7717" s="164" t="s">
        <v>69</v>
      </c>
    </row>
    <row r="7718" spans="1:2" hidden="1" x14ac:dyDescent="0.25">
      <c r="A7718" s="168">
        <v>33484</v>
      </c>
      <c r="B7718" s="164" t="s">
        <v>69</v>
      </c>
    </row>
    <row r="7719" spans="1:2" hidden="1" x14ac:dyDescent="0.25">
      <c r="A7719" s="168">
        <v>33486</v>
      </c>
      <c r="B7719" s="164" t="s">
        <v>69</v>
      </c>
    </row>
    <row r="7720" spans="1:2" hidden="1" x14ac:dyDescent="0.25">
      <c r="A7720" s="168">
        <v>33487</v>
      </c>
      <c r="B7720" s="164" t="s">
        <v>69</v>
      </c>
    </row>
    <row r="7721" spans="1:2" hidden="1" x14ac:dyDescent="0.25">
      <c r="A7721" s="168">
        <v>33488</v>
      </c>
      <c r="B7721" s="164" t="s">
        <v>69</v>
      </c>
    </row>
    <row r="7722" spans="1:2" hidden="1" x14ac:dyDescent="0.25">
      <c r="A7722" s="168">
        <v>33493</v>
      </c>
      <c r="B7722" s="164" t="s">
        <v>69</v>
      </c>
    </row>
    <row r="7723" spans="1:2" hidden="1" x14ac:dyDescent="0.25">
      <c r="A7723" s="168">
        <v>33496</v>
      </c>
      <c r="B7723" s="164" t="s">
        <v>69</v>
      </c>
    </row>
    <row r="7724" spans="1:2" hidden="1" x14ac:dyDescent="0.25">
      <c r="A7724" s="168">
        <v>33497</v>
      </c>
      <c r="B7724" s="164" t="s">
        <v>69</v>
      </c>
    </row>
    <row r="7725" spans="1:2" hidden="1" x14ac:dyDescent="0.25">
      <c r="A7725" s="168">
        <v>33498</v>
      </c>
      <c r="B7725" s="164" t="s">
        <v>69</v>
      </c>
    </row>
    <row r="7726" spans="1:2" hidden="1" x14ac:dyDescent="0.25">
      <c r="A7726" s="168">
        <v>33499</v>
      </c>
      <c r="B7726" s="164" t="s">
        <v>69</v>
      </c>
    </row>
    <row r="7727" spans="1:2" hidden="1" x14ac:dyDescent="0.25">
      <c r="A7727" s="168">
        <v>33503</v>
      </c>
      <c r="B7727" s="164" t="s">
        <v>69</v>
      </c>
    </row>
    <row r="7728" spans="1:2" hidden="1" x14ac:dyDescent="0.25">
      <c r="A7728" s="168">
        <v>33508</v>
      </c>
      <c r="B7728" s="164" t="s">
        <v>69</v>
      </c>
    </row>
    <row r="7729" spans="1:2" hidden="1" x14ac:dyDescent="0.25">
      <c r="A7729" s="168">
        <v>33509</v>
      </c>
      <c r="B7729" s="164" t="s">
        <v>69</v>
      </c>
    </row>
    <row r="7730" spans="1:2" hidden="1" x14ac:dyDescent="0.25">
      <c r="A7730" s="168">
        <v>33510</v>
      </c>
      <c r="B7730" s="164" t="s">
        <v>69</v>
      </c>
    </row>
    <row r="7731" spans="1:2" hidden="1" x14ac:dyDescent="0.25">
      <c r="A7731" s="168">
        <v>33511</v>
      </c>
      <c r="B7731" s="164" t="s">
        <v>69</v>
      </c>
    </row>
    <row r="7732" spans="1:2" hidden="1" x14ac:dyDescent="0.25">
      <c r="A7732" s="168">
        <v>33513</v>
      </c>
      <c r="B7732" s="164" t="s">
        <v>69</v>
      </c>
    </row>
    <row r="7733" spans="1:2" hidden="1" x14ac:dyDescent="0.25">
      <c r="A7733" s="168">
        <v>33514</v>
      </c>
      <c r="B7733" s="164" t="s">
        <v>69</v>
      </c>
    </row>
    <row r="7734" spans="1:2" hidden="1" x14ac:dyDescent="0.25">
      <c r="A7734" s="168">
        <v>33521</v>
      </c>
      <c r="B7734" s="164" t="s">
        <v>69</v>
      </c>
    </row>
    <row r="7735" spans="1:2" hidden="1" x14ac:dyDescent="0.25">
      <c r="A7735" s="168">
        <v>33523</v>
      </c>
      <c r="B7735" s="164" t="s">
        <v>69</v>
      </c>
    </row>
    <row r="7736" spans="1:2" hidden="1" x14ac:dyDescent="0.25">
      <c r="A7736" s="168">
        <v>33524</v>
      </c>
      <c r="B7736" s="164" t="s">
        <v>69</v>
      </c>
    </row>
    <row r="7737" spans="1:2" hidden="1" x14ac:dyDescent="0.25">
      <c r="A7737" s="168">
        <v>33525</v>
      </c>
      <c r="B7737" s="164" t="s">
        <v>69</v>
      </c>
    </row>
    <row r="7738" spans="1:2" hidden="1" x14ac:dyDescent="0.25">
      <c r="A7738" s="168">
        <v>33526</v>
      </c>
      <c r="B7738" s="164" t="s">
        <v>69</v>
      </c>
    </row>
    <row r="7739" spans="1:2" hidden="1" x14ac:dyDescent="0.25">
      <c r="A7739" s="168">
        <v>33527</v>
      </c>
      <c r="B7739" s="164" t="s">
        <v>69</v>
      </c>
    </row>
    <row r="7740" spans="1:2" hidden="1" x14ac:dyDescent="0.25">
      <c r="A7740" s="168">
        <v>33530</v>
      </c>
      <c r="B7740" s="164" t="s">
        <v>69</v>
      </c>
    </row>
    <row r="7741" spans="1:2" hidden="1" x14ac:dyDescent="0.25">
      <c r="A7741" s="168">
        <v>33534</v>
      </c>
      <c r="B7741" s="164" t="s">
        <v>69</v>
      </c>
    </row>
    <row r="7742" spans="1:2" hidden="1" x14ac:dyDescent="0.25">
      <c r="A7742" s="168">
        <v>33537</v>
      </c>
      <c r="B7742" s="164" t="s">
        <v>69</v>
      </c>
    </row>
    <row r="7743" spans="1:2" hidden="1" x14ac:dyDescent="0.25">
      <c r="A7743" s="168">
        <v>33538</v>
      </c>
      <c r="B7743" s="164" t="s">
        <v>69</v>
      </c>
    </row>
    <row r="7744" spans="1:2" hidden="1" x14ac:dyDescent="0.25">
      <c r="A7744" s="168">
        <v>33539</v>
      </c>
      <c r="B7744" s="164" t="s">
        <v>69</v>
      </c>
    </row>
    <row r="7745" spans="1:2" hidden="1" x14ac:dyDescent="0.25">
      <c r="A7745" s="168">
        <v>33540</v>
      </c>
      <c r="B7745" s="164" t="s">
        <v>69</v>
      </c>
    </row>
    <row r="7746" spans="1:2" hidden="1" x14ac:dyDescent="0.25">
      <c r="A7746" s="168">
        <v>33541</v>
      </c>
      <c r="B7746" s="164" t="s">
        <v>69</v>
      </c>
    </row>
    <row r="7747" spans="1:2" hidden="1" x14ac:dyDescent="0.25">
      <c r="A7747" s="168">
        <v>33542</v>
      </c>
      <c r="B7747" s="164" t="s">
        <v>69</v>
      </c>
    </row>
    <row r="7748" spans="1:2" hidden="1" x14ac:dyDescent="0.25">
      <c r="A7748" s="168">
        <v>33543</v>
      </c>
      <c r="B7748" s="164" t="s">
        <v>69</v>
      </c>
    </row>
    <row r="7749" spans="1:2" hidden="1" x14ac:dyDescent="0.25">
      <c r="A7749" s="168">
        <v>33544</v>
      </c>
      <c r="B7749" s="164" t="s">
        <v>69</v>
      </c>
    </row>
    <row r="7750" spans="1:2" hidden="1" x14ac:dyDescent="0.25">
      <c r="A7750" s="168">
        <v>33545</v>
      </c>
      <c r="B7750" s="164" t="s">
        <v>69</v>
      </c>
    </row>
    <row r="7751" spans="1:2" hidden="1" x14ac:dyDescent="0.25">
      <c r="A7751" s="168">
        <v>33547</v>
      </c>
      <c r="B7751" s="164" t="s">
        <v>69</v>
      </c>
    </row>
    <row r="7752" spans="1:2" hidden="1" x14ac:dyDescent="0.25">
      <c r="A7752" s="168">
        <v>33548</v>
      </c>
      <c r="B7752" s="164" t="s">
        <v>69</v>
      </c>
    </row>
    <row r="7753" spans="1:2" hidden="1" x14ac:dyDescent="0.25">
      <c r="A7753" s="168">
        <v>33549</v>
      </c>
      <c r="B7753" s="164" t="s">
        <v>69</v>
      </c>
    </row>
    <row r="7754" spans="1:2" hidden="1" x14ac:dyDescent="0.25">
      <c r="A7754" s="168">
        <v>33550</v>
      </c>
      <c r="B7754" s="164" t="s">
        <v>69</v>
      </c>
    </row>
    <row r="7755" spans="1:2" hidden="1" x14ac:dyDescent="0.25">
      <c r="A7755" s="168">
        <v>33556</v>
      </c>
      <c r="B7755" s="164" t="s">
        <v>69</v>
      </c>
    </row>
    <row r="7756" spans="1:2" hidden="1" x14ac:dyDescent="0.25">
      <c r="A7756" s="168">
        <v>33558</v>
      </c>
      <c r="B7756" s="164" t="s">
        <v>69</v>
      </c>
    </row>
    <row r="7757" spans="1:2" hidden="1" x14ac:dyDescent="0.25">
      <c r="A7757" s="168">
        <v>33559</v>
      </c>
      <c r="B7757" s="164" t="s">
        <v>69</v>
      </c>
    </row>
    <row r="7758" spans="1:2" hidden="1" x14ac:dyDescent="0.25">
      <c r="A7758" s="168">
        <v>33563</v>
      </c>
      <c r="B7758" s="164" t="s">
        <v>69</v>
      </c>
    </row>
    <row r="7759" spans="1:2" hidden="1" x14ac:dyDescent="0.25">
      <c r="A7759" s="168">
        <v>33564</v>
      </c>
      <c r="B7759" s="164" t="s">
        <v>69</v>
      </c>
    </row>
    <row r="7760" spans="1:2" hidden="1" x14ac:dyDescent="0.25">
      <c r="A7760" s="168">
        <v>33565</v>
      </c>
      <c r="B7760" s="164" t="s">
        <v>69</v>
      </c>
    </row>
    <row r="7761" spans="1:2" hidden="1" x14ac:dyDescent="0.25">
      <c r="A7761" s="168">
        <v>33566</v>
      </c>
      <c r="B7761" s="164" t="s">
        <v>69</v>
      </c>
    </row>
    <row r="7762" spans="1:2" hidden="1" x14ac:dyDescent="0.25">
      <c r="A7762" s="168">
        <v>33567</v>
      </c>
      <c r="B7762" s="164" t="s">
        <v>69</v>
      </c>
    </row>
    <row r="7763" spans="1:2" hidden="1" x14ac:dyDescent="0.25">
      <c r="A7763" s="168">
        <v>33568</v>
      </c>
      <c r="B7763" s="164" t="s">
        <v>69</v>
      </c>
    </row>
    <row r="7764" spans="1:2" hidden="1" x14ac:dyDescent="0.25">
      <c r="A7764" s="168">
        <v>33569</v>
      </c>
      <c r="B7764" s="164" t="s">
        <v>69</v>
      </c>
    </row>
    <row r="7765" spans="1:2" hidden="1" x14ac:dyDescent="0.25">
      <c r="A7765" s="168">
        <v>33570</v>
      </c>
      <c r="B7765" s="164" t="s">
        <v>69</v>
      </c>
    </row>
    <row r="7766" spans="1:2" hidden="1" x14ac:dyDescent="0.25">
      <c r="A7766" s="168">
        <v>33571</v>
      </c>
      <c r="B7766" s="164" t="s">
        <v>69</v>
      </c>
    </row>
    <row r="7767" spans="1:2" hidden="1" x14ac:dyDescent="0.25">
      <c r="A7767" s="168">
        <v>33572</v>
      </c>
      <c r="B7767" s="164" t="s">
        <v>69</v>
      </c>
    </row>
    <row r="7768" spans="1:2" hidden="1" x14ac:dyDescent="0.25">
      <c r="A7768" s="168">
        <v>33573</v>
      </c>
      <c r="B7768" s="164" t="s">
        <v>69</v>
      </c>
    </row>
    <row r="7769" spans="1:2" hidden="1" x14ac:dyDescent="0.25">
      <c r="A7769" s="168">
        <v>33574</v>
      </c>
      <c r="B7769" s="164" t="s">
        <v>69</v>
      </c>
    </row>
    <row r="7770" spans="1:2" hidden="1" x14ac:dyDescent="0.25">
      <c r="A7770" s="168">
        <v>33575</v>
      </c>
      <c r="B7770" s="164" t="s">
        <v>69</v>
      </c>
    </row>
    <row r="7771" spans="1:2" hidden="1" x14ac:dyDescent="0.25">
      <c r="A7771" s="168">
        <v>33576</v>
      </c>
      <c r="B7771" s="164" t="s">
        <v>69</v>
      </c>
    </row>
    <row r="7772" spans="1:2" hidden="1" x14ac:dyDescent="0.25">
      <c r="A7772" s="168">
        <v>33578</v>
      </c>
      <c r="B7772" s="164" t="s">
        <v>69</v>
      </c>
    </row>
    <row r="7773" spans="1:2" hidden="1" x14ac:dyDescent="0.25">
      <c r="A7773" s="168">
        <v>33579</v>
      </c>
      <c r="B7773" s="164" t="s">
        <v>69</v>
      </c>
    </row>
    <row r="7774" spans="1:2" hidden="1" x14ac:dyDescent="0.25">
      <c r="A7774" s="168">
        <v>33583</v>
      </c>
      <c r="B7774" s="164" t="s">
        <v>69</v>
      </c>
    </row>
    <row r="7775" spans="1:2" hidden="1" x14ac:dyDescent="0.25">
      <c r="A7775" s="168">
        <v>33584</v>
      </c>
      <c r="B7775" s="164" t="s">
        <v>69</v>
      </c>
    </row>
    <row r="7776" spans="1:2" hidden="1" x14ac:dyDescent="0.25">
      <c r="A7776" s="168">
        <v>33585</v>
      </c>
      <c r="B7776" s="164" t="s">
        <v>69</v>
      </c>
    </row>
    <row r="7777" spans="1:2" hidden="1" x14ac:dyDescent="0.25">
      <c r="A7777" s="168">
        <v>33586</v>
      </c>
      <c r="B7777" s="164" t="s">
        <v>69</v>
      </c>
    </row>
    <row r="7778" spans="1:2" hidden="1" x14ac:dyDescent="0.25">
      <c r="A7778" s="168">
        <v>33587</v>
      </c>
      <c r="B7778" s="164" t="s">
        <v>69</v>
      </c>
    </row>
    <row r="7779" spans="1:2" hidden="1" x14ac:dyDescent="0.25">
      <c r="A7779" s="168">
        <v>33592</v>
      </c>
      <c r="B7779" s="164" t="s">
        <v>69</v>
      </c>
    </row>
    <row r="7780" spans="1:2" hidden="1" x14ac:dyDescent="0.25">
      <c r="A7780" s="168">
        <v>33593</v>
      </c>
      <c r="B7780" s="164" t="s">
        <v>69</v>
      </c>
    </row>
    <row r="7781" spans="1:2" hidden="1" x14ac:dyDescent="0.25">
      <c r="A7781" s="168">
        <v>33594</v>
      </c>
      <c r="B7781" s="164" t="s">
        <v>69</v>
      </c>
    </row>
    <row r="7782" spans="1:2" hidden="1" x14ac:dyDescent="0.25">
      <c r="A7782" s="168">
        <v>33595</v>
      </c>
      <c r="B7782" s="164" t="s">
        <v>69</v>
      </c>
    </row>
    <row r="7783" spans="1:2" hidden="1" x14ac:dyDescent="0.25">
      <c r="A7783" s="168">
        <v>33596</v>
      </c>
      <c r="B7783" s="164" t="s">
        <v>69</v>
      </c>
    </row>
    <row r="7784" spans="1:2" hidden="1" x14ac:dyDescent="0.25">
      <c r="A7784" s="168">
        <v>33597</v>
      </c>
      <c r="B7784" s="164" t="s">
        <v>69</v>
      </c>
    </row>
    <row r="7785" spans="1:2" hidden="1" x14ac:dyDescent="0.25">
      <c r="A7785" s="168">
        <v>33598</v>
      </c>
      <c r="B7785" s="164" t="s">
        <v>69</v>
      </c>
    </row>
    <row r="7786" spans="1:2" hidden="1" x14ac:dyDescent="0.25">
      <c r="A7786" s="168">
        <v>33601</v>
      </c>
      <c r="B7786" s="164" t="s">
        <v>69</v>
      </c>
    </row>
    <row r="7787" spans="1:2" hidden="1" x14ac:dyDescent="0.25">
      <c r="A7787" s="168">
        <v>33602</v>
      </c>
      <c r="B7787" s="164" t="s">
        <v>69</v>
      </c>
    </row>
    <row r="7788" spans="1:2" hidden="1" x14ac:dyDescent="0.25">
      <c r="A7788" s="168">
        <v>33603</v>
      </c>
      <c r="B7788" s="164" t="s">
        <v>69</v>
      </c>
    </row>
    <row r="7789" spans="1:2" hidden="1" x14ac:dyDescent="0.25">
      <c r="A7789" s="168">
        <v>33604</v>
      </c>
      <c r="B7789" s="164" t="s">
        <v>69</v>
      </c>
    </row>
    <row r="7790" spans="1:2" hidden="1" x14ac:dyDescent="0.25">
      <c r="A7790" s="168">
        <v>33605</v>
      </c>
      <c r="B7790" s="164" t="s">
        <v>69</v>
      </c>
    </row>
    <row r="7791" spans="1:2" hidden="1" x14ac:dyDescent="0.25">
      <c r="A7791" s="168">
        <v>33606</v>
      </c>
      <c r="B7791" s="164" t="s">
        <v>69</v>
      </c>
    </row>
    <row r="7792" spans="1:2" hidden="1" x14ac:dyDescent="0.25">
      <c r="A7792" s="168">
        <v>33607</v>
      </c>
      <c r="B7792" s="164" t="s">
        <v>69</v>
      </c>
    </row>
    <row r="7793" spans="1:2" hidden="1" x14ac:dyDescent="0.25">
      <c r="A7793" s="168">
        <v>33608</v>
      </c>
      <c r="B7793" s="164" t="s">
        <v>69</v>
      </c>
    </row>
    <row r="7794" spans="1:2" hidden="1" x14ac:dyDescent="0.25">
      <c r="A7794" s="168">
        <v>33609</v>
      </c>
      <c r="B7794" s="164" t="s">
        <v>69</v>
      </c>
    </row>
    <row r="7795" spans="1:2" hidden="1" x14ac:dyDescent="0.25">
      <c r="A7795" s="168">
        <v>33610</v>
      </c>
      <c r="B7795" s="164" t="s">
        <v>69</v>
      </c>
    </row>
    <row r="7796" spans="1:2" hidden="1" x14ac:dyDescent="0.25">
      <c r="A7796" s="168">
        <v>33611</v>
      </c>
      <c r="B7796" s="164" t="s">
        <v>69</v>
      </c>
    </row>
    <row r="7797" spans="1:2" hidden="1" x14ac:dyDescent="0.25">
      <c r="A7797" s="168">
        <v>33612</v>
      </c>
      <c r="B7797" s="164" t="s">
        <v>69</v>
      </c>
    </row>
    <row r="7798" spans="1:2" hidden="1" x14ac:dyDescent="0.25">
      <c r="A7798" s="168">
        <v>33613</v>
      </c>
      <c r="B7798" s="164" t="s">
        <v>69</v>
      </c>
    </row>
    <row r="7799" spans="1:2" hidden="1" x14ac:dyDescent="0.25">
      <c r="A7799" s="168">
        <v>33614</v>
      </c>
      <c r="B7799" s="164" t="s">
        <v>69</v>
      </c>
    </row>
    <row r="7800" spans="1:2" hidden="1" x14ac:dyDescent="0.25">
      <c r="A7800" s="168">
        <v>33615</v>
      </c>
      <c r="B7800" s="164" t="s">
        <v>69</v>
      </c>
    </row>
    <row r="7801" spans="1:2" hidden="1" x14ac:dyDescent="0.25">
      <c r="A7801" s="168">
        <v>33616</v>
      </c>
      <c r="B7801" s="164" t="s">
        <v>69</v>
      </c>
    </row>
    <row r="7802" spans="1:2" hidden="1" x14ac:dyDescent="0.25">
      <c r="A7802" s="168">
        <v>33617</v>
      </c>
      <c r="B7802" s="164" t="s">
        <v>69</v>
      </c>
    </row>
    <row r="7803" spans="1:2" hidden="1" x14ac:dyDescent="0.25">
      <c r="A7803" s="168">
        <v>33618</v>
      </c>
      <c r="B7803" s="164" t="s">
        <v>69</v>
      </c>
    </row>
    <row r="7804" spans="1:2" hidden="1" x14ac:dyDescent="0.25">
      <c r="A7804" s="168">
        <v>33619</v>
      </c>
      <c r="B7804" s="164" t="s">
        <v>69</v>
      </c>
    </row>
    <row r="7805" spans="1:2" hidden="1" x14ac:dyDescent="0.25">
      <c r="A7805" s="168">
        <v>33620</v>
      </c>
      <c r="B7805" s="164" t="s">
        <v>69</v>
      </c>
    </row>
    <row r="7806" spans="1:2" hidden="1" x14ac:dyDescent="0.25">
      <c r="A7806" s="168">
        <v>33621</v>
      </c>
      <c r="B7806" s="164" t="s">
        <v>69</v>
      </c>
    </row>
    <row r="7807" spans="1:2" hidden="1" x14ac:dyDescent="0.25">
      <c r="A7807" s="168">
        <v>33622</v>
      </c>
      <c r="B7807" s="164" t="s">
        <v>69</v>
      </c>
    </row>
    <row r="7808" spans="1:2" hidden="1" x14ac:dyDescent="0.25">
      <c r="A7808" s="168">
        <v>33623</v>
      </c>
      <c r="B7808" s="164" t="s">
        <v>69</v>
      </c>
    </row>
    <row r="7809" spans="1:2" hidden="1" x14ac:dyDescent="0.25">
      <c r="A7809" s="168">
        <v>33624</v>
      </c>
      <c r="B7809" s="164" t="s">
        <v>69</v>
      </c>
    </row>
    <row r="7810" spans="1:2" hidden="1" x14ac:dyDescent="0.25">
      <c r="A7810" s="168">
        <v>33625</v>
      </c>
      <c r="B7810" s="164" t="s">
        <v>69</v>
      </c>
    </row>
    <row r="7811" spans="1:2" hidden="1" x14ac:dyDescent="0.25">
      <c r="A7811" s="168">
        <v>33626</v>
      </c>
      <c r="B7811" s="164" t="s">
        <v>69</v>
      </c>
    </row>
    <row r="7812" spans="1:2" hidden="1" x14ac:dyDescent="0.25">
      <c r="A7812" s="168">
        <v>33629</v>
      </c>
      <c r="B7812" s="164" t="s">
        <v>69</v>
      </c>
    </row>
    <row r="7813" spans="1:2" hidden="1" x14ac:dyDescent="0.25">
      <c r="A7813" s="168">
        <v>33630</v>
      </c>
      <c r="B7813" s="164" t="s">
        <v>69</v>
      </c>
    </row>
    <row r="7814" spans="1:2" hidden="1" x14ac:dyDescent="0.25">
      <c r="A7814" s="168">
        <v>33631</v>
      </c>
      <c r="B7814" s="164" t="s">
        <v>69</v>
      </c>
    </row>
    <row r="7815" spans="1:2" hidden="1" x14ac:dyDescent="0.25">
      <c r="A7815" s="168">
        <v>33633</v>
      </c>
      <c r="B7815" s="164" t="s">
        <v>69</v>
      </c>
    </row>
    <row r="7816" spans="1:2" hidden="1" x14ac:dyDescent="0.25">
      <c r="A7816" s="168">
        <v>33634</v>
      </c>
      <c r="B7816" s="164" t="s">
        <v>69</v>
      </c>
    </row>
    <row r="7817" spans="1:2" hidden="1" x14ac:dyDescent="0.25">
      <c r="A7817" s="168">
        <v>33635</v>
      </c>
      <c r="B7817" s="164" t="s">
        <v>69</v>
      </c>
    </row>
    <row r="7818" spans="1:2" hidden="1" x14ac:dyDescent="0.25">
      <c r="A7818" s="168">
        <v>33637</v>
      </c>
      <c r="B7818" s="164" t="s">
        <v>69</v>
      </c>
    </row>
    <row r="7819" spans="1:2" hidden="1" x14ac:dyDescent="0.25">
      <c r="A7819" s="168">
        <v>33646</v>
      </c>
      <c r="B7819" s="164" t="s">
        <v>69</v>
      </c>
    </row>
    <row r="7820" spans="1:2" hidden="1" x14ac:dyDescent="0.25">
      <c r="A7820" s="168">
        <v>33647</v>
      </c>
      <c r="B7820" s="164" t="s">
        <v>69</v>
      </c>
    </row>
    <row r="7821" spans="1:2" hidden="1" x14ac:dyDescent="0.25">
      <c r="A7821" s="168">
        <v>33650</v>
      </c>
      <c r="B7821" s="164" t="s">
        <v>69</v>
      </c>
    </row>
    <row r="7822" spans="1:2" hidden="1" x14ac:dyDescent="0.25">
      <c r="A7822" s="168">
        <v>33651</v>
      </c>
      <c r="B7822" s="164" t="s">
        <v>69</v>
      </c>
    </row>
    <row r="7823" spans="1:2" hidden="1" x14ac:dyDescent="0.25">
      <c r="A7823" s="168">
        <v>33655</v>
      </c>
      <c r="B7823" s="164" t="s">
        <v>69</v>
      </c>
    </row>
    <row r="7824" spans="1:2" hidden="1" x14ac:dyDescent="0.25">
      <c r="A7824" s="168">
        <v>33660</v>
      </c>
      <c r="B7824" s="164" t="s">
        <v>69</v>
      </c>
    </row>
    <row r="7825" spans="1:2" hidden="1" x14ac:dyDescent="0.25">
      <c r="A7825" s="168">
        <v>33661</v>
      </c>
      <c r="B7825" s="164" t="s">
        <v>69</v>
      </c>
    </row>
    <row r="7826" spans="1:2" hidden="1" x14ac:dyDescent="0.25">
      <c r="A7826" s="168">
        <v>33662</v>
      </c>
      <c r="B7826" s="164" t="s">
        <v>69</v>
      </c>
    </row>
    <row r="7827" spans="1:2" hidden="1" x14ac:dyDescent="0.25">
      <c r="A7827" s="168">
        <v>33663</v>
      </c>
      <c r="B7827" s="164" t="s">
        <v>69</v>
      </c>
    </row>
    <row r="7828" spans="1:2" hidden="1" x14ac:dyDescent="0.25">
      <c r="A7828" s="168">
        <v>33664</v>
      </c>
      <c r="B7828" s="164" t="s">
        <v>69</v>
      </c>
    </row>
    <row r="7829" spans="1:2" hidden="1" x14ac:dyDescent="0.25">
      <c r="A7829" s="168">
        <v>33672</v>
      </c>
      <c r="B7829" s="164" t="s">
        <v>69</v>
      </c>
    </row>
    <row r="7830" spans="1:2" hidden="1" x14ac:dyDescent="0.25">
      <c r="A7830" s="168">
        <v>33673</v>
      </c>
      <c r="B7830" s="164" t="s">
        <v>69</v>
      </c>
    </row>
    <row r="7831" spans="1:2" hidden="1" x14ac:dyDescent="0.25">
      <c r="A7831" s="168">
        <v>33674</v>
      </c>
      <c r="B7831" s="164" t="s">
        <v>69</v>
      </c>
    </row>
    <row r="7832" spans="1:2" hidden="1" x14ac:dyDescent="0.25">
      <c r="A7832" s="168">
        <v>33675</v>
      </c>
      <c r="B7832" s="164" t="s">
        <v>69</v>
      </c>
    </row>
    <row r="7833" spans="1:2" hidden="1" x14ac:dyDescent="0.25">
      <c r="A7833" s="168">
        <v>33677</v>
      </c>
      <c r="B7833" s="164" t="s">
        <v>69</v>
      </c>
    </row>
    <row r="7834" spans="1:2" hidden="1" x14ac:dyDescent="0.25">
      <c r="A7834" s="168">
        <v>33679</v>
      </c>
      <c r="B7834" s="164" t="s">
        <v>69</v>
      </c>
    </row>
    <row r="7835" spans="1:2" hidden="1" x14ac:dyDescent="0.25">
      <c r="A7835" s="168">
        <v>33680</v>
      </c>
      <c r="B7835" s="164" t="s">
        <v>69</v>
      </c>
    </row>
    <row r="7836" spans="1:2" hidden="1" x14ac:dyDescent="0.25">
      <c r="A7836" s="168">
        <v>33681</v>
      </c>
      <c r="B7836" s="164" t="s">
        <v>69</v>
      </c>
    </row>
    <row r="7837" spans="1:2" hidden="1" x14ac:dyDescent="0.25">
      <c r="A7837" s="168">
        <v>33682</v>
      </c>
      <c r="B7837" s="164" t="s">
        <v>69</v>
      </c>
    </row>
    <row r="7838" spans="1:2" hidden="1" x14ac:dyDescent="0.25">
      <c r="A7838" s="168">
        <v>33684</v>
      </c>
      <c r="B7838" s="164" t="s">
        <v>69</v>
      </c>
    </row>
    <row r="7839" spans="1:2" hidden="1" x14ac:dyDescent="0.25">
      <c r="A7839" s="168">
        <v>33685</v>
      </c>
      <c r="B7839" s="164" t="s">
        <v>69</v>
      </c>
    </row>
    <row r="7840" spans="1:2" hidden="1" x14ac:dyDescent="0.25">
      <c r="A7840" s="168">
        <v>33686</v>
      </c>
      <c r="B7840" s="164" t="s">
        <v>69</v>
      </c>
    </row>
    <row r="7841" spans="1:2" hidden="1" x14ac:dyDescent="0.25">
      <c r="A7841" s="168">
        <v>33687</v>
      </c>
      <c r="B7841" s="164" t="s">
        <v>69</v>
      </c>
    </row>
    <row r="7842" spans="1:2" hidden="1" x14ac:dyDescent="0.25">
      <c r="A7842" s="168">
        <v>33688</v>
      </c>
      <c r="B7842" s="164" t="s">
        <v>69</v>
      </c>
    </row>
    <row r="7843" spans="1:2" hidden="1" x14ac:dyDescent="0.25">
      <c r="A7843" s="168">
        <v>33689</v>
      </c>
      <c r="B7843" s="164" t="s">
        <v>69</v>
      </c>
    </row>
    <row r="7844" spans="1:2" hidden="1" x14ac:dyDescent="0.25">
      <c r="A7844" s="168">
        <v>33690</v>
      </c>
      <c r="B7844" s="164" t="s">
        <v>69</v>
      </c>
    </row>
    <row r="7845" spans="1:2" hidden="1" x14ac:dyDescent="0.25">
      <c r="A7845" s="168">
        <v>33694</v>
      </c>
      <c r="B7845" s="164" t="s">
        <v>69</v>
      </c>
    </row>
    <row r="7846" spans="1:2" hidden="1" x14ac:dyDescent="0.25">
      <c r="A7846" s="168">
        <v>33701</v>
      </c>
      <c r="B7846" s="164" t="s">
        <v>69</v>
      </c>
    </row>
    <row r="7847" spans="1:2" hidden="1" x14ac:dyDescent="0.25">
      <c r="A7847" s="168">
        <v>33702</v>
      </c>
      <c r="B7847" s="164" t="s">
        <v>69</v>
      </c>
    </row>
    <row r="7848" spans="1:2" hidden="1" x14ac:dyDescent="0.25">
      <c r="A7848" s="168">
        <v>33703</v>
      </c>
      <c r="B7848" s="164" t="s">
        <v>69</v>
      </c>
    </row>
    <row r="7849" spans="1:2" hidden="1" x14ac:dyDescent="0.25">
      <c r="A7849" s="168">
        <v>33704</v>
      </c>
      <c r="B7849" s="164" t="s">
        <v>69</v>
      </c>
    </row>
    <row r="7850" spans="1:2" hidden="1" x14ac:dyDescent="0.25">
      <c r="A7850" s="168">
        <v>33705</v>
      </c>
      <c r="B7850" s="164" t="s">
        <v>69</v>
      </c>
    </row>
    <row r="7851" spans="1:2" hidden="1" x14ac:dyDescent="0.25">
      <c r="A7851" s="168">
        <v>33706</v>
      </c>
      <c r="B7851" s="164" t="s">
        <v>69</v>
      </c>
    </row>
    <row r="7852" spans="1:2" hidden="1" x14ac:dyDescent="0.25">
      <c r="A7852" s="168">
        <v>33707</v>
      </c>
      <c r="B7852" s="164" t="s">
        <v>69</v>
      </c>
    </row>
    <row r="7853" spans="1:2" hidden="1" x14ac:dyDescent="0.25">
      <c r="A7853" s="168">
        <v>33708</v>
      </c>
      <c r="B7853" s="164" t="s">
        <v>69</v>
      </c>
    </row>
    <row r="7854" spans="1:2" hidden="1" x14ac:dyDescent="0.25">
      <c r="A7854" s="168">
        <v>33709</v>
      </c>
      <c r="B7854" s="164" t="s">
        <v>69</v>
      </c>
    </row>
    <row r="7855" spans="1:2" hidden="1" x14ac:dyDescent="0.25">
      <c r="A7855" s="168">
        <v>33710</v>
      </c>
      <c r="B7855" s="164" t="s">
        <v>69</v>
      </c>
    </row>
    <row r="7856" spans="1:2" hidden="1" x14ac:dyDescent="0.25">
      <c r="A7856" s="168">
        <v>33711</v>
      </c>
      <c r="B7856" s="164" t="s">
        <v>69</v>
      </c>
    </row>
    <row r="7857" spans="1:2" hidden="1" x14ac:dyDescent="0.25">
      <c r="A7857" s="168">
        <v>33712</v>
      </c>
      <c r="B7857" s="164" t="s">
        <v>69</v>
      </c>
    </row>
    <row r="7858" spans="1:2" hidden="1" x14ac:dyDescent="0.25">
      <c r="A7858" s="168">
        <v>33713</v>
      </c>
      <c r="B7858" s="164" t="s">
        <v>69</v>
      </c>
    </row>
    <row r="7859" spans="1:2" hidden="1" x14ac:dyDescent="0.25">
      <c r="A7859" s="168">
        <v>33714</v>
      </c>
      <c r="B7859" s="164" t="s">
        <v>69</v>
      </c>
    </row>
    <row r="7860" spans="1:2" hidden="1" x14ac:dyDescent="0.25">
      <c r="A7860" s="168">
        <v>33715</v>
      </c>
      <c r="B7860" s="164" t="s">
        <v>69</v>
      </c>
    </row>
    <row r="7861" spans="1:2" hidden="1" x14ac:dyDescent="0.25">
      <c r="A7861" s="168">
        <v>33716</v>
      </c>
      <c r="B7861" s="164" t="s">
        <v>69</v>
      </c>
    </row>
    <row r="7862" spans="1:2" hidden="1" x14ac:dyDescent="0.25">
      <c r="A7862" s="168">
        <v>33729</v>
      </c>
      <c r="B7862" s="164" t="s">
        <v>69</v>
      </c>
    </row>
    <row r="7863" spans="1:2" hidden="1" x14ac:dyDescent="0.25">
      <c r="A7863" s="168">
        <v>33730</v>
      </c>
      <c r="B7863" s="164" t="s">
        <v>69</v>
      </c>
    </row>
    <row r="7864" spans="1:2" hidden="1" x14ac:dyDescent="0.25">
      <c r="A7864" s="168">
        <v>33731</v>
      </c>
      <c r="B7864" s="164" t="s">
        <v>69</v>
      </c>
    </row>
    <row r="7865" spans="1:2" hidden="1" x14ac:dyDescent="0.25">
      <c r="A7865" s="168">
        <v>33732</v>
      </c>
      <c r="B7865" s="164" t="s">
        <v>69</v>
      </c>
    </row>
    <row r="7866" spans="1:2" hidden="1" x14ac:dyDescent="0.25">
      <c r="A7866" s="168">
        <v>33733</v>
      </c>
      <c r="B7866" s="164" t="s">
        <v>69</v>
      </c>
    </row>
    <row r="7867" spans="1:2" hidden="1" x14ac:dyDescent="0.25">
      <c r="A7867" s="168">
        <v>33734</v>
      </c>
      <c r="B7867" s="164" t="s">
        <v>69</v>
      </c>
    </row>
    <row r="7868" spans="1:2" hidden="1" x14ac:dyDescent="0.25">
      <c r="A7868" s="168">
        <v>33736</v>
      </c>
      <c r="B7868" s="164" t="s">
        <v>69</v>
      </c>
    </row>
    <row r="7869" spans="1:2" hidden="1" x14ac:dyDescent="0.25">
      <c r="A7869" s="168">
        <v>33737</v>
      </c>
      <c r="B7869" s="164" t="s">
        <v>69</v>
      </c>
    </row>
    <row r="7870" spans="1:2" hidden="1" x14ac:dyDescent="0.25">
      <c r="A7870" s="168">
        <v>33738</v>
      </c>
      <c r="B7870" s="164" t="s">
        <v>69</v>
      </c>
    </row>
    <row r="7871" spans="1:2" hidden="1" x14ac:dyDescent="0.25">
      <c r="A7871" s="168">
        <v>33740</v>
      </c>
      <c r="B7871" s="164" t="s">
        <v>69</v>
      </c>
    </row>
    <row r="7872" spans="1:2" hidden="1" x14ac:dyDescent="0.25">
      <c r="A7872" s="168">
        <v>33741</v>
      </c>
      <c r="B7872" s="164" t="s">
        <v>69</v>
      </c>
    </row>
    <row r="7873" spans="1:2" hidden="1" x14ac:dyDescent="0.25">
      <c r="A7873" s="168">
        <v>33742</v>
      </c>
      <c r="B7873" s="164" t="s">
        <v>69</v>
      </c>
    </row>
    <row r="7874" spans="1:2" hidden="1" x14ac:dyDescent="0.25">
      <c r="A7874" s="168">
        <v>33743</v>
      </c>
      <c r="B7874" s="164" t="s">
        <v>69</v>
      </c>
    </row>
    <row r="7875" spans="1:2" hidden="1" x14ac:dyDescent="0.25">
      <c r="A7875" s="168">
        <v>33744</v>
      </c>
      <c r="B7875" s="164" t="s">
        <v>69</v>
      </c>
    </row>
    <row r="7876" spans="1:2" hidden="1" x14ac:dyDescent="0.25">
      <c r="A7876" s="168">
        <v>33747</v>
      </c>
      <c r="B7876" s="164" t="s">
        <v>69</v>
      </c>
    </row>
    <row r="7877" spans="1:2" hidden="1" x14ac:dyDescent="0.25">
      <c r="A7877" s="168">
        <v>33755</v>
      </c>
      <c r="B7877" s="164" t="s">
        <v>69</v>
      </c>
    </row>
    <row r="7878" spans="1:2" hidden="1" x14ac:dyDescent="0.25">
      <c r="A7878" s="168">
        <v>33756</v>
      </c>
      <c r="B7878" s="164" t="s">
        <v>69</v>
      </c>
    </row>
    <row r="7879" spans="1:2" hidden="1" x14ac:dyDescent="0.25">
      <c r="A7879" s="168">
        <v>33757</v>
      </c>
      <c r="B7879" s="164" t="s">
        <v>69</v>
      </c>
    </row>
    <row r="7880" spans="1:2" hidden="1" x14ac:dyDescent="0.25">
      <c r="A7880" s="168">
        <v>33758</v>
      </c>
      <c r="B7880" s="164" t="s">
        <v>69</v>
      </c>
    </row>
    <row r="7881" spans="1:2" hidden="1" x14ac:dyDescent="0.25">
      <c r="A7881" s="168">
        <v>33759</v>
      </c>
      <c r="B7881" s="164" t="s">
        <v>69</v>
      </c>
    </row>
    <row r="7882" spans="1:2" hidden="1" x14ac:dyDescent="0.25">
      <c r="A7882" s="168">
        <v>33760</v>
      </c>
      <c r="B7882" s="164" t="s">
        <v>69</v>
      </c>
    </row>
    <row r="7883" spans="1:2" hidden="1" x14ac:dyDescent="0.25">
      <c r="A7883" s="168">
        <v>33761</v>
      </c>
      <c r="B7883" s="164" t="s">
        <v>69</v>
      </c>
    </row>
    <row r="7884" spans="1:2" hidden="1" x14ac:dyDescent="0.25">
      <c r="A7884" s="168">
        <v>33762</v>
      </c>
      <c r="B7884" s="164" t="s">
        <v>69</v>
      </c>
    </row>
    <row r="7885" spans="1:2" hidden="1" x14ac:dyDescent="0.25">
      <c r="A7885" s="168">
        <v>33763</v>
      </c>
      <c r="B7885" s="164" t="s">
        <v>69</v>
      </c>
    </row>
    <row r="7886" spans="1:2" hidden="1" x14ac:dyDescent="0.25">
      <c r="A7886" s="168">
        <v>33764</v>
      </c>
      <c r="B7886" s="164" t="s">
        <v>69</v>
      </c>
    </row>
    <row r="7887" spans="1:2" hidden="1" x14ac:dyDescent="0.25">
      <c r="A7887" s="168">
        <v>33765</v>
      </c>
      <c r="B7887" s="164" t="s">
        <v>69</v>
      </c>
    </row>
    <row r="7888" spans="1:2" hidden="1" x14ac:dyDescent="0.25">
      <c r="A7888" s="168">
        <v>33766</v>
      </c>
      <c r="B7888" s="164" t="s">
        <v>69</v>
      </c>
    </row>
    <row r="7889" spans="1:2" hidden="1" x14ac:dyDescent="0.25">
      <c r="A7889" s="168">
        <v>33767</v>
      </c>
      <c r="B7889" s="164" t="s">
        <v>69</v>
      </c>
    </row>
    <row r="7890" spans="1:2" hidden="1" x14ac:dyDescent="0.25">
      <c r="A7890" s="168">
        <v>33769</v>
      </c>
      <c r="B7890" s="164" t="s">
        <v>69</v>
      </c>
    </row>
    <row r="7891" spans="1:2" hidden="1" x14ac:dyDescent="0.25">
      <c r="A7891" s="168">
        <v>33770</v>
      </c>
      <c r="B7891" s="164" t="s">
        <v>69</v>
      </c>
    </row>
    <row r="7892" spans="1:2" hidden="1" x14ac:dyDescent="0.25">
      <c r="A7892" s="168">
        <v>33771</v>
      </c>
      <c r="B7892" s="164" t="s">
        <v>69</v>
      </c>
    </row>
    <row r="7893" spans="1:2" hidden="1" x14ac:dyDescent="0.25">
      <c r="A7893" s="168">
        <v>33772</v>
      </c>
      <c r="B7893" s="164" t="s">
        <v>69</v>
      </c>
    </row>
    <row r="7894" spans="1:2" hidden="1" x14ac:dyDescent="0.25">
      <c r="A7894" s="168">
        <v>33773</v>
      </c>
      <c r="B7894" s="164" t="s">
        <v>69</v>
      </c>
    </row>
    <row r="7895" spans="1:2" hidden="1" x14ac:dyDescent="0.25">
      <c r="A7895" s="168">
        <v>33774</v>
      </c>
      <c r="B7895" s="164" t="s">
        <v>69</v>
      </c>
    </row>
    <row r="7896" spans="1:2" hidden="1" x14ac:dyDescent="0.25">
      <c r="A7896" s="168">
        <v>33775</v>
      </c>
      <c r="B7896" s="164" t="s">
        <v>69</v>
      </c>
    </row>
    <row r="7897" spans="1:2" hidden="1" x14ac:dyDescent="0.25">
      <c r="A7897" s="168">
        <v>33776</v>
      </c>
      <c r="B7897" s="164" t="s">
        <v>69</v>
      </c>
    </row>
    <row r="7898" spans="1:2" hidden="1" x14ac:dyDescent="0.25">
      <c r="A7898" s="168">
        <v>33777</v>
      </c>
      <c r="B7898" s="164" t="s">
        <v>69</v>
      </c>
    </row>
    <row r="7899" spans="1:2" hidden="1" x14ac:dyDescent="0.25">
      <c r="A7899" s="168">
        <v>33778</v>
      </c>
      <c r="B7899" s="164" t="s">
        <v>69</v>
      </c>
    </row>
    <row r="7900" spans="1:2" hidden="1" x14ac:dyDescent="0.25">
      <c r="A7900" s="168">
        <v>33779</v>
      </c>
      <c r="B7900" s="164" t="s">
        <v>69</v>
      </c>
    </row>
    <row r="7901" spans="1:2" hidden="1" x14ac:dyDescent="0.25">
      <c r="A7901" s="168">
        <v>33780</v>
      </c>
      <c r="B7901" s="164" t="s">
        <v>69</v>
      </c>
    </row>
    <row r="7902" spans="1:2" hidden="1" x14ac:dyDescent="0.25">
      <c r="A7902" s="168">
        <v>33781</v>
      </c>
      <c r="B7902" s="164" t="s">
        <v>69</v>
      </c>
    </row>
    <row r="7903" spans="1:2" hidden="1" x14ac:dyDescent="0.25">
      <c r="A7903" s="168">
        <v>33782</v>
      </c>
      <c r="B7903" s="164" t="s">
        <v>69</v>
      </c>
    </row>
    <row r="7904" spans="1:2" hidden="1" x14ac:dyDescent="0.25">
      <c r="A7904" s="168">
        <v>33784</v>
      </c>
      <c r="B7904" s="164" t="s">
        <v>69</v>
      </c>
    </row>
    <row r="7905" spans="1:2" hidden="1" x14ac:dyDescent="0.25">
      <c r="A7905" s="168">
        <v>33785</v>
      </c>
      <c r="B7905" s="164" t="s">
        <v>69</v>
      </c>
    </row>
    <row r="7906" spans="1:2" hidden="1" x14ac:dyDescent="0.25">
      <c r="A7906" s="168">
        <v>33786</v>
      </c>
      <c r="B7906" s="164" t="s">
        <v>69</v>
      </c>
    </row>
    <row r="7907" spans="1:2" hidden="1" x14ac:dyDescent="0.25">
      <c r="A7907" s="168">
        <v>33801</v>
      </c>
      <c r="B7907" s="164" t="s">
        <v>69</v>
      </c>
    </row>
    <row r="7908" spans="1:2" hidden="1" x14ac:dyDescent="0.25">
      <c r="A7908" s="168">
        <v>33802</v>
      </c>
      <c r="B7908" s="164" t="s">
        <v>69</v>
      </c>
    </row>
    <row r="7909" spans="1:2" hidden="1" x14ac:dyDescent="0.25">
      <c r="A7909" s="168">
        <v>33803</v>
      </c>
      <c r="B7909" s="164" t="s">
        <v>69</v>
      </c>
    </row>
    <row r="7910" spans="1:2" hidden="1" x14ac:dyDescent="0.25">
      <c r="A7910" s="168">
        <v>33804</v>
      </c>
      <c r="B7910" s="164" t="s">
        <v>69</v>
      </c>
    </row>
    <row r="7911" spans="1:2" hidden="1" x14ac:dyDescent="0.25">
      <c r="A7911" s="168">
        <v>33805</v>
      </c>
      <c r="B7911" s="164" t="s">
        <v>69</v>
      </c>
    </row>
    <row r="7912" spans="1:2" hidden="1" x14ac:dyDescent="0.25">
      <c r="A7912" s="168">
        <v>33806</v>
      </c>
      <c r="B7912" s="164" t="s">
        <v>69</v>
      </c>
    </row>
    <row r="7913" spans="1:2" hidden="1" x14ac:dyDescent="0.25">
      <c r="A7913" s="168">
        <v>33807</v>
      </c>
      <c r="B7913" s="164" t="s">
        <v>69</v>
      </c>
    </row>
    <row r="7914" spans="1:2" hidden="1" x14ac:dyDescent="0.25">
      <c r="A7914" s="168">
        <v>33809</v>
      </c>
      <c r="B7914" s="164" t="s">
        <v>69</v>
      </c>
    </row>
    <row r="7915" spans="1:2" hidden="1" x14ac:dyDescent="0.25">
      <c r="A7915" s="168">
        <v>33810</v>
      </c>
      <c r="B7915" s="164" t="s">
        <v>69</v>
      </c>
    </row>
    <row r="7916" spans="1:2" hidden="1" x14ac:dyDescent="0.25">
      <c r="A7916" s="168">
        <v>33811</v>
      </c>
      <c r="B7916" s="164" t="s">
        <v>69</v>
      </c>
    </row>
    <row r="7917" spans="1:2" hidden="1" x14ac:dyDescent="0.25">
      <c r="A7917" s="168">
        <v>33812</v>
      </c>
      <c r="B7917" s="164" t="s">
        <v>69</v>
      </c>
    </row>
    <row r="7918" spans="1:2" hidden="1" x14ac:dyDescent="0.25">
      <c r="A7918" s="168">
        <v>33813</v>
      </c>
      <c r="B7918" s="164" t="s">
        <v>69</v>
      </c>
    </row>
    <row r="7919" spans="1:2" hidden="1" x14ac:dyDescent="0.25">
      <c r="A7919" s="168">
        <v>33815</v>
      </c>
      <c r="B7919" s="164" t="s">
        <v>69</v>
      </c>
    </row>
    <row r="7920" spans="1:2" hidden="1" x14ac:dyDescent="0.25">
      <c r="A7920" s="168">
        <v>33820</v>
      </c>
      <c r="B7920" s="164" t="s">
        <v>69</v>
      </c>
    </row>
    <row r="7921" spans="1:2" hidden="1" x14ac:dyDescent="0.25">
      <c r="A7921" s="168">
        <v>33823</v>
      </c>
      <c r="B7921" s="164" t="s">
        <v>69</v>
      </c>
    </row>
    <row r="7922" spans="1:2" hidden="1" x14ac:dyDescent="0.25">
      <c r="A7922" s="168">
        <v>33825</v>
      </c>
      <c r="B7922" s="164" t="s">
        <v>69</v>
      </c>
    </row>
    <row r="7923" spans="1:2" hidden="1" x14ac:dyDescent="0.25">
      <c r="A7923" s="168">
        <v>33826</v>
      </c>
      <c r="B7923" s="164" t="s">
        <v>69</v>
      </c>
    </row>
    <row r="7924" spans="1:2" hidden="1" x14ac:dyDescent="0.25">
      <c r="A7924" s="168">
        <v>33827</v>
      </c>
      <c r="B7924" s="164" t="s">
        <v>69</v>
      </c>
    </row>
    <row r="7925" spans="1:2" hidden="1" x14ac:dyDescent="0.25">
      <c r="A7925" s="168">
        <v>33830</v>
      </c>
      <c r="B7925" s="164" t="s">
        <v>69</v>
      </c>
    </row>
    <row r="7926" spans="1:2" hidden="1" x14ac:dyDescent="0.25">
      <c r="A7926" s="168">
        <v>33831</v>
      </c>
      <c r="B7926" s="164" t="s">
        <v>69</v>
      </c>
    </row>
    <row r="7927" spans="1:2" hidden="1" x14ac:dyDescent="0.25">
      <c r="A7927" s="168">
        <v>33834</v>
      </c>
      <c r="B7927" s="164" t="s">
        <v>69</v>
      </c>
    </row>
    <row r="7928" spans="1:2" hidden="1" x14ac:dyDescent="0.25">
      <c r="A7928" s="168">
        <v>33835</v>
      </c>
      <c r="B7928" s="164" t="s">
        <v>69</v>
      </c>
    </row>
    <row r="7929" spans="1:2" hidden="1" x14ac:dyDescent="0.25">
      <c r="A7929" s="168">
        <v>33836</v>
      </c>
      <c r="B7929" s="164" t="s">
        <v>69</v>
      </c>
    </row>
    <row r="7930" spans="1:2" hidden="1" x14ac:dyDescent="0.25">
      <c r="A7930" s="168">
        <v>33837</v>
      </c>
      <c r="B7930" s="164" t="s">
        <v>69</v>
      </c>
    </row>
    <row r="7931" spans="1:2" hidden="1" x14ac:dyDescent="0.25">
      <c r="A7931" s="168">
        <v>33838</v>
      </c>
      <c r="B7931" s="164" t="s">
        <v>69</v>
      </c>
    </row>
    <row r="7932" spans="1:2" hidden="1" x14ac:dyDescent="0.25">
      <c r="A7932" s="168">
        <v>33839</v>
      </c>
      <c r="B7932" s="164" t="s">
        <v>69</v>
      </c>
    </row>
    <row r="7933" spans="1:2" hidden="1" x14ac:dyDescent="0.25">
      <c r="A7933" s="168">
        <v>33840</v>
      </c>
      <c r="B7933" s="164" t="s">
        <v>69</v>
      </c>
    </row>
    <row r="7934" spans="1:2" hidden="1" x14ac:dyDescent="0.25">
      <c r="A7934" s="168">
        <v>33841</v>
      </c>
      <c r="B7934" s="164" t="s">
        <v>69</v>
      </c>
    </row>
    <row r="7935" spans="1:2" hidden="1" x14ac:dyDescent="0.25">
      <c r="A7935" s="168">
        <v>33843</v>
      </c>
      <c r="B7935" s="164" t="s">
        <v>69</v>
      </c>
    </row>
    <row r="7936" spans="1:2" hidden="1" x14ac:dyDescent="0.25">
      <c r="A7936" s="168">
        <v>33844</v>
      </c>
      <c r="B7936" s="164" t="s">
        <v>69</v>
      </c>
    </row>
    <row r="7937" spans="1:2" hidden="1" x14ac:dyDescent="0.25">
      <c r="A7937" s="168">
        <v>33845</v>
      </c>
      <c r="B7937" s="164" t="s">
        <v>69</v>
      </c>
    </row>
    <row r="7938" spans="1:2" hidden="1" x14ac:dyDescent="0.25">
      <c r="A7938" s="168">
        <v>33846</v>
      </c>
      <c r="B7938" s="164" t="s">
        <v>69</v>
      </c>
    </row>
    <row r="7939" spans="1:2" hidden="1" x14ac:dyDescent="0.25">
      <c r="A7939" s="168">
        <v>33847</v>
      </c>
      <c r="B7939" s="164" t="s">
        <v>69</v>
      </c>
    </row>
    <row r="7940" spans="1:2" hidden="1" x14ac:dyDescent="0.25">
      <c r="A7940" s="168">
        <v>33848</v>
      </c>
      <c r="B7940" s="164" t="s">
        <v>69</v>
      </c>
    </row>
    <row r="7941" spans="1:2" hidden="1" x14ac:dyDescent="0.25">
      <c r="A7941" s="168">
        <v>33849</v>
      </c>
      <c r="B7941" s="164" t="s">
        <v>69</v>
      </c>
    </row>
    <row r="7942" spans="1:2" hidden="1" x14ac:dyDescent="0.25">
      <c r="A7942" s="168">
        <v>33850</v>
      </c>
      <c r="B7942" s="164" t="s">
        <v>69</v>
      </c>
    </row>
    <row r="7943" spans="1:2" hidden="1" x14ac:dyDescent="0.25">
      <c r="A7943" s="168">
        <v>33851</v>
      </c>
      <c r="B7943" s="164" t="s">
        <v>69</v>
      </c>
    </row>
    <row r="7944" spans="1:2" hidden="1" x14ac:dyDescent="0.25">
      <c r="A7944" s="168">
        <v>33852</v>
      </c>
      <c r="B7944" s="164" t="s">
        <v>69</v>
      </c>
    </row>
    <row r="7945" spans="1:2" hidden="1" x14ac:dyDescent="0.25">
      <c r="A7945" s="168">
        <v>33853</v>
      </c>
      <c r="B7945" s="164" t="s">
        <v>69</v>
      </c>
    </row>
    <row r="7946" spans="1:2" hidden="1" x14ac:dyDescent="0.25">
      <c r="A7946" s="168">
        <v>33854</v>
      </c>
      <c r="B7946" s="164" t="s">
        <v>69</v>
      </c>
    </row>
    <row r="7947" spans="1:2" hidden="1" x14ac:dyDescent="0.25">
      <c r="A7947" s="168">
        <v>33855</v>
      </c>
      <c r="B7947" s="164" t="s">
        <v>69</v>
      </c>
    </row>
    <row r="7948" spans="1:2" hidden="1" x14ac:dyDescent="0.25">
      <c r="A7948" s="168">
        <v>33856</v>
      </c>
      <c r="B7948" s="164" t="s">
        <v>69</v>
      </c>
    </row>
    <row r="7949" spans="1:2" hidden="1" x14ac:dyDescent="0.25">
      <c r="A7949" s="168">
        <v>33857</v>
      </c>
      <c r="B7949" s="164" t="s">
        <v>69</v>
      </c>
    </row>
    <row r="7950" spans="1:2" hidden="1" x14ac:dyDescent="0.25">
      <c r="A7950" s="168">
        <v>33858</v>
      </c>
      <c r="B7950" s="164" t="s">
        <v>69</v>
      </c>
    </row>
    <row r="7951" spans="1:2" hidden="1" x14ac:dyDescent="0.25">
      <c r="A7951" s="168">
        <v>33859</v>
      </c>
      <c r="B7951" s="164" t="s">
        <v>69</v>
      </c>
    </row>
    <row r="7952" spans="1:2" hidden="1" x14ac:dyDescent="0.25">
      <c r="A7952" s="168">
        <v>33860</v>
      </c>
      <c r="B7952" s="164" t="s">
        <v>69</v>
      </c>
    </row>
    <row r="7953" spans="1:2" hidden="1" x14ac:dyDescent="0.25">
      <c r="A7953" s="168">
        <v>33862</v>
      </c>
      <c r="B7953" s="164" t="s">
        <v>69</v>
      </c>
    </row>
    <row r="7954" spans="1:2" hidden="1" x14ac:dyDescent="0.25">
      <c r="A7954" s="168">
        <v>33863</v>
      </c>
      <c r="B7954" s="164" t="s">
        <v>69</v>
      </c>
    </row>
    <row r="7955" spans="1:2" hidden="1" x14ac:dyDescent="0.25">
      <c r="A7955" s="168">
        <v>33865</v>
      </c>
      <c r="B7955" s="164" t="s">
        <v>69</v>
      </c>
    </row>
    <row r="7956" spans="1:2" hidden="1" x14ac:dyDescent="0.25">
      <c r="A7956" s="168">
        <v>33867</v>
      </c>
      <c r="B7956" s="164" t="s">
        <v>69</v>
      </c>
    </row>
    <row r="7957" spans="1:2" hidden="1" x14ac:dyDescent="0.25">
      <c r="A7957" s="168">
        <v>33868</v>
      </c>
      <c r="B7957" s="164" t="s">
        <v>69</v>
      </c>
    </row>
    <row r="7958" spans="1:2" hidden="1" x14ac:dyDescent="0.25">
      <c r="A7958" s="168">
        <v>33870</v>
      </c>
      <c r="B7958" s="164" t="s">
        <v>69</v>
      </c>
    </row>
    <row r="7959" spans="1:2" hidden="1" x14ac:dyDescent="0.25">
      <c r="A7959" s="168">
        <v>33871</v>
      </c>
      <c r="B7959" s="164" t="s">
        <v>69</v>
      </c>
    </row>
    <row r="7960" spans="1:2" hidden="1" x14ac:dyDescent="0.25">
      <c r="A7960" s="168">
        <v>33872</v>
      </c>
      <c r="B7960" s="164" t="s">
        <v>69</v>
      </c>
    </row>
    <row r="7961" spans="1:2" hidden="1" x14ac:dyDescent="0.25">
      <c r="A7961" s="168">
        <v>33873</v>
      </c>
      <c r="B7961" s="164" t="s">
        <v>69</v>
      </c>
    </row>
    <row r="7962" spans="1:2" hidden="1" x14ac:dyDescent="0.25">
      <c r="A7962" s="168">
        <v>33875</v>
      </c>
      <c r="B7962" s="164" t="s">
        <v>69</v>
      </c>
    </row>
    <row r="7963" spans="1:2" hidden="1" x14ac:dyDescent="0.25">
      <c r="A7963" s="168">
        <v>33876</v>
      </c>
      <c r="B7963" s="164" t="s">
        <v>69</v>
      </c>
    </row>
    <row r="7964" spans="1:2" hidden="1" x14ac:dyDescent="0.25">
      <c r="A7964" s="168">
        <v>33877</v>
      </c>
      <c r="B7964" s="164" t="s">
        <v>69</v>
      </c>
    </row>
    <row r="7965" spans="1:2" hidden="1" x14ac:dyDescent="0.25">
      <c r="A7965" s="168">
        <v>33880</v>
      </c>
      <c r="B7965" s="164" t="s">
        <v>69</v>
      </c>
    </row>
    <row r="7966" spans="1:2" hidden="1" x14ac:dyDescent="0.25">
      <c r="A7966" s="168">
        <v>33881</v>
      </c>
      <c r="B7966" s="164" t="s">
        <v>69</v>
      </c>
    </row>
    <row r="7967" spans="1:2" hidden="1" x14ac:dyDescent="0.25">
      <c r="A7967" s="168">
        <v>33882</v>
      </c>
      <c r="B7967" s="164" t="s">
        <v>69</v>
      </c>
    </row>
    <row r="7968" spans="1:2" hidden="1" x14ac:dyDescent="0.25">
      <c r="A7968" s="168">
        <v>33883</v>
      </c>
      <c r="B7968" s="164" t="s">
        <v>69</v>
      </c>
    </row>
    <row r="7969" spans="1:2" hidden="1" x14ac:dyDescent="0.25">
      <c r="A7969" s="168">
        <v>33884</v>
      </c>
      <c r="B7969" s="164" t="s">
        <v>69</v>
      </c>
    </row>
    <row r="7970" spans="1:2" hidden="1" x14ac:dyDescent="0.25">
      <c r="A7970" s="168">
        <v>33885</v>
      </c>
      <c r="B7970" s="164" t="s">
        <v>69</v>
      </c>
    </row>
    <row r="7971" spans="1:2" hidden="1" x14ac:dyDescent="0.25">
      <c r="A7971" s="168">
        <v>33888</v>
      </c>
      <c r="B7971" s="164" t="s">
        <v>69</v>
      </c>
    </row>
    <row r="7972" spans="1:2" hidden="1" x14ac:dyDescent="0.25">
      <c r="A7972" s="168">
        <v>33890</v>
      </c>
      <c r="B7972" s="164" t="s">
        <v>69</v>
      </c>
    </row>
    <row r="7973" spans="1:2" hidden="1" x14ac:dyDescent="0.25">
      <c r="A7973" s="168">
        <v>33896</v>
      </c>
      <c r="B7973" s="164" t="s">
        <v>69</v>
      </c>
    </row>
    <row r="7974" spans="1:2" hidden="1" x14ac:dyDescent="0.25">
      <c r="A7974" s="168">
        <v>33897</v>
      </c>
      <c r="B7974" s="164" t="s">
        <v>69</v>
      </c>
    </row>
    <row r="7975" spans="1:2" hidden="1" x14ac:dyDescent="0.25">
      <c r="A7975" s="168">
        <v>33898</v>
      </c>
      <c r="B7975" s="164" t="s">
        <v>69</v>
      </c>
    </row>
    <row r="7976" spans="1:2" hidden="1" x14ac:dyDescent="0.25">
      <c r="A7976" s="168">
        <v>33900</v>
      </c>
      <c r="B7976" s="164" t="s">
        <v>69</v>
      </c>
    </row>
    <row r="7977" spans="1:2" hidden="1" x14ac:dyDescent="0.25">
      <c r="A7977" s="168">
        <v>33901</v>
      </c>
      <c r="B7977" s="164" t="s">
        <v>69</v>
      </c>
    </row>
    <row r="7978" spans="1:2" hidden="1" x14ac:dyDescent="0.25">
      <c r="A7978" s="168">
        <v>33902</v>
      </c>
      <c r="B7978" s="164" t="s">
        <v>69</v>
      </c>
    </row>
    <row r="7979" spans="1:2" hidden="1" x14ac:dyDescent="0.25">
      <c r="A7979" s="168">
        <v>33903</v>
      </c>
      <c r="B7979" s="164" t="s">
        <v>69</v>
      </c>
    </row>
    <row r="7980" spans="1:2" hidden="1" x14ac:dyDescent="0.25">
      <c r="A7980" s="168">
        <v>33904</v>
      </c>
      <c r="B7980" s="164" t="s">
        <v>69</v>
      </c>
    </row>
    <row r="7981" spans="1:2" hidden="1" x14ac:dyDescent="0.25">
      <c r="A7981" s="168">
        <v>33905</v>
      </c>
      <c r="B7981" s="164" t="s">
        <v>69</v>
      </c>
    </row>
    <row r="7982" spans="1:2" hidden="1" x14ac:dyDescent="0.25">
      <c r="A7982" s="168">
        <v>33906</v>
      </c>
      <c r="B7982" s="164" t="s">
        <v>69</v>
      </c>
    </row>
    <row r="7983" spans="1:2" hidden="1" x14ac:dyDescent="0.25">
      <c r="A7983" s="168">
        <v>33907</v>
      </c>
      <c r="B7983" s="164" t="s">
        <v>69</v>
      </c>
    </row>
    <row r="7984" spans="1:2" hidden="1" x14ac:dyDescent="0.25">
      <c r="A7984" s="168">
        <v>33908</v>
      </c>
      <c r="B7984" s="164" t="s">
        <v>69</v>
      </c>
    </row>
    <row r="7985" spans="1:2" hidden="1" x14ac:dyDescent="0.25">
      <c r="A7985" s="168">
        <v>33909</v>
      </c>
      <c r="B7985" s="164" t="s">
        <v>69</v>
      </c>
    </row>
    <row r="7986" spans="1:2" hidden="1" x14ac:dyDescent="0.25">
      <c r="A7986" s="168">
        <v>33910</v>
      </c>
      <c r="B7986" s="164" t="s">
        <v>69</v>
      </c>
    </row>
    <row r="7987" spans="1:2" hidden="1" x14ac:dyDescent="0.25">
      <c r="A7987" s="168">
        <v>33911</v>
      </c>
      <c r="B7987" s="164" t="s">
        <v>69</v>
      </c>
    </row>
    <row r="7988" spans="1:2" hidden="1" x14ac:dyDescent="0.25">
      <c r="A7988" s="168">
        <v>33912</v>
      </c>
      <c r="B7988" s="164" t="s">
        <v>69</v>
      </c>
    </row>
    <row r="7989" spans="1:2" hidden="1" x14ac:dyDescent="0.25">
      <c r="A7989" s="168">
        <v>33913</v>
      </c>
      <c r="B7989" s="164" t="s">
        <v>69</v>
      </c>
    </row>
    <row r="7990" spans="1:2" hidden="1" x14ac:dyDescent="0.25">
      <c r="A7990" s="168">
        <v>33914</v>
      </c>
      <c r="B7990" s="164" t="s">
        <v>69</v>
      </c>
    </row>
    <row r="7991" spans="1:2" hidden="1" x14ac:dyDescent="0.25">
      <c r="A7991" s="168">
        <v>33915</v>
      </c>
      <c r="B7991" s="164" t="s">
        <v>69</v>
      </c>
    </row>
    <row r="7992" spans="1:2" hidden="1" x14ac:dyDescent="0.25">
      <c r="A7992" s="168">
        <v>33916</v>
      </c>
      <c r="B7992" s="164" t="s">
        <v>69</v>
      </c>
    </row>
    <row r="7993" spans="1:2" hidden="1" x14ac:dyDescent="0.25">
      <c r="A7993" s="168">
        <v>33917</v>
      </c>
      <c r="B7993" s="164" t="s">
        <v>69</v>
      </c>
    </row>
    <row r="7994" spans="1:2" hidden="1" x14ac:dyDescent="0.25">
      <c r="A7994" s="168">
        <v>33918</v>
      </c>
      <c r="B7994" s="164" t="s">
        <v>69</v>
      </c>
    </row>
    <row r="7995" spans="1:2" hidden="1" x14ac:dyDescent="0.25">
      <c r="A7995" s="168">
        <v>33919</v>
      </c>
      <c r="B7995" s="164" t="s">
        <v>69</v>
      </c>
    </row>
    <row r="7996" spans="1:2" hidden="1" x14ac:dyDescent="0.25">
      <c r="A7996" s="168">
        <v>33920</v>
      </c>
      <c r="B7996" s="164" t="s">
        <v>69</v>
      </c>
    </row>
    <row r="7997" spans="1:2" hidden="1" x14ac:dyDescent="0.25">
      <c r="A7997" s="168">
        <v>33921</v>
      </c>
      <c r="B7997" s="164" t="s">
        <v>69</v>
      </c>
    </row>
    <row r="7998" spans="1:2" hidden="1" x14ac:dyDescent="0.25">
      <c r="A7998" s="168">
        <v>33922</v>
      </c>
      <c r="B7998" s="164" t="s">
        <v>69</v>
      </c>
    </row>
    <row r="7999" spans="1:2" hidden="1" x14ac:dyDescent="0.25">
      <c r="A7999" s="168">
        <v>33924</v>
      </c>
      <c r="B7999" s="164" t="s">
        <v>69</v>
      </c>
    </row>
    <row r="8000" spans="1:2" hidden="1" x14ac:dyDescent="0.25">
      <c r="A8000" s="168">
        <v>33927</v>
      </c>
      <c r="B8000" s="164" t="s">
        <v>69</v>
      </c>
    </row>
    <row r="8001" spans="1:2" hidden="1" x14ac:dyDescent="0.25">
      <c r="A8001" s="168">
        <v>33928</v>
      </c>
      <c r="B8001" s="164" t="s">
        <v>69</v>
      </c>
    </row>
    <row r="8002" spans="1:2" hidden="1" x14ac:dyDescent="0.25">
      <c r="A8002" s="168">
        <v>33929</v>
      </c>
      <c r="B8002" s="164" t="s">
        <v>69</v>
      </c>
    </row>
    <row r="8003" spans="1:2" hidden="1" x14ac:dyDescent="0.25">
      <c r="A8003" s="168">
        <v>33930</v>
      </c>
      <c r="B8003" s="164" t="s">
        <v>69</v>
      </c>
    </row>
    <row r="8004" spans="1:2" hidden="1" x14ac:dyDescent="0.25">
      <c r="A8004" s="168">
        <v>33931</v>
      </c>
      <c r="B8004" s="164" t="s">
        <v>69</v>
      </c>
    </row>
    <row r="8005" spans="1:2" hidden="1" x14ac:dyDescent="0.25">
      <c r="A8005" s="168">
        <v>33932</v>
      </c>
      <c r="B8005" s="164" t="s">
        <v>69</v>
      </c>
    </row>
    <row r="8006" spans="1:2" hidden="1" x14ac:dyDescent="0.25">
      <c r="A8006" s="168">
        <v>33935</v>
      </c>
      <c r="B8006" s="164" t="s">
        <v>69</v>
      </c>
    </row>
    <row r="8007" spans="1:2" hidden="1" x14ac:dyDescent="0.25">
      <c r="A8007" s="168">
        <v>33936</v>
      </c>
      <c r="B8007" s="164" t="s">
        <v>69</v>
      </c>
    </row>
    <row r="8008" spans="1:2" hidden="1" x14ac:dyDescent="0.25">
      <c r="A8008" s="168">
        <v>33938</v>
      </c>
      <c r="B8008" s="164" t="s">
        <v>69</v>
      </c>
    </row>
    <row r="8009" spans="1:2" hidden="1" x14ac:dyDescent="0.25">
      <c r="A8009" s="168">
        <v>33944</v>
      </c>
      <c r="B8009" s="164" t="s">
        <v>69</v>
      </c>
    </row>
    <row r="8010" spans="1:2" hidden="1" x14ac:dyDescent="0.25">
      <c r="A8010" s="168">
        <v>33945</v>
      </c>
      <c r="B8010" s="164" t="s">
        <v>69</v>
      </c>
    </row>
    <row r="8011" spans="1:2" hidden="1" x14ac:dyDescent="0.25">
      <c r="A8011" s="168">
        <v>33946</v>
      </c>
      <c r="B8011" s="164" t="s">
        <v>69</v>
      </c>
    </row>
    <row r="8012" spans="1:2" hidden="1" x14ac:dyDescent="0.25">
      <c r="A8012" s="168">
        <v>33947</v>
      </c>
      <c r="B8012" s="164" t="s">
        <v>69</v>
      </c>
    </row>
    <row r="8013" spans="1:2" hidden="1" x14ac:dyDescent="0.25">
      <c r="A8013" s="168">
        <v>33948</v>
      </c>
      <c r="B8013" s="164" t="s">
        <v>69</v>
      </c>
    </row>
    <row r="8014" spans="1:2" hidden="1" x14ac:dyDescent="0.25">
      <c r="A8014" s="168">
        <v>33949</v>
      </c>
      <c r="B8014" s="164" t="s">
        <v>69</v>
      </c>
    </row>
    <row r="8015" spans="1:2" hidden="1" x14ac:dyDescent="0.25">
      <c r="A8015" s="168">
        <v>33950</v>
      </c>
      <c r="B8015" s="164" t="s">
        <v>69</v>
      </c>
    </row>
    <row r="8016" spans="1:2" hidden="1" x14ac:dyDescent="0.25">
      <c r="A8016" s="168">
        <v>33951</v>
      </c>
      <c r="B8016" s="164" t="s">
        <v>69</v>
      </c>
    </row>
    <row r="8017" spans="1:2" hidden="1" x14ac:dyDescent="0.25">
      <c r="A8017" s="168">
        <v>33952</v>
      </c>
      <c r="B8017" s="164" t="s">
        <v>69</v>
      </c>
    </row>
    <row r="8018" spans="1:2" hidden="1" x14ac:dyDescent="0.25">
      <c r="A8018" s="168">
        <v>33953</v>
      </c>
      <c r="B8018" s="164" t="s">
        <v>69</v>
      </c>
    </row>
    <row r="8019" spans="1:2" hidden="1" x14ac:dyDescent="0.25">
      <c r="A8019" s="168">
        <v>33954</v>
      </c>
      <c r="B8019" s="164" t="s">
        <v>69</v>
      </c>
    </row>
    <row r="8020" spans="1:2" hidden="1" x14ac:dyDescent="0.25">
      <c r="A8020" s="168">
        <v>33955</v>
      </c>
      <c r="B8020" s="164" t="s">
        <v>69</v>
      </c>
    </row>
    <row r="8021" spans="1:2" hidden="1" x14ac:dyDescent="0.25">
      <c r="A8021" s="168">
        <v>33956</v>
      </c>
      <c r="B8021" s="164" t="s">
        <v>69</v>
      </c>
    </row>
    <row r="8022" spans="1:2" hidden="1" x14ac:dyDescent="0.25">
      <c r="A8022" s="168">
        <v>33957</v>
      </c>
      <c r="B8022" s="164" t="s">
        <v>69</v>
      </c>
    </row>
    <row r="8023" spans="1:2" hidden="1" x14ac:dyDescent="0.25">
      <c r="A8023" s="168">
        <v>33960</v>
      </c>
      <c r="B8023" s="164" t="s">
        <v>69</v>
      </c>
    </row>
    <row r="8024" spans="1:2" hidden="1" x14ac:dyDescent="0.25">
      <c r="A8024" s="168">
        <v>33965</v>
      </c>
      <c r="B8024" s="164" t="s">
        <v>69</v>
      </c>
    </row>
    <row r="8025" spans="1:2" hidden="1" x14ac:dyDescent="0.25">
      <c r="A8025" s="168">
        <v>33966</v>
      </c>
      <c r="B8025" s="164" t="s">
        <v>69</v>
      </c>
    </row>
    <row r="8026" spans="1:2" hidden="1" x14ac:dyDescent="0.25">
      <c r="A8026" s="168">
        <v>33967</v>
      </c>
      <c r="B8026" s="164" t="s">
        <v>69</v>
      </c>
    </row>
    <row r="8027" spans="1:2" hidden="1" x14ac:dyDescent="0.25">
      <c r="A8027" s="168">
        <v>33970</v>
      </c>
      <c r="B8027" s="164" t="s">
        <v>69</v>
      </c>
    </row>
    <row r="8028" spans="1:2" hidden="1" x14ac:dyDescent="0.25">
      <c r="A8028" s="168">
        <v>33971</v>
      </c>
      <c r="B8028" s="164" t="s">
        <v>69</v>
      </c>
    </row>
    <row r="8029" spans="1:2" hidden="1" x14ac:dyDescent="0.25">
      <c r="A8029" s="168">
        <v>33972</v>
      </c>
      <c r="B8029" s="164" t="s">
        <v>69</v>
      </c>
    </row>
    <row r="8030" spans="1:2" hidden="1" x14ac:dyDescent="0.25">
      <c r="A8030" s="168">
        <v>33973</v>
      </c>
      <c r="B8030" s="164" t="s">
        <v>69</v>
      </c>
    </row>
    <row r="8031" spans="1:2" hidden="1" x14ac:dyDescent="0.25">
      <c r="A8031" s="168">
        <v>33974</v>
      </c>
      <c r="B8031" s="164" t="s">
        <v>69</v>
      </c>
    </row>
    <row r="8032" spans="1:2" hidden="1" x14ac:dyDescent="0.25">
      <c r="A8032" s="168">
        <v>33975</v>
      </c>
      <c r="B8032" s="164" t="s">
        <v>69</v>
      </c>
    </row>
    <row r="8033" spans="1:2" hidden="1" x14ac:dyDescent="0.25">
      <c r="A8033" s="168">
        <v>33976</v>
      </c>
      <c r="B8033" s="164" t="s">
        <v>69</v>
      </c>
    </row>
    <row r="8034" spans="1:2" hidden="1" x14ac:dyDescent="0.25">
      <c r="A8034" s="168">
        <v>33980</v>
      </c>
      <c r="B8034" s="164" t="s">
        <v>69</v>
      </c>
    </row>
    <row r="8035" spans="1:2" hidden="1" x14ac:dyDescent="0.25">
      <c r="A8035" s="168">
        <v>33981</v>
      </c>
      <c r="B8035" s="164" t="s">
        <v>69</v>
      </c>
    </row>
    <row r="8036" spans="1:2" hidden="1" x14ac:dyDescent="0.25">
      <c r="A8036" s="168">
        <v>33982</v>
      </c>
      <c r="B8036" s="164" t="s">
        <v>69</v>
      </c>
    </row>
    <row r="8037" spans="1:2" hidden="1" x14ac:dyDescent="0.25">
      <c r="A8037" s="168">
        <v>33983</v>
      </c>
      <c r="B8037" s="164" t="s">
        <v>69</v>
      </c>
    </row>
    <row r="8038" spans="1:2" hidden="1" x14ac:dyDescent="0.25">
      <c r="A8038" s="168">
        <v>33990</v>
      </c>
      <c r="B8038" s="164" t="s">
        <v>69</v>
      </c>
    </row>
    <row r="8039" spans="1:2" hidden="1" x14ac:dyDescent="0.25">
      <c r="A8039" s="168">
        <v>33991</v>
      </c>
      <c r="B8039" s="164" t="s">
        <v>69</v>
      </c>
    </row>
    <row r="8040" spans="1:2" hidden="1" x14ac:dyDescent="0.25">
      <c r="A8040" s="168">
        <v>33993</v>
      </c>
      <c r="B8040" s="164" t="s">
        <v>69</v>
      </c>
    </row>
    <row r="8041" spans="1:2" hidden="1" x14ac:dyDescent="0.25">
      <c r="A8041" s="168">
        <v>33994</v>
      </c>
      <c r="B8041" s="164" t="s">
        <v>69</v>
      </c>
    </row>
    <row r="8042" spans="1:2" hidden="1" x14ac:dyDescent="0.25">
      <c r="A8042" s="168">
        <v>34101</v>
      </c>
      <c r="B8042" s="164" t="s">
        <v>69</v>
      </c>
    </row>
    <row r="8043" spans="1:2" hidden="1" x14ac:dyDescent="0.25">
      <c r="A8043" s="168">
        <v>34102</v>
      </c>
      <c r="B8043" s="164" t="s">
        <v>69</v>
      </c>
    </row>
    <row r="8044" spans="1:2" hidden="1" x14ac:dyDescent="0.25">
      <c r="A8044" s="168">
        <v>34103</v>
      </c>
      <c r="B8044" s="164" t="s">
        <v>69</v>
      </c>
    </row>
    <row r="8045" spans="1:2" hidden="1" x14ac:dyDescent="0.25">
      <c r="A8045" s="168">
        <v>34104</v>
      </c>
      <c r="B8045" s="164" t="s">
        <v>69</v>
      </c>
    </row>
    <row r="8046" spans="1:2" hidden="1" x14ac:dyDescent="0.25">
      <c r="A8046" s="168">
        <v>34105</v>
      </c>
      <c r="B8046" s="164" t="s">
        <v>69</v>
      </c>
    </row>
    <row r="8047" spans="1:2" hidden="1" x14ac:dyDescent="0.25">
      <c r="A8047" s="168">
        <v>34106</v>
      </c>
      <c r="B8047" s="164" t="s">
        <v>69</v>
      </c>
    </row>
    <row r="8048" spans="1:2" hidden="1" x14ac:dyDescent="0.25">
      <c r="A8048" s="168">
        <v>34107</v>
      </c>
      <c r="B8048" s="164" t="s">
        <v>69</v>
      </c>
    </row>
    <row r="8049" spans="1:2" hidden="1" x14ac:dyDescent="0.25">
      <c r="A8049" s="168">
        <v>34108</v>
      </c>
      <c r="B8049" s="164" t="s">
        <v>69</v>
      </c>
    </row>
    <row r="8050" spans="1:2" hidden="1" x14ac:dyDescent="0.25">
      <c r="A8050" s="168">
        <v>34109</v>
      </c>
      <c r="B8050" s="164" t="s">
        <v>69</v>
      </c>
    </row>
    <row r="8051" spans="1:2" hidden="1" x14ac:dyDescent="0.25">
      <c r="A8051" s="168">
        <v>34110</v>
      </c>
      <c r="B8051" s="164" t="s">
        <v>69</v>
      </c>
    </row>
    <row r="8052" spans="1:2" hidden="1" x14ac:dyDescent="0.25">
      <c r="A8052" s="168">
        <v>34112</v>
      </c>
      <c r="B8052" s="164" t="s">
        <v>69</v>
      </c>
    </row>
    <row r="8053" spans="1:2" hidden="1" x14ac:dyDescent="0.25">
      <c r="A8053" s="168">
        <v>34113</v>
      </c>
      <c r="B8053" s="164" t="s">
        <v>69</v>
      </c>
    </row>
    <row r="8054" spans="1:2" hidden="1" x14ac:dyDescent="0.25">
      <c r="A8054" s="168">
        <v>34114</v>
      </c>
      <c r="B8054" s="164" t="s">
        <v>69</v>
      </c>
    </row>
    <row r="8055" spans="1:2" hidden="1" x14ac:dyDescent="0.25">
      <c r="A8055" s="168">
        <v>34116</v>
      </c>
      <c r="B8055" s="164" t="s">
        <v>69</v>
      </c>
    </row>
    <row r="8056" spans="1:2" hidden="1" x14ac:dyDescent="0.25">
      <c r="A8056" s="168">
        <v>34117</v>
      </c>
      <c r="B8056" s="164" t="s">
        <v>69</v>
      </c>
    </row>
    <row r="8057" spans="1:2" hidden="1" x14ac:dyDescent="0.25">
      <c r="A8057" s="168">
        <v>34119</v>
      </c>
      <c r="B8057" s="164" t="s">
        <v>69</v>
      </c>
    </row>
    <row r="8058" spans="1:2" hidden="1" x14ac:dyDescent="0.25">
      <c r="A8058" s="168">
        <v>34120</v>
      </c>
      <c r="B8058" s="164" t="s">
        <v>69</v>
      </c>
    </row>
    <row r="8059" spans="1:2" hidden="1" x14ac:dyDescent="0.25">
      <c r="A8059" s="168">
        <v>34133</v>
      </c>
      <c r="B8059" s="164" t="s">
        <v>69</v>
      </c>
    </row>
    <row r="8060" spans="1:2" hidden="1" x14ac:dyDescent="0.25">
      <c r="A8060" s="168">
        <v>34134</v>
      </c>
      <c r="B8060" s="164" t="s">
        <v>69</v>
      </c>
    </row>
    <row r="8061" spans="1:2" hidden="1" x14ac:dyDescent="0.25">
      <c r="A8061" s="168">
        <v>34135</v>
      </c>
      <c r="B8061" s="164" t="s">
        <v>69</v>
      </c>
    </row>
    <row r="8062" spans="1:2" hidden="1" x14ac:dyDescent="0.25">
      <c r="A8062" s="168">
        <v>34136</v>
      </c>
      <c r="B8062" s="164" t="s">
        <v>69</v>
      </c>
    </row>
    <row r="8063" spans="1:2" hidden="1" x14ac:dyDescent="0.25">
      <c r="A8063" s="168">
        <v>34137</v>
      </c>
      <c r="B8063" s="164" t="s">
        <v>69</v>
      </c>
    </row>
    <row r="8064" spans="1:2" hidden="1" x14ac:dyDescent="0.25">
      <c r="A8064" s="168">
        <v>34138</v>
      </c>
      <c r="B8064" s="164" t="s">
        <v>69</v>
      </c>
    </row>
    <row r="8065" spans="1:2" hidden="1" x14ac:dyDescent="0.25">
      <c r="A8065" s="168">
        <v>34139</v>
      </c>
      <c r="B8065" s="164" t="s">
        <v>69</v>
      </c>
    </row>
    <row r="8066" spans="1:2" hidden="1" x14ac:dyDescent="0.25">
      <c r="A8066" s="168">
        <v>34140</v>
      </c>
      <c r="B8066" s="164" t="s">
        <v>69</v>
      </c>
    </row>
    <row r="8067" spans="1:2" hidden="1" x14ac:dyDescent="0.25">
      <c r="A8067" s="168">
        <v>34141</v>
      </c>
      <c r="B8067" s="164" t="s">
        <v>69</v>
      </c>
    </row>
    <row r="8068" spans="1:2" hidden="1" x14ac:dyDescent="0.25">
      <c r="A8068" s="168">
        <v>34142</v>
      </c>
      <c r="B8068" s="164" t="s">
        <v>69</v>
      </c>
    </row>
    <row r="8069" spans="1:2" hidden="1" x14ac:dyDescent="0.25">
      <c r="A8069" s="168">
        <v>34143</v>
      </c>
      <c r="B8069" s="164" t="s">
        <v>69</v>
      </c>
    </row>
    <row r="8070" spans="1:2" hidden="1" x14ac:dyDescent="0.25">
      <c r="A8070" s="168">
        <v>34145</v>
      </c>
      <c r="B8070" s="164" t="s">
        <v>69</v>
      </c>
    </row>
    <row r="8071" spans="1:2" hidden="1" x14ac:dyDescent="0.25">
      <c r="A8071" s="168">
        <v>34146</v>
      </c>
      <c r="B8071" s="164" t="s">
        <v>69</v>
      </c>
    </row>
    <row r="8072" spans="1:2" hidden="1" x14ac:dyDescent="0.25">
      <c r="A8072" s="168">
        <v>34201</v>
      </c>
      <c r="B8072" s="164" t="s">
        <v>69</v>
      </c>
    </row>
    <row r="8073" spans="1:2" hidden="1" x14ac:dyDescent="0.25">
      <c r="A8073" s="168">
        <v>34202</v>
      </c>
      <c r="B8073" s="164" t="s">
        <v>69</v>
      </c>
    </row>
    <row r="8074" spans="1:2" hidden="1" x14ac:dyDescent="0.25">
      <c r="A8074" s="168">
        <v>34203</v>
      </c>
      <c r="B8074" s="164" t="s">
        <v>69</v>
      </c>
    </row>
    <row r="8075" spans="1:2" hidden="1" x14ac:dyDescent="0.25">
      <c r="A8075" s="168">
        <v>34204</v>
      </c>
      <c r="B8075" s="164" t="s">
        <v>69</v>
      </c>
    </row>
    <row r="8076" spans="1:2" hidden="1" x14ac:dyDescent="0.25">
      <c r="A8076" s="168">
        <v>34205</v>
      </c>
      <c r="B8076" s="164" t="s">
        <v>69</v>
      </c>
    </row>
    <row r="8077" spans="1:2" hidden="1" x14ac:dyDescent="0.25">
      <c r="A8077" s="168">
        <v>34206</v>
      </c>
      <c r="B8077" s="164" t="s">
        <v>69</v>
      </c>
    </row>
    <row r="8078" spans="1:2" hidden="1" x14ac:dyDescent="0.25">
      <c r="A8078" s="168">
        <v>34207</v>
      </c>
      <c r="B8078" s="164" t="s">
        <v>69</v>
      </c>
    </row>
    <row r="8079" spans="1:2" hidden="1" x14ac:dyDescent="0.25">
      <c r="A8079" s="168">
        <v>34208</v>
      </c>
      <c r="B8079" s="164" t="s">
        <v>69</v>
      </c>
    </row>
    <row r="8080" spans="1:2" hidden="1" x14ac:dyDescent="0.25">
      <c r="A8080" s="168">
        <v>34209</v>
      </c>
      <c r="B8080" s="164" t="s">
        <v>69</v>
      </c>
    </row>
    <row r="8081" spans="1:2" hidden="1" x14ac:dyDescent="0.25">
      <c r="A8081" s="168">
        <v>34210</v>
      </c>
      <c r="B8081" s="164" t="s">
        <v>69</v>
      </c>
    </row>
    <row r="8082" spans="1:2" hidden="1" x14ac:dyDescent="0.25">
      <c r="A8082" s="168">
        <v>34211</v>
      </c>
      <c r="B8082" s="164" t="s">
        <v>69</v>
      </c>
    </row>
    <row r="8083" spans="1:2" hidden="1" x14ac:dyDescent="0.25">
      <c r="A8083" s="168">
        <v>34212</v>
      </c>
      <c r="B8083" s="164" t="s">
        <v>69</v>
      </c>
    </row>
    <row r="8084" spans="1:2" hidden="1" x14ac:dyDescent="0.25">
      <c r="A8084" s="168">
        <v>34215</v>
      </c>
      <c r="B8084" s="164" t="s">
        <v>69</v>
      </c>
    </row>
    <row r="8085" spans="1:2" hidden="1" x14ac:dyDescent="0.25">
      <c r="A8085" s="168">
        <v>34216</v>
      </c>
      <c r="B8085" s="164" t="s">
        <v>69</v>
      </c>
    </row>
    <row r="8086" spans="1:2" hidden="1" x14ac:dyDescent="0.25">
      <c r="A8086" s="168">
        <v>34217</v>
      </c>
      <c r="B8086" s="164" t="s">
        <v>69</v>
      </c>
    </row>
    <row r="8087" spans="1:2" hidden="1" x14ac:dyDescent="0.25">
      <c r="A8087" s="168">
        <v>34218</v>
      </c>
      <c r="B8087" s="164" t="s">
        <v>69</v>
      </c>
    </row>
    <row r="8088" spans="1:2" hidden="1" x14ac:dyDescent="0.25">
      <c r="A8088" s="168">
        <v>34219</v>
      </c>
      <c r="B8088" s="164" t="s">
        <v>69</v>
      </c>
    </row>
    <row r="8089" spans="1:2" hidden="1" x14ac:dyDescent="0.25">
      <c r="A8089" s="168">
        <v>34220</v>
      </c>
      <c r="B8089" s="164" t="s">
        <v>69</v>
      </c>
    </row>
    <row r="8090" spans="1:2" hidden="1" x14ac:dyDescent="0.25">
      <c r="A8090" s="168">
        <v>34221</v>
      </c>
      <c r="B8090" s="164" t="s">
        <v>69</v>
      </c>
    </row>
    <row r="8091" spans="1:2" hidden="1" x14ac:dyDescent="0.25">
      <c r="A8091" s="168">
        <v>34222</v>
      </c>
      <c r="B8091" s="164" t="s">
        <v>69</v>
      </c>
    </row>
    <row r="8092" spans="1:2" hidden="1" x14ac:dyDescent="0.25">
      <c r="A8092" s="168">
        <v>34223</v>
      </c>
      <c r="B8092" s="164" t="s">
        <v>69</v>
      </c>
    </row>
    <row r="8093" spans="1:2" hidden="1" x14ac:dyDescent="0.25">
      <c r="A8093" s="168">
        <v>34224</v>
      </c>
      <c r="B8093" s="164" t="s">
        <v>69</v>
      </c>
    </row>
    <row r="8094" spans="1:2" hidden="1" x14ac:dyDescent="0.25">
      <c r="A8094" s="168">
        <v>34228</v>
      </c>
      <c r="B8094" s="164" t="s">
        <v>69</v>
      </c>
    </row>
    <row r="8095" spans="1:2" hidden="1" x14ac:dyDescent="0.25">
      <c r="A8095" s="168">
        <v>34229</v>
      </c>
      <c r="B8095" s="164" t="s">
        <v>69</v>
      </c>
    </row>
    <row r="8096" spans="1:2" hidden="1" x14ac:dyDescent="0.25">
      <c r="A8096" s="168">
        <v>34230</v>
      </c>
      <c r="B8096" s="164" t="s">
        <v>69</v>
      </c>
    </row>
    <row r="8097" spans="1:2" hidden="1" x14ac:dyDescent="0.25">
      <c r="A8097" s="168">
        <v>34231</v>
      </c>
      <c r="B8097" s="164" t="s">
        <v>69</v>
      </c>
    </row>
    <row r="8098" spans="1:2" hidden="1" x14ac:dyDescent="0.25">
      <c r="A8098" s="168">
        <v>34232</v>
      </c>
      <c r="B8098" s="164" t="s">
        <v>69</v>
      </c>
    </row>
    <row r="8099" spans="1:2" hidden="1" x14ac:dyDescent="0.25">
      <c r="A8099" s="168">
        <v>34233</v>
      </c>
      <c r="B8099" s="164" t="s">
        <v>69</v>
      </c>
    </row>
    <row r="8100" spans="1:2" hidden="1" x14ac:dyDescent="0.25">
      <c r="A8100" s="168">
        <v>34234</v>
      </c>
      <c r="B8100" s="164" t="s">
        <v>69</v>
      </c>
    </row>
    <row r="8101" spans="1:2" hidden="1" x14ac:dyDescent="0.25">
      <c r="A8101" s="168">
        <v>34235</v>
      </c>
      <c r="B8101" s="164" t="s">
        <v>69</v>
      </c>
    </row>
    <row r="8102" spans="1:2" hidden="1" x14ac:dyDescent="0.25">
      <c r="A8102" s="168">
        <v>34236</v>
      </c>
      <c r="B8102" s="164" t="s">
        <v>69</v>
      </c>
    </row>
    <row r="8103" spans="1:2" hidden="1" x14ac:dyDescent="0.25">
      <c r="A8103" s="168">
        <v>34237</v>
      </c>
      <c r="B8103" s="164" t="s">
        <v>69</v>
      </c>
    </row>
    <row r="8104" spans="1:2" hidden="1" x14ac:dyDescent="0.25">
      <c r="A8104" s="168">
        <v>34238</v>
      </c>
      <c r="B8104" s="164" t="s">
        <v>69</v>
      </c>
    </row>
    <row r="8105" spans="1:2" hidden="1" x14ac:dyDescent="0.25">
      <c r="A8105" s="168">
        <v>34239</v>
      </c>
      <c r="B8105" s="164" t="s">
        <v>69</v>
      </c>
    </row>
    <row r="8106" spans="1:2" hidden="1" x14ac:dyDescent="0.25">
      <c r="A8106" s="168">
        <v>34240</v>
      </c>
      <c r="B8106" s="164" t="s">
        <v>69</v>
      </c>
    </row>
    <row r="8107" spans="1:2" hidden="1" x14ac:dyDescent="0.25">
      <c r="A8107" s="168">
        <v>34241</v>
      </c>
      <c r="B8107" s="164" t="s">
        <v>69</v>
      </c>
    </row>
    <row r="8108" spans="1:2" hidden="1" x14ac:dyDescent="0.25">
      <c r="A8108" s="168">
        <v>34242</v>
      </c>
      <c r="B8108" s="164" t="s">
        <v>69</v>
      </c>
    </row>
    <row r="8109" spans="1:2" hidden="1" x14ac:dyDescent="0.25">
      <c r="A8109" s="168">
        <v>34243</v>
      </c>
      <c r="B8109" s="164" t="s">
        <v>69</v>
      </c>
    </row>
    <row r="8110" spans="1:2" hidden="1" x14ac:dyDescent="0.25">
      <c r="A8110" s="168">
        <v>34249</v>
      </c>
      <c r="B8110" s="164" t="s">
        <v>69</v>
      </c>
    </row>
    <row r="8111" spans="1:2" hidden="1" x14ac:dyDescent="0.25">
      <c r="A8111" s="168">
        <v>34250</v>
      </c>
      <c r="B8111" s="164" t="s">
        <v>69</v>
      </c>
    </row>
    <row r="8112" spans="1:2" hidden="1" x14ac:dyDescent="0.25">
      <c r="A8112" s="168">
        <v>34251</v>
      </c>
      <c r="B8112" s="164" t="s">
        <v>69</v>
      </c>
    </row>
    <row r="8113" spans="1:2" hidden="1" x14ac:dyDescent="0.25">
      <c r="A8113" s="168">
        <v>34260</v>
      </c>
      <c r="B8113" s="164" t="s">
        <v>69</v>
      </c>
    </row>
    <row r="8114" spans="1:2" hidden="1" x14ac:dyDescent="0.25">
      <c r="A8114" s="168">
        <v>34264</v>
      </c>
      <c r="B8114" s="164" t="s">
        <v>69</v>
      </c>
    </row>
    <row r="8115" spans="1:2" hidden="1" x14ac:dyDescent="0.25">
      <c r="A8115" s="168">
        <v>34265</v>
      </c>
      <c r="B8115" s="164" t="s">
        <v>69</v>
      </c>
    </row>
    <row r="8116" spans="1:2" hidden="1" x14ac:dyDescent="0.25">
      <c r="A8116" s="168">
        <v>34266</v>
      </c>
      <c r="B8116" s="164" t="s">
        <v>69</v>
      </c>
    </row>
    <row r="8117" spans="1:2" hidden="1" x14ac:dyDescent="0.25">
      <c r="A8117" s="168">
        <v>34267</v>
      </c>
      <c r="B8117" s="164" t="s">
        <v>69</v>
      </c>
    </row>
    <row r="8118" spans="1:2" hidden="1" x14ac:dyDescent="0.25">
      <c r="A8118" s="168">
        <v>34268</v>
      </c>
      <c r="B8118" s="164" t="s">
        <v>69</v>
      </c>
    </row>
    <row r="8119" spans="1:2" hidden="1" x14ac:dyDescent="0.25">
      <c r="A8119" s="168">
        <v>34269</v>
      </c>
      <c r="B8119" s="164" t="s">
        <v>69</v>
      </c>
    </row>
    <row r="8120" spans="1:2" hidden="1" x14ac:dyDescent="0.25">
      <c r="A8120" s="168">
        <v>34270</v>
      </c>
      <c r="B8120" s="164" t="s">
        <v>69</v>
      </c>
    </row>
    <row r="8121" spans="1:2" hidden="1" x14ac:dyDescent="0.25">
      <c r="A8121" s="168">
        <v>34272</v>
      </c>
      <c r="B8121" s="164" t="s">
        <v>69</v>
      </c>
    </row>
    <row r="8122" spans="1:2" hidden="1" x14ac:dyDescent="0.25">
      <c r="A8122" s="168">
        <v>34274</v>
      </c>
      <c r="B8122" s="164" t="s">
        <v>69</v>
      </c>
    </row>
    <row r="8123" spans="1:2" hidden="1" x14ac:dyDescent="0.25">
      <c r="A8123" s="168">
        <v>34275</v>
      </c>
      <c r="B8123" s="164" t="s">
        <v>69</v>
      </c>
    </row>
    <row r="8124" spans="1:2" hidden="1" x14ac:dyDescent="0.25">
      <c r="A8124" s="168">
        <v>34276</v>
      </c>
      <c r="B8124" s="164" t="s">
        <v>69</v>
      </c>
    </row>
    <row r="8125" spans="1:2" hidden="1" x14ac:dyDescent="0.25">
      <c r="A8125" s="168">
        <v>34277</v>
      </c>
      <c r="B8125" s="164" t="s">
        <v>69</v>
      </c>
    </row>
    <row r="8126" spans="1:2" hidden="1" x14ac:dyDescent="0.25">
      <c r="A8126" s="168">
        <v>34278</v>
      </c>
      <c r="B8126" s="164" t="s">
        <v>69</v>
      </c>
    </row>
    <row r="8127" spans="1:2" hidden="1" x14ac:dyDescent="0.25">
      <c r="A8127" s="168">
        <v>34280</v>
      </c>
      <c r="B8127" s="164" t="s">
        <v>69</v>
      </c>
    </row>
    <row r="8128" spans="1:2" hidden="1" x14ac:dyDescent="0.25">
      <c r="A8128" s="168">
        <v>34281</v>
      </c>
      <c r="B8128" s="164" t="s">
        <v>69</v>
      </c>
    </row>
    <row r="8129" spans="1:2" hidden="1" x14ac:dyDescent="0.25">
      <c r="A8129" s="168">
        <v>34282</v>
      </c>
      <c r="B8129" s="164" t="s">
        <v>69</v>
      </c>
    </row>
    <row r="8130" spans="1:2" hidden="1" x14ac:dyDescent="0.25">
      <c r="A8130" s="168">
        <v>34284</v>
      </c>
      <c r="B8130" s="164" t="s">
        <v>69</v>
      </c>
    </row>
    <row r="8131" spans="1:2" hidden="1" x14ac:dyDescent="0.25">
      <c r="A8131" s="168">
        <v>34285</v>
      </c>
      <c r="B8131" s="164" t="s">
        <v>69</v>
      </c>
    </row>
    <row r="8132" spans="1:2" hidden="1" x14ac:dyDescent="0.25">
      <c r="A8132" s="168">
        <v>34286</v>
      </c>
      <c r="B8132" s="164" t="s">
        <v>69</v>
      </c>
    </row>
    <row r="8133" spans="1:2" hidden="1" x14ac:dyDescent="0.25">
      <c r="A8133" s="168">
        <v>34287</v>
      </c>
      <c r="B8133" s="164" t="s">
        <v>69</v>
      </c>
    </row>
    <row r="8134" spans="1:2" hidden="1" x14ac:dyDescent="0.25">
      <c r="A8134" s="168">
        <v>34288</v>
      </c>
      <c r="B8134" s="164" t="s">
        <v>69</v>
      </c>
    </row>
    <row r="8135" spans="1:2" hidden="1" x14ac:dyDescent="0.25">
      <c r="A8135" s="168">
        <v>34289</v>
      </c>
      <c r="B8135" s="164" t="s">
        <v>69</v>
      </c>
    </row>
    <row r="8136" spans="1:2" hidden="1" x14ac:dyDescent="0.25">
      <c r="A8136" s="168">
        <v>34290</v>
      </c>
      <c r="B8136" s="164" t="s">
        <v>69</v>
      </c>
    </row>
    <row r="8137" spans="1:2" hidden="1" x14ac:dyDescent="0.25">
      <c r="A8137" s="168">
        <v>34291</v>
      </c>
      <c r="B8137" s="164" t="s">
        <v>69</v>
      </c>
    </row>
    <row r="8138" spans="1:2" hidden="1" x14ac:dyDescent="0.25">
      <c r="A8138" s="168">
        <v>34292</v>
      </c>
      <c r="B8138" s="164" t="s">
        <v>69</v>
      </c>
    </row>
    <row r="8139" spans="1:2" hidden="1" x14ac:dyDescent="0.25">
      <c r="A8139" s="168">
        <v>34293</v>
      </c>
      <c r="B8139" s="164" t="s">
        <v>69</v>
      </c>
    </row>
    <row r="8140" spans="1:2" hidden="1" x14ac:dyDescent="0.25">
      <c r="A8140" s="168">
        <v>34295</v>
      </c>
      <c r="B8140" s="164" t="s">
        <v>69</v>
      </c>
    </row>
    <row r="8141" spans="1:2" hidden="1" x14ac:dyDescent="0.25">
      <c r="A8141" s="168">
        <v>34420</v>
      </c>
      <c r="B8141" s="164" t="s">
        <v>69</v>
      </c>
    </row>
    <row r="8142" spans="1:2" hidden="1" x14ac:dyDescent="0.25">
      <c r="A8142" s="168">
        <v>34421</v>
      </c>
      <c r="B8142" s="164" t="s">
        <v>69</v>
      </c>
    </row>
    <row r="8143" spans="1:2" hidden="1" x14ac:dyDescent="0.25">
      <c r="A8143" s="168">
        <v>34423</v>
      </c>
      <c r="B8143" s="164" t="s">
        <v>69</v>
      </c>
    </row>
    <row r="8144" spans="1:2" hidden="1" x14ac:dyDescent="0.25">
      <c r="A8144" s="168">
        <v>34428</v>
      </c>
      <c r="B8144" s="164" t="s">
        <v>69</v>
      </c>
    </row>
    <row r="8145" spans="1:2" hidden="1" x14ac:dyDescent="0.25">
      <c r="A8145" s="168">
        <v>34429</v>
      </c>
      <c r="B8145" s="164" t="s">
        <v>69</v>
      </c>
    </row>
    <row r="8146" spans="1:2" hidden="1" x14ac:dyDescent="0.25">
      <c r="A8146" s="168">
        <v>34430</v>
      </c>
      <c r="B8146" s="164" t="s">
        <v>69</v>
      </c>
    </row>
    <row r="8147" spans="1:2" hidden="1" x14ac:dyDescent="0.25">
      <c r="A8147" s="168">
        <v>34431</v>
      </c>
      <c r="B8147" s="164" t="s">
        <v>69</v>
      </c>
    </row>
    <row r="8148" spans="1:2" hidden="1" x14ac:dyDescent="0.25">
      <c r="A8148" s="168">
        <v>34432</v>
      </c>
      <c r="B8148" s="164" t="s">
        <v>69</v>
      </c>
    </row>
    <row r="8149" spans="1:2" hidden="1" x14ac:dyDescent="0.25">
      <c r="A8149" s="168">
        <v>34433</v>
      </c>
      <c r="B8149" s="164" t="s">
        <v>69</v>
      </c>
    </row>
    <row r="8150" spans="1:2" hidden="1" x14ac:dyDescent="0.25">
      <c r="A8150" s="168">
        <v>34434</v>
      </c>
      <c r="B8150" s="164" t="s">
        <v>69</v>
      </c>
    </row>
    <row r="8151" spans="1:2" hidden="1" x14ac:dyDescent="0.25">
      <c r="A8151" s="168">
        <v>34436</v>
      </c>
      <c r="B8151" s="164" t="s">
        <v>69</v>
      </c>
    </row>
    <row r="8152" spans="1:2" hidden="1" x14ac:dyDescent="0.25">
      <c r="A8152" s="168">
        <v>34441</v>
      </c>
      <c r="B8152" s="164" t="s">
        <v>69</v>
      </c>
    </row>
    <row r="8153" spans="1:2" hidden="1" x14ac:dyDescent="0.25">
      <c r="A8153" s="168">
        <v>34442</v>
      </c>
      <c r="B8153" s="164" t="s">
        <v>69</v>
      </c>
    </row>
    <row r="8154" spans="1:2" hidden="1" x14ac:dyDescent="0.25">
      <c r="A8154" s="168">
        <v>34445</v>
      </c>
      <c r="B8154" s="164" t="s">
        <v>69</v>
      </c>
    </row>
    <row r="8155" spans="1:2" hidden="1" x14ac:dyDescent="0.25">
      <c r="A8155" s="168">
        <v>34446</v>
      </c>
      <c r="B8155" s="164" t="s">
        <v>69</v>
      </c>
    </row>
    <row r="8156" spans="1:2" hidden="1" x14ac:dyDescent="0.25">
      <c r="A8156" s="168">
        <v>34447</v>
      </c>
      <c r="B8156" s="164" t="s">
        <v>69</v>
      </c>
    </row>
    <row r="8157" spans="1:2" hidden="1" x14ac:dyDescent="0.25">
      <c r="A8157" s="168">
        <v>34448</v>
      </c>
      <c r="B8157" s="164" t="s">
        <v>69</v>
      </c>
    </row>
    <row r="8158" spans="1:2" hidden="1" x14ac:dyDescent="0.25">
      <c r="A8158" s="168">
        <v>34449</v>
      </c>
      <c r="B8158" s="164" t="s">
        <v>69</v>
      </c>
    </row>
    <row r="8159" spans="1:2" hidden="1" x14ac:dyDescent="0.25">
      <c r="A8159" s="168">
        <v>34450</v>
      </c>
      <c r="B8159" s="164" t="s">
        <v>69</v>
      </c>
    </row>
    <row r="8160" spans="1:2" hidden="1" x14ac:dyDescent="0.25">
      <c r="A8160" s="168">
        <v>34451</v>
      </c>
      <c r="B8160" s="164" t="s">
        <v>69</v>
      </c>
    </row>
    <row r="8161" spans="1:2" hidden="1" x14ac:dyDescent="0.25">
      <c r="A8161" s="168">
        <v>34452</v>
      </c>
      <c r="B8161" s="164" t="s">
        <v>69</v>
      </c>
    </row>
    <row r="8162" spans="1:2" hidden="1" x14ac:dyDescent="0.25">
      <c r="A8162" s="168">
        <v>34453</v>
      </c>
      <c r="B8162" s="164" t="s">
        <v>69</v>
      </c>
    </row>
    <row r="8163" spans="1:2" hidden="1" x14ac:dyDescent="0.25">
      <c r="A8163" s="168">
        <v>34460</v>
      </c>
      <c r="B8163" s="164" t="s">
        <v>69</v>
      </c>
    </row>
    <row r="8164" spans="1:2" hidden="1" x14ac:dyDescent="0.25">
      <c r="A8164" s="168">
        <v>34461</v>
      </c>
      <c r="B8164" s="164" t="s">
        <v>69</v>
      </c>
    </row>
    <row r="8165" spans="1:2" hidden="1" x14ac:dyDescent="0.25">
      <c r="A8165" s="168">
        <v>34464</v>
      </c>
      <c r="B8165" s="164" t="s">
        <v>69</v>
      </c>
    </row>
    <row r="8166" spans="1:2" hidden="1" x14ac:dyDescent="0.25">
      <c r="A8166" s="168">
        <v>34465</v>
      </c>
      <c r="B8166" s="164" t="s">
        <v>69</v>
      </c>
    </row>
    <row r="8167" spans="1:2" hidden="1" x14ac:dyDescent="0.25">
      <c r="A8167" s="168">
        <v>34470</v>
      </c>
      <c r="B8167" s="164" t="s">
        <v>69</v>
      </c>
    </row>
    <row r="8168" spans="1:2" hidden="1" x14ac:dyDescent="0.25">
      <c r="A8168" s="168">
        <v>34471</v>
      </c>
      <c r="B8168" s="164" t="s">
        <v>69</v>
      </c>
    </row>
    <row r="8169" spans="1:2" hidden="1" x14ac:dyDescent="0.25">
      <c r="A8169" s="168">
        <v>34472</v>
      </c>
      <c r="B8169" s="164" t="s">
        <v>69</v>
      </c>
    </row>
    <row r="8170" spans="1:2" hidden="1" x14ac:dyDescent="0.25">
      <c r="A8170" s="168">
        <v>34473</v>
      </c>
      <c r="B8170" s="164" t="s">
        <v>69</v>
      </c>
    </row>
    <row r="8171" spans="1:2" hidden="1" x14ac:dyDescent="0.25">
      <c r="A8171" s="168">
        <v>34474</v>
      </c>
      <c r="B8171" s="164" t="s">
        <v>69</v>
      </c>
    </row>
    <row r="8172" spans="1:2" hidden="1" x14ac:dyDescent="0.25">
      <c r="A8172" s="168">
        <v>34475</v>
      </c>
      <c r="B8172" s="164" t="s">
        <v>69</v>
      </c>
    </row>
    <row r="8173" spans="1:2" hidden="1" x14ac:dyDescent="0.25">
      <c r="A8173" s="168">
        <v>34476</v>
      </c>
      <c r="B8173" s="164" t="s">
        <v>69</v>
      </c>
    </row>
    <row r="8174" spans="1:2" hidden="1" x14ac:dyDescent="0.25">
      <c r="A8174" s="168">
        <v>34477</v>
      </c>
      <c r="B8174" s="164" t="s">
        <v>69</v>
      </c>
    </row>
    <row r="8175" spans="1:2" hidden="1" x14ac:dyDescent="0.25">
      <c r="A8175" s="168">
        <v>34478</v>
      </c>
      <c r="B8175" s="164" t="s">
        <v>69</v>
      </c>
    </row>
    <row r="8176" spans="1:2" hidden="1" x14ac:dyDescent="0.25">
      <c r="A8176" s="168">
        <v>34479</v>
      </c>
      <c r="B8176" s="164" t="s">
        <v>69</v>
      </c>
    </row>
    <row r="8177" spans="1:2" hidden="1" x14ac:dyDescent="0.25">
      <c r="A8177" s="168">
        <v>34480</v>
      </c>
      <c r="B8177" s="164" t="s">
        <v>69</v>
      </c>
    </row>
    <row r="8178" spans="1:2" hidden="1" x14ac:dyDescent="0.25">
      <c r="A8178" s="168">
        <v>34481</v>
      </c>
      <c r="B8178" s="164" t="s">
        <v>69</v>
      </c>
    </row>
    <row r="8179" spans="1:2" hidden="1" x14ac:dyDescent="0.25">
      <c r="A8179" s="168">
        <v>34482</v>
      </c>
      <c r="B8179" s="164" t="s">
        <v>69</v>
      </c>
    </row>
    <row r="8180" spans="1:2" hidden="1" x14ac:dyDescent="0.25">
      <c r="A8180" s="168">
        <v>34483</v>
      </c>
      <c r="B8180" s="164" t="s">
        <v>69</v>
      </c>
    </row>
    <row r="8181" spans="1:2" hidden="1" x14ac:dyDescent="0.25">
      <c r="A8181" s="168">
        <v>34484</v>
      </c>
      <c r="B8181" s="164" t="s">
        <v>69</v>
      </c>
    </row>
    <row r="8182" spans="1:2" hidden="1" x14ac:dyDescent="0.25">
      <c r="A8182" s="168">
        <v>34487</v>
      </c>
      <c r="B8182" s="164" t="s">
        <v>69</v>
      </c>
    </row>
    <row r="8183" spans="1:2" hidden="1" x14ac:dyDescent="0.25">
      <c r="A8183" s="168">
        <v>34488</v>
      </c>
      <c r="B8183" s="164" t="s">
        <v>69</v>
      </c>
    </row>
    <row r="8184" spans="1:2" hidden="1" x14ac:dyDescent="0.25">
      <c r="A8184" s="168">
        <v>34489</v>
      </c>
      <c r="B8184" s="164" t="s">
        <v>69</v>
      </c>
    </row>
    <row r="8185" spans="1:2" hidden="1" x14ac:dyDescent="0.25">
      <c r="A8185" s="168">
        <v>34491</v>
      </c>
      <c r="B8185" s="164" t="s">
        <v>69</v>
      </c>
    </row>
    <row r="8186" spans="1:2" hidden="1" x14ac:dyDescent="0.25">
      <c r="A8186" s="168">
        <v>34492</v>
      </c>
      <c r="B8186" s="164" t="s">
        <v>69</v>
      </c>
    </row>
    <row r="8187" spans="1:2" hidden="1" x14ac:dyDescent="0.25">
      <c r="A8187" s="168">
        <v>34498</v>
      </c>
      <c r="B8187" s="164" t="s">
        <v>69</v>
      </c>
    </row>
    <row r="8188" spans="1:2" hidden="1" x14ac:dyDescent="0.25">
      <c r="A8188" s="168">
        <v>34601</v>
      </c>
      <c r="B8188" s="164" t="s">
        <v>69</v>
      </c>
    </row>
    <row r="8189" spans="1:2" hidden="1" x14ac:dyDescent="0.25">
      <c r="A8189" s="168">
        <v>34602</v>
      </c>
      <c r="B8189" s="164" t="s">
        <v>69</v>
      </c>
    </row>
    <row r="8190" spans="1:2" hidden="1" x14ac:dyDescent="0.25">
      <c r="A8190" s="168">
        <v>34603</v>
      </c>
      <c r="B8190" s="164" t="s">
        <v>69</v>
      </c>
    </row>
    <row r="8191" spans="1:2" hidden="1" x14ac:dyDescent="0.25">
      <c r="A8191" s="168">
        <v>34604</v>
      </c>
      <c r="B8191" s="164" t="s">
        <v>69</v>
      </c>
    </row>
    <row r="8192" spans="1:2" hidden="1" x14ac:dyDescent="0.25">
      <c r="A8192" s="168">
        <v>34605</v>
      </c>
      <c r="B8192" s="164" t="s">
        <v>69</v>
      </c>
    </row>
    <row r="8193" spans="1:2" hidden="1" x14ac:dyDescent="0.25">
      <c r="A8193" s="168">
        <v>34606</v>
      </c>
      <c r="B8193" s="164" t="s">
        <v>69</v>
      </c>
    </row>
    <row r="8194" spans="1:2" hidden="1" x14ac:dyDescent="0.25">
      <c r="A8194" s="168">
        <v>34607</v>
      </c>
      <c r="B8194" s="164" t="s">
        <v>69</v>
      </c>
    </row>
    <row r="8195" spans="1:2" hidden="1" x14ac:dyDescent="0.25">
      <c r="A8195" s="168">
        <v>34608</v>
      </c>
      <c r="B8195" s="164" t="s">
        <v>69</v>
      </c>
    </row>
    <row r="8196" spans="1:2" hidden="1" x14ac:dyDescent="0.25">
      <c r="A8196" s="168">
        <v>34609</v>
      </c>
      <c r="B8196" s="164" t="s">
        <v>69</v>
      </c>
    </row>
    <row r="8197" spans="1:2" hidden="1" x14ac:dyDescent="0.25">
      <c r="A8197" s="168">
        <v>34610</v>
      </c>
      <c r="B8197" s="164" t="s">
        <v>69</v>
      </c>
    </row>
    <row r="8198" spans="1:2" hidden="1" x14ac:dyDescent="0.25">
      <c r="A8198" s="168">
        <v>34611</v>
      </c>
      <c r="B8198" s="164" t="s">
        <v>69</v>
      </c>
    </row>
    <row r="8199" spans="1:2" hidden="1" x14ac:dyDescent="0.25">
      <c r="A8199" s="168">
        <v>34613</v>
      </c>
      <c r="B8199" s="164" t="s">
        <v>69</v>
      </c>
    </row>
    <row r="8200" spans="1:2" hidden="1" x14ac:dyDescent="0.25">
      <c r="A8200" s="168">
        <v>34614</v>
      </c>
      <c r="B8200" s="164" t="s">
        <v>69</v>
      </c>
    </row>
    <row r="8201" spans="1:2" hidden="1" x14ac:dyDescent="0.25">
      <c r="A8201" s="168">
        <v>34636</v>
      </c>
      <c r="B8201" s="164" t="s">
        <v>69</v>
      </c>
    </row>
    <row r="8202" spans="1:2" hidden="1" x14ac:dyDescent="0.25">
      <c r="A8202" s="168">
        <v>34637</v>
      </c>
      <c r="B8202" s="164" t="s">
        <v>69</v>
      </c>
    </row>
    <row r="8203" spans="1:2" hidden="1" x14ac:dyDescent="0.25">
      <c r="A8203" s="168">
        <v>34638</v>
      </c>
      <c r="B8203" s="164" t="s">
        <v>69</v>
      </c>
    </row>
    <row r="8204" spans="1:2" hidden="1" x14ac:dyDescent="0.25">
      <c r="A8204" s="168">
        <v>34639</v>
      </c>
      <c r="B8204" s="164" t="s">
        <v>69</v>
      </c>
    </row>
    <row r="8205" spans="1:2" hidden="1" x14ac:dyDescent="0.25">
      <c r="A8205" s="168">
        <v>34652</v>
      </c>
      <c r="B8205" s="164" t="s">
        <v>69</v>
      </c>
    </row>
    <row r="8206" spans="1:2" hidden="1" x14ac:dyDescent="0.25">
      <c r="A8206" s="168">
        <v>34653</v>
      </c>
      <c r="B8206" s="164" t="s">
        <v>69</v>
      </c>
    </row>
    <row r="8207" spans="1:2" hidden="1" x14ac:dyDescent="0.25">
      <c r="A8207" s="168">
        <v>34654</v>
      </c>
      <c r="B8207" s="164" t="s">
        <v>69</v>
      </c>
    </row>
    <row r="8208" spans="1:2" hidden="1" x14ac:dyDescent="0.25">
      <c r="A8208" s="168">
        <v>34655</v>
      </c>
      <c r="B8208" s="164" t="s">
        <v>69</v>
      </c>
    </row>
    <row r="8209" spans="1:2" hidden="1" x14ac:dyDescent="0.25">
      <c r="A8209" s="168">
        <v>34656</v>
      </c>
      <c r="B8209" s="164" t="s">
        <v>69</v>
      </c>
    </row>
    <row r="8210" spans="1:2" hidden="1" x14ac:dyDescent="0.25">
      <c r="A8210" s="168">
        <v>34660</v>
      </c>
      <c r="B8210" s="164" t="s">
        <v>69</v>
      </c>
    </row>
    <row r="8211" spans="1:2" hidden="1" x14ac:dyDescent="0.25">
      <c r="A8211" s="168">
        <v>34661</v>
      </c>
      <c r="B8211" s="164" t="s">
        <v>69</v>
      </c>
    </row>
    <row r="8212" spans="1:2" hidden="1" x14ac:dyDescent="0.25">
      <c r="A8212" s="168">
        <v>34667</v>
      </c>
      <c r="B8212" s="164" t="s">
        <v>69</v>
      </c>
    </row>
    <row r="8213" spans="1:2" hidden="1" x14ac:dyDescent="0.25">
      <c r="A8213" s="168">
        <v>34668</v>
      </c>
      <c r="B8213" s="164" t="s">
        <v>69</v>
      </c>
    </row>
    <row r="8214" spans="1:2" hidden="1" x14ac:dyDescent="0.25">
      <c r="A8214" s="168">
        <v>34669</v>
      </c>
      <c r="B8214" s="164" t="s">
        <v>69</v>
      </c>
    </row>
    <row r="8215" spans="1:2" hidden="1" x14ac:dyDescent="0.25">
      <c r="A8215" s="168">
        <v>34673</v>
      </c>
      <c r="B8215" s="164" t="s">
        <v>69</v>
      </c>
    </row>
    <row r="8216" spans="1:2" hidden="1" x14ac:dyDescent="0.25">
      <c r="A8216" s="168">
        <v>34674</v>
      </c>
      <c r="B8216" s="164" t="s">
        <v>69</v>
      </c>
    </row>
    <row r="8217" spans="1:2" hidden="1" x14ac:dyDescent="0.25">
      <c r="A8217" s="168">
        <v>34677</v>
      </c>
      <c r="B8217" s="164" t="s">
        <v>69</v>
      </c>
    </row>
    <row r="8218" spans="1:2" hidden="1" x14ac:dyDescent="0.25">
      <c r="A8218" s="168">
        <v>34679</v>
      </c>
      <c r="B8218" s="164" t="s">
        <v>69</v>
      </c>
    </row>
    <row r="8219" spans="1:2" hidden="1" x14ac:dyDescent="0.25">
      <c r="A8219" s="168">
        <v>34680</v>
      </c>
      <c r="B8219" s="164" t="s">
        <v>69</v>
      </c>
    </row>
    <row r="8220" spans="1:2" hidden="1" x14ac:dyDescent="0.25">
      <c r="A8220" s="168">
        <v>34681</v>
      </c>
      <c r="B8220" s="164" t="s">
        <v>69</v>
      </c>
    </row>
    <row r="8221" spans="1:2" hidden="1" x14ac:dyDescent="0.25">
      <c r="A8221" s="168">
        <v>34682</v>
      </c>
      <c r="B8221" s="164" t="s">
        <v>69</v>
      </c>
    </row>
    <row r="8222" spans="1:2" hidden="1" x14ac:dyDescent="0.25">
      <c r="A8222" s="168">
        <v>34683</v>
      </c>
      <c r="B8222" s="164" t="s">
        <v>69</v>
      </c>
    </row>
    <row r="8223" spans="1:2" hidden="1" x14ac:dyDescent="0.25">
      <c r="A8223" s="168">
        <v>34684</v>
      </c>
      <c r="B8223" s="164" t="s">
        <v>69</v>
      </c>
    </row>
    <row r="8224" spans="1:2" hidden="1" x14ac:dyDescent="0.25">
      <c r="A8224" s="168">
        <v>34685</v>
      </c>
      <c r="B8224" s="164" t="s">
        <v>69</v>
      </c>
    </row>
    <row r="8225" spans="1:2" hidden="1" x14ac:dyDescent="0.25">
      <c r="A8225" s="168">
        <v>34688</v>
      </c>
      <c r="B8225" s="164" t="s">
        <v>69</v>
      </c>
    </row>
    <row r="8226" spans="1:2" hidden="1" x14ac:dyDescent="0.25">
      <c r="A8226" s="168">
        <v>34689</v>
      </c>
      <c r="B8226" s="164" t="s">
        <v>69</v>
      </c>
    </row>
    <row r="8227" spans="1:2" hidden="1" x14ac:dyDescent="0.25">
      <c r="A8227" s="168">
        <v>34690</v>
      </c>
      <c r="B8227" s="164" t="s">
        <v>69</v>
      </c>
    </row>
    <row r="8228" spans="1:2" hidden="1" x14ac:dyDescent="0.25">
      <c r="A8228" s="168">
        <v>34691</v>
      </c>
      <c r="B8228" s="164" t="s">
        <v>69</v>
      </c>
    </row>
    <row r="8229" spans="1:2" hidden="1" x14ac:dyDescent="0.25">
      <c r="A8229" s="168">
        <v>34692</v>
      </c>
      <c r="B8229" s="164" t="s">
        <v>69</v>
      </c>
    </row>
    <row r="8230" spans="1:2" hidden="1" x14ac:dyDescent="0.25">
      <c r="A8230" s="168">
        <v>34695</v>
      </c>
      <c r="B8230" s="164" t="s">
        <v>69</v>
      </c>
    </row>
    <row r="8231" spans="1:2" hidden="1" x14ac:dyDescent="0.25">
      <c r="A8231" s="168">
        <v>34697</v>
      </c>
      <c r="B8231" s="164" t="s">
        <v>69</v>
      </c>
    </row>
    <row r="8232" spans="1:2" hidden="1" x14ac:dyDescent="0.25">
      <c r="A8232" s="168">
        <v>34698</v>
      </c>
      <c r="B8232" s="164" t="s">
        <v>69</v>
      </c>
    </row>
    <row r="8233" spans="1:2" hidden="1" x14ac:dyDescent="0.25">
      <c r="A8233" s="168">
        <v>34705</v>
      </c>
      <c r="B8233" s="164" t="s">
        <v>69</v>
      </c>
    </row>
    <row r="8234" spans="1:2" hidden="1" x14ac:dyDescent="0.25">
      <c r="A8234" s="168">
        <v>34711</v>
      </c>
      <c r="B8234" s="164" t="s">
        <v>69</v>
      </c>
    </row>
    <row r="8235" spans="1:2" hidden="1" x14ac:dyDescent="0.25">
      <c r="A8235" s="168">
        <v>34712</v>
      </c>
      <c r="B8235" s="164" t="s">
        <v>69</v>
      </c>
    </row>
    <row r="8236" spans="1:2" hidden="1" x14ac:dyDescent="0.25">
      <c r="A8236" s="168">
        <v>34713</v>
      </c>
      <c r="B8236" s="164" t="s">
        <v>69</v>
      </c>
    </row>
    <row r="8237" spans="1:2" hidden="1" x14ac:dyDescent="0.25">
      <c r="A8237" s="168">
        <v>34714</v>
      </c>
      <c r="B8237" s="164" t="s">
        <v>69</v>
      </c>
    </row>
    <row r="8238" spans="1:2" hidden="1" x14ac:dyDescent="0.25">
      <c r="A8238" s="168">
        <v>34715</v>
      </c>
      <c r="B8238" s="164" t="s">
        <v>69</v>
      </c>
    </row>
    <row r="8239" spans="1:2" hidden="1" x14ac:dyDescent="0.25">
      <c r="A8239" s="168">
        <v>34729</v>
      </c>
      <c r="B8239" s="164" t="s">
        <v>69</v>
      </c>
    </row>
    <row r="8240" spans="1:2" hidden="1" x14ac:dyDescent="0.25">
      <c r="A8240" s="168">
        <v>34731</v>
      </c>
      <c r="B8240" s="164" t="s">
        <v>69</v>
      </c>
    </row>
    <row r="8241" spans="1:2" hidden="1" x14ac:dyDescent="0.25">
      <c r="A8241" s="168">
        <v>34734</v>
      </c>
      <c r="B8241" s="164" t="s">
        <v>69</v>
      </c>
    </row>
    <row r="8242" spans="1:2" hidden="1" x14ac:dyDescent="0.25">
      <c r="A8242" s="168">
        <v>34736</v>
      </c>
      <c r="B8242" s="164" t="s">
        <v>69</v>
      </c>
    </row>
    <row r="8243" spans="1:2" hidden="1" x14ac:dyDescent="0.25">
      <c r="A8243" s="168">
        <v>34737</v>
      </c>
      <c r="B8243" s="164" t="s">
        <v>69</v>
      </c>
    </row>
    <row r="8244" spans="1:2" hidden="1" x14ac:dyDescent="0.25">
      <c r="A8244" s="168">
        <v>34739</v>
      </c>
      <c r="B8244" s="164" t="s">
        <v>69</v>
      </c>
    </row>
    <row r="8245" spans="1:2" hidden="1" x14ac:dyDescent="0.25">
      <c r="A8245" s="168">
        <v>34740</v>
      </c>
      <c r="B8245" s="164" t="s">
        <v>69</v>
      </c>
    </row>
    <row r="8246" spans="1:2" hidden="1" x14ac:dyDescent="0.25">
      <c r="A8246" s="168">
        <v>34741</v>
      </c>
      <c r="B8246" s="164" t="s">
        <v>69</v>
      </c>
    </row>
    <row r="8247" spans="1:2" hidden="1" x14ac:dyDescent="0.25">
      <c r="A8247" s="168">
        <v>34742</v>
      </c>
      <c r="B8247" s="164" t="s">
        <v>69</v>
      </c>
    </row>
    <row r="8248" spans="1:2" hidden="1" x14ac:dyDescent="0.25">
      <c r="A8248" s="168">
        <v>34743</v>
      </c>
      <c r="B8248" s="164" t="s">
        <v>69</v>
      </c>
    </row>
    <row r="8249" spans="1:2" hidden="1" x14ac:dyDescent="0.25">
      <c r="A8249" s="168">
        <v>34744</v>
      </c>
      <c r="B8249" s="164" t="s">
        <v>69</v>
      </c>
    </row>
    <row r="8250" spans="1:2" hidden="1" x14ac:dyDescent="0.25">
      <c r="A8250" s="168">
        <v>34745</v>
      </c>
      <c r="B8250" s="164" t="s">
        <v>69</v>
      </c>
    </row>
    <row r="8251" spans="1:2" hidden="1" x14ac:dyDescent="0.25">
      <c r="A8251" s="168">
        <v>34746</v>
      </c>
      <c r="B8251" s="164" t="s">
        <v>69</v>
      </c>
    </row>
    <row r="8252" spans="1:2" hidden="1" x14ac:dyDescent="0.25">
      <c r="A8252" s="168">
        <v>34747</v>
      </c>
      <c r="B8252" s="164" t="s">
        <v>69</v>
      </c>
    </row>
    <row r="8253" spans="1:2" hidden="1" x14ac:dyDescent="0.25">
      <c r="A8253" s="168">
        <v>34748</v>
      </c>
      <c r="B8253" s="164" t="s">
        <v>69</v>
      </c>
    </row>
    <row r="8254" spans="1:2" hidden="1" x14ac:dyDescent="0.25">
      <c r="A8254" s="168">
        <v>34749</v>
      </c>
      <c r="B8254" s="164" t="s">
        <v>69</v>
      </c>
    </row>
    <row r="8255" spans="1:2" hidden="1" x14ac:dyDescent="0.25">
      <c r="A8255" s="168">
        <v>34753</v>
      </c>
      <c r="B8255" s="164" t="s">
        <v>69</v>
      </c>
    </row>
    <row r="8256" spans="1:2" hidden="1" x14ac:dyDescent="0.25">
      <c r="A8256" s="168">
        <v>34755</v>
      </c>
      <c r="B8256" s="164" t="s">
        <v>69</v>
      </c>
    </row>
    <row r="8257" spans="1:2" hidden="1" x14ac:dyDescent="0.25">
      <c r="A8257" s="168">
        <v>34756</v>
      </c>
      <c r="B8257" s="164" t="s">
        <v>69</v>
      </c>
    </row>
    <row r="8258" spans="1:2" hidden="1" x14ac:dyDescent="0.25">
      <c r="A8258" s="168">
        <v>34758</v>
      </c>
      <c r="B8258" s="164" t="s">
        <v>69</v>
      </c>
    </row>
    <row r="8259" spans="1:2" hidden="1" x14ac:dyDescent="0.25">
      <c r="A8259" s="168">
        <v>34759</v>
      </c>
      <c r="B8259" s="164" t="s">
        <v>69</v>
      </c>
    </row>
    <row r="8260" spans="1:2" hidden="1" x14ac:dyDescent="0.25">
      <c r="A8260" s="168">
        <v>34760</v>
      </c>
      <c r="B8260" s="164" t="s">
        <v>69</v>
      </c>
    </row>
    <row r="8261" spans="1:2" hidden="1" x14ac:dyDescent="0.25">
      <c r="A8261" s="168">
        <v>34761</v>
      </c>
      <c r="B8261" s="164" t="s">
        <v>69</v>
      </c>
    </row>
    <row r="8262" spans="1:2" hidden="1" x14ac:dyDescent="0.25">
      <c r="A8262" s="168">
        <v>34762</v>
      </c>
      <c r="B8262" s="164" t="s">
        <v>69</v>
      </c>
    </row>
    <row r="8263" spans="1:2" hidden="1" x14ac:dyDescent="0.25">
      <c r="A8263" s="168">
        <v>34769</v>
      </c>
      <c r="B8263" s="164" t="s">
        <v>69</v>
      </c>
    </row>
    <row r="8264" spans="1:2" hidden="1" x14ac:dyDescent="0.25">
      <c r="A8264" s="168">
        <v>34770</v>
      </c>
      <c r="B8264" s="164" t="s">
        <v>69</v>
      </c>
    </row>
    <row r="8265" spans="1:2" hidden="1" x14ac:dyDescent="0.25">
      <c r="A8265" s="168">
        <v>34771</v>
      </c>
      <c r="B8265" s="164" t="s">
        <v>69</v>
      </c>
    </row>
    <row r="8266" spans="1:2" hidden="1" x14ac:dyDescent="0.25">
      <c r="A8266" s="168">
        <v>34772</v>
      </c>
      <c r="B8266" s="164" t="s">
        <v>69</v>
      </c>
    </row>
    <row r="8267" spans="1:2" hidden="1" x14ac:dyDescent="0.25">
      <c r="A8267" s="168">
        <v>34773</v>
      </c>
      <c r="B8267" s="164" t="s">
        <v>69</v>
      </c>
    </row>
    <row r="8268" spans="1:2" hidden="1" x14ac:dyDescent="0.25">
      <c r="A8268" s="168">
        <v>34777</v>
      </c>
      <c r="B8268" s="164" t="s">
        <v>69</v>
      </c>
    </row>
    <row r="8269" spans="1:2" hidden="1" x14ac:dyDescent="0.25">
      <c r="A8269" s="168">
        <v>34778</v>
      </c>
      <c r="B8269" s="164" t="s">
        <v>69</v>
      </c>
    </row>
    <row r="8270" spans="1:2" hidden="1" x14ac:dyDescent="0.25">
      <c r="A8270" s="168">
        <v>34785</v>
      </c>
      <c r="B8270" s="164" t="s">
        <v>69</v>
      </c>
    </row>
    <row r="8271" spans="1:2" hidden="1" x14ac:dyDescent="0.25">
      <c r="A8271" s="168">
        <v>34786</v>
      </c>
      <c r="B8271" s="164" t="s">
        <v>69</v>
      </c>
    </row>
    <row r="8272" spans="1:2" hidden="1" x14ac:dyDescent="0.25">
      <c r="A8272" s="168">
        <v>34787</v>
      </c>
      <c r="B8272" s="164" t="s">
        <v>69</v>
      </c>
    </row>
    <row r="8273" spans="1:2" hidden="1" x14ac:dyDescent="0.25">
      <c r="A8273" s="168">
        <v>34788</v>
      </c>
      <c r="B8273" s="164" t="s">
        <v>69</v>
      </c>
    </row>
    <row r="8274" spans="1:2" hidden="1" x14ac:dyDescent="0.25">
      <c r="A8274" s="168">
        <v>34789</v>
      </c>
      <c r="B8274" s="164" t="s">
        <v>69</v>
      </c>
    </row>
    <row r="8275" spans="1:2" hidden="1" x14ac:dyDescent="0.25">
      <c r="A8275" s="168">
        <v>34797</v>
      </c>
      <c r="B8275" s="164" t="s">
        <v>69</v>
      </c>
    </row>
    <row r="8276" spans="1:2" hidden="1" x14ac:dyDescent="0.25">
      <c r="A8276" s="168">
        <v>34945</v>
      </c>
      <c r="B8276" s="164" t="s">
        <v>69</v>
      </c>
    </row>
    <row r="8277" spans="1:2" hidden="1" x14ac:dyDescent="0.25">
      <c r="A8277" s="168">
        <v>34946</v>
      </c>
      <c r="B8277" s="164" t="s">
        <v>69</v>
      </c>
    </row>
    <row r="8278" spans="1:2" hidden="1" x14ac:dyDescent="0.25">
      <c r="A8278" s="168">
        <v>34947</v>
      </c>
      <c r="B8278" s="164" t="s">
        <v>69</v>
      </c>
    </row>
    <row r="8279" spans="1:2" hidden="1" x14ac:dyDescent="0.25">
      <c r="A8279" s="168">
        <v>34948</v>
      </c>
      <c r="B8279" s="164" t="s">
        <v>69</v>
      </c>
    </row>
    <row r="8280" spans="1:2" hidden="1" x14ac:dyDescent="0.25">
      <c r="A8280" s="168">
        <v>34949</v>
      </c>
      <c r="B8280" s="164" t="s">
        <v>69</v>
      </c>
    </row>
    <row r="8281" spans="1:2" hidden="1" x14ac:dyDescent="0.25">
      <c r="A8281" s="168">
        <v>34950</v>
      </c>
      <c r="B8281" s="164" t="s">
        <v>69</v>
      </c>
    </row>
    <row r="8282" spans="1:2" hidden="1" x14ac:dyDescent="0.25">
      <c r="A8282" s="168">
        <v>34951</v>
      </c>
      <c r="B8282" s="164" t="s">
        <v>69</v>
      </c>
    </row>
    <row r="8283" spans="1:2" hidden="1" x14ac:dyDescent="0.25">
      <c r="A8283" s="168">
        <v>34952</v>
      </c>
      <c r="B8283" s="164" t="s">
        <v>69</v>
      </c>
    </row>
    <row r="8284" spans="1:2" hidden="1" x14ac:dyDescent="0.25">
      <c r="A8284" s="168">
        <v>34953</v>
      </c>
      <c r="B8284" s="164" t="s">
        <v>69</v>
      </c>
    </row>
    <row r="8285" spans="1:2" hidden="1" x14ac:dyDescent="0.25">
      <c r="A8285" s="168">
        <v>34954</v>
      </c>
      <c r="B8285" s="164" t="s">
        <v>69</v>
      </c>
    </row>
    <row r="8286" spans="1:2" hidden="1" x14ac:dyDescent="0.25">
      <c r="A8286" s="168">
        <v>34956</v>
      </c>
      <c r="B8286" s="164" t="s">
        <v>69</v>
      </c>
    </row>
    <row r="8287" spans="1:2" hidden="1" x14ac:dyDescent="0.25">
      <c r="A8287" s="168">
        <v>34957</v>
      </c>
      <c r="B8287" s="164" t="s">
        <v>69</v>
      </c>
    </row>
    <row r="8288" spans="1:2" hidden="1" x14ac:dyDescent="0.25">
      <c r="A8288" s="168">
        <v>34958</v>
      </c>
      <c r="B8288" s="164" t="s">
        <v>69</v>
      </c>
    </row>
    <row r="8289" spans="1:2" hidden="1" x14ac:dyDescent="0.25">
      <c r="A8289" s="168">
        <v>34972</v>
      </c>
      <c r="B8289" s="164" t="s">
        <v>69</v>
      </c>
    </row>
    <row r="8290" spans="1:2" hidden="1" x14ac:dyDescent="0.25">
      <c r="A8290" s="168">
        <v>34973</v>
      </c>
      <c r="B8290" s="164" t="s">
        <v>69</v>
      </c>
    </row>
    <row r="8291" spans="1:2" hidden="1" x14ac:dyDescent="0.25">
      <c r="A8291" s="168">
        <v>34974</v>
      </c>
      <c r="B8291" s="164" t="s">
        <v>69</v>
      </c>
    </row>
    <row r="8292" spans="1:2" hidden="1" x14ac:dyDescent="0.25">
      <c r="A8292" s="168">
        <v>34979</v>
      </c>
      <c r="B8292" s="164" t="s">
        <v>69</v>
      </c>
    </row>
    <row r="8293" spans="1:2" hidden="1" x14ac:dyDescent="0.25">
      <c r="A8293" s="168">
        <v>34981</v>
      </c>
      <c r="B8293" s="164" t="s">
        <v>69</v>
      </c>
    </row>
    <row r="8294" spans="1:2" hidden="1" x14ac:dyDescent="0.25">
      <c r="A8294" s="168">
        <v>34982</v>
      </c>
      <c r="B8294" s="164" t="s">
        <v>69</v>
      </c>
    </row>
    <row r="8295" spans="1:2" hidden="1" x14ac:dyDescent="0.25">
      <c r="A8295" s="168">
        <v>34983</v>
      </c>
      <c r="B8295" s="164" t="s">
        <v>69</v>
      </c>
    </row>
    <row r="8296" spans="1:2" hidden="1" x14ac:dyDescent="0.25">
      <c r="A8296" s="168">
        <v>34984</v>
      </c>
      <c r="B8296" s="164" t="s">
        <v>69</v>
      </c>
    </row>
    <row r="8297" spans="1:2" hidden="1" x14ac:dyDescent="0.25">
      <c r="A8297" s="168">
        <v>34985</v>
      </c>
      <c r="B8297" s="164" t="s">
        <v>69</v>
      </c>
    </row>
    <row r="8298" spans="1:2" hidden="1" x14ac:dyDescent="0.25">
      <c r="A8298" s="168">
        <v>34986</v>
      </c>
      <c r="B8298" s="164" t="s">
        <v>69</v>
      </c>
    </row>
    <row r="8299" spans="1:2" hidden="1" x14ac:dyDescent="0.25">
      <c r="A8299" s="168">
        <v>34987</v>
      </c>
      <c r="B8299" s="164" t="s">
        <v>69</v>
      </c>
    </row>
    <row r="8300" spans="1:2" hidden="1" x14ac:dyDescent="0.25">
      <c r="A8300" s="168">
        <v>34988</v>
      </c>
      <c r="B8300" s="164" t="s">
        <v>69</v>
      </c>
    </row>
    <row r="8301" spans="1:2" hidden="1" x14ac:dyDescent="0.25">
      <c r="A8301" s="168">
        <v>34990</v>
      </c>
      <c r="B8301" s="164" t="s">
        <v>69</v>
      </c>
    </row>
    <row r="8302" spans="1:2" hidden="1" x14ac:dyDescent="0.25">
      <c r="A8302" s="168">
        <v>34991</v>
      </c>
      <c r="B8302" s="164" t="s">
        <v>69</v>
      </c>
    </row>
    <row r="8303" spans="1:2" hidden="1" x14ac:dyDescent="0.25">
      <c r="A8303" s="168">
        <v>34992</v>
      </c>
      <c r="B8303" s="164" t="s">
        <v>69</v>
      </c>
    </row>
    <row r="8304" spans="1:2" hidden="1" x14ac:dyDescent="0.25">
      <c r="A8304" s="168">
        <v>34994</v>
      </c>
      <c r="B8304" s="164" t="s">
        <v>69</v>
      </c>
    </row>
    <row r="8305" spans="1:3" hidden="1" x14ac:dyDescent="0.25">
      <c r="A8305" s="168">
        <v>34995</v>
      </c>
      <c r="B8305" s="164" t="s">
        <v>69</v>
      </c>
    </row>
    <row r="8306" spans="1:3" hidden="1" x14ac:dyDescent="0.25">
      <c r="A8306" s="168">
        <v>34996</v>
      </c>
      <c r="B8306" s="164" t="s">
        <v>69</v>
      </c>
    </row>
    <row r="8307" spans="1:3" ht="15.75" thickBot="1" x14ac:dyDescent="0.3">
      <c r="A8307" s="169">
        <v>34997</v>
      </c>
      <c r="B8307" s="164" t="s">
        <v>69</v>
      </c>
    </row>
    <row r="8308" spans="1:3" s="163" customFormat="1" x14ac:dyDescent="0.25">
      <c r="A8308" s="165"/>
    </row>
    <row r="8309" spans="1:3" ht="15.75" thickBot="1" x14ac:dyDescent="0.3">
      <c r="A8309" s="279" t="s">
        <v>342</v>
      </c>
      <c r="B8309" s="174"/>
      <c r="C8309" s="2" t="s">
        <v>137</v>
      </c>
    </row>
    <row r="8310" spans="1:3" x14ac:dyDescent="0.25">
      <c r="A8310" s="167">
        <v>96941</v>
      </c>
      <c r="B8310" s="164" t="s">
        <v>342</v>
      </c>
    </row>
    <row r="8311" spans="1:3" hidden="1" x14ac:dyDescent="0.25">
      <c r="A8311" s="168">
        <v>96942</v>
      </c>
      <c r="B8311" s="164" t="s">
        <v>342</v>
      </c>
    </row>
    <row r="8312" spans="1:3" hidden="1" x14ac:dyDescent="0.25">
      <c r="A8312" s="168">
        <v>96943</v>
      </c>
      <c r="B8312" s="164" t="s">
        <v>342</v>
      </c>
    </row>
    <row r="8313" spans="1:3" ht="15.75" thickBot="1" x14ac:dyDescent="0.3">
      <c r="A8313" s="169">
        <v>96944</v>
      </c>
      <c r="B8313" s="164" t="s">
        <v>342</v>
      </c>
    </row>
    <row r="8314" spans="1:3" s="163" customFormat="1" x14ac:dyDescent="0.25">
      <c r="A8314" s="165"/>
    </row>
    <row r="8315" spans="1:3" ht="15.75" thickBot="1" x14ac:dyDescent="0.3">
      <c r="A8315" s="279" t="s">
        <v>70</v>
      </c>
      <c r="B8315" s="174"/>
      <c r="C8315" s="2" t="s">
        <v>137</v>
      </c>
    </row>
    <row r="8316" spans="1:3" x14ac:dyDescent="0.25">
      <c r="A8316" s="167">
        <v>30002</v>
      </c>
      <c r="B8316" s="164" t="s">
        <v>70</v>
      </c>
    </row>
    <row r="8317" spans="1:3" hidden="1" x14ac:dyDescent="0.25">
      <c r="A8317" s="168">
        <v>30003</v>
      </c>
      <c r="B8317" s="164" t="s">
        <v>70</v>
      </c>
    </row>
    <row r="8318" spans="1:3" hidden="1" x14ac:dyDescent="0.25">
      <c r="A8318" s="168">
        <v>30004</v>
      </c>
      <c r="B8318" s="164" t="s">
        <v>70</v>
      </c>
    </row>
    <row r="8319" spans="1:3" hidden="1" x14ac:dyDescent="0.25">
      <c r="A8319" s="168">
        <v>30005</v>
      </c>
      <c r="B8319" s="164" t="s">
        <v>70</v>
      </c>
    </row>
    <row r="8320" spans="1:3" hidden="1" x14ac:dyDescent="0.25">
      <c r="A8320" s="168">
        <v>30006</v>
      </c>
      <c r="B8320" s="164" t="s">
        <v>70</v>
      </c>
    </row>
    <row r="8321" spans="1:2" hidden="1" x14ac:dyDescent="0.25">
      <c r="A8321" s="168">
        <v>30007</v>
      </c>
      <c r="B8321" s="164" t="s">
        <v>70</v>
      </c>
    </row>
    <row r="8322" spans="1:2" hidden="1" x14ac:dyDescent="0.25">
      <c r="A8322" s="168">
        <v>30008</v>
      </c>
      <c r="B8322" s="164" t="s">
        <v>70</v>
      </c>
    </row>
    <row r="8323" spans="1:2" hidden="1" x14ac:dyDescent="0.25">
      <c r="A8323" s="168">
        <v>30009</v>
      </c>
      <c r="B8323" s="164" t="s">
        <v>70</v>
      </c>
    </row>
    <row r="8324" spans="1:2" hidden="1" x14ac:dyDescent="0.25">
      <c r="A8324" s="168">
        <v>30010</v>
      </c>
      <c r="B8324" s="164" t="s">
        <v>70</v>
      </c>
    </row>
    <row r="8325" spans="1:2" hidden="1" x14ac:dyDescent="0.25">
      <c r="A8325" s="168">
        <v>30011</v>
      </c>
      <c r="B8325" s="164" t="s">
        <v>70</v>
      </c>
    </row>
    <row r="8326" spans="1:2" hidden="1" x14ac:dyDescent="0.25">
      <c r="A8326" s="168">
        <v>30012</v>
      </c>
      <c r="B8326" s="164" t="s">
        <v>70</v>
      </c>
    </row>
    <row r="8327" spans="1:2" hidden="1" x14ac:dyDescent="0.25">
      <c r="A8327" s="168">
        <v>30013</v>
      </c>
      <c r="B8327" s="164" t="s">
        <v>70</v>
      </c>
    </row>
    <row r="8328" spans="1:2" hidden="1" x14ac:dyDescent="0.25">
      <c r="A8328" s="168">
        <v>30014</v>
      </c>
      <c r="B8328" s="164" t="s">
        <v>70</v>
      </c>
    </row>
    <row r="8329" spans="1:2" hidden="1" x14ac:dyDescent="0.25">
      <c r="A8329" s="168">
        <v>30015</v>
      </c>
      <c r="B8329" s="164" t="s">
        <v>70</v>
      </c>
    </row>
    <row r="8330" spans="1:2" hidden="1" x14ac:dyDescent="0.25">
      <c r="A8330" s="168">
        <v>30016</v>
      </c>
      <c r="B8330" s="164" t="s">
        <v>70</v>
      </c>
    </row>
    <row r="8331" spans="1:2" hidden="1" x14ac:dyDescent="0.25">
      <c r="A8331" s="168">
        <v>30017</v>
      </c>
      <c r="B8331" s="164" t="s">
        <v>70</v>
      </c>
    </row>
    <row r="8332" spans="1:2" hidden="1" x14ac:dyDescent="0.25">
      <c r="A8332" s="168">
        <v>30018</v>
      </c>
      <c r="B8332" s="164" t="s">
        <v>70</v>
      </c>
    </row>
    <row r="8333" spans="1:2" hidden="1" x14ac:dyDescent="0.25">
      <c r="A8333" s="168">
        <v>30019</v>
      </c>
      <c r="B8333" s="164" t="s">
        <v>70</v>
      </c>
    </row>
    <row r="8334" spans="1:2" hidden="1" x14ac:dyDescent="0.25">
      <c r="A8334" s="168">
        <v>30021</v>
      </c>
      <c r="B8334" s="164" t="s">
        <v>70</v>
      </c>
    </row>
    <row r="8335" spans="1:2" hidden="1" x14ac:dyDescent="0.25">
      <c r="A8335" s="168">
        <v>30022</v>
      </c>
      <c r="B8335" s="164" t="s">
        <v>70</v>
      </c>
    </row>
    <row r="8336" spans="1:2" hidden="1" x14ac:dyDescent="0.25">
      <c r="A8336" s="168">
        <v>30023</v>
      </c>
      <c r="B8336" s="164" t="s">
        <v>70</v>
      </c>
    </row>
    <row r="8337" spans="1:2" hidden="1" x14ac:dyDescent="0.25">
      <c r="A8337" s="168">
        <v>30024</v>
      </c>
      <c r="B8337" s="164" t="s">
        <v>70</v>
      </c>
    </row>
    <row r="8338" spans="1:2" hidden="1" x14ac:dyDescent="0.25">
      <c r="A8338" s="168">
        <v>30025</v>
      </c>
      <c r="B8338" s="164" t="s">
        <v>70</v>
      </c>
    </row>
    <row r="8339" spans="1:2" hidden="1" x14ac:dyDescent="0.25">
      <c r="A8339" s="168">
        <v>30026</v>
      </c>
      <c r="B8339" s="164" t="s">
        <v>70</v>
      </c>
    </row>
    <row r="8340" spans="1:2" hidden="1" x14ac:dyDescent="0.25">
      <c r="A8340" s="168">
        <v>30028</v>
      </c>
      <c r="B8340" s="164" t="s">
        <v>70</v>
      </c>
    </row>
    <row r="8341" spans="1:2" hidden="1" x14ac:dyDescent="0.25">
      <c r="A8341" s="168">
        <v>30029</v>
      </c>
      <c r="B8341" s="164" t="s">
        <v>70</v>
      </c>
    </row>
    <row r="8342" spans="1:2" hidden="1" x14ac:dyDescent="0.25">
      <c r="A8342" s="168">
        <v>30030</v>
      </c>
      <c r="B8342" s="164" t="s">
        <v>70</v>
      </c>
    </row>
    <row r="8343" spans="1:2" hidden="1" x14ac:dyDescent="0.25">
      <c r="A8343" s="168">
        <v>30031</v>
      </c>
      <c r="B8343" s="164" t="s">
        <v>70</v>
      </c>
    </row>
    <row r="8344" spans="1:2" hidden="1" x14ac:dyDescent="0.25">
      <c r="A8344" s="168">
        <v>30032</v>
      </c>
      <c r="B8344" s="164" t="s">
        <v>70</v>
      </c>
    </row>
    <row r="8345" spans="1:2" hidden="1" x14ac:dyDescent="0.25">
      <c r="A8345" s="168">
        <v>30033</v>
      </c>
      <c r="B8345" s="164" t="s">
        <v>70</v>
      </c>
    </row>
    <row r="8346" spans="1:2" hidden="1" x14ac:dyDescent="0.25">
      <c r="A8346" s="168">
        <v>30034</v>
      </c>
      <c r="B8346" s="164" t="s">
        <v>70</v>
      </c>
    </row>
    <row r="8347" spans="1:2" hidden="1" x14ac:dyDescent="0.25">
      <c r="A8347" s="168">
        <v>30035</v>
      </c>
      <c r="B8347" s="164" t="s">
        <v>70</v>
      </c>
    </row>
    <row r="8348" spans="1:2" hidden="1" x14ac:dyDescent="0.25">
      <c r="A8348" s="168">
        <v>30036</v>
      </c>
      <c r="B8348" s="164" t="s">
        <v>70</v>
      </c>
    </row>
    <row r="8349" spans="1:2" hidden="1" x14ac:dyDescent="0.25">
      <c r="A8349" s="168">
        <v>30037</v>
      </c>
      <c r="B8349" s="164" t="s">
        <v>70</v>
      </c>
    </row>
    <row r="8350" spans="1:2" hidden="1" x14ac:dyDescent="0.25">
      <c r="A8350" s="168">
        <v>30038</v>
      </c>
      <c r="B8350" s="164" t="s">
        <v>70</v>
      </c>
    </row>
    <row r="8351" spans="1:2" hidden="1" x14ac:dyDescent="0.25">
      <c r="A8351" s="168">
        <v>30039</v>
      </c>
      <c r="B8351" s="164" t="s">
        <v>70</v>
      </c>
    </row>
    <row r="8352" spans="1:2" hidden="1" x14ac:dyDescent="0.25">
      <c r="A8352" s="168">
        <v>30040</v>
      </c>
      <c r="B8352" s="164" t="s">
        <v>70</v>
      </c>
    </row>
    <row r="8353" spans="1:2" hidden="1" x14ac:dyDescent="0.25">
      <c r="A8353" s="168">
        <v>30041</v>
      </c>
      <c r="B8353" s="164" t="s">
        <v>70</v>
      </c>
    </row>
    <row r="8354" spans="1:2" hidden="1" x14ac:dyDescent="0.25">
      <c r="A8354" s="168">
        <v>30042</v>
      </c>
      <c r="B8354" s="164" t="s">
        <v>70</v>
      </c>
    </row>
    <row r="8355" spans="1:2" hidden="1" x14ac:dyDescent="0.25">
      <c r="A8355" s="168">
        <v>30043</v>
      </c>
      <c r="B8355" s="164" t="s">
        <v>70</v>
      </c>
    </row>
    <row r="8356" spans="1:2" hidden="1" x14ac:dyDescent="0.25">
      <c r="A8356" s="168">
        <v>30044</v>
      </c>
      <c r="B8356" s="164" t="s">
        <v>70</v>
      </c>
    </row>
    <row r="8357" spans="1:2" hidden="1" x14ac:dyDescent="0.25">
      <c r="A8357" s="168">
        <v>30045</v>
      </c>
      <c r="B8357" s="164" t="s">
        <v>70</v>
      </c>
    </row>
    <row r="8358" spans="1:2" hidden="1" x14ac:dyDescent="0.25">
      <c r="A8358" s="168">
        <v>30046</v>
      </c>
      <c r="B8358" s="164" t="s">
        <v>70</v>
      </c>
    </row>
    <row r="8359" spans="1:2" hidden="1" x14ac:dyDescent="0.25">
      <c r="A8359" s="168">
        <v>30047</v>
      </c>
      <c r="B8359" s="164" t="s">
        <v>70</v>
      </c>
    </row>
    <row r="8360" spans="1:2" hidden="1" x14ac:dyDescent="0.25">
      <c r="A8360" s="168">
        <v>30048</v>
      </c>
      <c r="B8360" s="164" t="s">
        <v>70</v>
      </c>
    </row>
    <row r="8361" spans="1:2" hidden="1" x14ac:dyDescent="0.25">
      <c r="A8361" s="168">
        <v>30049</v>
      </c>
      <c r="B8361" s="164" t="s">
        <v>70</v>
      </c>
    </row>
    <row r="8362" spans="1:2" hidden="1" x14ac:dyDescent="0.25">
      <c r="A8362" s="168">
        <v>30052</v>
      </c>
      <c r="B8362" s="164" t="s">
        <v>70</v>
      </c>
    </row>
    <row r="8363" spans="1:2" hidden="1" x14ac:dyDescent="0.25">
      <c r="A8363" s="168">
        <v>30054</v>
      </c>
      <c r="B8363" s="164" t="s">
        <v>70</v>
      </c>
    </row>
    <row r="8364" spans="1:2" hidden="1" x14ac:dyDescent="0.25">
      <c r="A8364" s="168">
        <v>30055</v>
      </c>
      <c r="B8364" s="164" t="s">
        <v>70</v>
      </c>
    </row>
    <row r="8365" spans="1:2" hidden="1" x14ac:dyDescent="0.25">
      <c r="A8365" s="168">
        <v>30056</v>
      </c>
      <c r="B8365" s="164" t="s">
        <v>70</v>
      </c>
    </row>
    <row r="8366" spans="1:2" hidden="1" x14ac:dyDescent="0.25">
      <c r="A8366" s="168">
        <v>30058</v>
      </c>
      <c r="B8366" s="164" t="s">
        <v>70</v>
      </c>
    </row>
    <row r="8367" spans="1:2" hidden="1" x14ac:dyDescent="0.25">
      <c r="A8367" s="168">
        <v>30060</v>
      </c>
      <c r="B8367" s="164" t="s">
        <v>70</v>
      </c>
    </row>
    <row r="8368" spans="1:2" hidden="1" x14ac:dyDescent="0.25">
      <c r="A8368" s="168">
        <v>30061</v>
      </c>
      <c r="B8368" s="164" t="s">
        <v>70</v>
      </c>
    </row>
    <row r="8369" spans="1:2" hidden="1" x14ac:dyDescent="0.25">
      <c r="A8369" s="168">
        <v>30062</v>
      </c>
      <c r="B8369" s="164" t="s">
        <v>70</v>
      </c>
    </row>
    <row r="8370" spans="1:2" hidden="1" x14ac:dyDescent="0.25">
      <c r="A8370" s="168">
        <v>30063</v>
      </c>
      <c r="B8370" s="164" t="s">
        <v>70</v>
      </c>
    </row>
    <row r="8371" spans="1:2" hidden="1" x14ac:dyDescent="0.25">
      <c r="A8371" s="168">
        <v>30064</v>
      </c>
      <c r="B8371" s="164" t="s">
        <v>70</v>
      </c>
    </row>
    <row r="8372" spans="1:2" hidden="1" x14ac:dyDescent="0.25">
      <c r="A8372" s="168">
        <v>30065</v>
      </c>
      <c r="B8372" s="164" t="s">
        <v>70</v>
      </c>
    </row>
    <row r="8373" spans="1:2" hidden="1" x14ac:dyDescent="0.25">
      <c r="A8373" s="168">
        <v>30066</v>
      </c>
      <c r="B8373" s="164" t="s">
        <v>70</v>
      </c>
    </row>
    <row r="8374" spans="1:2" hidden="1" x14ac:dyDescent="0.25">
      <c r="A8374" s="168">
        <v>30067</v>
      </c>
      <c r="B8374" s="164" t="s">
        <v>70</v>
      </c>
    </row>
    <row r="8375" spans="1:2" hidden="1" x14ac:dyDescent="0.25">
      <c r="A8375" s="168">
        <v>30068</v>
      </c>
      <c r="B8375" s="164" t="s">
        <v>70</v>
      </c>
    </row>
    <row r="8376" spans="1:2" hidden="1" x14ac:dyDescent="0.25">
      <c r="A8376" s="168">
        <v>30069</v>
      </c>
      <c r="B8376" s="164" t="s">
        <v>70</v>
      </c>
    </row>
    <row r="8377" spans="1:2" hidden="1" x14ac:dyDescent="0.25">
      <c r="A8377" s="168">
        <v>30070</v>
      </c>
      <c r="B8377" s="164" t="s">
        <v>70</v>
      </c>
    </row>
    <row r="8378" spans="1:2" hidden="1" x14ac:dyDescent="0.25">
      <c r="A8378" s="168">
        <v>30071</v>
      </c>
      <c r="B8378" s="164" t="s">
        <v>70</v>
      </c>
    </row>
    <row r="8379" spans="1:2" hidden="1" x14ac:dyDescent="0.25">
      <c r="A8379" s="168">
        <v>30072</v>
      </c>
      <c r="B8379" s="164" t="s">
        <v>70</v>
      </c>
    </row>
    <row r="8380" spans="1:2" hidden="1" x14ac:dyDescent="0.25">
      <c r="A8380" s="168">
        <v>30073</v>
      </c>
      <c r="B8380" s="164" t="s">
        <v>70</v>
      </c>
    </row>
    <row r="8381" spans="1:2" hidden="1" x14ac:dyDescent="0.25">
      <c r="A8381" s="168">
        <v>30074</v>
      </c>
      <c r="B8381" s="164" t="s">
        <v>70</v>
      </c>
    </row>
    <row r="8382" spans="1:2" hidden="1" x14ac:dyDescent="0.25">
      <c r="A8382" s="168">
        <v>30075</v>
      </c>
      <c r="B8382" s="164" t="s">
        <v>70</v>
      </c>
    </row>
    <row r="8383" spans="1:2" hidden="1" x14ac:dyDescent="0.25">
      <c r="A8383" s="168">
        <v>30076</v>
      </c>
      <c r="B8383" s="164" t="s">
        <v>70</v>
      </c>
    </row>
    <row r="8384" spans="1:2" hidden="1" x14ac:dyDescent="0.25">
      <c r="A8384" s="168">
        <v>30077</v>
      </c>
      <c r="B8384" s="164" t="s">
        <v>70</v>
      </c>
    </row>
    <row r="8385" spans="1:2" hidden="1" x14ac:dyDescent="0.25">
      <c r="A8385" s="168">
        <v>30078</v>
      </c>
      <c r="B8385" s="164" t="s">
        <v>70</v>
      </c>
    </row>
    <row r="8386" spans="1:2" hidden="1" x14ac:dyDescent="0.25">
      <c r="A8386" s="168">
        <v>30079</v>
      </c>
      <c r="B8386" s="164" t="s">
        <v>70</v>
      </c>
    </row>
    <row r="8387" spans="1:2" hidden="1" x14ac:dyDescent="0.25">
      <c r="A8387" s="168">
        <v>30080</v>
      </c>
      <c r="B8387" s="164" t="s">
        <v>70</v>
      </c>
    </row>
    <row r="8388" spans="1:2" hidden="1" x14ac:dyDescent="0.25">
      <c r="A8388" s="168">
        <v>30081</v>
      </c>
      <c r="B8388" s="164" t="s">
        <v>70</v>
      </c>
    </row>
    <row r="8389" spans="1:2" hidden="1" x14ac:dyDescent="0.25">
      <c r="A8389" s="168">
        <v>30082</v>
      </c>
      <c r="B8389" s="164" t="s">
        <v>70</v>
      </c>
    </row>
    <row r="8390" spans="1:2" hidden="1" x14ac:dyDescent="0.25">
      <c r="A8390" s="168">
        <v>30083</v>
      </c>
      <c r="B8390" s="164" t="s">
        <v>70</v>
      </c>
    </row>
    <row r="8391" spans="1:2" hidden="1" x14ac:dyDescent="0.25">
      <c r="A8391" s="168">
        <v>30084</v>
      </c>
      <c r="B8391" s="164" t="s">
        <v>70</v>
      </c>
    </row>
    <row r="8392" spans="1:2" hidden="1" x14ac:dyDescent="0.25">
      <c r="A8392" s="168">
        <v>30085</v>
      </c>
      <c r="B8392" s="164" t="s">
        <v>70</v>
      </c>
    </row>
    <row r="8393" spans="1:2" hidden="1" x14ac:dyDescent="0.25">
      <c r="A8393" s="168">
        <v>30086</v>
      </c>
      <c r="B8393" s="164" t="s">
        <v>70</v>
      </c>
    </row>
    <row r="8394" spans="1:2" hidden="1" x14ac:dyDescent="0.25">
      <c r="A8394" s="168">
        <v>30087</v>
      </c>
      <c r="B8394" s="164" t="s">
        <v>70</v>
      </c>
    </row>
    <row r="8395" spans="1:2" hidden="1" x14ac:dyDescent="0.25">
      <c r="A8395" s="168">
        <v>30088</v>
      </c>
      <c r="B8395" s="164" t="s">
        <v>70</v>
      </c>
    </row>
    <row r="8396" spans="1:2" hidden="1" x14ac:dyDescent="0.25">
      <c r="A8396" s="168">
        <v>30090</v>
      </c>
      <c r="B8396" s="164" t="s">
        <v>70</v>
      </c>
    </row>
    <row r="8397" spans="1:2" hidden="1" x14ac:dyDescent="0.25">
      <c r="A8397" s="168">
        <v>30091</v>
      </c>
      <c r="B8397" s="164" t="s">
        <v>70</v>
      </c>
    </row>
    <row r="8398" spans="1:2" hidden="1" x14ac:dyDescent="0.25">
      <c r="A8398" s="168">
        <v>30092</v>
      </c>
      <c r="B8398" s="164" t="s">
        <v>70</v>
      </c>
    </row>
    <row r="8399" spans="1:2" hidden="1" x14ac:dyDescent="0.25">
      <c r="A8399" s="168">
        <v>30093</v>
      </c>
      <c r="B8399" s="164" t="s">
        <v>70</v>
      </c>
    </row>
    <row r="8400" spans="1:2" hidden="1" x14ac:dyDescent="0.25">
      <c r="A8400" s="168">
        <v>30094</v>
      </c>
      <c r="B8400" s="164" t="s">
        <v>70</v>
      </c>
    </row>
    <row r="8401" spans="1:2" hidden="1" x14ac:dyDescent="0.25">
      <c r="A8401" s="168">
        <v>30095</v>
      </c>
      <c r="B8401" s="164" t="s">
        <v>70</v>
      </c>
    </row>
    <row r="8402" spans="1:2" hidden="1" x14ac:dyDescent="0.25">
      <c r="A8402" s="168">
        <v>30096</v>
      </c>
      <c r="B8402" s="164" t="s">
        <v>70</v>
      </c>
    </row>
    <row r="8403" spans="1:2" hidden="1" x14ac:dyDescent="0.25">
      <c r="A8403" s="168">
        <v>30097</v>
      </c>
      <c r="B8403" s="164" t="s">
        <v>70</v>
      </c>
    </row>
    <row r="8404" spans="1:2" hidden="1" x14ac:dyDescent="0.25">
      <c r="A8404" s="168">
        <v>30098</v>
      </c>
      <c r="B8404" s="164" t="s">
        <v>70</v>
      </c>
    </row>
    <row r="8405" spans="1:2" hidden="1" x14ac:dyDescent="0.25">
      <c r="A8405" s="168">
        <v>30099</v>
      </c>
      <c r="B8405" s="164" t="s">
        <v>70</v>
      </c>
    </row>
    <row r="8406" spans="1:2" hidden="1" x14ac:dyDescent="0.25">
      <c r="A8406" s="168">
        <v>30101</v>
      </c>
      <c r="B8406" s="164" t="s">
        <v>70</v>
      </c>
    </row>
    <row r="8407" spans="1:2" hidden="1" x14ac:dyDescent="0.25">
      <c r="A8407" s="168">
        <v>30102</v>
      </c>
      <c r="B8407" s="164" t="s">
        <v>70</v>
      </c>
    </row>
    <row r="8408" spans="1:2" hidden="1" x14ac:dyDescent="0.25">
      <c r="A8408" s="168">
        <v>30103</v>
      </c>
      <c r="B8408" s="164" t="s">
        <v>70</v>
      </c>
    </row>
    <row r="8409" spans="1:2" hidden="1" x14ac:dyDescent="0.25">
      <c r="A8409" s="168">
        <v>30104</v>
      </c>
      <c r="B8409" s="164" t="s">
        <v>70</v>
      </c>
    </row>
    <row r="8410" spans="1:2" hidden="1" x14ac:dyDescent="0.25">
      <c r="A8410" s="168">
        <v>30105</v>
      </c>
      <c r="B8410" s="164" t="s">
        <v>70</v>
      </c>
    </row>
    <row r="8411" spans="1:2" hidden="1" x14ac:dyDescent="0.25">
      <c r="A8411" s="168">
        <v>30106</v>
      </c>
      <c r="B8411" s="164" t="s">
        <v>70</v>
      </c>
    </row>
    <row r="8412" spans="1:2" hidden="1" x14ac:dyDescent="0.25">
      <c r="A8412" s="168">
        <v>30107</v>
      </c>
      <c r="B8412" s="164" t="s">
        <v>70</v>
      </c>
    </row>
    <row r="8413" spans="1:2" hidden="1" x14ac:dyDescent="0.25">
      <c r="A8413" s="168">
        <v>30108</v>
      </c>
      <c r="B8413" s="164" t="s">
        <v>70</v>
      </c>
    </row>
    <row r="8414" spans="1:2" hidden="1" x14ac:dyDescent="0.25">
      <c r="A8414" s="168">
        <v>30109</v>
      </c>
      <c r="B8414" s="164" t="s">
        <v>70</v>
      </c>
    </row>
    <row r="8415" spans="1:2" hidden="1" x14ac:dyDescent="0.25">
      <c r="A8415" s="168">
        <v>30110</v>
      </c>
      <c r="B8415" s="164" t="s">
        <v>70</v>
      </c>
    </row>
    <row r="8416" spans="1:2" hidden="1" x14ac:dyDescent="0.25">
      <c r="A8416" s="168">
        <v>30111</v>
      </c>
      <c r="B8416" s="164" t="s">
        <v>70</v>
      </c>
    </row>
    <row r="8417" spans="1:2" hidden="1" x14ac:dyDescent="0.25">
      <c r="A8417" s="168">
        <v>30112</v>
      </c>
      <c r="B8417" s="164" t="s">
        <v>70</v>
      </c>
    </row>
    <row r="8418" spans="1:2" hidden="1" x14ac:dyDescent="0.25">
      <c r="A8418" s="168">
        <v>30113</v>
      </c>
      <c r="B8418" s="164" t="s">
        <v>70</v>
      </c>
    </row>
    <row r="8419" spans="1:2" hidden="1" x14ac:dyDescent="0.25">
      <c r="A8419" s="168">
        <v>30114</v>
      </c>
      <c r="B8419" s="164" t="s">
        <v>70</v>
      </c>
    </row>
    <row r="8420" spans="1:2" hidden="1" x14ac:dyDescent="0.25">
      <c r="A8420" s="168">
        <v>30115</v>
      </c>
      <c r="B8420" s="164" t="s">
        <v>70</v>
      </c>
    </row>
    <row r="8421" spans="1:2" hidden="1" x14ac:dyDescent="0.25">
      <c r="A8421" s="168">
        <v>30116</v>
      </c>
      <c r="B8421" s="164" t="s">
        <v>70</v>
      </c>
    </row>
    <row r="8422" spans="1:2" hidden="1" x14ac:dyDescent="0.25">
      <c r="A8422" s="168">
        <v>30117</v>
      </c>
      <c r="B8422" s="164" t="s">
        <v>70</v>
      </c>
    </row>
    <row r="8423" spans="1:2" hidden="1" x14ac:dyDescent="0.25">
      <c r="A8423" s="168">
        <v>30118</v>
      </c>
      <c r="B8423" s="164" t="s">
        <v>70</v>
      </c>
    </row>
    <row r="8424" spans="1:2" hidden="1" x14ac:dyDescent="0.25">
      <c r="A8424" s="168">
        <v>30119</v>
      </c>
      <c r="B8424" s="164" t="s">
        <v>70</v>
      </c>
    </row>
    <row r="8425" spans="1:2" hidden="1" x14ac:dyDescent="0.25">
      <c r="A8425" s="168">
        <v>30120</v>
      </c>
      <c r="B8425" s="164" t="s">
        <v>70</v>
      </c>
    </row>
    <row r="8426" spans="1:2" hidden="1" x14ac:dyDescent="0.25">
      <c r="A8426" s="168">
        <v>30121</v>
      </c>
      <c r="B8426" s="164" t="s">
        <v>70</v>
      </c>
    </row>
    <row r="8427" spans="1:2" hidden="1" x14ac:dyDescent="0.25">
      <c r="A8427" s="168">
        <v>30122</v>
      </c>
      <c r="B8427" s="164" t="s">
        <v>70</v>
      </c>
    </row>
    <row r="8428" spans="1:2" hidden="1" x14ac:dyDescent="0.25">
      <c r="A8428" s="168">
        <v>30123</v>
      </c>
      <c r="B8428" s="164" t="s">
        <v>70</v>
      </c>
    </row>
    <row r="8429" spans="1:2" hidden="1" x14ac:dyDescent="0.25">
      <c r="A8429" s="168">
        <v>30124</v>
      </c>
      <c r="B8429" s="164" t="s">
        <v>70</v>
      </c>
    </row>
    <row r="8430" spans="1:2" hidden="1" x14ac:dyDescent="0.25">
      <c r="A8430" s="168">
        <v>30125</v>
      </c>
      <c r="B8430" s="164" t="s">
        <v>70</v>
      </c>
    </row>
    <row r="8431" spans="1:2" hidden="1" x14ac:dyDescent="0.25">
      <c r="A8431" s="168">
        <v>30126</v>
      </c>
      <c r="B8431" s="164" t="s">
        <v>70</v>
      </c>
    </row>
    <row r="8432" spans="1:2" hidden="1" x14ac:dyDescent="0.25">
      <c r="A8432" s="168">
        <v>30127</v>
      </c>
      <c r="B8432" s="164" t="s">
        <v>70</v>
      </c>
    </row>
    <row r="8433" spans="1:2" hidden="1" x14ac:dyDescent="0.25">
      <c r="A8433" s="168">
        <v>30129</v>
      </c>
      <c r="B8433" s="164" t="s">
        <v>70</v>
      </c>
    </row>
    <row r="8434" spans="1:2" hidden="1" x14ac:dyDescent="0.25">
      <c r="A8434" s="168">
        <v>30132</v>
      </c>
      <c r="B8434" s="164" t="s">
        <v>70</v>
      </c>
    </row>
    <row r="8435" spans="1:2" hidden="1" x14ac:dyDescent="0.25">
      <c r="A8435" s="168">
        <v>30133</v>
      </c>
      <c r="B8435" s="164" t="s">
        <v>70</v>
      </c>
    </row>
    <row r="8436" spans="1:2" hidden="1" x14ac:dyDescent="0.25">
      <c r="A8436" s="168">
        <v>30134</v>
      </c>
      <c r="B8436" s="164" t="s">
        <v>70</v>
      </c>
    </row>
    <row r="8437" spans="1:2" hidden="1" x14ac:dyDescent="0.25">
      <c r="A8437" s="168">
        <v>30135</v>
      </c>
      <c r="B8437" s="164" t="s">
        <v>70</v>
      </c>
    </row>
    <row r="8438" spans="1:2" hidden="1" x14ac:dyDescent="0.25">
      <c r="A8438" s="168">
        <v>30137</v>
      </c>
      <c r="B8438" s="164" t="s">
        <v>70</v>
      </c>
    </row>
    <row r="8439" spans="1:2" hidden="1" x14ac:dyDescent="0.25">
      <c r="A8439" s="168">
        <v>30138</v>
      </c>
      <c r="B8439" s="164" t="s">
        <v>70</v>
      </c>
    </row>
    <row r="8440" spans="1:2" hidden="1" x14ac:dyDescent="0.25">
      <c r="A8440" s="168">
        <v>30139</v>
      </c>
      <c r="B8440" s="164" t="s">
        <v>70</v>
      </c>
    </row>
    <row r="8441" spans="1:2" hidden="1" x14ac:dyDescent="0.25">
      <c r="A8441" s="168">
        <v>30140</v>
      </c>
      <c r="B8441" s="164" t="s">
        <v>70</v>
      </c>
    </row>
    <row r="8442" spans="1:2" hidden="1" x14ac:dyDescent="0.25">
      <c r="A8442" s="168">
        <v>30141</v>
      </c>
      <c r="B8442" s="164" t="s">
        <v>70</v>
      </c>
    </row>
    <row r="8443" spans="1:2" hidden="1" x14ac:dyDescent="0.25">
      <c r="A8443" s="168">
        <v>30142</v>
      </c>
      <c r="B8443" s="164" t="s">
        <v>70</v>
      </c>
    </row>
    <row r="8444" spans="1:2" hidden="1" x14ac:dyDescent="0.25">
      <c r="A8444" s="168">
        <v>30143</v>
      </c>
      <c r="B8444" s="164" t="s">
        <v>70</v>
      </c>
    </row>
    <row r="8445" spans="1:2" hidden="1" x14ac:dyDescent="0.25">
      <c r="A8445" s="168">
        <v>30144</v>
      </c>
      <c r="B8445" s="164" t="s">
        <v>70</v>
      </c>
    </row>
    <row r="8446" spans="1:2" hidden="1" x14ac:dyDescent="0.25">
      <c r="A8446" s="168">
        <v>30145</v>
      </c>
      <c r="B8446" s="164" t="s">
        <v>70</v>
      </c>
    </row>
    <row r="8447" spans="1:2" hidden="1" x14ac:dyDescent="0.25">
      <c r="A8447" s="168">
        <v>30146</v>
      </c>
      <c r="B8447" s="164" t="s">
        <v>70</v>
      </c>
    </row>
    <row r="8448" spans="1:2" hidden="1" x14ac:dyDescent="0.25">
      <c r="A8448" s="168">
        <v>30147</v>
      </c>
      <c r="B8448" s="164" t="s">
        <v>70</v>
      </c>
    </row>
    <row r="8449" spans="1:2" hidden="1" x14ac:dyDescent="0.25">
      <c r="A8449" s="168">
        <v>30148</v>
      </c>
      <c r="B8449" s="164" t="s">
        <v>70</v>
      </c>
    </row>
    <row r="8450" spans="1:2" hidden="1" x14ac:dyDescent="0.25">
      <c r="A8450" s="168">
        <v>30149</v>
      </c>
      <c r="B8450" s="164" t="s">
        <v>70</v>
      </c>
    </row>
    <row r="8451" spans="1:2" hidden="1" x14ac:dyDescent="0.25">
      <c r="A8451" s="168">
        <v>30150</v>
      </c>
      <c r="B8451" s="164" t="s">
        <v>70</v>
      </c>
    </row>
    <row r="8452" spans="1:2" hidden="1" x14ac:dyDescent="0.25">
      <c r="A8452" s="168">
        <v>30151</v>
      </c>
      <c r="B8452" s="164" t="s">
        <v>70</v>
      </c>
    </row>
    <row r="8453" spans="1:2" hidden="1" x14ac:dyDescent="0.25">
      <c r="A8453" s="168">
        <v>30152</v>
      </c>
      <c r="B8453" s="164" t="s">
        <v>70</v>
      </c>
    </row>
    <row r="8454" spans="1:2" hidden="1" x14ac:dyDescent="0.25">
      <c r="A8454" s="168">
        <v>30153</v>
      </c>
      <c r="B8454" s="164" t="s">
        <v>70</v>
      </c>
    </row>
    <row r="8455" spans="1:2" hidden="1" x14ac:dyDescent="0.25">
      <c r="A8455" s="168">
        <v>30154</v>
      </c>
      <c r="B8455" s="164" t="s">
        <v>70</v>
      </c>
    </row>
    <row r="8456" spans="1:2" hidden="1" x14ac:dyDescent="0.25">
      <c r="A8456" s="168">
        <v>30156</v>
      </c>
      <c r="B8456" s="164" t="s">
        <v>70</v>
      </c>
    </row>
    <row r="8457" spans="1:2" hidden="1" x14ac:dyDescent="0.25">
      <c r="A8457" s="168">
        <v>30157</v>
      </c>
      <c r="B8457" s="164" t="s">
        <v>70</v>
      </c>
    </row>
    <row r="8458" spans="1:2" hidden="1" x14ac:dyDescent="0.25">
      <c r="A8458" s="168">
        <v>30160</v>
      </c>
      <c r="B8458" s="164" t="s">
        <v>70</v>
      </c>
    </row>
    <row r="8459" spans="1:2" hidden="1" x14ac:dyDescent="0.25">
      <c r="A8459" s="168">
        <v>30161</v>
      </c>
      <c r="B8459" s="164" t="s">
        <v>70</v>
      </c>
    </row>
    <row r="8460" spans="1:2" hidden="1" x14ac:dyDescent="0.25">
      <c r="A8460" s="168">
        <v>30162</v>
      </c>
      <c r="B8460" s="164" t="s">
        <v>70</v>
      </c>
    </row>
    <row r="8461" spans="1:2" hidden="1" x14ac:dyDescent="0.25">
      <c r="A8461" s="168">
        <v>30163</v>
      </c>
      <c r="B8461" s="164" t="s">
        <v>70</v>
      </c>
    </row>
    <row r="8462" spans="1:2" hidden="1" x14ac:dyDescent="0.25">
      <c r="A8462" s="168">
        <v>30164</v>
      </c>
      <c r="B8462" s="164" t="s">
        <v>70</v>
      </c>
    </row>
    <row r="8463" spans="1:2" hidden="1" x14ac:dyDescent="0.25">
      <c r="A8463" s="168">
        <v>30165</v>
      </c>
      <c r="B8463" s="164" t="s">
        <v>70</v>
      </c>
    </row>
    <row r="8464" spans="1:2" hidden="1" x14ac:dyDescent="0.25">
      <c r="A8464" s="168">
        <v>30168</v>
      </c>
      <c r="B8464" s="164" t="s">
        <v>70</v>
      </c>
    </row>
    <row r="8465" spans="1:2" hidden="1" x14ac:dyDescent="0.25">
      <c r="A8465" s="168">
        <v>30169</v>
      </c>
      <c r="B8465" s="164" t="s">
        <v>70</v>
      </c>
    </row>
    <row r="8466" spans="1:2" hidden="1" x14ac:dyDescent="0.25">
      <c r="A8466" s="168">
        <v>30170</v>
      </c>
      <c r="B8466" s="164" t="s">
        <v>70</v>
      </c>
    </row>
    <row r="8467" spans="1:2" hidden="1" x14ac:dyDescent="0.25">
      <c r="A8467" s="168">
        <v>30171</v>
      </c>
      <c r="B8467" s="164" t="s">
        <v>70</v>
      </c>
    </row>
    <row r="8468" spans="1:2" hidden="1" x14ac:dyDescent="0.25">
      <c r="A8468" s="168">
        <v>30172</v>
      </c>
      <c r="B8468" s="164" t="s">
        <v>70</v>
      </c>
    </row>
    <row r="8469" spans="1:2" hidden="1" x14ac:dyDescent="0.25">
      <c r="A8469" s="168">
        <v>30173</v>
      </c>
      <c r="B8469" s="164" t="s">
        <v>70</v>
      </c>
    </row>
    <row r="8470" spans="1:2" hidden="1" x14ac:dyDescent="0.25">
      <c r="A8470" s="168">
        <v>30175</v>
      </c>
      <c r="B8470" s="164" t="s">
        <v>70</v>
      </c>
    </row>
    <row r="8471" spans="1:2" hidden="1" x14ac:dyDescent="0.25">
      <c r="A8471" s="168">
        <v>30176</v>
      </c>
      <c r="B8471" s="164" t="s">
        <v>70</v>
      </c>
    </row>
    <row r="8472" spans="1:2" hidden="1" x14ac:dyDescent="0.25">
      <c r="A8472" s="168">
        <v>30177</v>
      </c>
      <c r="B8472" s="164" t="s">
        <v>70</v>
      </c>
    </row>
    <row r="8473" spans="1:2" hidden="1" x14ac:dyDescent="0.25">
      <c r="A8473" s="168">
        <v>30178</v>
      </c>
      <c r="B8473" s="164" t="s">
        <v>70</v>
      </c>
    </row>
    <row r="8474" spans="1:2" hidden="1" x14ac:dyDescent="0.25">
      <c r="A8474" s="168">
        <v>30179</v>
      </c>
      <c r="B8474" s="164" t="s">
        <v>70</v>
      </c>
    </row>
    <row r="8475" spans="1:2" hidden="1" x14ac:dyDescent="0.25">
      <c r="A8475" s="168">
        <v>30180</v>
      </c>
      <c r="B8475" s="164" t="s">
        <v>70</v>
      </c>
    </row>
    <row r="8476" spans="1:2" hidden="1" x14ac:dyDescent="0.25">
      <c r="A8476" s="168">
        <v>30182</v>
      </c>
      <c r="B8476" s="164" t="s">
        <v>70</v>
      </c>
    </row>
    <row r="8477" spans="1:2" hidden="1" x14ac:dyDescent="0.25">
      <c r="A8477" s="168">
        <v>30183</v>
      </c>
      <c r="B8477" s="164" t="s">
        <v>70</v>
      </c>
    </row>
    <row r="8478" spans="1:2" hidden="1" x14ac:dyDescent="0.25">
      <c r="A8478" s="168">
        <v>30184</v>
      </c>
      <c r="B8478" s="164" t="s">
        <v>70</v>
      </c>
    </row>
    <row r="8479" spans="1:2" hidden="1" x14ac:dyDescent="0.25">
      <c r="A8479" s="168">
        <v>30185</v>
      </c>
      <c r="B8479" s="164" t="s">
        <v>70</v>
      </c>
    </row>
    <row r="8480" spans="1:2" hidden="1" x14ac:dyDescent="0.25">
      <c r="A8480" s="168">
        <v>30187</v>
      </c>
      <c r="B8480" s="164" t="s">
        <v>70</v>
      </c>
    </row>
    <row r="8481" spans="1:2" hidden="1" x14ac:dyDescent="0.25">
      <c r="A8481" s="168">
        <v>30188</v>
      </c>
      <c r="B8481" s="164" t="s">
        <v>70</v>
      </c>
    </row>
    <row r="8482" spans="1:2" hidden="1" x14ac:dyDescent="0.25">
      <c r="A8482" s="168">
        <v>30189</v>
      </c>
      <c r="B8482" s="164" t="s">
        <v>70</v>
      </c>
    </row>
    <row r="8483" spans="1:2" hidden="1" x14ac:dyDescent="0.25">
      <c r="A8483" s="168">
        <v>30204</v>
      </c>
      <c r="B8483" s="164" t="s">
        <v>70</v>
      </c>
    </row>
    <row r="8484" spans="1:2" hidden="1" x14ac:dyDescent="0.25">
      <c r="A8484" s="168">
        <v>30205</v>
      </c>
      <c r="B8484" s="164" t="s">
        <v>70</v>
      </c>
    </row>
    <row r="8485" spans="1:2" hidden="1" x14ac:dyDescent="0.25">
      <c r="A8485" s="168">
        <v>30206</v>
      </c>
      <c r="B8485" s="164" t="s">
        <v>70</v>
      </c>
    </row>
    <row r="8486" spans="1:2" hidden="1" x14ac:dyDescent="0.25">
      <c r="A8486" s="168">
        <v>30212</v>
      </c>
      <c r="B8486" s="164" t="s">
        <v>70</v>
      </c>
    </row>
    <row r="8487" spans="1:2" hidden="1" x14ac:dyDescent="0.25">
      <c r="A8487" s="168">
        <v>30213</v>
      </c>
      <c r="B8487" s="164" t="s">
        <v>70</v>
      </c>
    </row>
    <row r="8488" spans="1:2" hidden="1" x14ac:dyDescent="0.25">
      <c r="A8488" s="168">
        <v>30214</v>
      </c>
      <c r="B8488" s="164" t="s">
        <v>70</v>
      </c>
    </row>
    <row r="8489" spans="1:2" hidden="1" x14ac:dyDescent="0.25">
      <c r="A8489" s="168">
        <v>30215</v>
      </c>
      <c r="B8489" s="164" t="s">
        <v>70</v>
      </c>
    </row>
    <row r="8490" spans="1:2" hidden="1" x14ac:dyDescent="0.25">
      <c r="A8490" s="168">
        <v>30216</v>
      </c>
      <c r="B8490" s="164" t="s">
        <v>70</v>
      </c>
    </row>
    <row r="8491" spans="1:2" hidden="1" x14ac:dyDescent="0.25">
      <c r="A8491" s="168">
        <v>30217</v>
      </c>
      <c r="B8491" s="164" t="s">
        <v>70</v>
      </c>
    </row>
    <row r="8492" spans="1:2" hidden="1" x14ac:dyDescent="0.25">
      <c r="A8492" s="168">
        <v>30218</v>
      </c>
      <c r="B8492" s="164" t="s">
        <v>70</v>
      </c>
    </row>
    <row r="8493" spans="1:2" hidden="1" x14ac:dyDescent="0.25">
      <c r="A8493" s="168">
        <v>30219</v>
      </c>
      <c r="B8493" s="164" t="s">
        <v>70</v>
      </c>
    </row>
    <row r="8494" spans="1:2" hidden="1" x14ac:dyDescent="0.25">
      <c r="A8494" s="168">
        <v>30220</v>
      </c>
      <c r="B8494" s="164" t="s">
        <v>70</v>
      </c>
    </row>
    <row r="8495" spans="1:2" hidden="1" x14ac:dyDescent="0.25">
      <c r="A8495" s="168">
        <v>30222</v>
      </c>
      <c r="B8495" s="164" t="s">
        <v>70</v>
      </c>
    </row>
    <row r="8496" spans="1:2" hidden="1" x14ac:dyDescent="0.25">
      <c r="A8496" s="168">
        <v>30223</v>
      </c>
      <c r="B8496" s="164" t="s">
        <v>70</v>
      </c>
    </row>
    <row r="8497" spans="1:2" hidden="1" x14ac:dyDescent="0.25">
      <c r="A8497" s="168">
        <v>30224</v>
      </c>
      <c r="B8497" s="164" t="s">
        <v>70</v>
      </c>
    </row>
    <row r="8498" spans="1:2" hidden="1" x14ac:dyDescent="0.25">
      <c r="A8498" s="168">
        <v>30228</v>
      </c>
      <c r="B8498" s="164" t="s">
        <v>70</v>
      </c>
    </row>
    <row r="8499" spans="1:2" hidden="1" x14ac:dyDescent="0.25">
      <c r="A8499" s="168">
        <v>30229</v>
      </c>
      <c r="B8499" s="164" t="s">
        <v>70</v>
      </c>
    </row>
    <row r="8500" spans="1:2" hidden="1" x14ac:dyDescent="0.25">
      <c r="A8500" s="168">
        <v>30230</v>
      </c>
      <c r="B8500" s="164" t="s">
        <v>70</v>
      </c>
    </row>
    <row r="8501" spans="1:2" hidden="1" x14ac:dyDescent="0.25">
      <c r="A8501" s="168">
        <v>30233</v>
      </c>
      <c r="B8501" s="164" t="s">
        <v>70</v>
      </c>
    </row>
    <row r="8502" spans="1:2" hidden="1" x14ac:dyDescent="0.25">
      <c r="A8502" s="168">
        <v>30234</v>
      </c>
      <c r="B8502" s="164" t="s">
        <v>70</v>
      </c>
    </row>
    <row r="8503" spans="1:2" hidden="1" x14ac:dyDescent="0.25">
      <c r="A8503" s="168">
        <v>30236</v>
      </c>
      <c r="B8503" s="164" t="s">
        <v>70</v>
      </c>
    </row>
    <row r="8504" spans="1:2" hidden="1" x14ac:dyDescent="0.25">
      <c r="A8504" s="168">
        <v>30237</v>
      </c>
      <c r="B8504" s="164" t="s">
        <v>70</v>
      </c>
    </row>
    <row r="8505" spans="1:2" hidden="1" x14ac:dyDescent="0.25">
      <c r="A8505" s="168">
        <v>30238</v>
      </c>
      <c r="B8505" s="164" t="s">
        <v>70</v>
      </c>
    </row>
    <row r="8506" spans="1:2" hidden="1" x14ac:dyDescent="0.25">
      <c r="A8506" s="168">
        <v>30240</v>
      </c>
      <c r="B8506" s="164" t="s">
        <v>70</v>
      </c>
    </row>
    <row r="8507" spans="1:2" hidden="1" x14ac:dyDescent="0.25">
      <c r="A8507" s="168">
        <v>30241</v>
      </c>
      <c r="B8507" s="164" t="s">
        <v>70</v>
      </c>
    </row>
    <row r="8508" spans="1:2" hidden="1" x14ac:dyDescent="0.25">
      <c r="A8508" s="168">
        <v>30248</v>
      </c>
      <c r="B8508" s="164" t="s">
        <v>70</v>
      </c>
    </row>
    <row r="8509" spans="1:2" hidden="1" x14ac:dyDescent="0.25">
      <c r="A8509" s="168">
        <v>30250</v>
      </c>
      <c r="B8509" s="164" t="s">
        <v>70</v>
      </c>
    </row>
    <row r="8510" spans="1:2" hidden="1" x14ac:dyDescent="0.25">
      <c r="A8510" s="168">
        <v>30251</v>
      </c>
      <c r="B8510" s="164" t="s">
        <v>70</v>
      </c>
    </row>
    <row r="8511" spans="1:2" hidden="1" x14ac:dyDescent="0.25">
      <c r="A8511" s="168">
        <v>30252</v>
      </c>
      <c r="B8511" s="164" t="s">
        <v>70</v>
      </c>
    </row>
    <row r="8512" spans="1:2" hidden="1" x14ac:dyDescent="0.25">
      <c r="A8512" s="168">
        <v>30253</v>
      </c>
      <c r="B8512" s="164" t="s">
        <v>70</v>
      </c>
    </row>
    <row r="8513" spans="1:2" hidden="1" x14ac:dyDescent="0.25">
      <c r="A8513" s="168">
        <v>30256</v>
      </c>
      <c r="B8513" s="164" t="s">
        <v>70</v>
      </c>
    </row>
    <row r="8514" spans="1:2" hidden="1" x14ac:dyDescent="0.25">
      <c r="A8514" s="168">
        <v>30257</v>
      </c>
      <c r="B8514" s="164" t="s">
        <v>70</v>
      </c>
    </row>
    <row r="8515" spans="1:2" hidden="1" x14ac:dyDescent="0.25">
      <c r="A8515" s="168">
        <v>30258</v>
      </c>
      <c r="B8515" s="164" t="s">
        <v>70</v>
      </c>
    </row>
    <row r="8516" spans="1:2" hidden="1" x14ac:dyDescent="0.25">
      <c r="A8516" s="168">
        <v>30259</v>
      </c>
      <c r="B8516" s="164" t="s">
        <v>70</v>
      </c>
    </row>
    <row r="8517" spans="1:2" hidden="1" x14ac:dyDescent="0.25">
      <c r="A8517" s="168">
        <v>30260</v>
      </c>
      <c r="B8517" s="164" t="s">
        <v>70</v>
      </c>
    </row>
    <row r="8518" spans="1:2" hidden="1" x14ac:dyDescent="0.25">
      <c r="A8518" s="168">
        <v>30261</v>
      </c>
      <c r="B8518" s="164" t="s">
        <v>70</v>
      </c>
    </row>
    <row r="8519" spans="1:2" hidden="1" x14ac:dyDescent="0.25">
      <c r="A8519" s="168">
        <v>30263</v>
      </c>
      <c r="B8519" s="164" t="s">
        <v>70</v>
      </c>
    </row>
    <row r="8520" spans="1:2" hidden="1" x14ac:dyDescent="0.25">
      <c r="A8520" s="168">
        <v>30264</v>
      </c>
      <c r="B8520" s="164" t="s">
        <v>70</v>
      </c>
    </row>
    <row r="8521" spans="1:2" hidden="1" x14ac:dyDescent="0.25">
      <c r="A8521" s="168">
        <v>30265</v>
      </c>
      <c r="B8521" s="164" t="s">
        <v>70</v>
      </c>
    </row>
    <row r="8522" spans="1:2" hidden="1" x14ac:dyDescent="0.25">
      <c r="A8522" s="168">
        <v>30266</v>
      </c>
      <c r="B8522" s="164" t="s">
        <v>70</v>
      </c>
    </row>
    <row r="8523" spans="1:2" hidden="1" x14ac:dyDescent="0.25">
      <c r="A8523" s="168">
        <v>30268</v>
      </c>
      <c r="B8523" s="164" t="s">
        <v>70</v>
      </c>
    </row>
    <row r="8524" spans="1:2" hidden="1" x14ac:dyDescent="0.25">
      <c r="A8524" s="168">
        <v>30269</v>
      </c>
      <c r="B8524" s="164" t="s">
        <v>70</v>
      </c>
    </row>
    <row r="8525" spans="1:2" hidden="1" x14ac:dyDescent="0.25">
      <c r="A8525" s="168">
        <v>30270</v>
      </c>
      <c r="B8525" s="164" t="s">
        <v>70</v>
      </c>
    </row>
    <row r="8526" spans="1:2" hidden="1" x14ac:dyDescent="0.25">
      <c r="A8526" s="168">
        <v>30271</v>
      </c>
      <c r="B8526" s="164" t="s">
        <v>70</v>
      </c>
    </row>
    <row r="8527" spans="1:2" hidden="1" x14ac:dyDescent="0.25">
      <c r="A8527" s="168">
        <v>30272</v>
      </c>
      <c r="B8527" s="164" t="s">
        <v>70</v>
      </c>
    </row>
    <row r="8528" spans="1:2" hidden="1" x14ac:dyDescent="0.25">
      <c r="A8528" s="168">
        <v>30273</v>
      </c>
      <c r="B8528" s="164" t="s">
        <v>70</v>
      </c>
    </row>
    <row r="8529" spans="1:2" hidden="1" x14ac:dyDescent="0.25">
      <c r="A8529" s="168">
        <v>30274</v>
      </c>
      <c r="B8529" s="164" t="s">
        <v>70</v>
      </c>
    </row>
    <row r="8530" spans="1:2" hidden="1" x14ac:dyDescent="0.25">
      <c r="A8530" s="168">
        <v>30275</v>
      </c>
      <c r="B8530" s="164" t="s">
        <v>70</v>
      </c>
    </row>
    <row r="8531" spans="1:2" hidden="1" x14ac:dyDescent="0.25">
      <c r="A8531" s="168">
        <v>30276</v>
      </c>
      <c r="B8531" s="164" t="s">
        <v>70</v>
      </c>
    </row>
    <row r="8532" spans="1:2" hidden="1" x14ac:dyDescent="0.25">
      <c r="A8532" s="168">
        <v>30277</v>
      </c>
      <c r="B8532" s="164" t="s">
        <v>70</v>
      </c>
    </row>
    <row r="8533" spans="1:2" hidden="1" x14ac:dyDescent="0.25">
      <c r="A8533" s="168">
        <v>30281</v>
      </c>
      <c r="B8533" s="164" t="s">
        <v>70</v>
      </c>
    </row>
    <row r="8534" spans="1:2" hidden="1" x14ac:dyDescent="0.25">
      <c r="A8534" s="168">
        <v>30284</v>
      </c>
      <c r="B8534" s="164" t="s">
        <v>70</v>
      </c>
    </row>
    <row r="8535" spans="1:2" hidden="1" x14ac:dyDescent="0.25">
      <c r="A8535" s="168">
        <v>30285</v>
      </c>
      <c r="B8535" s="164" t="s">
        <v>70</v>
      </c>
    </row>
    <row r="8536" spans="1:2" hidden="1" x14ac:dyDescent="0.25">
      <c r="A8536" s="168">
        <v>30286</v>
      </c>
      <c r="B8536" s="164" t="s">
        <v>70</v>
      </c>
    </row>
    <row r="8537" spans="1:2" hidden="1" x14ac:dyDescent="0.25">
      <c r="A8537" s="168">
        <v>30287</v>
      </c>
      <c r="B8537" s="164" t="s">
        <v>70</v>
      </c>
    </row>
    <row r="8538" spans="1:2" hidden="1" x14ac:dyDescent="0.25">
      <c r="A8538" s="168">
        <v>30288</v>
      </c>
      <c r="B8538" s="164" t="s">
        <v>70</v>
      </c>
    </row>
    <row r="8539" spans="1:2" hidden="1" x14ac:dyDescent="0.25">
      <c r="A8539" s="168">
        <v>30289</v>
      </c>
      <c r="B8539" s="164" t="s">
        <v>70</v>
      </c>
    </row>
    <row r="8540" spans="1:2" hidden="1" x14ac:dyDescent="0.25">
      <c r="A8540" s="168">
        <v>30290</v>
      </c>
      <c r="B8540" s="164" t="s">
        <v>70</v>
      </c>
    </row>
    <row r="8541" spans="1:2" hidden="1" x14ac:dyDescent="0.25">
      <c r="A8541" s="168">
        <v>30291</v>
      </c>
      <c r="B8541" s="164" t="s">
        <v>70</v>
      </c>
    </row>
    <row r="8542" spans="1:2" hidden="1" x14ac:dyDescent="0.25">
      <c r="A8542" s="168">
        <v>30292</v>
      </c>
      <c r="B8542" s="164" t="s">
        <v>70</v>
      </c>
    </row>
    <row r="8543" spans="1:2" hidden="1" x14ac:dyDescent="0.25">
      <c r="A8543" s="168">
        <v>30293</v>
      </c>
      <c r="B8543" s="164" t="s">
        <v>70</v>
      </c>
    </row>
    <row r="8544" spans="1:2" hidden="1" x14ac:dyDescent="0.25">
      <c r="A8544" s="168">
        <v>30294</v>
      </c>
      <c r="B8544" s="164" t="s">
        <v>70</v>
      </c>
    </row>
    <row r="8545" spans="1:2" hidden="1" x14ac:dyDescent="0.25">
      <c r="A8545" s="168">
        <v>30295</v>
      </c>
      <c r="B8545" s="164" t="s">
        <v>70</v>
      </c>
    </row>
    <row r="8546" spans="1:2" hidden="1" x14ac:dyDescent="0.25">
      <c r="A8546" s="168">
        <v>30296</v>
      </c>
      <c r="B8546" s="164" t="s">
        <v>70</v>
      </c>
    </row>
    <row r="8547" spans="1:2" hidden="1" x14ac:dyDescent="0.25">
      <c r="A8547" s="168">
        <v>30297</v>
      </c>
      <c r="B8547" s="164" t="s">
        <v>70</v>
      </c>
    </row>
    <row r="8548" spans="1:2" hidden="1" x14ac:dyDescent="0.25">
      <c r="A8548" s="168">
        <v>30298</v>
      </c>
      <c r="B8548" s="164" t="s">
        <v>70</v>
      </c>
    </row>
    <row r="8549" spans="1:2" hidden="1" x14ac:dyDescent="0.25">
      <c r="A8549" s="168">
        <v>30301</v>
      </c>
      <c r="B8549" s="164" t="s">
        <v>70</v>
      </c>
    </row>
    <row r="8550" spans="1:2" hidden="1" x14ac:dyDescent="0.25">
      <c r="A8550" s="168">
        <v>30302</v>
      </c>
      <c r="B8550" s="164" t="s">
        <v>70</v>
      </c>
    </row>
    <row r="8551" spans="1:2" hidden="1" x14ac:dyDescent="0.25">
      <c r="A8551" s="168">
        <v>30303</v>
      </c>
      <c r="B8551" s="164" t="s">
        <v>70</v>
      </c>
    </row>
    <row r="8552" spans="1:2" hidden="1" x14ac:dyDescent="0.25">
      <c r="A8552" s="168">
        <v>30304</v>
      </c>
      <c r="B8552" s="164" t="s">
        <v>70</v>
      </c>
    </row>
    <row r="8553" spans="1:2" hidden="1" x14ac:dyDescent="0.25">
      <c r="A8553" s="168">
        <v>30305</v>
      </c>
      <c r="B8553" s="164" t="s">
        <v>70</v>
      </c>
    </row>
    <row r="8554" spans="1:2" hidden="1" x14ac:dyDescent="0.25">
      <c r="A8554" s="168">
        <v>30306</v>
      </c>
      <c r="B8554" s="164" t="s">
        <v>70</v>
      </c>
    </row>
    <row r="8555" spans="1:2" hidden="1" x14ac:dyDescent="0.25">
      <c r="A8555" s="168">
        <v>30307</v>
      </c>
      <c r="B8555" s="164" t="s">
        <v>70</v>
      </c>
    </row>
    <row r="8556" spans="1:2" hidden="1" x14ac:dyDescent="0.25">
      <c r="A8556" s="168">
        <v>30308</v>
      </c>
      <c r="B8556" s="164" t="s">
        <v>70</v>
      </c>
    </row>
    <row r="8557" spans="1:2" hidden="1" x14ac:dyDescent="0.25">
      <c r="A8557" s="168">
        <v>30309</v>
      </c>
      <c r="B8557" s="164" t="s">
        <v>70</v>
      </c>
    </row>
    <row r="8558" spans="1:2" hidden="1" x14ac:dyDescent="0.25">
      <c r="A8558" s="168">
        <v>30310</v>
      </c>
      <c r="B8558" s="164" t="s">
        <v>70</v>
      </c>
    </row>
    <row r="8559" spans="1:2" hidden="1" x14ac:dyDescent="0.25">
      <c r="A8559" s="168">
        <v>30311</v>
      </c>
      <c r="B8559" s="164" t="s">
        <v>70</v>
      </c>
    </row>
    <row r="8560" spans="1:2" hidden="1" x14ac:dyDescent="0.25">
      <c r="A8560" s="168">
        <v>30312</v>
      </c>
      <c r="B8560" s="164" t="s">
        <v>70</v>
      </c>
    </row>
    <row r="8561" spans="1:2" hidden="1" x14ac:dyDescent="0.25">
      <c r="A8561" s="168">
        <v>30313</v>
      </c>
      <c r="B8561" s="164" t="s">
        <v>70</v>
      </c>
    </row>
    <row r="8562" spans="1:2" hidden="1" x14ac:dyDescent="0.25">
      <c r="A8562" s="168">
        <v>30314</v>
      </c>
      <c r="B8562" s="164" t="s">
        <v>70</v>
      </c>
    </row>
    <row r="8563" spans="1:2" hidden="1" x14ac:dyDescent="0.25">
      <c r="A8563" s="168">
        <v>30315</v>
      </c>
      <c r="B8563" s="164" t="s">
        <v>70</v>
      </c>
    </row>
    <row r="8564" spans="1:2" hidden="1" x14ac:dyDescent="0.25">
      <c r="A8564" s="168">
        <v>30316</v>
      </c>
      <c r="B8564" s="164" t="s">
        <v>70</v>
      </c>
    </row>
    <row r="8565" spans="1:2" hidden="1" x14ac:dyDescent="0.25">
      <c r="A8565" s="168">
        <v>30317</v>
      </c>
      <c r="B8565" s="164" t="s">
        <v>70</v>
      </c>
    </row>
    <row r="8566" spans="1:2" hidden="1" x14ac:dyDescent="0.25">
      <c r="A8566" s="168">
        <v>30318</v>
      </c>
      <c r="B8566" s="164" t="s">
        <v>70</v>
      </c>
    </row>
    <row r="8567" spans="1:2" hidden="1" x14ac:dyDescent="0.25">
      <c r="A8567" s="168">
        <v>30319</v>
      </c>
      <c r="B8567" s="164" t="s">
        <v>70</v>
      </c>
    </row>
    <row r="8568" spans="1:2" hidden="1" x14ac:dyDescent="0.25">
      <c r="A8568" s="168">
        <v>30320</v>
      </c>
      <c r="B8568" s="164" t="s">
        <v>70</v>
      </c>
    </row>
    <row r="8569" spans="1:2" hidden="1" x14ac:dyDescent="0.25">
      <c r="A8569" s="168">
        <v>30321</v>
      </c>
      <c r="B8569" s="164" t="s">
        <v>70</v>
      </c>
    </row>
    <row r="8570" spans="1:2" hidden="1" x14ac:dyDescent="0.25">
      <c r="A8570" s="168">
        <v>30322</v>
      </c>
      <c r="B8570" s="164" t="s">
        <v>70</v>
      </c>
    </row>
    <row r="8571" spans="1:2" hidden="1" x14ac:dyDescent="0.25">
      <c r="A8571" s="168">
        <v>30324</v>
      </c>
      <c r="B8571" s="164" t="s">
        <v>70</v>
      </c>
    </row>
    <row r="8572" spans="1:2" hidden="1" x14ac:dyDescent="0.25">
      <c r="A8572" s="168">
        <v>30325</v>
      </c>
      <c r="B8572" s="164" t="s">
        <v>70</v>
      </c>
    </row>
    <row r="8573" spans="1:2" hidden="1" x14ac:dyDescent="0.25">
      <c r="A8573" s="168">
        <v>30326</v>
      </c>
      <c r="B8573" s="164" t="s">
        <v>70</v>
      </c>
    </row>
    <row r="8574" spans="1:2" hidden="1" x14ac:dyDescent="0.25">
      <c r="A8574" s="168">
        <v>30327</v>
      </c>
      <c r="B8574" s="164" t="s">
        <v>70</v>
      </c>
    </row>
    <row r="8575" spans="1:2" hidden="1" x14ac:dyDescent="0.25">
      <c r="A8575" s="168">
        <v>30328</v>
      </c>
      <c r="B8575" s="164" t="s">
        <v>70</v>
      </c>
    </row>
    <row r="8576" spans="1:2" hidden="1" x14ac:dyDescent="0.25">
      <c r="A8576" s="168">
        <v>30329</v>
      </c>
      <c r="B8576" s="164" t="s">
        <v>70</v>
      </c>
    </row>
    <row r="8577" spans="1:2" hidden="1" x14ac:dyDescent="0.25">
      <c r="A8577" s="168">
        <v>30330</v>
      </c>
      <c r="B8577" s="164" t="s">
        <v>70</v>
      </c>
    </row>
    <row r="8578" spans="1:2" hidden="1" x14ac:dyDescent="0.25">
      <c r="A8578" s="168">
        <v>30331</v>
      </c>
      <c r="B8578" s="164" t="s">
        <v>70</v>
      </c>
    </row>
    <row r="8579" spans="1:2" hidden="1" x14ac:dyDescent="0.25">
      <c r="A8579" s="168">
        <v>30332</v>
      </c>
      <c r="B8579" s="164" t="s">
        <v>70</v>
      </c>
    </row>
    <row r="8580" spans="1:2" hidden="1" x14ac:dyDescent="0.25">
      <c r="A8580" s="168">
        <v>30333</v>
      </c>
      <c r="B8580" s="164" t="s">
        <v>70</v>
      </c>
    </row>
    <row r="8581" spans="1:2" hidden="1" x14ac:dyDescent="0.25">
      <c r="A8581" s="168">
        <v>30334</v>
      </c>
      <c r="B8581" s="164" t="s">
        <v>70</v>
      </c>
    </row>
    <row r="8582" spans="1:2" hidden="1" x14ac:dyDescent="0.25">
      <c r="A8582" s="168">
        <v>30336</v>
      </c>
      <c r="B8582" s="164" t="s">
        <v>70</v>
      </c>
    </row>
    <row r="8583" spans="1:2" hidden="1" x14ac:dyDescent="0.25">
      <c r="A8583" s="168">
        <v>30337</v>
      </c>
      <c r="B8583" s="164" t="s">
        <v>70</v>
      </c>
    </row>
    <row r="8584" spans="1:2" hidden="1" x14ac:dyDescent="0.25">
      <c r="A8584" s="168">
        <v>30338</v>
      </c>
      <c r="B8584" s="164" t="s">
        <v>70</v>
      </c>
    </row>
    <row r="8585" spans="1:2" hidden="1" x14ac:dyDescent="0.25">
      <c r="A8585" s="168">
        <v>30339</v>
      </c>
      <c r="B8585" s="164" t="s">
        <v>70</v>
      </c>
    </row>
    <row r="8586" spans="1:2" hidden="1" x14ac:dyDescent="0.25">
      <c r="A8586" s="168">
        <v>30340</v>
      </c>
      <c r="B8586" s="164" t="s">
        <v>70</v>
      </c>
    </row>
    <row r="8587" spans="1:2" hidden="1" x14ac:dyDescent="0.25">
      <c r="A8587" s="168">
        <v>30341</v>
      </c>
      <c r="B8587" s="164" t="s">
        <v>70</v>
      </c>
    </row>
    <row r="8588" spans="1:2" hidden="1" x14ac:dyDescent="0.25">
      <c r="A8588" s="168">
        <v>30342</v>
      </c>
      <c r="B8588" s="164" t="s">
        <v>70</v>
      </c>
    </row>
    <row r="8589" spans="1:2" hidden="1" x14ac:dyDescent="0.25">
      <c r="A8589" s="168">
        <v>30343</v>
      </c>
      <c r="B8589" s="164" t="s">
        <v>70</v>
      </c>
    </row>
    <row r="8590" spans="1:2" hidden="1" x14ac:dyDescent="0.25">
      <c r="A8590" s="168">
        <v>30344</v>
      </c>
      <c r="B8590" s="164" t="s">
        <v>70</v>
      </c>
    </row>
    <row r="8591" spans="1:2" hidden="1" x14ac:dyDescent="0.25">
      <c r="A8591" s="168">
        <v>30345</v>
      </c>
      <c r="B8591" s="164" t="s">
        <v>70</v>
      </c>
    </row>
    <row r="8592" spans="1:2" hidden="1" x14ac:dyDescent="0.25">
      <c r="A8592" s="168">
        <v>30346</v>
      </c>
      <c r="B8592" s="164" t="s">
        <v>70</v>
      </c>
    </row>
    <row r="8593" spans="1:2" hidden="1" x14ac:dyDescent="0.25">
      <c r="A8593" s="168">
        <v>30347</v>
      </c>
      <c r="B8593" s="164" t="s">
        <v>70</v>
      </c>
    </row>
    <row r="8594" spans="1:2" hidden="1" x14ac:dyDescent="0.25">
      <c r="A8594" s="168">
        <v>30348</v>
      </c>
      <c r="B8594" s="164" t="s">
        <v>70</v>
      </c>
    </row>
    <row r="8595" spans="1:2" hidden="1" x14ac:dyDescent="0.25">
      <c r="A8595" s="168">
        <v>30349</v>
      </c>
      <c r="B8595" s="164" t="s">
        <v>70</v>
      </c>
    </row>
    <row r="8596" spans="1:2" hidden="1" x14ac:dyDescent="0.25">
      <c r="A8596" s="168">
        <v>30350</v>
      </c>
      <c r="B8596" s="164" t="s">
        <v>70</v>
      </c>
    </row>
    <row r="8597" spans="1:2" hidden="1" x14ac:dyDescent="0.25">
      <c r="A8597" s="168">
        <v>30353</v>
      </c>
      <c r="B8597" s="164" t="s">
        <v>70</v>
      </c>
    </row>
    <row r="8598" spans="1:2" hidden="1" x14ac:dyDescent="0.25">
      <c r="A8598" s="168">
        <v>30354</v>
      </c>
      <c r="B8598" s="164" t="s">
        <v>70</v>
      </c>
    </row>
    <row r="8599" spans="1:2" hidden="1" x14ac:dyDescent="0.25">
      <c r="A8599" s="168">
        <v>30355</v>
      </c>
      <c r="B8599" s="164" t="s">
        <v>70</v>
      </c>
    </row>
    <row r="8600" spans="1:2" hidden="1" x14ac:dyDescent="0.25">
      <c r="A8600" s="168">
        <v>30356</v>
      </c>
      <c r="B8600" s="164" t="s">
        <v>70</v>
      </c>
    </row>
    <row r="8601" spans="1:2" hidden="1" x14ac:dyDescent="0.25">
      <c r="A8601" s="168">
        <v>30357</v>
      </c>
      <c r="B8601" s="164" t="s">
        <v>70</v>
      </c>
    </row>
    <row r="8602" spans="1:2" hidden="1" x14ac:dyDescent="0.25">
      <c r="A8602" s="168">
        <v>30358</v>
      </c>
      <c r="B8602" s="164" t="s">
        <v>70</v>
      </c>
    </row>
    <row r="8603" spans="1:2" hidden="1" x14ac:dyDescent="0.25">
      <c r="A8603" s="168">
        <v>30359</v>
      </c>
      <c r="B8603" s="164" t="s">
        <v>70</v>
      </c>
    </row>
    <row r="8604" spans="1:2" hidden="1" x14ac:dyDescent="0.25">
      <c r="A8604" s="168">
        <v>30360</v>
      </c>
      <c r="B8604" s="164" t="s">
        <v>70</v>
      </c>
    </row>
    <row r="8605" spans="1:2" hidden="1" x14ac:dyDescent="0.25">
      <c r="A8605" s="168">
        <v>30361</v>
      </c>
      <c r="B8605" s="164" t="s">
        <v>70</v>
      </c>
    </row>
    <row r="8606" spans="1:2" hidden="1" x14ac:dyDescent="0.25">
      <c r="A8606" s="168">
        <v>30362</v>
      </c>
      <c r="B8606" s="164" t="s">
        <v>70</v>
      </c>
    </row>
    <row r="8607" spans="1:2" hidden="1" x14ac:dyDescent="0.25">
      <c r="A8607" s="168">
        <v>30363</v>
      </c>
      <c r="B8607" s="164" t="s">
        <v>70</v>
      </c>
    </row>
    <row r="8608" spans="1:2" hidden="1" x14ac:dyDescent="0.25">
      <c r="A8608" s="168">
        <v>30364</v>
      </c>
      <c r="B8608" s="164" t="s">
        <v>70</v>
      </c>
    </row>
    <row r="8609" spans="1:2" hidden="1" x14ac:dyDescent="0.25">
      <c r="A8609" s="168">
        <v>30366</v>
      </c>
      <c r="B8609" s="164" t="s">
        <v>70</v>
      </c>
    </row>
    <row r="8610" spans="1:2" hidden="1" x14ac:dyDescent="0.25">
      <c r="A8610" s="168">
        <v>30368</v>
      </c>
      <c r="B8610" s="164" t="s">
        <v>70</v>
      </c>
    </row>
    <row r="8611" spans="1:2" hidden="1" x14ac:dyDescent="0.25">
      <c r="A8611" s="168">
        <v>30369</v>
      </c>
      <c r="B8611" s="164" t="s">
        <v>70</v>
      </c>
    </row>
    <row r="8612" spans="1:2" hidden="1" x14ac:dyDescent="0.25">
      <c r="A8612" s="168">
        <v>30370</v>
      </c>
      <c r="B8612" s="164" t="s">
        <v>70</v>
      </c>
    </row>
    <row r="8613" spans="1:2" hidden="1" x14ac:dyDescent="0.25">
      <c r="A8613" s="168">
        <v>30371</v>
      </c>
      <c r="B8613" s="164" t="s">
        <v>70</v>
      </c>
    </row>
    <row r="8614" spans="1:2" hidden="1" x14ac:dyDescent="0.25">
      <c r="A8614" s="168">
        <v>30374</v>
      </c>
      <c r="B8614" s="164" t="s">
        <v>70</v>
      </c>
    </row>
    <row r="8615" spans="1:2" hidden="1" x14ac:dyDescent="0.25">
      <c r="A8615" s="168">
        <v>30375</v>
      </c>
      <c r="B8615" s="164" t="s">
        <v>70</v>
      </c>
    </row>
    <row r="8616" spans="1:2" hidden="1" x14ac:dyDescent="0.25">
      <c r="A8616" s="168">
        <v>30376</v>
      </c>
      <c r="B8616" s="164" t="s">
        <v>70</v>
      </c>
    </row>
    <row r="8617" spans="1:2" hidden="1" x14ac:dyDescent="0.25">
      <c r="A8617" s="168">
        <v>30377</v>
      </c>
      <c r="B8617" s="164" t="s">
        <v>70</v>
      </c>
    </row>
    <row r="8618" spans="1:2" hidden="1" x14ac:dyDescent="0.25">
      <c r="A8618" s="168">
        <v>30378</v>
      </c>
      <c r="B8618" s="164" t="s">
        <v>70</v>
      </c>
    </row>
    <row r="8619" spans="1:2" hidden="1" x14ac:dyDescent="0.25">
      <c r="A8619" s="168">
        <v>30379</v>
      </c>
      <c r="B8619" s="164" t="s">
        <v>70</v>
      </c>
    </row>
    <row r="8620" spans="1:2" hidden="1" x14ac:dyDescent="0.25">
      <c r="A8620" s="168">
        <v>30380</v>
      </c>
      <c r="B8620" s="164" t="s">
        <v>70</v>
      </c>
    </row>
    <row r="8621" spans="1:2" hidden="1" x14ac:dyDescent="0.25">
      <c r="A8621" s="168">
        <v>30384</v>
      </c>
      <c r="B8621" s="164" t="s">
        <v>70</v>
      </c>
    </row>
    <row r="8622" spans="1:2" hidden="1" x14ac:dyDescent="0.25">
      <c r="A8622" s="168">
        <v>30385</v>
      </c>
      <c r="B8622" s="164" t="s">
        <v>70</v>
      </c>
    </row>
    <row r="8623" spans="1:2" hidden="1" x14ac:dyDescent="0.25">
      <c r="A8623" s="168">
        <v>30386</v>
      </c>
      <c r="B8623" s="164" t="s">
        <v>70</v>
      </c>
    </row>
    <row r="8624" spans="1:2" hidden="1" x14ac:dyDescent="0.25">
      <c r="A8624" s="168">
        <v>30387</v>
      </c>
      <c r="B8624" s="164" t="s">
        <v>70</v>
      </c>
    </row>
    <row r="8625" spans="1:2" hidden="1" x14ac:dyDescent="0.25">
      <c r="A8625" s="168">
        <v>30388</v>
      </c>
      <c r="B8625" s="164" t="s">
        <v>70</v>
      </c>
    </row>
    <row r="8626" spans="1:2" hidden="1" x14ac:dyDescent="0.25">
      <c r="A8626" s="168">
        <v>30389</v>
      </c>
      <c r="B8626" s="164" t="s">
        <v>70</v>
      </c>
    </row>
    <row r="8627" spans="1:2" hidden="1" x14ac:dyDescent="0.25">
      <c r="A8627" s="168">
        <v>30390</v>
      </c>
      <c r="B8627" s="164" t="s">
        <v>70</v>
      </c>
    </row>
    <row r="8628" spans="1:2" hidden="1" x14ac:dyDescent="0.25">
      <c r="A8628" s="168">
        <v>30392</v>
      </c>
      <c r="B8628" s="164" t="s">
        <v>70</v>
      </c>
    </row>
    <row r="8629" spans="1:2" hidden="1" x14ac:dyDescent="0.25">
      <c r="A8629" s="168">
        <v>30394</v>
      </c>
      <c r="B8629" s="164" t="s">
        <v>70</v>
      </c>
    </row>
    <row r="8630" spans="1:2" hidden="1" x14ac:dyDescent="0.25">
      <c r="A8630" s="168">
        <v>30396</v>
      </c>
      <c r="B8630" s="164" t="s">
        <v>70</v>
      </c>
    </row>
    <row r="8631" spans="1:2" hidden="1" x14ac:dyDescent="0.25">
      <c r="A8631" s="168">
        <v>30398</v>
      </c>
      <c r="B8631" s="164" t="s">
        <v>70</v>
      </c>
    </row>
    <row r="8632" spans="1:2" hidden="1" x14ac:dyDescent="0.25">
      <c r="A8632" s="168">
        <v>30399</v>
      </c>
      <c r="B8632" s="164" t="s">
        <v>70</v>
      </c>
    </row>
    <row r="8633" spans="1:2" hidden="1" x14ac:dyDescent="0.25">
      <c r="A8633" s="168">
        <v>30401</v>
      </c>
      <c r="B8633" s="164" t="s">
        <v>70</v>
      </c>
    </row>
    <row r="8634" spans="1:2" hidden="1" x14ac:dyDescent="0.25">
      <c r="A8634" s="168">
        <v>30410</v>
      </c>
      <c r="B8634" s="164" t="s">
        <v>70</v>
      </c>
    </row>
    <row r="8635" spans="1:2" hidden="1" x14ac:dyDescent="0.25">
      <c r="A8635" s="168">
        <v>30411</v>
      </c>
      <c r="B8635" s="164" t="s">
        <v>70</v>
      </c>
    </row>
    <row r="8636" spans="1:2" hidden="1" x14ac:dyDescent="0.25">
      <c r="A8636" s="168">
        <v>30412</v>
      </c>
      <c r="B8636" s="164" t="s">
        <v>70</v>
      </c>
    </row>
    <row r="8637" spans="1:2" hidden="1" x14ac:dyDescent="0.25">
      <c r="A8637" s="168">
        <v>30413</v>
      </c>
      <c r="B8637" s="164" t="s">
        <v>70</v>
      </c>
    </row>
    <row r="8638" spans="1:2" hidden="1" x14ac:dyDescent="0.25">
      <c r="A8638" s="168">
        <v>30414</v>
      </c>
      <c r="B8638" s="164" t="s">
        <v>70</v>
      </c>
    </row>
    <row r="8639" spans="1:2" hidden="1" x14ac:dyDescent="0.25">
      <c r="A8639" s="168">
        <v>30415</v>
      </c>
      <c r="B8639" s="164" t="s">
        <v>70</v>
      </c>
    </row>
    <row r="8640" spans="1:2" hidden="1" x14ac:dyDescent="0.25">
      <c r="A8640" s="168">
        <v>30417</v>
      </c>
      <c r="B8640" s="164" t="s">
        <v>70</v>
      </c>
    </row>
    <row r="8641" spans="1:2" hidden="1" x14ac:dyDescent="0.25">
      <c r="A8641" s="168">
        <v>30420</v>
      </c>
      <c r="B8641" s="164" t="s">
        <v>70</v>
      </c>
    </row>
    <row r="8642" spans="1:2" hidden="1" x14ac:dyDescent="0.25">
      <c r="A8642" s="168">
        <v>30421</v>
      </c>
      <c r="B8642" s="164" t="s">
        <v>70</v>
      </c>
    </row>
    <row r="8643" spans="1:2" hidden="1" x14ac:dyDescent="0.25">
      <c r="A8643" s="168">
        <v>30423</v>
      </c>
      <c r="B8643" s="164" t="s">
        <v>70</v>
      </c>
    </row>
    <row r="8644" spans="1:2" hidden="1" x14ac:dyDescent="0.25">
      <c r="A8644" s="168">
        <v>30424</v>
      </c>
      <c r="B8644" s="164" t="s">
        <v>70</v>
      </c>
    </row>
    <row r="8645" spans="1:2" hidden="1" x14ac:dyDescent="0.25">
      <c r="A8645" s="168">
        <v>30425</v>
      </c>
      <c r="B8645" s="164" t="s">
        <v>70</v>
      </c>
    </row>
    <row r="8646" spans="1:2" hidden="1" x14ac:dyDescent="0.25">
      <c r="A8646" s="168">
        <v>30426</v>
      </c>
      <c r="B8646" s="164" t="s">
        <v>70</v>
      </c>
    </row>
    <row r="8647" spans="1:2" hidden="1" x14ac:dyDescent="0.25">
      <c r="A8647" s="168">
        <v>30427</v>
      </c>
      <c r="B8647" s="164" t="s">
        <v>70</v>
      </c>
    </row>
    <row r="8648" spans="1:2" hidden="1" x14ac:dyDescent="0.25">
      <c r="A8648" s="168">
        <v>30428</v>
      </c>
      <c r="B8648" s="164" t="s">
        <v>70</v>
      </c>
    </row>
    <row r="8649" spans="1:2" hidden="1" x14ac:dyDescent="0.25">
      <c r="A8649" s="168">
        <v>30429</v>
      </c>
      <c r="B8649" s="164" t="s">
        <v>70</v>
      </c>
    </row>
    <row r="8650" spans="1:2" hidden="1" x14ac:dyDescent="0.25">
      <c r="A8650" s="168">
        <v>30434</v>
      </c>
      <c r="B8650" s="164" t="s">
        <v>70</v>
      </c>
    </row>
    <row r="8651" spans="1:2" hidden="1" x14ac:dyDescent="0.25">
      <c r="A8651" s="168">
        <v>30436</v>
      </c>
      <c r="B8651" s="164" t="s">
        <v>70</v>
      </c>
    </row>
    <row r="8652" spans="1:2" hidden="1" x14ac:dyDescent="0.25">
      <c r="A8652" s="168">
        <v>30438</v>
      </c>
      <c r="B8652" s="164" t="s">
        <v>70</v>
      </c>
    </row>
    <row r="8653" spans="1:2" hidden="1" x14ac:dyDescent="0.25">
      <c r="A8653" s="168">
        <v>30439</v>
      </c>
      <c r="B8653" s="164" t="s">
        <v>70</v>
      </c>
    </row>
    <row r="8654" spans="1:2" hidden="1" x14ac:dyDescent="0.25">
      <c r="A8654" s="168">
        <v>30441</v>
      </c>
      <c r="B8654" s="164" t="s">
        <v>70</v>
      </c>
    </row>
    <row r="8655" spans="1:2" hidden="1" x14ac:dyDescent="0.25">
      <c r="A8655" s="168">
        <v>30442</v>
      </c>
      <c r="B8655" s="164" t="s">
        <v>70</v>
      </c>
    </row>
    <row r="8656" spans="1:2" hidden="1" x14ac:dyDescent="0.25">
      <c r="A8656" s="168">
        <v>30445</v>
      </c>
      <c r="B8656" s="164" t="s">
        <v>70</v>
      </c>
    </row>
    <row r="8657" spans="1:2" hidden="1" x14ac:dyDescent="0.25">
      <c r="A8657" s="168">
        <v>30446</v>
      </c>
      <c r="B8657" s="164" t="s">
        <v>70</v>
      </c>
    </row>
    <row r="8658" spans="1:2" hidden="1" x14ac:dyDescent="0.25">
      <c r="A8658" s="168">
        <v>30447</v>
      </c>
      <c r="B8658" s="164" t="s">
        <v>70</v>
      </c>
    </row>
    <row r="8659" spans="1:2" hidden="1" x14ac:dyDescent="0.25">
      <c r="A8659" s="168">
        <v>30448</v>
      </c>
      <c r="B8659" s="164" t="s">
        <v>70</v>
      </c>
    </row>
    <row r="8660" spans="1:2" hidden="1" x14ac:dyDescent="0.25">
      <c r="A8660" s="168">
        <v>30449</v>
      </c>
      <c r="B8660" s="164" t="s">
        <v>70</v>
      </c>
    </row>
    <row r="8661" spans="1:2" hidden="1" x14ac:dyDescent="0.25">
      <c r="A8661" s="168">
        <v>30450</v>
      </c>
      <c r="B8661" s="164" t="s">
        <v>70</v>
      </c>
    </row>
    <row r="8662" spans="1:2" hidden="1" x14ac:dyDescent="0.25">
      <c r="A8662" s="168">
        <v>30451</v>
      </c>
      <c r="B8662" s="164" t="s">
        <v>70</v>
      </c>
    </row>
    <row r="8663" spans="1:2" hidden="1" x14ac:dyDescent="0.25">
      <c r="A8663" s="168">
        <v>30452</v>
      </c>
      <c r="B8663" s="164" t="s">
        <v>70</v>
      </c>
    </row>
    <row r="8664" spans="1:2" hidden="1" x14ac:dyDescent="0.25">
      <c r="A8664" s="168">
        <v>30453</v>
      </c>
      <c r="B8664" s="164" t="s">
        <v>70</v>
      </c>
    </row>
    <row r="8665" spans="1:2" hidden="1" x14ac:dyDescent="0.25">
      <c r="A8665" s="168">
        <v>30454</v>
      </c>
      <c r="B8665" s="164" t="s">
        <v>70</v>
      </c>
    </row>
    <row r="8666" spans="1:2" hidden="1" x14ac:dyDescent="0.25">
      <c r="A8666" s="168">
        <v>30455</v>
      </c>
      <c r="B8666" s="164" t="s">
        <v>70</v>
      </c>
    </row>
    <row r="8667" spans="1:2" hidden="1" x14ac:dyDescent="0.25">
      <c r="A8667" s="168">
        <v>30456</v>
      </c>
      <c r="B8667" s="164" t="s">
        <v>70</v>
      </c>
    </row>
    <row r="8668" spans="1:2" hidden="1" x14ac:dyDescent="0.25">
      <c r="A8668" s="168">
        <v>30457</v>
      </c>
      <c r="B8668" s="164" t="s">
        <v>70</v>
      </c>
    </row>
    <row r="8669" spans="1:2" hidden="1" x14ac:dyDescent="0.25">
      <c r="A8669" s="168">
        <v>30458</v>
      </c>
      <c r="B8669" s="164" t="s">
        <v>70</v>
      </c>
    </row>
    <row r="8670" spans="1:2" hidden="1" x14ac:dyDescent="0.25">
      <c r="A8670" s="168">
        <v>30459</v>
      </c>
      <c r="B8670" s="164" t="s">
        <v>70</v>
      </c>
    </row>
    <row r="8671" spans="1:2" hidden="1" x14ac:dyDescent="0.25">
      <c r="A8671" s="168">
        <v>30460</v>
      </c>
      <c r="B8671" s="164" t="s">
        <v>70</v>
      </c>
    </row>
    <row r="8672" spans="1:2" hidden="1" x14ac:dyDescent="0.25">
      <c r="A8672" s="168">
        <v>30461</v>
      </c>
      <c r="B8672" s="164" t="s">
        <v>70</v>
      </c>
    </row>
    <row r="8673" spans="1:2" hidden="1" x14ac:dyDescent="0.25">
      <c r="A8673" s="168">
        <v>30464</v>
      </c>
      <c r="B8673" s="164" t="s">
        <v>70</v>
      </c>
    </row>
    <row r="8674" spans="1:2" hidden="1" x14ac:dyDescent="0.25">
      <c r="A8674" s="168">
        <v>30467</v>
      </c>
      <c r="B8674" s="164" t="s">
        <v>70</v>
      </c>
    </row>
    <row r="8675" spans="1:2" hidden="1" x14ac:dyDescent="0.25">
      <c r="A8675" s="168">
        <v>30470</v>
      </c>
      <c r="B8675" s="164" t="s">
        <v>70</v>
      </c>
    </row>
    <row r="8676" spans="1:2" hidden="1" x14ac:dyDescent="0.25">
      <c r="A8676" s="168">
        <v>30471</v>
      </c>
      <c r="B8676" s="164" t="s">
        <v>70</v>
      </c>
    </row>
    <row r="8677" spans="1:2" hidden="1" x14ac:dyDescent="0.25">
      <c r="A8677" s="168">
        <v>30473</v>
      </c>
      <c r="B8677" s="164" t="s">
        <v>70</v>
      </c>
    </row>
    <row r="8678" spans="1:2" hidden="1" x14ac:dyDescent="0.25">
      <c r="A8678" s="168">
        <v>30474</v>
      </c>
      <c r="B8678" s="164" t="s">
        <v>70</v>
      </c>
    </row>
    <row r="8679" spans="1:2" hidden="1" x14ac:dyDescent="0.25">
      <c r="A8679" s="168">
        <v>30475</v>
      </c>
      <c r="B8679" s="164" t="s">
        <v>70</v>
      </c>
    </row>
    <row r="8680" spans="1:2" hidden="1" x14ac:dyDescent="0.25">
      <c r="A8680" s="168">
        <v>30477</v>
      </c>
      <c r="B8680" s="164" t="s">
        <v>70</v>
      </c>
    </row>
    <row r="8681" spans="1:2" hidden="1" x14ac:dyDescent="0.25">
      <c r="A8681" s="168">
        <v>30499</v>
      </c>
      <c r="B8681" s="164" t="s">
        <v>70</v>
      </c>
    </row>
    <row r="8682" spans="1:2" hidden="1" x14ac:dyDescent="0.25">
      <c r="A8682" s="168">
        <v>30501</v>
      </c>
      <c r="B8682" s="164" t="s">
        <v>70</v>
      </c>
    </row>
    <row r="8683" spans="1:2" hidden="1" x14ac:dyDescent="0.25">
      <c r="A8683" s="168">
        <v>30502</v>
      </c>
      <c r="B8683" s="164" t="s">
        <v>70</v>
      </c>
    </row>
    <row r="8684" spans="1:2" hidden="1" x14ac:dyDescent="0.25">
      <c r="A8684" s="168">
        <v>30503</v>
      </c>
      <c r="B8684" s="164" t="s">
        <v>70</v>
      </c>
    </row>
    <row r="8685" spans="1:2" hidden="1" x14ac:dyDescent="0.25">
      <c r="A8685" s="168">
        <v>30504</v>
      </c>
      <c r="B8685" s="164" t="s">
        <v>70</v>
      </c>
    </row>
    <row r="8686" spans="1:2" hidden="1" x14ac:dyDescent="0.25">
      <c r="A8686" s="168">
        <v>30506</v>
      </c>
      <c r="B8686" s="164" t="s">
        <v>70</v>
      </c>
    </row>
    <row r="8687" spans="1:2" hidden="1" x14ac:dyDescent="0.25">
      <c r="A8687" s="168">
        <v>30507</v>
      </c>
      <c r="B8687" s="164" t="s">
        <v>70</v>
      </c>
    </row>
    <row r="8688" spans="1:2" hidden="1" x14ac:dyDescent="0.25">
      <c r="A8688" s="168">
        <v>30510</v>
      </c>
      <c r="B8688" s="164" t="s">
        <v>70</v>
      </c>
    </row>
    <row r="8689" spans="1:2" hidden="1" x14ac:dyDescent="0.25">
      <c r="A8689" s="168">
        <v>30511</v>
      </c>
      <c r="B8689" s="164" t="s">
        <v>70</v>
      </c>
    </row>
    <row r="8690" spans="1:2" hidden="1" x14ac:dyDescent="0.25">
      <c r="A8690" s="168">
        <v>30512</v>
      </c>
      <c r="B8690" s="164" t="s">
        <v>70</v>
      </c>
    </row>
    <row r="8691" spans="1:2" hidden="1" x14ac:dyDescent="0.25">
      <c r="A8691" s="168">
        <v>30513</v>
      </c>
      <c r="B8691" s="164" t="s">
        <v>70</v>
      </c>
    </row>
    <row r="8692" spans="1:2" hidden="1" x14ac:dyDescent="0.25">
      <c r="A8692" s="168">
        <v>30514</v>
      </c>
      <c r="B8692" s="164" t="s">
        <v>70</v>
      </c>
    </row>
    <row r="8693" spans="1:2" hidden="1" x14ac:dyDescent="0.25">
      <c r="A8693" s="168">
        <v>30515</v>
      </c>
      <c r="B8693" s="164" t="s">
        <v>70</v>
      </c>
    </row>
    <row r="8694" spans="1:2" hidden="1" x14ac:dyDescent="0.25">
      <c r="A8694" s="168">
        <v>30516</v>
      </c>
      <c r="B8694" s="164" t="s">
        <v>70</v>
      </c>
    </row>
    <row r="8695" spans="1:2" hidden="1" x14ac:dyDescent="0.25">
      <c r="A8695" s="168">
        <v>30517</v>
      </c>
      <c r="B8695" s="164" t="s">
        <v>70</v>
      </c>
    </row>
    <row r="8696" spans="1:2" hidden="1" x14ac:dyDescent="0.25">
      <c r="A8696" s="168">
        <v>30518</v>
      </c>
      <c r="B8696" s="164" t="s">
        <v>70</v>
      </c>
    </row>
    <row r="8697" spans="1:2" hidden="1" x14ac:dyDescent="0.25">
      <c r="A8697" s="168">
        <v>30519</v>
      </c>
      <c r="B8697" s="164" t="s">
        <v>70</v>
      </c>
    </row>
    <row r="8698" spans="1:2" hidden="1" x14ac:dyDescent="0.25">
      <c r="A8698" s="168">
        <v>30520</v>
      </c>
      <c r="B8698" s="164" t="s">
        <v>70</v>
      </c>
    </row>
    <row r="8699" spans="1:2" hidden="1" x14ac:dyDescent="0.25">
      <c r="A8699" s="168">
        <v>30521</v>
      </c>
      <c r="B8699" s="164" t="s">
        <v>70</v>
      </c>
    </row>
    <row r="8700" spans="1:2" hidden="1" x14ac:dyDescent="0.25">
      <c r="A8700" s="168">
        <v>30522</v>
      </c>
      <c r="B8700" s="164" t="s">
        <v>70</v>
      </c>
    </row>
    <row r="8701" spans="1:2" hidden="1" x14ac:dyDescent="0.25">
      <c r="A8701" s="168">
        <v>30523</v>
      </c>
      <c r="B8701" s="164" t="s">
        <v>70</v>
      </c>
    </row>
    <row r="8702" spans="1:2" hidden="1" x14ac:dyDescent="0.25">
      <c r="A8702" s="168">
        <v>30525</v>
      </c>
      <c r="B8702" s="164" t="s">
        <v>70</v>
      </c>
    </row>
    <row r="8703" spans="1:2" hidden="1" x14ac:dyDescent="0.25">
      <c r="A8703" s="168">
        <v>30527</v>
      </c>
      <c r="B8703" s="164" t="s">
        <v>70</v>
      </c>
    </row>
    <row r="8704" spans="1:2" hidden="1" x14ac:dyDescent="0.25">
      <c r="A8704" s="168">
        <v>30528</v>
      </c>
      <c r="B8704" s="164" t="s">
        <v>70</v>
      </c>
    </row>
    <row r="8705" spans="1:2" hidden="1" x14ac:dyDescent="0.25">
      <c r="A8705" s="168">
        <v>30529</v>
      </c>
      <c r="B8705" s="164" t="s">
        <v>70</v>
      </c>
    </row>
    <row r="8706" spans="1:2" hidden="1" x14ac:dyDescent="0.25">
      <c r="A8706" s="168">
        <v>30530</v>
      </c>
      <c r="B8706" s="164" t="s">
        <v>70</v>
      </c>
    </row>
    <row r="8707" spans="1:2" hidden="1" x14ac:dyDescent="0.25">
      <c r="A8707" s="168">
        <v>30531</v>
      </c>
      <c r="B8707" s="164" t="s">
        <v>70</v>
      </c>
    </row>
    <row r="8708" spans="1:2" hidden="1" x14ac:dyDescent="0.25">
      <c r="A8708" s="168">
        <v>30533</v>
      </c>
      <c r="B8708" s="164" t="s">
        <v>70</v>
      </c>
    </row>
    <row r="8709" spans="1:2" hidden="1" x14ac:dyDescent="0.25">
      <c r="A8709" s="168">
        <v>30534</v>
      </c>
      <c r="B8709" s="164" t="s">
        <v>70</v>
      </c>
    </row>
    <row r="8710" spans="1:2" hidden="1" x14ac:dyDescent="0.25">
      <c r="A8710" s="168">
        <v>30535</v>
      </c>
      <c r="B8710" s="164" t="s">
        <v>70</v>
      </c>
    </row>
    <row r="8711" spans="1:2" hidden="1" x14ac:dyDescent="0.25">
      <c r="A8711" s="168">
        <v>30536</v>
      </c>
      <c r="B8711" s="164" t="s">
        <v>70</v>
      </c>
    </row>
    <row r="8712" spans="1:2" hidden="1" x14ac:dyDescent="0.25">
      <c r="A8712" s="168">
        <v>30537</v>
      </c>
      <c r="B8712" s="164" t="s">
        <v>70</v>
      </c>
    </row>
    <row r="8713" spans="1:2" hidden="1" x14ac:dyDescent="0.25">
      <c r="A8713" s="168">
        <v>30538</v>
      </c>
      <c r="B8713" s="164" t="s">
        <v>70</v>
      </c>
    </row>
    <row r="8714" spans="1:2" hidden="1" x14ac:dyDescent="0.25">
      <c r="A8714" s="168">
        <v>30539</v>
      </c>
      <c r="B8714" s="164" t="s">
        <v>70</v>
      </c>
    </row>
    <row r="8715" spans="1:2" hidden="1" x14ac:dyDescent="0.25">
      <c r="A8715" s="168">
        <v>30540</v>
      </c>
      <c r="B8715" s="164" t="s">
        <v>70</v>
      </c>
    </row>
    <row r="8716" spans="1:2" hidden="1" x14ac:dyDescent="0.25">
      <c r="A8716" s="168">
        <v>30541</v>
      </c>
      <c r="B8716" s="164" t="s">
        <v>70</v>
      </c>
    </row>
    <row r="8717" spans="1:2" hidden="1" x14ac:dyDescent="0.25">
      <c r="A8717" s="168">
        <v>30542</v>
      </c>
      <c r="B8717" s="164" t="s">
        <v>70</v>
      </c>
    </row>
    <row r="8718" spans="1:2" hidden="1" x14ac:dyDescent="0.25">
      <c r="A8718" s="168">
        <v>30543</v>
      </c>
      <c r="B8718" s="164" t="s">
        <v>70</v>
      </c>
    </row>
    <row r="8719" spans="1:2" hidden="1" x14ac:dyDescent="0.25">
      <c r="A8719" s="168">
        <v>30544</v>
      </c>
      <c r="B8719" s="164" t="s">
        <v>70</v>
      </c>
    </row>
    <row r="8720" spans="1:2" hidden="1" x14ac:dyDescent="0.25">
      <c r="A8720" s="168">
        <v>30545</v>
      </c>
      <c r="B8720" s="164" t="s">
        <v>70</v>
      </c>
    </row>
    <row r="8721" spans="1:2" hidden="1" x14ac:dyDescent="0.25">
      <c r="A8721" s="168">
        <v>30546</v>
      </c>
      <c r="B8721" s="164" t="s">
        <v>70</v>
      </c>
    </row>
    <row r="8722" spans="1:2" hidden="1" x14ac:dyDescent="0.25">
      <c r="A8722" s="168">
        <v>30547</v>
      </c>
      <c r="B8722" s="164" t="s">
        <v>70</v>
      </c>
    </row>
    <row r="8723" spans="1:2" hidden="1" x14ac:dyDescent="0.25">
      <c r="A8723" s="168">
        <v>30548</v>
      </c>
      <c r="B8723" s="164" t="s">
        <v>70</v>
      </c>
    </row>
    <row r="8724" spans="1:2" hidden="1" x14ac:dyDescent="0.25">
      <c r="A8724" s="168">
        <v>30549</v>
      </c>
      <c r="B8724" s="164" t="s">
        <v>70</v>
      </c>
    </row>
    <row r="8725" spans="1:2" hidden="1" x14ac:dyDescent="0.25">
      <c r="A8725" s="168">
        <v>30552</v>
      </c>
      <c r="B8725" s="164" t="s">
        <v>70</v>
      </c>
    </row>
    <row r="8726" spans="1:2" hidden="1" x14ac:dyDescent="0.25">
      <c r="A8726" s="168">
        <v>30553</v>
      </c>
      <c r="B8726" s="164" t="s">
        <v>70</v>
      </c>
    </row>
    <row r="8727" spans="1:2" hidden="1" x14ac:dyDescent="0.25">
      <c r="A8727" s="168">
        <v>30554</v>
      </c>
      <c r="B8727" s="164" t="s">
        <v>70</v>
      </c>
    </row>
    <row r="8728" spans="1:2" hidden="1" x14ac:dyDescent="0.25">
      <c r="A8728" s="168">
        <v>30555</v>
      </c>
      <c r="B8728" s="164" t="s">
        <v>70</v>
      </c>
    </row>
    <row r="8729" spans="1:2" hidden="1" x14ac:dyDescent="0.25">
      <c r="A8729" s="168">
        <v>30557</v>
      </c>
      <c r="B8729" s="164" t="s">
        <v>70</v>
      </c>
    </row>
    <row r="8730" spans="1:2" hidden="1" x14ac:dyDescent="0.25">
      <c r="A8730" s="168">
        <v>30558</v>
      </c>
      <c r="B8730" s="164" t="s">
        <v>70</v>
      </c>
    </row>
    <row r="8731" spans="1:2" hidden="1" x14ac:dyDescent="0.25">
      <c r="A8731" s="168">
        <v>30559</v>
      </c>
      <c r="B8731" s="164" t="s">
        <v>70</v>
      </c>
    </row>
    <row r="8732" spans="1:2" hidden="1" x14ac:dyDescent="0.25">
      <c r="A8732" s="168">
        <v>30560</v>
      </c>
      <c r="B8732" s="164" t="s">
        <v>70</v>
      </c>
    </row>
    <row r="8733" spans="1:2" hidden="1" x14ac:dyDescent="0.25">
      <c r="A8733" s="168">
        <v>30562</v>
      </c>
      <c r="B8733" s="164" t="s">
        <v>70</v>
      </c>
    </row>
    <row r="8734" spans="1:2" hidden="1" x14ac:dyDescent="0.25">
      <c r="A8734" s="168">
        <v>30563</v>
      </c>
      <c r="B8734" s="164" t="s">
        <v>70</v>
      </c>
    </row>
    <row r="8735" spans="1:2" hidden="1" x14ac:dyDescent="0.25">
      <c r="A8735" s="168">
        <v>30564</v>
      </c>
      <c r="B8735" s="164" t="s">
        <v>70</v>
      </c>
    </row>
    <row r="8736" spans="1:2" hidden="1" x14ac:dyDescent="0.25">
      <c r="A8736" s="168">
        <v>30565</v>
      </c>
      <c r="B8736" s="164" t="s">
        <v>70</v>
      </c>
    </row>
    <row r="8737" spans="1:2" hidden="1" x14ac:dyDescent="0.25">
      <c r="A8737" s="168">
        <v>30566</v>
      </c>
      <c r="B8737" s="164" t="s">
        <v>70</v>
      </c>
    </row>
    <row r="8738" spans="1:2" hidden="1" x14ac:dyDescent="0.25">
      <c r="A8738" s="168">
        <v>30567</v>
      </c>
      <c r="B8738" s="164" t="s">
        <v>70</v>
      </c>
    </row>
    <row r="8739" spans="1:2" hidden="1" x14ac:dyDescent="0.25">
      <c r="A8739" s="168">
        <v>30568</v>
      </c>
      <c r="B8739" s="164" t="s">
        <v>70</v>
      </c>
    </row>
    <row r="8740" spans="1:2" hidden="1" x14ac:dyDescent="0.25">
      <c r="A8740" s="168">
        <v>30571</v>
      </c>
      <c r="B8740" s="164" t="s">
        <v>70</v>
      </c>
    </row>
    <row r="8741" spans="1:2" hidden="1" x14ac:dyDescent="0.25">
      <c r="A8741" s="168">
        <v>30572</v>
      </c>
      <c r="B8741" s="164" t="s">
        <v>70</v>
      </c>
    </row>
    <row r="8742" spans="1:2" hidden="1" x14ac:dyDescent="0.25">
      <c r="A8742" s="168">
        <v>30573</v>
      </c>
      <c r="B8742" s="164" t="s">
        <v>70</v>
      </c>
    </row>
    <row r="8743" spans="1:2" hidden="1" x14ac:dyDescent="0.25">
      <c r="A8743" s="168">
        <v>30575</v>
      </c>
      <c r="B8743" s="164" t="s">
        <v>70</v>
      </c>
    </row>
    <row r="8744" spans="1:2" hidden="1" x14ac:dyDescent="0.25">
      <c r="A8744" s="168">
        <v>30576</v>
      </c>
      <c r="B8744" s="164" t="s">
        <v>70</v>
      </c>
    </row>
    <row r="8745" spans="1:2" hidden="1" x14ac:dyDescent="0.25">
      <c r="A8745" s="168">
        <v>30577</v>
      </c>
      <c r="B8745" s="164" t="s">
        <v>70</v>
      </c>
    </row>
    <row r="8746" spans="1:2" hidden="1" x14ac:dyDescent="0.25">
      <c r="A8746" s="168">
        <v>30580</v>
      </c>
      <c r="B8746" s="164" t="s">
        <v>70</v>
      </c>
    </row>
    <row r="8747" spans="1:2" hidden="1" x14ac:dyDescent="0.25">
      <c r="A8747" s="168">
        <v>30581</v>
      </c>
      <c r="B8747" s="164" t="s">
        <v>70</v>
      </c>
    </row>
    <row r="8748" spans="1:2" hidden="1" x14ac:dyDescent="0.25">
      <c r="A8748" s="168">
        <v>30582</v>
      </c>
      <c r="B8748" s="164" t="s">
        <v>70</v>
      </c>
    </row>
    <row r="8749" spans="1:2" hidden="1" x14ac:dyDescent="0.25">
      <c r="A8749" s="168">
        <v>30596</v>
      </c>
      <c r="B8749" s="164" t="s">
        <v>70</v>
      </c>
    </row>
    <row r="8750" spans="1:2" hidden="1" x14ac:dyDescent="0.25">
      <c r="A8750" s="168">
        <v>30597</v>
      </c>
      <c r="B8750" s="164" t="s">
        <v>70</v>
      </c>
    </row>
    <row r="8751" spans="1:2" hidden="1" x14ac:dyDescent="0.25">
      <c r="A8751" s="168">
        <v>30598</v>
      </c>
      <c r="B8751" s="164" t="s">
        <v>70</v>
      </c>
    </row>
    <row r="8752" spans="1:2" hidden="1" x14ac:dyDescent="0.25">
      <c r="A8752" s="168">
        <v>30599</v>
      </c>
      <c r="B8752" s="164" t="s">
        <v>70</v>
      </c>
    </row>
    <row r="8753" spans="1:2" hidden="1" x14ac:dyDescent="0.25">
      <c r="A8753" s="168">
        <v>30601</v>
      </c>
      <c r="B8753" s="164" t="s">
        <v>70</v>
      </c>
    </row>
    <row r="8754" spans="1:2" hidden="1" x14ac:dyDescent="0.25">
      <c r="A8754" s="168">
        <v>30602</v>
      </c>
      <c r="B8754" s="164" t="s">
        <v>70</v>
      </c>
    </row>
    <row r="8755" spans="1:2" hidden="1" x14ac:dyDescent="0.25">
      <c r="A8755" s="168">
        <v>30603</v>
      </c>
      <c r="B8755" s="164" t="s">
        <v>70</v>
      </c>
    </row>
    <row r="8756" spans="1:2" hidden="1" x14ac:dyDescent="0.25">
      <c r="A8756" s="168">
        <v>30604</v>
      </c>
      <c r="B8756" s="164" t="s">
        <v>70</v>
      </c>
    </row>
    <row r="8757" spans="1:2" hidden="1" x14ac:dyDescent="0.25">
      <c r="A8757" s="168">
        <v>30605</v>
      </c>
      <c r="B8757" s="164" t="s">
        <v>70</v>
      </c>
    </row>
    <row r="8758" spans="1:2" hidden="1" x14ac:dyDescent="0.25">
      <c r="A8758" s="168">
        <v>30606</v>
      </c>
      <c r="B8758" s="164" t="s">
        <v>70</v>
      </c>
    </row>
    <row r="8759" spans="1:2" hidden="1" x14ac:dyDescent="0.25">
      <c r="A8759" s="168">
        <v>30607</v>
      </c>
      <c r="B8759" s="164" t="s">
        <v>70</v>
      </c>
    </row>
    <row r="8760" spans="1:2" hidden="1" x14ac:dyDescent="0.25">
      <c r="A8760" s="168">
        <v>30608</v>
      </c>
      <c r="B8760" s="164" t="s">
        <v>70</v>
      </c>
    </row>
    <row r="8761" spans="1:2" hidden="1" x14ac:dyDescent="0.25">
      <c r="A8761" s="168">
        <v>30609</v>
      </c>
      <c r="B8761" s="164" t="s">
        <v>70</v>
      </c>
    </row>
    <row r="8762" spans="1:2" hidden="1" x14ac:dyDescent="0.25">
      <c r="A8762" s="168">
        <v>30612</v>
      </c>
      <c r="B8762" s="164" t="s">
        <v>70</v>
      </c>
    </row>
    <row r="8763" spans="1:2" hidden="1" x14ac:dyDescent="0.25">
      <c r="A8763" s="168">
        <v>30619</v>
      </c>
      <c r="B8763" s="164" t="s">
        <v>70</v>
      </c>
    </row>
    <row r="8764" spans="1:2" hidden="1" x14ac:dyDescent="0.25">
      <c r="A8764" s="168">
        <v>30620</v>
      </c>
      <c r="B8764" s="164" t="s">
        <v>70</v>
      </c>
    </row>
    <row r="8765" spans="1:2" hidden="1" x14ac:dyDescent="0.25">
      <c r="A8765" s="168">
        <v>30621</v>
      </c>
      <c r="B8765" s="164" t="s">
        <v>70</v>
      </c>
    </row>
    <row r="8766" spans="1:2" hidden="1" x14ac:dyDescent="0.25">
      <c r="A8766" s="168">
        <v>30622</v>
      </c>
      <c r="B8766" s="164" t="s">
        <v>70</v>
      </c>
    </row>
    <row r="8767" spans="1:2" hidden="1" x14ac:dyDescent="0.25">
      <c r="A8767" s="168">
        <v>30623</v>
      </c>
      <c r="B8767" s="164" t="s">
        <v>70</v>
      </c>
    </row>
    <row r="8768" spans="1:2" hidden="1" x14ac:dyDescent="0.25">
      <c r="A8768" s="168">
        <v>30624</v>
      </c>
      <c r="B8768" s="164" t="s">
        <v>70</v>
      </c>
    </row>
    <row r="8769" spans="1:2" hidden="1" x14ac:dyDescent="0.25">
      <c r="A8769" s="168">
        <v>30625</v>
      </c>
      <c r="B8769" s="164" t="s">
        <v>70</v>
      </c>
    </row>
    <row r="8770" spans="1:2" hidden="1" x14ac:dyDescent="0.25">
      <c r="A8770" s="168">
        <v>30627</v>
      </c>
      <c r="B8770" s="164" t="s">
        <v>70</v>
      </c>
    </row>
    <row r="8771" spans="1:2" hidden="1" x14ac:dyDescent="0.25">
      <c r="A8771" s="168">
        <v>30628</v>
      </c>
      <c r="B8771" s="164" t="s">
        <v>70</v>
      </c>
    </row>
    <row r="8772" spans="1:2" hidden="1" x14ac:dyDescent="0.25">
      <c r="A8772" s="168">
        <v>30629</v>
      </c>
      <c r="B8772" s="164" t="s">
        <v>70</v>
      </c>
    </row>
    <row r="8773" spans="1:2" hidden="1" x14ac:dyDescent="0.25">
      <c r="A8773" s="168">
        <v>30630</v>
      </c>
      <c r="B8773" s="164" t="s">
        <v>70</v>
      </c>
    </row>
    <row r="8774" spans="1:2" hidden="1" x14ac:dyDescent="0.25">
      <c r="A8774" s="168">
        <v>30631</v>
      </c>
      <c r="B8774" s="164" t="s">
        <v>70</v>
      </c>
    </row>
    <row r="8775" spans="1:2" hidden="1" x14ac:dyDescent="0.25">
      <c r="A8775" s="168">
        <v>30633</v>
      </c>
      <c r="B8775" s="164" t="s">
        <v>70</v>
      </c>
    </row>
    <row r="8776" spans="1:2" hidden="1" x14ac:dyDescent="0.25">
      <c r="A8776" s="168">
        <v>30634</v>
      </c>
      <c r="B8776" s="164" t="s">
        <v>70</v>
      </c>
    </row>
    <row r="8777" spans="1:2" hidden="1" x14ac:dyDescent="0.25">
      <c r="A8777" s="168">
        <v>30635</v>
      </c>
      <c r="B8777" s="164" t="s">
        <v>70</v>
      </c>
    </row>
    <row r="8778" spans="1:2" hidden="1" x14ac:dyDescent="0.25">
      <c r="A8778" s="168">
        <v>30638</v>
      </c>
      <c r="B8778" s="164" t="s">
        <v>70</v>
      </c>
    </row>
    <row r="8779" spans="1:2" hidden="1" x14ac:dyDescent="0.25">
      <c r="A8779" s="168">
        <v>30639</v>
      </c>
      <c r="B8779" s="164" t="s">
        <v>70</v>
      </c>
    </row>
    <row r="8780" spans="1:2" hidden="1" x14ac:dyDescent="0.25">
      <c r="A8780" s="168">
        <v>30641</v>
      </c>
      <c r="B8780" s="164" t="s">
        <v>70</v>
      </c>
    </row>
    <row r="8781" spans="1:2" hidden="1" x14ac:dyDescent="0.25">
      <c r="A8781" s="168">
        <v>30642</v>
      </c>
      <c r="B8781" s="164" t="s">
        <v>70</v>
      </c>
    </row>
    <row r="8782" spans="1:2" hidden="1" x14ac:dyDescent="0.25">
      <c r="A8782" s="168">
        <v>30643</v>
      </c>
      <c r="B8782" s="164" t="s">
        <v>70</v>
      </c>
    </row>
    <row r="8783" spans="1:2" hidden="1" x14ac:dyDescent="0.25">
      <c r="A8783" s="168">
        <v>30645</v>
      </c>
      <c r="B8783" s="164" t="s">
        <v>70</v>
      </c>
    </row>
    <row r="8784" spans="1:2" hidden="1" x14ac:dyDescent="0.25">
      <c r="A8784" s="168">
        <v>30646</v>
      </c>
      <c r="B8784" s="164" t="s">
        <v>70</v>
      </c>
    </row>
    <row r="8785" spans="1:2" hidden="1" x14ac:dyDescent="0.25">
      <c r="A8785" s="168">
        <v>30647</v>
      </c>
      <c r="B8785" s="164" t="s">
        <v>70</v>
      </c>
    </row>
    <row r="8786" spans="1:2" hidden="1" x14ac:dyDescent="0.25">
      <c r="A8786" s="168">
        <v>30648</v>
      </c>
      <c r="B8786" s="164" t="s">
        <v>70</v>
      </c>
    </row>
    <row r="8787" spans="1:2" hidden="1" x14ac:dyDescent="0.25">
      <c r="A8787" s="168">
        <v>30650</v>
      </c>
      <c r="B8787" s="164" t="s">
        <v>70</v>
      </c>
    </row>
    <row r="8788" spans="1:2" hidden="1" x14ac:dyDescent="0.25">
      <c r="A8788" s="168">
        <v>30655</v>
      </c>
      <c r="B8788" s="164" t="s">
        <v>70</v>
      </c>
    </row>
    <row r="8789" spans="1:2" hidden="1" x14ac:dyDescent="0.25">
      <c r="A8789" s="168">
        <v>30656</v>
      </c>
      <c r="B8789" s="164" t="s">
        <v>70</v>
      </c>
    </row>
    <row r="8790" spans="1:2" hidden="1" x14ac:dyDescent="0.25">
      <c r="A8790" s="168">
        <v>30660</v>
      </c>
      <c r="B8790" s="164" t="s">
        <v>70</v>
      </c>
    </row>
    <row r="8791" spans="1:2" hidden="1" x14ac:dyDescent="0.25">
      <c r="A8791" s="168">
        <v>30662</v>
      </c>
      <c r="B8791" s="164" t="s">
        <v>70</v>
      </c>
    </row>
    <row r="8792" spans="1:2" hidden="1" x14ac:dyDescent="0.25">
      <c r="A8792" s="168">
        <v>30663</v>
      </c>
      <c r="B8792" s="164" t="s">
        <v>70</v>
      </c>
    </row>
    <row r="8793" spans="1:2" hidden="1" x14ac:dyDescent="0.25">
      <c r="A8793" s="168">
        <v>30664</v>
      </c>
      <c r="B8793" s="164" t="s">
        <v>70</v>
      </c>
    </row>
    <row r="8794" spans="1:2" hidden="1" x14ac:dyDescent="0.25">
      <c r="A8794" s="168">
        <v>30665</v>
      </c>
      <c r="B8794" s="164" t="s">
        <v>70</v>
      </c>
    </row>
    <row r="8795" spans="1:2" hidden="1" x14ac:dyDescent="0.25">
      <c r="A8795" s="168">
        <v>30666</v>
      </c>
      <c r="B8795" s="164" t="s">
        <v>70</v>
      </c>
    </row>
    <row r="8796" spans="1:2" hidden="1" x14ac:dyDescent="0.25">
      <c r="A8796" s="168">
        <v>30667</v>
      </c>
      <c r="B8796" s="164" t="s">
        <v>70</v>
      </c>
    </row>
    <row r="8797" spans="1:2" hidden="1" x14ac:dyDescent="0.25">
      <c r="A8797" s="168">
        <v>30668</v>
      </c>
      <c r="B8797" s="164" t="s">
        <v>70</v>
      </c>
    </row>
    <row r="8798" spans="1:2" hidden="1" x14ac:dyDescent="0.25">
      <c r="A8798" s="168">
        <v>30669</v>
      </c>
      <c r="B8798" s="164" t="s">
        <v>70</v>
      </c>
    </row>
    <row r="8799" spans="1:2" hidden="1" x14ac:dyDescent="0.25">
      <c r="A8799" s="168">
        <v>30671</v>
      </c>
      <c r="B8799" s="164" t="s">
        <v>70</v>
      </c>
    </row>
    <row r="8800" spans="1:2" hidden="1" x14ac:dyDescent="0.25">
      <c r="A8800" s="168">
        <v>30673</v>
      </c>
      <c r="B8800" s="164" t="s">
        <v>70</v>
      </c>
    </row>
    <row r="8801" spans="1:2" hidden="1" x14ac:dyDescent="0.25">
      <c r="A8801" s="168">
        <v>30677</v>
      </c>
      <c r="B8801" s="164" t="s">
        <v>70</v>
      </c>
    </row>
    <row r="8802" spans="1:2" hidden="1" x14ac:dyDescent="0.25">
      <c r="A8802" s="168">
        <v>30678</v>
      </c>
      <c r="B8802" s="164" t="s">
        <v>70</v>
      </c>
    </row>
    <row r="8803" spans="1:2" hidden="1" x14ac:dyDescent="0.25">
      <c r="A8803" s="168">
        <v>30680</v>
      </c>
      <c r="B8803" s="164" t="s">
        <v>70</v>
      </c>
    </row>
    <row r="8804" spans="1:2" hidden="1" x14ac:dyDescent="0.25">
      <c r="A8804" s="168">
        <v>30683</v>
      </c>
      <c r="B8804" s="164" t="s">
        <v>70</v>
      </c>
    </row>
    <row r="8805" spans="1:2" hidden="1" x14ac:dyDescent="0.25">
      <c r="A8805" s="168">
        <v>30701</v>
      </c>
      <c r="B8805" s="164" t="s">
        <v>70</v>
      </c>
    </row>
    <row r="8806" spans="1:2" hidden="1" x14ac:dyDescent="0.25">
      <c r="A8806" s="168">
        <v>30703</v>
      </c>
      <c r="B8806" s="164" t="s">
        <v>70</v>
      </c>
    </row>
    <row r="8807" spans="1:2" hidden="1" x14ac:dyDescent="0.25">
      <c r="A8807" s="168">
        <v>30705</v>
      </c>
      <c r="B8807" s="164" t="s">
        <v>70</v>
      </c>
    </row>
    <row r="8808" spans="1:2" hidden="1" x14ac:dyDescent="0.25">
      <c r="A8808" s="168">
        <v>30707</v>
      </c>
      <c r="B8808" s="164" t="s">
        <v>70</v>
      </c>
    </row>
    <row r="8809" spans="1:2" hidden="1" x14ac:dyDescent="0.25">
      <c r="A8809" s="168">
        <v>30708</v>
      </c>
      <c r="B8809" s="164" t="s">
        <v>70</v>
      </c>
    </row>
    <row r="8810" spans="1:2" hidden="1" x14ac:dyDescent="0.25">
      <c r="A8810" s="168">
        <v>30710</v>
      </c>
      <c r="B8810" s="164" t="s">
        <v>70</v>
      </c>
    </row>
    <row r="8811" spans="1:2" hidden="1" x14ac:dyDescent="0.25">
      <c r="A8811" s="168">
        <v>30711</v>
      </c>
      <c r="B8811" s="164" t="s">
        <v>70</v>
      </c>
    </row>
    <row r="8812" spans="1:2" hidden="1" x14ac:dyDescent="0.25">
      <c r="A8812" s="168">
        <v>30719</v>
      </c>
      <c r="B8812" s="164" t="s">
        <v>70</v>
      </c>
    </row>
    <row r="8813" spans="1:2" hidden="1" x14ac:dyDescent="0.25">
      <c r="A8813" s="168">
        <v>30720</v>
      </c>
      <c r="B8813" s="164" t="s">
        <v>70</v>
      </c>
    </row>
    <row r="8814" spans="1:2" hidden="1" x14ac:dyDescent="0.25">
      <c r="A8814" s="168">
        <v>30721</v>
      </c>
      <c r="B8814" s="164" t="s">
        <v>70</v>
      </c>
    </row>
    <row r="8815" spans="1:2" hidden="1" x14ac:dyDescent="0.25">
      <c r="A8815" s="168">
        <v>30722</v>
      </c>
      <c r="B8815" s="164" t="s">
        <v>70</v>
      </c>
    </row>
    <row r="8816" spans="1:2" hidden="1" x14ac:dyDescent="0.25">
      <c r="A8816" s="168">
        <v>30724</v>
      </c>
      <c r="B8816" s="164" t="s">
        <v>70</v>
      </c>
    </row>
    <row r="8817" spans="1:2" hidden="1" x14ac:dyDescent="0.25">
      <c r="A8817" s="168">
        <v>30725</v>
      </c>
      <c r="B8817" s="164" t="s">
        <v>70</v>
      </c>
    </row>
    <row r="8818" spans="1:2" hidden="1" x14ac:dyDescent="0.25">
      <c r="A8818" s="168">
        <v>30726</v>
      </c>
      <c r="B8818" s="164" t="s">
        <v>70</v>
      </c>
    </row>
    <row r="8819" spans="1:2" hidden="1" x14ac:dyDescent="0.25">
      <c r="A8819" s="168">
        <v>30728</v>
      </c>
      <c r="B8819" s="164" t="s">
        <v>70</v>
      </c>
    </row>
    <row r="8820" spans="1:2" hidden="1" x14ac:dyDescent="0.25">
      <c r="A8820" s="168">
        <v>30730</v>
      </c>
      <c r="B8820" s="164" t="s">
        <v>70</v>
      </c>
    </row>
    <row r="8821" spans="1:2" hidden="1" x14ac:dyDescent="0.25">
      <c r="A8821" s="168">
        <v>30731</v>
      </c>
      <c r="B8821" s="164" t="s">
        <v>70</v>
      </c>
    </row>
    <row r="8822" spans="1:2" hidden="1" x14ac:dyDescent="0.25">
      <c r="A8822" s="168">
        <v>30732</v>
      </c>
      <c r="B8822" s="164" t="s">
        <v>70</v>
      </c>
    </row>
    <row r="8823" spans="1:2" hidden="1" x14ac:dyDescent="0.25">
      <c r="A8823" s="168">
        <v>30733</v>
      </c>
      <c r="B8823" s="164" t="s">
        <v>70</v>
      </c>
    </row>
    <row r="8824" spans="1:2" hidden="1" x14ac:dyDescent="0.25">
      <c r="A8824" s="168">
        <v>30734</v>
      </c>
      <c r="B8824" s="164" t="s">
        <v>70</v>
      </c>
    </row>
    <row r="8825" spans="1:2" hidden="1" x14ac:dyDescent="0.25">
      <c r="A8825" s="168">
        <v>30735</v>
      </c>
      <c r="B8825" s="164" t="s">
        <v>70</v>
      </c>
    </row>
    <row r="8826" spans="1:2" hidden="1" x14ac:dyDescent="0.25">
      <c r="A8826" s="168">
        <v>30736</v>
      </c>
      <c r="B8826" s="164" t="s">
        <v>70</v>
      </c>
    </row>
    <row r="8827" spans="1:2" hidden="1" x14ac:dyDescent="0.25">
      <c r="A8827" s="168">
        <v>30738</v>
      </c>
      <c r="B8827" s="164" t="s">
        <v>70</v>
      </c>
    </row>
    <row r="8828" spans="1:2" hidden="1" x14ac:dyDescent="0.25">
      <c r="A8828" s="168">
        <v>30739</v>
      </c>
      <c r="B8828" s="164" t="s">
        <v>70</v>
      </c>
    </row>
    <row r="8829" spans="1:2" hidden="1" x14ac:dyDescent="0.25">
      <c r="A8829" s="168">
        <v>30740</v>
      </c>
      <c r="B8829" s="164" t="s">
        <v>70</v>
      </c>
    </row>
    <row r="8830" spans="1:2" hidden="1" x14ac:dyDescent="0.25">
      <c r="A8830" s="168">
        <v>30741</v>
      </c>
      <c r="B8830" s="164" t="s">
        <v>70</v>
      </c>
    </row>
    <row r="8831" spans="1:2" hidden="1" x14ac:dyDescent="0.25">
      <c r="A8831" s="168">
        <v>30742</v>
      </c>
      <c r="B8831" s="164" t="s">
        <v>70</v>
      </c>
    </row>
    <row r="8832" spans="1:2" hidden="1" x14ac:dyDescent="0.25">
      <c r="A8832" s="168">
        <v>30746</v>
      </c>
      <c r="B8832" s="164" t="s">
        <v>70</v>
      </c>
    </row>
    <row r="8833" spans="1:2" hidden="1" x14ac:dyDescent="0.25">
      <c r="A8833" s="168">
        <v>30747</v>
      </c>
      <c r="B8833" s="164" t="s">
        <v>70</v>
      </c>
    </row>
    <row r="8834" spans="1:2" hidden="1" x14ac:dyDescent="0.25">
      <c r="A8834" s="168">
        <v>30750</v>
      </c>
      <c r="B8834" s="164" t="s">
        <v>70</v>
      </c>
    </row>
    <row r="8835" spans="1:2" hidden="1" x14ac:dyDescent="0.25">
      <c r="A8835" s="168">
        <v>30751</v>
      </c>
      <c r="B8835" s="164" t="s">
        <v>70</v>
      </c>
    </row>
    <row r="8836" spans="1:2" hidden="1" x14ac:dyDescent="0.25">
      <c r="A8836" s="168">
        <v>30752</v>
      </c>
      <c r="B8836" s="164" t="s">
        <v>70</v>
      </c>
    </row>
    <row r="8837" spans="1:2" hidden="1" x14ac:dyDescent="0.25">
      <c r="A8837" s="168">
        <v>30753</v>
      </c>
      <c r="B8837" s="164" t="s">
        <v>70</v>
      </c>
    </row>
    <row r="8838" spans="1:2" hidden="1" x14ac:dyDescent="0.25">
      <c r="A8838" s="168">
        <v>30755</v>
      </c>
      <c r="B8838" s="164" t="s">
        <v>70</v>
      </c>
    </row>
    <row r="8839" spans="1:2" hidden="1" x14ac:dyDescent="0.25">
      <c r="A8839" s="168">
        <v>30756</v>
      </c>
      <c r="B8839" s="164" t="s">
        <v>70</v>
      </c>
    </row>
    <row r="8840" spans="1:2" hidden="1" x14ac:dyDescent="0.25">
      <c r="A8840" s="168">
        <v>30757</v>
      </c>
      <c r="B8840" s="164" t="s">
        <v>70</v>
      </c>
    </row>
    <row r="8841" spans="1:2" hidden="1" x14ac:dyDescent="0.25">
      <c r="A8841" s="168">
        <v>30802</v>
      </c>
      <c r="B8841" s="164" t="s">
        <v>70</v>
      </c>
    </row>
    <row r="8842" spans="1:2" hidden="1" x14ac:dyDescent="0.25">
      <c r="A8842" s="168">
        <v>30803</v>
      </c>
      <c r="B8842" s="164" t="s">
        <v>70</v>
      </c>
    </row>
    <row r="8843" spans="1:2" hidden="1" x14ac:dyDescent="0.25">
      <c r="A8843" s="168">
        <v>30805</v>
      </c>
      <c r="B8843" s="164" t="s">
        <v>70</v>
      </c>
    </row>
    <row r="8844" spans="1:2" hidden="1" x14ac:dyDescent="0.25">
      <c r="A8844" s="168">
        <v>30806</v>
      </c>
      <c r="B8844" s="164" t="s">
        <v>70</v>
      </c>
    </row>
    <row r="8845" spans="1:2" hidden="1" x14ac:dyDescent="0.25">
      <c r="A8845" s="168">
        <v>30807</v>
      </c>
      <c r="B8845" s="164" t="s">
        <v>70</v>
      </c>
    </row>
    <row r="8846" spans="1:2" hidden="1" x14ac:dyDescent="0.25">
      <c r="A8846" s="168">
        <v>30808</v>
      </c>
      <c r="B8846" s="164" t="s">
        <v>70</v>
      </c>
    </row>
    <row r="8847" spans="1:2" hidden="1" x14ac:dyDescent="0.25">
      <c r="A8847" s="168">
        <v>30809</v>
      </c>
      <c r="B8847" s="164" t="s">
        <v>70</v>
      </c>
    </row>
    <row r="8848" spans="1:2" hidden="1" x14ac:dyDescent="0.25">
      <c r="A8848" s="168">
        <v>30810</v>
      </c>
      <c r="B8848" s="164" t="s">
        <v>70</v>
      </c>
    </row>
    <row r="8849" spans="1:2" hidden="1" x14ac:dyDescent="0.25">
      <c r="A8849" s="168">
        <v>30811</v>
      </c>
      <c r="B8849" s="164" t="s">
        <v>70</v>
      </c>
    </row>
    <row r="8850" spans="1:2" hidden="1" x14ac:dyDescent="0.25">
      <c r="A8850" s="168">
        <v>30812</v>
      </c>
      <c r="B8850" s="164" t="s">
        <v>70</v>
      </c>
    </row>
    <row r="8851" spans="1:2" hidden="1" x14ac:dyDescent="0.25">
      <c r="A8851" s="168">
        <v>30813</v>
      </c>
      <c r="B8851" s="164" t="s">
        <v>70</v>
      </c>
    </row>
    <row r="8852" spans="1:2" hidden="1" x14ac:dyDescent="0.25">
      <c r="A8852" s="168">
        <v>30814</v>
      </c>
      <c r="B8852" s="164" t="s">
        <v>70</v>
      </c>
    </row>
    <row r="8853" spans="1:2" hidden="1" x14ac:dyDescent="0.25">
      <c r="A8853" s="168">
        <v>30815</v>
      </c>
      <c r="B8853" s="164" t="s">
        <v>70</v>
      </c>
    </row>
    <row r="8854" spans="1:2" hidden="1" x14ac:dyDescent="0.25">
      <c r="A8854" s="168">
        <v>30816</v>
      </c>
      <c r="B8854" s="164" t="s">
        <v>70</v>
      </c>
    </row>
    <row r="8855" spans="1:2" hidden="1" x14ac:dyDescent="0.25">
      <c r="A8855" s="168">
        <v>30817</v>
      </c>
      <c r="B8855" s="164" t="s">
        <v>70</v>
      </c>
    </row>
    <row r="8856" spans="1:2" hidden="1" x14ac:dyDescent="0.25">
      <c r="A8856" s="168">
        <v>30818</v>
      </c>
      <c r="B8856" s="164" t="s">
        <v>70</v>
      </c>
    </row>
    <row r="8857" spans="1:2" hidden="1" x14ac:dyDescent="0.25">
      <c r="A8857" s="168">
        <v>30819</v>
      </c>
      <c r="B8857" s="164" t="s">
        <v>70</v>
      </c>
    </row>
    <row r="8858" spans="1:2" hidden="1" x14ac:dyDescent="0.25">
      <c r="A8858" s="168">
        <v>30820</v>
      </c>
      <c r="B8858" s="164" t="s">
        <v>70</v>
      </c>
    </row>
    <row r="8859" spans="1:2" hidden="1" x14ac:dyDescent="0.25">
      <c r="A8859" s="168">
        <v>30821</v>
      </c>
      <c r="B8859" s="164" t="s">
        <v>70</v>
      </c>
    </row>
    <row r="8860" spans="1:2" hidden="1" x14ac:dyDescent="0.25">
      <c r="A8860" s="168">
        <v>30822</v>
      </c>
      <c r="B8860" s="164" t="s">
        <v>70</v>
      </c>
    </row>
    <row r="8861" spans="1:2" hidden="1" x14ac:dyDescent="0.25">
      <c r="A8861" s="168">
        <v>30823</v>
      </c>
      <c r="B8861" s="164" t="s">
        <v>70</v>
      </c>
    </row>
    <row r="8862" spans="1:2" hidden="1" x14ac:dyDescent="0.25">
      <c r="A8862" s="168">
        <v>30824</v>
      </c>
      <c r="B8862" s="164" t="s">
        <v>70</v>
      </c>
    </row>
    <row r="8863" spans="1:2" hidden="1" x14ac:dyDescent="0.25">
      <c r="A8863" s="168">
        <v>30828</v>
      </c>
      <c r="B8863" s="164" t="s">
        <v>70</v>
      </c>
    </row>
    <row r="8864" spans="1:2" hidden="1" x14ac:dyDescent="0.25">
      <c r="A8864" s="168">
        <v>30830</v>
      </c>
      <c r="B8864" s="164" t="s">
        <v>70</v>
      </c>
    </row>
    <row r="8865" spans="1:2" hidden="1" x14ac:dyDescent="0.25">
      <c r="A8865" s="168">
        <v>30833</v>
      </c>
      <c r="B8865" s="164" t="s">
        <v>70</v>
      </c>
    </row>
    <row r="8866" spans="1:2" hidden="1" x14ac:dyDescent="0.25">
      <c r="A8866" s="168">
        <v>30901</v>
      </c>
      <c r="B8866" s="164" t="s">
        <v>70</v>
      </c>
    </row>
    <row r="8867" spans="1:2" hidden="1" x14ac:dyDescent="0.25">
      <c r="A8867" s="168">
        <v>30903</v>
      </c>
      <c r="B8867" s="164" t="s">
        <v>70</v>
      </c>
    </row>
    <row r="8868" spans="1:2" hidden="1" x14ac:dyDescent="0.25">
      <c r="A8868" s="168">
        <v>30904</v>
      </c>
      <c r="B8868" s="164" t="s">
        <v>70</v>
      </c>
    </row>
    <row r="8869" spans="1:2" hidden="1" x14ac:dyDescent="0.25">
      <c r="A8869" s="168">
        <v>30905</v>
      </c>
      <c r="B8869" s="164" t="s">
        <v>70</v>
      </c>
    </row>
    <row r="8870" spans="1:2" hidden="1" x14ac:dyDescent="0.25">
      <c r="A8870" s="168">
        <v>30906</v>
      </c>
      <c r="B8870" s="164" t="s">
        <v>70</v>
      </c>
    </row>
    <row r="8871" spans="1:2" hidden="1" x14ac:dyDescent="0.25">
      <c r="A8871" s="168">
        <v>30907</v>
      </c>
      <c r="B8871" s="164" t="s">
        <v>70</v>
      </c>
    </row>
    <row r="8872" spans="1:2" hidden="1" x14ac:dyDescent="0.25">
      <c r="A8872" s="168">
        <v>30909</v>
      </c>
      <c r="B8872" s="164" t="s">
        <v>70</v>
      </c>
    </row>
    <row r="8873" spans="1:2" hidden="1" x14ac:dyDescent="0.25">
      <c r="A8873" s="168">
        <v>30911</v>
      </c>
      <c r="B8873" s="164" t="s">
        <v>70</v>
      </c>
    </row>
    <row r="8874" spans="1:2" hidden="1" x14ac:dyDescent="0.25">
      <c r="A8874" s="168">
        <v>30912</v>
      </c>
      <c r="B8874" s="164" t="s">
        <v>70</v>
      </c>
    </row>
    <row r="8875" spans="1:2" hidden="1" x14ac:dyDescent="0.25">
      <c r="A8875" s="168">
        <v>30913</v>
      </c>
      <c r="B8875" s="164" t="s">
        <v>70</v>
      </c>
    </row>
    <row r="8876" spans="1:2" hidden="1" x14ac:dyDescent="0.25">
      <c r="A8876" s="168">
        <v>30914</v>
      </c>
      <c r="B8876" s="164" t="s">
        <v>70</v>
      </c>
    </row>
    <row r="8877" spans="1:2" hidden="1" x14ac:dyDescent="0.25">
      <c r="A8877" s="168">
        <v>30916</v>
      </c>
      <c r="B8877" s="164" t="s">
        <v>70</v>
      </c>
    </row>
    <row r="8878" spans="1:2" hidden="1" x14ac:dyDescent="0.25">
      <c r="A8878" s="168">
        <v>30917</v>
      </c>
      <c r="B8878" s="164" t="s">
        <v>70</v>
      </c>
    </row>
    <row r="8879" spans="1:2" hidden="1" x14ac:dyDescent="0.25">
      <c r="A8879" s="168">
        <v>30919</v>
      </c>
      <c r="B8879" s="164" t="s">
        <v>70</v>
      </c>
    </row>
    <row r="8880" spans="1:2" hidden="1" x14ac:dyDescent="0.25">
      <c r="A8880" s="168">
        <v>30999</v>
      </c>
      <c r="B8880" s="164" t="s">
        <v>70</v>
      </c>
    </row>
    <row r="8881" spans="1:2" hidden="1" x14ac:dyDescent="0.25">
      <c r="A8881" s="168">
        <v>31001</v>
      </c>
      <c r="B8881" s="164" t="s">
        <v>70</v>
      </c>
    </row>
    <row r="8882" spans="1:2" hidden="1" x14ac:dyDescent="0.25">
      <c r="A8882" s="168">
        <v>31002</v>
      </c>
      <c r="B8882" s="164" t="s">
        <v>70</v>
      </c>
    </row>
    <row r="8883" spans="1:2" hidden="1" x14ac:dyDescent="0.25">
      <c r="A8883" s="168">
        <v>31003</v>
      </c>
      <c r="B8883" s="164" t="s">
        <v>70</v>
      </c>
    </row>
    <row r="8884" spans="1:2" hidden="1" x14ac:dyDescent="0.25">
      <c r="A8884" s="168">
        <v>31004</v>
      </c>
      <c r="B8884" s="164" t="s">
        <v>70</v>
      </c>
    </row>
    <row r="8885" spans="1:2" hidden="1" x14ac:dyDescent="0.25">
      <c r="A8885" s="168">
        <v>31005</v>
      </c>
      <c r="B8885" s="164" t="s">
        <v>70</v>
      </c>
    </row>
    <row r="8886" spans="1:2" hidden="1" x14ac:dyDescent="0.25">
      <c r="A8886" s="168">
        <v>31006</v>
      </c>
      <c r="B8886" s="164" t="s">
        <v>70</v>
      </c>
    </row>
    <row r="8887" spans="1:2" hidden="1" x14ac:dyDescent="0.25">
      <c r="A8887" s="168">
        <v>31007</v>
      </c>
      <c r="B8887" s="164" t="s">
        <v>70</v>
      </c>
    </row>
    <row r="8888" spans="1:2" hidden="1" x14ac:dyDescent="0.25">
      <c r="A8888" s="168">
        <v>31008</v>
      </c>
      <c r="B8888" s="164" t="s">
        <v>70</v>
      </c>
    </row>
    <row r="8889" spans="1:2" hidden="1" x14ac:dyDescent="0.25">
      <c r="A8889" s="168">
        <v>31009</v>
      </c>
      <c r="B8889" s="164" t="s">
        <v>70</v>
      </c>
    </row>
    <row r="8890" spans="1:2" hidden="1" x14ac:dyDescent="0.25">
      <c r="A8890" s="168">
        <v>31010</v>
      </c>
      <c r="B8890" s="164" t="s">
        <v>70</v>
      </c>
    </row>
    <row r="8891" spans="1:2" hidden="1" x14ac:dyDescent="0.25">
      <c r="A8891" s="168">
        <v>31011</v>
      </c>
      <c r="B8891" s="164" t="s">
        <v>70</v>
      </c>
    </row>
    <row r="8892" spans="1:2" hidden="1" x14ac:dyDescent="0.25">
      <c r="A8892" s="168">
        <v>31012</v>
      </c>
      <c r="B8892" s="164" t="s">
        <v>70</v>
      </c>
    </row>
    <row r="8893" spans="1:2" hidden="1" x14ac:dyDescent="0.25">
      <c r="A8893" s="168">
        <v>31013</v>
      </c>
      <c r="B8893" s="164" t="s">
        <v>70</v>
      </c>
    </row>
    <row r="8894" spans="1:2" hidden="1" x14ac:dyDescent="0.25">
      <c r="A8894" s="168">
        <v>31014</v>
      </c>
      <c r="B8894" s="164" t="s">
        <v>70</v>
      </c>
    </row>
    <row r="8895" spans="1:2" hidden="1" x14ac:dyDescent="0.25">
      <c r="A8895" s="168">
        <v>31015</v>
      </c>
      <c r="B8895" s="164" t="s">
        <v>70</v>
      </c>
    </row>
    <row r="8896" spans="1:2" hidden="1" x14ac:dyDescent="0.25">
      <c r="A8896" s="168">
        <v>31016</v>
      </c>
      <c r="B8896" s="164" t="s">
        <v>70</v>
      </c>
    </row>
    <row r="8897" spans="1:2" hidden="1" x14ac:dyDescent="0.25">
      <c r="A8897" s="168">
        <v>31017</v>
      </c>
      <c r="B8897" s="164" t="s">
        <v>70</v>
      </c>
    </row>
    <row r="8898" spans="1:2" hidden="1" x14ac:dyDescent="0.25">
      <c r="A8898" s="168">
        <v>31018</v>
      </c>
      <c r="B8898" s="164" t="s">
        <v>70</v>
      </c>
    </row>
    <row r="8899" spans="1:2" hidden="1" x14ac:dyDescent="0.25">
      <c r="A8899" s="168">
        <v>31019</v>
      </c>
      <c r="B8899" s="164" t="s">
        <v>70</v>
      </c>
    </row>
    <row r="8900" spans="1:2" hidden="1" x14ac:dyDescent="0.25">
      <c r="A8900" s="168">
        <v>31020</v>
      </c>
      <c r="B8900" s="164" t="s">
        <v>70</v>
      </c>
    </row>
    <row r="8901" spans="1:2" hidden="1" x14ac:dyDescent="0.25">
      <c r="A8901" s="168">
        <v>31021</v>
      </c>
      <c r="B8901" s="164" t="s">
        <v>70</v>
      </c>
    </row>
    <row r="8902" spans="1:2" hidden="1" x14ac:dyDescent="0.25">
      <c r="A8902" s="168">
        <v>31022</v>
      </c>
      <c r="B8902" s="164" t="s">
        <v>70</v>
      </c>
    </row>
    <row r="8903" spans="1:2" hidden="1" x14ac:dyDescent="0.25">
      <c r="A8903" s="168">
        <v>31023</v>
      </c>
      <c r="B8903" s="164" t="s">
        <v>70</v>
      </c>
    </row>
    <row r="8904" spans="1:2" hidden="1" x14ac:dyDescent="0.25">
      <c r="A8904" s="168">
        <v>31024</v>
      </c>
      <c r="B8904" s="164" t="s">
        <v>70</v>
      </c>
    </row>
    <row r="8905" spans="1:2" hidden="1" x14ac:dyDescent="0.25">
      <c r="A8905" s="168">
        <v>31025</v>
      </c>
      <c r="B8905" s="164" t="s">
        <v>70</v>
      </c>
    </row>
    <row r="8906" spans="1:2" hidden="1" x14ac:dyDescent="0.25">
      <c r="A8906" s="168">
        <v>31026</v>
      </c>
      <c r="B8906" s="164" t="s">
        <v>70</v>
      </c>
    </row>
    <row r="8907" spans="1:2" hidden="1" x14ac:dyDescent="0.25">
      <c r="A8907" s="168">
        <v>31027</v>
      </c>
      <c r="B8907" s="164" t="s">
        <v>70</v>
      </c>
    </row>
    <row r="8908" spans="1:2" hidden="1" x14ac:dyDescent="0.25">
      <c r="A8908" s="168">
        <v>31028</v>
      </c>
      <c r="B8908" s="164" t="s">
        <v>70</v>
      </c>
    </row>
    <row r="8909" spans="1:2" hidden="1" x14ac:dyDescent="0.25">
      <c r="A8909" s="168">
        <v>31029</v>
      </c>
      <c r="B8909" s="164" t="s">
        <v>70</v>
      </c>
    </row>
    <row r="8910" spans="1:2" hidden="1" x14ac:dyDescent="0.25">
      <c r="A8910" s="168">
        <v>31030</v>
      </c>
      <c r="B8910" s="164" t="s">
        <v>70</v>
      </c>
    </row>
    <row r="8911" spans="1:2" hidden="1" x14ac:dyDescent="0.25">
      <c r="A8911" s="168">
        <v>31031</v>
      </c>
      <c r="B8911" s="164" t="s">
        <v>70</v>
      </c>
    </row>
    <row r="8912" spans="1:2" hidden="1" x14ac:dyDescent="0.25">
      <c r="A8912" s="168">
        <v>31032</v>
      </c>
      <c r="B8912" s="164" t="s">
        <v>70</v>
      </c>
    </row>
    <row r="8913" spans="1:2" hidden="1" x14ac:dyDescent="0.25">
      <c r="A8913" s="168">
        <v>31033</v>
      </c>
      <c r="B8913" s="164" t="s">
        <v>70</v>
      </c>
    </row>
    <row r="8914" spans="1:2" hidden="1" x14ac:dyDescent="0.25">
      <c r="A8914" s="168">
        <v>31034</v>
      </c>
      <c r="B8914" s="164" t="s">
        <v>70</v>
      </c>
    </row>
    <row r="8915" spans="1:2" hidden="1" x14ac:dyDescent="0.25">
      <c r="A8915" s="168">
        <v>31035</v>
      </c>
      <c r="B8915" s="164" t="s">
        <v>70</v>
      </c>
    </row>
    <row r="8916" spans="1:2" hidden="1" x14ac:dyDescent="0.25">
      <c r="A8916" s="168">
        <v>31036</v>
      </c>
      <c r="B8916" s="164" t="s">
        <v>70</v>
      </c>
    </row>
    <row r="8917" spans="1:2" hidden="1" x14ac:dyDescent="0.25">
      <c r="A8917" s="168">
        <v>31037</v>
      </c>
      <c r="B8917" s="164" t="s">
        <v>70</v>
      </c>
    </row>
    <row r="8918" spans="1:2" hidden="1" x14ac:dyDescent="0.25">
      <c r="A8918" s="168">
        <v>31038</v>
      </c>
      <c r="B8918" s="164" t="s">
        <v>70</v>
      </c>
    </row>
    <row r="8919" spans="1:2" hidden="1" x14ac:dyDescent="0.25">
      <c r="A8919" s="168">
        <v>31039</v>
      </c>
      <c r="B8919" s="164" t="s">
        <v>70</v>
      </c>
    </row>
    <row r="8920" spans="1:2" hidden="1" x14ac:dyDescent="0.25">
      <c r="A8920" s="168">
        <v>31040</v>
      </c>
      <c r="B8920" s="164" t="s">
        <v>70</v>
      </c>
    </row>
    <row r="8921" spans="1:2" hidden="1" x14ac:dyDescent="0.25">
      <c r="A8921" s="168">
        <v>31041</v>
      </c>
      <c r="B8921" s="164" t="s">
        <v>70</v>
      </c>
    </row>
    <row r="8922" spans="1:2" hidden="1" x14ac:dyDescent="0.25">
      <c r="A8922" s="168">
        <v>31042</v>
      </c>
      <c r="B8922" s="164" t="s">
        <v>70</v>
      </c>
    </row>
    <row r="8923" spans="1:2" hidden="1" x14ac:dyDescent="0.25">
      <c r="A8923" s="168">
        <v>31044</v>
      </c>
      <c r="B8923" s="164" t="s">
        <v>70</v>
      </c>
    </row>
    <row r="8924" spans="1:2" hidden="1" x14ac:dyDescent="0.25">
      <c r="A8924" s="168">
        <v>31045</v>
      </c>
      <c r="B8924" s="164" t="s">
        <v>70</v>
      </c>
    </row>
    <row r="8925" spans="1:2" hidden="1" x14ac:dyDescent="0.25">
      <c r="A8925" s="168">
        <v>31046</v>
      </c>
      <c r="B8925" s="164" t="s">
        <v>70</v>
      </c>
    </row>
    <row r="8926" spans="1:2" hidden="1" x14ac:dyDescent="0.25">
      <c r="A8926" s="168">
        <v>31047</v>
      </c>
      <c r="B8926" s="164" t="s">
        <v>70</v>
      </c>
    </row>
    <row r="8927" spans="1:2" hidden="1" x14ac:dyDescent="0.25">
      <c r="A8927" s="168">
        <v>31049</v>
      </c>
      <c r="B8927" s="164" t="s">
        <v>70</v>
      </c>
    </row>
    <row r="8928" spans="1:2" hidden="1" x14ac:dyDescent="0.25">
      <c r="A8928" s="168">
        <v>31050</v>
      </c>
      <c r="B8928" s="164" t="s">
        <v>70</v>
      </c>
    </row>
    <row r="8929" spans="1:2" hidden="1" x14ac:dyDescent="0.25">
      <c r="A8929" s="168">
        <v>31051</v>
      </c>
      <c r="B8929" s="164" t="s">
        <v>70</v>
      </c>
    </row>
    <row r="8930" spans="1:2" hidden="1" x14ac:dyDescent="0.25">
      <c r="A8930" s="168">
        <v>31052</v>
      </c>
      <c r="B8930" s="164" t="s">
        <v>70</v>
      </c>
    </row>
    <row r="8931" spans="1:2" hidden="1" x14ac:dyDescent="0.25">
      <c r="A8931" s="168">
        <v>31054</v>
      </c>
      <c r="B8931" s="164" t="s">
        <v>70</v>
      </c>
    </row>
    <row r="8932" spans="1:2" hidden="1" x14ac:dyDescent="0.25">
      <c r="A8932" s="168">
        <v>31055</v>
      </c>
      <c r="B8932" s="164" t="s">
        <v>70</v>
      </c>
    </row>
    <row r="8933" spans="1:2" hidden="1" x14ac:dyDescent="0.25">
      <c r="A8933" s="168">
        <v>31057</v>
      </c>
      <c r="B8933" s="164" t="s">
        <v>70</v>
      </c>
    </row>
    <row r="8934" spans="1:2" hidden="1" x14ac:dyDescent="0.25">
      <c r="A8934" s="168">
        <v>31058</v>
      </c>
      <c r="B8934" s="164" t="s">
        <v>70</v>
      </c>
    </row>
    <row r="8935" spans="1:2" hidden="1" x14ac:dyDescent="0.25">
      <c r="A8935" s="168">
        <v>31059</v>
      </c>
      <c r="B8935" s="164" t="s">
        <v>70</v>
      </c>
    </row>
    <row r="8936" spans="1:2" hidden="1" x14ac:dyDescent="0.25">
      <c r="A8936" s="168">
        <v>31060</v>
      </c>
      <c r="B8936" s="164" t="s">
        <v>70</v>
      </c>
    </row>
    <row r="8937" spans="1:2" hidden="1" x14ac:dyDescent="0.25">
      <c r="A8937" s="168">
        <v>31061</v>
      </c>
      <c r="B8937" s="164" t="s">
        <v>70</v>
      </c>
    </row>
    <row r="8938" spans="1:2" hidden="1" x14ac:dyDescent="0.25">
      <c r="A8938" s="168">
        <v>31062</v>
      </c>
      <c r="B8938" s="164" t="s">
        <v>70</v>
      </c>
    </row>
    <row r="8939" spans="1:2" hidden="1" x14ac:dyDescent="0.25">
      <c r="A8939" s="168">
        <v>31063</v>
      </c>
      <c r="B8939" s="164" t="s">
        <v>70</v>
      </c>
    </row>
    <row r="8940" spans="1:2" hidden="1" x14ac:dyDescent="0.25">
      <c r="A8940" s="168">
        <v>31064</v>
      </c>
      <c r="B8940" s="164" t="s">
        <v>70</v>
      </c>
    </row>
    <row r="8941" spans="1:2" hidden="1" x14ac:dyDescent="0.25">
      <c r="A8941" s="168">
        <v>31065</v>
      </c>
      <c r="B8941" s="164" t="s">
        <v>70</v>
      </c>
    </row>
    <row r="8942" spans="1:2" hidden="1" x14ac:dyDescent="0.25">
      <c r="A8942" s="168">
        <v>31066</v>
      </c>
      <c r="B8942" s="164" t="s">
        <v>70</v>
      </c>
    </row>
    <row r="8943" spans="1:2" hidden="1" x14ac:dyDescent="0.25">
      <c r="A8943" s="168">
        <v>31067</v>
      </c>
      <c r="B8943" s="164" t="s">
        <v>70</v>
      </c>
    </row>
    <row r="8944" spans="1:2" hidden="1" x14ac:dyDescent="0.25">
      <c r="A8944" s="168">
        <v>31068</v>
      </c>
      <c r="B8944" s="164" t="s">
        <v>70</v>
      </c>
    </row>
    <row r="8945" spans="1:2" hidden="1" x14ac:dyDescent="0.25">
      <c r="A8945" s="168">
        <v>31069</v>
      </c>
      <c r="B8945" s="164" t="s">
        <v>70</v>
      </c>
    </row>
    <row r="8946" spans="1:2" hidden="1" x14ac:dyDescent="0.25">
      <c r="A8946" s="168">
        <v>31070</v>
      </c>
      <c r="B8946" s="164" t="s">
        <v>70</v>
      </c>
    </row>
    <row r="8947" spans="1:2" hidden="1" x14ac:dyDescent="0.25">
      <c r="A8947" s="168">
        <v>31071</v>
      </c>
      <c r="B8947" s="164" t="s">
        <v>70</v>
      </c>
    </row>
    <row r="8948" spans="1:2" hidden="1" x14ac:dyDescent="0.25">
      <c r="A8948" s="168">
        <v>31072</v>
      </c>
      <c r="B8948" s="164" t="s">
        <v>70</v>
      </c>
    </row>
    <row r="8949" spans="1:2" hidden="1" x14ac:dyDescent="0.25">
      <c r="A8949" s="168">
        <v>31075</v>
      </c>
      <c r="B8949" s="164" t="s">
        <v>70</v>
      </c>
    </row>
    <row r="8950" spans="1:2" hidden="1" x14ac:dyDescent="0.25">
      <c r="A8950" s="168">
        <v>31076</v>
      </c>
      <c r="B8950" s="164" t="s">
        <v>70</v>
      </c>
    </row>
    <row r="8951" spans="1:2" hidden="1" x14ac:dyDescent="0.25">
      <c r="A8951" s="168">
        <v>31077</v>
      </c>
      <c r="B8951" s="164" t="s">
        <v>70</v>
      </c>
    </row>
    <row r="8952" spans="1:2" hidden="1" x14ac:dyDescent="0.25">
      <c r="A8952" s="168">
        <v>31078</v>
      </c>
      <c r="B8952" s="164" t="s">
        <v>70</v>
      </c>
    </row>
    <row r="8953" spans="1:2" hidden="1" x14ac:dyDescent="0.25">
      <c r="A8953" s="168">
        <v>31079</v>
      </c>
      <c r="B8953" s="164" t="s">
        <v>70</v>
      </c>
    </row>
    <row r="8954" spans="1:2" hidden="1" x14ac:dyDescent="0.25">
      <c r="A8954" s="168">
        <v>31081</v>
      </c>
      <c r="B8954" s="164" t="s">
        <v>70</v>
      </c>
    </row>
    <row r="8955" spans="1:2" hidden="1" x14ac:dyDescent="0.25">
      <c r="A8955" s="168">
        <v>31082</v>
      </c>
      <c r="B8955" s="164" t="s">
        <v>70</v>
      </c>
    </row>
    <row r="8956" spans="1:2" hidden="1" x14ac:dyDescent="0.25">
      <c r="A8956" s="168">
        <v>31083</v>
      </c>
      <c r="B8956" s="164" t="s">
        <v>70</v>
      </c>
    </row>
    <row r="8957" spans="1:2" hidden="1" x14ac:dyDescent="0.25">
      <c r="A8957" s="168">
        <v>31084</v>
      </c>
      <c r="B8957" s="164" t="s">
        <v>70</v>
      </c>
    </row>
    <row r="8958" spans="1:2" hidden="1" x14ac:dyDescent="0.25">
      <c r="A8958" s="168">
        <v>31085</v>
      </c>
      <c r="B8958" s="164" t="s">
        <v>70</v>
      </c>
    </row>
    <row r="8959" spans="1:2" hidden="1" x14ac:dyDescent="0.25">
      <c r="A8959" s="168">
        <v>31086</v>
      </c>
      <c r="B8959" s="164" t="s">
        <v>70</v>
      </c>
    </row>
    <row r="8960" spans="1:2" hidden="1" x14ac:dyDescent="0.25">
      <c r="A8960" s="168">
        <v>31087</v>
      </c>
      <c r="B8960" s="164" t="s">
        <v>70</v>
      </c>
    </row>
    <row r="8961" spans="1:2" hidden="1" x14ac:dyDescent="0.25">
      <c r="A8961" s="168">
        <v>31088</v>
      </c>
      <c r="B8961" s="164" t="s">
        <v>70</v>
      </c>
    </row>
    <row r="8962" spans="1:2" hidden="1" x14ac:dyDescent="0.25">
      <c r="A8962" s="168">
        <v>31089</v>
      </c>
      <c r="B8962" s="164" t="s">
        <v>70</v>
      </c>
    </row>
    <row r="8963" spans="1:2" hidden="1" x14ac:dyDescent="0.25">
      <c r="A8963" s="168">
        <v>31090</v>
      </c>
      <c r="B8963" s="164" t="s">
        <v>70</v>
      </c>
    </row>
    <row r="8964" spans="1:2" hidden="1" x14ac:dyDescent="0.25">
      <c r="A8964" s="168">
        <v>31091</v>
      </c>
      <c r="B8964" s="164" t="s">
        <v>70</v>
      </c>
    </row>
    <row r="8965" spans="1:2" hidden="1" x14ac:dyDescent="0.25">
      <c r="A8965" s="168">
        <v>31092</v>
      </c>
      <c r="B8965" s="164" t="s">
        <v>70</v>
      </c>
    </row>
    <row r="8966" spans="1:2" hidden="1" x14ac:dyDescent="0.25">
      <c r="A8966" s="168">
        <v>31093</v>
      </c>
      <c r="B8966" s="164" t="s">
        <v>70</v>
      </c>
    </row>
    <row r="8967" spans="1:2" hidden="1" x14ac:dyDescent="0.25">
      <c r="A8967" s="168">
        <v>31094</v>
      </c>
      <c r="B8967" s="164" t="s">
        <v>70</v>
      </c>
    </row>
    <row r="8968" spans="1:2" hidden="1" x14ac:dyDescent="0.25">
      <c r="A8968" s="168">
        <v>31095</v>
      </c>
      <c r="B8968" s="164" t="s">
        <v>70</v>
      </c>
    </row>
    <row r="8969" spans="1:2" hidden="1" x14ac:dyDescent="0.25">
      <c r="A8969" s="168">
        <v>31096</v>
      </c>
      <c r="B8969" s="164" t="s">
        <v>70</v>
      </c>
    </row>
    <row r="8970" spans="1:2" hidden="1" x14ac:dyDescent="0.25">
      <c r="A8970" s="168">
        <v>31097</v>
      </c>
      <c r="B8970" s="164" t="s">
        <v>70</v>
      </c>
    </row>
    <row r="8971" spans="1:2" hidden="1" x14ac:dyDescent="0.25">
      <c r="A8971" s="168">
        <v>31098</v>
      </c>
      <c r="B8971" s="164" t="s">
        <v>70</v>
      </c>
    </row>
    <row r="8972" spans="1:2" hidden="1" x14ac:dyDescent="0.25">
      <c r="A8972" s="168">
        <v>31099</v>
      </c>
      <c r="B8972" s="164" t="s">
        <v>70</v>
      </c>
    </row>
    <row r="8973" spans="1:2" hidden="1" x14ac:dyDescent="0.25">
      <c r="A8973" s="168">
        <v>31106</v>
      </c>
      <c r="B8973" s="164" t="s">
        <v>70</v>
      </c>
    </row>
    <row r="8974" spans="1:2" hidden="1" x14ac:dyDescent="0.25">
      <c r="A8974" s="168">
        <v>31107</v>
      </c>
      <c r="B8974" s="164" t="s">
        <v>70</v>
      </c>
    </row>
    <row r="8975" spans="1:2" hidden="1" x14ac:dyDescent="0.25">
      <c r="A8975" s="168">
        <v>31119</v>
      </c>
      <c r="B8975" s="164" t="s">
        <v>70</v>
      </c>
    </row>
    <row r="8976" spans="1:2" hidden="1" x14ac:dyDescent="0.25">
      <c r="A8976" s="168">
        <v>31120</v>
      </c>
      <c r="B8976" s="164" t="s">
        <v>70</v>
      </c>
    </row>
    <row r="8977" spans="1:2" hidden="1" x14ac:dyDescent="0.25">
      <c r="A8977" s="168">
        <v>31126</v>
      </c>
      <c r="B8977" s="164" t="s">
        <v>70</v>
      </c>
    </row>
    <row r="8978" spans="1:2" hidden="1" x14ac:dyDescent="0.25">
      <c r="A8978" s="168">
        <v>31131</v>
      </c>
      <c r="B8978" s="164" t="s">
        <v>70</v>
      </c>
    </row>
    <row r="8979" spans="1:2" hidden="1" x14ac:dyDescent="0.25">
      <c r="A8979" s="168">
        <v>31136</v>
      </c>
      <c r="B8979" s="164" t="s">
        <v>70</v>
      </c>
    </row>
    <row r="8980" spans="1:2" hidden="1" x14ac:dyDescent="0.25">
      <c r="A8980" s="168">
        <v>31139</v>
      </c>
      <c r="B8980" s="164" t="s">
        <v>70</v>
      </c>
    </row>
    <row r="8981" spans="1:2" hidden="1" x14ac:dyDescent="0.25">
      <c r="A8981" s="168">
        <v>31141</v>
      </c>
      <c r="B8981" s="164" t="s">
        <v>70</v>
      </c>
    </row>
    <row r="8982" spans="1:2" hidden="1" x14ac:dyDescent="0.25">
      <c r="A8982" s="168">
        <v>31144</v>
      </c>
      <c r="B8982" s="164" t="s">
        <v>70</v>
      </c>
    </row>
    <row r="8983" spans="1:2" hidden="1" x14ac:dyDescent="0.25">
      <c r="A8983" s="168">
        <v>31145</v>
      </c>
      <c r="B8983" s="164" t="s">
        <v>70</v>
      </c>
    </row>
    <row r="8984" spans="1:2" hidden="1" x14ac:dyDescent="0.25">
      <c r="A8984" s="168">
        <v>31146</v>
      </c>
      <c r="B8984" s="164" t="s">
        <v>70</v>
      </c>
    </row>
    <row r="8985" spans="1:2" hidden="1" x14ac:dyDescent="0.25">
      <c r="A8985" s="168">
        <v>31150</v>
      </c>
      <c r="B8985" s="164" t="s">
        <v>70</v>
      </c>
    </row>
    <row r="8986" spans="1:2" hidden="1" x14ac:dyDescent="0.25">
      <c r="A8986" s="168">
        <v>31156</v>
      </c>
      <c r="B8986" s="164" t="s">
        <v>70</v>
      </c>
    </row>
    <row r="8987" spans="1:2" hidden="1" x14ac:dyDescent="0.25">
      <c r="A8987" s="168">
        <v>31169</v>
      </c>
      <c r="B8987" s="164" t="s">
        <v>70</v>
      </c>
    </row>
    <row r="8988" spans="1:2" hidden="1" x14ac:dyDescent="0.25">
      <c r="A8988" s="168">
        <v>31191</v>
      </c>
      <c r="B8988" s="164" t="s">
        <v>70</v>
      </c>
    </row>
    <row r="8989" spans="1:2" hidden="1" x14ac:dyDescent="0.25">
      <c r="A8989" s="168">
        <v>31192</v>
      </c>
      <c r="B8989" s="164" t="s">
        <v>70</v>
      </c>
    </row>
    <row r="8990" spans="1:2" hidden="1" x14ac:dyDescent="0.25">
      <c r="A8990" s="168">
        <v>31193</v>
      </c>
      <c r="B8990" s="164" t="s">
        <v>70</v>
      </c>
    </row>
    <row r="8991" spans="1:2" hidden="1" x14ac:dyDescent="0.25">
      <c r="A8991" s="168">
        <v>31195</v>
      </c>
      <c r="B8991" s="164" t="s">
        <v>70</v>
      </c>
    </row>
    <row r="8992" spans="1:2" hidden="1" x14ac:dyDescent="0.25">
      <c r="A8992" s="168">
        <v>31196</v>
      </c>
      <c r="B8992" s="164" t="s">
        <v>70</v>
      </c>
    </row>
    <row r="8993" spans="1:2" hidden="1" x14ac:dyDescent="0.25">
      <c r="A8993" s="168">
        <v>31197</v>
      </c>
      <c r="B8993" s="164" t="s">
        <v>70</v>
      </c>
    </row>
    <row r="8994" spans="1:2" hidden="1" x14ac:dyDescent="0.25">
      <c r="A8994" s="168">
        <v>31198</v>
      </c>
      <c r="B8994" s="164" t="s">
        <v>70</v>
      </c>
    </row>
    <row r="8995" spans="1:2" hidden="1" x14ac:dyDescent="0.25">
      <c r="A8995" s="168">
        <v>31199</v>
      </c>
      <c r="B8995" s="164" t="s">
        <v>70</v>
      </c>
    </row>
    <row r="8996" spans="1:2" hidden="1" x14ac:dyDescent="0.25">
      <c r="A8996" s="168">
        <v>31201</v>
      </c>
      <c r="B8996" s="164" t="s">
        <v>70</v>
      </c>
    </row>
    <row r="8997" spans="1:2" hidden="1" x14ac:dyDescent="0.25">
      <c r="A8997" s="168">
        <v>31202</v>
      </c>
      <c r="B8997" s="164" t="s">
        <v>70</v>
      </c>
    </row>
    <row r="8998" spans="1:2" hidden="1" x14ac:dyDescent="0.25">
      <c r="A8998" s="168">
        <v>31203</v>
      </c>
      <c r="B8998" s="164" t="s">
        <v>70</v>
      </c>
    </row>
    <row r="8999" spans="1:2" hidden="1" x14ac:dyDescent="0.25">
      <c r="A8999" s="168">
        <v>31204</v>
      </c>
      <c r="B8999" s="164" t="s">
        <v>70</v>
      </c>
    </row>
    <row r="9000" spans="1:2" hidden="1" x14ac:dyDescent="0.25">
      <c r="A9000" s="168">
        <v>31205</v>
      </c>
      <c r="B9000" s="164" t="s">
        <v>70</v>
      </c>
    </row>
    <row r="9001" spans="1:2" hidden="1" x14ac:dyDescent="0.25">
      <c r="A9001" s="168">
        <v>31206</v>
      </c>
      <c r="B9001" s="164" t="s">
        <v>70</v>
      </c>
    </row>
    <row r="9002" spans="1:2" hidden="1" x14ac:dyDescent="0.25">
      <c r="A9002" s="168">
        <v>31207</v>
      </c>
      <c r="B9002" s="164" t="s">
        <v>70</v>
      </c>
    </row>
    <row r="9003" spans="1:2" hidden="1" x14ac:dyDescent="0.25">
      <c r="A9003" s="168">
        <v>31208</v>
      </c>
      <c r="B9003" s="164" t="s">
        <v>70</v>
      </c>
    </row>
    <row r="9004" spans="1:2" hidden="1" x14ac:dyDescent="0.25">
      <c r="A9004" s="168">
        <v>31209</v>
      </c>
      <c r="B9004" s="164" t="s">
        <v>70</v>
      </c>
    </row>
    <row r="9005" spans="1:2" hidden="1" x14ac:dyDescent="0.25">
      <c r="A9005" s="168">
        <v>31210</v>
      </c>
      <c r="B9005" s="164" t="s">
        <v>70</v>
      </c>
    </row>
    <row r="9006" spans="1:2" hidden="1" x14ac:dyDescent="0.25">
      <c r="A9006" s="168">
        <v>31211</v>
      </c>
      <c r="B9006" s="164" t="s">
        <v>70</v>
      </c>
    </row>
    <row r="9007" spans="1:2" hidden="1" x14ac:dyDescent="0.25">
      <c r="A9007" s="168">
        <v>31212</v>
      </c>
      <c r="B9007" s="164" t="s">
        <v>70</v>
      </c>
    </row>
    <row r="9008" spans="1:2" hidden="1" x14ac:dyDescent="0.25">
      <c r="A9008" s="168">
        <v>31213</v>
      </c>
      <c r="B9008" s="164" t="s">
        <v>70</v>
      </c>
    </row>
    <row r="9009" spans="1:2" hidden="1" x14ac:dyDescent="0.25">
      <c r="A9009" s="168">
        <v>31216</v>
      </c>
      <c r="B9009" s="164" t="s">
        <v>70</v>
      </c>
    </row>
    <row r="9010" spans="1:2" hidden="1" x14ac:dyDescent="0.25">
      <c r="A9010" s="168">
        <v>31217</v>
      </c>
      <c r="B9010" s="164" t="s">
        <v>70</v>
      </c>
    </row>
    <row r="9011" spans="1:2" hidden="1" x14ac:dyDescent="0.25">
      <c r="A9011" s="168">
        <v>31220</v>
      </c>
      <c r="B9011" s="164" t="s">
        <v>70</v>
      </c>
    </row>
    <row r="9012" spans="1:2" hidden="1" x14ac:dyDescent="0.25">
      <c r="A9012" s="168">
        <v>31221</v>
      </c>
      <c r="B9012" s="164" t="s">
        <v>70</v>
      </c>
    </row>
    <row r="9013" spans="1:2" hidden="1" x14ac:dyDescent="0.25">
      <c r="A9013" s="168">
        <v>31294</v>
      </c>
      <c r="B9013" s="164" t="s">
        <v>70</v>
      </c>
    </row>
    <row r="9014" spans="1:2" hidden="1" x14ac:dyDescent="0.25">
      <c r="A9014" s="168">
        <v>31295</v>
      </c>
      <c r="B9014" s="164" t="s">
        <v>70</v>
      </c>
    </row>
    <row r="9015" spans="1:2" hidden="1" x14ac:dyDescent="0.25">
      <c r="A9015" s="168">
        <v>31296</v>
      </c>
      <c r="B9015" s="164" t="s">
        <v>70</v>
      </c>
    </row>
    <row r="9016" spans="1:2" hidden="1" x14ac:dyDescent="0.25">
      <c r="A9016" s="168">
        <v>31297</v>
      </c>
      <c r="B9016" s="164" t="s">
        <v>70</v>
      </c>
    </row>
    <row r="9017" spans="1:2" hidden="1" x14ac:dyDescent="0.25">
      <c r="A9017" s="168">
        <v>31301</v>
      </c>
      <c r="B9017" s="164" t="s">
        <v>70</v>
      </c>
    </row>
    <row r="9018" spans="1:2" hidden="1" x14ac:dyDescent="0.25">
      <c r="A9018" s="168">
        <v>31302</v>
      </c>
      <c r="B9018" s="164" t="s">
        <v>70</v>
      </c>
    </row>
    <row r="9019" spans="1:2" hidden="1" x14ac:dyDescent="0.25">
      <c r="A9019" s="168">
        <v>31303</v>
      </c>
      <c r="B9019" s="164" t="s">
        <v>70</v>
      </c>
    </row>
    <row r="9020" spans="1:2" hidden="1" x14ac:dyDescent="0.25">
      <c r="A9020" s="168">
        <v>31304</v>
      </c>
      <c r="B9020" s="164" t="s">
        <v>70</v>
      </c>
    </row>
    <row r="9021" spans="1:2" hidden="1" x14ac:dyDescent="0.25">
      <c r="A9021" s="168">
        <v>31305</v>
      </c>
      <c r="B9021" s="164" t="s">
        <v>70</v>
      </c>
    </row>
    <row r="9022" spans="1:2" hidden="1" x14ac:dyDescent="0.25">
      <c r="A9022" s="168">
        <v>31307</v>
      </c>
      <c r="B9022" s="164" t="s">
        <v>70</v>
      </c>
    </row>
    <row r="9023" spans="1:2" hidden="1" x14ac:dyDescent="0.25">
      <c r="A9023" s="168">
        <v>31308</v>
      </c>
      <c r="B9023" s="164" t="s">
        <v>70</v>
      </c>
    </row>
    <row r="9024" spans="1:2" hidden="1" x14ac:dyDescent="0.25">
      <c r="A9024" s="168">
        <v>31309</v>
      </c>
      <c r="B9024" s="164" t="s">
        <v>70</v>
      </c>
    </row>
    <row r="9025" spans="1:2" hidden="1" x14ac:dyDescent="0.25">
      <c r="A9025" s="168">
        <v>31310</v>
      </c>
      <c r="B9025" s="164" t="s">
        <v>70</v>
      </c>
    </row>
    <row r="9026" spans="1:2" hidden="1" x14ac:dyDescent="0.25">
      <c r="A9026" s="168">
        <v>31312</v>
      </c>
      <c r="B9026" s="164" t="s">
        <v>70</v>
      </c>
    </row>
    <row r="9027" spans="1:2" hidden="1" x14ac:dyDescent="0.25">
      <c r="A9027" s="168">
        <v>31313</v>
      </c>
      <c r="B9027" s="164" t="s">
        <v>70</v>
      </c>
    </row>
    <row r="9028" spans="1:2" hidden="1" x14ac:dyDescent="0.25">
      <c r="A9028" s="168">
        <v>31314</v>
      </c>
      <c r="B9028" s="164" t="s">
        <v>70</v>
      </c>
    </row>
    <row r="9029" spans="1:2" hidden="1" x14ac:dyDescent="0.25">
      <c r="A9029" s="168">
        <v>31315</v>
      </c>
      <c r="B9029" s="164" t="s">
        <v>70</v>
      </c>
    </row>
    <row r="9030" spans="1:2" hidden="1" x14ac:dyDescent="0.25">
      <c r="A9030" s="168">
        <v>31316</v>
      </c>
      <c r="B9030" s="164" t="s">
        <v>70</v>
      </c>
    </row>
    <row r="9031" spans="1:2" hidden="1" x14ac:dyDescent="0.25">
      <c r="A9031" s="168">
        <v>31318</v>
      </c>
      <c r="B9031" s="164" t="s">
        <v>70</v>
      </c>
    </row>
    <row r="9032" spans="1:2" hidden="1" x14ac:dyDescent="0.25">
      <c r="A9032" s="168">
        <v>31319</v>
      </c>
      <c r="B9032" s="164" t="s">
        <v>70</v>
      </c>
    </row>
    <row r="9033" spans="1:2" hidden="1" x14ac:dyDescent="0.25">
      <c r="A9033" s="168">
        <v>31320</v>
      </c>
      <c r="B9033" s="164" t="s">
        <v>70</v>
      </c>
    </row>
    <row r="9034" spans="1:2" hidden="1" x14ac:dyDescent="0.25">
      <c r="A9034" s="168">
        <v>31321</v>
      </c>
      <c r="B9034" s="164" t="s">
        <v>70</v>
      </c>
    </row>
    <row r="9035" spans="1:2" hidden="1" x14ac:dyDescent="0.25">
      <c r="A9035" s="168">
        <v>31322</v>
      </c>
      <c r="B9035" s="164" t="s">
        <v>70</v>
      </c>
    </row>
    <row r="9036" spans="1:2" hidden="1" x14ac:dyDescent="0.25">
      <c r="A9036" s="168">
        <v>31323</v>
      </c>
      <c r="B9036" s="164" t="s">
        <v>70</v>
      </c>
    </row>
    <row r="9037" spans="1:2" hidden="1" x14ac:dyDescent="0.25">
      <c r="A9037" s="168">
        <v>31324</v>
      </c>
      <c r="B9037" s="164" t="s">
        <v>70</v>
      </c>
    </row>
    <row r="9038" spans="1:2" hidden="1" x14ac:dyDescent="0.25">
      <c r="A9038" s="168">
        <v>31326</v>
      </c>
      <c r="B9038" s="164" t="s">
        <v>70</v>
      </c>
    </row>
    <row r="9039" spans="1:2" hidden="1" x14ac:dyDescent="0.25">
      <c r="A9039" s="168">
        <v>31327</v>
      </c>
      <c r="B9039" s="164" t="s">
        <v>70</v>
      </c>
    </row>
    <row r="9040" spans="1:2" hidden="1" x14ac:dyDescent="0.25">
      <c r="A9040" s="168">
        <v>31328</v>
      </c>
      <c r="B9040" s="164" t="s">
        <v>70</v>
      </c>
    </row>
    <row r="9041" spans="1:2" hidden="1" x14ac:dyDescent="0.25">
      <c r="A9041" s="168">
        <v>31329</v>
      </c>
      <c r="B9041" s="164" t="s">
        <v>70</v>
      </c>
    </row>
    <row r="9042" spans="1:2" hidden="1" x14ac:dyDescent="0.25">
      <c r="A9042" s="168">
        <v>31331</v>
      </c>
      <c r="B9042" s="164" t="s">
        <v>70</v>
      </c>
    </row>
    <row r="9043" spans="1:2" hidden="1" x14ac:dyDescent="0.25">
      <c r="A9043" s="168">
        <v>31333</v>
      </c>
      <c r="B9043" s="164" t="s">
        <v>70</v>
      </c>
    </row>
    <row r="9044" spans="1:2" hidden="1" x14ac:dyDescent="0.25">
      <c r="A9044" s="168">
        <v>31401</v>
      </c>
      <c r="B9044" s="164" t="s">
        <v>70</v>
      </c>
    </row>
    <row r="9045" spans="1:2" hidden="1" x14ac:dyDescent="0.25">
      <c r="A9045" s="168">
        <v>31402</v>
      </c>
      <c r="B9045" s="164" t="s">
        <v>70</v>
      </c>
    </row>
    <row r="9046" spans="1:2" hidden="1" x14ac:dyDescent="0.25">
      <c r="A9046" s="168">
        <v>31403</v>
      </c>
      <c r="B9046" s="164" t="s">
        <v>70</v>
      </c>
    </row>
    <row r="9047" spans="1:2" hidden="1" x14ac:dyDescent="0.25">
      <c r="A9047" s="168">
        <v>31404</v>
      </c>
      <c r="B9047" s="164" t="s">
        <v>70</v>
      </c>
    </row>
    <row r="9048" spans="1:2" hidden="1" x14ac:dyDescent="0.25">
      <c r="A9048" s="168">
        <v>31405</v>
      </c>
      <c r="B9048" s="164" t="s">
        <v>70</v>
      </c>
    </row>
    <row r="9049" spans="1:2" hidden="1" x14ac:dyDescent="0.25">
      <c r="A9049" s="168">
        <v>31406</v>
      </c>
      <c r="B9049" s="164" t="s">
        <v>70</v>
      </c>
    </row>
    <row r="9050" spans="1:2" hidden="1" x14ac:dyDescent="0.25">
      <c r="A9050" s="168">
        <v>31407</v>
      </c>
      <c r="B9050" s="164" t="s">
        <v>70</v>
      </c>
    </row>
    <row r="9051" spans="1:2" hidden="1" x14ac:dyDescent="0.25">
      <c r="A9051" s="168">
        <v>31408</v>
      </c>
      <c r="B9051" s="164" t="s">
        <v>70</v>
      </c>
    </row>
    <row r="9052" spans="1:2" hidden="1" x14ac:dyDescent="0.25">
      <c r="A9052" s="168">
        <v>31409</v>
      </c>
      <c r="B9052" s="164" t="s">
        <v>70</v>
      </c>
    </row>
    <row r="9053" spans="1:2" hidden="1" x14ac:dyDescent="0.25">
      <c r="A9053" s="168">
        <v>31410</v>
      </c>
      <c r="B9053" s="164" t="s">
        <v>70</v>
      </c>
    </row>
    <row r="9054" spans="1:2" hidden="1" x14ac:dyDescent="0.25">
      <c r="A9054" s="168">
        <v>31411</v>
      </c>
      <c r="B9054" s="164" t="s">
        <v>70</v>
      </c>
    </row>
    <row r="9055" spans="1:2" hidden="1" x14ac:dyDescent="0.25">
      <c r="A9055" s="168">
        <v>31412</v>
      </c>
      <c r="B9055" s="164" t="s">
        <v>70</v>
      </c>
    </row>
    <row r="9056" spans="1:2" hidden="1" x14ac:dyDescent="0.25">
      <c r="A9056" s="168">
        <v>31414</v>
      </c>
      <c r="B9056" s="164" t="s">
        <v>70</v>
      </c>
    </row>
    <row r="9057" spans="1:2" hidden="1" x14ac:dyDescent="0.25">
      <c r="A9057" s="168">
        <v>31415</v>
      </c>
      <c r="B9057" s="164" t="s">
        <v>70</v>
      </c>
    </row>
    <row r="9058" spans="1:2" hidden="1" x14ac:dyDescent="0.25">
      <c r="A9058" s="168">
        <v>31416</v>
      </c>
      <c r="B9058" s="164" t="s">
        <v>70</v>
      </c>
    </row>
    <row r="9059" spans="1:2" hidden="1" x14ac:dyDescent="0.25">
      <c r="A9059" s="168">
        <v>31418</v>
      </c>
      <c r="B9059" s="164" t="s">
        <v>70</v>
      </c>
    </row>
    <row r="9060" spans="1:2" hidden="1" x14ac:dyDescent="0.25">
      <c r="A9060" s="168">
        <v>31419</v>
      </c>
      <c r="B9060" s="164" t="s">
        <v>70</v>
      </c>
    </row>
    <row r="9061" spans="1:2" hidden="1" x14ac:dyDescent="0.25">
      <c r="A9061" s="168">
        <v>31420</v>
      </c>
      <c r="B9061" s="164" t="s">
        <v>70</v>
      </c>
    </row>
    <row r="9062" spans="1:2" hidden="1" x14ac:dyDescent="0.25">
      <c r="A9062" s="168">
        <v>31421</v>
      </c>
      <c r="B9062" s="164" t="s">
        <v>70</v>
      </c>
    </row>
    <row r="9063" spans="1:2" hidden="1" x14ac:dyDescent="0.25">
      <c r="A9063" s="168">
        <v>31501</v>
      </c>
      <c r="B9063" s="164" t="s">
        <v>70</v>
      </c>
    </row>
    <row r="9064" spans="1:2" hidden="1" x14ac:dyDescent="0.25">
      <c r="A9064" s="168">
        <v>31502</v>
      </c>
      <c r="B9064" s="164" t="s">
        <v>70</v>
      </c>
    </row>
    <row r="9065" spans="1:2" hidden="1" x14ac:dyDescent="0.25">
      <c r="A9065" s="168">
        <v>31503</v>
      </c>
      <c r="B9065" s="164" t="s">
        <v>70</v>
      </c>
    </row>
    <row r="9066" spans="1:2" hidden="1" x14ac:dyDescent="0.25">
      <c r="A9066" s="168">
        <v>31510</v>
      </c>
      <c r="B9066" s="164" t="s">
        <v>70</v>
      </c>
    </row>
    <row r="9067" spans="1:2" hidden="1" x14ac:dyDescent="0.25">
      <c r="A9067" s="168">
        <v>31512</v>
      </c>
      <c r="B9067" s="164" t="s">
        <v>70</v>
      </c>
    </row>
    <row r="9068" spans="1:2" hidden="1" x14ac:dyDescent="0.25">
      <c r="A9068" s="168">
        <v>31513</v>
      </c>
      <c r="B9068" s="164" t="s">
        <v>70</v>
      </c>
    </row>
    <row r="9069" spans="1:2" hidden="1" x14ac:dyDescent="0.25">
      <c r="A9069" s="168">
        <v>31515</v>
      </c>
      <c r="B9069" s="164" t="s">
        <v>70</v>
      </c>
    </row>
    <row r="9070" spans="1:2" hidden="1" x14ac:dyDescent="0.25">
      <c r="A9070" s="168">
        <v>31516</v>
      </c>
      <c r="B9070" s="164" t="s">
        <v>70</v>
      </c>
    </row>
    <row r="9071" spans="1:2" hidden="1" x14ac:dyDescent="0.25">
      <c r="A9071" s="168">
        <v>31518</v>
      </c>
      <c r="B9071" s="164" t="s">
        <v>70</v>
      </c>
    </row>
    <row r="9072" spans="1:2" hidden="1" x14ac:dyDescent="0.25">
      <c r="A9072" s="168">
        <v>31519</v>
      </c>
      <c r="B9072" s="164" t="s">
        <v>70</v>
      </c>
    </row>
    <row r="9073" spans="1:2" hidden="1" x14ac:dyDescent="0.25">
      <c r="A9073" s="168">
        <v>31520</v>
      </c>
      <c r="B9073" s="164" t="s">
        <v>70</v>
      </c>
    </row>
    <row r="9074" spans="1:2" hidden="1" x14ac:dyDescent="0.25">
      <c r="A9074" s="168">
        <v>31521</v>
      </c>
      <c r="B9074" s="164" t="s">
        <v>70</v>
      </c>
    </row>
    <row r="9075" spans="1:2" hidden="1" x14ac:dyDescent="0.25">
      <c r="A9075" s="168">
        <v>31522</v>
      </c>
      <c r="B9075" s="164" t="s">
        <v>70</v>
      </c>
    </row>
    <row r="9076" spans="1:2" hidden="1" x14ac:dyDescent="0.25">
      <c r="A9076" s="168">
        <v>31523</v>
      </c>
      <c r="B9076" s="164" t="s">
        <v>70</v>
      </c>
    </row>
    <row r="9077" spans="1:2" hidden="1" x14ac:dyDescent="0.25">
      <c r="A9077" s="168">
        <v>31524</v>
      </c>
      <c r="B9077" s="164" t="s">
        <v>70</v>
      </c>
    </row>
    <row r="9078" spans="1:2" hidden="1" x14ac:dyDescent="0.25">
      <c r="A9078" s="168">
        <v>31525</v>
      </c>
      <c r="B9078" s="164" t="s">
        <v>70</v>
      </c>
    </row>
    <row r="9079" spans="1:2" hidden="1" x14ac:dyDescent="0.25">
      <c r="A9079" s="168">
        <v>31527</v>
      </c>
      <c r="B9079" s="164" t="s">
        <v>70</v>
      </c>
    </row>
    <row r="9080" spans="1:2" hidden="1" x14ac:dyDescent="0.25">
      <c r="A9080" s="168">
        <v>31532</v>
      </c>
      <c r="B9080" s="164" t="s">
        <v>70</v>
      </c>
    </row>
    <row r="9081" spans="1:2" hidden="1" x14ac:dyDescent="0.25">
      <c r="A9081" s="168">
        <v>31533</v>
      </c>
      <c r="B9081" s="164" t="s">
        <v>70</v>
      </c>
    </row>
    <row r="9082" spans="1:2" hidden="1" x14ac:dyDescent="0.25">
      <c r="A9082" s="168">
        <v>31534</v>
      </c>
      <c r="B9082" s="164" t="s">
        <v>70</v>
      </c>
    </row>
    <row r="9083" spans="1:2" hidden="1" x14ac:dyDescent="0.25">
      <c r="A9083" s="168">
        <v>31535</v>
      </c>
      <c r="B9083" s="164" t="s">
        <v>70</v>
      </c>
    </row>
    <row r="9084" spans="1:2" hidden="1" x14ac:dyDescent="0.25">
      <c r="A9084" s="168">
        <v>31537</v>
      </c>
      <c r="B9084" s="164" t="s">
        <v>70</v>
      </c>
    </row>
    <row r="9085" spans="1:2" hidden="1" x14ac:dyDescent="0.25">
      <c r="A9085" s="168">
        <v>31539</v>
      </c>
      <c r="B9085" s="164" t="s">
        <v>70</v>
      </c>
    </row>
    <row r="9086" spans="1:2" hidden="1" x14ac:dyDescent="0.25">
      <c r="A9086" s="168">
        <v>31542</v>
      </c>
      <c r="B9086" s="164" t="s">
        <v>70</v>
      </c>
    </row>
    <row r="9087" spans="1:2" hidden="1" x14ac:dyDescent="0.25">
      <c r="A9087" s="168">
        <v>31543</v>
      </c>
      <c r="B9087" s="164" t="s">
        <v>70</v>
      </c>
    </row>
    <row r="9088" spans="1:2" hidden="1" x14ac:dyDescent="0.25">
      <c r="A9088" s="168">
        <v>31544</v>
      </c>
      <c r="B9088" s="164" t="s">
        <v>70</v>
      </c>
    </row>
    <row r="9089" spans="1:2" hidden="1" x14ac:dyDescent="0.25">
      <c r="A9089" s="168">
        <v>31545</v>
      </c>
      <c r="B9089" s="164" t="s">
        <v>70</v>
      </c>
    </row>
    <row r="9090" spans="1:2" hidden="1" x14ac:dyDescent="0.25">
      <c r="A9090" s="168">
        <v>31546</v>
      </c>
      <c r="B9090" s="164" t="s">
        <v>70</v>
      </c>
    </row>
    <row r="9091" spans="1:2" hidden="1" x14ac:dyDescent="0.25">
      <c r="A9091" s="168">
        <v>31547</v>
      </c>
      <c r="B9091" s="164" t="s">
        <v>70</v>
      </c>
    </row>
    <row r="9092" spans="1:2" hidden="1" x14ac:dyDescent="0.25">
      <c r="A9092" s="168">
        <v>31548</v>
      </c>
      <c r="B9092" s="164" t="s">
        <v>70</v>
      </c>
    </row>
    <row r="9093" spans="1:2" hidden="1" x14ac:dyDescent="0.25">
      <c r="A9093" s="168">
        <v>31549</v>
      </c>
      <c r="B9093" s="164" t="s">
        <v>70</v>
      </c>
    </row>
    <row r="9094" spans="1:2" hidden="1" x14ac:dyDescent="0.25">
      <c r="A9094" s="168">
        <v>31550</v>
      </c>
      <c r="B9094" s="164" t="s">
        <v>70</v>
      </c>
    </row>
    <row r="9095" spans="1:2" hidden="1" x14ac:dyDescent="0.25">
      <c r="A9095" s="168">
        <v>31551</v>
      </c>
      <c r="B9095" s="164" t="s">
        <v>70</v>
      </c>
    </row>
    <row r="9096" spans="1:2" hidden="1" x14ac:dyDescent="0.25">
      <c r="A9096" s="168">
        <v>31552</v>
      </c>
      <c r="B9096" s="164" t="s">
        <v>70</v>
      </c>
    </row>
    <row r="9097" spans="1:2" hidden="1" x14ac:dyDescent="0.25">
      <c r="A9097" s="168">
        <v>31553</v>
      </c>
      <c r="B9097" s="164" t="s">
        <v>70</v>
      </c>
    </row>
    <row r="9098" spans="1:2" hidden="1" x14ac:dyDescent="0.25">
      <c r="A9098" s="168">
        <v>31554</v>
      </c>
      <c r="B9098" s="164" t="s">
        <v>70</v>
      </c>
    </row>
    <row r="9099" spans="1:2" hidden="1" x14ac:dyDescent="0.25">
      <c r="A9099" s="168">
        <v>31555</v>
      </c>
      <c r="B9099" s="164" t="s">
        <v>70</v>
      </c>
    </row>
    <row r="9100" spans="1:2" hidden="1" x14ac:dyDescent="0.25">
      <c r="A9100" s="168">
        <v>31556</v>
      </c>
      <c r="B9100" s="164" t="s">
        <v>70</v>
      </c>
    </row>
    <row r="9101" spans="1:2" hidden="1" x14ac:dyDescent="0.25">
      <c r="A9101" s="168">
        <v>31557</v>
      </c>
      <c r="B9101" s="164" t="s">
        <v>70</v>
      </c>
    </row>
    <row r="9102" spans="1:2" hidden="1" x14ac:dyDescent="0.25">
      <c r="A9102" s="168">
        <v>31558</v>
      </c>
      <c r="B9102" s="164" t="s">
        <v>70</v>
      </c>
    </row>
    <row r="9103" spans="1:2" hidden="1" x14ac:dyDescent="0.25">
      <c r="A9103" s="168">
        <v>31560</v>
      </c>
      <c r="B9103" s="164" t="s">
        <v>70</v>
      </c>
    </row>
    <row r="9104" spans="1:2" hidden="1" x14ac:dyDescent="0.25">
      <c r="A9104" s="168">
        <v>31561</v>
      </c>
      <c r="B9104" s="164" t="s">
        <v>70</v>
      </c>
    </row>
    <row r="9105" spans="1:2" hidden="1" x14ac:dyDescent="0.25">
      <c r="A9105" s="168">
        <v>31562</v>
      </c>
      <c r="B9105" s="164" t="s">
        <v>70</v>
      </c>
    </row>
    <row r="9106" spans="1:2" hidden="1" x14ac:dyDescent="0.25">
      <c r="A9106" s="168">
        <v>31563</v>
      </c>
      <c r="B9106" s="164" t="s">
        <v>70</v>
      </c>
    </row>
    <row r="9107" spans="1:2" hidden="1" x14ac:dyDescent="0.25">
      <c r="A9107" s="168">
        <v>31564</v>
      </c>
      <c r="B9107" s="164" t="s">
        <v>70</v>
      </c>
    </row>
    <row r="9108" spans="1:2" hidden="1" x14ac:dyDescent="0.25">
      <c r="A9108" s="168">
        <v>31565</v>
      </c>
      <c r="B9108" s="164" t="s">
        <v>70</v>
      </c>
    </row>
    <row r="9109" spans="1:2" hidden="1" x14ac:dyDescent="0.25">
      <c r="A9109" s="168">
        <v>31566</v>
      </c>
      <c r="B9109" s="164" t="s">
        <v>70</v>
      </c>
    </row>
    <row r="9110" spans="1:2" hidden="1" x14ac:dyDescent="0.25">
      <c r="A9110" s="168">
        <v>31567</v>
      </c>
      <c r="B9110" s="164" t="s">
        <v>70</v>
      </c>
    </row>
    <row r="9111" spans="1:2" hidden="1" x14ac:dyDescent="0.25">
      <c r="A9111" s="168">
        <v>31568</v>
      </c>
      <c r="B9111" s="164" t="s">
        <v>70</v>
      </c>
    </row>
    <row r="9112" spans="1:2" hidden="1" x14ac:dyDescent="0.25">
      <c r="A9112" s="168">
        <v>31569</v>
      </c>
      <c r="B9112" s="164" t="s">
        <v>70</v>
      </c>
    </row>
    <row r="9113" spans="1:2" hidden="1" x14ac:dyDescent="0.25">
      <c r="A9113" s="168">
        <v>31598</v>
      </c>
      <c r="B9113" s="164" t="s">
        <v>70</v>
      </c>
    </row>
    <row r="9114" spans="1:2" hidden="1" x14ac:dyDescent="0.25">
      <c r="A9114" s="168">
        <v>31599</v>
      </c>
      <c r="B9114" s="164" t="s">
        <v>70</v>
      </c>
    </row>
    <row r="9115" spans="1:2" hidden="1" x14ac:dyDescent="0.25">
      <c r="A9115" s="168">
        <v>31601</v>
      </c>
      <c r="B9115" s="164" t="s">
        <v>70</v>
      </c>
    </row>
    <row r="9116" spans="1:2" hidden="1" x14ac:dyDescent="0.25">
      <c r="A9116" s="168">
        <v>31602</v>
      </c>
      <c r="B9116" s="164" t="s">
        <v>70</v>
      </c>
    </row>
    <row r="9117" spans="1:2" hidden="1" x14ac:dyDescent="0.25">
      <c r="A9117" s="168">
        <v>31603</v>
      </c>
      <c r="B9117" s="164" t="s">
        <v>70</v>
      </c>
    </row>
    <row r="9118" spans="1:2" hidden="1" x14ac:dyDescent="0.25">
      <c r="A9118" s="168">
        <v>31604</v>
      </c>
      <c r="B9118" s="164" t="s">
        <v>70</v>
      </c>
    </row>
    <row r="9119" spans="1:2" hidden="1" x14ac:dyDescent="0.25">
      <c r="A9119" s="168">
        <v>31605</v>
      </c>
      <c r="B9119" s="164" t="s">
        <v>70</v>
      </c>
    </row>
    <row r="9120" spans="1:2" hidden="1" x14ac:dyDescent="0.25">
      <c r="A9120" s="168">
        <v>31606</v>
      </c>
      <c r="B9120" s="164" t="s">
        <v>70</v>
      </c>
    </row>
    <row r="9121" spans="1:2" hidden="1" x14ac:dyDescent="0.25">
      <c r="A9121" s="168">
        <v>31620</v>
      </c>
      <c r="B9121" s="164" t="s">
        <v>70</v>
      </c>
    </row>
    <row r="9122" spans="1:2" hidden="1" x14ac:dyDescent="0.25">
      <c r="A9122" s="168">
        <v>31622</v>
      </c>
      <c r="B9122" s="164" t="s">
        <v>70</v>
      </c>
    </row>
    <row r="9123" spans="1:2" hidden="1" x14ac:dyDescent="0.25">
      <c r="A9123" s="168">
        <v>31623</v>
      </c>
      <c r="B9123" s="164" t="s">
        <v>70</v>
      </c>
    </row>
    <row r="9124" spans="1:2" hidden="1" x14ac:dyDescent="0.25">
      <c r="A9124" s="168">
        <v>31624</v>
      </c>
      <c r="B9124" s="164" t="s">
        <v>70</v>
      </c>
    </row>
    <row r="9125" spans="1:2" hidden="1" x14ac:dyDescent="0.25">
      <c r="A9125" s="168">
        <v>31625</v>
      </c>
      <c r="B9125" s="164" t="s">
        <v>70</v>
      </c>
    </row>
    <row r="9126" spans="1:2" hidden="1" x14ac:dyDescent="0.25">
      <c r="A9126" s="168">
        <v>31626</v>
      </c>
      <c r="B9126" s="164" t="s">
        <v>70</v>
      </c>
    </row>
    <row r="9127" spans="1:2" hidden="1" x14ac:dyDescent="0.25">
      <c r="A9127" s="168">
        <v>31627</v>
      </c>
      <c r="B9127" s="164" t="s">
        <v>70</v>
      </c>
    </row>
    <row r="9128" spans="1:2" hidden="1" x14ac:dyDescent="0.25">
      <c r="A9128" s="168">
        <v>31629</v>
      </c>
      <c r="B9128" s="164" t="s">
        <v>70</v>
      </c>
    </row>
    <row r="9129" spans="1:2" hidden="1" x14ac:dyDescent="0.25">
      <c r="A9129" s="168">
        <v>31630</v>
      </c>
      <c r="B9129" s="164" t="s">
        <v>70</v>
      </c>
    </row>
    <row r="9130" spans="1:2" hidden="1" x14ac:dyDescent="0.25">
      <c r="A9130" s="168">
        <v>31631</v>
      </c>
      <c r="B9130" s="164" t="s">
        <v>70</v>
      </c>
    </row>
    <row r="9131" spans="1:2" hidden="1" x14ac:dyDescent="0.25">
      <c r="A9131" s="168">
        <v>31632</v>
      </c>
      <c r="B9131" s="164" t="s">
        <v>70</v>
      </c>
    </row>
    <row r="9132" spans="1:2" hidden="1" x14ac:dyDescent="0.25">
      <c r="A9132" s="168">
        <v>31634</v>
      </c>
      <c r="B9132" s="164" t="s">
        <v>70</v>
      </c>
    </row>
    <row r="9133" spans="1:2" hidden="1" x14ac:dyDescent="0.25">
      <c r="A9133" s="168">
        <v>31635</v>
      </c>
      <c r="B9133" s="164" t="s">
        <v>70</v>
      </c>
    </row>
    <row r="9134" spans="1:2" hidden="1" x14ac:dyDescent="0.25">
      <c r="A9134" s="168">
        <v>31636</v>
      </c>
      <c r="B9134" s="164" t="s">
        <v>70</v>
      </c>
    </row>
    <row r="9135" spans="1:2" hidden="1" x14ac:dyDescent="0.25">
      <c r="A9135" s="168">
        <v>31637</v>
      </c>
      <c r="B9135" s="164" t="s">
        <v>70</v>
      </c>
    </row>
    <row r="9136" spans="1:2" hidden="1" x14ac:dyDescent="0.25">
      <c r="A9136" s="168">
        <v>31638</v>
      </c>
      <c r="B9136" s="164" t="s">
        <v>70</v>
      </c>
    </row>
    <row r="9137" spans="1:2" hidden="1" x14ac:dyDescent="0.25">
      <c r="A9137" s="168">
        <v>31639</v>
      </c>
      <c r="B9137" s="164" t="s">
        <v>70</v>
      </c>
    </row>
    <row r="9138" spans="1:2" hidden="1" x14ac:dyDescent="0.25">
      <c r="A9138" s="168">
        <v>31641</v>
      </c>
      <c r="B9138" s="164" t="s">
        <v>70</v>
      </c>
    </row>
    <row r="9139" spans="1:2" hidden="1" x14ac:dyDescent="0.25">
      <c r="A9139" s="168">
        <v>31642</v>
      </c>
      <c r="B9139" s="164" t="s">
        <v>70</v>
      </c>
    </row>
    <row r="9140" spans="1:2" hidden="1" x14ac:dyDescent="0.25">
      <c r="A9140" s="168">
        <v>31643</v>
      </c>
      <c r="B9140" s="164" t="s">
        <v>70</v>
      </c>
    </row>
    <row r="9141" spans="1:2" hidden="1" x14ac:dyDescent="0.25">
      <c r="A9141" s="168">
        <v>31645</v>
      </c>
      <c r="B9141" s="164" t="s">
        <v>70</v>
      </c>
    </row>
    <row r="9142" spans="1:2" hidden="1" x14ac:dyDescent="0.25">
      <c r="A9142" s="168">
        <v>31647</v>
      </c>
      <c r="B9142" s="164" t="s">
        <v>70</v>
      </c>
    </row>
    <row r="9143" spans="1:2" hidden="1" x14ac:dyDescent="0.25">
      <c r="A9143" s="168">
        <v>31648</v>
      </c>
      <c r="B9143" s="164" t="s">
        <v>70</v>
      </c>
    </row>
    <row r="9144" spans="1:2" hidden="1" x14ac:dyDescent="0.25">
      <c r="A9144" s="168">
        <v>31649</v>
      </c>
      <c r="B9144" s="164" t="s">
        <v>70</v>
      </c>
    </row>
    <row r="9145" spans="1:2" hidden="1" x14ac:dyDescent="0.25">
      <c r="A9145" s="168">
        <v>31650</v>
      </c>
      <c r="B9145" s="164" t="s">
        <v>70</v>
      </c>
    </row>
    <row r="9146" spans="1:2" hidden="1" x14ac:dyDescent="0.25">
      <c r="A9146" s="168">
        <v>31698</v>
      </c>
      <c r="B9146" s="164" t="s">
        <v>70</v>
      </c>
    </row>
    <row r="9147" spans="1:2" hidden="1" x14ac:dyDescent="0.25">
      <c r="A9147" s="168">
        <v>31699</v>
      </c>
      <c r="B9147" s="164" t="s">
        <v>70</v>
      </c>
    </row>
    <row r="9148" spans="1:2" hidden="1" x14ac:dyDescent="0.25">
      <c r="A9148" s="168">
        <v>31701</v>
      </c>
      <c r="B9148" s="164" t="s">
        <v>70</v>
      </c>
    </row>
    <row r="9149" spans="1:2" hidden="1" x14ac:dyDescent="0.25">
      <c r="A9149" s="168">
        <v>31702</v>
      </c>
      <c r="B9149" s="164" t="s">
        <v>70</v>
      </c>
    </row>
    <row r="9150" spans="1:2" hidden="1" x14ac:dyDescent="0.25">
      <c r="A9150" s="168">
        <v>31703</v>
      </c>
      <c r="B9150" s="164" t="s">
        <v>70</v>
      </c>
    </row>
    <row r="9151" spans="1:2" hidden="1" x14ac:dyDescent="0.25">
      <c r="A9151" s="168">
        <v>31704</v>
      </c>
      <c r="B9151" s="164" t="s">
        <v>70</v>
      </c>
    </row>
    <row r="9152" spans="1:2" hidden="1" x14ac:dyDescent="0.25">
      <c r="A9152" s="168">
        <v>31705</v>
      </c>
      <c r="B9152" s="164" t="s">
        <v>70</v>
      </c>
    </row>
    <row r="9153" spans="1:2" hidden="1" x14ac:dyDescent="0.25">
      <c r="A9153" s="168">
        <v>31706</v>
      </c>
      <c r="B9153" s="164" t="s">
        <v>70</v>
      </c>
    </row>
    <row r="9154" spans="1:2" hidden="1" x14ac:dyDescent="0.25">
      <c r="A9154" s="168">
        <v>31707</v>
      </c>
      <c r="B9154" s="164" t="s">
        <v>70</v>
      </c>
    </row>
    <row r="9155" spans="1:2" hidden="1" x14ac:dyDescent="0.25">
      <c r="A9155" s="168">
        <v>31708</v>
      </c>
      <c r="B9155" s="164" t="s">
        <v>70</v>
      </c>
    </row>
    <row r="9156" spans="1:2" hidden="1" x14ac:dyDescent="0.25">
      <c r="A9156" s="168">
        <v>31709</v>
      </c>
      <c r="B9156" s="164" t="s">
        <v>70</v>
      </c>
    </row>
    <row r="9157" spans="1:2" hidden="1" x14ac:dyDescent="0.25">
      <c r="A9157" s="168">
        <v>31711</v>
      </c>
      <c r="B9157" s="164" t="s">
        <v>70</v>
      </c>
    </row>
    <row r="9158" spans="1:2" hidden="1" x14ac:dyDescent="0.25">
      <c r="A9158" s="168">
        <v>31712</v>
      </c>
      <c r="B9158" s="164" t="s">
        <v>70</v>
      </c>
    </row>
    <row r="9159" spans="1:2" hidden="1" x14ac:dyDescent="0.25">
      <c r="A9159" s="168">
        <v>31714</v>
      </c>
      <c r="B9159" s="164" t="s">
        <v>70</v>
      </c>
    </row>
    <row r="9160" spans="1:2" hidden="1" x14ac:dyDescent="0.25">
      <c r="A9160" s="168">
        <v>31716</v>
      </c>
      <c r="B9160" s="164" t="s">
        <v>70</v>
      </c>
    </row>
    <row r="9161" spans="1:2" hidden="1" x14ac:dyDescent="0.25">
      <c r="A9161" s="168">
        <v>31719</v>
      </c>
      <c r="B9161" s="164" t="s">
        <v>70</v>
      </c>
    </row>
    <row r="9162" spans="1:2" hidden="1" x14ac:dyDescent="0.25">
      <c r="A9162" s="168">
        <v>31720</v>
      </c>
      <c r="B9162" s="164" t="s">
        <v>70</v>
      </c>
    </row>
    <row r="9163" spans="1:2" hidden="1" x14ac:dyDescent="0.25">
      <c r="A9163" s="168">
        <v>31721</v>
      </c>
      <c r="B9163" s="164" t="s">
        <v>70</v>
      </c>
    </row>
    <row r="9164" spans="1:2" hidden="1" x14ac:dyDescent="0.25">
      <c r="A9164" s="168">
        <v>31722</v>
      </c>
      <c r="B9164" s="164" t="s">
        <v>70</v>
      </c>
    </row>
    <row r="9165" spans="1:2" hidden="1" x14ac:dyDescent="0.25">
      <c r="A9165" s="168">
        <v>31727</v>
      </c>
      <c r="B9165" s="164" t="s">
        <v>70</v>
      </c>
    </row>
    <row r="9166" spans="1:2" hidden="1" x14ac:dyDescent="0.25">
      <c r="A9166" s="168">
        <v>31730</v>
      </c>
      <c r="B9166" s="164" t="s">
        <v>70</v>
      </c>
    </row>
    <row r="9167" spans="1:2" hidden="1" x14ac:dyDescent="0.25">
      <c r="A9167" s="168">
        <v>31733</v>
      </c>
      <c r="B9167" s="164" t="s">
        <v>70</v>
      </c>
    </row>
    <row r="9168" spans="1:2" hidden="1" x14ac:dyDescent="0.25">
      <c r="A9168" s="168">
        <v>31735</v>
      </c>
      <c r="B9168" s="164" t="s">
        <v>70</v>
      </c>
    </row>
    <row r="9169" spans="1:2" hidden="1" x14ac:dyDescent="0.25">
      <c r="A9169" s="168">
        <v>31738</v>
      </c>
      <c r="B9169" s="164" t="s">
        <v>70</v>
      </c>
    </row>
    <row r="9170" spans="1:2" hidden="1" x14ac:dyDescent="0.25">
      <c r="A9170" s="168">
        <v>31739</v>
      </c>
      <c r="B9170" s="164" t="s">
        <v>70</v>
      </c>
    </row>
    <row r="9171" spans="1:2" hidden="1" x14ac:dyDescent="0.25">
      <c r="A9171" s="168">
        <v>31743</v>
      </c>
      <c r="B9171" s="164" t="s">
        <v>70</v>
      </c>
    </row>
    <row r="9172" spans="1:2" hidden="1" x14ac:dyDescent="0.25">
      <c r="A9172" s="168">
        <v>31744</v>
      </c>
      <c r="B9172" s="164" t="s">
        <v>70</v>
      </c>
    </row>
    <row r="9173" spans="1:2" hidden="1" x14ac:dyDescent="0.25">
      <c r="A9173" s="168">
        <v>31747</v>
      </c>
      <c r="B9173" s="164" t="s">
        <v>70</v>
      </c>
    </row>
    <row r="9174" spans="1:2" hidden="1" x14ac:dyDescent="0.25">
      <c r="A9174" s="168">
        <v>31749</v>
      </c>
      <c r="B9174" s="164" t="s">
        <v>70</v>
      </c>
    </row>
    <row r="9175" spans="1:2" hidden="1" x14ac:dyDescent="0.25">
      <c r="A9175" s="168">
        <v>31750</v>
      </c>
      <c r="B9175" s="164" t="s">
        <v>70</v>
      </c>
    </row>
    <row r="9176" spans="1:2" hidden="1" x14ac:dyDescent="0.25">
      <c r="A9176" s="168">
        <v>31753</v>
      </c>
      <c r="B9176" s="164" t="s">
        <v>70</v>
      </c>
    </row>
    <row r="9177" spans="1:2" hidden="1" x14ac:dyDescent="0.25">
      <c r="A9177" s="168">
        <v>31756</v>
      </c>
      <c r="B9177" s="164" t="s">
        <v>70</v>
      </c>
    </row>
    <row r="9178" spans="1:2" hidden="1" x14ac:dyDescent="0.25">
      <c r="A9178" s="168">
        <v>31757</v>
      </c>
      <c r="B9178" s="164" t="s">
        <v>70</v>
      </c>
    </row>
    <row r="9179" spans="1:2" hidden="1" x14ac:dyDescent="0.25">
      <c r="A9179" s="168">
        <v>31758</v>
      </c>
      <c r="B9179" s="164" t="s">
        <v>70</v>
      </c>
    </row>
    <row r="9180" spans="1:2" hidden="1" x14ac:dyDescent="0.25">
      <c r="A9180" s="168">
        <v>31760</v>
      </c>
      <c r="B9180" s="164" t="s">
        <v>70</v>
      </c>
    </row>
    <row r="9181" spans="1:2" hidden="1" x14ac:dyDescent="0.25">
      <c r="A9181" s="168">
        <v>31763</v>
      </c>
      <c r="B9181" s="164" t="s">
        <v>70</v>
      </c>
    </row>
    <row r="9182" spans="1:2" hidden="1" x14ac:dyDescent="0.25">
      <c r="A9182" s="168">
        <v>31764</v>
      </c>
      <c r="B9182" s="164" t="s">
        <v>70</v>
      </c>
    </row>
    <row r="9183" spans="1:2" hidden="1" x14ac:dyDescent="0.25">
      <c r="A9183" s="168">
        <v>31765</v>
      </c>
      <c r="B9183" s="164" t="s">
        <v>70</v>
      </c>
    </row>
    <row r="9184" spans="1:2" hidden="1" x14ac:dyDescent="0.25">
      <c r="A9184" s="168">
        <v>31768</v>
      </c>
      <c r="B9184" s="164" t="s">
        <v>70</v>
      </c>
    </row>
    <row r="9185" spans="1:2" hidden="1" x14ac:dyDescent="0.25">
      <c r="A9185" s="168">
        <v>31769</v>
      </c>
      <c r="B9185" s="164" t="s">
        <v>70</v>
      </c>
    </row>
    <row r="9186" spans="1:2" hidden="1" x14ac:dyDescent="0.25">
      <c r="A9186" s="168">
        <v>31771</v>
      </c>
      <c r="B9186" s="164" t="s">
        <v>70</v>
      </c>
    </row>
    <row r="9187" spans="1:2" hidden="1" x14ac:dyDescent="0.25">
      <c r="A9187" s="168">
        <v>31772</v>
      </c>
      <c r="B9187" s="164" t="s">
        <v>70</v>
      </c>
    </row>
    <row r="9188" spans="1:2" hidden="1" x14ac:dyDescent="0.25">
      <c r="A9188" s="168">
        <v>31773</v>
      </c>
      <c r="B9188" s="164" t="s">
        <v>70</v>
      </c>
    </row>
    <row r="9189" spans="1:2" hidden="1" x14ac:dyDescent="0.25">
      <c r="A9189" s="168">
        <v>31774</v>
      </c>
      <c r="B9189" s="164" t="s">
        <v>70</v>
      </c>
    </row>
    <row r="9190" spans="1:2" hidden="1" x14ac:dyDescent="0.25">
      <c r="A9190" s="168">
        <v>31775</v>
      </c>
      <c r="B9190" s="164" t="s">
        <v>70</v>
      </c>
    </row>
    <row r="9191" spans="1:2" hidden="1" x14ac:dyDescent="0.25">
      <c r="A9191" s="168">
        <v>31776</v>
      </c>
      <c r="B9191" s="164" t="s">
        <v>70</v>
      </c>
    </row>
    <row r="9192" spans="1:2" hidden="1" x14ac:dyDescent="0.25">
      <c r="A9192" s="168">
        <v>31778</v>
      </c>
      <c r="B9192" s="164" t="s">
        <v>70</v>
      </c>
    </row>
    <row r="9193" spans="1:2" hidden="1" x14ac:dyDescent="0.25">
      <c r="A9193" s="168">
        <v>31779</v>
      </c>
      <c r="B9193" s="164" t="s">
        <v>70</v>
      </c>
    </row>
    <row r="9194" spans="1:2" hidden="1" x14ac:dyDescent="0.25">
      <c r="A9194" s="168">
        <v>31780</v>
      </c>
      <c r="B9194" s="164" t="s">
        <v>70</v>
      </c>
    </row>
    <row r="9195" spans="1:2" hidden="1" x14ac:dyDescent="0.25">
      <c r="A9195" s="168">
        <v>31781</v>
      </c>
      <c r="B9195" s="164" t="s">
        <v>70</v>
      </c>
    </row>
    <row r="9196" spans="1:2" hidden="1" x14ac:dyDescent="0.25">
      <c r="A9196" s="168">
        <v>31782</v>
      </c>
      <c r="B9196" s="164" t="s">
        <v>70</v>
      </c>
    </row>
    <row r="9197" spans="1:2" hidden="1" x14ac:dyDescent="0.25">
      <c r="A9197" s="168">
        <v>31783</v>
      </c>
      <c r="B9197" s="164" t="s">
        <v>70</v>
      </c>
    </row>
    <row r="9198" spans="1:2" hidden="1" x14ac:dyDescent="0.25">
      <c r="A9198" s="168">
        <v>31784</v>
      </c>
      <c r="B9198" s="164" t="s">
        <v>70</v>
      </c>
    </row>
    <row r="9199" spans="1:2" hidden="1" x14ac:dyDescent="0.25">
      <c r="A9199" s="168">
        <v>31787</v>
      </c>
      <c r="B9199" s="164" t="s">
        <v>70</v>
      </c>
    </row>
    <row r="9200" spans="1:2" hidden="1" x14ac:dyDescent="0.25">
      <c r="A9200" s="168">
        <v>31788</v>
      </c>
      <c r="B9200" s="164" t="s">
        <v>70</v>
      </c>
    </row>
    <row r="9201" spans="1:2" hidden="1" x14ac:dyDescent="0.25">
      <c r="A9201" s="168">
        <v>31789</v>
      </c>
      <c r="B9201" s="164" t="s">
        <v>70</v>
      </c>
    </row>
    <row r="9202" spans="1:2" hidden="1" x14ac:dyDescent="0.25">
      <c r="A9202" s="168">
        <v>31790</v>
      </c>
      <c r="B9202" s="164" t="s">
        <v>70</v>
      </c>
    </row>
    <row r="9203" spans="1:2" hidden="1" x14ac:dyDescent="0.25">
      <c r="A9203" s="168">
        <v>31791</v>
      </c>
      <c r="B9203" s="164" t="s">
        <v>70</v>
      </c>
    </row>
    <row r="9204" spans="1:2" hidden="1" x14ac:dyDescent="0.25">
      <c r="A9204" s="168">
        <v>31792</v>
      </c>
      <c r="B9204" s="164" t="s">
        <v>70</v>
      </c>
    </row>
    <row r="9205" spans="1:2" hidden="1" x14ac:dyDescent="0.25">
      <c r="A9205" s="168">
        <v>31793</v>
      </c>
      <c r="B9205" s="164" t="s">
        <v>70</v>
      </c>
    </row>
    <row r="9206" spans="1:2" hidden="1" x14ac:dyDescent="0.25">
      <c r="A9206" s="168">
        <v>31794</v>
      </c>
      <c r="B9206" s="164" t="s">
        <v>70</v>
      </c>
    </row>
    <row r="9207" spans="1:2" hidden="1" x14ac:dyDescent="0.25">
      <c r="A9207" s="168">
        <v>31795</v>
      </c>
      <c r="B9207" s="164" t="s">
        <v>70</v>
      </c>
    </row>
    <row r="9208" spans="1:2" hidden="1" x14ac:dyDescent="0.25">
      <c r="A9208" s="168">
        <v>31796</v>
      </c>
      <c r="B9208" s="164" t="s">
        <v>70</v>
      </c>
    </row>
    <row r="9209" spans="1:2" hidden="1" x14ac:dyDescent="0.25">
      <c r="A9209" s="168">
        <v>31798</v>
      </c>
      <c r="B9209" s="164" t="s">
        <v>70</v>
      </c>
    </row>
    <row r="9210" spans="1:2" hidden="1" x14ac:dyDescent="0.25">
      <c r="A9210" s="168">
        <v>31799</v>
      </c>
      <c r="B9210" s="164" t="s">
        <v>70</v>
      </c>
    </row>
    <row r="9211" spans="1:2" hidden="1" x14ac:dyDescent="0.25">
      <c r="A9211" s="168">
        <v>31801</v>
      </c>
      <c r="B9211" s="164" t="s">
        <v>70</v>
      </c>
    </row>
    <row r="9212" spans="1:2" hidden="1" x14ac:dyDescent="0.25">
      <c r="A9212" s="168">
        <v>31803</v>
      </c>
      <c r="B9212" s="164" t="s">
        <v>70</v>
      </c>
    </row>
    <row r="9213" spans="1:2" hidden="1" x14ac:dyDescent="0.25">
      <c r="A9213" s="168">
        <v>31804</v>
      </c>
      <c r="B9213" s="164" t="s">
        <v>70</v>
      </c>
    </row>
    <row r="9214" spans="1:2" hidden="1" x14ac:dyDescent="0.25">
      <c r="A9214" s="168">
        <v>31805</v>
      </c>
      <c r="B9214" s="164" t="s">
        <v>70</v>
      </c>
    </row>
    <row r="9215" spans="1:2" hidden="1" x14ac:dyDescent="0.25">
      <c r="A9215" s="168">
        <v>31806</v>
      </c>
      <c r="B9215" s="164" t="s">
        <v>70</v>
      </c>
    </row>
    <row r="9216" spans="1:2" hidden="1" x14ac:dyDescent="0.25">
      <c r="A9216" s="168">
        <v>31807</v>
      </c>
      <c r="B9216" s="164" t="s">
        <v>70</v>
      </c>
    </row>
    <row r="9217" spans="1:2" hidden="1" x14ac:dyDescent="0.25">
      <c r="A9217" s="168">
        <v>31808</v>
      </c>
      <c r="B9217" s="164" t="s">
        <v>70</v>
      </c>
    </row>
    <row r="9218" spans="1:2" hidden="1" x14ac:dyDescent="0.25">
      <c r="A9218" s="168">
        <v>31810</v>
      </c>
      <c r="B9218" s="164" t="s">
        <v>70</v>
      </c>
    </row>
    <row r="9219" spans="1:2" hidden="1" x14ac:dyDescent="0.25">
      <c r="A9219" s="168">
        <v>31811</v>
      </c>
      <c r="B9219" s="164" t="s">
        <v>70</v>
      </c>
    </row>
    <row r="9220" spans="1:2" hidden="1" x14ac:dyDescent="0.25">
      <c r="A9220" s="168">
        <v>31812</v>
      </c>
      <c r="B9220" s="164" t="s">
        <v>70</v>
      </c>
    </row>
    <row r="9221" spans="1:2" hidden="1" x14ac:dyDescent="0.25">
      <c r="A9221" s="168">
        <v>31814</v>
      </c>
      <c r="B9221" s="164" t="s">
        <v>70</v>
      </c>
    </row>
    <row r="9222" spans="1:2" hidden="1" x14ac:dyDescent="0.25">
      <c r="A9222" s="168">
        <v>31815</v>
      </c>
      <c r="B9222" s="164" t="s">
        <v>70</v>
      </c>
    </row>
    <row r="9223" spans="1:2" hidden="1" x14ac:dyDescent="0.25">
      <c r="A9223" s="168">
        <v>31816</v>
      </c>
      <c r="B9223" s="164" t="s">
        <v>70</v>
      </c>
    </row>
    <row r="9224" spans="1:2" hidden="1" x14ac:dyDescent="0.25">
      <c r="A9224" s="168">
        <v>31820</v>
      </c>
      <c r="B9224" s="164" t="s">
        <v>70</v>
      </c>
    </row>
    <row r="9225" spans="1:2" hidden="1" x14ac:dyDescent="0.25">
      <c r="A9225" s="168">
        <v>31821</v>
      </c>
      <c r="B9225" s="164" t="s">
        <v>70</v>
      </c>
    </row>
    <row r="9226" spans="1:2" hidden="1" x14ac:dyDescent="0.25">
      <c r="A9226" s="168">
        <v>31822</v>
      </c>
      <c r="B9226" s="164" t="s">
        <v>70</v>
      </c>
    </row>
    <row r="9227" spans="1:2" hidden="1" x14ac:dyDescent="0.25">
      <c r="A9227" s="168">
        <v>31823</v>
      </c>
      <c r="B9227" s="164" t="s">
        <v>70</v>
      </c>
    </row>
    <row r="9228" spans="1:2" hidden="1" x14ac:dyDescent="0.25">
      <c r="A9228" s="168">
        <v>31824</v>
      </c>
      <c r="B9228" s="164" t="s">
        <v>70</v>
      </c>
    </row>
    <row r="9229" spans="1:2" hidden="1" x14ac:dyDescent="0.25">
      <c r="A9229" s="168">
        <v>31825</v>
      </c>
      <c r="B9229" s="164" t="s">
        <v>70</v>
      </c>
    </row>
    <row r="9230" spans="1:2" hidden="1" x14ac:dyDescent="0.25">
      <c r="A9230" s="168">
        <v>31826</v>
      </c>
      <c r="B9230" s="164" t="s">
        <v>70</v>
      </c>
    </row>
    <row r="9231" spans="1:2" hidden="1" x14ac:dyDescent="0.25">
      <c r="A9231" s="168">
        <v>31827</v>
      </c>
      <c r="B9231" s="164" t="s">
        <v>70</v>
      </c>
    </row>
    <row r="9232" spans="1:2" hidden="1" x14ac:dyDescent="0.25">
      <c r="A9232" s="168">
        <v>31829</v>
      </c>
      <c r="B9232" s="164" t="s">
        <v>70</v>
      </c>
    </row>
    <row r="9233" spans="1:2" hidden="1" x14ac:dyDescent="0.25">
      <c r="A9233" s="168">
        <v>31830</v>
      </c>
      <c r="B9233" s="164" t="s">
        <v>70</v>
      </c>
    </row>
    <row r="9234" spans="1:2" hidden="1" x14ac:dyDescent="0.25">
      <c r="A9234" s="168">
        <v>31831</v>
      </c>
      <c r="B9234" s="164" t="s">
        <v>70</v>
      </c>
    </row>
    <row r="9235" spans="1:2" hidden="1" x14ac:dyDescent="0.25">
      <c r="A9235" s="168">
        <v>31832</v>
      </c>
      <c r="B9235" s="164" t="s">
        <v>70</v>
      </c>
    </row>
    <row r="9236" spans="1:2" hidden="1" x14ac:dyDescent="0.25">
      <c r="A9236" s="168">
        <v>31833</v>
      </c>
      <c r="B9236" s="164" t="s">
        <v>70</v>
      </c>
    </row>
    <row r="9237" spans="1:2" hidden="1" x14ac:dyDescent="0.25">
      <c r="A9237" s="168">
        <v>31836</v>
      </c>
      <c r="B9237" s="164" t="s">
        <v>70</v>
      </c>
    </row>
    <row r="9238" spans="1:2" hidden="1" x14ac:dyDescent="0.25">
      <c r="A9238" s="168">
        <v>31901</v>
      </c>
      <c r="B9238" s="164" t="s">
        <v>70</v>
      </c>
    </row>
    <row r="9239" spans="1:2" hidden="1" x14ac:dyDescent="0.25">
      <c r="A9239" s="168">
        <v>31902</v>
      </c>
      <c r="B9239" s="164" t="s">
        <v>70</v>
      </c>
    </row>
    <row r="9240" spans="1:2" hidden="1" x14ac:dyDescent="0.25">
      <c r="A9240" s="168">
        <v>31903</v>
      </c>
      <c r="B9240" s="164" t="s">
        <v>70</v>
      </c>
    </row>
    <row r="9241" spans="1:2" hidden="1" x14ac:dyDescent="0.25">
      <c r="A9241" s="168">
        <v>31904</v>
      </c>
      <c r="B9241" s="164" t="s">
        <v>70</v>
      </c>
    </row>
    <row r="9242" spans="1:2" hidden="1" x14ac:dyDescent="0.25">
      <c r="A9242" s="168">
        <v>31905</v>
      </c>
      <c r="B9242" s="164" t="s">
        <v>70</v>
      </c>
    </row>
    <row r="9243" spans="1:2" hidden="1" x14ac:dyDescent="0.25">
      <c r="A9243" s="168">
        <v>31906</v>
      </c>
      <c r="B9243" s="164" t="s">
        <v>70</v>
      </c>
    </row>
    <row r="9244" spans="1:2" hidden="1" x14ac:dyDescent="0.25">
      <c r="A9244" s="168">
        <v>31907</v>
      </c>
      <c r="B9244" s="164" t="s">
        <v>70</v>
      </c>
    </row>
    <row r="9245" spans="1:2" hidden="1" x14ac:dyDescent="0.25">
      <c r="A9245" s="168">
        <v>31908</v>
      </c>
      <c r="B9245" s="164" t="s">
        <v>70</v>
      </c>
    </row>
    <row r="9246" spans="1:2" hidden="1" x14ac:dyDescent="0.25">
      <c r="A9246" s="168">
        <v>31909</v>
      </c>
      <c r="B9246" s="164" t="s">
        <v>70</v>
      </c>
    </row>
    <row r="9247" spans="1:2" hidden="1" x14ac:dyDescent="0.25">
      <c r="A9247" s="168">
        <v>31914</v>
      </c>
      <c r="B9247" s="164" t="s">
        <v>70</v>
      </c>
    </row>
    <row r="9248" spans="1:2" hidden="1" x14ac:dyDescent="0.25">
      <c r="A9248" s="168">
        <v>31917</v>
      </c>
      <c r="B9248" s="164" t="s">
        <v>70</v>
      </c>
    </row>
    <row r="9249" spans="1:2" hidden="1" x14ac:dyDescent="0.25">
      <c r="A9249" s="168">
        <v>31993</v>
      </c>
      <c r="B9249" s="164" t="s">
        <v>70</v>
      </c>
    </row>
    <row r="9250" spans="1:2" hidden="1" x14ac:dyDescent="0.25">
      <c r="A9250" s="168">
        <v>31995</v>
      </c>
      <c r="B9250" s="164" t="s">
        <v>70</v>
      </c>
    </row>
    <row r="9251" spans="1:2" hidden="1" x14ac:dyDescent="0.25">
      <c r="A9251" s="168">
        <v>31997</v>
      </c>
      <c r="B9251" s="164" t="s">
        <v>70</v>
      </c>
    </row>
    <row r="9252" spans="1:2" hidden="1" x14ac:dyDescent="0.25">
      <c r="A9252" s="168">
        <v>31998</v>
      </c>
      <c r="B9252" s="164" t="s">
        <v>70</v>
      </c>
    </row>
    <row r="9253" spans="1:2" hidden="1" x14ac:dyDescent="0.25">
      <c r="A9253" s="168">
        <v>31999</v>
      </c>
      <c r="B9253" s="164" t="s">
        <v>70</v>
      </c>
    </row>
    <row r="9254" spans="1:2" hidden="1" x14ac:dyDescent="0.25">
      <c r="A9254" s="168">
        <v>39813</v>
      </c>
      <c r="B9254" s="164" t="s">
        <v>70</v>
      </c>
    </row>
    <row r="9255" spans="1:2" hidden="1" x14ac:dyDescent="0.25">
      <c r="A9255" s="168">
        <v>39815</v>
      </c>
      <c r="B9255" s="164" t="s">
        <v>70</v>
      </c>
    </row>
    <row r="9256" spans="1:2" hidden="1" x14ac:dyDescent="0.25">
      <c r="A9256" s="168">
        <v>39817</v>
      </c>
      <c r="B9256" s="164" t="s">
        <v>70</v>
      </c>
    </row>
    <row r="9257" spans="1:2" hidden="1" x14ac:dyDescent="0.25">
      <c r="A9257" s="168">
        <v>39818</v>
      </c>
      <c r="B9257" s="164" t="s">
        <v>70</v>
      </c>
    </row>
    <row r="9258" spans="1:2" hidden="1" x14ac:dyDescent="0.25">
      <c r="A9258" s="168">
        <v>39819</v>
      </c>
      <c r="B9258" s="164" t="s">
        <v>70</v>
      </c>
    </row>
    <row r="9259" spans="1:2" hidden="1" x14ac:dyDescent="0.25">
      <c r="A9259" s="168">
        <v>39823</v>
      </c>
      <c r="B9259" s="164" t="s">
        <v>70</v>
      </c>
    </row>
    <row r="9260" spans="1:2" hidden="1" x14ac:dyDescent="0.25">
      <c r="A9260" s="168">
        <v>39824</v>
      </c>
      <c r="B9260" s="164" t="s">
        <v>70</v>
      </c>
    </row>
    <row r="9261" spans="1:2" hidden="1" x14ac:dyDescent="0.25">
      <c r="A9261" s="168">
        <v>39825</v>
      </c>
      <c r="B9261" s="164" t="s">
        <v>70</v>
      </c>
    </row>
    <row r="9262" spans="1:2" hidden="1" x14ac:dyDescent="0.25">
      <c r="A9262" s="168">
        <v>39826</v>
      </c>
      <c r="B9262" s="164" t="s">
        <v>70</v>
      </c>
    </row>
    <row r="9263" spans="1:2" hidden="1" x14ac:dyDescent="0.25">
      <c r="A9263" s="168">
        <v>39827</v>
      </c>
      <c r="B9263" s="164" t="s">
        <v>70</v>
      </c>
    </row>
    <row r="9264" spans="1:2" hidden="1" x14ac:dyDescent="0.25">
      <c r="A9264" s="168">
        <v>39828</v>
      </c>
      <c r="B9264" s="164" t="s">
        <v>70</v>
      </c>
    </row>
    <row r="9265" spans="1:2" hidden="1" x14ac:dyDescent="0.25">
      <c r="A9265" s="168">
        <v>39829</v>
      </c>
      <c r="B9265" s="164" t="s">
        <v>70</v>
      </c>
    </row>
    <row r="9266" spans="1:2" hidden="1" x14ac:dyDescent="0.25">
      <c r="A9266" s="168">
        <v>39832</v>
      </c>
      <c r="B9266" s="164" t="s">
        <v>70</v>
      </c>
    </row>
    <row r="9267" spans="1:2" hidden="1" x14ac:dyDescent="0.25">
      <c r="A9267" s="168">
        <v>39834</v>
      </c>
      <c r="B9267" s="164" t="s">
        <v>70</v>
      </c>
    </row>
    <row r="9268" spans="1:2" hidden="1" x14ac:dyDescent="0.25">
      <c r="A9268" s="168">
        <v>39836</v>
      </c>
      <c r="B9268" s="164" t="s">
        <v>70</v>
      </c>
    </row>
    <row r="9269" spans="1:2" hidden="1" x14ac:dyDescent="0.25">
      <c r="A9269" s="168">
        <v>39837</v>
      </c>
      <c r="B9269" s="164" t="s">
        <v>70</v>
      </c>
    </row>
    <row r="9270" spans="1:2" hidden="1" x14ac:dyDescent="0.25">
      <c r="A9270" s="168">
        <v>39840</v>
      </c>
      <c r="B9270" s="164" t="s">
        <v>70</v>
      </c>
    </row>
    <row r="9271" spans="1:2" hidden="1" x14ac:dyDescent="0.25">
      <c r="A9271" s="168">
        <v>39841</v>
      </c>
      <c r="B9271" s="164" t="s">
        <v>70</v>
      </c>
    </row>
    <row r="9272" spans="1:2" hidden="1" x14ac:dyDescent="0.25">
      <c r="A9272" s="168">
        <v>39842</v>
      </c>
      <c r="B9272" s="164" t="s">
        <v>70</v>
      </c>
    </row>
    <row r="9273" spans="1:2" hidden="1" x14ac:dyDescent="0.25">
      <c r="A9273" s="168">
        <v>39845</v>
      </c>
      <c r="B9273" s="164" t="s">
        <v>70</v>
      </c>
    </row>
    <row r="9274" spans="1:2" hidden="1" x14ac:dyDescent="0.25">
      <c r="A9274" s="168">
        <v>39846</v>
      </c>
      <c r="B9274" s="164" t="s">
        <v>70</v>
      </c>
    </row>
    <row r="9275" spans="1:2" hidden="1" x14ac:dyDescent="0.25">
      <c r="A9275" s="168">
        <v>39851</v>
      </c>
      <c r="B9275" s="164" t="s">
        <v>70</v>
      </c>
    </row>
    <row r="9276" spans="1:2" hidden="1" x14ac:dyDescent="0.25">
      <c r="A9276" s="168">
        <v>39852</v>
      </c>
      <c r="B9276" s="164" t="s">
        <v>70</v>
      </c>
    </row>
    <row r="9277" spans="1:2" hidden="1" x14ac:dyDescent="0.25">
      <c r="A9277" s="168">
        <v>39854</v>
      </c>
      <c r="B9277" s="164" t="s">
        <v>70</v>
      </c>
    </row>
    <row r="9278" spans="1:2" hidden="1" x14ac:dyDescent="0.25">
      <c r="A9278" s="168">
        <v>39859</v>
      </c>
      <c r="B9278" s="164" t="s">
        <v>70</v>
      </c>
    </row>
    <row r="9279" spans="1:2" hidden="1" x14ac:dyDescent="0.25">
      <c r="A9279" s="168">
        <v>39861</v>
      </c>
      <c r="B9279" s="164" t="s">
        <v>70</v>
      </c>
    </row>
    <row r="9280" spans="1:2" hidden="1" x14ac:dyDescent="0.25">
      <c r="A9280" s="168">
        <v>39862</v>
      </c>
      <c r="B9280" s="164" t="s">
        <v>70</v>
      </c>
    </row>
    <row r="9281" spans="1:3" hidden="1" x14ac:dyDescent="0.25">
      <c r="A9281" s="168">
        <v>39866</v>
      </c>
      <c r="B9281" s="164" t="s">
        <v>70</v>
      </c>
    </row>
    <row r="9282" spans="1:3" hidden="1" x14ac:dyDescent="0.25">
      <c r="A9282" s="168">
        <v>39867</v>
      </c>
      <c r="B9282" s="164" t="s">
        <v>70</v>
      </c>
    </row>
    <row r="9283" spans="1:3" hidden="1" x14ac:dyDescent="0.25">
      <c r="A9283" s="168">
        <v>39870</v>
      </c>
      <c r="B9283" s="164" t="s">
        <v>70</v>
      </c>
    </row>
    <row r="9284" spans="1:3" hidden="1" x14ac:dyDescent="0.25">
      <c r="A9284" s="168">
        <v>39877</v>
      </c>
      <c r="B9284" s="164" t="s">
        <v>70</v>
      </c>
    </row>
    <row r="9285" spans="1:3" hidden="1" x14ac:dyDescent="0.25">
      <c r="A9285" s="168">
        <v>39885</v>
      </c>
      <c r="B9285" s="164" t="s">
        <v>70</v>
      </c>
    </row>
    <row r="9286" spans="1:3" hidden="1" x14ac:dyDescent="0.25">
      <c r="A9286" s="168">
        <v>39886</v>
      </c>
      <c r="B9286" s="164" t="s">
        <v>70</v>
      </c>
    </row>
    <row r="9287" spans="1:3" hidden="1" x14ac:dyDescent="0.25">
      <c r="A9287" s="168">
        <v>39897</v>
      </c>
      <c r="B9287" s="164" t="s">
        <v>70</v>
      </c>
    </row>
    <row r="9288" spans="1:3" ht="15.75" thickBot="1" x14ac:dyDescent="0.3">
      <c r="A9288" s="169">
        <v>39901</v>
      </c>
      <c r="B9288" s="164" t="s">
        <v>70</v>
      </c>
    </row>
    <row r="9289" spans="1:3" s="163" customFormat="1" x14ac:dyDescent="0.25">
      <c r="A9289" s="165"/>
    </row>
    <row r="9290" spans="1:3" ht="15.75" thickBot="1" x14ac:dyDescent="0.3">
      <c r="A9290" s="279" t="s">
        <v>343</v>
      </c>
      <c r="B9290" s="174"/>
      <c r="C9290" s="2" t="s">
        <v>137</v>
      </c>
    </row>
    <row r="9291" spans="1:3" x14ac:dyDescent="0.25">
      <c r="A9291" s="167">
        <v>96910</v>
      </c>
      <c r="B9291" s="164" t="s">
        <v>343</v>
      </c>
    </row>
    <row r="9292" spans="1:3" hidden="1" x14ac:dyDescent="0.25">
      <c r="A9292" s="168">
        <v>96912</v>
      </c>
      <c r="B9292" s="164" t="s">
        <v>343</v>
      </c>
    </row>
    <row r="9293" spans="1:3" hidden="1" x14ac:dyDescent="0.25">
      <c r="A9293" s="168">
        <v>96913</v>
      </c>
      <c r="B9293" s="164" t="s">
        <v>343</v>
      </c>
    </row>
    <row r="9294" spans="1:3" hidden="1" x14ac:dyDescent="0.25">
      <c r="A9294" s="168">
        <v>96915</v>
      </c>
      <c r="B9294" s="164" t="s">
        <v>343</v>
      </c>
    </row>
    <row r="9295" spans="1:3" hidden="1" x14ac:dyDescent="0.25">
      <c r="A9295" s="168">
        <v>96916</v>
      </c>
      <c r="B9295" s="164" t="s">
        <v>343</v>
      </c>
    </row>
    <row r="9296" spans="1:3" hidden="1" x14ac:dyDescent="0.25">
      <c r="A9296" s="168">
        <v>96917</v>
      </c>
      <c r="B9296" s="164" t="s">
        <v>343</v>
      </c>
    </row>
    <row r="9297" spans="1:3" hidden="1" x14ac:dyDescent="0.25">
      <c r="A9297" s="168">
        <v>96919</v>
      </c>
      <c r="B9297" s="164" t="s">
        <v>343</v>
      </c>
    </row>
    <row r="9298" spans="1:3" hidden="1" x14ac:dyDescent="0.25">
      <c r="A9298" s="168">
        <v>96921</v>
      </c>
      <c r="B9298" s="164" t="s">
        <v>343</v>
      </c>
    </row>
    <row r="9299" spans="1:3" hidden="1" x14ac:dyDescent="0.25">
      <c r="A9299" s="168">
        <v>96923</v>
      </c>
      <c r="B9299" s="164" t="s">
        <v>343</v>
      </c>
    </row>
    <row r="9300" spans="1:3" hidden="1" x14ac:dyDescent="0.25">
      <c r="A9300" s="168">
        <v>96928</v>
      </c>
      <c r="B9300" s="164" t="s">
        <v>343</v>
      </c>
    </row>
    <row r="9301" spans="1:3" hidden="1" x14ac:dyDescent="0.25">
      <c r="A9301" s="168">
        <v>96929</v>
      </c>
      <c r="B9301" s="164" t="s">
        <v>343</v>
      </c>
    </row>
    <row r="9302" spans="1:3" hidden="1" x14ac:dyDescent="0.25">
      <c r="A9302" s="168">
        <v>96931</v>
      </c>
      <c r="B9302" s="164" t="s">
        <v>343</v>
      </c>
    </row>
    <row r="9303" spans="1:3" ht="15.75" thickBot="1" x14ac:dyDescent="0.3">
      <c r="A9303" s="169">
        <v>96932</v>
      </c>
      <c r="B9303" s="164" t="s">
        <v>343</v>
      </c>
    </row>
    <row r="9304" spans="1:3" s="163" customFormat="1" x14ac:dyDescent="0.25">
      <c r="A9304" s="165"/>
    </row>
    <row r="9305" spans="1:3" ht="15.75" thickBot="1" x14ac:dyDescent="0.3">
      <c r="A9305" s="279" t="s">
        <v>71</v>
      </c>
      <c r="B9305" s="174"/>
      <c r="C9305" s="2" t="s">
        <v>137</v>
      </c>
    </row>
    <row r="9306" spans="1:3" x14ac:dyDescent="0.25">
      <c r="A9306" s="167">
        <v>96701</v>
      </c>
      <c r="B9306" s="164" t="s">
        <v>71</v>
      </c>
    </row>
    <row r="9307" spans="1:3" hidden="1" x14ac:dyDescent="0.25">
      <c r="A9307" s="168">
        <v>96703</v>
      </c>
      <c r="B9307" s="164" t="s">
        <v>71</v>
      </c>
    </row>
    <row r="9308" spans="1:3" hidden="1" x14ac:dyDescent="0.25">
      <c r="A9308" s="168">
        <v>96704</v>
      </c>
      <c r="B9308" s="164" t="s">
        <v>71</v>
      </c>
    </row>
    <row r="9309" spans="1:3" hidden="1" x14ac:dyDescent="0.25">
      <c r="A9309" s="168">
        <v>96705</v>
      </c>
      <c r="B9309" s="164" t="s">
        <v>71</v>
      </c>
    </row>
    <row r="9310" spans="1:3" hidden="1" x14ac:dyDescent="0.25">
      <c r="A9310" s="168">
        <v>96706</v>
      </c>
      <c r="B9310" s="164" t="s">
        <v>71</v>
      </c>
    </row>
    <row r="9311" spans="1:3" hidden="1" x14ac:dyDescent="0.25">
      <c r="A9311" s="168">
        <v>96707</v>
      </c>
      <c r="B9311" s="164" t="s">
        <v>71</v>
      </c>
    </row>
    <row r="9312" spans="1:3" hidden="1" x14ac:dyDescent="0.25">
      <c r="A9312" s="168">
        <v>96708</v>
      </c>
      <c r="B9312" s="164" t="s">
        <v>71</v>
      </c>
    </row>
    <row r="9313" spans="1:2" hidden="1" x14ac:dyDescent="0.25">
      <c r="A9313" s="168">
        <v>96709</v>
      </c>
      <c r="B9313" s="164" t="s">
        <v>71</v>
      </c>
    </row>
    <row r="9314" spans="1:2" hidden="1" x14ac:dyDescent="0.25">
      <c r="A9314" s="168">
        <v>96710</v>
      </c>
      <c r="B9314" s="164" t="s">
        <v>71</v>
      </c>
    </row>
    <row r="9315" spans="1:2" hidden="1" x14ac:dyDescent="0.25">
      <c r="A9315" s="168">
        <v>96712</v>
      </c>
      <c r="B9315" s="164" t="s">
        <v>71</v>
      </c>
    </row>
    <row r="9316" spans="1:2" hidden="1" x14ac:dyDescent="0.25">
      <c r="A9316" s="168">
        <v>96713</v>
      </c>
      <c r="B9316" s="164" t="s">
        <v>71</v>
      </c>
    </row>
    <row r="9317" spans="1:2" hidden="1" x14ac:dyDescent="0.25">
      <c r="A9317" s="168">
        <v>96714</v>
      </c>
      <c r="B9317" s="164" t="s">
        <v>71</v>
      </c>
    </row>
    <row r="9318" spans="1:2" hidden="1" x14ac:dyDescent="0.25">
      <c r="A9318" s="168">
        <v>96715</v>
      </c>
      <c r="B9318" s="164" t="s">
        <v>71</v>
      </c>
    </row>
    <row r="9319" spans="1:2" hidden="1" x14ac:dyDescent="0.25">
      <c r="A9319" s="168">
        <v>96716</v>
      </c>
      <c r="B9319" s="164" t="s">
        <v>71</v>
      </c>
    </row>
    <row r="9320" spans="1:2" hidden="1" x14ac:dyDescent="0.25">
      <c r="A9320" s="168">
        <v>96717</v>
      </c>
      <c r="B9320" s="164" t="s">
        <v>71</v>
      </c>
    </row>
    <row r="9321" spans="1:2" hidden="1" x14ac:dyDescent="0.25">
      <c r="A9321" s="168">
        <v>96718</v>
      </c>
      <c r="B9321" s="164" t="s">
        <v>71</v>
      </c>
    </row>
    <row r="9322" spans="1:2" hidden="1" x14ac:dyDescent="0.25">
      <c r="A9322" s="168">
        <v>96719</v>
      </c>
      <c r="B9322" s="164" t="s">
        <v>71</v>
      </c>
    </row>
    <row r="9323" spans="1:2" hidden="1" x14ac:dyDescent="0.25">
      <c r="A9323" s="168">
        <v>96720</v>
      </c>
      <c r="B9323" s="164" t="s">
        <v>71</v>
      </c>
    </row>
    <row r="9324" spans="1:2" hidden="1" x14ac:dyDescent="0.25">
      <c r="A9324" s="168">
        <v>96721</v>
      </c>
      <c r="B9324" s="164" t="s">
        <v>71</v>
      </c>
    </row>
    <row r="9325" spans="1:2" hidden="1" x14ac:dyDescent="0.25">
      <c r="A9325" s="168">
        <v>96722</v>
      </c>
      <c r="B9325" s="164" t="s">
        <v>71</v>
      </c>
    </row>
    <row r="9326" spans="1:2" hidden="1" x14ac:dyDescent="0.25">
      <c r="A9326" s="168">
        <v>96725</v>
      </c>
      <c r="B9326" s="164" t="s">
        <v>71</v>
      </c>
    </row>
    <row r="9327" spans="1:2" hidden="1" x14ac:dyDescent="0.25">
      <c r="A9327" s="168">
        <v>96726</v>
      </c>
      <c r="B9327" s="164" t="s">
        <v>71</v>
      </c>
    </row>
    <row r="9328" spans="1:2" hidden="1" x14ac:dyDescent="0.25">
      <c r="A9328" s="168">
        <v>96727</v>
      </c>
      <c r="B9328" s="164" t="s">
        <v>71</v>
      </c>
    </row>
    <row r="9329" spans="1:2" hidden="1" x14ac:dyDescent="0.25">
      <c r="A9329" s="168">
        <v>96728</v>
      </c>
      <c r="B9329" s="164" t="s">
        <v>71</v>
      </c>
    </row>
    <row r="9330" spans="1:2" hidden="1" x14ac:dyDescent="0.25">
      <c r="A9330" s="168">
        <v>96729</v>
      </c>
      <c r="B9330" s="164" t="s">
        <v>71</v>
      </c>
    </row>
    <row r="9331" spans="1:2" hidden="1" x14ac:dyDescent="0.25">
      <c r="A9331" s="168">
        <v>96730</v>
      </c>
      <c r="B9331" s="164" t="s">
        <v>71</v>
      </c>
    </row>
    <row r="9332" spans="1:2" hidden="1" x14ac:dyDescent="0.25">
      <c r="A9332" s="168">
        <v>96731</v>
      </c>
      <c r="B9332" s="164" t="s">
        <v>71</v>
      </c>
    </row>
    <row r="9333" spans="1:2" hidden="1" x14ac:dyDescent="0.25">
      <c r="A9333" s="168">
        <v>96732</v>
      </c>
      <c r="B9333" s="164" t="s">
        <v>71</v>
      </c>
    </row>
    <row r="9334" spans="1:2" hidden="1" x14ac:dyDescent="0.25">
      <c r="A9334" s="168">
        <v>96733</v>
      </c>
      <c r="B9334" s="164" t="s">
        <v>71</v>
      </c>
    </row>
    <row r="9335" spans="1:2" hidden="1" x14ac:dyDescent="0.25">
      <c r="A9335" s="168">
        <v>96734</v>
      </c>
      <c r="B9335" s="164" t="s">
        <v>71</v>
      </c>
    </row>
    <row r="9336" spans="1:2" hidden="1" x14ac:dyDescent="0.25">
      <c r="A9336" s="168">
        <v>96737</v>
      </c>
      <c r="B9336" s="164" t="s">
        <v>71</v>
      </c>
    </row>
    <row r="9337" spans="1:2" hidden="1" x14ac:dyDescent="0.25">
      <c r="A9337" s="168">
        <v>96738</v>
      </c>
      <c r="B9337" s="164" t="s">
        <v>71</v>
      </c>
    </row>
    <row r="9338" spans="1:2" hidden="1" x14ac:dyDescent="0.25">
      <c r="A9338" s="168">
        <v>96739</v>
      </c>
      <c r="B9338" s="164" t="s">
        <v>71</v>
      </c>
    </row>
    <row r="9339" spans="1:2" hidden="1" x14ac:dyDescent="0.25">
      <c r="A9339" s="168">
        <v>96740</v>
      </c>
      <c r="B9339" s="164" t="s">
        <v>71</v>
      </c>
    </row>
    <row r="9340" spans="1:2" hidden="1" x14ac:dyDescent="0.25">
      <c r="A9340" s="168">
        <v>96741</v>
      </c>
      <c r="B9340" s="164" t="s">
        <v>71</v>
      </c>
    </row>
    <row r="9341" spans="1:2" hidden="1" x14ac:dyDescent="0.25">
      <c r="A9341" s="168">
        <v>96742</v>
      </c>
      <c r="B9341" s="164" t="s">
        <v>71</v>
      </c>
    </row>
    <row r="9342" spans="1:2" hidden="1" x14ac:dyDescent="0.25">
      <c r="A9342" s="168">
        <v>96743</v>
      </c>
      <c r="B9342" s="164" t="s">
        <v>71</v>
      </c>
    </row>
    <row r="9343" spans="1:2" hidden="1" x14ac:dyDescent="0.25">
      <c r="A9343" s="168">
        <v>96744</v>
      </c>
      <c r="B9343" s="164" t="s">
        <v>71</v>
      </c>
    </row>
    <row r="9344" spans="1:2" hidden="1" x14ac:dyDescent="0.25">
      <c r="A9344" s="168">
        <v>96745</v>
      </c>
      <c r="B9344" s="164" t="s">
        <v>71</v>
      </c>
    </row>
    <row r="9345" spans="1:2" hidden="1" x14ac:dyDescent="0.25">
      <c r="A9345" s="168">
        <v>96746</v>
      </c>
      <c r="B9345" s="164" t="s">
        <v>71</v>
      </c>
    </row>
    <row r="9346" spans="1:2" hidden="1" x14ac:dyDescent="0.25">
      <c r="A9346" s="168">
        <v>96747</v>
      </c>
      <c r="B9346" s="164" t="s">
        <v>71</v>
      </c>
    </row>
    <row r="9347" spans="1:2" hidden="1" x14ac:dyDescent="0.25">
      <c r="A9347" s="168">
        <v>96748</v>
      </c>
      <c r="B9347" s="164" t="s">
        <v>71</v>
      </c>
    </row>
    <row r="9348" spans="1:2" hidden="1" x14ac:dyDescent="0.25">
      <c r="A9348" s="168">
        <v>96749</v>
      </c>
      <c r="B9348" s="164" t="s">
        <v>71</v>
      </c>
    </row>
    <row r="9349" spans="1:2" hidden="1" x14ac:dyDescent="0.25">
      <c r="A9349" s="168">
        <v>96750</v>
      </c>
      <c r="B9349" s="164" t="s">
        <v>71</v>
      </c>
    </row>
    <row r="9350" spans="1:2" hidden="1" x14ac:dyDescent="0.25">
      <c r="A9350" s="168">
        <v>96751</v>
      </c>
      <c r="B9350" s="164" t="s">
        <v>71</v>
      </c>
    </row>
    <row r="9351" spans="1:2" hidden="1" x14ac:dyDescent="0.25">
      <c r="A9351" s="168">
        <v>96752</v>
      </c>
      <c r="B9351" s="164" t="s">
        <v>71</v>
      </c>
    </row>
    <row r="9352" spans="1:2" hidden="1" x14ac:dyDescent="0.25">
      <c r="A9352" s="168">
        <v>96753</v>
      </c>
      <c r="B9352" s="164" t="s">
        <v>71</v>
      </c>
    </row>
    <row r="9353" spans="1:2" hidden="1" x14ac:dyDescent="0.25">
      <c r="A9353" s="168">
        <v>96754</v>
      </c>
      <c r="B9353" s="164" t="s">
        <v>71</v>
      </c>
    </row>
    <row r="9354" spans="1:2" hidden="1" x14ac:dyDescent="0.25">
      <c r="A9354" s="168">
        <v>96755</v>
      </c>
      <c r="B9354" s="164" t="s">
        <v>71</v>
      </c>
    </row>
    <row r="9355" spans="1:2" hidden="1" x14ac:dyDescent="0.25">
      <c r="A9355" s="168">
        <v>96756</v>
      </c>
      <c r="B9355" s="164" t="s">
        <v>71</v>
      </c>
    </row>
    <row r="9356" spans="1:2" hidden="1" x14ac:dyDescent="0.25">
      <c r="A9356" s="168">
        <v>96757</v>
      </c>
      <c r="B9356" s="164" t="s">
        <v>71</v>
      </c>
    </row>
    <row r="9357" spans="1:2" hidden="1" x14ac:dyDescent="0.25">
      <c r="A9357" s="168">
        <v>96759</v>
      </c>
      <c r="B9357" s="164" t="s">
        <v>71</v>
      </c>
    </row>
    <row r="9358" spans="1:2" hidden="1" x14ac:dyDescent="0.25">
      <c r="A9358" s="168">
        <v>96760</v>
      </c>
      <c r="B9358" s="164" t="s">
        <v>71</v>
      </c>
    </row>
    <row r="9359" spans="1:2" hidden="1" x14ac:dyDescent="0.25">
      <c r="A9359" s="168">
        <v>96761</v>
      </c>
      <c r="B9359" s="164" t="s">
        <v>71</v>
      </c>
    </row>
    <row r="9360" spans="1:2" hidden="1" x14ac:dyDescent="0.25">
      <c r="A9360" s="168">
        <v>96762</v>
      </c>
      <c r="B9360" s="164" t="s">
        <v>71</v>
      </c>
    </row>
    <row r="9361" spans="1:2" hidden="1" x14ac:dyDescent="0.25">
      <c r="A9361" s="168">
        <v>96763</v>
      </c>
      <c r="B9361" s="164" t="s">
        <v>71</v>
      </c>
    </row>
    <row r="9362" spans="1:2" hidden="1" x14ac:dyDescent="0.25">
      <c r="A9362" s="168">
        <v>96764</v>
      </c>
      <c r="B9362" s="164" t="s">
        <v>71</v>
      </c>
    </row>
    <row r="9363" spans="1:2" hidden="1" x14ac:dyDescent="0.25">
      <c r="A9363" s="168">
        <v>96765</v>
      </c>
      <c r="B9363" s="164" t="s">
        <v>71</v>
      </c>
    </row>
    <row r="9364" spans="1:2" hidden="1" x14ac:dyDescent="0.25">
      <c r="A9364" s="168">
        <v>96766</v>
      </c>
      <c r="B9364" s="164" t="s">
        <v>71</v>
      </c>
    </row>
    <row r="9365" spans="1:2" hidden="1" x14ac:dyDescent="0.25">
      <c r="A9365" s="168">
        <v>96767</v>
      </c>
      <c r="B9365" s="164" t="s">
        <v>71</v>
      </c>
    </row>
    <row r="9366" spans="1:2" hidden="1" x14ac:dyDescent="0.25">
      <c r="A9366" s="168">
        <v>96768</v>
      </c>
      <c r="B9366" s="164" t="s">
        <v>71</v>
      </c>
    </row>
    <row r="9367" spans="1:2" hidden="1" x14ac:dyDescent="0.25">
      <c r="A9367" s="168">
        <v>96769</v>
      </c>
      <c r="B9367" s="164" t="s">
        <v>71</v>
      </c>
    </row>
    <row r="9368" spans="1:2" hidden="1" x14ac:dyDescent="0.25">
      <c r="A9368" s="168">
        <v>96770</v>
      </c>
      <c r="B9368" s="164" t="s">
        <v>71</v>
      </c>
    </row>
    <row r="9369" spans="1:2" hidden="1" x14ac:dyDescent="0.25">
      <c r="A9369" s="168">
        <v>96771</v>
      </c>
      <c r="B9369" s="164" t="s">
        <v>71</v>
      </c>
    </row>
    <row r="9370" spans="1:2" hidden="1" x14ac:dyDescent="0.25">
      <c r="A9370" s="168">
        <v>96772</v>
      </c>
      <c r="B9370" s="164" t="s">
        <v>71</v>
      </c>
    </row>
    <row r="9371" spans="1:2" hidden="1" x14ac:dyDescent="0.25">
      <c r="A9371" s="168">
        <v>96773</v>
      </c>
      <c r="B9371" s="164" t="s">
        <v>71</v>
      </c>
    </row>
    <row r="9372" spans="1:2" hidden="1" x14ac:dyDescent="0.25">
      <c r="A9372" s="168">
        <v>96774</v>
      </c>
      <c r="B9372" s="164" t="s">
        <v>71</v>
      </c>
    </row>
    <row r="9373" spans="1:2" hidden="1" x14ac:dyDescent="0.25">
      <c r="A9373" s="168">
        <v>96776</v>
      </c>
      <c r="B9373" s="164" t="s">
        <v>71</v>
      </c>
    </row>
    <row r="9374" spans="1:2" hidden="1" x14ac:dyDescent="0.25">
      <c r="A9374" s="168">
        <v>96777</v>
      </c>
      <c r="B9374" s="164" t="s">
        <v>71</v>
      </c>
    </row>
    <row r="9375" spans="1:2" hidden="1" x14ac:dyDescent="0.25">
      <c r="A9375" s="168">
        <v>96778</v>
      </c>
      <c r="B9375" s="164" t="s">
        <v>71</v>
      </c>
    </row>
    <row r="9376" spans="1:2" hidden="1" x14ac:dyDescent="0.25">
      <c r="A9376" s="168">
        <v>96779</v>
      </c>
      <c r="B9376" s="164" t="s">
        <v>71</v>
      </c>
    </row>
    <row r="9377" spans="1:2" hidden="1" x14ac:dyDescent="0.25">
      <c r="A9377" s="168">
        <v>96780</v>
      </c>
      <c r="B9377" s="164" t="s">
        <v>71</v>
      </c>
    </row>
    <row r="9378" spans="1:2" hidden="1" x14ac:dyDescent="0.25">
      <c r="A9378" s="168">
        <v>96781</v>
      </c>
      <c r="B9378" s="164" t="s">
        <v>71</v>
      </c>
    </row>
    <row r="9379" spans="1:2" hidden="1" x14ac:dyDescent="0.25">
      <c r="A9379" s="168">
        <v>96782</v>
      </c>
      <c r="B9379" s="164" t="s">
        <v>71</v>
      </c>
    </row>
    <row r="9380" spans="1:2" hidden="1" x14ac:dyDescent="0.25">
      <c r="A9380" s="168">
        <v>96783</v>
      </c>
      <c r="B9380" s="164" t="s">
        <v>71</v>
      </c>
    </row>
    <row r="9381" spans="1:2" hidden="1" x14ac:dyDescent="0.25">
      <c r="A9381" s="168">
        <v>96784</v>
      </c>
      <c r="B9381" s="164" t="s">
        <v>71</v>
      </c>
    </row>
    <row r="9382" spans="1:2" hidden="1" x14ac:dyDescent="0.25">
      <c r="A9382" s="168">
        <v>96785</v>
      </c>
      <c r="B9382" s="164" t="s">
        <v>71</v>
      </c>
    </row>
    <row r="9383" spans="1:2" hidden="1" x14ac:dyDescent="0.25">
      <c r="A9383" s="168">
        <v>96786</v>
      </c>
      <c r="B9383" s="164" t="s">
        <v>71</v>
      </c>
    </row>
    <row r="9384" spans="1:2" hidden="1" x14ac:dyDescent="0.25">
      <c r="A9384" s="168">
        <v>96788</v>
      </c>
      <c r="B9384" s="164" t="s">
        <v>71</v>
      </c>
    </row>
    <row r="9385" spans="1:2" hidden="1" x14ac:dyDescent="0.25">
      <c r="A9385" s="168">
        <v>96789</v>
      </c>
      <c r="B9385" s="164" t="s">
        <v>71</v>
      </c>
    </row>
    <row r="9386" spans="1:2" hidden="1" x14ac:dyDescent="0.25">
      <c r="A9386" s="168">
        <v>96790</v>
      </c>
      <c r="B9386" s="164" t="s">
        <v>71</v>
      </c>
    </row>
    <row r="9387" spans="1:2" hidden="1" x14ac:dyDescent="0.25">
      <c r="A9387" s="168">
        <v>96791</v>
      </c>
      <c r="B9387" s="164" t="s">
        <v>71</v>
      </c>
    </row>
    <row r="9388" spans="1:2" hidden="1" x14ac:dyDescent="0.25">
      <c r="A9388" s="168">
        <v>96792</v>
      </c>
      <c r="B9388" s="164" t="s">
        <v>71</v>
      </c>
    </row>
    <row r="9389" spans="1:2" hidden="1" x14ac:dyDescent="0.25">
      <c r="A9389" s="168">
        <v>96793</v>
      </c>
      <c r="B9389" s="164" t="s">
        <v>71</v>
      </c>
    </row>
    <row r="9390" spans="1:2" hidden="1" x14ac:dyDescent="0.25">
      <c r="A9390" s="168">
        <v>96795</v>
      </c>
      <c r="B9390" s="164" t="s">
        <v>71</v>
      </c>
    </row>
    <row r="9391" spans="1:2" hidden="1" x14ac:dyDescent="0.25">
      <c r="A9391" s="168">
        <v>96796</v>
      </c>
      <c r="B9391" s="164" t="s">
        <v>71</v>
      </c>
    </row>
    <row r="9392" spans="1:2" hidden="1" x14ac:dyDescent="0.25">
      <c r="A9392" s="168">
        <v>96797</v>
      </c>
      <c r="B9392" s="164" t="s">
        <v>71</v>
      </c>
    </row>
    <row r="9393" spans="1:2" hidden="1" x14ac:dyDescent="0.25">
      <c r="A9393" s="168">
        <v>96801</v>
      </c>
      <c r="B9393" s="164" t="s">
        <v>71</v>
      </c>
    </row>
    <row r="9394" spans="1:2" hidden="1" x14ac:dyDescent="0.25">
      <c r="A9394" s="168">
        <v>96802</v>
      </c>
      <c r="B9394" s="164" t="s">
        <v>71</v>
      </c>
    </row>
    <row r="9395" spans="1:2" hidden="1" x14ac:dyDescent="0.25">
      <c r="A9395" s="168">
        <v>96803</v>
      </c>
      <c r="B9395" s="164" t="s">
        <v>71</v>
      </c>
    </row>
    <row r="9396" spans="1:2" hidden="1" x14ac:dyDescent="0.25">
      <c r="A9396" s="168">
        <v>96804</v>
      </c>
      <c r="B9396" s="164" t="s">
        <v>71</v>
      </c>
    </row>
    <row r="9397" spans="1:2" hidden="1" x14ac:dyDescent="0.25">
      <c r="A9397" s="168">
        <v>96805</v>
      </c>
      <c r="B9397" s="164" t="s">
        <v>71</v>
      </c>
    </row>
    <row r="9398" spans="1:2" hidden="1" x14ac:dyDescent="0.25">
      <c r="A9398" s="168">
        <v>96806</v>
      </c>
      <c r="B9398" s="164" t="s">
        <v>71</v>
      </c>
    </row>
    <row r="9399" spans="1:2" hidden="1" x14ac:dyDescent="0.25">
      <c r="A9399" s="168">
        <v>96807</v>
      </c>
      <c r="B9399" s="164" t="s">
        <v>71</v>
      </c>
    </row>
    <row r="9400" spans="1:2" hidden="1" x14ac:dyDescent="0.25">
      <c r="A9400" s="168">
        <v>96808</v>
      </c>
      <c r="B9400" s="164" t="s">
        <v>71</v>
      </c>
    </row>
    <row r="9401" spans="1:2" hidden="1" x14ac:dyDescent="0.25">
      <c r="A9401" s="168">
        <v>96809</v>
      </c>
      <c r="B9401" s="164" t="s">
        <v>71</v>
      </c>
    </row>
    <row r="9402" spans="1:2" hidden="1" x14ac:dyDescent="0.25">
      <c r="A9402" s="168">
        <v>96810</v>
      </c>
      <c r="B9402" s="164" t="s">
        <v>71</v>
      </c>
    </row>
    <row r="9403" spans="1:2" hidden="1" x14ac:dyDescent="0.25">
      <c r="A9403" s="168">
        <v>96811</v>
      </c>
      <c r="B9403" s="164" t="s">
        <v>71</v>
      </c>
    </row>
    <row r="9404" spans="1:2" hidden="1" x14ac:dyDescent="0.25">
      <c r="A9404" s="168">
        <v>96812</v>
      </c>
      <c r="B9404" s="164" t="s">
        <v>71</v>
      </c>
    </row>
    <row r="9405" spans="1:2" hidden="1" x14ac:dyDescent="0.25">
      <c r="A9405" s="168">
        <v>96813</v>
      </c>
      <c r="B9405" s="164" t="s">
        <v>71</v>
      </c>
    </row>
    <row r="9406" spans="1:2" hidden="1" x14ac:dyDescent="0.25">
      <c r="A9406" s="168">
        <v>96814</v>
      </c>
      <c r="B9406" s="164" t="s">
        <v>71</v>
      </c>
    </row>
    <row r="9407" spans="1:2" hidden="1" x14ac:dyDescent="0.25">
      <c r="A9407" s="168">
        <v>96815</v>
      </c>
      <c r="B9407" s="164" t="s">
        <v>71</v>
      </c>
    </row>
    <row r="9408" spans="1:2" hidden="1" x14ac:dyDescent="0.25">
      <c r="A9408" s="168">
        <v>96816</v>
      </c>
      <c r="B9408" s="164" t="s">
        <v>71</v>
      </c>
    </row>
    <row r="9409" spans="1:2" hidden="1" x14ac:dyDescent="0.25">
      <c r="A9409" s="168">
        <v>96817</v>
      </c>
      <c r="B9409" s="164" t="s">
        <v>71</v>
      </c>
    </row>
    <row r="9410" spans="1:2" hidden="1" x14ac:dyDescent="0.25">
      <c r="A9410" s="168">
        <v>96818</v>
      </c>
      <c r="B9410" s="164" t="s">
        <v>71</v>
      </c>
    </row>
    <row r="9411" spans="1:2" hidden="1" x14ac:dyDescent="0.25">
      <c r="A9411" s="168">
        <v>96819</v>
      </c>
      <c r="B9411" s="164" t="s">
        <v>71</v>
      </c>
    </row>
    <row r="9412" spans="1:2" hidden="1" x14ac:dyDescent="0.25">
      <c r="A9412" s="168">
        <v>96820</v>
      </c>
      <c r="B9412" s="164" t="s">
        <v>71</v>
      </c>
    </row>
    <row r="9413" spans="1:2" hidden="1" x14ac:dyDescent="0.25">
      <c r="A9413" s="168">
        <v>96821</v>
      </c>
      <c r="B9413" s="164" t="s">
        <v>71</v>
      </c>
    </row>
    <row r="9414" spans="1:2" hidden="1" x14ac:dyDescent="0.25">
      <c r="A9414" s="168">
        <v>96822</v>
      </c>
      <c r="B9414" s="164" t="s">
        <v>71</v>
      </c>
    </row>
    <row r="9415" spans="1:2" hidden="1" x14ac:dyDescent="0.25">
      <c r="A9415" s="168">
        <v>96823</v>
      </c>
      <c r="B9415" s="164" t="s">
        <v>71</v>
      </c>
    </row>
    <row r="9416" spans="1:2" hidden="1" x14ac:dyDescent="0.25">
      <c r="A9416" s="168">
        <v>96824</v>
      </c>
      <c r="B9416" s="164" t="s">
        <v>71</v>
      </c>
    </row>
    <row r="9417" spans="1:2" hidden="1" x14ac:dyDescent="0.25">
      <c r="A9417" s="168">
        <v>96825</v>
      </c>
      <c r="B9417" s="164" t="s">
        <v>71</v>
      </c>
    </row>
    <row r="9418" spans="1:2" hidden="1" x14ac:dyDescent="0.25">
      <c r="A9418" s="168">
        <v>96826</v>
      </c>
      <c r="B9418" s="164" t="s">
        <v>71</v>
      </c>
    </row>
    <row r="9419" spans="1:2" hidden="1" x14ac:dyDescent="0.25">
      <c r="A9419" s="168">
        <v>96827</v>
      </c>
      <c r="B9419" s="164" t="s">
        <v>71</v>
      </c>
    </row>
    <row r="9420" spans="1:2" hidden="1" x14ac:dyDescent="0.25">
      <c r="A9420" s="168">
        <v>96828</v>
      </c>
      <c r="B9420" s="164" t="s">
        <v>71</v>
      </c>
    </row>
    <row r="9421" spans="1:2" hidden="1" x14ac:dyDescent="0.25">
      <c r="A9421" s="168">
        <v>96830</v>
      </c>
      <c r="B9421" s="164" t="s">
        <v>71</v>
      </c>
    </row>
    <row r="9422" spans="1:2" hidden="1" x14ac:dyDescent="0.25">
      <c r="A9422" s="168">
        <v>96835</v>
      </c>
      <c r="B9422" s="164" t="s">
        <v>71</v>
      </c>
    </row>
    <row r="9423" spans="1:2" hidden="1" x14ac:dyDescent="0.25">
      <c r="A9423" s="168">
        <v>96836</v>
      </c>
      <c r="B9423" s="164" t="s">
        <v>71</v>
      </c>
    </row>
    <row r="9424" spans="1:2" hidden="1" x14ac:dyDescent="0.25">
      <c r="A9424" s="168">
        <v>96837</v>
      </c>
      <c r="B9424" s="164" t="s">
        <v>71</v>
      </c>
    </row>
    <row r="9425" spans="1:2" hidden="1" x14ac:dyDescent="0.25">
      <c r="A9425" s="168">
        <v>96838</v>
      </c>
      <c r="B9425" s="164" t="s">
        <v>71</v>
      </c>
    </row>
    <row r="9426" spans="1:2" hidden="1" x14ac:dyDescent="0.25">
      <c r="A9426" s="168">
        <v>96839</v>
      </c>
      <c r="B9426" s="164" t="s">
        <v>71</v>
      </c>
    </row>
    <row r="9427" spans="1:2" hidden="1" x14ac:dyDescent="0.25">
      <c r="A9427" s="168">
        <v>96840</v>
      </c>
      <c r="B9427" s="164" t="s">
        <v>71</v>
      </c>
    </row>
    <row r="9428" spans="1:2" hidden="1" x14ac:dyDescent="0.25">
      <c r="A9428" s="168">
        <v>96841</v>
      </c>
      <c r="B9428" s="164" t="s">
        <v>71</v>
      </c>
    </row>
    <row r="9429" spans="1:2" hidden="1" x14ac:dyDescent="0.25">
      <c r="A9429" s="168">
        <v>96843</v>
      </c>
      <c r="B9429" s="164" t="s">
        <v>71</v>
      </c>
    </row>
    <row r="9430" spans="1:2" hidden="1" x14ac:dyDescent="0.25">
      <c r="A9430" s="168">
        <v>96844</v>
      </c>
      <c r="B9430" s="164" t="s">
        <v>71</v>
      </c>
    </row>
    <row r="9431" spans="1:2" hidden="1" x14ac:dyDescent="0.25">
      <c r="A9431" s="168">
        <v>96846</v>
      </c>
      <c r="B9431" s="164" t="s">
        <v>71</v>
      </c>
    </row>
    <row r="9432" spans="1:2" hidden="1" x14ac:dyDescent="0.25">
      <c r="A9432" s="168">
        <v>96847</v>
      </c>
      <c r="B9432" s="164" t="s">
        <v>71</v>
      </c>
    </row>
    <row r="9433" spans="1:2" hidden="1" x14ac:dyDescent="0.25">
      <c r="A9433" s="168">
        <v>96848</v>
      </c>
      <c r="B9433" s="164" t="s">
        <v>71</v>
      </c>
    </row>
    <row r="9434" spans="1:2" hidden="1" x14ac:dyDescent="0.25">
      <c r="A9434" s="168">
        <v>96849</v>
      </c>
      <c r="B9434" s="164" t="s">
        <v>71</v>
      </c>
    </row>
    <row r="9435" spans="1:2" hidden="1" x14ac:dyDescent="0.25">
      <c r="A9435" s="168">
        <v>96850</v>
      </c>
      <c r="B9435" s="164" t="s">
        <v>71</v>
      </c>
    </row>
    <row r="9436" spans="1:2" hidden="1" x14ac:dyDescent="0.25">
      <c r="A9436" s="168">
        <v>96853</v>
      </c>
      <c r="B9436" s="164" t="s">
        <v>71</v>
      </c>
    </row>
    <row r="9437" spans="1:2" hidden="1" x14ac:dyDescent="0.25">
      <c r="A9437" s="168">
        <v>96854</v>
      </c>
      <c r="B9437" s="164" t="s">
        <v>71</v>
      </c>
    </row>
    <row r="9438" spans="1:2" hidden="1" x14ac:dyDescent="0.25">
      <c r="A9438" s="168">
        <v>96857</v>
      </c>
      <c r="B9438" s="164" t="s">
        <v>71</v>
      </c>
    </row>
    <row r="9439" spans="1:2" hidden="1" x14ac:dyDescent="0.25">
      <c r="A9439" s="168">
        <v>96858</v>
      </c>
      <c r="B9439" s="164" t="s">
        <v>71</v>
      </c>
    </row>
    <row r="9440" spans="1:2" hidden="1" x14ac:dyDescent="0.25">
      <c r="A9440" s="168">
        <v>96859</v>
      </c>
      <c r="B9440" s="164" t="s">
        <v>71</v>
      </c>
    </row>
    <row r="9441" spans="1:3" hidden="1" x14ac:dyDescent="0.25">
      <c r="A9441" s="168">
        <v>96860</v>
      </c>
      <c r="B9441" s="164" t="s">
        <v>71</v>
      </c>
    </row>
    <row r="9442" spans="1:3" hidden="1" x14ac:dyDescent="0.25">
      <c r="A9442" s="168">
        <v>96861</v>
      </c>
      <c r="B9442" s="164" t="s">
        <v>71</v>
      </c>
    </row>
    <row r="9443" spans="1:3" hidden="1" x14ac:dyDescent="0.25">
      <c r="A9443" s="168">
        <v>96863</v>
      </c>
      <c r="B9443" s="164" t="s">
        <v>71</v>
      </c>
    </row>
    <row r="9444" spans="1:3" ht="15.75" thickBot="1" x14ac:dyDescent="0.3">
      <c r="A9444" s="169">
        <v>96898</v>
      </c>
      <c r="B9444" s="164" t="s">
        <v>71</v>
      </c>
    </row>
    <row r="9445" spans="1:3" s="163" customFormat="1" x14ac:dyDescent="0.25">
      <c r="A9445" s="165"/>
    </row>
    <row r="9446" spans="1:3" ht="15.75" thickBot="1" x14ac:dyDescent="0.3">
      <c r="A9446" s="279" t="s">
        <v>72</v>
      </c>
      <c r="B9446" s="174"/>
      <c r="C9446" s="2" t="s">
        <v>137</v>
      </c>
    </row>
    <row r="9447" spans="1:3" x14ac:dyDescent="0.25">
      <c r="A9447" s="167">
        <v>50001</v>
      </c>
      <c r="B9447" s="164" t="s">
        <v>72</v>
      </c>
    </row>
    <row r="9448" spans="1:3" hidden="1" x14ac:dyDescent="0.25">
      <c r="A9448" s="168">
        <v>50002</v>
      </c>
      <c r="B9448" s="164" t="s">
        <v>72</v>
      </c>
    </row>
    <row r="9449" spans="1:3" hidden="1" x14ac:dyDescent="0.25">
      <c r="A9449" s="168">
        <v>50003</v>
      </c>
      <c r="B9449" s="164" t="s">
        <v>72</v>
      </c>
    </row>
    <row r="9450" spans="1:3" hidden="1" x14ac:dyDescent="0.25">
      <c r="A9450" s="168">
        <v>50005</v>
      </c>
      <c r="B9450" s="164" t="s">
        <v>72</v>
      </c>
    </row>
    <row r="9451" spans="1:3" hidden="1" x14ac:dyDescent="0.25">
      <c r="A9451" s="168">
        <v>50006</v>
      </c>
      <c r="B9451" s="164" t="s">
        <v>72</v>
      </c>
    </row>
    <row r="9452" spans="1:3" hidden="1" x14ac:dyDescent="0.25">
      <c r="A9452" s="168">
        <v>50007</v>
      </c>
      <c r="B9452" s="164" t="s">
        <v>72</v>
      </c>
    </row>
    <row r="9453" spans="1:3" hidden="1" x14ac:dyDescent="0.25">
      <c r="A9453" s="168">
        <v>50008</v>
      </c>
      <c r="B9453" s="164" t="s">
        <v>72</v>
      </c>
    </row>
    <row r="9454" spans="1:3" hidden="1" x14ac:dyDescent="0.25">
      <c r="A9454" s="168">
        <v>50009</v>
      </c>
      <c r="B9454" s="164" t="s">
        <v>72</v>
      </c>
    </row>
    <row r="9455" spans="1:3" hidden="1" x14ac:dyDescent="0.25">
      <c r="A9455" s="168">
        <v>50010</v>
      </c>
      <c r="B9455" s="164" t="s">
        <v>72</v>
      </c>
    </row>
    <row r="9456" spans="1:3" hidden="1" x14ac:dyDescent="0.25">
      <c r="A9456" s="168">
        <v>50011</v>
      </c>
      <c r="B9456" s="164" t="s">
        <v>72</v>
      </c>
    </row>
    <row r="9457" spans="1:2" hidden="1" x14ac:dyDescent="0.25">
      <c r="A9457" s="168">
        <v>50012</v>
      </c>
      <c r="B9457" s="164" t="s">
        <v>72</v>
      </c>
    </row>
    <row r="9458" spans="1:2" hidden="1" x14ac:dyDescent="0.25">
      <c r="A9458" s="168">
        <v>50013</v>
      </c>
      <c r="B9458" s="164" t="s">
        <v>72</v>
      </c>
    </row>
    <row r="9459" spans="1:2" hidden="1" x14ac:dyDescent="0.25">
      <c r="A9459" s="168">
        <v>50014</v>
      </c>
      <c r="B9459" s="164" t="s">
        <v>72</v>
      </c>
    </row>
    <row r="9460" spans="1:2" hidden="1" x14ac:dyDescent="0.25">
      <c r="A9460" s="168">
        <v>50020</v>
      </c>
      <c r="B9460" s="164" t="s">
        <v>72</v>
      </c>
    </row>
    <row r="9461" spans="1:2" hidden="1" x14ac:dyDescent="0.25">
      <c r="A9461" s="168">
        <v>50021</v>
      </c>
      <c r="B9461" s="164" t="s">
        <v>72</v>
      </c>
    </row>
    <row r="9462" spans="1:2" hidden="1" x14ac:dyDescent="0.25">
      <c r="A9462" s="168">
        <v>50022</v>
      </c>
      <c r="B9462" s="164" t="s">
        <v>72</v>
      </c>
    </row>
    <row r="9463" spans="1:2" hidden="1" x14ac:dyDescent="0.25">
      <c r="A9463" s="168">
        <v>50023</v>
      </c>
      <c r="B9463" s="164" t="s">
        <v>72</v>
      </c>
    </row>
    <row r="9464" spans="1:2" hidden="1" x14ac:dyDescent="0.25">
      <c r="A9464" s="168">
        <v>50025</v>
      </c>
      <c r="B9464" s="164" t="s">
        <v>72</v>
      </c>
    </row>
    <row r="9465" spans="1:2" hidden="1" x14ac:dyDescent="0.25">
      <c r="A9465" s="168">
        <v>50026</v>
      </c>
      <c r="B9465" s="164" t="s">
        <v>72</v>
      </c>
    </row>
    <row r="9466" spans="1:2" hidden="1" x14ac:dyDescent="0.25">
      <c r="A9466" s="168">
        <v>50027</v>
      </c>
      <c r="B9466" s="164" t="s">
        <v>72</v>
      </c>
    </row>
    <row r="9467" spans="1:2" hidden="1" x14ac:dyDescent="0.25">
      <c r="A9467" s="168">
        <v>50028</v>
      </c>
      <c r="B9467" s="164" t="s">
        <v>72</v>
      </c>
    </row>
    <row r="9468" spans="1:2" hidden="1" x14ac:dyDescent="0.25">
      <c r="A9468" s="168">
        <v>50029</v>
      </c>
      <c r="B9468" s="164" t="s">
        <v>72</v>
      </c>
    </row>
    <row r="9469" spans="1:2" hidden="1" x14ac:dyDescent="0.25">
      <c r="A9469" s="168">
        <v>50031</v>
      </c>
      <c r="B9469" s="164" t="s">
        <v>72</v>
      </c>
    </row>
    <row r="9470" spans="1:2" hidden="1" x14ac:dyDescent="0.25">
      <c r="A9470" s="168">
        <v>50032</v>
      </c>
      <c r="B9470" s="164" t="s">
        <v>72</v>
      </c>
    </row>
    <row r="9471" spans="1:2" hidden="1" x14ac:dyDescent="0.25">
      <c r="A9471" s="168">
        <v>50033</v>
      </c>
      <c r="B9471" s="164" t="s">
        <v>72</v>
      </c>
    </row>
    <row r="9472" spans="1:2" hidden="1" x14ac:dyDescent="0.25">
      <c r="A9472" s="168">
        <v>50034</v>
      </c>
      <c r="B9472" s="164" t="s">
        <v>72</v>
      </c>
    </row>
    <row r="9473" spans="1:2" hidden="1" x14ac:dyDescent="0.25">
      <c r="A9473" s="168">
        <v>50035</v>
      </c>
      <c r="B9473" s="164" t="s">
        <v>72</v>
      </c>
    </row>
    <row r="9474" spans="1:2" hidden="1" x14ac:dyDescent="0.25">
      <c r="A9474" s="168">
        <v>50036</v>
      </c>
      <c r="B9474" s="164" t="s">
        <v>72</v>
      </c>
    </row>
    <row r="9475" spans="1:2" hidden="1" x14ac:dyDescent="0.25">
      <c r="A9475" s="168">
        <v>50037</v>
      </c>
      <c r="B9475" s="164" t="s">
        <v>72</v>
      </c>
    </row>
    <row r="9476" spans="1:2" hidden="1" x14ac:dyDescent="0.25">
      <c r="A9476" s="168">
        <v>50038</v>
      </c>
      <c r="B9476" s="164" t="s">
        <v>72</v>
      </c>
    </row>
    <row r="9477" spans="1:2" hidden="1" x14ac:dyDescent="0.25">
      <c r="A9477" s="168">
        <v>50039</v>
      </c>
      <c r="B9477" s="164" t="s">
        <v>72</v>
      </c>
    </row>
    <row r="9478" spans="1:2" hidden="1" x14ac:dyDescent="0.25">
      <c r="A9478" s="168">
        <v>50040</v>
      </c>
      <c r="B9478" s="164" t="s">
        <v>72</v>
      </c>
    </row>
    <row r="9479" spans="1:2" hidden="1" x14ac:dyDescent="0.25">
      <c r="A9479" s="168">
        <v>50041</v>
      </c>
      <c r="B9479" s="164" t="s">
        <v>72</v>
      </c>
    </row>
    <row r="9480" spans="1:2" hidden="1" x14ac:dyDescent="0.25">
      <c r="A9480" s="168">
        <v>50042</v>
      </c>
      <c r="B9480" s="164" t="s">
        <v>72</v>
      </c>
    </row>
    <row r="9481" spans="1:2" hidden="1" x14ac:dyDescent="0.25">
      <c r="A9481" s="168">
        <v>50043</v>
      </c>
      <c r="B9481" s="164" t="s">
        <v>72</v>
      </c>
    </row>
    <row r="9482" spans="1:2" hidden="1" x14ac:dyDescent="0.25">
      <c r="A9482" s="168">
        <v>50044</v>
      </c>
      <c r="B9482" s="164" t="s">
        <v>72</v>
      </c>
    </row>
    <row r="9483" spans="1:2" hidden="1" x14ac:dyDescent="0.25">
      <c r="A9483" s="168">
        <v>50046</v>
      </c>
      <c r="B9483" s="164" t="s">
        <v>72</v>
      </c>
    </row>
    <row r="9484" spans="1:2" hidden="1" x14ac:dyDescent="0.25">
      <c r="A9484" s="168">
        <v>50047</v>
      </c>
      <c r="B9484" s="164" t="s">
        <v>72</v>
      </c>
    </row>
    <row r="9485" spans="1:2" hidden="1" x14ac:dyDescent="0.25">
      <c r="A9485" s="168">
        <v>50048</v>
      </c>
      <c r="B9485" s="164" t="s">
        <v>72</v>
      </c>
    </row>
    <row r="9486" spans="1:2" hidden="1" x14ac:dyDescent="0.25">
      <c r="A9486" s="168">
        <v>50049</v>
      </c>
      <c r="B9486" s="164" t="s">
        <v>72</v>
      </c>
    </row>
    <row r="9487" spans="1:2" hidden="1" x14ac:dyDescent="0.25">
      <c r="A9487" s="168">
        <v>50050</v>
      </c>
      <c r="B9487" s="164" t="s">
        <v>72</v>
      </c>
    </row>
    <row r="9488" spans="1:2" hidden="1" x14ac:dyDescent="0.25">
      <c r="A9488" s="168">
        <v>50051</v>
      </c>
      <c r="B9488" s="164" t="s">
        <v>72</v>
      </c>
    </row>
    <row r="9489" spans="1:2" hidden="1" x14ac:dyDescent="0.25">
      <c r="A9489" s="168">
        <v>50052</v>
      </c>
      <c r="B9489" s="164" t="s">
        <v>72</v>
      </c>
    </row>
    <row r="9490" spans="1:2" hidden="1" x14ac:dyDescent="0.25">
      <c r="A9490" s="168">
        <v>50054</v>
      </c>
      <c r="B9490" s="164" t="s">
        <v>72</v>
      </c>
    </row>
    <row r="9491" spans="1:2" hidden="1" x14ac:dyDescent="0.25">
      <c r="A9491" s="168">
        <v>50055</v>
      </c>
      <c r="B9491" s="164" t="s">
        <v>72</v>
      </c>
    </row>
    <row r="9492" spans="1:2" hidden="1" x14ac:dyDescent="0.25">
      <c r="A9492" s="168">
        <v>50056</v>
      </c>
      <c r="B9492" s="164" t="s">
        <v>72</v>
      </c>
    </row>
    <row r="9493" spans="1:2" hidden="1" x14ac:dyDescent="0.25">
      <c r="A9493" s="168">
        <v>50057</v>
      </c>
      <c r="B9493" s="164" t="s">
        <v>72</v>
      </c>
    </row>
    <row r="9494" spans="1:2" hidden="1" x14ac:dyDescent="0.25">
      <c r="A9494" s="168">
        <v>50058</v>
      </c>
      <c r="B9494" s="164" t="s">
        <v>72</v>
      </c>
    </row>
    <row r="9495" spans="1:2" hidden="1" x14ac:dyDescent="0.25">
      <c r="A9495" s="168">
        <v>50059</v>
      </c>
      <c r="B9495" s="164" t="s">
        <v>72</v>
      </c>
    </row>
    <row r="9496" spans="1:2" hidden="1" x14ac:dyDescent="0.25">
      <c r="A9496" s="168">
        <v>50060</v>
      </c>
      <c r="B9496" s="164" t="s">
        <v>72</v>
      </c>
    </row>
    <row r="9497" spans="1:2" hidden="1" x14ac:dyDescent="0.25">
      <c r="A9497" s="168">
        <v>50061</v>
      </c>
      <c r="B9497" s="164" t="s">
        <v>72</v>
      </c>
    </row>
    <row r="9498" spans="1:2" hidden="1" x14ac:dyDescent="0.25">
      <c r="A9498" s="168">
        <v>50062</v>
      </c>
      <c r="B9498" s="164" t="s">
        <v>72</v>
      </c>
    </row>
    <row r="9499" spans="1:2" hidden="1" x14ac:dyDescent="0.25">
      <c r="A9499" s="168">
        <v>50063</v>
      </c>
      <c r="B9499" s="164" t="s">
        <v>72</v>
      </c>
    </row>
    <row r="9500" spans="1:2" hidden="1" x14ac:dyDescent="0.25">
      <c r="A9500" s="168">
        <v>50064</v>
      </c>
      <c r="B9500" s="164" t="s">
        <v>72</v>
      </c>
    </row>
    <row r="9501" spans="1:2" hidden="1" x14ac:dyDescent="0.25">
      <c r="A9501" s="168">
        <v>50065</v>
      </c>
      <c r="B9501" s="164" t="s">
        <v>72</v>
      </c>
    </row>
    <row r="9502" spans="1:2" hidden="1" x14ac:dyDescent="0.25">
      <c r="A9502" s="168">
        <v>50066</v>
      </c>
      <c r="B9502" s="164" t="s">
        <v>72</v>
      </c>
    </row>
    <row r="9503" spans="1:2" hidden="1" x14ac:dyDescent="0.25">
      <c r="A9503" s="168">
        <v>50067</v>
      </c>
      <c r="B9503" s="164" t="s">
        <v>72</v>
      </c>
    </row>
    <row r="9504" spans="1:2" hidden="1" x14ac:dyDescent="0.25">
      <c r="A9504" s="168">
        <v>50068</v>
      </c>
      <c r="B9504" s="164" t="s">
        <v>72</v>
      </c>
    </row>
    <row r="9505" spans="1:2" hidden="1" x14ac:dyDescent="0.25">
      <c r="A9505" s="168">
        <v>50069</v>
      </c>
      <c r="B9505" s="164" t="s">
        <v>72</v>
      </c>
    </row>
    <row r="9506" spans="1:2" hidden="1" x14ac:dyDescent="0.25">
      <c r="A9506" s="168">
        <v>50070</v>
      </c>
      <c r="B9506" s="164" t="s">
        <v>72</v>
      </c>
    </row>
    <row r="9507" spans="1:2" hidden="1" x14ac:dyDescent="0.25">
      <c r="A9507" s="168">
        <v>50071</v>
      </c>
      <c r="B9507" s="164" t="s">
        <v>72</v>
      </c>
    </row>
    <row r="9508" spans="1:2" hidden="1" x14ac:dyDescent="0.25">
      <c r="A9508" s="168">
        <v>50072</v>
      </c>
      <c r="B9508" s="164" t="s">
        <v>72</v>
      </c>
    </row>
    <row r="9509" spans="1:2" hidden="1" x14ac:dyDescent="0.25">
      <c r="A9509" s="168">
        <v>50073</v>
      </c>
      <c r="B9509" s="164" t="s">
        <v>72</v>
      </c>
    </row>
    <row r="9510" spans="1:2" hidden="1" x14ac:dyDescent="0.25">
      <c r="A9510" s="168">
        <v>50074</v>
      </c>
      <c r="B9510" s="164" t="s">
        <v>72</v>
      </c>
    </row>
    <row r="9511" spans="1:2" hidden="1" x14ac:dyDescent="0.25">
      <c r="A9511" s="168">
        <v>50075</v>
      </c>
      <c r="B9511" s="164" t="s">
        <v>72</v>
      </c>
    </row>
    <row r="9512" spans="1:2" hidden="1" x14ac:dyDescent="0.25">
      <c r="A9512" s="168">
        <v>50076</v>
      </c>
      <c r="B9512" s="164" t="s">
        <v>72</v>
      </c>
    </row>
    <row r="9513" spans="1:2" hidden="1" x14ac:dyDescent="0.25">
      <c r="A9513" s="168">
        <v>50078</v>
      </c>
      <c r="B9513" s="164" t="s">
        <v>72</v>
      </c>
    </row>
    <row r="9514" spans="1:2" hidden="1" x14ac:dyDescent="0.25">
      <c r="A9514" s="168">
        <v>50099</v>
      </c>
      <c r="B9514" s="164" t="s">
        <v>72</v>
      </c>
    </row>
    <row r="9515" spans="1:2" hidden="1" x14ac:dyDescent="0.25">
      <c r="A9515" s="168">
        <v>50101</v>
      </c>
      <c r="B9515" s="164" t="s">
        <v>72</v>
      </c>
    </row>
    <row r="9516" spans="1:2" hidden="1" x14ac:dyDescent="0.25">
      <c r="A9516" s="168">
        <v>50102</v>
      </c>
      <c r="B9516" s="164" t="s">
        <v>72</v>
      </c>
    </row>
    <row r="9517" spans="1:2" hidden="1" x14ac:dyDescent="0.25">
      <c r="A9517" s="168">
        <v>50103</v>
      </c>
      <c r="B9517" s="164" t="s">
        <v>72</v>
      </c>
    </row>
    <row r="9518" spans="1:2" hidden="1" x14ac:dyDescent="0.25">
      <c r="A9518" s="168">
        <v>50104</v>
      </c>
      <c r="B9518" s="164" t="s">
        <v>72</v>
      </c>
    </row>
    <row r="9519" spans="1:2" hidden="1" x14ac:dyDescent="0.25">
      <c r="A9519" s="168">
        <v>50105</v>
      </c>
      <c r="B9519" s="164" t="s">
        <v>72</v>
      </c>
    </row>
    <row r="9520" spans="1:2" hidden="1" x14ac:dyDescent="0.25">
      <c r="A9520" s="168">
        <v>50106</v>
      </c>
      <c r="B9520" s="164" t="s">
        <v>72</v>
      </c>
    </row>
    <row r="9521" spans="1:2" hidden="1" x14ac:dyDescent="0.25">
      <c r="A9521" s="168">
        <v>50107</v>
      </c>
      <c r="B9521" s="164" t="s">
        <v>72</v>
      </c>
    </row>
    <row r="9522" spans="1:2" hidden="1" x14ac:dyDescent="0.25">
      <c r="A9522" s="168">
        <v>50108</v>
      </c>
      <c r="B9522" s="164" t="s">
        <v>72</v>
      </c>
    </row>
    <row r="9523" spans="1:2" hidden="1" x14ac:dyDescent="0.25">
      <c r="A9523" s="168">
        <v>50109</v>
      </c>
      <c r="B9523" s="164" t="s">
        <v>72</v>
      </c>
    </row>
    <row r="9524" spans="1:2" hidden="1" x14ac:dyDescent="0.25">
      <c r="A9524" s="168">
        <v>50110</v>
      </c>
      <c r="B9524" s="164" t="s">
        <v>72</v>
      </c>
    </row>
    <row r="9525" spans="1:2" hidden="1" x14ac:dyDescent="0.25">
      <c r="A9525" s="168">
        <v>50111</v>
      </c>
      <c r="B9525" s="164" t="s">
        <v>72</v>
      </c>
    </row>
    <row r="9526" spans="1:2" hidden="1" x14ac:dyDescent="0.25">
      <c r="A9526" s="168">
        <v>50112</v>
      </c>
      <c r="B9526" s="164" t="s">
        <v>72</v>
      </c>
    </row>
    <row r="9527" spans="1:2" hidden="1" x14ac:dyDescent="0.25">
      <c r="A9527" s="168">
        <v>50115</v>
      </c>
      <c r="B9527" s="164" t="s">
        <v>72</v>
      </c>
    </row>
    <row r="9528" spans="1:2" hidden="1" x14ac:dyDescent="0.25">
      <c r="A9528" s="168">
        <v>50116</v>
      </c>
      <c r="B9528" s="164" t="s">
        <v>72</v>
      </c>
    </row>
    <row r="9529" spans="1:2" hidden="1" x14ac:dyDescent="0.25">
      <c r="A9529" s="168">
        <v>50117</v>
      </c>
      <c r="B9529" s="164" t="s">
        <v>72</v>
      </c>
    </row>
    <row r="9530" spans="1:2" hidden="1" x14ac:dyDescent="0.25">
      <c r="A9530" s="168">
        <v>50118</v>
      </c>
      <c r="B9530" s="164" t="s">
        <v>72</v>
      </c>
    </row>
    <row r="9531" spans="1:2" hidden="1" x14ac:dyDescent="0.25">
      <c r="A9531" s="168">
        <v>50119</v>
      </c>
      <c r="B9531" s="164" t="s">
        <v>72</v>
      </c>
    </row>
    <row r="9532" spans="1:2" hidden="1" x14ac:dyDescent="0.25">
      <c r="A9532" s="168">
        <v>50120</v>
      </c>
      <c r="B9532" s="164" t="s">
        <v>72</v>
      </c>
    </row>
    <row r="9533" spans="1:2" hidden="1" x14ac:dyDescent="0.25">
      <c r="A9533" s="168">
        <v>50122</v>
      </c>
      <c r="B9533" s="164" t="s">
        <v>72</v>
      </c>
    </row>
    <row r="9534" spans="1:2" hidden="1" x14ac:dyDescent="0.25">
      <c r="A9534" s="168">
        <v>50123</v>
      </c>
      <c r="B9534" s="164" t="s">
        <v>72</v>
      </c>
    </row>
    <row r="9535" spans="1:2" hidden="1" x14ac:dyDescent="0.25">
      <c r="A9535" s="168">
        <v>50124</v>
      </c>
      <c r="B9535" s="164" t="s">
        <v>72</v>
      </c>
    </row>
    <row r="9536" spans="1:2" hidden="1" x14ac:dyDescent="0.25">
      <c r="A9536" s="168">
        <v>50125</v>
      </c>
      <c r="B9536" s="164" t="s">
        <v>72</v>
      </c>
    </row>
    <row r="9537" spans="1:2" hidden="1" x14ac:dyDescent="0.25">
      <c r="A9537" s="168">
        <v>50126</v>
      </c>
      <c r="B9537" s="164" t="s">
        <v>72</v>
      </c>
    </row>
    <row r="9538" spans="1:2" hidden="1" x14ac:dyDescent="0.25">
      <c r="A9538" s="168">
        <v>50127</v>
      </c>
      <c r="B9538" s="164" t="s">
        <v>72</v>
      </c>
    </row>
    <row r="9539" spans="1:2" hidden="1" x14ac:dyDescent="0.25">
      <c r="A9539" s="168">
        <v>50128</v>
      </c>
      <c r="B9539" s="164" t="s">
        <v>72</v>
      </c>
    </row>
    <row r="9540" spans="1:2" hidden="1" x14ac:dyDescent="0.25">
      <c r="A9540" s="168">
        <v>50129</v>
      </c>
      <c r="B9540" s="164" t="s">
        <v>72</v>
      </c>
    </row>
    <row r="9541" spans="1:2" hidden="1" x14ac:dyDescent="0.25">
      <c r="A9541" s="168">
        <v>50130</v>
      </c>
      <c r="B9541" s="164" t="s">
        <v>72</v>
      </c>
    </row>
    <row r="9542" spans="1:2" hidden="1" x14ac:dyDescent="0.25">
      <c r="A9542" s="168">
        <v>50131</v>
      </c>
      <c r="B9542" s="164" t="s">
        <v>72</v>
      </c>
    </row>
    <row r="9543" spans="1:2" hidden="1" x14ac:dyDescent="0.25">
      <c r="A9543" s="168">
        <v>50132</v>
      </c>
      <c r="B9543" s="164" t="s">
        <v>72</v>
      </c>
    </row>
    <row r="9544" spans="1:2" hidden="1" x14ac:dyDescent="0.25">
      <c r="A9544" s="168">
        <v>50133</v>
      </c>
      <c r="B9544" s="164" t="s">
        <v>72</v>
      </c>
    </row>
    <row r="9545" spans="1:2" hidden="1" x14ac:dyDescent="0.25">
      <c r="A9545" s="168">
        <v>50134</v>
      </c>
      <c r="B9545" s="164" t="s">
        <v>72</v>
      </c>
    </row>
    <row r="9546" spans="1:2" hidden="1" x14ac:dyDescent="0.25">
      <c r="A9546" s="168">
        <v>50135</v>
      </c>
      <c r="B9546" s="164" t="s">
        <v>72</v>
      </c>
    </row>
    <row r="9547" spans="1:2" hidden="1" x14ac:dyDescent="0.25">
      <c r="A9547" s="168">
        <v>50136</v>
      </c>
      <c r="B9547" s="164" t="s">
        <v>72</v>
      </c>
    </row>
    <row r="9548" spans="1:2" hidden="1" x14ac:dyDescent="0.25">
      <c r="A9548" s="168">
        <v>50137</v>
      </c>
      <c r="B9548" s="164" t="s">
        <v>72</v>
      </c>
    </row>
    <row r="9549" spans="1:2" hidden="1" x14ac:dyDescent="0.25">
      <c r="A9549" s="168">
        <v>50138</v>
      </c>
      <c r="B9549" s="164" t="s">
        <v>72</v>
      </c>
    </row>
    <row r="9550" spans="1:2" hidden="1" x14ac:dyDescent="0.25">
      <c r="A9550" s="168">
        <v>50139</v>
      </c>
      <c r="B9550" s="164" t="s">
        <v>72</v>
      </c>
    </row>
    <row r="9551" spans="1:2" hidden="1" x14ac:dyDescent="0.25">
      <c r="A9551" s="168">
        <v>50140</v>
      </c>
      <c r="B9551" s="164" t="s">
        <v>72</v>
      </c>
    </row>
    <row r="9552" spans="1:2" hidden="1" x14ac:dyDescent="0.25">
      <c r="A9552" s="168">
        <v>50141</v>
      </c>
      <c r="B9552" s="164" t="s">
        <v>72</v>
      </c>
    </row>
    <row r="9553" spans="1:2" hidden="1" x14ac:dyDescent="0.25">
      <c r="A9553" s="168">
        <v>50142</v>
      </c>
      <c r="B9553" s="164" t="s">
        <v>72</v>
      </c>
    </row>
    <row r="9554" spans="1:2" hidden="1" x14ac:dyDescent="0.25">
      <c r="A9554" s="168">
        <v>50143</v>
      </c>
      <c r="B9554" s="164" t="s">
        <v>72</v>
      </c>
    </row>
    <row r="9555" spans="1:2" hidden="1" x14ac:dyDescent="0.25">
      <c r="A9555" s="168">
        <v>50144</v>
      </c>
      <c r="B9555" s="164" t="s">
        <v>72</v>
      </c>
    </row>
    <row r="9556" spans="1:2" hidden="1" x14ac:dyDescent="0.25">
      <c r="A9556" s="168">
        <v>50145</v>
      </c>
      <c r="B9556" s="164" t="s">
        <v>72</v>
      </c>
    </row>
    <row r="9557" spans="1:2" hidden="1" x14ac:dyDescent="0.25">
      <c r="A9557" s="168">
        <v>50146</v>
      </c>
      <c r="B9557" s="164" t="s">
        <v>72</v>
      </c>
    </row>
    <row r="9558" spans="1:2" hidden="1" x14ac:dyDescent="0.25">
      <c r="A9558" s="168">
        <v>50147</v>
      </c>
      <c r="B9558" s="164" t="s">
        <v>72</v>
      </c>
    </row>
    <row r="9559" spans="1:2" hidden="1" x14ac:dyDescent="0.25">
      <c r="A9559" s="168">
        <v>50148</v>
      </c>
      <c r="B9559" s="164" t="s">
        <v>72</v>
      </c>
    </row>
    <row r="9560" spans="1:2" hidden="1" x14ac:dyDescent="0.25">
      <c r="A9560" s="168">
        <v>50149</v>
      </c>
      <c r="B9560" s="164" t="s">
        <v>72</v>
      </c>
    </row>
    <row r="9561" spans="1:2" hidden="1" x14ac:dyDescent="0.25">
      <c r="A9561" s="168">
        <v>50150</v>
      </c>
      <c r="B9561" s="164" t="s">
        <v>72</v>
      </c>
    </row>
    <row r="9562" spans="1:2" hidden="1" x14ac:dyDescent="0.25">
      <c r="A9562" s="168">
        <v>50151</v>
      </c>
      <c r="B9562" s="164" t="s">
        <v>72</v>
      </c>
    </row>
    <row r="9563" spans="1:2" hidden="1" x14ac:dyDescent="0.25">
      <c r="A9563" s="168">
        <v>50152</v>
      </c>
      <c r="B9563" s="164" t="s">
        <v>72</v>
      </c>
    </row>
    <row r="9564" spans="1:2" hidden="1" x14ac:dyDescent="0.25">
      <c r="A9564" s="168">
        <v>50153</v>
      </c>
      <c r="B9564" s="164" t="s">
        <v>72</v>
      </c>
    </row>
    <row r="9565" spans="1:2" hidden="1" x14ac:dyDescent="0.25">
      <c r="A9565" s="168">
        <v>50154</v>
      </c>
      <c r="B9565" s="164" t="s">
        <v>72</v>
      </c>
    </row>
    <row r="9566" spans="1:2" hidden="1" x14ac:dyDescent="0.25">
      <c r="A9566" s="168">
        <v>50155</v>
      </c>
      <c r="B9566" s="164" t="s">
        <v>72</v>
      </c>
    </row>
    <row r="9567" spans="1:2" hidden="1" x14ac:dyDescent="0.25">
      <c r="A9567" s="168">
        <v>50156</v>
      </c>
      <c r="B9567" s="164" t="s">
        <v>72</v>
      </c>
    </row>
    <row r="9568" spans="1:2" hidden="1" x14ac:dyDescent="0.25">
      <c r="A9568" s="168">
        <v>50157</v>
      </c>
      <c r="B9568" s="164" t="s">
        <v>72</v>
      </c>
    </row>
    <row r="9569" spans="1:2" hidden="1" x14ac:dyDescent="0.25">
      <c r="A9569" s="168">
        <v>50158</v>
      </c>
      <c r="B9569" s="164" t="s">
        <v>72</v>
      </c>
    </row>
    <row r="9570" spans="1:2" hidden="1" x14ac:dyDescent="0.25">
      <c r="A9570" s="168">
        <v>50160</v>
      </c>
      <c r="B9570" s="164" t="s">
        <v>72</v>
      </c>
    </row>
    <row r="9571" spans="1:2" hidden="1" x14ac:dyDescent="0.25">
      <c r="A9571" s="168">
        <v>50161</v>
      </c>
      <c r="B9571" s="164" t="s">
        <v>72</v>
      </c>
    </row>
    <row r="9572" spans="1:2" hidden="1" x14ac:dyDescent="0.25">
      <c r="A9572" s="168">
        <v>50162</v>
      </c>
      <c r="B9572" s="164" t="s">
        <v>72</v>
      </c>
    </row>
    <row r="9573" spans="1:2" hidden="1" x14ac:dyDescent="0.25">
      <c r="A9573" s="168">
        <v>50163</v>
      </c>
      <c r="B9573" s="164" t="s">
        <v>72</v>
      </c>
    </row>
    <row r="9574" spans="1:2" hidden="1" x14ac:dyDescent="0.25">
      <c r="A9574" s="168">
        <v>50164</v>
      </c>
      <c r="B9574" s="164" t="s">
        <v>72</v>
      </c>
    </row>
    <row r="9575" spans="1:2" hidden="1" x14ac:dyDescent="0.25">
      <c r="A9575" s="168">
        <v>50165</v>
      </c>
      <c r="B9575" s="164" t="s">
        <v>72</v>
      </c>
    </row>
    <row r="9576" spans="1:2" hidden="1" x14ac:dyDescent="0.25">
      <c r="A9576" s="168">
        <v>50166</v>
      </c>
      <c r="B9576" s="164" t="s">
        <v>72</v>
      </c>
    </row>
    <row r="9577" spans="1:2" hidden="1" x14ac:dyDescent="0.25">
      <c r="A9577" s="168">
        <v>50167</v>
      </c>
      <c r="B9577" s="164" t="s">
        <v>72</v>
      </c>
    </row>
    <row r="9578" spans="1:2" hidden="1" x14ac:dyDescent="0.25">
      <c r="A9578" s="168">
        <v>50168</v>
      </c>
      <c r="B9578" s="164" t="s">
        <v>72</v>
      </c>
    </row>
    <row r="9579" spans="1:2" hidden="1" x14ac:dyDescent="0.25">
      <c r="A9579" s="168">
        <v>50169</v>
      </c>
      <c r="B9579" s="164" t="s">
        <v>72</v>
      </c>
    </row>
    <row r="9580" spans="1:2" hidden="1" x14ac:dyDescent="0.25">
      <c r="A9580" s="168">
        <v>50170</v>
      </c>
      <c r="B9580" s="164" t="s">
        <v>72</v>
      </c>
    </row>
    <row r="9581" spans="1:2" hidden="1" x14ac:dyDescent="0.25">
      <c r="A9581" s="168">
        <v>50171</v>
      </c>
      <c r="B9581" s="164" t="s">
        <v>72</v>
      </c>
    </row>
    <row r="9582" spans="1:2" hidden="1" x14ac:dyDescent="0.25">
      <c r="A9582" s="168">
        <v>50173</v>
      </c>
      <c r="B9582" s="164" t="s">
        <v>72</v>
      </c>
    </row>
    <row r="9583" spans="1:2" hidden="1" x14ac:dyDescent="0.25">
      <c r="A9583" s="168">
        <v>50174</v>
      </c>
      <c r="B9583" s="164" t="s">
        <v>72</v>
      </c>
    </row>
    <row r="9584" spans="1:2" hidden="1" x14ac:dyDescent="0.25">
      <c r="A9584" s="168">
        <v>50201</v>
      </c>
      <c r="B9584" s="164" t="s">
        <v>72</v>
      </c>
    </row>
    <row r="9585" spans="1:2" hidden="1" x14ac:dyDescent="0.25">
      <c r="A9585" s="168">
        <v>50206</v>
      </c>
      <c r="B9585" s="164" t="s">
        <v>72</v>
      </c>
    </row>
    <row r="9586" spans="1:2" hidden="1" x14ac:dyDescent="0.25">
      <c r="A9586" s="168">
        <v>50207</v>
      </c>
      <c r="B9586" s="164" t="s">
        <v>72</v>
      </c>
    </row>
    <row r="9587" spans="1:2" hidden="1" x14ac:dyDescent="0.25">
      <c r="A9587" s="168">
        <v>50208</v>
      </c>
      <c r="B9587" s="164" t="s">
        <v>72</v>
      </c>
    </row>
    <row r="9588" spans="1:2" hidden="1" x14ac:dyDescent="0.25">
      <c r="A9588" s="168">
        <v>50210</v>
      </c>
      <c r="B9588" s="164" t="s">
        <v>72</v>
      </c>
    </row>
    <row r="9589" spans="1:2" hidden="1" x14ac:dyDescent="0.25">
      <c r="A9589" s="168">
        <v>50211</v>
      </c>
      <c r="B9589" s="164" t="s">
        <v>72</v>
      </c>
    </row>
    <row r="9590" spans="1:2" hidden="1" x14ac:dyDescent="0.25">
      <c r="A9590" s="168">
        <v>50212</v>
      </c>
      <c r="B9590" s="164" t="s">
        <v>72</v>
      </c>
    </row>
    <row r="9591" spans="1:2" hidden="1" x14ac:dyDescent="0.25">
      <c r="A9591" s="168">
        <v>50213</v>
      </c>
      <c r="B9591" s="164" t="s">
        <v>72</v>
      </c>
    </row>
    <row r="9592" spans="1:2" hidden="1" x14ac:dyDescent="0.25">
      <c r="A9592" s="168">
        <v>50214</v>
      </c>
      <c r="B9592" s="164" t="s">
        <v>72</v>
      </c>
    </row>
    <row r="9593" spans="1:2" hidden="1" x14ac:dyDescent="0.25">
      <c r="A9593" s="168">
        <v>50216</v>
      </c>
      <c r="B9593" s="164" t="s">
        <v>72</v>
      </c>
    </row>
    <row r="9594" spans="1:2" hidden="1" x14ac:dyDescent="0.25">
      <c r="A9594" s="168">
        <v>50217</v>
      </c>
      <c r="B9594" s="164" t="s">
        <v>72</v>
      </c>
    </row>
    <row r="9595" spans="1:2" hidden="1" x14ac:dyDescent="0.25">
      <c r="A9595" s="168">
        <v>50218</v>
      </c>
      <c r="B9595" s="164" t="s">
        <v>72</v>
      </c>
    </row>
    <row r="9596" spans="1:2" hidden="1" x14ac:dyDescent="0.25">
      <c r="A9596" s="168">
        <v>50219</v>
      </c>
      <c r="B9596" s="164" t="s">
        <v>72</v>
      </c>
    </row>
    <row r="9597" spans="1:2" hidden="1" x14ac:dyDescent="0.25">
      <c r="A9597" s="168">
        <v>50220</v>
      </c>
      <c r="B9597" s="164" t="s">
        <v>72</v>
      </c>
    </row>
    <row r="9598" spans="1:2" hidden="1" x14ac:dyDescent="0.25">
      <c r="A9598" s="168">
        <v>50222</v>
      </c>
      <c r="B9598" s="164" t="s">
        <v>72</v>
      </c>
    </row>
    <row r="9599" spans="1:2" hidden="1" x14ac:dyDescent="0.25">
      <c r="A9599" s="168">
        <v>50223</v>
      </c>
      <c r="B9599" s="164" t="s">
        <v>72</v>
      </c>
    </row>
    <row r="9600" spans="1:2" hidden="1" x14ac:dyDescent="0.25">
      <c r="A9600" s="168">
        <v>50225</v>
      </c>
      <c r="B9600" s="164" t="s">
        <v>72</v>
      </c>
    </row>
    <row r="9601" spans="1:2" hidden="1" x14ac:dyDescent="0.25">
      <c r="A9601" s="168">
        <v>50226</v>
      </c>
      <c r="B9601" s="164" t="s">
        <v>72</v>
      </c>
    </row>
    <row r="9602" spans="1:2" hidden="1" x14ac:dyDescent="0.25">
      <c r="A9602" s="168">
        <v>50227</v>
      </c>
      <c r="B9602" s="164" t="s">
        <v>72</v>
      </c>
    </row>
    <row r="9603" spans="1:2" hidden="1" x14ac:dyDescent="0.25">
      <c r="A9603" s="168">
        <v>50228</v>
      </c>
      <c r="B9603" s="164" t="s">
        <v>72</v>
      </c>
    </row>
    <row r="9604" spans="1:2" hidden="1" x14ac:dyDescent="0.25">
      <c r="A9604" s="168">
        <v>50229</v>
      </c>
      <c r="B9604" s="164" t="s">
        <v>72</v>
      </c>
    </row>
    <row r="9605" spans="1:2" hidden="1" x14ac:dyDescent="0.25">
      <c r="A9605" s="168">
        <v>50230</v>
      </c>
      <c r="B9605" s="164" t="s">
        <v>72</v>
      </c>
    </row>
    <row r="9606" spans="1:2" hidden="1" x14ac:dyDescent="0.25">
      <c r="A9606" s="168">
        <v>50231</v>
      </c>
      <c r="B9606" s="164" t="s">
        <v>72</v>
      </c>
    </row>
    <row r="9607" spans="1:2" hidden="1" x14ac:dyDescent="0.25">
      <c r="A9607" s="168">
        <v>50232</v>
      </c>
      <c r="B9607" s="164" t="s">
        <v>72</v>
      </c>
    </row>
    <row r="9608" spans="1:2" hidden="1" x14ac:dyDescent="0.25">
      <c r="A9608" s="168">
        <v>50233</v>
      </c>
      <c r="B9608" s="164" t="s">
        <v>72</v>
      </c>
    </row>
    <row r="9609" spans="1:2" hidden="1" x14ac:dyDescent="0.25">
      <c r="A9609" s="168">
        <v>50234</v>
      </c>
      <c r="B9609" s="164" t="s">
        <v>72</v>
      </c>
    </row>
    <row r="9610" spans="1:2" hidden="1" x14ac:dyDescent="0.25">
      <c r="A9610" s="168">
        <v>50235</v>
      </c>
      <c r="B9610" s="164" t="s">
        <v>72</v>
      </c>
    </row>
    <row r="9611" spans="1:2" hidden="1" x14ac:dyDescent="0.25">
      <c r="A9611" s="168">
        <v>50236</v>
      </c>
      <c r="B9611" s="164" t="s">
        <v>72</v>
      </c>
    </row>
    <row r="9612" spans="1:2" hidden="1" x14ac:dyDescent="0.25">
      <c r="A9612" s="168">
        <v>50237</v>
      </c>
      <c r="B9612" s="164" t="s">
        <v>72</v>
      </c>
    </row>
    <row r="9613" spans="1:2" hidden="1" x14ac:dyDescent="0.25">
      <c r="A9613" s="168">
        <v>50238</v>
      </c>
      <c r="B9613" s="164" t="s">
        <v>72</v>
      </c>
    </row>
    <row r="9614" spans="1:2" hidden="1" x14ac:dyDescent="0.25">
      <c r="A9614" s="168">
        <v>50239</v>
      </c>
      <c r="B9614" s="164" t="s">
        <v>72</v>
      </c>
    </row>
    <row r="9615" spans="1:2" hidden="1" x14ac:dyDescent="0.25">
      <c r="A9615" s="168">
        <v>50240</v>
      </c>
      <c r="B9615" s="164" t="s">
        <v>72</v>
      </c>
    </row>
    <row r="9616" spans="1:2" hidden="1" x14ac:dyDescent="0.25">
      <c r="A9616" s="168">
        <v>50241</v>
      </c>
      <c r="B9616" s="164" t="s">
        <v>72</v>
      </c>
    </row>
    <row r="9617" spans="1:2" hidden="1" x14ac:dyDescent="0.25">
      <c r="A9617" s="168">
        <v>50242</v>
      </c>
      <c r="B9617" s="164" t="s">
        <v>72</v>
      </c>
    </row>
    <row r="9618" spans="1:2" hidden="1" x14ac:dyDescent="0.25">
      <c r="A9618" s="168">
        <v>50243</v>
      </c>
      <c r="B9618" s="164" t="s">
        <v>72</v>
      </c>
    </row>
    <row r="9619" spans="1:2" hidden="1" x14ac:dyDescent="0.25">
      <c r="A9619" s="168">
        <v>50244</v>
      </c>
      <c r="B9619" s="164" t="s">
        <v>72</v>
      </c>
    </row>
    <row r="9620" spans="1:2" hidden="1" x14ac:dyDescent="0.25">
      <c r="A9620" s="168">
        <v>50246</v>
      </c>
      <c r="B9620" s="164" t="s">
        <v>72</v>
      </c>
    </row>
    <row r="9621" spans="1:2" hidden="1" x14ac:dyDescent="0.25">
      <c r="A9621" s="168">
        <v>50247</v>
      </c>
      <c r="B9621" s="164" t="s">
        <v>72</v>
      </c>
    </row>
    <row r="9622" spans="1:2" hidden="1" x14ac:dyDescent="0.25">
      <c r="A9622" s="168">
        <v>50248</v>
      </c>
      <c r="B9622" s="164" t="s">
        <v>72</v>
      </c>
    </row>
    <row r="9623" spans="1:2" hidden="1" x14ac:dyDescent="0.25">
      <c r="A9623" s="168">
        <v>50249</v>
      </c>
      <c r="B9623" s="164" t="s">
        <v>72</v>
      </c>
    </row>
    <row r="9624" spans="1:2" hidden="1" x14ac:dyDescent="0.25">
      <c r="A9624" s="168">
        <v>50250</v>
      </c>
      <c r="B9624" s="164" t="s">
        <v>72</v>
      </c>
    </row>
    <row r="9625" spans="1:2" hidden="1" x14ac:dyDescent="0.25">
      <c r="A9625" s="168">
        <v>50251</v>
      </c>
      <c r="B9625" s="164" t="s">
        <v>72</v>
      </c>
    </row>
    <row r="9626" spans="1:2" hidden="1" x14ac:dyDescent="0.25">
      <c r="A9626" s="168">
        <v>50252</v>
      </c>
      <c r="B9626" s="164" t="s">
        <v>72</v>
      </c>
    </row>
    <row r="9627" spans="1:2" hidden="1" x14ac:dyDescent="0.25">
      <c r="A9627" s="168">
        <v>50254</v>
      </c>
      <c r="B9627" s="164" t="s">
        <v>72</v>
      </c>
    </row>
    <row r="9628" spans="1:2" hidden="1" x14ac:dyDescent="0.25">
      <c r="A9628" s="168">
        <v>50255</v>
      </c>
      <c r="B9628" s="164" t="s">
        <v>72</v>
      </c>
    </row>
    <row r="9629" spans="1:2" hidden="1" x14ac:dyDescent="0.25">
      <c r="A9629" s="168">
        <v>50256</v>
      </c>
      <c r="B9629" s="164" t="s">
        <v>72</v>
      </c>
    </row>
    <row r="9630" spans="1:2" hidden="1" x14ac:dyDescent="0.25">
      <c r="A9630" s="168">
        <v>50257</v>
      </c>
      <c r="B9630" s="164" t="s">
        <v>72</v>
      </c>
    </row>
    <row r="9631" spans="1:2" hidden="1" x14ac:dyDescent="0.25">
      <c r="A9631" s="168">
        <v>50258</v>
      </c>
      <c r="B9631" s="164" t="s">
        <v>72</v>
      </c>
    </row>
    <row r="9632" spans="1:2" hidden="1" x14ac:dyDescent="0.25">
      <c r="A9632" s="168">
        <v>50259</v>
      </c>
      <c r="B9632" s="164" t="s">
        <v>72</v>
      </c>
    </row>
    <row r="9633" spans="1:2" hidden="1" x14ac:dyDescent="0.25">
      <c r="A9633" s="168">
        <v>50261</v>
      </c>
      <c r="B9633" s="164" t="s">
        <v>72</v>
      </c>
    </row>
    <row r="9634" spans="1:2" hidden="1" x14ac:dyDescent="0.25">
      <c r="A9634" s="168">
        <v>50262</v>
      </c>
      <c r="B9634" s="164" t="s">
        <v>72</v>
      </c>
    </row>
    <row r="9635" spans="1:2" hidden="1" x14ac:dyDescent="0.25">
      <c r="A9635" s="168">
        <v>50263</v>
      </c>
      <c r="B9635" s="164" t="s">
        <v>72</v>
      </c>
    </row>
    <row r="9636" spans="1:2" hidden="1" x14ac:dyDescent="0.25">
      <c r="A9636" s="168">
        <v>50264</v>
      </c>
      <c r="B9636" s="164" t="s">
        <v>72</v>
      </c>
    </row>
    <row r="9637" spans="1:2" hidden="1" x14ac:dyDescent="0.25">
      <c r="A9637" s="168">
        <v>50265</v>
      </c>
      <c r="B9637" s="164" t="s">
        <v>72</v>
      </c>
    </row>
    <row r="9638" spans="1:2" hidden="1" x14ac:dyDescent="0.25">
      <c r="A9638" s="168">
        <v>50266</v>
      </c>
      <c r="B9638" s="164" t="s">
        <v>72</v>
      </c>
    </row>
    <row r="9639" spans="1:2" hidden="1" x14ac:dyDescent="0.25">
      <c r="A9639" s="168">
        <v>50268</v>
      </c>
      <c r="B9639" s="164" t="s">
        <v>72</v>
      </c>
    </row>
    <row r="9640" spans="1:2" hidden="1" x14ac:dyDescent="0.25">
      <c r="A9640" s="168">
        <v>50269</v>
      </c>
      <c r="B9640" s="164" t="s">
        <v>72</v>
      </c>
    </row>
    <row r="9641" spans="1:2" hidden="1" x14ac:dyDescent="0.25">
      <c r="A9641" s="168">
        <v>50271</v>
      </c>
      <c r="B9641" s="164" t="s">
        <v>72</v>
      </c>
    </row>
    <row r="9642" spans="1:2" hidden="1" x14ac:dyDescent="0.25">
      <c r="A9642" s="168">
        <v>50272</v>
      </c>
      <c r="B9642" s="164" t="s">
        <v>72</v>
      </c>
    </row>
    <row r="9643" spans="1:2" hidden="1" x14ac:dyDescent="0.25">
      <c r="A9643" s="168">
        <v>50273</v>
      </c>
      <c r="B9643" s="164" t="s">
        <v>72</v>
      </c>
    </row>
    <row r="9644" spans="1:2" hidden="1" x14ac:dyDescent="0.25">
      <c r="A9644" s="168">
        <v>50274</v>
      </c>
      <c r="B9644" s="164" t="s">
        <v>72</v>
      </c>
    </row>
    <row r="9645" spans="1:2" hidden="1" x14ac:dyDescent="0.25">
      <c r="A9645" s="168">
        <v>50275</v>
      </c>
      <c r="B9645" s="164" t="s">
        <v>72</v>
      </c>
    </row>
    <row r="9646" spans="1:2" hidden="1" x14ac:dyDescent="0.25">
      <c r="A9646" s="168">
        <v>50276</v>
      </c>
      <c r="B9646" s="164" t="s">
        <v>72</v>
      </c>
    </row>
    <row r="9647" spans="1:2" hidden="1" x14ac:dyDescent="0.25">
      <c r="A9647" s="168">
        <v>50277</v>
      </c>
      <c r="B9647" s="164" t="s">
        <v>72</v>
      </c>
    </row>
    <row r="9648" spans="1:2" hidden="1" x14ac:dyDescent="0.25">
      <c r="A9648" s="168">
        <v>50278</v>
      </c>
      <c r="B9648" s="164" t="s">
        <v>72</v>
      </c>
    </row>
    <row r="9649" spans="1:2" hidden="1" x14ac:dyDescent="0.25">
      <c r="A9649" s="168">
        <v>50301</v>
      </c>
      <c r="B9649" s="164" t="s">
        <v>72</v>
      </c>
    </row>
    <row r="9650" spans="1:2" hidden="1" x14ac:dyDescent="0.25">
      <c r="A9650" s="168">
        <v>50302</v>
      </c>
      <c r="B9650" s="164" t="s">
        <v>72</v>
      </c>
    </row>
    <row r="9651" spans="1:2" hidden="1" x14ac:dyDescent="0.25">
      <c r="A9651" s="168">
        <v>50303</v>
      </c>
      <c r="B9651" s="164" t="s">
        <v>72</v>
      </c>
    </row>
    <row r="9652" spans="1:2" hidden="1" x14ac:dyDescent="0.25">
      <c r="A9652" s="168">
        <v>50304</v>
      </c>
      <c r="B9652" s="164" t="s">
        <v>72</v>
      </c>
    </row>
    <row r="9653" spans="1:2" hidden="1" x14ac:dyDescent="0.25">
      <c r="A9653" s="168">
        <v>50305</v>
      </c>
      <c r="B9653" s="164" t="s">
        <v>72</v>
      </c>
    </row>
    <row r="9654" spans="1:2" hidden="1" x14ac:dyDescent="0.25">
      <c r="A9654" s="168">
        <v>50306</v>
      </c>
      <c r="B9654" s="164" t="s">
        <v>72</v>
      </c>
    </row>
    <row r="9655" spans="1:2" hidden="1" x14ac:dyDescent="0.25">
      <c r="A9655" s="168">
        <v>50307</v>
      </c>
      <c r="B9655" s="164" t="s">
        <v>72</v>
      </c>
    </row>
    <row r="9656" spans="1:2" hidden="1" x14ac:dyDescent="0.25">
      <c r="A9656" s="168">
        <v>50308</v>
      </c>
      <c r="B9656" s="164" t="s">
        <v>72</v>
      </c>
    </row>
    <row r="9657" spans="1:2" hidden="1" x14ac:dyDescent="0.25">
      <c r="A9657" s="168">
        <v>50309</v>
      </c>
      <c r="B9657" s="164" t="s">
        <v>72</v>
      </c>
    </row>
    <row r="9658" spans="1:2" hidden="1" x14ac:dyDescent="0.25">
      <c r="A9658" s="168">
        <v>50310</v>
      </c>
      <c r="B9658" s="164" t="s">
        <v>72</v>
      </c>
    </row>
    <row r="9659" spans="1:2" hidden="1" x14ac:dyDescent="0.25">
      <c r="A9659" s="168">
        <v>50311</v>
      </c>
      <c r="B9659" s="164" t="s">
        <v>72</v>
      </c>
    </row>
    <row r="9660" spans="1:2" hidden="1" x14ac:dyDescent="0.25">
      <c r="A9660" s="168">
        <v>50312</v>
      </c>
      <c r="B9660" s="164" t="s">
        <v>72</v>
      </c>
    </row>
    <row r="9661" spans="1:2" hidden="1" x14ac:dyDescent="0.25">
      <c r="A9661" s="168">
        <v>50313</v>
      </c>
      <c r="B9661" s="164" t="s">
        <v>72</v>
      </c>
    </row>
    <row r="9662" spans="1:2" hidden="1" x14ac:dyDescent="0.25">
      <c r="A9662" s="168">
        <v>50314</v>
      </c>
      <c r="B9662" s="164" t="s">
        <v>72</v>
      </c>
    </row>
    <row r="9663" spans="1:2" hidden="1" x14ac:dyDescent="0.25">
      <c r="A9663" s="168">
        <v>50315</v>
      </c>
      <c r="B9663" s="164" t="s">
        <v>72</v>
      </c>
    </row>
    <row r="9664" spans="1:2" hidden="1" x14ac:dyDescent="0.25">
      <c r="A9664" s="168">
        <v>50316</v>
      </c>
      <c r="B9664" s="164" t="s">
        <v>72</v>
      </c>
    </row>
    <row r="9665" spans="1:2" hidden="1" x14ac:dyDescent="0.25">
      <c r="A9665" s="168">
        <v>50317</v>
      </c>
      <c r="B9665" s="164" t="s">
        <v>72</v>
      </c>
    </row>
    <row r="9666" spans="1:2" hidden="1" x14ac:dyDescent="0.25">
      <c r="A9666" s="168">
        <v>50318</v>
      </c>
      <c r="B9666" s="164" t="s">
        <v>72</v>
      </c>
    </row>
    <row r="9667" spans="1:2" hidden="1" x14ac:dyDescent="0.25">
      <c r="A9667" s="168">
        <v>50319</v>
      </c>
      <c r="B9667" s="164" t="s">
        <v>72</v>
      </c>
    </row>
    <row r="9668" spans="1:2" hidden="1" x14ac:dyDescent="0.25">
      <c r="A9668" s="168">
        <v>50320</v>
      </c>
      <c r="B9668" s="164" t="s">
        <v>72</v>
      </c>
    </row>
    <row r="9669" spans="1:2" hidden="1" x14ac:dyDescent="0.25">
      <c r="A9669" s="168">
        <v>50321</v>
      </c>
      <c r="B9669" s="164" t="s">
        <v>72</v>
      </c>
    </row>
    <row r="9670" spans="1:2" hidden="1" x14ac:dyDescent="0.25">
      <c r="A9670" s="168">
        <v>50322</v>
      </c>
      <c r="B9670" s="164" t="s">
        <v>72</v>
      </c>
    </row>
    <row r="9671" spans="1:2" hidden="1" x14ac:dyDescent="0.25">
      <c r="A9671" s="168">
        <v>50323</v>
      </c>
      <c r="B9671" s="164" t="s">
        <v>72</v>
      </c>
    </row>
    <row r="9672" spans="1:2" hidden="1" x14ac:dyDescent="0.25">
      <c r="A9672" s="168">
        <v>50324</v>
      </c>
      <c r="B9672" s="164" t="s">
        <v>72</v>
      </c>
    </row>
    <row r="9673" spans="1:2" hidden="1" x14ac:dyDescent="0.25">
      <c r="A9673" s="168">
        <v>50325</v>
      </c>
      <c r="B9673" s="164" t="s">
        <v>72</v>
      </c>
    </row>
    <row r="9674" spans="1:2" hidden="1" x14ac:dyDescent="0.25">
      <c r="A9674" s="168">
        <v>50327</v>
      </c>
      <c r="B9674" s="164" t="s">
        <v>72</v>
      </c>
    </row>
    <row r="9675" spans="1:2" hidden="1" x14ac:dyDescent="0.25">
      <c r="A9675" s="168">
        <v>50328</v>
      </c>
      <c r="B9675" s="164" t="s">
        <v>72</v>
      </c>
    </row>
    <row r="9676" spans="1:2" hidden="1" x14ac:dyDescent="0.25">
      <c r="A9676" s="168">
        <v>50329</v>
      </c>
      <c r="B9676" s="164" t="s">
        <v>72</v>
      </c>
    </row>
    <row r="9677" spans="1:2" hidden="1" x14ac:dyDescent="0.25">
      <c r="A9677" s="168">
        <v>50330</v>
      </c>
      <c r="B9677" s="164" t="s">
        <v>72</v>
      </c>
    </row>
    <row r="9678" spans="1:2" hidden="1" x14ac:dyDescent="0.25">
      <c r="A9678" s="168">
        <v>50331</v>
      </c>
      <c r="B9678" s="164" t="s">
        <v>72</v>
      </c>
    </row>
    <row r="9679" spans="1:2" hidden="1" x14ac:dyDescent="0.25">
      <c r="A9679" s="168">
        <v>50332</v>
      </c>
      <c r="B9679" s="164" t="s">
        <v>72</v>
      </c>
    </row>
    <row r="9680" spans="1:2" hidden="1" x14ac:dyDescent="0.25">
      <c r="A9680" s="168">
        <v>50333</v>
      </c>
      <c r="B9680" s="164" t="s">
        <v>72</v>
      </c>
    </row>
    <row r="9681" spans="1:2" hidden="1" x14ac:dyDescent="0.25">
      <c r="A9681" s="168">
        <v>50334</v>
      </c>
      <c r="B9681" s="164" t="s">
        <v>72</v>
      </c>
    </row>
    <row r="9682" spans="1:2" hidden="1" x14ac:dyDescent="0.25">
      <c r="A9682" s="168">
        <v>50335</v>
      </c>
      <c r="B9682" s="164" t="s">
        <v>72</v>
      </c>
    </row>
    <row r="9683" spans="1:2" hidden="1" x14ac:dyDescent="0.25">
      <c r="A9683" s="168">
        <v>50336</v>
      </c>
      <c r="B9683" s="164" t="s">
        <v>72</v>
      </c>
    </row>
    <row r="9684" spans="1:2" hidden="1" x14ac:dyDescent="0.25">
      <c r="A9684" s="168">
        <v>50339</v>
      </c>
      <c r="B9684" s="164" t="s">
        <v>72</v>
      </c>
    </row>
    <row r="9685" spans="1:2" hidden="1" x14ac:dyDescent="0.25">
      <c r="A9685" s="168">
        <v>50340</v>
      </c>
      <c r="B9685" s="164" t="s">
        <v>72</v>
      </c>
    </row>
    <row r="9686" spans="1:2" hidden="1" x14ac:dyDescent="0.25">
      <c r="A9686" s="168">
        <v>50347</v>
      </c>
      <c r="B9686" s="164" t="s">
        <v>72</v>
      </c>
    </row>
    <row r="9687" spans="1:2" hidden="1" x14ac:dyDescent="0.25">
      <c r="A9687" s="168">
        <v>50359</v>
      </c>
      <c r="B9687" s="164" t="s">
        <v>72</v>
      </c>
    </row>
    <row r="9688" spans="1:2" hidden="1" x14ac:dyDescent="0.25">
      <c r="A9688" s="168">
        <v>50360</v>
      </c>
      <c r="B9688" s="164" t="s">
        <v>72</v>
      </c>
    </row>
    <row r="9689" spans="1:2" hidden="1" x14ac:dyDescent="0.25">
      <c r="A9689" s="168">
        <v>50361</v>
      </c>
      <c r="B9689" s="164" t="s">
        <v>72</v>
      </c>
    </row>
    <row r="9690" spans="1:2" hidden="1" x14ac:dyDescent="0.25">
      <c r="A9690" s="168">
        <v>50362</v>
      </c>
      <c r="B9690" s="164" t="s">
        <v>72</v>
      </c>
    </row>
    <row r="9691" spans="1:2" hidden="1" x14ac:dyDescent="0.25">
      <c r="A9691" s="168">
        <v>50363</v>
      </c>
      <c r="B9691" s="164" t="s">
        <v>72</v>
      </c>
    </row>
    <row r="9692" spans="1:2" hidden="1" x14ac:dyDescent="0.25">
      <c r="A9692" s="168">
        <v>50364</v>
      </c>
      <c r="B9692" s="164" t="s">
        <v>72</v>
      </c>
    </row>
    <row r="9693" spans="1:2" hidden="1" x14ac:dyDescent="0.25">
      <c r="A9693" s="168">
        <v>50367</v>
      </c>
      <c r="B9693" s="164" t="s">
        <v>72</v>
      </c>
    </row>
    <row r="9694" spans="1:2" hidden="1" x14ac:dyDescent="0.25">
      <c r="A9694" s="168">
        <v>50368</v>
      </c>
      <c r="B9694" s="164" t="s">
        <v>72</v>
      </c>
    </row>
    <row r="9695" spans="1:2" hidden="1" x14ac:dyDescent="0.25">
      <c r="A9695" s="168">
        <v>50369</v>
      </c>
      <c r="B9695" s="164" t="s">
        <v>72</v>
      </c>
    </row>
    <row r="9696" spans="1:2" hidden="1" x14ac:dyDescent="0.25">
      <c r="A9696" s="168">
        <v>50380</v>
      </c>
      <c r="B9696" s="164" t="s">
        <v>72</v>
      </c>
    </row>
    <row r="9697" spans="1:2" hidden="1" x14ac:dyDescent="0.25">
      <c r="A9697" s="168">
        <v>50381</v>
      </c>
      <c r="B9697" s="164" t="s">
        <v>72</v>
      </c>
    </row>
    <row r="9698" spans="1:2" hidden="1" x14ac:dyDescent="0.25">
      <c r="A9698" s="168">
        <v>50391</v>
      </c>
      <c r="B9698" s="164" t="s">
        <v>72</v>
      </c>
    </row>
    <row r="9699" spans="1:2" hidden="1" x14ac:dyDescent="0.25">
      <c r="A9699" s="168">
        <v>50392</v>
      </c>
      <c r="B9699" s="164" t="s">
        <v>72</v>
      </c>
    </row>
    <row r="9700" spans="1:2" hidden="1" x14ac:dyDescent="0.25">
      <c r="A9700" s="168">
        <v>50393</v>
      </c>
      <c r="B9700" s="164" t="s">
        <v>72</v>
      </c>
    </row>
    <row r="9701" spans="1:2" hidden="1" x14ac:dyDescent="0.25">
      <c r="A9701" s="168">
        <v>50394</v>
      </c>
      <c r="B9701" s="164" t="s">
        <v>72</v>
      </c>
    </row>
    <row r="9702" spans="1:2" hidden="1" x14ac:dyDescent="0.25">
      <c r="A9702" s="168">
        <v>50395</v>
      </c>
      <c r="B9702" s="164" t="s">
        <v>72</v>
      </c>
    </row>
    <row r="9703" spans="1:2" hidden="1" x14ac:dyDescent="0.25">
      <c r="A9703" s="168">
        <v>50396</v>
      </c>
      <c r="B9703" s="164" t="s">
        <v>72</v>
      </c>
    </row>
    <row r="9704" spans="1:2" hidden="1" x14ac:dyDescent="0.25">
      <c r="A9704" s="168">
        <v>50397</v>
      </c>
      <c r="B9704" s="164" t="s">
        <v>72</v>
      </c>
    </row>
    <row r="9705" spans="1:2" hidden="1" x14ac:dyDescent="0.25">
      <c r="A9705" s="168">
        <v>50398</v>
      </c>
      <c r="B9705" s="164" t="s">
        <v>72</v>
      </c>
    </row>
    <row r="9706" spans="1:2" hidden="1" x14ac:dyDescent="0.25">
      <c r="A9706" s="168">
        <v>50401</v>
      </c>
      <c r="B9706" s="164" t="s">
        <v>72</v>
      </c>
    </row>
    <row r="9707" spans="1:2" hidden="1" x14ac:dyDescent="0.25">
      <c r="A9707" s="168">
        <v>50402</v>
      </c>
      <c r="B9707" s="164" t="s">
        <v>72</v>
      </c>
    </row>
    <row r="9708" spans="1:2" hidden="1" x14ac:dyDescent="0.25">
      <c r="A9708" s="168">
        <v>50420</v>
      </c>
      <c r="B9708" s="164" t="s">
        <v>72</v>
      </c>
    </row>
    <row r="9709" spans="1:2" hidden="1" x14ac:dyDescent="0.25">
      <c r="A9709" s="168">
        <v>50421</v>
      </c>
      <c r="B9709" s="164" t="s">
        <v>72</v>
      </c>
    </row>
    <row r="9710" spans="1:2" hidden="1" x14ac:dyDescent="0.25">
      <c r="A9710" s="168">
        <v>50423</v>
      </c>
      <c r="B9710" s="164" t="s">
        <v>72</v>
      </c>
    </row>
    <row r="9711" spans="1:2" hidden="1" x14ac:dyDescent="0.25">
      <c r="A9711" s="168">
        <v>50424</v>
      </c>
      <c r="B9711" s="164" t="s">
        <v>72</v>
      </c>
    </row>
    <row r="9712" spans="1:2" hidden="1" x14ac:dyDescent="0.25">
      <c r="A9712" s="168">
        <v>50426</v>
      </c>
      <c r="B9712" s="164" t="s">
        <v>72</v>
      </c>
    </row>
    <row r="9713" spans="1:2" hidden="1" x14ac:dyDescent="0.25">
      <c r="A9713" s="168">
        <v>50427</v>
      </c>
      <c r="B9713" s="164" t="s">
        <v>72</v>
      </c>
    </row>
    <row r="9714" spans="1:2" hidden="1" x14ac:dyDescent="0.25">
      <c r="A9714" s="168">
        <v>50428</v>
      </c>
      <c r="B9714" s="164" t="s">
        <v>72</v>
      </c>
    </row>
    <row r="9715" spans="1:2" hidden="1" x14ac:dyDescent="0.25">
      <c r="A9715" s="168">
        <v>50430</v>
      </c>
      <c r="B9715" s="164" t="s">
        <v>72</v>
      </c>
    </row>
    <row r="9716" spans="1:2" hidden="1" x14ac:dyDescent="0.25">
      <c r="A9716" s="168">
        <v>50431</v>
      </c>
      <c r="B9716" s="164" t="s">
        <v>72</v>
      </c>
    </row>
    <row r="9717" spans="1:2" hidden="1" x14ac:dyDescent="0.25">
      <c r="A9717" s="168">
        <v>50432</v>
      </c>
      <c r="B9717" s="164" t="s">
        <v>72</v>
      </c>
    </row>
    <row r="9718" spans="1:2" hidden="1" x14ac:dyDescent="0.25">
      <c r="A9718" s="168">
        <v>50433</v>
      </c>
      <c r="B9718" s="164" t="s">
        <v>72</v>
      </c>
    </row>
    <row r="9719" spans="1:2" hidden="1" x14ac:dyDescent="0.25">
      <c r="A9719" s="168">
        <v>50434</v>
      </c>
      <c r="B9719" s="164" t="s">
        <v>72</v>
      </c>
    </row>
    <row r="9720" spans="1:2" hidden="1" x14ac:dyDescent="0.25">
      <c r="A9720" s="168">
        <v>50435</v>
      </c>
      <c r="B9720" s="164" t="s">
        <v>72</v>
      </c>
    </row>
    <row r="9721" spans="1:2" hidden="1" x14ac:dyDescent="0.25">
      <c r="A9721" s="168">
        <v>50436</v>
      </c>
      <c r="B9721" s="164" t="s">
        <v>72</v>
      </c>
    </row>
    <row r="9722" spans="1:2" hidden="1" x14ac:dyDescent="0.25">
      <c r="A9722" s="168">
        <v>50438</v>
      </c>
      <c r="B9722" s="164" t="s">
        <v>72</v>
      </c>
    </row>
    <row r="9723" spans="1:2" hidden="1" x14ac:dyDescent="0.25">
      <c r="A9723" s="168">
        <v>50439</v>
      </c>
      <c r="B9723" s="164" t="s">
        <v>72</v>
      </c>
    </row>
    <row r="9724" spans="1:2" hidden="1" x14ac:dyDescent="0.25">
      <c r="A9724" s="168">
        <v>50440</v>
      </c>
      <c r="B9724" s="164" t="s">
        <v>72</v>
      </c>
    </row>
    <row r="9725" spans="1:2" hidden="1" x14ac:dyDescent="0.25">
      <c r="A9725" s="168">
        <v>50441</v>
      </c>
      <c r="B9725" s="164" t="s">
        <v>72</v>
      </c>
    </row>
    <row r="9726" spans="1:2" hidden="1" x14ac:dyDescent="0.25">
      <c r="A9726" s="168">
        <v>50444</v>
      </c>
      <c r="B9726" s="164" t="s">
        <v>72</v>
      </c>
    </row>
    <row r="9727" spans="1:2" hidden="1" x14ac:dyDescent="0.25">
      <c r="A9727" s="168">
        <v>50446</v>
      </c>
      <c r="B9727" s="164" t="s">
        <v>72</v>
      </c>
    </row>
    <row r="9728" spans="1:2" hidden="1" x14ac:dyDescent="0.25">
      <c r="A9728" s="168">
        <v>50447</v>
      </c>
      <c r="B9728" s="164" t="s">
        <v>72</v>
      </c>
    </row>
    <row r="9729" spans="1:2" hidden="1" x14ac:dyDescent="0.25">
      <c r="A9729" s="168">
        <v>50448</v>
      </c>
      <c r="B9729" s="164" t="s">
        <v>72</v>
      </c>
    </row>
    <row r="9730" spans="1:2" hidden="1" x14ac:dyDescent="0.25">
      <c r="A9730" s="168">
        <v>50449</v>
      </c>
      <c r="B9730" s="164" t="s">
        <v>72</v>
      </c>
    </row>
    <row r="9731" spans="1:2" hidden="1" x14ac:dyDescent="0.25">
      <c r="A9731" s="168">
        <v>50450</v>
      </c>
      <c r="B9731" s="164" t="s">
        <v>72</v>
      </c>
    </row>
    <row r="9732" spans="1:2" hidden="1" x14ac:dyDescent="0.25">
      <c r="A9732" s="168">
        <v>50451</v>
      </c>
      <c r="B9732" s="164" t="s">
        <v>72</v>
      </c>
    </row>
    <row r="9733" spans="1:2" hidden="1" x14ac:dyDescent="0.25">
      <c r="A9733" s="168">
        <v>50452</v>
      </c>
      <c r="B9733" s="164" t="s">
        <v>72</v>
      </c>
    </row>
    <row r="9734" spans="1:2" hidden="1" x14ac:dyDescent="0.25">
      <c r="A9734" s="168">
        <v>50453</v>
      </c>
      <c r="B9734" s="164" t="s">
        <v>72</v>
      </c>
    </row>
    <row r="9735" spans="1:2" hidden="1" x14ac:dyDescent="0.25">
      <c r="A9735" s="168">
        <v>50454</v>
      </c>
      <c r="B9735" s="164" t="s">
        <v>72</v>
      </c>
    </row>
    <row r="9736" spans="1:2" hidden="1" x14ac:dyDescent="0.25">
      <c r="A9736" s="168">
        <v>50455</v>
      </c>
      <c r="B9736" s="164" t="s">
        <v>72</v>
      </c>
    </row>
    <row r="9737" spans="1:2" hidden="1" x14ac:dyDescent="0.25">
      <c r="A9737" s="168">
        <v>50456</v>
      </c>
      <c r="B9737" s="164" t="s">
        <v>72</v>
      </c>
    </row>
    <row r="9738" spans="1:2" hidden="1" x14ac:dyDescent="0.25">
      <c r="A9738" s="168">
        <v>50457</v>
      </c>
      <c r="B9738" s="164" t="s">
        <v>72</v>
      </c>
    </row>
    <row r="9739" spans="1:2" hidden="1" x14ac:dyDescent="0.25">
      <c r="A9739" s="168">
        <v>50458</v>
      </c>
      <c r="B9739" s="164" t="s">
        <v>72</v>
      </c>
    </row>
    <row r="9740" spans="1:2" hidden="1" x14ac:dyDescent="0.25">
      <c r="A9740" s="168">
        <v>50459</v>
      </c>
      <c r="B9740" s="164" t="s">
        <v>72</v>
      </c>
    </row>
    <row r="9741" spans="1:2" hidden="1" x14ac:dyDescent="0.25">
      <c r="A9741" s="168">
        <v>50460</v>
      </c>
      <c r="B9741" s="164" t="s">
        <v>72</v>
      </c>
    </row>
    <row r="9742" spans="1:2" hidden="1" x14ac:dyDescent="0.25">
      <c r="A9742" s="168">
        <v>50461</v>
      </c>
      <c r="B9742" s="164" t="s">
        <v>72</v>
      </c>
    </row>
    <row r="9743" spans="1:2" hidden="1" x14ac:dyDescent="0.25">
      <c r="A9743" s="168">
        <v>50464</v>
      </c>
      <c r="B9743" s="164" t="s">
        <v>72</v>
      </c>
    </row>
    <row r="9744" spans="1:2" hidden="1" x14ac:dyDescent="0.25">
      <c r="A9744" s="168">
        <v>50465</v>
      </c>
      <c r="B9744" s="164" t="s">
        <v>72</v>
      </c>
    </row>
    <row r="9745" spans="1:2" hidden="1" x14ac:dyDescent="0.25">
      <c r="A9745" s="168">
        <v>50466</v>
      </c>
      <c r="B9745" s="164" t="s">
        <v>72</v>
      </c>
    </row>
    <row r="9746" spans="1:2" hidden="1" x14ac:dyDescent="0.25">
      <c r="A9746" s="168">
        <v>50467</v>
      </c>
      <c r="B9746" s="164" t="s">
        <v>72</v>
      </c>
    </row>
    <row r="9747" spans="1:2" hidden="1" x14ac:dyDescent="0.25">
      <c r="A9747" s="168">
        <v>50468</v>
      </c>
      <c r="B9747" s="164" t="s">
        <v>72</v>
      </c>
    </row>
    <row r="9748" spans="1:2" hidden="1" x14ac:dyDescent="0.25">
      <c r="A9748" s="168">
        <v>50469</v>
      </c>
      <c r="B9748" s="164" t="s">
        <v>72</v>
      </c>
    </row>
    <row r="9749" spans="1:2" hidden="1" x14ac:dyDescent="0.25">
      <c r="A9749" s="168">
        <v>50470</v>
      </c>
      <c r="B9749" s="164" t="s">
        <v>72</v>
      </c>
    </row>
    <row r="9750" spans="1:2" hidden="1" x14ac:dyDescent="0.25">
      <c r="A9750" s="168">
        <v>50471</v>
      </c>
      <c r="B9750" s="164" t="s">
        <v>72</v>
      </c>
    </row>
    <row r="9751" spans="1:2" hidden="1" x14ac:dyDescent="0.25">
      <c r="A9751" s="168">
        <v>50472</v>
      </c>
      <c r="B9751" s="164" t="s">
        <v>72</v>
      </c>
    </row>
    <row r="9752" spans="1:2" hidden="1" x14ac:dyDescent="0.25">
      <c r="A9752" s="168">
        <v>50473</v>
      </c>
      <c r="B9752" s="164" t="s">
        <v>72</v>
      </c>
    </row>
    <row r="9753" spans="1:2" hidden="1" x14ac:dyDescent="0.25">
      <c r="A9753" s="168">
        <v>50475</v>
      </c>
      <c r="B9753" s="164" t="s">
        <v>72</v>
      </c>
    </row>
    <row r="9754" spans="1:2" hidden="1" x14ac:dyDescent="0.25">
      <c r="A9754" s="168">
        <v>50476</v>
      </c>
      <c r="B9754" s="164" t="s">
        <v>72</v>
      </c>
    </row>
    <row r="9755" spans="1:2" hidden="1" x14ac:dyDescent="0.25">
      <c r="A9755" s="168">
        <v>50477</v>
      </c>
      <c r="B9755" s="164" t="s">
        <v>72</v>
      </c>
    </row>
    <row r="9756" spans="1:2" hidden="1" x14ac:dyDescent="0.25">
      <c r="A9756" s="168">
        <v>50478</v>
      </c>
      <c r="B9756" s="164" t="s">
        <v>72</v>
      </c>
    </row>
    <row r="9757" spans="1:2" hidden="1" x14ac:dyDescent="0.25">
      <c r="A9757" s="168">
        <v>50479</v>
      </c>
      <c r="B9757" s="164" t="s">
        <v>72</v>
      </c>
    </row>
    <row r="9758" spans="1:2" hidden="1" x14ac:dyDescent="0.25">
      <c r="A9758" s="168">
        <v>50480</v>
      </c>
      <c r="B9758" s="164" t="s">
        <v>72</v>
      </c>
    </row>
    <row r="9759" spans="1:2" hidden="1" x14ac:dyDescent="0.25">
      <c r="A9759" s="168">
        <v>50481</v>
      </c>
      <c r="B9759" s="164" t="s">
        <v>72</v>
      </c>
    </row>
    <row r="9760" spans="1:2" hidden="1" x14ac:dyDescent="0.25">
      <c r="A9760" s="168">
        <v>50482</v>
      </c>
      <c r="B9760" s="164" t="s">
        <v>72</v>
      </c>
    </row>
    <row r="9761" spans="1:2" hidden="1" x14ac:dyDescent="0.25">
      <c r="A9761" s="168">
        <v>50483</v>
      </c>
      <c r="B9761" s="164" t="s">
        <v>72</v>
      </c>
    </row>
    <row r="9762" spans="1:2" hidden="1" x14ac:dyDescent="0.25">
      <c r="A9762" s="168">
        <v>50484</v>
      </c>
      <c r="B9762" s="164" t="s">
        <v>72</v>
      </c>
    </row>
    <row r="9763" spans="1:2" hidden="1" x14ac:dyDescent="0.25">
      <c r="A9763" s="168">
        <v>50501</v>
      </c>
      <c r="B9763" s="164" t="s">
        <v>72</v>
      </c>
    </row>
    <row r="9764" spans="1:2" hidden="1" x14ac:dyDescent="0.25">
      <c r="A9764" s="168">
        <v>50510</v>
      </c>
      <c r="B9764" s="164" t="s">
        <v>72</v>
      </c>
    </row>
    <row r="9765" spans="1:2" hidden="1" x14ac:dyDescent="0.25">
      <c r="A9765" s="168">
        <v>50511</v>
      </c>
      <c r="B9765" s="164" t="s">
        <v>72</v>
      </c>
    </row>
    <row r="9766" spans="1:2" hidden="1" x14ac:dyDescent="0.25">
      <c r="A9766" s="168">
        <v>50514</v>
      </c>
      <c r="B9766" s="164" t="s">
        <v>72</v>
      </c>
    </row>
    <row r="9767" spans="1:2" hidden="1" x14ac:dyDescent="0.25">
      <c r="A9767" s="168">
        <v>50515</v>
      </c>
      <c r="B9767" s="164" t="s">
        <v>72</v>
      </c>
    </row>
    <row r="9768" spans="1:2" hidden="1" x14ac:dyDescent="0.25">
      <c r="A9768" s="168">
        <v>50516</v>
      </c>
      <c r="B9768" s="164" t="s">
        <v>72</v>
      </c>
    </row>
    <row r="9769" spans="1:2" hidden="1" x14ac:dyDescent="0.25">
      <c r="A9769" s="168">
        <v>50517</v>
      </c>
      <c r="B9769" s="164" t="s">
        <v>72</v>
      </c>
    </row>
    <row r="9770" spans="1:2" hidden="1" x14ac:dyDescent="0.25">
      <c r="A9770" s="168">
        <v>50518</v>
      </c>
      <c r="B9770" s="164" t="s">
        <v>72</v>
      </c>
    </row>
    <row r="9771" spans="1:2" hidden="1" x14ac:dyDescent="0.25">
      <c r="A9771" s="168">
        <v>50519</v>
      </c>
      <c r="B9771" s="164" t="s">
        <v>72</v>
      </c>
    </row>
    <row r="9772" spans="1:2" hidden="1" x14ac:dyDescent="0.25">
      <c r="A9772" s="168">
        <v>50520</v>
      </c>
      <c r="B9772" s="164" t="s">
        <v>72</v>
      </c>
    </row>
    <row r="9773" spans="1:2" hidden="1" x14ac:dyDescent="0.25">
      <c r="A9773" s="168">
        <v>50521</v>
      </c>
      <c r="B9773" s="164" t="s">
        <v>72</v>
      </c>
    </row>
    <row r="9774" spans="1:2" hidden="1" x14ac:dyDescent="0.25">
      <c r="A9774" s="168">
        <v>50522</v>
      </c>
      <c r="B9774" s="164" t="s">
        <v>72</v>
      </c>
    </row>
    <row r="9775" spans="1:2" hidden="1" x14ac:dyDescent="0.25">
      <c r="A9775" s="168">
        <v>50523</v>
      </c>
      <c r="B9775" s="164" t="s">
        <v>72</v>
      </c>
    </row>
    <row r="9776" spans="1:2" hidden="1" x14ac:dyDescent="0.25">
      <c r="A9776" s="168">
        <v>50524</v>
      </c>
      <c r="B9776" s="164" t="s">
        <v>72</v>
      </c>
    </row>
    <row r="9777" spans="1:2" hidden="1" x14ac:dyDescent="0.25">
      <c r="A9777" s="168">
        <v>50525</v>
      </c>
      <c r="B9777" s="164" t="s">
        <v>72</v>
      </c>
    </row>
    <row r="9778" spans="1:2" hidden="1" x14ac:dyDescent="0.25">
      <c r="A9778" s="168">
        <v>50526</v>
      </c>
      <c r="B9778" s="164" t="s">
        <v>72</v>
      </c>
    </row>
    <row r="9779" spans="1:2" hidden="1" x14ac:dyDescent="0.25">
      <c r="A9779" s="168">
        <v>50527</v>
      </c>
      <c r="B9779" s="164" t="s">
        <v>72</v>
      </c>
    </row>
    <row r="9780" spans="1:2" hidden="1" x14ac:dyDescent="0.25">
      <c r="A9780" s="168">
        <v>50528</v>
      </c>
      <c r="B9780" s="164" t="s">
        <v>72</v>
      </c>
    </row>
    <row r="9781" spans="1:2" hidden="1" x14ac:dyDescent="0.25">
      <c r="A9781" s="168">
        <v>50529</v>
      </c>
      <c r="B9781" s="164" t="s">
        <v>72</v>
      </c>
    </row>
    <row r="9782" spans="1:2" hidden="1" x14ac:dyDescent="0.25">
      <c r="A9782" s="168">
        <v>50530</v>
      </c>
      <c r="B9782" s="164" t="s">
        <v>72</v>
      </c>
    </row>
    <row r="9783" spans="1:2" hidden="1" x14ac:dyDescent="0.25">
      <c r="A9783" s="168">
        <v>50531</v>
      </c>
      <c r="B9783" s="164" t="s">
        <v>72</v>
      </c>
    </row>
    <row r="9784" spans="1:2" hidden="1" x14ac:dyDescent="0.25">
      <c r="A9784" s="168">
        <v>50532</v>
      </c>
      <c r="B9784" s="164" t="s">
        <v>72</v>
      </c>
    </row>
    <row r="9785" spans="1:2" hidden="1" x14ac:dyDescent="0.25">
      <c r="A9785" s="168">
        <v>50533</v>
      </c>
      <c r="B9785" s="164" t="s">
        <v>72</v>
      </c>
    </row>
    <row r="9786" spans="1:2" hidden="1" x14ac:dyDescent="0.25">
      <c r="A9786" s="168">
        <v>50535</v>
      </c>
      <c r="B9786" s="164" t="s">
        <v>72</v>
      </c>
    </row>
    <row r="9787" spans="1:2" hidden="1" x14ac:dyDescent="0.25">
      <c r="A9787" s="168">
        <v>50536</v>
      </c>
      <c r="B9787" s="164" t="s">
        <v>72</v>
      </c>
    </row>
    <row r="9788" spans="1:2" hidden="1" x14ac:dyDescent="0.25">
      <c r="A9788" s="168">
        <v>50538</v>
      </c>
      <c r="B9788" s="164" t="s">
        <v>72</v>
      </c>
    </row>
    <row r="9789" spans="1:2" hidden="1" x14ac:dyDescent="0.25">
      <c r="A9789" s="168">
        <v>50539</v>
      </c>
      <c r="B9789" s="164" t="s">
        <v>72</v>
      </c>
    </row>
    <row r="9790" spans="1:2" hidden="1" x14ac:dyDescent="0.25">
      <c r="A9790" s="168">
        <v>50540</v>
      </c>
      <c r="B9790" s="164" t="s">
        <v>72</v>
      </c>
    </row>
    <row r="9791" spans="1:2" hidden="1" x14ac:dyDescent="0.25">
      <c r="A9791" s="168">
        <v>50541</v>
      </c>
      <c r="B9791" s="164" t="s">
        <v>72</v>
      </c>
    </row>
    <row r="9792" spans="1:2" hidden="1" x14ac:dyDescent="0.25">
      <c r="A9792" s="168">
        <v>50542</v>
      </c>
      <c r="B9792" s="164" t="s">
        <v>72</v>
      </c>
    </row>
    <row r="9793" spans="1:2" hidden="1" x14ac:dyDescent="0.25">
      <c r="A9793" s="168">
        <v>50543</v>
      </c>
      <c r="B9793" s="164" t="s">
        <v>72</v>
      </c>
    </row>
    <row r="9794" spans="1:2" hidden="1" x14ac:dyDescent="0.25">
      <c r="A9794" s="168">
        <v>50544</v>
      </c>
      <c r="B9794" s="164" t="s">
        <v>72</v>
      </c>
    </row>
    <row r="9795" spans="1:2" hidden="1" x14ac:dyDescent="0.25">
      <c r="A9795" s="168">
        <v>50545</v>
      </c>
      <c r="B9795" s="164" t="s">
        <v>72</v>
      </c>
    </row>
    <row r="9796" spans="1:2" hidden="1" x14ac:dyDescent="0.25">
      <c r="A9796" s="168">
        <v>50546</v>
      </c>
      <c r="B9796" s="164" t="s">
        <v>72</v>
      </c>
    </row>
    <row r="9797" spans="1:2" hidden="1" x14ac:dyDescent="0.25">
      <c r="A9797" s="168">
        <v>50548</v>
      </c>
      <c r="B9797" s="164" t="s">
        <v>72</v>
      </c>
    </row>
    <row r="9798" spans="1:2" hidden="1" x14ac:dyDescent="0.25">
      <c r="A9798" s="168">
        <v>50551</v>
      </c>
      <c r="B9798" s="164" t="s">
        <v>72</v>
      </c>
    </row>
    <row r="9799" spans="1:2" hidden="1" x14ac:dyDescent="0.25">
      <c r="A9799" s="168">
        <v>50552</v>
      </c>
      <c r="B9799" s="164" t="s">
        <v>72</v>
      </c>
    </row>
    <row r="9800" spans="1:2" hidden="1" x14ac:dyDescent="0.25">
      <c r="A9800" s="168">
        <v>50554</v>
      </c>
      <c r="B9800" s="164" t="s">
        <v>72</v>
      </c>
    </row>
    <row r="9801" spans="1:2" hidden="1" x14ac:dyDescent="0.25">
      <c r="A9801" s="168">
        <v>50556</v>
      </c>
      <c r="B9801" s="164" t="s">
        <v>72</v>
      </c>
    </row>
    <row r="9802" spans="1:2" hidden="1" x14ac:dyDescent="0.25">
      <c r="A9802" s="168">
        <v>50557</v>
      </c>
      <c r="B9802" s="164" t="s">
        <v>72</v>
      </c>
    </row>
    <row r="9803" spans="1:2" hidden="1" x14ac:dyDescent="0.25">
      <c r="A9803" s="168">
        <v>50558</v>
      </c>
      <c r="B9803" s="164" t="s">
        <v>72</v>
      </c>
    </row>
    <row r="9804" spans="1:2" hidden="1" x14ac:dyDescent="0.25">
      <c r="A9804" s="168">
        <v>50559</v>
      </c>
      <c r="B9804" s="164" t="s">
        <v>72</v>
      </c>
    </row>
    <row r="9805" spans="1:2" hidden="1" x14ac:dyDescent="0.25">
      <c r="A9805" s="168">
        <v>50560</v>
      </c>
      <c r="B9805" s="164" t="s">
        <v>72</v>
      </c>
    </row>
    <row r="9806" spans="1:2" hidden="1" x14ac:dyDescent="0.25">
      <c r="A9806" s="168">
        <v>50561</v>
      </c>
      <c r="B9806" s="164" t="s">
        <v>72</v>
      </c>
    </row>
    <row r="9807" spans="1:2" hidden="1" x14ac:dyDescent="0.25">
      <c r="A9807" s="168">
        <v>50562</v>
      </c>
      <c r="B9807" s="164" t="s">
        <v>72</v>
      </c>
    </row>
    <row r="9808" spans="1:2" hidden="1" x14ac:dyDescent="0.25">
      <c r="A9808" s="168">
        <v>50563</v>
      </c>
      <c r="B9808" s="164" t="s">
        <v>72</v>
      </c>
    </row>
    <row r="9809" spans="1:2" hidden="1" x14ac:dyDescent="0.25">
      <c r="A9809" s="168">
        <v>50565</v>
      </c>
      <c r="B9809" s="164" t="s">
        <v>72</v>
      </c>
    </row>
    <row r="9810" spans="1:2" hidden="1" x14ac:dyDescent="0.25">
      <c r="A9810" s="168">
        <v>50566</v>
      </c>
      <c r="B9810" s="164" t="s">
        <v>72</v>
      </c>
    </row>
    <row r="9811" spans="1:2" hidden="1" x14ac:dyDescent="0.25">
      <c r="A9811" s="168">
        <v>50567</v>
      </c>
      <c r="B9811" s="164" t="s">
        <v>72</v>
      </c>
    </row>
    <row r="9812" spans="1:2" hidden="1" x14ac:dyDescent="0.25">
      <c r="A9812" s="168">
        <v>50568</v>
      </c>
      <c r="B9812" s="164" t="s">
        <v>72</v>
      </c>
    </row>
    <row r="9813" spans="1:2" hidden="1" x14ac:dyDescent="0.25">
      <c r="A9813" s="168">
        <v>50569</v>
      </c>
      <c r="B9813" s="164" t="s">
        <v>72</v>
      </c>
    </row>
    <row r="9814" spans="1:2" hidden="1" x14ac:dyDescent="0.25">
      <c r="A9814" s="168">
        <v>50570</v>
      </c>
      <c r="B9814" s="164" t="s">
        <v>72</v>
      </c>
    </row>
    <row r="9815" spans="1:2" hidden="1" x14ac:dyDescent="0.25">
      <c r="A9815" s="168">
        <v>50571</v>
      </c>
      <c r="B9815" s="164" t="s">
        <v>72</v>
      </c>
    </row>
    <row r="9816" spans="1:2" hidden="1" x14ac:dyDescent="0.25">
      <c r="A9816" s="168">
        <v>50573</v>
      </c>
      <c r="B9816" s="164" t="s">
        <v>72</v>
      </c>
    </row>
    <row r="9817" spans="1:2" hidden="1" x14ac:dyDescent="0.25">
      <c r="A9817" s="168">
        <v>50574</v>
      </c>
      <c r="B9817" s="164" t="s">
        <v>72</v>
      </c>
    </row>
    <row r="9818" spans="1:2" hidden="1" x14ac:dyDescent="0.25">
      <c r="A9818" s="168">
        <v>50575</v>
      </c>
      <c r="B9818" s="164" t="s">
        <v>72</v>
      </c>
    </row>
    <row r="9819" spans="1:2" hidden="1" x14ac:dyDescent="0.25">
      <c r="A9819" s="168">
        <v>50576</v>
      </c>
      <c r="B9819" s="164" t="s">
        <v>72</v>
      </c>
    </row>
    <row r="9820" spans="1:2" hidden="1" x14ac:dyDescent="0.25">
      <c r="A9820" s="168">
        <v>50577</v>
      </c>
      <c r="B9820" s="164" t="s">
        <v>72</v>
      </c>
    </row>
    <row r="9821" spans="1:2" hidden="1" x14ac:dyDescent="0.25">
      <c r="A9821" s="168">
        <v>50578</v>
      </c>
      <c r="B9821" s="164" t="s">
        <v>72</v>
      </c>
    </row>
    <row r="9822" spans="1:2" hidden="1" x14ac:dyDescent="0.25">
      <c r="A9822" s="168">
        <v>50579</v>
      </c>
      <c r="B9822" s="164" t="s">
        <v>72</v>
      </c>
    </row>
    <row r="9823" spans="1:2" hidden="1" x14ac:dyDescent="0.25">
      <c r="A9823" s="168">
        <v>50581</v>
      </c>
      <c r="B9823" s="164" t="s">
        <v>72</v>
      </c>
    </row>
    <row r="9824" spans="1:2" hidden="1" x14ac:dyDescent="0.25">
      <c r="A9824" s="168">
        <v>50582</v>
      </c>
      <c r="B9824" s="164" t="s">
        <v>72</v>
      </c>
    </row>
    <row r="9825" spans="1:2" hidden="1" x14ac:dyDescent="0.25">
      <c r="A9825" s="168">
        <v>50583</v>
      </c>
      <c r="B9825" s="164" t="s">
        <v>72</v>
      </c>
    </row>
    <row r="9826" spans="1:2" hidden="1" x14ac:dyDescent="0.25">
      <c r="A9826" s="168">
        <v>50585</v>
      </c>
      <c r="B9826" s="164" t="s">
        <v>72</v>
      </c>
    </row>
    <row r="9827" spans="1:2" hidden="1" x14ac:dyDescent="0.25">
      <c r="A9827" s="168">
        <v>50586</v>
      </c>
      <c r="B9827" s="164" t="s">
        <v>72</v>
      </c>
    </row>
    <row r="9828" spans="1:2" hidden="1" x14ac:dyDescent="0.25">
      <c r="A9828" s="168">
        <v>50588</v>
      </c>
      <c r="B9828" s="164" t="s">
        <v>72</v>
      </c>
    </row>
    <row r="9829" spans="1:2" hidden="1" x14ac:dyDescent="0.25">
      <c r="A9829" s="168">
        <v>50590</v>
      </c>
      <c r="B9829" s="164" t="s">
        <v>72</v>
      </c>
    </row>
    <row r="9830" spans="1:2" hidden="1" x14ac:dyDescent="0.25">
      <c r="A9830" s="168">
        <v>50591</v>
      </c>
      <c r="B9830" s="164" t="s">
        <v>72</v>
      </c>
    </row>
    <row r="9831" spans="1:2" hidden="1" x14ac:dyDescent="0.25">
      <c r="A9831" s="168">
        <v>50592</v>
      </c>
      <c r="B9831" s="164" t="s">
        <v>72</v>
      </c>
    </row>
    <row r="9832" spans="1:2" hidden="1" x14ac:dyDescent="0.25">
      <c r="A9832" s="168">
        <v>50593</v>
      </c>
      <c r="B9832" s="164" t="s">
        <v>72</v>
      </c>
    </row>
    <row r="9833" spans="1:2" hidden="1" x14ac:dyDescent="0.25">
      <c r="A9833" s="168">
        <v>50594</v>
      </c>
      <c r="B9833" s="164" t="s">
        <v>72</v>
      </c>
    </row>
    <row r="9834" spans="1:2" hidden="1" x14ac:dyDescent="0.25">
      <c r="A9834" s="168">
        <v>50595</v>
      </c>
      <c r="B9834" s="164" t="s">
        <v>72</v>
      </c>
    </row>
    <row r="9835" spans="1:2" hidden="1" x14ac:dyDescent="0.25">
      <c r="A9835" s="168">
        <v>50597</v>
      </c>
      <c r="B9835" s="164" t="s">
        <v>72</v>
      </c>
    </row>
    <row r="9836" spans="1:2" hidden="1" x14ac:dyDescent="0.25">
      <c r="A9836" s="168">
        <v>50598</v>
      </c>
      <c r="B9836" s="164" t="s">
        <v>72</v>
      </c>
    </row>
    <row r="9837" spans="1:2" hidden="1" x14ac:dyDescent="0.25">
      <c r="A9837" s="168">
        <v>50599</v>
      </c>
      <c r="B9837" s="164" t="s">
        <v>72</v>
      </c>
    </row>
    <row r="9838" spans="1:2" hidden="1" x14ac:dyDescent="0.25">
      <c r="A9838" s="168">
        <v>50601</v>
      </c>
      <c r="B9838" s="164" t="s">
        <v>72</v>
      </c>
    </row>
    <row r="9839" spans="1:2" hidden="1" x14ac:dyDescent="0.25">
      <c r="A9839" s="168">
        <v>50602</v>
      </c>
      <c r="B9839" s="164" t="s">
        <v>72</v>
      </c>
    </row>
    <row r="9840" spans="1:2" hidden="1" x14ac:dyDescent="0.25">
      <c r="A9840" s="168">
        <v>50603</v>
      </c>
      <c r="B9840" s="164" t="s">
        <v>72</v>
      </c>
    </row>
    <row r="9841" spans="1:2" hidden="1" x14ac:dyDescent="0.25">
      <c r="A9841" s="168">
        <v>50604</v>
      </c>
      <c r="B9841" s="164" t="s">
        <v>72</v>
      </c>
    </row>
    <row r="9842" spans="1:2" hidden="1" x14ac:dyDescent="0.25">
      <c r="A9842" s="168">
        <v>50605</v>
      </c>
      <c r="B9842" s="164" t="s">
        <v>72</v>
      </c>
    </row>
    <row r="9843" spans="1:2" hidden="1" x14ac:dyDescent="0.25">
      <c r="A9843" s="168">
        <v>50606</v>
      </c>
      <c r="B9843" s="164" t="s">
        <v>72</v>
      </c>
    </row>
    <row r="9844" spans="1:2" hidden="1" x14ac:dyDescent="0.25">
      <c r="A9844" s="168">
        <v>50607</v>
      </c>
      <c r="B9844" s="164" t="s">
        <v>72</v>
      </c>
    </row>
    <row r="9845" spans="1:2" hidden="1" x14ac:dyDescent="0.25">
      <c r="A9845" s="168">
        <v>50608</v>
      </c>
      <c r="B9845" s="164" t="s">
        <v>72</v>
      </c>
    </row>
    <row r="9846" spans="1:2" hidden="1" x14ac:dyDescent="0.25">
      <c r="A9846" s="168">
        <v>50609</v>
      </c>
      <c r="B9846" s="164" t="s">
        <v>72</v>
      </c>
    </row>
    <row r="9847" spans="1:2" hidden="1" x14ac:dyDescent="0.25">
      <c r="A9847" s="168">
        <v>50611</v>
      </c>
      <c r="B9847" s="164" t="s">
        <v>72</v>
      </c>
    </row>
    <row r="9848" spans="1:2" hidden="1" x14ac:dyDescent="0.25">
      <c r="A9848" s="168">
        <v>50612</v>
      </c>
      <c r="B9848" s="164" t="s">
        <v>72</v>
      </c>
    </row>
    <row r="9849" spans="1:2" hidden="1" x14ac:dyDescent="0.25">
      <c r="A9849" s="168">
        <v>50613</v>
      </c>
      <c r="B9849" s="164" t="s">
        <v>72</v>
      </c>
    </row>
    <row r="9850" spans="1:2" hidden="1" x14ac:dyDescent="0.25">
      <c r="A9850" s="168">
        <v>50614</v>
      </c>
      <c r="B9850" s="164" t="s">
        <v>72</v>
      </c>
    </row>
    <row r="9851" spans="1:2" hidden="1" x14ac:dyDescent="0.25">
      <c r="A9851" s="168">
        <v>50616</v>
      </c>
      <c r="B9851" s="164" t="s">
        <v>72</v>
      </c>
    </row>
    <row r="9852" spans="1:2" hidden="1" x14ac:dyDescent="0.25">
      <c r="A9852" s="168">
        <v>50619</v>
      </c>
      <c r="B9852" s="164" t="s">
        <v>72</v>
      </c>
    </row>
    <row r="9853" spans="1:2" hidden="1" x14ac:dyDescent="0.25">
      <c r="A9853" s="168">
        <v>50620</v>
      </c>
      <c r="B9853" s="164" t="s">
        <v>72</v>
      </c>
    </row>
    <row r="9854" spans="1:2" hidden="1" x14ac:dyDescent="0.25">
      <c r="A9854" s="168">
        <v>50621</v>
      </c>
      <c r="B9854" s="164" t="s">
        <v>72</v>
      </c>
    </row>
    <row r="9855" spans="1:2" hidden="1" x14ac:dyDescent="0.25">
      <c r="A9855" s="168">
        <v>50622</v>
      </c>
      <c r="B9855" s="164" t="s">
        <v>72</v>
      </c>
    </row>
    <row r="9856" spans="1:2" hidden="1" x14ac:dyDescent="0.25">
      <c r="A9856" s="168">
        <v>50623</v>
      </c>
      <c r="B9856" s="164" t="s">
        <v>72</v>
      </c>
    </row>
    <row r="9857" spans="1:2" hidden="1" x14ac:dyDescent="0.25">
      <c r="A9857" s="168">
        <v>50624</v>
      </c>
      <c r="B9857" s="164" t="s">
        <v>72</v>
      </c>
    </row>
    <row r="9858" spans="1:2" hidden="1" x14ac:dyDescent="0.25">
      <c r="A9858" s="168">
        <v>50625</v>
      </c>
      <c r="B9858" s="164" t="s">
        <v>72</v>
      </c>
    </row>
    <row r="9859" spans="1:2" hidden="1" x14ac:dyDescent="0.25">
      <c r="A9859" s="168">
        <v>50626</v>
      </c>
      <c r="B9859" s="164" t="s">
        <v>72</v>
      </c>
    </row>
    <row r="9860" spans="1:2" hidden="1" x14ac:dyDescent="0.25">
      <c r="A9860" s="168">
        <v>50627</v>
      </c>
      <c r="B9860" s="164" t="s">
        <v>72</v>
      </c>
    </row>
    <row r="9861" spans="1:2" hidden="1" x14ac:dyDescent="0.25">
      <c r="A9861" s="168">
        <v>50628</v>
      </c>
      <c r="B9861" s="164" t="s">
        <v>72</v>
      </c>
    </row>
    <row r="9862" spans="1:2" hidden="1" x14ac:dyDescent="0.25">
      <c r="A9862" s="168">
        <v>50629</v>
      </c>
      <c r="B9862" s="164" t="s">
        <v>72</v>
      </c>
    </row>
    <row r="9863" spans="1:2" hidden="1" x14ac:dyDescent="0.25">
      <c r="A9863" s="168">
        <v>50630</v>
      </c>
      <c r="B9863" s="164" t="s">
        <v>72</v>
      </c>
    </row>
    <row r="9864" spans="1:2" hidden="1" x14ac:dyDescent="0.25">
      <c r="A9864" s="168">
        <v>50631</v>
      </c>
      <c r="B9864" s="164" t="s">
        <v>72</v>
      </c>
    </row>
    <row r="9865" spans="1:2" hidden="1" x14ac:dyDescent="0.25">
      <c r="A9865" s="168">
        <v>50632</v>
      </c>
      <c r="B9865" s="164" t="s">
        <v>72</v>
      </c>
    </row>
    <row r="9866" spans="1:2" hidden="1" x14ac:dyDescent="0.25">
      <c r="A9866" s="168">
        <v>50633</v>
      </c>
      <c r="B9866" s="164" t="s">
        <v>72</v>
      </c>
    </row>
    <row r="9867" spans="1:2" hidden="1" x14ac:dyDescent="0.25">
      <c r="A9867" s="168">
        <v>50634</v>
      </c>
      <c r="B9867" s="164" t="s">
        <v>72</v>
      </c>
    </row>
    <row r="9868" spans="1:2" hidden="1" x14ac:dyDescent="0.25">
      <c r="A9868" s="168">
        <v>50635</v>
      </c>
      <c r="B9868" s="164" t="s">
        <v>72</v>
      </c>
    </row>
    <row r="9869" spans="1:2" hidden="1" x14ac:dyDescent="0.25">
      <c r="A9869" s="168">
        <v>50636</v>
      </c>
      <c r="B9869" s="164" t="s">
        <v>72</v>
      </c>
    </row>
    <row r="9870" spans="1:2" hidden="1" x14ac:dyDescent="0.25">
      <c r="A9870" s="168">
        <v>50638</v>
      </c>
      <c r="B9870" s="164" t="s">
        <v>72</v>
      </c>
    </row>
    <row r="9871" spans="1:2" hidden="1" x14ac:dyDescent="0.25">
      <c r="A9871" s="168">
        <v>50641</v>
      </c>
      <c r="B9871" s="164" t="s">
        <v>72</v>
      </c>
    </row>
    <row r="9872" spans="1:2" hidden="1" x14ac:dyDescent="0.25">
      <c r="A9872" s="168">
        <v>50642</v>
      </c>
      <c r="B9872" s="164" t="s">
        <v>72</v>
      </c>
    </row>
    <row r="9873" spans="1:2" hidden="1" x14ac:dyDescent="0.25">
      <c r="A9873" s="168">
        <v>50643</v>
      </c>
      <c r="B9873" s="164" t="s">
        <v>72</v>
      </c>
    </row>
    <row r="9874" spans="1:2" hidden="1" x14ac:dyDescent="0.25">
      <c r="A9874" s="168">
        <v>50644</v>
      </c>
      <c r="B9874" s="164" t="s">
        <v>72</v>
      </c>
    </row>
    <row r="9875" spans="1:2" hidden="1" x14ac:dyDescent="0.25">
      <c r="A9875" s="168">
        <v>50645</v>
      </c>
      <c r="B9875" s="164" t="s">
        <v>72</v>
      </c>
    </row>
    <row r="9876" spans="1:2" hidden="1" x14ac:dyDescent="0.25">
      <c r="A9876" s="168">
        <v>50647</v>
      </c>
      <c r="B9876" s="164" t="s">
        <v>72</v>
      </c>
    </row>
    <row r="9877" spans="1:2" hidden="1" x14ac:dyDescent="0.25">
      <c r="A9877" s="168">
        <v>50648</v>
      </c>
      <c r="B9877" s="164" t="s">
        <v>72</v>
      </c>
    </row>
    <row r="9878" spans="1:2" hidden="1" x14ac:dyDescent="0.25">
      <c r="A9878" s="168">
        <v>50649</v>
      </c>
      <c r="B9878" s="164" t="s">
        <v>72</v>
      </c>
    </row>
    <row r="9879" spans="1:2" hidden="1" x14ac:dyDescent="0.25">
      <c r="A9879" s="168">
        <v>50650</v>
      </c>
      <c r="B9879" s="164" t="s">
        <v>72</v>
      </c>
    </row>
    <row r="9880" spans="1:2" hidden="1" x14ac:dyDescent="0.25">
      <c r="A9880" s="168">
        <v>50651</v>
      </c>
      <c r="B9880" s="164" t="s">
        <v>72</v>
      </c>
    </row>
    <row r="9881" spans="1:2" hidden="1" x14ac:dyDescent="0.25">
      <c r="A9881" s="168">
        <v>50652</v>
      </c>
      <c r="B9881" s="164" t="s">
        <v>72</v>
      </c>
    </row>
    <row r="9882" spans="1:2" hidden="1" x14ac:dyDescent="0.25">
      <c r="A9882" s="168">
        <v>50653</v>
      </c>
      <c r="B9882" s="164" t="s">
        <v>72</v>
      </c>
    </row>
    <row r="9883" spans="1:2" hidden="1" x14ac:dyDescent="0.25">
      <c r="A9883" s="168">
        <v>50654</v>
      </c>
      <c r="B9883" s="164" t="s">
        <v>72</v>
      </c>
    </row>
    <row r="9884" spans="1:2" hidden="1" x14ac:dyDescent="0.25">
      <c r="A9884" s="168">
        <v>50655</v>
      </c>
      <c r="B9884" s="164" t="s">
        <v>72</v>
      </c>
    </row>
    <row r="9885" spans="1:2" hidden="1" x14ac:dyDescent="0.25">
      <c r="A9885" s="168">
        <v>50657</v>
      </c>
      <c r="B9885" s="164" t="s">
        <v>72</v>
      </c>
    </row>
    <row r="9886" spans="1:2" hidden="1" x14ac:dyDescent="0.25">
      <c r="A9886" s="168">
        <v>50658</v>
      </c>
      <c r="B9886" s="164" t="s">
        <v>72</v>
      </c>
    </row>
    <row r="9887" spans="1:2" hidden="1" x14ac:dyDescent="0.25">
      <c r="A9887" s="168">
        <v>50659</v>
      </c>
      <c r="B9887" s="164" t="s">
        <v>72</v>
      </c>
    </row>
    <row r="9888" spans="1:2" hidden="1" x14ac:dyDescent="0.25">
      <c r="A9888" s="168">
        <v>50660</v>
      </c>
      <c r="B9888" s="164" t="s">
        <v>72</v>
      </c>
    </row>
    <row r="9889" spans="1:2" hidden="1" x14ac:dyDescent="0.25">
      <c r="A9889" s="168">
        <v>50661</v>
      </c>
      <c r="B9889" s="164" t="s">
        <v>72</v>
      </c>
    </row>
    <row r="9890" spans="1:2" hidden="1" x14ac:dyDescent="0.25">
      <c r="A9890" s="168">
        <v>50662</v>
      </c>
      <c r="B9890" s="164" t="s">
        <v>72</v>
      </c>
    </row>
    <row r="9891" spans="1:2" hidden="1" x14ac:dyDescent="0.25">
      <c r="A9891" s="168">
        <v>50664</v>
      </c>
      <c r="B9891" s="164" t="s">
        <v>72</v>
      </c>
    </row>
    <row r="9892" spans="1:2" hidden="1" x14ac:dyDescent="0.25">
      <c r="A9892" s="168">
        <v>50665</v>
      </c>
      <c r="B9892" s="164" t="s">
        <v>72</v>
      </c>
    </row>
    <row r="9893" spans="1:2" hidden="1" x14ac:dyDescent="0.25">
      <c r="A9893" s="168">
        <v>50666</v>
      </c>
      <c r="B9893" s="164" t="s">
        <v>72</v>
      </c>
    </row>
    <row r="9894" spans="1:2" hidden="1" x14ac:dyDescent="0.25">
      <c r="A9894" s="168">
        <v>50667</v>
      </c>
      <c r="B9894" s="164" t="s">
        <v>72</v>
      </c>
    </row>
    <row r="9895" spans="1:2" hidden="1" x14ac:dyDescent="0.25">
      <c r="A9895" s="168">
        <v>50668</v>
      </c>
      <c r="B9895" s="164" t="s">
        <v>72</v>
      </c>
    </row>
    <row r="9896" spans="1:2" hidden="1" x14ac:dyDescent="0.25">
      <c r="A9896" s="168">
        <v>50669</v>
      </c>
      <c r="B9896" s="164" t="s">
        <v>72</v>
      </c>
    </row>
    <row r="9897" spans="1:2" hidden="1" x14ac:dyDescent="0.25">
      <c r="A9897" s="168">
        <v>50670</v>
      </c>
      <c r="B9897" s="164" t="s">
        <v>72</v>
      </c>
    </row>
    <row r="9898" spans="1:2" hidden="1" x14ac:dyDescent="0.25">
      <c r="A9898" s="168">
        <v>50671</v>
      </c>
      <c r="B9898" s="164" t="s">
        <v>72</v>
      </c>
    </row>
    <row r="9899" spans="1:2" hidden="1" x14ac:dyDescent="0.25">
      <c r="A9899" s="168">
        <v>50672</v>
      </c>
      <c r="B9899" s="164" t="s">
        <v>72</v>
      </c>
    </row>
    <row r="9900" spans="1:2" hidden="1" x14ac:dyDescent="0.25">
      <c r="A9900" s="168">
        <v>50673</v>
      </c>
      <c r="B9900" s="164" t="s">
        <v>72</v>
      </c>
    </row>
    <row r="9901" spans="1:2" hidden="1" x14ac:dyDescent="0.25">
      <c r="A9901" s="168">
        <v>50674</v>
      </c>
      <c r="B9901" s="164" t="s">
        <v>72</v>
      </c>
    </row>
    <row r="9902" spans="1:2" hidden="1" x14ac:dyDescent="0.25">
      <c r="A9902" s="168">
        <v>50675</v>
      </c>
      <c r="B9902" s="164" t="s">
        <v>72</v>
      </c>
    </row>
    <row r="9903" spans="1:2" hidden="1" x14ac:dyDescent="0.25">
      <c r="A9903" s="168">
        <v>50676</v>
      </c>
      <c r="B9903" s="164" t="s">
        <v>72</v>
      </c>
    </row>
    <row r="9904" spans="1:2" hidden="1" x14ac:dyDescent="0.25">
      <c r="A9904" s="168">
        <v>50677</v>
      </c>
      <c r="B9904" s="164" t="s">
        <v>72</v>
      </c>
    </row>
    <row r="9905" spans="1:2" hidden="1" x14ac:dyDescent="0.25">
      <c r="A9905" s="168">
        <v>50680</v>
      </c>
      <c r="B9905" s="164" t="s">
        <v>72</v>
      </c>
    </row>
    <row r="9906" spans="1:2" hidden="1" x14ac:dyDescent="0.25">
      <c r="A9906" s="168">
        <v>50681</v>
      </c>
      <c r="B9906" s="164" t="s">
        <v>72</v>
      </c>
    </row>
    <row r="9907" spans="1:2" hidden="1" x14ac:dyDescent="0.25">
      <c r="A9907" s="168">
        <v>50682</v>
      </c>
      <c r="B9907" s="164" t="s">
        <v>72</v>
      </c>
    </row>
    <row r="9908" spans="1:2" hidden="1" x14ac:dyDescent="0.25">
      <c r="A9908" s="168">
        <v>50701</v>
      </c>
      <c r="B9908" s="164" t="s">
        <v>72</v>
      </c>
    </row>
    <row r="9909" spans="1:2" hidden="1" x14ac:dyDescent="0.25">
      <c r="A9909" s="168">
        <v>50702</v>
      </c>
      <c r="B9909" s="164" t="s">
        <v>72</v>
      </c>
    </row>
    <row r="9910" spans="1:2" hidden="1" x14ac:dyDescent="0.25">
      <c r="A9910" s="168">
        <v>50703</v>
      </c>
      <c r="B9910" s="164" t="s">
        <v>72</v>
      </c>
    </row>
    <row r="9911" spans="1:2" hidden="1" x14ac:dyDescent="0.25">
      <c r="A9911" s="168">
        <v>50704</v>
      </c>
      <c r="B9911" s="164" t="s">
        <v>72</v>
      </c>
    </row>
    <row r="9912" spans="1:2" hidden="1" x14ac:dyDescent="0.25">
      <c r="A9912" s="168">
        <v>50706</v>
      </c>
      <c r="B9912" s="164" t="s">
        <v>72</v>
      </c>
    </row>
    <row r="9913" spans="1:2" hidden="1" x14ac:dyDescent="0.25">
      <c r="A9913" s="168">
        <v>50707</v>
      </c>
      <c r="B9913" s="164" t="s">
        <v>72</v>
      </c>
    </row>
    <row r="9914" spans="1:2" hidden="1" x14ac:dyDescent="0.25">
      <c r="A9914" s="168">
        <v>50801</v>
      </c>
      <c r="B9914" s="164" t="s">
        <v>72</v>
      </c>
    </row>
    <row r="9915" spans="1:2" hidden="1" x14ac:dyDescent="0.25">
      <c r="A9915" s="168">
        <v>50830</v>
      </c>
      <c r="B9915" s="164" t="s">
        <v>72</v>
      </c>
    </row>
    <row r="9916" spans="1:2" hidden="1" x14ac:dyDescent="0.25">
      <c r="A9916" s="168">
        <v>50831</v>
      </c>
      <c r="B9916" s="164" t="s">
        <v>72</v>
      </c>
    </row>
    <row r="9917" spans="1:2" hidden="1" x14ac:dyDescent="0.25">
      <c r="A9917" s="168">
        <v>50833</v>
      </c>
      <c r="B9917" s="164" t="s">
        <v>72</v>
      </c>
    </row>
    <row r="9918" spans="1:2" hidden="1" x14ac:dyDescent="0.25">
      <c r="A9918" s="168">
        <v>50835</v>
      </c>
      <c r="B9918" s="164" t="s">
        <v>72</v>
      </c>
    </row>
    <row r="9919" spans="1:2" hidden="1" x14ac:dyDescent="0.25">
      <c r="A9919" s="168">
        <v>50836</v>
      </c>
      <c r="B9919" s="164" t="s">
        <v>72</v>
      </c>
    </row>
    <row r="9920" spans="1:2" hidden="1" x14ac:dyDescent="0.25">
      <c r="A9920" s="168">
        <v>50837</v>
      </c>
      <c r="B9920" s="164" t="s">
        <v>72</v>
      </c>
    </row>
    <row r="9921" spans="1:2" hidden="1" x14ac:dyDescent="0.25">
      <c r="A9921" s="168">
        <v>50839</v>
      </c>
      <c r="B9921" s="164" t="s">
        <v>72</v>
      </c>
    </row>
    <row r="9922" spans="1:2" hidden="1" x14ac:dyDescent="0.25">
      <c r="A9922" s="168">
        <v>50840</v>
      </c>
      <c r="B9922" s="164" t="s">
        <v>72</v>
      </c>
    </row>
    <row r="9923" spans="1:2" hidden="1" x14ac:dyDescent="0.25">
      <c r="A9923" s="168">
        <v>50841</v>
      </c>
      <c r="B9923" s="164" t="s">
        <v>72</v>
      </c>
    </row>
    <row r="9924" spans="1:2" hidden="1" x14ac:dyDescent="0.25">
      <c r="A9924" s="168">
        <v>50842</v>
      </c>
      <c r="B9924" s="164" t="s">
        <v>72</v>
      </c>
    </row>
    <row r="9925" spans="1:2" hidden="1" x14ac:dyDescent="0.25">
      <c r="A9925" s="168">
        <v>50843</v>
      </c>
      <c r="B9925" s="164" t="s">
        <v>72</v>
      </c>
    </row>
    <row r="9926" spans="1:2" hidden="1" x14ac:dyDescent="0.25">
      <c r="A9926" s="168">
        <v>50845</v>
      </c>
      <c r="B9926" s="164" t="s">
        <v>72</v>
      </c>
    </row>
    <row r="9927" spans="1:2" hidden="1" x14ac:dyDescent="0.25">
      <c r="A9927" s="168">
        <v>50846</v>
      </c>
      <c r="B9927" s="164" t="s">
        <v>72</v>
      </c>
    </row>
    <row r="9928" spans="1:2" hidden="1" x14ac:dyDescent="0.25">
      <c r="A9928" s="168">
        <v>50847</v>
      </c>
      <c r="B9928" s="164" t="s">
        <v>72</v>
      </c>
    </row>
    <row r="9929" spans="1:2" hidden="1" x14ac:dyDescent="0.25">
      <c r="A9929" s="168">
        <v>50848</v>
      </c>
      <c r="B9929" s="164" t="s">
        <v>72</v>
      </c>
    </row>
    <row r="9930" spans="1:2" hidden="1" x14ac:dyDescent="0.25">
      <c r="A9930" s="168">
        <v>50849</v>
      </c>
      <c r="B9930" s="164" t="s">
        <v>72</v>
      </c>
    </row>
    <row r="9931" spans="1:2" hidden="1" x14ac:dyDescent="0.25">
      <c r="A9931" s="168">
        <v>50851</v>
      </c>
      <c r="B9931" s="164" t="s">
        <v>72</v>
      </c>
    </row>
    <row r="9932" spans="1:2" hidden="1" x14ac:dyDescent="0.25">
      <c r="A9932" s="168">
        <v>50853</v>
      </c>
      <c r="B9932" s="164" t="s">
        <v>72</v>
      </c>
    </row>
    <row r="9933" spans="1:2" hidden="1" x14ac:dyDescent="0.25">
      <c r="A9933" s="168">
        <v>50854</v>
      </c>
      <c r="B9933" s="164" t="s">
        <v>72</v>
      </c>
    </row>
    <row r="9934" spans="1:2" hidden="1" x14ac:dyDescent="0.25">
      <c r="A9934" s="168">
        <v>50857</v>
      </c>
      <c r="B9934" s="164" t="s">
        <v>72</v>
      </c>
    </row>
    <row r="9935" spans="1:2" hidden="1" x14ac:dyDescent="0.25">
      <c r="A9935" s="168">
        <v>50858</v>
      </c>
      <c r="B9935" s="164" t="s">
        <v>72</v>
      </c>
    </row>
    <row r="9936" spans="1:2" hidden="1" x14ac:dyDescent="0.25">
      <c r="A9936" s="168">
        <v>50859</v>
      </c>
      <c r="B9936" s="164" t="s">
        <v>72</v>
      </c>
    </row>
    <row r="9937" spans="1:2" hidden="1" x14ac:dyDescent="0.25">
      <c r="A9937" s="168">
        <v>50860</v>
      </c>
      <c r="B9937" s="164" t="s">
        <v>72</v>
      </c>
    </row>
    <row r="9938" spans="1:2" hidden="1" x14ac:dyDescent="0.25">
      <c r="A9938" s="168">
        <v>50861</v>
      </c>
      <c r="B9938" s="164" t="s">
        <v>72</v>
      </c>
    </row>
    <row r="9939" spans="1:2" hidden="1" x14ac:dyDescent="0.25">
      <c r="A9939" s="168">
        <v>50862</v>
      </c>
      <c r="B9939" s="164" t="s">
        <v>72</v>
      </c>
    </row>
    <row r="9940" spans="1:2" hidden="1" x14ac:dyDescent="0.25">
      <c r="A9940" s="168">
        <v>50863</v>
      </c>
      <c r="B9940" s="164" t="s">
        <v>72</v>
      </c>
    </row>
    <row r="9941" spans="1:2" hidden="1" x14ac:dyDescent="0.25">
      <c r="A9941" s="168">
        <v>50864</v>
      </c>
      <c r="B9941" s="164" t="s">
        <v>72</v>
      </c>
    </row>
    <row r="9942" spans="1:2" hidden="1" x14ac:dyDescent="0.25">
      <c r="A9942" s="168">
        <v>50936</v>
      </c>
      <c r="B9942" s="164" t="s">
        <v>72</v>
      </c>
    </row>
    <row r="9943" spans="1:2" hidden="1" x14ac:dyDescent="0.25">
      <c r="A9943" s="168">
        <v>50940</v>
      </c>
      <c r="B9943" s="164" t="s">
        <v>72</v>
      </c>
    </row>
    <row r="9944" spans="1:2" hidden="1" x14ac:dyDescent="0.25">
      <c r="A9944" s="168">
        <v>50947</v>
      </c>
      <c r="B9944" s="164" t="s">
        <v>72</v>
      </c>
    </row>
    <row r="9945" spans="1:2" hidden="1" x14ac:dyDescent="0.25">
      <c r="A9945" s="168">
        <v>50950</v>
      </c>
      <c r="B9945" s="164" t="s">
        <v>72</v>
      </c>
    </row>
    <row r="9946" spans="1:2" hidden="1" x14ac:dyDescent="0.25">
      <c r="A9946" s="168">
        <v>50980</v>
      </c>
      <c r="B9946" s="164" t="s">
        <v>72</v>
      </c>
    </row>
    <row r="9947" spans="1:2" hidden="1" x14ac:dyDescent="0.25">
      <c r="A9947" s="168">
        <v>50981</v>
      </c>
      <c r="B9947" s="164" t="s">
        <v>72</v>
      </c>
    </row>
    <row r="9948" spans="1:2" hidden="1" x14ac:dyDescent="0.25">
      <c r="A9948" s="168">
        <v>50982</v>
      </c>
      <c r="B9948" s="164" t="s">
        <v>72</v>
      </c>
    </row>
    <row r="9949" spans="1:2" hidden="1" x14ac:dyDescent="0.25">
      <c r="A9949" s="168">
        <v>50983</v>
      </c>
      <c r="B9949" s="164" t="s">
        <v>72</v>
      </c>
    </row>
    <row r="9950" spans="1:2" hidden="1" x14ac:dyDescent="0.25">
      <c r="A9950" s="168">
        <v>51001</v>
      </c>
      <c r="B9950" s="164" t="s">
        <v>72</v>
      </c>
    </row>
    <row r="9951" spans="1:2" hidden="1" x14ac:dyDescent="0.25">
      <c r="A9951" s="168">
        <v>51002</v>
      </c>
      <c r="B9951" s="164" t="s">
        <v>72</v>
      </c>
    </row>
    <row r="9952" spans="1:2" hidden="1" x14ac:dyDescent="0.25">
      <c r="A9952" s="168">
        <v>51003</v>
      </c>
      <c r="B9952" s="164" t="s">
        <v>72</v>
      </c>
    </row>
    <row r="9953" spans="1:2" hidden="1" x14ac:dyDescent="0.25">
      <c r="A9953" s="168">
        <v>51004</v>
      </c>
      <c r="B9953" s="164" t="s">
        <v>72</v>
      </c>
    </row>
    <row r="9954" spans="1:2" hidden="1" x14ac:dyDescent="0.25">
      <c r="A9954" s="168">
        <v>51005</v>
      </c>
      <c r="B9954" s="164" t="s">
        <v>72</v>
      </c>
    </row>
    <row r="9955" spans="1:2" hidden="1" x14ac:dyDescent="0.25">
      <c r="A9955" s="168">
        <v>51006</v>
      </c>
      <c r="B9955" s="164" t="s">
        <v>72</v>
      </c>
    </row>
    <row r="9956" spans="1:2" hidden="1" x14ac:dyDescent="0.25">
      <c r="A9956" s="168">
        <v>51007</v>
      </c>
      <c r="B9956" s="164" t="s">
        <v>72</v>
      </c>
    </row>
    <row r="9957" spans="1:2" hidden="1" x14ac:dyDescent="0.25">
      <c r="A9957" s="168">
        <v>51008</v>
      </c>
      <c r="B9957" s="164" t="s">
        <v>72</v>
      </c>
    </row>
    <row r="9958" spans="1:2" hidden="1" x14ac:dyDescent="0.25">
      <c r="A9958" s="168">
        <v>51009</v>
      </c>
      <c r="B9958" s="164" t="s">
        <v>72</v>
      </c>
    </row>
    <row r="9959" spans="1:2" hidden="1" x14ac:dyDescent="0.25">
      <c r="A9959" s="168">
        <v>51010</v>
      </c>
      <c r="B9959" s="164" t="s">
        <v>72</v>
      </c>
    </row>
    <row r="9960" spans="1:2" hidden="1" x14ac:dyDescent="0.25">
      <c r="A9960" s="168">
        <v>51011</v>
      </c>
      <c r="B9960" s="164" t="s">
        <v>72</v>
      </c>
    </row>
    <row r="9961" spans="1:2" hidden="1" x14ac:dyDescent="0.25">
      <c r="A9961" s="168">
        <v>51012</v>
      </c>
      <c r="B9961" s="164" t="s">
        <v>72</v>
      </c>
    </row>
    <row r="9962" spans="1:2" hidden="1" x14ac:dyDescent="0.25">
      <c r="A9962" s="168">
        <v>51014</v>
      </c>
      <c r="B9962" s="164" t="s">
        <v>72</v>
      </c>
    </row>
    <row r="9963" spans="1:2" hidden="1" x14ac:dyDescent="0.25">
      <c r="A9963" s="168">
        <v>51015</v>
      </c>
      <c r="B9963" s="164" t="s">
        <v>72</v>
      </c>
    </row>
    <row r="9964" spans="1:2" hidden="1" x14ac:dyDescent="0.25">
      <c r="A9964" s="168">
        <v>51016</v>
      </c>
      <c r="B9964" s="164" t="s">
        <v>72</v>
      </c>
    </row>
    <row r="9965" spans="1:2" hidden="1" x14ac:dyDescent="0.25">
      <c r="A9965" s="168">
        <v>51018</v>
      </c>
      <c r="B9965" s="164" t="s">
        <v>72</v>
      </c>
    </row>
    <row r="9966" spans="1:2" hidden="1" x14ac:dyDescent="0.25">
      <c r="A9966" s="168">
        <v>51019</v>
      </c>
      <c r="B9966" s="164" t="s">
        <v>72</v>
      </c>
    </row>
    <row r="9967" spans="1:2" hidden="1" x14ac:dyDescent="0.25">
      <c r="A9967" s="168">
        <v>51020</v>
      </c>
      <c r="B9967" s="164" t="s">
        <v>72</v>
      </c>
    </row>
    <row r="9968" spans="1:2" hidden="1" x14ac:dyDescent="0.25">
      <c r="A9968" s="168">
        <v>51022</v>
      </c>
      <c r="B9968" s="164" t="s">
        <v>72</v>
      </c>
    </row>
    <row r="9969" spans="1:2" hidden="1" x14ac:dyDescent="0.25">
      <c r="A9969" s="168">
        <v>51023</v>
      </c>
      <c r="B9969" s="164" t="s">
        <v>72</v>
      </c>
    </row>
    <row r="9970" spans="1:2" hidden="1" x14ac:dyDescent="0.25">
      <c r="A9970" s="168">
        <v>51024</v>
      </c>
      <c r="B9970" s="164" t="s">
        <v>72</v>
      </c>
    </row>
    <row r="9971" spans="1:2" hidden="1" x14ac:dyDescent="0.25">
      <c r="A9971" s="168">
        <v>51025</v>
      </c>
      <c r="B9971" s="164" t="s">
        <v>72</v>
      </c>
    </row>
    <row r="9972" spans="1:2" hidden="1" x14ac:dyDescent="0.25">
      <c r="A9972" s="168">
        <v>51026</v>
      </c>
      <c r="B9972" s="164" t="s">
        <v>72</v>
      </c>
    </row>
    <row r="9973" spans="1:2" hidden="1" x14ac:dyDescent="0.25">
      <c r="A9973" s="168">
        <v>51027</v>
      </c>
      <c r="B9973" s="164" t="s">
        <v>72</v>
      </c>
    </row>
    <row r="9974" spans="1:2" hidden="1" x14ac:dyDescent="0.25">
      <c r="A9974" s="168">
        <v>51028</v>
      </c>
      <c r="B9974" s="164" t="s">
        <v>72</v>
      </c>
    </row>
    <row r="9975" spans="1:2" hidden="1" x14ac:dyDescent="0.25">
      <c r="A9975" s="168">
        <v>51029</v>
      </c>
      <c r="B9975" s="164" t="s">
        <v>72</v>
      </c>
    </row>
    <row r="9976" spans="1:2" hidden="1" x14ac:dyDescent="0.25">
      <c r="A9976" s="168">
        <v>51030</v>
      </c>
      <c r="B9976" s="164" t="s">
        <v>72</v>
      </c>
    </row>
    <row r="9977" spans="1:2" hidden="1" x14ac:dyDescent="0.25">
      <c r="A9977" s="168">
        <v>51031</v>
      </c>
      <c r="B9977" s="164" t="s">
        <v>72</v>
      </c>
    </row>
    <row r="9978" spans="1:2" hidden="1" x14ac:dyDescent="0.25">
      <c r="A9978" s="168">
        <v>51033</v>
      </c>
      <c r="B9978" s="164" t="s">
        <v>72</v>
      </c>
    </row>
    <row r="9979" spans="1:2" hidden="1" x14ac:dyDescent="0.25">
      <c r="A9979" s="168">
        <v>51034</v>
      </c>
      <c r="B9979" s="164" t="s">
        <v>72</v>
      </c>
    </row>
    <row r="9980" spans="1:2" hidden="1" x14ac:dyDescent="0.25">
      <c r="A9980" s="168">
        <v>51035</v>
      </c>
      <c r="B9980" s="164" t="s">
        <v>72</v>
      </c>
    </row>
    <row r="9981" spans="1:2" hidden="1" x14ac:dyDescent="0.25">
      <c r="A9981" s="168">
        <v>51036</v>
      </c>
      <c r="B9981" s="164" t="s">
        <v>72</v>
      </c>
    </row>
    <row r="9982" spans="1:2" hidden="1" x14ac:dyDescent="0.25">
      <c r="A9982" s="168">
        <v>51037</v>
      </c>
      <c r="B9982" s="164" t="s">
        <v>72</v>
      </c>
    </row>
    <row r="9983" spans="1:2" hidden="1" x14ac:dyDescent="0.25">
      <c r="A9983" s="168">
        <v>51038</v>
      </c>
      <c r="B9983" s="164" t="s">
        <v>72</v>
      </c>
    </row>
    <row r="9984" spans="1:2" hidden="1" x14ac:dyDescent="0.25">
      <c r="A9984" s="168">
        <v>51039</v>
      </c>
      <c r="B9984" s="164" t="s">
        <v>72</v>
      </c>
    </row>
    <row r="9985" spans="1:2" hidden="1" x14ac:dyDescent="0.25">
      <c r="A9985" s="168">
        <v>51040</v>
      </c>
      <c r="B9985" s="164" t="s">
        <v>72</v>
      </c>
    </row>
    <row r="9986" spans="1:2" hidden="1" x14ac:dyDescent="0.25">
      <c r="A9986" s="168">
        <v>51041</v>
      </c>
      <c r="B9986" s="164" t="s">
        <v>72</v>
      </c>
    </row>
    <row r="9987" spans="1:2" hidden="1" x14ac:dyDescent="0.25">
      <c r="A9987" s="168">
        <v>51044</v>
      </c>
      <c r="B9987" s="164" t="s">
        <v>72</v>
      </c>
    </row>
    <row r="9988" spans="1:2" hidden="1" x14ac:dyDescent="0.25">
      <c r="A9988" s="168">
        <v>51045</v>
      </c>
      <c r="B9988" s="164" t="s">
        <v>72</v>
      </c>
    </row>
    <row r="9989" spans="1:2" hidden="1" x14ac:dyDescent="0.25">
      <c r="A9989" s="168">
        <v>51046</v>
      </c>
      <c r="B9989" s="164" t="s">
        <v>72</v>
      </c>
    </row>
    <row r="9990" spans="1:2" hidden="1" x14ac:dyDescent="0.25">
      <c r="A9990" s="168">
        <v>51047</v>
      </c>
      <c r="B9990" s="164" t="s">
        <v>72</v>
      </c>
    </row>
    <row r="9991" spans="1:2" hidden="1" x14ac:dyDescent="0.25">
      <c r="A9991" s="168">
        <v>51048</v>
      </c>
      <c r="B9991" s="164" t="s">
        <v>72</v>
      </c>
    </row>
    <row r="9992" spans="1:2" hidden="1" x14ac:dyDescent="0.25">
      <c r="A9992" s="168">
        <v>51049</v>
      </c>
      <c r="B9992" s="164" t="s">
        <v>72</v>
      </c>
    </row>
    <row r="9993" spans="1:2" hidden="1" x14ac:dyDescent="0.25">
      <c r="A9993" s="168">
        <v>51050</v>
      </c>
      <c r="B9993" s="164" t="s">
        <v>72</v>
      </c>
    </row>
    <row r="9994" spans="1:2" hidden="1" x14ac:dyDescent="0.25">
      <c r="A9994" s="168">
        <v>51051</v>
      </c>
      <c r="B9994" s="164" t="s">
        <v>72</v>
      </c>
    </row>
    <row r="9995" spans="1:2" hidden="1" x14ac:dyDescent="0.25">
      <c r="A9995" s="168">
        <v>51052</v>
      </c>
      <c r="B9995" s="164" t="s">
        <v>72</v>
      </c>
    </row>
    <row r="9996" spans="1:2" hidden="1" x14ac:dyDescent="0.25">
      <c r="A9996" s="168">
        <v>51053</v>
      </c>
      <c r="B9996" s="164" t="s">
        <v>72</v>
      </c>
    </row>
    <row r="9997" spans="1:2" hidden="1" x14ac:dyDescent="0.25">
      <c r="A9997" s="168">
        <v>51054</v>
      </c>
      <c r="B9997" s="164" t="s">
        <v>72</v>
      </c>
    </row>
    <row r="9998" spans="1:2" hidden="1" x14ac:dyDescent="0.25">
      <c r="A9998" s="168">
        <v>51055</v>
      </c>
      <c r="B9998" s="164" t="s">
        <v>72</v>
      </c>
    </row>
    <row r="9999" spans="1:2" hidden="1" x14ac:dyDescent="0.25">
      <c r="A9999" s="168">
        <v>51056</v>
      </c>
      <c r="B9999" s="164" t="s">
        <v>72</v>
      </c>
    </row>
    <row r="10000" spans="1:2" hidden="1" x14ac:dyDescent="0.25">
      <c r="A10000" s="168">
        <v>51058</v>
      </c>
      <c r="B10000" s="164" t="s">
        <v>72</v>
      </c>
    </row>
    <row r="10001" spans="1:2" hidden="1" x14ac:dyDescent="0.25">
      <c r="A10001" s="168">
        <v>51060</v>
      </c>
      <c r="B10001" s="164" t="s">
        <v>72</v>
      </c>
    </row>
    <row r="10002" spans="1:2" hidden="1" x14ac:dyDescent="0.25">
      <c r="A10002" s="168">
        <v>51061</v>
      </c>
      <c r="B10002" s="164" t="s">
        <v>72</v>
      </c>
    </row>
    <row r="10003" spans="1:2" hidden="1" x14ac:dyDescent="0.25">
      <c r="A10003" s="168">
        <v>51062</v>
      </c>
      <c r="B10003" s="164" t="s">
        <v>72</v>
      </c>
    </row>
    <row r="10004" spans="1:2" hidden="1" x14ac:dyDescent="0.25">
      <c r="A10004" s="168">
        <v>51063</v>
      </c>
      <c r="B10004" s="164" t="s">
        <v>72</v>
      </c>
    </row>
    <row r="10005" spans="1:2" hidden="1" x14ac:dyDescent="0.25">
      <c r="A10005" s="168">
        <v>51101</v>
      </c>
      <c r="B10005" s="164" t="s">
        <v>72</v>
      </c>
    </row>
    <row r="10006" spans="1:2" hidden="1" x14ac:dyDescent="0.25">
      <c r="A10006" s="168">
        <v>51102</v>
      </c>
      <c r="B10006" s="164" t="s">
        <v>72</v>
      </c>
    </row>
    <row r="10007" spans="1:2" hidden="1" x14ac:dyDescent="0.25">
      <c r="A10007" s="168">
        <v>51103</v>
      </c>
      <c r="B10007" s="164" t="s">
        <v>72</v>
      </c>
    </row>
    <row r="10008" spans="1:2" hidden="1" x14ac:dyDescent="0.25">
      <c r="A10008" s="168">
        <v>51104</v>
      </c>
      <c r="B10008" s="164" t="s">
        <v>72</v>
      </c>
    </row>
    <row r="10009" spans="1:2" hidden="1" x14ac:dyDescent="0.25">
      <c r="A10009" s="168">
        <v>51105</v>
      </c>
      <c r="B10009" s="164" t="s">
        <v>72</v>
      </c>
    </row>
    <row r="10010" spans="1:2" hidden="1" x14ac:dyDescent="0.25">
      <c r="A10010" s="168">
        <v>51106</v>
      </c>
      <c r="B10010" s="164" t="s">
        <v>72</v>
      </c>
    </row>
    <row r="10011" spans="1:2" hidden="1" x14ac:dyDescent="0.25">
      <c r="A10011" s="168">
        <v>51108</v>
      </c>
      <c r="B10011" s="164" t="s">
        <v>72</v>
      </c>
    </row>
    <row r="10012" spans="1:2" hidden="1" x14ac:dyDescent="0.25">
      <c r="A10012" s="168">
        <v>51109</v>
      </c>
      <c r="B10012" s="164" t="s">
        <v>72</v>
      </c>
    </row>
    <row r="10013" spans="1:2" hidden="1" x14ac:dyDescent="0.25">
      <c r="A10013" s="168">
        <v>51111</v>
      </c>
      <c r="B10013" s="164" t="s">
        <v>72</v>
      </c>
    </row>
    <row r="10014" spans="1:2" hidden="1" x14ac:dyDescent="0.25">
      <c r="A10014" s="168">
        <v>51201</v>
      </c>
      <c r="B10014" s="164" t="s">
        <v>72</v>
      </c>
    </row>
    <row r="10015" spans="1:2" hidden="1" x14ac:dyDescent="0.25">
      <c r="A10015" s="168">
        <v>51230</v>
      </c>
      <c r="B10015" s="164" t="s">
        <v>72</v>
      </c>
    </row>
    <row r="10016" spans="1:2" hidden="1" x14ac:dyDescent="0.25">
      <c r="A10016" s="168">
        <v>51231</v>
      </c>
      <c r="B10016" s="164" t="s">
        <v>72</v>
      </c>
    </row>
    <row r="10017" spans="1:2" hidden="1" x14ac:dyDescent="0.25">
      <c r="A10017" s="168">
        <v>51232</v>
      </c>
      <c r="B10017" s="164" t="s">
        <v>72</v>
      </c>
    </row>
    <row r="10018" spans="1:2" hidden="1" x14ac:dyDescent="0.25">
      <c r="A10018" s="168">
        <v>51234</v>
      </c>
      <c r="B10018" s="164" t="s">
        <v>72</v>
      </c>
    </row>
    <row r="10019" spans="1:2" hidden="1" x14ac:dyDescent="0.25">
      <c r="A10019" s="168">
        <v>51235</v>
      </c>
      <c r="B10019" s="164" t="s">
        <v>72</v>
      </c>
    </row>
    <row r="10020" spans="1:2" hidden="1" x14ac:dyDescent="0.25">
      <c r="A10020" s="168">
        <v>51237</v>
      </c>
      <c r="B10020" s="164" t="s">
        <v>72</v>
      </c>
    </row>
    <row r="10021" spans="1:2" hidden="1" x14ac:dyDescent="0.25">
      <c r="A10021" s="168">
        <v>51238</v>
      </c>
      <c r="B10021" s="164" t="s">
        <v>72</v>
      </c>
    </row>
    <row r="10022" spans="1:2" hidden="1" x14ac:dyDescent="0.25">
      <c r="A10022" s="168">
        <v>51239</v>
      </c>
      <c r="B10022" s="164" t="s">
        <v>72</v>
      </c>
    </row>
    <row r="10023" spans="1:2" hidden="1" x14ac:dyDescent="0.25">
      <c r="A10023" s="168">
        <v>51240</v>
      </c>
      <c r="B10023" s="164" t="s">
        <v>72</v>
      </c>
    </row>
    <row r="10024" spans="1:2" hidden="1" x14ac:dyDescent="0.25">
      <c r="A10024" s="168">
        <v>51241</v>
      </c>
      <c r="B10024" s="164" t="s">
        <v>72</v>
      </c>
    </row>
    <row r="10025" spans="1:2" hidden="1" x14ac:dyDescent="0.25">
      <c r="A10025" s="168">
        <v>51242</v>
      </c>
      <c r="B10025" s="164" t="s">
        <v>72</v>
      </c>
    </row>
    <row r="10026" spans="1:2" hidden="1" x14ac:dyDescent="0.25">
      <c r="A10026" s="168">
        <v>51243</v>
      </c>
      <c r="B10026" s="164" t="s">
        <v>72</v>
      </c>
    </row>
    <row r="10027" spans="1:2" hidden="1" x14ac:dyDescent="0.25">
      <c r="A10027" s="168">
        <v>51244</v>
      </c>
      <c r="B10027" s="164" t="s">
        <v>72</v>
      </c>
    </row>
    <row r="10028" spans="1:2" hidden="1" x14ac:dyDescent="0.25">
      <c r="A10028" s="168">
        <v>51245</v>
      </c>
      <c r="B10028" s="164" t="s">
        <v>72</v>
      </c>
    </row>
    <row r="10029" spans="1:2" hidden="1" x14ac:dyDescent="0.25">
      <c r="A10029" s="168">
        <v>51246</v>
      </c>
      <c r="B10029" s="164" t="s">
        <v>72</v>
      </c>
    </row>
    <row r="10030" spans="1:2" hidden="1" x14ac:dyDescent="0.25">
      <c r="A10030" s="168">
        <v>51247</v>
      </c>
      <c r="B10030" s="164" t="s">
        <v>72</v>
      </c>
    </row>
    <row r="10031" spans="1:2" hidden="1" x14ac:dyDescent="0.25">
      <c r="A10031" s="168">
        <v>51248</v>
      </c>
      <c r="B10031" s="164" t="s">
        <v>72</v>
      </c>
    </row>
    <row r="10032" spans="1:2" hidden="1" x14ac:dyDescent="0.25">
      <c r="A10032" s="168">
        <v>51249</v>
      </c>
      <c r="B10032" s="164" t="s">
        <v>72</v>
      </c>
    </row>
    <row r="10033" spans="1:2" hidden="1" x14ac:dyDescent="0.25">
      <c r="A10033" s="168">
        <v>51250</v>
      </c>
      <c r="B10033" s="164" t="s">
        <v>72</v>
      </c>
    </row>
    <row r="10034" spans="1:2" hidden="1" x14ac:dyDescent="0.25">
      <c r="A10034" s="168">
        <v>51301</v>
      </c>
      <c r="B10034" s="164" t="s">
        <v>72</v>
      </c>
    </row>
    <row r="10035" spans="1:2" hidden="1" x14ac:dyDescent="0.25">
      <c r="A10035" s="168">
        <v>51331</v>
      </c>
      <c r="B10035" s="164" t="s">
        <v>72</v>
      </c>
    </row>
    <row r="10036" spans="1:2" hidden="1" x14ac:dyDescent="0.25">
      <c r="A10036" s="168">
        <v>51333</v>
      </c>
      <c r="B10036" s="164" t="s">
        <v>72</v>
      </c>
    </row>
    <row r="10037" spans="1:2" hidden="1" x14ac:dyDescent="0.25">
      <c r="A10037" s="168">
        <v>51334</v>
      </c>
      <c r="B10037" s="164" t="s">
        <v>72</v>
      </c>
    </row>
    <row r="10038" spans="1:2" hidden="1" x14ac:dyDescent="0.25">
      <c r="A10038" s="168">
        <v>51338</v>
      </c>
      <c r="B10038" s="164" t="s">
        <v>72</v>
      </c>
    </row>
    <row r="10039" spans="1:2" hidden="1" x14ac:dyDescent="0.25">
      <c r="A10039" s="168">
        <v>51340</v>
      </c>
      <c r="B10039" s="164" t="s">
        <v>72</v>
      </c>
    </row>
    <row r="10040" spans="1:2" hidden="1" x14ac:dyDescent="0.25">
      <c r="A10040" s="168">
        <v>51341</v>
      </c>
      <c r="B10040" s="164" t="s">
        <v>72</v>
      </c>
    </row>
    <row r="10041" spans="1:2" hidden="1" x14ac:dyDescent="0.25">
      <c r="A10041" s="168">
        <v>51342</v>
      </c>
      <c r="B10041" s="164" t="s">
        <v>72</v>
      </c>
    </row>
    <row r="10042" spans="1:2" hidden="1" x14ac:dyDescent="0.25">
      <c r="A10042" s="168">
        <v>51343</v>
      </c>
      <c r="B10042" s="164" t="s">
        <v>72</v>
      </c>
    </row>
    <row r="10043" spans="1:2" hidden="1" x14ac:dyDescent="0.25">
      <c r="A10043" s="168">
        <v>51344</v>
      </c>
      <c r="B10043" s="164" t="s">
        <v>72</v>
      </c>
    </row>
    <row r="10044" spans="1:2" hidden="1" x14ac:dyDescent="0.25">
      <c r="A10044" s="168">
        <v>51345</v>
      </c>
      <c r="B10044" s="164" t="s">
        <v>72</v>
      </c>
    </row>
    <row r="10045" spans="1:2" hidden="1" x14ac:dyDescent="0.25">
      <c r="A10045" s="168">
        <v>51346</v>
      </c>
      <c r="B10045" s="164" t="s">
        <v>72</v>
      </c>
    </row>
    <row r="10046" spans="1:2" hidden="1" x14ac:dyDescent="0.25">
      <c r="A10046" s="168">
        <v>51347</v>
      </c>
      <c r="B10046" s="164" t="s">
        <v>72</v>
      </c>
    </row>
    <row r="10047" spans="1:2" hidden="1" x14ac:dyDescent="0.25">
      <c r="A10047" s="168">
        <v>51350</v>
      </c>
      <c r="B10047" s="164" t="s">
        <v>72</v>
      </c>
    </row>
    <row r="10048" spans="1:2" hidden="1" x14ac:dyDescent="0.25">
      <c r="A10048" s="168">
        <v>51351</v>
      </c>
      <c r="B10048" s="164" t="s">
        <v>72</v>
      </c>
    </row>
    <row r="10049" spans="1:2" hidden="1" x14ac:dyDescent="0.25">
      <c r="A10049" s="168">
        <v>51354</v>
      </c>
      <c r="B10049" s="164" t="s">
        <v>72</v>
      </c>
    </row>
    <row r="10050" spans="1:2" hidden="1" x14ac:dyDescent="0.25">
      <c r="A10050" s="168">
        <v>51355</v>
      </c>
      <c r="B10050" s="164" t="s">
        <v>72</v>
      </c>
    </row>
    <row r="10051" spans="1:2" hidden="1" x14ac:dyDescent="0.25">
      <c r="A10051" s="168">
        <v>51357</v>
      </c>
      <c r="B10051" s="164" t="s">
        <v>72</v>
      </c>
    </row>
    <row r="10052" spans="1:2" hidden="1" x14ac:dyDescent="0.25">
      <c r="A10052" s="168">
        <v>51358</v>
      </c>
      <c r="B10052" s="164" t="s">
        <v>72</v>
      </c>
    </row>
    <row r="10053" spans="1:2" hidden="1" x14ac:dyDescent="0.25">
      <c r="A10053" s="168">
        <v>51360</v>
      </c>
      <c r="B10053" s="164" t="s">
        <v>72</v>
      </c>
    </row>
    <row r="10054" spans="1:2" hidden="1" x14ac:dyDescent="0.25">
      <c r="A10054" s="168">
        <v>51363</v>
      </c>
      <c r="B10054" s="164" t="s">
        <v>72</v>
      </c>
    </row>
    <row r="10055" spans="1:2" hidden="1" x14ac:dyDescent="0.25">
      <c r="A10055" s="168">
        <v>51364</v>
      </c>
      <c r="B10055" s="164" t="s">
        <v>72</v>
      </c>
    </row>
    <row r="10056" spans="1:2" hidden="1" x14ac:dyDescent="0.25">
      <c r="A10056" s="168">
        <v>51365</v>
      </c>
      <c r="B10056" s="164" t="s">
        <v>72</v>
      </c>
    </row>
    <row r="10057" spans="1:2" hidden="1" x14ac:dyDescent="0.25">
      <c r="A10057" s="168">
        <v>51366</v>
      </c>
      <c r="B10057" s="164" t="s">
        <v>72</v>
      </c>
    </row>
    <row r="10058" spans="1:2" hidden="1" x14ac:dyDescent="0.25">
      <c r="A10058" s="168">
        <v>51401</v>
      </c>
      <c r="B10058" s="164" t="s">
        <v>72</v>
      </c>
    </row>
    <row r="10059" spans="1:2" hidden="1" x14ac:dyDescent="0.25">
      <c r="A10059" s="168">
        <v>51430</v>
      </c>
      <c r="B10059" s="164" t="s">
        <v>72</v>
      </c>
    </row>
    <row r="10060" spans="1:2" hidden="1" x14ac:dyDescent="0.25">
      <c r="A10060" s="168">
        <v>51431</v>
      </c>
      <c r="B10060" s="164" t="s">
        <v>72</v>
      </c>
    </row>
    <row r="10061" spans="1:2" hidden="1" x14ac:dyDescent="0.25">
      <c r="A10061" s="168">
        <v>51432</v>
      </c>
      <c r="B10061" s="164" t="s">
        <v>72</v>
      </c>
    </row>
    <row r="10062" spans="1:2" hidden="1" x14ac:dyDescent="0.25">
      <c r="A10062" s="168">
        <v>51433</v>
      </c>
      <c r="B10062" s="164" t="s">
        <v>72</v>
      </c>
    </row>
    <row r="10063" spans="1:2" hidden="1" x14ac:dyDescent="0.25">
      <c r="A10063" s="168">
        <v>51436</v>
      </c>
      <c r="B10063" s="164" t="s">
        <v>72</v>
      </c>
    </row>
    <row r="10064" spans="1:2" hidden="1" x14ac:dyDescent="0.25">
      <c r="A10064" s="168">
        <v>51439</v>
      </c>
      <c r="B10064" s="164" t="s">
        <v>72</v>
      </c>
    </row>
    <row r="10065" spans="1:2" hidden="1" x14ac:dyDescent="0.25">
      <c r="A10065" s="168">
        <v>51440</v>
      </c>
      <c r="B10065" s="164" t="s">
        <v>72</v>
      </c>
    </row>
    <row r="10066" spans="1:2" hidden="1" x14ac:dyDescent="0.25">
      <c r="A10066" s="168">
        <v>51441</v>
      </c>
      <c r="B10066" s="164" t="s">
        <v>72</v>
      </c>
    </row>
    <row r="10067" spans="1:2" hidden="1" x14ac:dyDescent="0.25">
      <c r="A10067" s="168">
        <v>51442</v>
      </c>
      <c r="B10067" s="164" t="s">
        <v>72</v>
      </c>
    </row>
    <row r="10068" spans="1:2" hidden="1" x14ac:dyDescent="0.25">
      <c r="A10068" s="168">
        <v>51443</v>
      </c>
      <c r="B10068" s="164" t="s">
        <v>72</v>
      </c>
    </row>
    <row r="10069" spans="1:2" hidden="1" x14ac:dyDescent="0.25">
      <c r="A10069" s="168">
        <v>51444</v>
      </c>
      <c r="B10069" s="164" t="s">
        <v>72</v>
      </c>
    </row>
    <row r="10070" spans="1:2" hidden="1" x14ac:dyDescent="0.25">
      <c r="A10070" s="168">
        <v>51445</v>
      </c>
      <c r="B10070" s="164" t="s">
        <v>72</v>
      </c>
    </row>
    <row r="10071" spans="1:2" hidden="1" x14ac:dyDescent="0.25">
      <c r="A10071" s="168">
        <v>51446</v>
      </c>
      <c r="B10071" s="164" t="s">
        <v>72</v>
      </c>
    </row>
    <row r="10072" spans="1:2" hidden="1" x14ac:dyDescent="0.25">
      <c r="A10072" s="168">
        <v>51447</v>
      </c>
      <c r="B10072" s="164" t="s">
        <v>72</v>
      </c>
    </row>
    <row r="10073" spans="1:2" hidden="1" x14ac:dyDescent="0.25">
      <c r="A10073" s="168">
        <v>51448</v>
      </c>
      <c r="B10073" s="164" t="s">
        <v>72</v>
      </c>
    </row>
    <row r="10074" spans="1:2" hidden="1" x14ac:dyDescent="0.25">
      <c r="A10074" s="168">
        <v>51449</v>
      </c>
      <c r="B10074" s="164" t="s">
        <v>72</v>
      </c>
    </row>
    <row r="10075" spans="1:2" hidden="1" x14ac:dyDescent="0.25">
      <c r="A10075" s="168">
        <v>51450</v>
      </c>
      <c r="B10075" s="164" t="s">
        <v>72</v>
      </c>
    </row>
    <row r="10076" spans="1:2" hidden="1" x14ac:dyDescent="0.25">
      <c r="A10076" s="168">
        <v>51451</v>
      </c>
      <c r="B10076" s="164" t="s">
        <v>72</v>
      </c>
    </row>
    <row r="10077" spans="1:2" hidden="1" x14ac:dyDescent="0.25">
      <c r="A10077" s="168">
        <v>51452</v>
      </c>
      <c r="B10077" s="164" t="s">
        <v>72</v>
      </c>
    </row>
    <row r="10078" spans="1:2" hidden="1" x14ac:dyDescent="0.25">
      <c r="A10078" s="168">
        <v>51453</v>
      </c>
      <c r="B10078" s="164" t="s">
        <v>72</v>
      </c>
    </row>
    <row r="10079" spans="1:2" hidden="1" x14ac:dyDescent="0.25">
      <c r="A10079" s="168">
        <v>51454</v>
      </c>
      <c r="B10079" s="164" t="s">
        <v>72</v>
      </c>
    </row>
    <row r="10080" spans="1:2" hidden="1" x14ac:dyDescent="0.25">
      <c r="A10080" s="168">
        <v>51455</v>
      </c>
      <c r="B10080" s="164" t="s">
        <v>72</v>
      </c>
    </row>
    <row r="10081" spans="1:2" hidden="1" x14ac:dyDescent="0.25">
      <c r="A10081" s="168">
        <v>51458</v>
      </c>
      <c r="B10081" s="164" t="s">
        <v>72</v>
      </c>
    </row>
    <row r="10082" spans="1:2" hidden="1" x14ac:dyDescent="0.25">
      <c r="A10082" s="168">
        <v>51459</v>
      </c>
      <c r="B10082" s="164" t="s">
        <v>72</v>
      </c>
    </row>
    <row r="10083" spans="1:2" hidden="1" x14ac:dyDescent="0.25">
      <c r="A10083" s="168">
        <v>51460</v>
      </c>
      <c r="B10083" s="164" t="s">
        <v>72</v>
      </c>
    </row>
    <row r="10084" spans="1:2" hidden="1" x14ac:dyDescent="0.25">
      <c r="A10084" s="168">
        <v>51461</v>
      </c>
      <c r="B10084" s="164" t="s">
        <v>72</v>
      </c>
    </row>
    <row r="10085" spans="1:2" hidden="1" x14ac:dyDescent="0.25">
      <c r="A10085" s="168">
        <v>51462</v>
      </c>
      <c r="B10085" s="164" t="s">
        <v>72</v>
      </c>
    </row>
    <row r="10086" spans="1:2" hidden="1" x14ac:dyDescent="0.25">
      <c r="A10086" s="168">
        <v>51463</v>
      </c>
      <c r="B10086" s="164" t="s">
        <v>72</v>
      </c>
    </row>
    <row r="10087" spans="1:2" hidden="1" x14ac:dyDescent="0.25">
      <c r="A10087" s="168">
        <v>51465</v>
      </c>
      <c r="B10087" s="164" t="s">
        <v>72</v>
      </c>
    </row>
    <row r="10088" spans="1:2" hidden="1" x14ac:dyDescent="0.25">
      <c r="A10088" s="168">
        <v>51466</v>
      </c>
      <c r="B10088" s="164" t="s">
        <v>72</v>
      </c>
    </row>
    <row r="10089" spans="1:2" hidden="1" x14ac:dyDescent="0.25">
      <c r="A10089" s="168">
        <v>51467</v>
      </c>
      <c r="B10089" s="164" t="s">
        <v>72</v>
      </c>
    </row>
    <row r="10090" spans="1:2" hidden="1" x14ac:dyDescent="0.25">
      <c r="A10090" s="168">
        <v>51501</v>
      </c>
      <c r="B10090" s="164" t="s">
        <v>72</v>
      </c>
    </row>
    <row r="10091" spans="1:2" hidden="1" x14ac:dyDescent="0.25">
      <c r="A10091" s="168">
        <v>51502</v>
      </c>
      <c r="B10091" s="164" t="s">
        <v>72</v>
      </c>
    </row>
    <row r="10092" spans="1:2" hidden="1" x14ac:dyDescent="0.25">
      <c r="A10092" s="168">
        <v>51503</v>
      </c>
      <c r="B10092" s="164" t="s">
        <v>72</v>
      </c>
    </row>
    <row r="10093" spans="1:2" hidden="1" x14ac:dyDescent="0.25">
      <c r="A10093" s="168">
        <v>51510</v>
      </c>
      <c r="B10093" s="164" t="s">
        <v>72</v>
      </c>
    </row>
    <row r="10094" spans="1:2" hidden="1" x14ac:dyDescent="0.25">
      <c r="A10094" s="168">
        <v>51520</v>
      </c>
      <c r="B10094" s="164" t="s">
        <v>72</v>
      </c>
    </row>
    <row r="10095" spans="1:2" hidden="1" x14ac:dyDescent="0.25">
      <c r="A10095" s="168">
        <v>51521</v>
      </c>
      <c r="B10095" s="164" t="s">
        <v>72</v>
      </c>
    </row>
    <row r="10096" spans="1:2" hidden="1" x14ac:dyDescent="0.25">
      <c r="A10096" s="168">
        <v>51523</v>
      </c>
      <c r="B10096" s="164" t="s">
        <v>72</v>
      </c>
    </row>
    <row r="10097" spans="1:2" hidden="1" x14ac:dyDescent="0.25">
      <c r="A10097" s="168">
        <v>51525</v>
      </c>
      <c r="B10097" s="164" t="s">
        <v>72</v>
      </c>
    </row>
    <row r="10098" spans="1:2" hidden="1" x14ac:dyDescent="0.25">
      <c r="A10098" s="168">
        <v>51526</v>
      </c>
      <c r="B10098" s="164" t="s">
        <v>72</v>
      </c>
    </row>
    <row r="10099" spans="1:2" hidden="1" x14ac:dyDescent="0.25">
      <c r="A10099" s="168">
        <v>51527</v>
      </c>
      <c r="B10099" s="164" t="s">
        <v>72</v>
      </c>
    </row>
    <row r="10100" spans="1:2" hidden="1" x14ac:dyDescent="0.25">
      <c r="A10100" s="168">
        <v>51528</v>
      </c>
      <c r="B10100" s="164" t="s">
        <v>72</v>
      </c>
    </row>
    <row r="10101" spans="1:2" hidden="1" x14ac:dyDescent="0.25">
      <c r="A10101" s="168">
        <v>51529</v>
      </c>
      <c r="B10101" s="164" t="s">
        <v>72</v>
      </c>
    </row>
    <row r="10102" spans="1:2" hidden="1" x14ac:dyDescent="0.25">
      <c r="A10102" s="168">
        <v>51530</v>
      </c>
      <c r="B10102" s="164" t="s">
        <v>72</v>
      </c>
    </row>
    <row r="10103" spans="1:2" hidden="1" x14ac:dyDescent="0.25">
      <c r="A10103" s="168">
        <v>51531</v>
      </c>
      <c r="B10103" s="164" t="s">
        <v>72</v>
      </c>
    </row>
    <row r="10104" spans="1:2" hidden="1" x14ac:dyDescent="0.25">
      <c r="A10104" s="168">
        <v>51532</v>
      </c>
      <c r="B10104" s="164" t="s">
        <v>72</v>
      </c>
    </row>
    <row r="10105" spans="1:2" hidden="1" x14ac:dyDescent="0.25">
      <c r="A10105" s="168">
        <v>51533</v>
      </c>
      <c r="B10105" s="164" t="s">
        <v>72</v>
      </c>
    </row>
    <row r="10106" spans="1:2" hidden="1" x14ac:dyDescent="0.25">
      <c r="A10106" s="168">
        <v>51534</v>
      </c>
      <c r="B10106" s="164" t="s">
        <v>72</v>
      </c>
    </row>
    <row r="10107" spans="1:2" hidden="1" x14ac:dyDescent="0.25">
      <c r="A10107" s="168">
        <v>51535</v>
      </c>
      <c r="B10107" s="164" t="s">
        <v>72</v>
      </c>
    </row>
    <row r="10108" spans="1:2" hidden="1" x14ac:dyDescent="0.25">
      <c r="A10108" s="168">
        <v>51536</v>
      </c>
      <c r="B10108" s="164" t="s">
        <v>72</v>
      </c>
    </row>
    <row r="10109" spans="1:2" hidden="1" x14ac:dyDescent="0.25">
      <c r="A10109" s="168">
        <v>51537</v>
      </c>
      <c r="B10109" s="164" t="s">
        <v>72</v>
      </c>
    </row>
    <row r="10110" spans="1:2" hidden="1" x14ac:dyDescent="0.25">
      <c r="A10110" s="168">
        <v>51540</v>
      </c>
      <c r="B10110" s="164" t="s">
        <v>72</v>
      </c>
    </row>
    <row r="10111" spans="1:2" hidden="1" x14ac:dyDescent="0.25">
      <c r="A10111" s="168">
        <v>51541</v>
      </c>
      <c r="B10111" s="164" t="s">
        <v>72</v>
      </c>
    </row>
    <row r="10112" spans="1:2" hidden="1" x14ac:dyDescent="0.25">
      <c r="A10112" s="168">
        <v>51542</v>
      </c>
      <c r="B10112" s="164" t="s">
        <v>72</v>
      </c>
    </row>
    <row r="10113" spans="1:2" hidden="1" x14ac:dyDescent="0.25">
      <c r="A10113" s="168">
        <v>51543</v>
      </c>
      <c r="B10113" s="164" t="s">
        <v>72</v>
      </c>
    </row>
    <row r="10114" spans="1:2" hidden="1" x14ac:dyDescent="0.25">
      <c r="A10114" s="168">
        <v>51544</v>
      </c>
      <c r="B10114" s="164" t="s">
        <v>72</v>
      </c>
    </row>
    <row r="10115" spans="1:2" hidden="1" x14ac:dyDescent="0.25">
      <c r="A10115" s="168">
        <v>51545</v>
      </c>
      <c r="B10115" s="164" t="s">
        <v>72</v>
      </c>
    </row>
    <row r="10116" spans="1:2" hidden="1" x14ac:dyDescent="0.25">
      <c r="A10116" s="168">
        <v>51546</v>
      </c>
      <c r="B10116" s="164" t="s">
        <v>72</v>
      </c>
    </row>
    <row r="10117" spans="1:2" hidden="1" x14ac:dyDescent="0.25">
      <c r="A10117" s="168">
        <v>51548</v>
      </c>
      <c r="B10117" s="164" t="s">
        <v>72</v>
      </c>
    </row>
    <row r="10118" spans="1:2" hidden="1" x14ac:dyDescent="0.25">
      <c r="A10118" s="168">
        <v>51549</v>
      </c>
      <c r="B10118" s="164" t="s">
        <v>72</v>
      </c>
    </row>
    <row r="10119" spans="1:2" hidden="1" x14ac:dyDescent="0.25">
      <c r="A10119" s="168">
        <v>51550</v>
      </c>
      <c r="B10119" s="164" t="s">
        <v>72</v>
      </c>
    </row>
    <row r="10120" spans="1:2" hidden="1" x14ac:dyDescent="0.25">
      <c r="A10120" s="168">
        <v>51551</v>
      </c>
      <c r="B10120" s="164" t="s">
        <v>72</v>
      </c>
    </row>
    <row r="10121" spans="1:2" hidden="1" x14ac:dyDescent="0.25">
      <c r="A10121" s="168">
        <v>51552</v>
      </c>
      <c r="B10121" s="164" t="s">
        <v>72</v>
      </c>
    </row>
    <row r="10122" spans="1:2" hidden="1" x14ac:dyDescent="0.25">
      <c r="A10122" s="168">
        <v>51553</v>
      </c>
      <c r="B10122" s="164" t="s">
        <v>72</v>
      </c>
    </row>
    <row r="10123" spans="1:2" hidden="1" x14ac:dyDescent="0.25">
      <c r="A10123" s="168">
        <v>51554</v>
      </c>
      <c r="B10123" s="164" t="s">
        <v>72</v>
      </c>
    </row>
    <row r="10124" spans="1:2" hidden="1" x14ac:dyDescent="0.25">
      <c r="A10124" s="168">
        <v>51555</v>
      </c>
      <c r="B10124" s="164" t="s">
        <v>72</v>
      </c>
    </row>
    <row r="10125" spans="1:2" hidden="1" x14ac:dyDescent="0.25">
      <c r="A10125" s="168">
        <v>51556</v>
      </c>
      <c r="B10125" s="164" t="s">
        <v>72</v>
      </c>
    </row>
    <row r="10126" spans="1:2" hidden="1" x14ac:dyDescent="0.25">
      <c r="A10126" s="168">
        <v>51557</v>
      </c>
      <c r="B10126" s="164" t="s">
        <v>72</v>
      </c>
    </row>
    <row r="10127" spans="1:2" hidden="1" x14ac:dyDescent="0.25">
      <c r="A10127" s="168">
        <v>51558</v>
      </c>
      <c r="B10127" s="164" t="s">
        <v>72</v>
      </c>
    </row>
    <row r="10128" spans="1:2" hidden="1" x14ac:dyDescent="0.25">
      <c r="A10128" s="168">
        <v>51559</v>
      </c>
      <c r="B10128" s="164" t="s">
        <v>72</v>
      </c>
    </row>
    <row r="10129" spans="1:2" hidden="1" x14ac:dyDescent="0.25">
      <c r="A10129" s="168">
        <v>51560</v>
      </c>
      <c r="B10129" s="164" t="s">
        <v>72</v>
      </c>
    </row>
    <row r="10130" spans="1:2" hidden="1" x14ac:dyDescent="0.25">
      <c r="A10130" s="168">
        <v>51561</v>
      </c>
      <c r="B10130" s="164" t="s">
        <v>72</v>
      </c>
    </row>
    <row r="10131" spans="1:2" hidden="1" x14ac:dyDescent="0.25">
      <c r="A10131" s="168">
        <v>51562</v>
      </c>
      <c r="B10131" s="164" t="s">
        <v>72</v>
      </c>
    </row>
    <row r="10132" spans="1:2" hidden="1" x14ac:dyDescent="0.25">
      <c r="A10132" s="168">
        <v>51563</v>
      </c>
      <c r="B10132" s="164" t="s">
        <v>72</v>
      </c>
    </row>
    <row r="10133" spans="1:2" hidden="1" x14ac:dyDescent="0.25">
      <c r="A10133" s="168">
        <v>51564</v>
      </c>
      <c r="B10133" s="164" t="s">
        <v>72</v>
      </c>
    </row>
    <row r="10134" spans="1:2" hidden="1" x14ac:dyDescent="0.25">
      <c r="A10134" s="168">
        <v>51565</v>
      </c>
      <c r="B10134" s="164" t="s">
        <v>72</v>
      </c>
    </row>
    <row r="10135" spans="1:2" hidden="1" x14ac:dyDescent="0.25">
      <c r="A10135" s="168">
        <v>51566</v>
      </c>
      <c r="B10135" s="164" t="s">
        <v>72</v>
      </c>
    </row>
    <row r="10136" spans="1:2" hidden="1" x14ac:dyDescent="0.25">
      <c r="A10136" s="168">
        <v>51570</v>
      </c>
      <c r="B10136" s="164" t="s">
        <v>72</v>
      </c>
    </row>
    <row r="10137" spans="1:2" hidden="1" x14ac:dyDescent="0.25">
      <c r="A10137" s="168">
        <v>51571</v>
      </c>
      <c r="B10137" s="164" t="s">
        <v>72</v>
      </c>
    </row>
    <row r="10138" spans="1:2" hidden="1" x14ac:dyDescent="0.25">
      <c r="A10138" s="168">
        <v>51572</v>
      </c>
      <c r="B10138" s="164" t="s">
        <v>72</v>
      </c>
    </row>
    <row r="10139" spans="1:2" hidden="1" x14ac:dyDescent="0.25">
      <c r="A10139" s="168">
        <v>51573</v>
      </c>
      <c r="B10139" s="164" t="s">
        <v>72</v>
      </c>
    </row>
    <row r="10140" spans="1:2" hidden="1" x14ac:dyDescent="0.25">
      <c r="A10140" s="168">
        <v>51575</v>
      </c>
      <c r="B10140" s="164" t="s">
        <v>72</v>
      </c>
    </row>
    <row r="10141" spans="1:2" hidden="1" x14ac:dyDescent="0.25">
      <c r="A10141" s="168">
        <v>51576</v>
      </c>
      <c r="B10141" s="164" t="s">
        <v>72</v>
      </c>
    </row>
    <row r="10142" spans="1:2" hidden="1" x14ac:dyDescent="0.25">
      <c r="A10142" s="168">
        <v>51577</v>
      </c>
      <c r="B10142" s="164" t="s">
        <v>72</v>
      </c>
    </row>
    <row r="10143" spans="1:2" hidden="1" x14ac:dyDescent="0.25">
      <c r="A10143" s="168">
        <v>51578</v>
      </c>
      <c r="B10143" s="164" t="s">
        <v>72</v>
      </c>
    </row>
    <row r="10144" spans="1:2" hidden="1" x14ac:dyDescent="0.25">
      <c r="A10144" s="168">
        <v>51579</v>
      </c>
      <c r="B10144" s="164" t="s">
        <v>72</v>
      </c>
    </row>
    <row r="10145" spans="1:2" hidden="1" x14ac:dyDescent="0.25">
      <c r="A10145" s="168">
        <v>51591</v>
      </c>
      <c r="B10145" s="164" t="s">
        <v>72</v>
      </c>
    </row>
    <row r="10146" spans="1:2" hidden="1" x14ac:dyDescent="0.25">
      <c r="A10146" s="168">
        <v>51593</v>
      </c>
      <c r="B10146" s="164" t="s">
        <v>72</v>
      </c>
    </row>
    <row r="10147" spans="1:2" hidden="1" x14ac:dyDescent="0.25">
      <c r="A10147" s="168">
        <v>51601</v>
      </c>
      <c r="B10147" s="164" t="s">
        <v>72</v>
      </c>
    </row>
    <row r="10148" spans="1:2" hidden="1" x14ac:dyDescent="0.25">
      <c r="A10148" s="168">
        <v>51602</v>
      </c>
      <c r="B10148" s="164" t="s">
        <v>72</v>
      </c>
    </row>
    <row r="10149" spans="1:2" hidden="1" x14ac:dyDescent="0.25">
      <c r="A10149" s="168">
        <v>51603</v>
      </c>
      <c r="B10149" s="164" t="s">
        <v>72</v>
      </c>
    </row>
    <row r="10150" spans="1:2" hidden="1" x14ac:dyDescent="0.25">
      <c r="A10150" s="168">
        <v>51630</v>
      </c>
      <c r="B10150" s="164" t="s">
        <v>72</v>
      </c>
    </row>
    <row r="10151" spans="1:2" hidden="1" x14ac:dyDescent="0.25">
      <c r="A10151" s="168">
        <v>51631</v>
      </c>
      <c r="B10151" s="164" t="s">
        <v>72</v>
      </c>
    </row>
    <row r="10152" spans="1:2" hidden="1" x14ac:dyDescent="0.25">
      <c r="A10152" s="168">
        <v>51632</v>
      </c>
      <c r="B10152" s="164" t="s">
        <v>72</v>
      </c>
    </row>
    <row r="10153" spans="1:2" hidden="1" x14ac:dyDescent="0.25">
      <c r="A10153" s="168">
        <v>51636</v>
      </c>
      <c r="B10153" s="164" t="s">
        <v>72</v>
      </c>
    </row>
    <row r="10154" spans="1:2" hidden="1" x14ac:dyDescent="0.25">
      <c r="A10154" s="168">
        <v>51637</v>
      </c>
      <c r="B10154" s="164" t="s">
        <v>72</v>
      </c>
    </row>
    <row r="10155" spans="1:2" hidden="1" x14ac:dyDescent="0.25">
      <c r="A10155" s="168">
        <v>51638</v>
      </c>
      <c r="B10155" s="164" t="s">
        <v>72</v>
      </c>
    </row>
    <row r="10156" spans="1:2" hidden="1" x14ac:dyDescent="0.25">
      <c r="A10156" s="168">
        <v>51639</v>
      </c>
      <c r="B10156" s="164" t="s">
        <v>72</v>
      </c>
    </row>
    <row r="10157" spans="1:2" hidden="1" x14ac:dyDescent="0.25">
      <c r="A10157" s="168">
        <v>51640</v>
      </c>
      <c r="B10157" s="164" t="s">
        <v>72</v>
      </c>
    </row>
    <row r="10158" spans="1:2" hidden="1" x14ac:dyDescent="0.25">
      <c r="A10158" s="168">
        <v>51645</v>
      </c>
      <c r="B10158" s="164" t="s">
        <v>72</v>
      </c>
    </row>
    <row r="10159" spans="1:2" hidden="1" x14ac:dyDescent="0.25">
      <c r="A10159" s="168">
        <v>51646</v>
      </c>
      <c r="B10159" s="164" t="s">
        <v>72</v>
      </c>
    </row>
    <row r="10160" spans="1:2" hidden="1" x14ac:dyDescent="0.25">
      <c r="A10160" s="168">
        <v>51647</v>
      </c>
      <c r="B10160" s="164" t="s">
        <v>72</v>
      </c>
    </row>
    <row r="10161" spans="1:2" hidden="1" x14ac:dyDescent="0.25">
      <c r="A10161" s="168">
        <v>51648</v>
      </c>
      <c r="B10161" s="164" t="s">
        <v>72</v>
      </c>
    </row>
    <row r="10162" spans="1:2" hidden="1" x14ac:dyDescent="0.25">
      <c r="A10162" s="168">
        <v>51649</v>
      </c>
      <c r="B10162" s="164" t="s">
        <v>72</v>
      </c>
    </row>
    <row r="10163" spans="1:2" hidden="1" x14ac:dyDescent="0.25">
      <c r="A10163" s="168">
        <v>51650</v>
      </c>
      <c r="B10163" s="164" t="s">
        <v>72</v>
      </c>
    </row>
    <row r="10164" spans="1:2" hidden="1" x14ac:dyDescent="0.25">
      <c r="A10164" s="168">
        <v>51651</v>
      </c>
      <c r="B10164" s="164" t="s">
        <v>72</v>
      </c>
    </row>
    <row r="10165" spans="1:2" hidden="1" x14ac:dyDescent="0.25">
      <c r="A10165" s="168">
        <v>51652</v>
      </c>
      <c r="B10165" s="164" t="s">
        <v>72</v>
      </c>
    </row>
    <row r="10166" spans="1:2" hidden="1" x14ac:dyDescent="0.25">
      <c r="A10166" s="168">
        <v>51653</v>
      </c>
      <c r="B10166" s="164" t="s">
        <v>72</v>
      </c>
    </row>
    <row r="10167" spans="1:2" hidden="1" x14ac:dyDescent="0.25">
      <c r="A10167" s="168">
        <v>51654</v>
      </c>
      <c r="B10167" s="164" t="s">
        <v>72</v>
      </c>
    </row>
    <row r="10168" spans="1:2" hidden="1" x14ac:dyDescent="0.25">
      <c r="A10168" s="168">
        <v>51656</v>
      </c>
      <c r="B10168" s="164" t="s">
        <v>72</v>
      </c>
    </row>
    <row r="10169" spans="1:2" hidden="1" x14ac:dyDescent="0.25">
      <c r="A10169" s="168">
        <v>52001</v>
      </c>
      <c r="B10169" s="164" t="s">
        <v>72</v>
      </c>
    </row>
    <row r="10170" spans="1:2" hidden="1" x14ac:dyDescent="0.25">
      <c r="A10170" s="168">
        <v>52002</v>
      </c>
      <c r="B10170" s="164" t="s">
        <v>72</v>
      </c>
    </row>
    <row r="10171" spans="1:2" hidden="1" x14ac:dyDescent="0.25">
      <c r="A10171" s="168">
        <v>52003</v>
      </c>
      <c r="B10171" s="164" t="s">
        <v>72</v>
      </c>
    </row>
    <row r="10172" spans="1:2" hidden="1" x14ac:dyDescent="0.25">
      <c r="A10172" s="168">
        <v>52004</v>
      </c>
      <c r="B10172" s="164" t="s">
        <v>72</v>
      </c>
    </row>
    <row r="10173" spans="1:2" hidden="1" x14ac:dyDescent="0.25">
      <c r="A10173" s="168">
        <v>52030</v>
      </c>
      <c r="B10173" s="164" t="s">
        <v>72</v>
      </c>
    </row>
    <row r="10174" spans="1:2" hidden="1" x14ac:dyDescent="0.25">
      <c r="A10174" s="168">
        <v>52031</v>
      </c>
      <c r="B10174" s="164" t="s">
        <v>72</v>
      </c>
    </row>
    <row r="10175" spans="1:2" hidden="1" x14ac:dyDescent="0.25">
      <c r="A10175" s="168">
        <v>52032</v>
      </c>
      <c r="B10175" s="164" t="s">
        <v>72</v>
      </c>
    </row>
    <row r="10176" spans="1:2" hidden="1" x14ac:dyDescent="0.25">
      <c r="A10176" s="168">
        <v>52033</v>
      </c>
      <c r="B10176" s="164" t="s">
        <v>72</v>
      </c>
    </row>
    <row r="10177" spans="1:2" hidden="1" x14ac:dyDescent="0.25">
      <c r="A10177" s="168">
        <v>52035</v>
      </c>
      <c r="B10177" s="164" t="s">
        <v>72</v>
      </c>
    </row>
    <row r="10178" spans="1:2" hidden="1" x14ac:dyDescent="0.25">
      <c r="A10178" s="168">
        <v>52036</v>
      </c>
      <c r="B10178" s="164" t="s">
        <v>72</v>
      </c>
    </row>
    <row r="10179" spans="1:2" hidden="1" x14ac:dyDescent="0.25">
      <c r="A10179" s="168">
        <v>52037</v>
      </c>
      <c r="B10179" s="164" t="s">
        <v>72</v>
      </c>
    </row>
    <row r="10180" spans="1:2" hidden="1" x14ac:dyDescent="0.25">
      <c r="A10180" s="168">
        <v>52038</v>
      </c>
      <c r="B10180" s="164" t="s">
        <v>72</v>
      </c>
    </row>
    <row r="10181" spans="1:2" hidden="1" x14ac:dyDescent="0.25">
      <c r="A10181" s="168">
        <v>52039</v>
      </c>
      <c r="B10181" s="164" t="s">
        <v>72</v>
      </c>
    </row>
    <row r="10182" spans="1:2" hidden="1" x14ac:dyDescent="0.25">
      <c r="A10182" s="168">
        <v>52040</v>
      </c>
      <c r="B10182" s="164" t="s">
        <v>72</v>
      </c>
    </row>
    <row r="10183" spans="1:2" hidden="1" x14ac:dyDescent="0.25">
      <c r="A10183" s="168">
        <v>52041</v>
      </c>
      <c r="B10183" s="164" t="s">
        <v>72</v>
      </c>
    </row>
    <row r="10184" spans="1:2" hidden="1" x14ac:dyDescent="0.25">
      <c r="A10184" s="168">
        <v>52042</v>
      </c>
      <c r="B10184" s="164" t="s">
        <v>72</v>
      </c>
    </row>
    <row r="10185" spans="1:2" hidden="1" x14ac:dyDescent="0.25">
      <c r="A10185" s="168">
        <v>52043</v>
      </c>
      <c r="B10185" s="164" t="s">
        <v>72</v>
      </c>
    </row>
    <row r="10186" spans="1:2" hidden="1" x14ac:dyDescent="0.25">
      <c r="A10186" s="168">
        <v>52044</v>
      </c>
      <c r="B10186" s="164" t="s">
        <v>72</v>
      </c>
    </row>
    <row r="10187" spans="1:2" hidden="1" x14ac:dyDescent="0.25">
      <c r="A10187" s="168">
        <v>52045</v>
      </c>
      <c r="B10187" s="164" t="s">
        <v>72</v>
      </c>
    </row>
    <row r="10188" spans="1:2" hidden="1" x14ac:dyDescent="0.25">
      <c r="A10188" s="168">
        <v>52046</v>
      </c>
      <c r="B10188" s="164" t="s">
        <v>72</v>
      </c>
    </row>
    <row r="10189" spans="1:2" hidden="1" x14ac:dyDescent="0.25">
      <c r="A10189" s="168">
        <v>52047</v>
      </c>
      <c r="B10189" s="164" t="s">
        <v>72</v>
      </c>
    </row>
    <row r="10190" spans="1:2" hidden="1" x14ac:dyDescent="0.25">
      <c r="A10190" s="168">
        <v>52048</v>
      </c>
      <c r="B10190" s="164" t="s">
        <v>72</v>
      </c>
    </row>
    <row r="10191" spans="1:2" hidden="1" x14ac:dyDescent="0.25">
      <c r="A10191" s="168">
        <v>52049</v>
      </c>
      <c r="B10191" s="164" t="s">
        <v>72</v>
      </c>
    </row>
    <row r="10192" spans="1:2" hidden="1" x14ac:dyDescent="0.25">
      <c r="A10192" s="168">
        <v>52050</v>
      </c>
      <c r="B10192" s="164" t="s">
        <v>72</v>
      </c>
    </row>
    <row r="10193" spans="1:2" hidden="1" x14ac:dyDescent="0.25">
      <c r="A10193" s="168">
        <v>52052</v>
      </c>
      <c r="B10193" s="164" t="s">
        <v>72</v>
      </c>
    </row>
    <row r="10194" spans="1:2" hidden="1" x14ac:dyDescent="0.25">
      <c r="A10194" s="168">
        <v>52053</v>
      </c>
      <c r="B10194" s="164" t="s">
        <v>72</v>
      </c>
    </row>
    <row r="10195" spans="1:2" hidden="1" x14ac:dyDescent="0.25">
      <c r="A10195" s="168">
        <v>52054</v>
      </c>
      <c r="B10195" s="164" t="s">
        <v>72</v>
      </c>
    </row>
    <row r="10196" spans="1:2" hidden="1" x14ac:dyDescent="0.25">
      <c r="A10196" s="168">
        <v>52056</v>
      </c>
      <c r="B10196" s="164" t="s">
        <v>72</v>
      </c>
    </row>
    <row r="10197" spans="1:2" hidden="1" x14ac:dyDescent="0.25">
      <c r="A10197" s="168">
        <v>52057</v>
      </c>
      <c r="B10197" s="164" t="s">
        <v>72</v>
      </c>
    </row>
    <row r="10198" spans="1:2" hidden="1" x14ac:dyDescent="0.25">
      <c r="A10198" s="168">
        <v>52060</v>
      </c>
      <c r="B10198" s="164" t="s">
        <v>72</v>
      </c>
    </row>
    <row r="10199" spans="1:2" hidden="1" x14ac:dyDescent="0.25">
      <c r="A10199" s="168">
        <v>52064</v>
      </c>
      <c r="B10199" s="164" t="s">
        <v>72</v>
      </c>
    </row>
    <row r="10200" spans="1:2" hidden="1" x14ac:dyDescent="0.25">
      <c r="A10200" s="168">
        <v>52065</v>
      </c>
      <c r="B10200" s="164" t="s">
        <v>72</v>
      </c>
    </row>
    <row r="10201" spans="1:2" hidden="1" x14ac:dyDescent="0.25">
      <c r="A10201" s="168">
        <v>52066</v>
      </c>
      <c r="B10201" s="164" t="s">
        <v>72</v>
      </c>
    </row>
    <row r="10202" spans="1:2" hidden="1" x14ac:dyDescent="0.25">
      <c r="A10202" s="168">
        <v>52068</v>
      </c>
      <c r="B10202" s="164" t="s">
        <v>72</v>
      </c>
    </row>
    <row r="10203" spans="1:2" hidden="1" x14ac:dyDescent="0.25">
      <c r="A10203" s="168">
        <v>52069</v>
      </c>
      <c r="B10203" s="164" t="s">
        <v>72</v>
      </c>
    </row>
    <row r="10204" spans="1:2" hidden="1" x14ac:dyDescent="0.25">
      <c r="A10204" s="168">
        <v>52070</v>
      </c>
      <c r="B10204" s="164" t="s">
        <v>72</v>
      </c>
    </row>
    <row r="10205" spans="1:2" hidden="1" x14ac:dyDescent="0.25">
      <c r="A10205" s="168">
        <v>52071</v>
      </c>
      <c r="B10205" s="164" t="s">
        <v>72</v>
      </c>
    </row>
    <row r="10206" spans="1:2" hidden="1" x14ac:dyDescent="0.25">
      <c r="A10206" s="168">
        <v>52072</v>
      </c>
      <c r="B10206" s="164" t="s">
        <v>72</v>
      </c>
    </row>
    <row r="10207" spans="1:2" hidden="1" x14ac:dyDescent="0.25">
      <c r="A10207" s="168">
        <v>52073</v>
      </c>
      <c r="B10207" s="164" t="s">
        <v>72</v>
      </c>
    </row>
    <row r="10208" spans="1:2" hidden="1" x14ac:dyDescent="0.25">
      <c r="A10208" s="168">
        <v>52074</v>
      </c>
      <c r="B10208" s="164" t="s">
        <v>72</v>
      </c>
    </row>
    <row r="10209" spans="1:2" hidden="1" x14ac:dyDescent="0.25">
      <c r="A10209" s="168">
        <v>52075</v>
      </c>
      <c r="B10209" s="164" t="s">
        <v>72</v>
      </c>
    </row>
    <row r="10210" spans="1:2" hidden="1" x14ac:dyDescent="0.25">
      <c r="A10210" s="168">
        <v>52076</v>
      </c>
      <c r="B10210" s="164" t="s">
        <v>72</v>
      </c>
    </row>
    <row r="10211" spans="1:2" hidden="1" x14ac:dyDescent="0.25">
      <c r="A10211" s="168">
        <v>52077</v>
      </c>
      <c r="B10211" s="164" t="s">
        <v>72</v>
      </c>
    </row>
    <row r="10212" spans="1:2" hidden="1" x14ac:dyDescent="0.25">
      <c r="A10212" s="168">
        <v>52078</v>
      </c>
      <c r="B10212" s="164" t="s">
        <v>72</v>
      </c>
    </row>
    <row r="10213" spans="1:2" hidden="1" x14ac:dyDescent="0.25">
      <c r="A10213" s="168">
        <v>52079</v>
      </c>
      <c r="B10213" s="164" t="s">
        <v>72</v>
      </c>
    </row>
    <row r="10214" spans="1:2" hidden="1" x14ac:dyDescent="0.25">
      <c r="A10214" s="168">
        <v>52099</v>
      </c>
      <c r="B10214" s="164" t="s">
        <v>72</v>
      </c>
    </row>
    <row r="10215" spans="1:2" hidden="1" x14ac:dyDescent="0.25">
      <c r="A10215" s="168">
        <v>52101</v>
      </c>
      <c r="B10215" s="164" t="s">
        <v>72</v>
      </c>
    </row>
    <row r="10216" spans="1:2" hidden="1" x14ac:dyDescent="0.25">
      <c r="A10216" s="168">
        <v>52132</v>
      </c>
      <c r="B10216" s="164" t="s">
        <v>72</v>
      </c>
    </row>
    <row r="10217" spans="1:2" hidden="1" x14ac:dyDescent="0.25">
      <c r="A10217" s="168">
        <v>52133</v>
      </c>
      <c r="B10217" s="164" t="s">
        <v>72</v>
      </c>
    </row>
    <row r="10218" spans="1:2" hidden="1" x14ac:dyDescent="0.25">
      <c r="A10218" s="168">
        <v>52134</v>
      </c>
      <c r="B10218" s="164" t="s">
        <v>72</v>
      </c>
    </row>
    <row r="10219" spans="1:2" hidden="1" x14ac:dyDescent="0.25">
      <c r="A10219" s="168">
        <v>52135</v>
      </c>
      <c r="B10219" s="164" t="s">
        <v>72</v>
      </c>
    </row>
    <row r="10220" spans="1:2" hidden="1" x14ac:dyDescent="0.25">
      <c r="A10220" s="168">
        <v>52136</v>
      </c>
      <c r="B10220" s="164" t="s">
        <v>72</v>
      </c>
    </row>
    <row r="10221" spans="1:2" hidden="1" x14ac:dyDescent="0.25">
      <c r="A10221" s="168">
        <v>52140</v>
      </c>
      <c r="B10221" s="164" t="s">
        <v>72</v>
      </c>
    </row>
    <row r="10222" spans="1:2" hidden="1" x14ac:dyDescent="0.25">
      <c r="A10222" s="168">
        <v>52141</v>
      </c>
      <c r="B10222" s="164" t="s">
        <v>72</v>
      </c>
    </row>
    <row r="10223" spans="1:2" hidden="1" x14ac:dyDescent="0.25">
      <c r="A10223" s="168">
        <v>52142</v>
      </c>
      <c r="B10223" s="164" t="s">
        <v>72</v>
      </c>
    </row>
    <row r="10224" spans="1:2" hidden="1" x14ac:dyDescent="0.25">
      <c r="A10224" s="168">
        <v>52144</v>
      </c>
      <c r="B10224" s="164" t="s">
        <v>72</v>
      </c>
    </row>
    <row r="10225" spans="1:2" hidden="1" x14ac:dyDescent="0.25">
      <c r="A10225" s="168">
        <v>52146</v>
      </c>
      <c r="B10225" s="164" t="s">
        <v>72</v>
      </c>
    </row>
    <row r="10226" spans="1:2" hidden="1" x14ac:dyDescent="0.25">
      <c r="A10226" s="168">
        <v>52147</v>
      </c>
      <c r="B10226" s="164" t="s">
        <v>72</v>
      </c>
    </row>
    <row r="10227" spans="1:2" hidden="1" x14ac:dyDescent="0.25">
      <c r="A10227" s="168">
        <v>52149</v>
      </c>
      <c r="B10227" s="164" t="s">
        <v>72</v>
      </c>
    </row>
    <row r="10228" spans="1:2" hidden="1" x14ac:dyDescent="0.25">
      <c r="A10228" s="168">
        <v>52151</v>
      </c>
      <c r="B10228" s="164" t="s">
        <v>72</v>
      </c>
    </row>
    <row r="10229" spans="1:2" hidden="1" x14ac:dyDescent="0.25">
      <c r="A10229" s="168">
        <v>52154</v>
      </c>
      <c r="B10229" s="164" t="s">
        <v>72</v>
      </c>
    </row>
    <row r="10230" spans="1:2" hidden="1" x14ac:dyDescent="0.25">
      <c r="A10230" s="168">
        <v>52155</v>
      </c>
      <c r="B10230" s="164" t="s">
        <v>72</v>
      </c>
    </row>
    <row r="10231" spans="1:2" hidden="1" x14ac:dyDescent="0.25">
      <c r="A10231" s="168">
        <v>52156</v>
      </c>
      <c r="B10231" s="164" t="s">
        <v>72</v>
      </c>
    </row>
    <row r="10232" spans="1:2" hidden="1" x14ac:dyDescent="0.25">
      <c r="A10232" s="168">
        <v>52157</v>
      </c>
      <c r="B10232" s="164" t="s">
        <v>72</v>
      </c>
    </row>
    <row r="10233" spans="1:2" hidden="1" x14ac:dyDescent="0.25">
      <c r="A10233" s="168">
        <v>52158</v>
      </c>
      <c r="B10233" s="164" t="s">
        <v>72</v>
      </c>
    </row>
    <row r="10234" spans="1:2" hidden="1" x14ac:dyDescent="0.25">
      <c r="A10234" s="168">
        <v>52159</v>
      </c>
      <c r="B10234" s="164" t="s">
        <v>72</v>
      </c>
    </row>
    <row r="10235" spans="1:2" hidden="1" x14ac:dyDescent="0.25">
      <c r="A10235" s="168">
        <v>52160</v>
      </c>
      <c r="B10235" s="164" t="s">
        <v>72</v>
      </c>
    </row>
    <row r="10236" spans="1:2" hidden="1" x14ac:dyDescent="0.25">
      <c r="A10236" s="168">
        <v>52161</v>
      </c>
      <c r="B10236" s="164" t="s">
        <v>72</v>
      </c>
    </row>
    <row r="10237" spans="1:2" hidden="1" x14ac:dyDescent="0.25">
      <c r="A10237" s="168">
        <v>52162</v>
      </c>
      <c r="B10237" s="164" t="s">
        <v>72</v>
      </c>
    </row>
    <row r="10238" spans="1:2" hidden="1" x14ac:dyDescent="0.25">
      <c r="A10238" s="168">
        <v>52163</v>
      </c>
      <c r="B10238" s="164" t="s">
        <v>72</v>
      </c>
    </row>
    <row r="10239" spans="1:2" hidden="1" x14ac:dyDescent="0.25">
      <c r="A10239" s="168">
        <v>52164</v>
      </c>
      <c r="B10239" s="164" t="s">
        <v>72</v>
      </c>
    </row>
    <row r="10240" spans="1:2" hidden="1" x14ac:dyDescent="0.25">
      <c r="A10240" s="168">
        <v>52165</v>
      </c>
      <c r="B10240" s="164" t="s">
        <v>72</v>
      </c>
    </row>
    <row r="10241" spans="1:2" hidden="1" x14ac:dyDescent="0.25">
      <c r="A10241" s="168">
        <v>52166</v>
      </c>
      <c r="B10241" s="164" t="s">
        <v>72</v>
      </c>
    </row>
    <row r="10242" spans="1:2" hidden="1" x14ac:dyDescent="0.25">
      <c r="A10242" s="168">
        <v>52168</v>
      </c>
      <c r="B10242" s="164" t="s">
        <v>72</v>
      </c>
    </row>
    <row r="10243" spans="1:2" hidden="1" x14ac:dyDescent="0.25">
      <c r="A10243" s="168">
        <v>52169</v>
      </c>
      <c r="B10243" s="164" t="s">
        <v>72</v>
      </c>
    </row>
    <row r="10244" spans="1:2" hidden="1" x14ac:dyDescent="0.25">
      <c r="A10244" s="168">
        <v>52170</v>
      </c>
      <c r="B10244" s="164" t="s">
        <v>72</v>
      </c>
    </row>
    <row r="10245" spans="1:2" hidden="1" x14ac:dyDescent="0.25">
      <c r="A10245" s="168">
        <v>52171</v>
      </c>
      <c r="B10245" s="164" t="s">
        <v>72</v>
      </c>
    </row>
    <row r="10246" spans="1:2" hidden="1" x14ac:dyDescent="0.25">
      <c r="A10246" s="168">
        <v>52172</v>
      </c>
      <c r="B10246" s="164" t="s">
        <v>72</v>
      </c>
    </row>
    <row r="10247" spans="1:2" hidden="1" x14ac:dyDescent="0.25">
      <c r="A10247" s="168">
        <v>52175</v>
      </c>
      <c r="B10247" s="164" t="s">
        <v>72</v>
      </c>
    </row>
    <row r="10248" spans="1:2" hidden="1" x14ac:dyDescent="0.25">
      <c r="A10248" s="168">
        <v>52201</v>
      </c>
      <c r="B10248" s="164" t="s">
        <v>72</v>
      </c>
    </row>
    <row r="10249" spans="1:2" hidden="1" x14ac:dyDescent="0.25">
      <c r="A10249" s="168">
        <v>52202</v>
      </c>
      <c r="B10249" s="164" t="s">
        <v>72</v>
      </c>
    </row>
    <row r="10250" spans="1:2" hidden="1" x14ac:dyDescent="0.25">
      <c r="A10250" s="168">
        <v>52203</v>
      </c>
      <c r="B10250" s="164" t="s">
        <v>72</v>
      </c>
    </row>
    <row r="10251" spans="1:2" hidden="1" x14ac:dyDescent="0.25">
      <c r="A10251" s="168">
        <v>52204</v>
      </c>
      <c r="B10251" s="164" t="s">
        <v>72</v>
      </c>
    </row>
    <row r="10252" spans="1:2" hidden="1" x14ac:dyDescent="0.25">
      <c r="A10252" s="168">
        <v>52205</v>
      </c>
      <c r="B10252" s="164" t="s">
        <v>72</v>
      </c>
    </row>
    <row r="10253" spans="1:2" hidden="1" x14ac:dyDescent="0.25">
      <c r="A10253" s="168">
        <v>52206</v>
      </c>
      <c r="B10253" s="164" t="s">
        <v>72</v>
      </c>
    </row>
    <row r="10254" spans="1:2" hidden="1" x14ac:dyDescent="0.25">
      <c r="A10254" s="168">
        <v>52207</v>
      </c>
      <c r="B10254" s="164" t="s">
        <v>72</v>
      </c>
    </row>
    <row r="10255" spans="1:2" hidden="1" x14ac:dyDescent="0.25">
      <c r="A10255" s="168">
        <v>52208</v>
      </c>
      <c r="B10255" s="164" t="s">
        <v>72</v>
      </c>
    </row>
    <row r="10256" spans="1:2" hidden="1" x14ac:dyDescent="0.25">
      <c r="A10256" s="168">
        <v>52209</v>
      </c>
      <c r="B10256" s="164" t="s">
        <v>72</v>
      </c>
    </row>
    <row r="10257" spans="1:2" hidden="1" x14ac:dyDescent="0.25">
      <c r="A10257" s="168">
        <v>52210</v>
      </c>
      <c r="B10257" s="164" t="s">
        <v>72</v>
      </c>
    </row>
    <row r="10258" spans="1:2" hidden="1" x14ac:dyDescent="0.25">
      <c r="A10258" s="168">
        <v>52211</v>
      </c>
      <c r="B10258" s="164" t="s">
        <v>72</v>
      </c>
    </row>
    <row r="10259" spans="1:2" hidden="1" x14ac:dyDescent="0.25">
      <c r="A10259" s="168">
        <v>52212</v>
      </c>
      <c r="B10259" s="164" t="s">
        <v>72</v>
      </c>
    </row>
    <row r="10260" spans="1:2" hidden="1" x14ac:dyDescent="0.25">
      <c r="A10260" s="168">
        <v>52213</v>
      </c>
      <c r="B10260" s="164" t="s">
        <v>72</v>
      </c>
    </row>
    <row r="10261" spans="1:2" hidden="1" x14ac:dyDescent="0.25">
      <c r="A10261" s="168">
        <v>52214</v>
      </c>
      <c r="B10261" s="164" t="s">
        <v>72</v>
      </c>
    </row>
    <row r="10262" spans="1:2" hidden="1" x14ac:dyDescent="0.25">
      <c r="A10262" s="168">
        <v>52215</v>
      </c>
      <c r="B10262" s="164" t="s">
        <v>72</v>
      </c>
    </row>
    <row r="10263" spans="1:2" hidden="1" x14ac:dyDescent="0.25">
      <c r="A10263" s="168">
        <v>52216</v>
      </c>
      <c r="B10263" s="164" t="s">
        <v>72</v>
      </c>
    </row>
    <row r="10264" spans="1:2" hidden="1" x14ac:dyDescent="0.25">
      <c r="A10264" s="168">
        <v>52217</v>
      </c>
      <c r="B10264" s="164" t="s">
        <v>72</v>
      </c>
    </row>
    <row r="10265" spans="1:2" hidden="1" x14ac:dyDescent="0.25">
      <c r="A10265" s="168">
        <v>52218</v>
      </c>
      <c r="B10265" s="164" t="s">
        <v>72</v>
      </c>
    </row>
    <row r="10266" spans="1:2" hidden="1" x14ac:dyDescent="0.25">
      <c r="A10266" s="168">
        <v>52219</v>
      </c>
      <c r="B10266" s="164" t="s">
        <v>72</v>
      </c>
    </row>
    <row r="10267" spans="1:2" hidden="1" x14ac:dyDescent="0.25">
      <c r="A10267" s="168">
        <v>52220</v>
      </c>
      <c r="B10267" s="164" t="s">
        <v>72</v>
      </c>
    </row>
    <row r="10268" spans="1:2" hidden="1" x14ac:dyDescent="0.25">
      <c r="A10268" s="168">
        <v>52221</v>
      </c>
      <c r="B10268" s="164" t="s">
        <v>72</v>
      </c>
    </row>
    <row r="10269" spans="1:2" hidden="1" x14ac:dyDescent="0.25">
      <c r="A10269" s="168">
        <v>52222</v>
      </c>
      <c r="B10269" s="164" t="s">
        <v>72</v>
      </c>
    </row>
    <row r="10270" spans="1:2" hidden="1" x14ac:dyDescent="0.25">
      <c r="A10270" s="168">
        <v>52223</v>
      </c>
      <c r="B10270" s="164" t="s">
        <v>72</v>
      </c>
    </row>
    <row r="10271" spans="1:2" hidden="1" x14ac:dyDescent="0.25">
      <c r="A10271" s="168">
        <v>52224</v>
      </c>
      <c r="B10271" s="164" t="s">
        <v>72</v>
      </c>
    </row>
    <row r="10272" spans="1:2" hidden="1" x14ac:dyDescent="0.25">
      <c r="A10272" s="168">
        <v>52225</v>
      </c>
      <c r="B10272" s="164" t="s">
        <v>72</v>
      </c>
    </row>
    <row r="10273" spans="1:2" hidden="1" x14ac:dyDescent="0.25">
      <c r="A10273" s="168">
        <v>52227</v>
      </c>
      <c r="B10273" s="164" t="s">
        <v>72</v>
      </c>
    </row>
    <row r="10274" spans="1:2" hidden="1" x14ac:dyDescent="0.25">
      <c r="A10274" s="168">
        <v>52228</v>
      </c>
      <c r="B10274" s="164" t="s">
        <v>72</v>
      </c>
    </row>
    <row r="10275" spans="1:2" hidden="1" x14ac:dyDescent="0.25">
      <c r="A10275" s="168">
        <v>52229</v>
      </c>
      <c r="B10275" s="164" t="s">
        <v>72</v>
      </c>
    </row>
    <row r="10276" spans="1:2" hidden="1" x14ac:dyDescent="0.25">
      <c r="A10276" s="168">
        <v>52231</v>
      </c>
      <c r="B10276" s="164" t="s">
        <v>72</v>
      </c>
    </row>
    <row r="10277" spans="1:2" hidden="1" x14ac:dyDescent="0.25">
      <c r="A10277" s="168">
        <v>52232</v>
      </c>
      <c r="B10277" s="164" t="s">
        <v>72</v>
      </c>
    </row>
    <row r="10278" spans="1:2" hidden="1" x14ac:dyDescent="0.25">
      <c r="A10278" s="168">
        <v>52233</v>
      </c>
      <c r="B10278" s="164" t="s">
        <v>72</v>
      </c>
    </row>
    <row r="10279" spans="1:2" hidden="1" x14ac:dyDescent="0.25">
      <c r="A10279" s="168">
        <v>52235</v>
      </c>
      <c r="B10279" s="164" t="s">
        <v>72</v>
      </c>
    </row>
    <row r="10280" spans="1:2" hidden="1" x14ac:dyDescent="0.25">
      <c r="A10280" s="168">
        <v>52236</v>
      </c>
      <c r="B10280" s="164" t="s">
        <v>72</v>
      </c>
    </row>
    <row r="10281" spans="1:2" hidden="1" x14ac:dyDescent="0.25">
      <c r="A10281" s="168">
        <v>52237</v>
      </c>
      <c r="B10281" s="164" t="s">
        <v>72</v>
      </c>
    </row>
    <row r="10282" spans="1:2" hidden="1" x14ac:dyDescent="0.25">
      <c r="A10282" s="168">
        <v>52240</v>
      </c>
      <c r="B10282" s="164" t="s">
        <v>72</v>
      </c>
    </row>
    <row r="10283" spans="1:2" hidden="1" x14ac:dyDescent="0.25">
      <c r="A10283" s="168">
        <v>52241</v>
      </c>
      <c r="B10283" s="164" t="s">
        <v>72</v>
      </c>
    </row>
    <row r="10284" spans="1:2" hidden="1" x14ac:dyDescent="0.25">
      <c r="A10284" s="168">
        <v>52242</v>
      </c>
      <c r="B10284" s="164" t="s">
        <v>72</v>
      </c>
    </row>
    <row r="10285" spans="1:2" hidden="1" x14ac:dyDescent="0.25">
      <c r="A10285" s="168">
        <v>52243</v>
      </c>
      <c r="B10285" s="164" t="s">
        <v>72</v>
      </c>
    </row>
    <row r="10286" spans="1:2" hidden="1" x14ac:dyDescent="0.25">
      <c r="A10286" s="168">
        <v>52244</v>
      </c>
      <c r="B10286" s="164" t="s">
        <v>72</v>
      </c>
    </row>
    <row r="10287" spans="1:2" hidden="1" x14ac:dyDescent="0.25">
      <c r="A10287" s="168">
        <v>52245</v>
      </c>
      <c r="B10287" s="164" t="s">
        <v>72</v>
      </c>
    </row>
    <row r="10288" spans="1:2" hidden="1" x14ac:dyDescent="0.25">
      <c r="A10288" s="168">
        <v>52246</v>
      </c>
      <c r="B10288" s="164" t="s">
        <v>72</v>
      </c>
    </row>
    <row r="10289" spans="1:2" hidden="1" x14ac:dyDescent="0.25">
      <c r="A10289" s="168">
        <v>52247</v>
      </c>
      <c r="B10289" s="164" t="s">
        <v>72</v>
      </c>
    </row>
    <row r="10290" spans="1:2" hidden="1" x14ac:dyDescent="0.25">
      <c r="A10290" s="168">
        <v>52248</v>
      </c>
      <c r="B10290" s="164" t="s">
        <v>72</v>
      </c>
    </row>
    <row r="10291" spans="1:2" hidden="1" x14ac:dyDescent="0.25">
      <c r="A10291" s="168">
        <v>52249</v>
      </c>
      <c r="B10291" s="164" t="s">
        <v>72</v>
      </c>
    </row>
    <row r="10292" spans="1:2" hidden="1" x14ac:dyDescent="0.25">
      <c r="A10292" s="168">
        <v>52251</v>
      </c>
      <c r="B10292" s="164" t="s">
        <v>72</v>
      </c>
    </row>
    <row r="10293" spans="1:2" hidden="1" x14ac:dyDescent="0.25">
      <c r="A10293" s="168">
        <v>52252</v>
      </c>
      <c r="B10293" s="164" t="s">
        <v>72</v>
      </c>
    </row>
    <row r="10294" spans="1:2" hidden="1" x14ac:dyDescent="0.25">
      <c r="A10294" s="168">
        <v>52253</v>
      </c>
      <c r="B10294" s="164" t="s">
        <v>72</v>
      </c>
    </row>
    <row r="10295" spans="1:2" hidden="1" x14ac:dyDescent="0.25">
      <c r="A10295" s="168">
        <v>52254</v>
      </c>
      <c r="B10295" s="164" t="s">
        <v>72</v>
      </c>
    </row>
    <row r="10296" spans="1:2" hidden="1" x14ac:dyDescent="0.25">
      <c r="A10296" s="168">
        <v>52255</v>
      </c>
      <c r="B10296" s="164" t="s">
        <v>72</v>
      </c>
    </row>
    <row r="10297" spans="1:2" hidden="1" x14ac:dyDescent="0.25">
      <c r="A10297" s="168">
        <v>52257</v>
      </c>
      <c r="B10297" s="164" t="s">
        <v>72</v>
      </c>
    </row>
    <row r="10298" spans="1:2" hidden="1" x14ac:dyDescent="0.25">
      <c r="A10298" s="168">
        <v>52301</v>
      </c>
      <c r="B10298" s="164" t="s">
        <v>72</v>
      </c>
    </row>
    <row r="10299" spans="1:2" hidden="1" x14ac:dyDescent="0.25">
      <c r="A10299" s="168">
        <v>52302</v>
      </c>
      <c r="B10299" s="164" t="s">
        <v>72</v>
      </c>
    </row>
    <row r="10300" spans="1:2" hidden="1" x14ac:dyDescent="0.25">
      <c r="A10300" s="168">
        <v>52305</v>
      </c>
      <c r="B10300" s="164" t="s">
        <v>72</v>
      </c>
    </row>
    <row r="10301" spans="1:2" hidden="1" x14ac:dyDescent="0.25">
      <c r="A10301" s="168">
        <v>52306</v>
      </c>
      <c r="B10301" s="164" t="s">
        <v>72</v>
      </c>
    </row>
    <row r="10302" spans="1:2" hidden="1" x14ac:dyDescent="0.25">
      <c r="A10302" s="168">
        <v>52307</v>
      </c>
      <c r="B10302" s="164" t="s">
        <v>72</v>
      </c>
    </row>
    <row r="10303" spans="1:2" hidden="1" x14ac:dyDescent="0.25">
      <c r="A10303" s="168">
        <v>52308</v>
      </c>
      <c r="B10303" s="164" t="s">
        <v>72</v>
      </c>
    </row>
    <row r="10304" spans="1:2" hidden="1" x14ac:dyDescent="0.25">
      <c r="A10304" s="168">
        <v>52309</v>
      </c>
      <c r="B10304" s="164" t="s">
        <v>72</v>
      </c>
    </row>
    <row r="10305" spans="1:2" hidden="1" x14ac:dyDescent="0.25">
      <c r="A10305" s="168">
        <v>52310</v>
      </c>
      <c r="B10305" s="164" t="s">
        <v>72</v>
      </c>
    </row>
    <row r="10306" spans="1:2" hidden="1" x14ac:dyDescent="0.25">
      <c r="A10306" s="168">
        <v>52312</v>
      </c>
      <c r="B10306" s="164" t="s">
        <v>72</v>
      </c>
    </row>
    <row r="10307" spans="1:2" hidden="1" x14ac:dyDescent="0.25">
      <c r="A10307" s="168">
        <v>52313</v>
      </c>
      <c r="B10307" s="164" t="s">
        <v>72</v>
      </c>
    </row>
    <row r="10308" spans="1:2" hidden="1" x14ac:dyDescent="0.25">
      <c r="A10308" s="168">
        <v>52314</v>
      </c>
      <c r="B10308" s="164" t="s">
        <v>72</v>
      </c>
    </row>
    <row r="10309" spans="1:2" hidden="1" x14ac:dyDescent="0.25">
      <c r="A10309" s="168">
        <v>52315</v>
      </c>
      <c r="B10309" s="164" t="s">
        <v>72</v>
      </c>
    </row>
    <row r="10310" spans="1:2" hidden="1" x14ac:dyDescent="0.25">
      <c r="A10310" s="168">
        <v>52316</v>
      </c>
      <c r="B10310" s="164" t="s">
        <v>72</v>
      </c>
    </row>
    <row r="10311" spans="1:2" hidden="1" x14ac:dyDescent="0.25">
      <c r="A10311" s="168">
        <v>52317</v>
      </c>
      <c r="B10311" s="164" t="s">
        <v>72</v>
      </c>
    </row>
    <row r="10312" spans="1:2" hidden="1" x14ac:dyDescent="0.25">
      <c r="A10312" s="168">
        <v>52318</v>
      </c>
      <c r="B10312" s="164" t="s">
        <v>72</v>
      </c>
    </row>
    <row r="10313" spans="1:2" hidden="1" x14ac:dyDescent="0.25">
      <c r="A10313" s="168">
        <v>52319</v>
      </c>
      <c r="B10313" s="164" t="s">
        <v>72</v>
      </c>
    </row>
    <row r="10314" spans="1:2" hidden="1" x14ac:dyDescent="0.25">
      <c r="A10314" s="168">
        <v>52320</v>
      </c>
      <c r="B10314" s="164" t="s">
        <v>72</v>
      </c>
    </row>
    <row r="10315" spans="1:2" hidden="1" x14ac:dyDescent="0.25">
      <c r="A10315" s="168">
        <v>52321</v>
      </c>
      <c r="B10315" s="164" t="s">
        <v>72</v>
      </c>
    </row>
    <row r="10316" spans="1:2" hidden="1" x14ac:dyDescent="0.25">
      <c r="A10316" s="168">
        <v>52322</v>
      </c>
      <c r="B10316" s="164" t="s">
        <v>72</v>
      </c>
    </row>
    <row r="10317" spans="1:2" hidden="1" x14ac:dyDescent="0.25">
      <c r="A10317" s="168">
        <v>52323</v>
      </c>
      <c r="B10317" s="164" t="s">
        <v>72</v>
      </c>
    </row>
    <row r="10318" spans="1:2" hidden="1" x14ac:dyDescent="0.25">
      <c r="A10318" s="168">
        <v>52324</v>
      </c>
      <c r="B10318" s="164" t="s">
        <v>72</v>
      </c>
    </row>
    <row r="10319" spans="1:2" hidden="1" x14ac:dyDescent="0.25">
      <c r="A10319" s="168">
        <v>52325</v>
      </c>
      <c r="B10319" s="164" t="s">
        <v>72</v>
      </c>
    </row>
    <row r="10320" spans="1:2" hidden="1" x14ac:dyDescent="0.25">
      <c r="A10320" s="168">
        <v>52326</v>
      </c>
      <c r="B10320" s="164" t="s">
        <v>72</v>
      </c>
    </row>
    <row r="10321" spans="1:2" hidden="1" x14ac:dyDescent="0.25">
      <c r="A10321" s="168">
        <v>52327</v>
      </c>
      <c r="B10321" s="164" t="s">
        <v>72</v>
      </c>
    </row>
    <row r="10322" spans="1:2" hidden="1" x14ac:dyDescent="0.25">
      <c r="A10322" s="168">
        <v>52328</v>
      </c>
      <c r="B10322" s="164" t="s">
        <v>72</v>
      </c>
    </row>
    <row r="10323" spans="1:2" hidden="1" x14ac:dyDescent="0.25">
      <c r="A10323" s="168">
        <v>52329</v>
      </c>
      <c r="B10323" s="164" t="s">
        <v>72</v>
      </c>
    </row>
    <row r="10324" spans="1:2" hidden="1" x14ac:dyDescent="0.25">
      <c r="A10324" s="168">
        <v>52330</v>
      </c>
      <c r="B10324" s="164" t="s">
        <v>72</v>
      </c>
    </row>
    <row r="10325" spans="1:2" hidden="1" x14ac:dyDescent="0.25">
      <c r="A10325" s="168">
        <v>52332</v>
      </c>
      <c r="B10325" s="164" t="s">
        <v>72</v>
      </c>
    </row>
    <row r="10326" spans="1:2" hidden="1" x14ac:dyDescent="0.25">
      <c r="A10326" s="168">
        <v>52333</v>
      </c>
      <c r="B10326" s="164" t="s">
        <v>72</v>
      </c>
    </row>
    <row r="10327" spans="1:2" hidden="1" x14ac:dyDescent="0.25">
      <c r="A10327" s="168">
        <v>52334</v>
      </c>
      <c r="B10327" s="164" t="s">
        <v>72</v>
      </c>
    </row>
    <row r="10328" spans="1:2" hidden="1" x14ac:dyDescent="0.25">
      <c r="A10328" s="168">
        <v>52335</v>
      </c>
      <c r="B10328" s="164" t="s">
        <v>72</v>
      </c>
    </row>
    <row r="10329" spans="1:2" hidden="1" x14ac:dyDescent="0.25">
      <c r="A10329" s="168">
        <v>52336</v>
      </c>
      <c r="B10329" s="164" t="s">
        <v>72</v>
      </c>
    </row>
    <row r="10330" spans="1:2" hidden="1" x14ac:dyDescent="0.25">
      <c r="A10330" s="168">
        <v>52337</v>
      </c>
      <c r="B10330" s="164" t="s">
        <v>72</v>
      </c>
    </row>
    <row r="10331" spans="1:2" hidden="1" x14ac:dyDescent="0.25">
      <c r="A10331" s="168">
        <v>52338</v>
      </c>
      <c r="B10331" s="164" t="s">
        <v>72</v>
      </c>
    </row>
    <row r="10332" spans="1:2" hidden="1" x14ac:dyDescent="0.25">
      <c r="A10332" s="168">
        <v>52339</v>
      </c>
      <c r="B10332" s="164" t="s">
        <v>72</v>
      </c>
    </row>
    <row r="10333" spans="1:2" hidden="1" x14ac:dyDescent="0.25">
      <c r="A10333" s="168">
        <v>52340</v>
      </c>
      <c r="B10333" s="164" t="s">
        <v>72</v>
      </c>
    </row>
    <row r="10334" spans="1:2" hidden="1" x14ac:dyDescent="0.25">
      <c r="A10334" s="168">
        <v>52341</v>
      </c>
      <c r="B10334" s="164" t="s">
        <v>72</v>
      </c>
    </row>
    <row r="10335" spans="1:2" hidden="1" x14ac:dyDescent="0.25">
      <c r="A10335" s="168">
        <v>52342</v>
      </c>
      <c r="B10335" s="164" t="s">
        <v>72</v>
      </c>
    </row>
    <row r="10336" spans="1:2" hidden="1" x14ac:dyDescent="0.25">
      <c r="A10336" s="168">
        <v>52344</v>
      </c>
      <c r="B10336" s="164" t="s">
        <v>72</v>
      </c>
    </row>
    <row r="10337" spans="1:2" hidden="1" x14ac:dyDescent="0.25">
      <c r="A10337" s="168">
        <v>52345</v>
      </c>
      <c r="B10337" s="164" t="s">
        <v>72</v>
      </c>
    </row>
    <row r="10338" spans="1:2" hidden="1" x14ac:dyDescent="0.25">
      <c r="A10338" s="168">
        <v>52346</v>
      </c>
      <c r="B10338" s="164" t="s">
        <v>72</v>
      </c>
    </row>
    <row r="10339" spans="1:2" hidden="1" x14ac:dyDescent="0.25">
      <c r="A10339" s="168">
        <v>52347</v>
      </c>
      <c r="B10339" s="164" t="s">
        <v>72</v>
      </c>
    </row>
    <row r="10340" spans="1:2" hidden="1" x14ac:dyDescent="0.25">
      <c r="A10340" s="168">
        <v>52348</v>
      </c>
      <c r="B10340" s="164" t="s">
        <v>72</v>
      </c>
    </row>
    <row r="10341" spans="1:2" hidden="1" x14ac:dyDescent="0.25">
      <c r="A10341" s="168">
        <v>52349</v>
      </c>
      <c r="B10341" s="164" t="s">
        <v>72</v>
      </c>
    </row>
    <row r="10342" spans="1:2" hidden="1" x14ac:dyDescent="0.25">
      <c r="A10342" s="168">
        <v>52350</v>
      </c>
      <c r="B10342" s="164" t="s">
        <v>72</v>
      </c>
    </row>
    <row r="10343" spans="1:2" hidden="1" x14ac:dyDescent="0.25">
      <c r="A10343" s="168">
        <v>52351</v>
      </c>
      <c r="B10343" s="164" t="s">
        <v>72</v>
      </c>
    </row>
    <row r="10344" spans="1:2" hidden="1" x14ac:dyDescent="0.25">
      <c r="A10344" s="168">
        <v>52352</v>
      </c>
      <c r="B10344" s="164" t="s">
        <v>72</v>
      </c>
    </row>
    <row r="10345" spans="1:2" hidden="1" x14ac:dyDescent="0.25">
      <c r="A10345" s="168">
        <v>52353</v>
      </c>
      <c r="B10345" s="164" t="s">
        <v>72</v>
      </c>
    </row>
    <row r="10346" spans="1:2" hidden="1" x14ac:dyDescent="0.25">
      <c r="A10346" s="168">
        <v>52354</v>
      </c>
      <c r="B10346" s="164" t="s">
        <v>72</v>
      </c>
    </row>
    <row r="10347" spans="1:2" hidden="1" x14ac:dyDescent="0.25">
      <c r="A10347" s="168">
        <v>52355</v>
      </c>
      <c r="B10347" s="164" t="s">
        <v>72</v>
      </c>
    </row>
    <row r="10348" spans="1:2" hidden="1" x14ac:dyDescent="0.25">
      <c r="A10348" s="168">
        <v>52356</v>
      </c>
      <c r="B10348" s="164" t="s">
        <v>72</v>
      </c>
    </row>
    <row r="10349" spans="1:2" hidden="1" x14ac:dyDescent="0.25">
      <c r="A10349" s="168">
        <v>52358</v>
      </c>
      <c r="B10349" s="164" t="s">
        <v>72</v>
      </c>
    </row>
    <row r="10350" spans="1:2" hidden="1" x14ac:dyDescent="0.25">
      <c r="A10350" s="168">
        <v>52359</v>
      </c>
      <c r="B10350" s="164" t="s">
        <v>72</v>
      </c>
    </row>
    <row r="10351" spans="1:2" hidden="1" x14ac:dyDescent="0.25">
      <c r="A10351" s="168">
        <v>52361</v>
      </c>
      <c r="B10351" s="164" t="s">
        <v>72</v>
      </c>
    </row>
    <row r="10352" spans="1:2" hidden="1" x14ac:dyDescent="0.25">
      <c r="A10352" s="168">
        <v>52362</v>
      </c>
      <c r="B10352" s="164" t="s">
        <v>72</v>
      </c>
    </row>
    <row r="10353" spans="1:2" hidden="1" x14ac:dyDescent="0.25">
      <c r="A10353" s="168">
        <v>52401</v>
      </c>
      <c r="B10353" s="164" t="s">
        <v>72</v>
      </c>
    </row>
    <row r="10354" spans="1:2" hidden="1" x14ac:dyDescent="0.25">
      <c r="A10354" s="168">
        <v>52402</v>
      </c>
      <c r="B10354" s="164" t="s">
        <v>72</v>
      </c>
    </row>
    <row r="10355" spans="1:2" hidden="1" x14ac:dyDescent="0.25">
      <c r="A10355" s="168">
        <v>52403</v>
      </c>
      <c r="B10355" s="164" t="s">
        <v>72</v>
      </c>
    </row>
    <row r="10356" spans="1:2" hidden="1" x14ac:dyDescent="0.25">
      <c r="A10356" s="168">
        <v>52404</v>
      </c>
      <c r="B10356" s="164" t="s">
        <v>72</v>
      </c>
    </row>
    <row r="10357" spans="1:2" hidden="1" x14ac:dyDescent="0.25">
      <c r="A10357" s="168">
        <v>52405</v>
      </c>
      <c r="B10357" s="164" t="s">
        <v>72</v>
      </c>
    </row>
    <row r="10358" spans="1:2" hidden="1" x14ac:dyDescent="0.25">
      <c r="A10358" s="168">
        <v>52406</v>
      </c>
      <c r="B10358" s="164" t="s">
        <v>72</v>
      </c>
    </row>
    <row r="10359" spans="1:2" hidden="1" x14ac:dyDescent="0.25">
      <c r="A10359" s="168">
        <v>52407</v>
      </c>
      <c r="B10359" s="164" t="s">
        <v>72</v>
      </c>
    </row>
    <row r="10360" spans="1:2" hidden="1" x14ac:dyDescent="0.25">
      <c r="A10360" s="168">
        <v>52408</v>
      </c>
      <c r="B10360" s="164" t="s">
        <v>72</v>
      </c>
    </row>
    <row r="10361" spans="1:2" hidden="1" x14ac:dyDescent="0.25">
      <c r="A10361" s="168">
        <v>52409</v>
      </c>
      <c r="B10361" s="164" t="s">
        <v>72</v>
      </c>
    </row>
    <row r="10362" spans="1:2" hidden="1" x14ac:dyDescent="0.25">
      <c r="A10362" s="168">
        <v>52410</v>
      </c>
      <c r="B10362" s="164" t="s">
        <v>72</v>
      </c>
    </row>
    <row r="10363" spans="1:2" hidden="1" x14ac:dyDescent="0.25">
      <c r="A10363" s="168">
        <v>52411</v>
      </c>
      <c r="B10363" s="164" t="s">
        <v>72</v>
      </c>
    </row>
    <row r="10364" spans="1:2" hidden="1" x14ac:dyDescent="0.25">
      <c r="A10364" s="168">
        <v>52497</v>
      </c>
      <c r="B10364" s="164" t="s">
        <v>72</v>
      </c>
    </row>
    <row r="10365" spans="1:2" hidden="1" x14ac:dyDescent="0.25">
      <c r="A10365" s="168">
        <v>52498</v>
      </c>
      <c r="B10365" s="164" t="s">
        <v>72</v>
      </c>
    </row>
    <row r="10366" spans="1:2" hidden="1" x14ac:dyDescent="0.25">
      <c r="A10366" s="168">
        <v>52499</v>
      </c>
      <c r="B10366" s="164" t="s">
        <v>72</v>
      </c>
    </row>
    <row r="10367" spans="1:2" hidden="1" x14ac:dyDescent="0.25">
      <c r="A10367" s="168">
        <v>52501</v>
      </c>
      <c r="B10367" s="164" t="s">
        <v>72</v>
      </c>
    </row>
    <row r="10368" spans="1:2" hidden="1" x14ac:dyDescent="0.25">
      <c r="A10368" s="168">
        <v>52530</v>
      </c>
      <c r="B10368" s="164" t="s">
        <v>72</v>
      </c>
    </row>
    <row r="10369" spans="1:2" hidden="1" x14ac:dyDescent="0.25">
      <c r="A10369" s="168">
        <v>52531</v>
      </c>
      <c r="B10369" s="164" t="s">
        <v>72</v>
      </c>
    </row>
    <row r="10370" spans="1:2" hidden="1" x14ac:dyDescent="0.25">
      <c r="A10370" s="168">
        <v>52533</v>
      </c>
      <c r="B10370" s="164" t="s">
        <v>72</v>
      </c>
    </row>
    <row r="10371" spans="1:2" hidden="1" x14ac:dyDescent="0.25">
      <c r="A10371" s="168">
        <v>52534</v>
      </c>
      <c r="B10371" s="164" t="s">
        <v>72</v>
      </c>
    </row>
    <row r="10372" spans="1:2" hidden="1" x14ac:dyDescent="0.25">
      <c r="A10372" s="168">
        <v>52535</v>
      </c>
      <c r="B10372" s="164" t="s">
        <v>72</v>
      </c>
    </row>
    <row r="10373" spans="1:2" hidden="1" x14ac:dyDescent="0.25">
      <c r="A10373" s="168">
        <v>52536</v>
      </c>
      <c r="B10373" s="164" t="s">
        <v>72</v>
      </c>
    </row>
    <row r="10374" spans="1:2" hidden="1" x14ac:dyDescent="0.25">
      <c r="A10374" s="168">
        <v>52537</v>
      </c>
      <c r="B10374" s="164" t="s">
        <v>72</v>
      </c>
    </row>
    <row r="10375" spans="1:2" hidden="1" x14ac:dyDescent="0.25">
      <c r="A10375" s="168">
        <v>52538</v>
      </c>
      <c r="B10375" s="164" t="s">
        <v>72</v>
      </c>
    </row>
    <row r="10376" spans="1:2" hidden="1" x14ac:dyDescent="0.25">
      <c r="A10376" s="168">
        <v>52540</v>
      </c>
      <c r="B10376" s="164" t="s">
        <v>72</v>
      </c>
    </row>
    <row r="10377" spans="1:2" hidden="1" x14ac:dyDescent="0.25">
      <c r="A10377" s="168">
        <v>52542</v>
      </c>
      <c r="B10377" s="164" t="s">
        <v>72</v>
      </c>
    </row>
    <row r="10378" spans="1:2" hidden="1" x14ac:dyDescent="0.25">
      <c r="A10378" s="168">
        <v>52543</v>
      </c>
      <c r="B10378" s="164" t="s">
        <v>72</v>
      </c>
    </row>
    <row r="10379" spans="1:2" hidden="1" x14ac:dyDescent="0.25">
      <c r="A10379" s="168">
        <v>52544</v>
      </c>
      <c r="B10379" s="164" t="s">
        <v>72</v>
      </c>
    </row>
    <row r="10380" spans="1:2" hidden="1" x14ac:dyDescent="0.25">
      <c r="A10380" s="168">
        <v>52548</v>
      </c>
      <c r="B10380" s="164" t="s">
        <v>72</v>
      </c>
    </row>
    <row r="10381" spans="1:2" hidden="1" x14ac:dyDescent="0.25">
      <c r="A10381" s="168">
        <v>52549</v>
      </c>
      <c r="B10381" s="164" t="s">
        <v>72</v>
      </c>
    </row>
    <row r="10382" spans="1:2" hidden="1" x14ac:dyDescent="0.25">
      <c r="A10382" s="168">
        <v>52550</v>
      </c>
      <c r="B10382" s="164" t="s">
        <v>72</v>
      </c>
    </row>
    <row r="10383" spans="1:2" hidden="1" x14ac:dyDescent="0.25">
      <c r="A10383" s="168">
        <v>52551</v>
      </c>
      <c r="B10383" s="164" t="s">
        <v>72</v>
      </c>
    </row>
    <row r="10384" spans="1:2" hidden="1" x14ac:dyDescent="0.25">
      <c r="A10384" s="168">
        <v>52552</v>
      </c>
      <c r="B10384" s="164" t="s">
        <v>72</v>
      </c>
    </row>
    <row r="10385" spans="1:2" hidden="1" x14ac:dyDescent="0.25">
      <c r="A10385" s="168">
        <v>52553</v>
      </c>
      <c r="B10385" s="164" t="s">
        <v>72</v>
      </c>
    </row>
    <row r="10386" spans="1:2" hidden="1" x14ac:dyDescent="0.25">
      <c r="A10386" s="168">
        <v>52554</v>
      </c>
      <c r="B10386" s="164" t="s">
        <v>72</v>
      </c>
    </row>
    <row r="10387" spans="1:2" hidden="1" x14ac:dyDescent="0.25">
      <c r="A10387" s="168">
        <v>52555</v>
      </c>
      <c r="B10387" s="164" t="s">
        <v>72</v>
      </c>
    </row>
    <row r="10388" spans="1:2" hidden="1" x14ac:dyDescent="0.25">
      <c r="A10388" s="168">
        <v>52556</v>
      </c>
      <c r="B10388" s="164" t="s">
        <v>72</v>
      </c>
    </row>
    <row r="10389" spans="1:2" hidden="1" x14ac:dyDescent="0.25">
      <c r="A10389" s="168">
        <v>52557</v>
      </c>
      <c r="B10389" s="164" t="s">
        <v>72</v>
      </c>
    </row>
    <row r="10390" spans="1:2" hidden="1" x14ac:dyDescent="0.25">
      <c r="A10390" s="168">
        <v>52560</v>
      </c>
      <c r="B10390" s="164" t="s">
        <v>72</v>
      </c>
    </row>
    <row r="10391" spans="1:2" hidden="1" x14ac:dyDescent="0.25">
      <c r="A10391" s="168">
        <v>52561</v>
      </c>
      <c r="B10391" s="164" t="s">
        <v>72</v>
      </c>
    </row>
    <row r="10392" spans="1:2" hidden="1" x14ac:dyDescent="0.25">
      <c r="A10392" s="168">
        <v>52562</v>
      </c>
      <c r="B10392" s="164" t="s">
        <v>72</v>
      </c>
    </row>
    <row r="10393" spans="1:2" hidden="1" x14ac:dyDescent="0.25">
      <c r="A10393" s="168">
        <v>52563</v>
      </c>
      <c r="B10393" s="164" t="s">
        <v>72</v>
      </c>
    </row>
    <row r="10394" spans="1:2" hidden="1" x14ac:dyDescent="0.25">
      <c r="A10394" s="168">
        <v>52565</v>
      </c>
      <c r="B10394" s="164" t="s">
        <v>72</v>
      </c>
    </row>
    <row r="10395" spans="1:2" hidden="1" x14ac:dyDescent="0.25">
      <c r="A10395" s="168">
        <v>52566</v>
      </c>
      <c r="B10395" s="164" t="s">
        <v>72</v>
      </c>
    </row>
    <row r="10396" spans="1:2" hidden="1" x14ac:dyDescent="0.25">
      <c r="A10396" s="168">
        <v>52567</v>
      </c>
      <c r="B10396" s="164" t="s">
        <v>72</v>
      </c>
    </row>
    <row r="10397" spans="1:2" hidden="1" x14ac:dyDescent="0.25">
      <c r="A10397" s="168">
        <v>52568</v>
      </c>
      <c r="B10397" s="164" t="s">
        <v>72</v>
      </c>
    </row>
    <row r="10398" spans="1:2" hidden="1" x14ac:dyDescent="0.25">
      <c r="A10398" s="168">
        <v>52569</v>
      </c>
      <c r="B10398" s="164" t="s">
        <v>72</v>
      </c>
    </row>
    <row r="10399" spans="1:2" hidden="1" x14ac:dyDescent="0.25">
      <c r="A10399" s="168">
        <v>52570</v>
      </c>
      <c r="B10399" s="164" t="s">
        <v>72</v>
      </c>
    </row>
    <row r="10400" spans="1:2" hidden="1" x14ac:dyDescent="0.25">
      <c r="A10400" s="168">
        <v>52571</v>
      </c>
      <c r="B10400" s="164" t="s">
        <v>72</v>
      </c>
    </row>
    <row r="10401" spans="1:2" hidden="1" x14ac:dyDescent="0.25">
      <c r="A10401" s="168">
        <v>52572</v>
      </c>
      <c r="B10401" s="164" t="s">
        <v>72</v>
      </c>
    </row>
    <row r="10402" spans="1:2" hidden="1" x14ac:dyDescent="0.25">
      <c r="A10402" s="168">
        <v>52573</v>
      </c>
      <c r="B10402" s="164" t="s">
        <v>72</v>
      </c>
    </row>
    <row r="10403" spans="1:2" hidden="1" x14ac:dyDescent="0.25">
      <c r="A10403" s="168">
        <v>52574</v>
      </c>
      <c r="B10403" s="164" t="s">
        <v>72</v>
      </c>
    </row>
    <row r="10404" spans="1:2" hidden="1" x14ac:dyDescent="0.25">
      <c r="A10404" s="168">
        <v>52576</v>
      </c>
      <c r="B10404" s="164" t="s">
        <v>72</v>
      </c>
    </row>
    <row r="10405" spans="1:2" hidden="1" x14ac:dyDescent="0.25">
      <c r="A10405" s="168">
        <v>52577</v>
      </c>
      <c r="B10405" s="164" t="s">
        <v>72</v>
      </c>
    </row>
    <row r="10406" spans="1:2" hidden="1" x14ac:dyDescent="0.25">
      <c r="A10406" s="168">
        <v>52580</v>
      </c>
      <c r="B10406" s="164" t="s">
        <v>72</v>
      </c>
    </row>
    <row r="10407" spans="1:2" hidden="1" x14ac:dyDescent="0.25">
      <c r="A10407" s="168">
        <v>52581</v>
      </c>
      <c r="B10407" s="164" t="s">
        <v>72</v>
      </c>
    </row>
    <row r="10408" spans="1:2" hidden="1" x14ac:dyDescent="0.25">
      <c r="A10408" s="168">
        <v>52583</v>
      </c>
      <c r="B10408" s="164" t="s">
        <v>72</v>
      </c>
    </row>
    <row r="10409" spans="1:2" hidden="1" x14ac:dyDescent="0.25">
      <c r="A10409" s="168">
        <v>52584</v>
      </c>
      <c r="B10409" s="164" t="s">
        <v>72</v>
      </c>
    </row>
    <row r="10410" spans="1:2" hidden="1" x14ac:dyDescent="0.25">
      <c r="A10410" s="168">
        <v>52585</v>
      </c>
      <c r="B10410" s="164" t="s">
        <v>72</v>
      </c>
    </row>
    <row r="10411" spans="1:2" hidden="1" x14ac:dyDescent="0.25">
      <c r="A10411" s="168">
        <v>52586</v>
      </c>
      <c r="B10411" s="164" t="s">
        <v>72</v>
      </c>
    </row>
    <row r="10412" spans="1:2" hidden="1" x14ac:dyDescent="0.25">
      <c r="A10412" s="168">
        <v>52588</v>
      </c>
      <c r="B10412" s="164" t="s">
        <v>72</v>
      </c>
    </row>
    <row r="10413" spans="1:2" hidden="1" x14ac:dyDescent="0.25">
      <c r="A10413" s="168">
        <v>52590</v>
      </c>
      <c r="B10413" s="164" t="s">
        <v>72</v>
      </c>
    </row>
    <row r="10414" spans="1:2" hidden="1" x14ac:dyDescent="0.25">
      <c r="A10414" s="168">
        <v>52591</v>
      </c>
      <c r="B10414" s="164" t="s">
        <v>72</v>
      </c>
    </row>
    <row r="10415" spans="1:2" hidden="1" x14ac:dyDescent="0.25">
      <c r="A10415" s="168">
        <v>52593</v>
      </c>
      <c r="B10415" s="164" t="s">
        <v>72</v>
      </c>
    </row>
    <row r="10416" spans="1:2" hidden="1" x14ac:dyDescent="0.25">
      <c r="A10416" s="168">
        <v>52594</v>
      </c>
      <c r="B10416" s="164" t="s">
        <v>72</v>
      </c>
    </row>
    <row r="10417" spans="1:2" hidden="1" x14ac:dyDescent="0.25">
      <c r="A10417" s="168">
        <v>52595</v>
      </c>
      <c r="B10417" s="164" t="s">
        <v>72</v>
      </c>
    </row>
    <row r="10418" spans="1:2" hidden="1" x14ac:dyDescent="0.25">
      <c r="A10418" s="168">
        <v>52601</v>
      </c>
      <c r="B10418" s="164" t="s">
        <v>72</v>
      </c>
    </row>
    <row r="10419" spans="1:2" hidden="1" x14ac:dyDescent="0.25">
      <c r="A10419" s="168">
        <v>52619</v>
      </c>
      <c r="B10419" s="164" t="s">
        <v>72</v>
      </c>
    </row>
    <row r="10420" spans="1:2" hidden="1" x14ac:dyDescent="0.25">
      <c r="A10420" s="168">
        <v>52620</v>
      </c>
      <c r="B10420" s="164" t="s">
        <v>72</v>
      </c>
    </row>
    <row r="10421" spans="1:2" hidden="1" x14ac:dyDescent="0.25">
      <c r="A10421" s="168">
        <v>52621</v>
      </c>
      <c r="B10421" s="164" t="s">
        <v>72</v>
      </c>
    </row>
    <row r="10422" spans="1:2" hidden="1" x14ac:dyDescent="0.25">
      <c r="A10422" s="168">
        <v>52623</v>
      </c>
      <c r="B10422" s="164" t="s">
        <v>72</v>
      </c>
    </row>
    <row r="10423" spans="1:2" hidden="1" x14ac:dyDescent="0.25">
      <c r="A10423" s="168">
        <v>52624</v>
      </c>
      <c r="B10423" s="164" t="s">
        <v>72</v>
      </c>
    </row>
    <row r="10424" spans="1:2" hidden="1" x14ac:dyDescent="0.25">
      <c r="A10424" s="168">
        <v>52625</v>
      </c>
      <c r="B10424" s="164" t="s">
        <v>72</v>
      </c>
    </row>
    <row r="10425" spans="1:2" hidden="1" x14ac:dyDescent="0.25">
      <c r="A10425" s="168">
        <v>52626</v>
      </c>
      <c r="B10425" s="164" t="s">
        <v>72</v>
      </c>
    </row>
    <row r="10426" spans="1:2" hidden="1" x14ac:dyDescent="0.25">
      <c r="A10426" s="168">
        <v>52627</v>
      </c>
      <c r="B10426" s="164" t="s">
        <v>72</v>
      </c>
    </row>
    <row r="10427" spans="1:2" hidden="1" x14ac:dyDescent="0.25">
      <c r="A10427" s="168">
        <v>52630</v>
      </c>
      <c r="B10427" s="164" t="s">
        <v>72</v>
      </c>
    </row>
    <row r="10428" spans="1:2" hidden="1" x14ac:dyDescent="0.25">
      <c r="A10428" s="168">
        <v>52631</v>
      </c>
      <c r="B10428" s="164" t="s">
        <v>72</v>
      </c>
    </row>
    <row r="10429" spans="1:2" hidden="1" x14ac:dyDescent="0.25">
      <c r="A10429" s="168">
        <v>52632</v>
      </c>
      <c r="B10429" s="164" t="s">
        <v>72</v>
      </c>
    </row>
    <row r="10430" spans="1:2" hidden="1" x14ac:dyDescent="0.25">
      <c r="A10430" s="168">
        <v>52635</v>
      </c>
      <c r="B10430" s="164" t="s">
        <v>72</v>
      </c>
    </row>
    <row r="10431" spans="1:2" hidden="1" x14ac:dyDescent="0.25">
      <c r="A10431" s="168">
        <v>52637</v>
      </c>
      <c r="B10431" s="164" t="s">
        <v>72</v>
      </c>
    </row>
    <row r="10432" spans="1:2" hidden="1" x14ac:dyDescent="0.25">
      <c r="A10432" s="168">
        <v>52638</v>
      </c>
      <c r="B10432" s="164" t="s">
        <v>72</v>
      </c>
    </row>
    <row r="10433" spans="1:2" hidden="1" x14ac:dyDescent="0.25">
      <c r="A10433" s="168">
        <v>52639</v>
      </c>
      <c r="B10433" s="164" t="s">
        <v>72</v>
      </c>
    </row>
    <row r="10434" spans="1:2" hidden="1" x14ac:dyDescent="0.25">
      <c r="A10434" s="168">
        <v>52640</v>
      </c>
      <c r="B10434" s="164" t="s">
        <v>72</v>
      </c>
    </row>
    <row r="10435" spans="1:2" hidden="1" x14ac:dyDescent="0.25">
      <c r="A10435" s="168">
        <v>52641</v>
      </c>
      <c r="B10435" s="164" t="s">
        <v>72</v>
      </c>
    </row>
    <row r="10436" spans="1:2" hidden="1" x14ac:dyDescent="0.25">
      <c r="A10436" s="168">
        <v>52642</v>
      </c>
      <c r="B10436" s="164" t="s">
        <v>72</v>
      </c>
    </row>
    <row r="10437" spans="1:2" hidden="1" x14ac:dyDescent="0.25">
      <c r="A10437" s="168">
        <v>52644</v>
      </c>
      <c r="B10437" s="164" t="s">
        <v>72</v>
      </c>
    </row>
    <row r="10438" spans="1:2" hidden="1" x14ac:dyDescent="0.25">
      <c r="A10438" s="168">
        <v>52645</v>
      </c>
      <c r="B10438" s="164" t="s">
        <v>72</v>
      </c>
    </row>
    <row r="10439" spans="1:2" hidden="1" x14ac:dyDescent="0.25">
      <c r="A10439" s="168">
        <v>52646</v>
      </c>
      <c r="B10439" s="164" t="s">
        <v>72</v>
      </c>
    </row>
    <row r="10440" spans="1:2" hidden="1" x14ac:dyDescent="0.25">
      <c r="A10440" s="168">
        <v>52647</v>
      </c>
      <c r="B10440" s="164" t="s">
        <v>72</v>
      </c>
    </row>
    <row r="10441" spans="1:2" hidden="1" x14ac:dyDescent="0.25">
      <c r="A10441" s="168">
        <v>52648</v>
      </c>
      <c r="B10441" s="164" t="s">
        <v>72</v>
      </c>
    </row>
    <row r="10442" spans="1:2" hidden="1" x14ac:dyDescent="0.25">
      <c r="A10442" s="168">
        <v>52649</v>
      </c>
      <c r="B10442" s="164" t="s">
        <v>72</v>
      </c>
    </row>
    <row r="10443" spans="1:2" hidden="1" x14ac:dyDescent="0.25">
      <c r="A10443" s="168">
        <v>52650</v>
      </c>
      <c r="B10443" s="164" t="s">
        <v>72</v>
      </c>
    </row>
    <row r="10444" spans="1:2" hidden="1" x14ac:dyDescent="0.25">
      <c r="A10444" s="168">
        <v>52651</v>
      </c>
      <c r="B10444" s="164" t="s">
        <v>72</v>
      </c>
    </row>
    <row r="10445" spans="1:2" hidden="1" x14ac:dyDescent="0.25">
      <c r="A10445" s="168">
        <v>52652</v>
      </c>
      <c r="B10445" s="164" t="s">
        <v>72</v>
      </c>
    </row>
    <row r="10446" spans="1:2" hidden="1" x14ac:dyDescent="0.25">
      <c r="A10446" s="168">
        <v>52653</v>
      </c>
      <c r="B10446" s="164" t="s">
        <v>72</v>
      </c>
    </row>
    <row r="10447" spans="1:2" hidden="1" x14ac:dyDescent="0.25">
      <c r="A10447" s="168">
        <v>52654</v>
      </c>
      <c r="B10447" s="164" t="s">
        <v>72</v>
      </c>
    </row>
    <row r="10448" spans="1:2" hidden="1" x14ac:dyDescent="0.25">
      <c r="A10448" s="168">
        <v>52655</v>
      </c>
      <c r="B10448" s="164" t="s">
        <v>72</v>
      </c>
    </row>
    <row r="10449" spans="1:2" hidden="1" x14ac:dyDescent="0.25">
      <c r="A10449" s="168">
        <v>52656</v>
      </c>
      <c r="B10449" s="164" t="s">
        <v>72</v>
      </c>
    </row>
    <row r="10450" spans="1:2" hidden="1" x14ac:dyDescent="0.25">
      <c r="A10450" s="168">
        <v>52657</v>
      </c>
      <c r="B10450" s="164" t="s">
        <v>72</v>
      </c>
    </row>
    <row r="10451" spans="1:2" hidden="1" x14ac:dyDescent="0.25">
      <c r="A10451" s="168">
        <v>52658</v>
      </c>
      <c r="B10451" s="164" t="s">
        <v>72</v>
      </c>
    </row>
    <row r="10452" spans="1:2" hidden="1" x14ac:dyDescent="0.25">
      <c r="A10452" s="168">
        <v>52659</v>
      </c>
      <c r="B10452" s="164" t="s">
        <v>72</v>
      </c>
    </row>
    <row r="10453" spans="1:2" hidden="1" x14ac:dyDescent="0.25">
      <c r="A10453" s="168">
        <v>52660</v>
      </c>
      <c r="B10453" s="164" t="s">
        <v>72</v>
      </c>
    </row>
    <row r="10454" spans="1:2" hidden="1" x14ac:dyDescent="0.25">
      <c r="A10454" s="168">
        <v>52701</v>
      </c>
      <c r="B10454" s="164" t="s">
        <v>72</v>
      </c>
    </row>
    <row r="10455" spans="1:2" hidden="1" x14ac:dyDescent="0.25">
      <c r="A10455" s="168">
        <v>52720</v>
      </c>
      <c r="B10455" s="164" t="s">
        <v>72</v>
      </c>
    </row>
    <row r="10456" spans="1:2" hidden="1" x14ac:dyDescent="0.25">
      <c r="A10456" s="168">
        <v>52721</v>
      </c>
      <c r="B10456" s="164" t="s">
        <v>72</v>
      </c>
    </row>
    <row r="10457" spans="1:2" hidden="1" x14ac:dyDescent="0.25">
      <c r="A10457" s="168">
        <v>52722</v>
      </c>
      <c r="B10457" s="164" t="s">
        <v>72</v>
      </c>
    </row>
    <row r="10458" spans="1:2" hidden="1" x14ac:dyDescent="0.25">
      <c r="A10458" s="168">
        <v>52726</v>
      </c>
      <c r="B10458" s="164" t="s">
        <v>72</v>
      </c>
    </row>
    <row r="10459" spans="1:2" hidden="1" x14ac:dyDescent="0.25">
      <c r="A10459" s="168">
        <v>52727</v>
      </c>
      <c r="B10459" s="164" t="s">
        <v>72</v>
      </c>
    </row>
    <row r="10460" spans="1:2" hidden="1" x14ac:dyDescent="0.25">
      <c r="A10460" s="168">
        <v>52728</v>
      </c>
      <c r="B10460" s="164" t="s">
        <v>72</v>
      </c>
    </row>
    <row r="10461" spans="1:2" hidden="1" x14ac:dyDescent="0.25">
      <c r="A10461" s="168">
        <v>52729</v>
      </c>
      <c r="B10461" s="164" t="s">
        <v>72</v>
      </c>
    </row>
    <row r="10462" spans="1:2" hidden="1" x14ac:dyDescent="0.25">
      <c r="A10462" s="168">
        <v>52730</v>
      </c>
      <c r="B10462" s="164" t="s">
        <v>72</v>
      </c>
    </row>
    <row r="10463" spans="1:2" hidden="1" x14ac:dyDescent="0.25">
      <c r="A10463" s="168">
        <v>52731</v>
      </c>
      <c r="B10463" s="164" t="s">
        <v>72</v>
      </c>
    </row>
    <row r="10464" spans="1:2" hidden="1" x14ac:dyDescent="0.25">
      <c r="A10464" s="168">
        <v>52732</v>
      </c>
      <c r="B10464" s="164" t="s">
        <v>72</v>
      </c>
    </row>
    <row r="10465" spans="1:2" hidden="1" x14ac:dyDescent="0.25">
      <c r="A10465" s="168">
        <v>52733</v>
      </c>
      <c r="B10465" s="164" t="s">
        <v>72</v>
      </c>
    </row>
    <row r="10466" spans="1:2" hidden="1" x14ac:dyDescent="0.25">
      <c r="A10466" s="168">
        <v>52734</v>
      </c>
      <c r="B10466" s="164" t="s">
        <v>72</v>
      </c>
    </row>
    <row r="10467" spans="1:2" hidden="1" x14ac:dyDescent="0.25">
      <c r="A10467" s="168">
        <v>52736</v>
      </c>
      <c r="B10467" s="164" t="s">
        <v>72</v>
      </c>
    </row>
    <row r="10468" spans="1:2" hidden="1" x14ac:dyDescent="0.25">
      <c r="A10468" s="168">
        <v>52737</v>
      </c>
      <c r="B10468" s="164" t="s">
        <v>72</v>
      </c>
    </row>
    <row r="10469" spans="1:2" hidden="1" x14ac:dyDescent="0.25">
      <c r="A10469" s="168">
        <v>52738</v>
      </c>
      <c r="B10469" s="164" t="s">
        <v>72</v>
      </c>
    </row>
    <row r="10470" spans="1:2" hidden="1" x14ac:dyDescent="0.25">
      <c r="A10470" s="168">
        <v>52739</v>
      </c>
      <c r="B10470" s="164" t="s">
        <v>72</v>
      </c>
    </row>
    <row r="10471" spans="1:2" hidden="1" x14ac:dyDescent="0.25">
      <c r="A10471" s="168">
        <v>52742</v>
      </c>
      <c r="B10471" s="164" t="s">
        <v>72</v>
      </c>
    </row>
    <row r="10472" spans="1:2" hidden="1" x14ac:dyDescent="0.25">
      <c r="A10472" s="168">
        <v>52745</v>
      </c>
      <c r="B10472" s="164" t="s">
        <v>72</v>
      </c>
    </row>
    <row r="10473" spans="1:2" hidden="1" x14ac:dyDescent="0.25">
      <c r="A10473" s="168">
        <v>52746</v>
      </c>
      <c r="B10473" s="164" t="s">
        <v>72</v>
      </c>
    </row>
    <row r="10474" spans="1:2" hidden="1" x14ac:dyDescent="0.25">
      <c r="A10474" s="168">
        <v>52747</v>
      </c>
      <c r="B10474" s="164" t="s">
        <v>72</v>
      </c>
    </row>
    <row r="10475" spans="1:2" hidden="1" x14ac:dyDescent="0.25">
      <c r="A10475" s="168">
        <v>52748</v>
      </c>
      <c r="B10475" s="164" t="s">
        <v>72</v>
      </c>
    </row>
    <row r="10476" spans="1:2" hidden="1" x14ac:dyDescent="0.25">
      <c r="A10476" s="168">
        <v>52749</v>
      </c>
      <c r="B10476" s="164" t="s">
        <v>72</v>
      </c>
    </row>
    <row r="10477" spans="1:2" hidden="1" x14ac:dyDescent="0.25">
      <c r="A10477" s="168">
        <v>52750</v>
      </c>
      <c r="B10477" s="164" t="s">
        <v>72</v>
      </c>
    </row>
    <row r="10478" spans="1:2" hidden="1" x14ac:dyDescent="0.25">
      <c r="A10478" s="168">
        <v>52751</v>
      </c>
      <c r="B10478" s="164" t="s">
        <v>72</v>
      </c>
    </row>
    <row r="10479" spans="1:2" hidden="1" x14ac:dyDescent="0.25">
      <c r="A10479" s="168">
        <v>52752</v>
      </c>
      <c r="B10479" s="164" t="s">
        <v>72</v>
      </c>
    </row>
    <row r="10480" spans="1:2" hidden="1" x14ac:dyDescent="0.25">
      <c r="A10480" s="168">
        <v>52753</v>
      </c>
      <c r="B10480" s="164" t="s">
        <v>72</v>
      </c>
    </row>
    <row r="10481" spans="1:2" hidden="1" x14ac:dyDescent="0.25">
      <c r="A10481" s="168">
        <v>52754</v>
      </c>
      <c r="B10481" s="164" t="s">
        <v>72</v>
      </c>
    </row>
    <row r="10482" spans="1:2" hidden="1" x14ac:dyDescent="0.25">
      <c r="A10482" s="168">
        <v>52755</v>
      </c>
      <c r="B10482" s="164" t="s">
        <v>72</v>
      </c>
    </row>
    <row r="10483" spans="1:2" hidden="1" x14ac:dyDescent="0.25">
      <c r="A10483" s="168">
        <v>52756</v>
      </c>
      <c r="B10483" s="164" t="s">
        <v>72</v>
      </c>
    </row>
    <row r="10484" spans="1:2" hidden="1" x14ac:dyDescent="0.25">
      <c r="A10484" s="168">
        <v>52757</v>
      </c>
      <c r="B10484" s="164" t="s">
        <v>72</v>
      </c>
    </row>
    <row r="10485" spans="1:2" hidden="1" x14ac:dyDescent="0.25">
      <c r="A10485" s="168">
        <v>52758</v>
      </c>
      <c r="B10485" s="164" t="s">
        <v>72</v>
      </c>
    </row>
    <row r="10486" spans="1:2" hidden="1" x14ac:dyDescent="0.25">
      <c r="A10486" s="168">
        <v>52759</v>
      </c>
      <c r="B10486" s="164" t="s">
        <v>72</v>
      </c>
    </row>
    <row r="10487" spans="1:2" hidden="1" x14ac:dyDescent="0.25">
      <c r="A10487" s="168">
        <v>52760</v>
      </c>
      <c r="B10487" s="164" t="s">
        <v>72</v>
      </c>
    </row>
    <row r="10488" spans="1:2" hidden="1" x14ac:dyDescent="0.25">
      <c r="A10488" s="168">
        <v>52761</v>
      </c>
      <c r="B10488" s="164" t="s">
        <v>72</v>
      </c>
    </row>
    <row r="10489" spans="1:2" hidden="1" x14ac:dyDescent="0.25">
      <c r="A10489" s="168">
        <v>52765</v>
      </c>
      <c r="B10489" s="164" t="s">
        <v>72</v>
      </c>
    </row>
    <row r="10490" spans="1:2" hidden="1" x14ac:dyDescent="0.25">
      <c r="A10490" s="168">
        <v>52766</v>
      </c>
      <c r="B10490" s="164" t="s">
        <v>72</v>
      </c>
    </row>
    <row r="10491" spans="1:2" hidden="1" x14ac:dyDescent="0.25">
      <c r="A10491" s="168">
        <v>52767</v>
      </c>
      <c r="B10491" s="164" t="s">
        <v>72</v>
      </c>
    </row>
    <row r="10492" spans="1:2" hidden="1" x14ac:dyDescent="0.25">
      <c r="A10492" s="168">
        <v>52768</v>
      </c>
      <c r="B10492" s="164" t="s">
        <v>72</v>
      </c>
    </row>
    <row r="10493" spans="1:2" hidden="1" x14ac:dyDescent="0.25">
      <c r="A10493" s="168">
        <v>52769</v>
      </c>
      <c r="B10493" s="164" t="s">
        <v>72</v>
      </c>
    </row>
    <row r="10494" spans="1:2" hidden="1" x14ac:dyDescent="0.25">
      <c r="A10494" s="168">
        <v>52771</v>
      </c>
      <c r="B10494" s="164" t="s">
        <v>72</v>
      </c>
    </row>
    <row r="10495" spans="1:2" hidden="1" x14ac:dyDescent="0.25">
      <c r="A10495" s="168">
        <v>52772</v>
      </c>
      <c r="B10495" s="164" t="s">
        <v>72</v>
      </c>
    </row>
    <row r="10496" spans="1:2" hidden="1" x14ac:dyDescent="0.25">
      <c r="A10496" s="168">
        <v>52773</v>
      </c>
      <c r="B10496" s="164" t="s">
        <v>72</v>
      </c>
    </row>
    <row r="10497" spans="1:3" hidden="1" x14ac:dyDescent="0.25">
      <c r="A10497" s="168">
        <v>52774</v>
      </c>
      <c r="B10497" s="164" t="s">
        <v>72</v>
      </c>
    </row>
    <row r="10498" spans="1:3" hidden="1" x14ac:dyDescent="0.25">
      <c r="A10498" s="168">
        <v>52776</v>
      </c>
      <c r="B10498" s="164" t="s">
        <v>72</v>
      </c>
    </row>
    <row r="10499" spans="1:3" hidden="1" x14ac:dyDescent="0.25">
      <c r="A10499" s="168">
        <v>52777</v>
      </c>
      <c r="B10499" s="164" t="s">
        <v>72</v>
      </c>
    </row>
    <row r="10500" spans="1:3" hidden="1" x14ac:dyDescent="0.25">
      <c r="A10500" s="168">
        <v>52778</v>
      </c>
      <c r="B10500" s="164" t="s">
        <v>72</v>
      </c>
    </row>
    <row r="10501" spans="1:3" hidden="1" x14ac:dyDescent="0.25">
      <c r="A10501" s="168">
        <v>52801</v>
      </c>
      <c r="B10501" s="164" t="s">
        <v>72</v>
      </c>
    </row>
    <row r="10502" spans="1:3" hidden="1" x14ac:dyDescent="0.25">
      <c r="A10502" s="168">
        <v>52802</v>
      </c>
      <c r="B10502" s="164" t="s">
        <v>72</v>
      </c>
    </row>
    <row r="10503" spans="1:3" hidden="1" x14ac:dyDescent="0.25">
      <c r="A10503" s="168">
        <v>52803</v>
      </c>
      <c r="B10503" s="164" t="s">
        <v>72</v>
      </c>
    </row>
    <row r="10504" spans="1:3" hidden="1" x14ac:dyDescent="0.25">
      <c r="A10504" s="168">
        <v>52804</v>
      </c>
      <c r="B10504" s="164" t="s">
        <v>72</v>
      </c>
    </row>
    <row r="10505" spans="1:3" hidden="1" x14ac:dyDescent="0.25">
      <c r="A10505" s="168">
        <v>52805</v>
      </c>
      <c r="B10505" s="164" t="s">
        <v>72</v>
      </c>
    </row>
    <row r="10506" spans="1:3" hidden="1" x14ac:dyDescent="0.25">
      <c r="A10506" s="168">
        <v>52806</v>
      </c>
      <c r="B10506" s="164" t="s">
        <v>72</v>
      </c>
    </row>
    <row r="10507" spans="1:3" hidden="1" x14ac:dyDescent="0.25">
      <c r="A10507" s="168">
        <v>52807</v>
      </c>
      <c r="B10507" s="164" t="s">
        <v>72</v>
      </c>
    </row>
    <row r="10508" spans="1:3" hidden="1" x14ac:dyDescent="0.25">
      <c r="A10508" s="168">
        <v>52808</v>
      </c>
      <c r="B10508" s="164" t="s">
        <v>72</v>
      </c>
    </row>
    <row r="10509" spans="1:3" ht="15.75" thickBot="1" x14ac:dyDescent="0.3">
      <c r="A10509" s="169">
        <v>52809</v>
      </c>
      <c r="B10509" s="164" t="s">
        <v>72</v>
      </c>
    </row>
    <row r="10510" spans="1:3" s="163" customFormat="1" x14ac:dyDescent="0.25">
      <c r="A10510" s="165"/>
    </row>
    <row r="10511" spans="1:3" ht="15.75" thickBot="1" x14ac:dyDescent="0.3">
      <c r="A10511" s="279" t="s">
        <v>73</v>
      </c>
      <c r="B10511" s="174"/>
      <c r="C10511" s="2" t="s">
        <v>137</v>
      </c>
    </row>
    <row r="10512" spans="1:3" x14ac:dyDescent="0.25">
      <c r="A10512" s="167">
        <v>83201</v>
      </c>
      <c r="B10512" s="164" t="s">
        <v>73</v>
      </c>
    </row>
    <row r="10513" spans="1:2" hidden="1" x14ac:dyDescent="0.25">
      <c r="A10513" s="168">
        <v>83202</v>
      </c>
      <c r="B10513" s="164" t="s">
        <v>73</v>
      </c>
    </row>
    <row r="10514" spans="1:2" hidden="1" x14ac:dyDescent="0.25">
      <c r="A10514" s="168">
        <v>83203</v>
      </c>
      <c r="B10514" s="164" t="s">
        <v>73</v>
      </c>
    </row>
    <row r="10515" spans="1:2" hidden="1" x14ac:dyDescent="0.25">
      <c r="A10515" s="168">
        <v>83204</v>
      </c>
      <c r="B10515" s="164" t="s">
        <v>73</v>
      </c>
    </row>
    <row r="10516" spans="1:2" hidden="1" x14ac:dyDescent="0.25">
      <c r="A10516" s="168">
        <v>83205</v>
      </c>
      <c r="B10516" s="164" t="s">
        <v>73</v>
      </c>
    </row>
    <row r="10517" spans="1:2" hidden="1" x14ac:dyDescent="0.25">
      <c r="A10517" s="168">
        <v>83206</v>
      </c>
      <c r="B10517" s="164" t="s">
        <v>73</v>
      </c>
    </row>
    <row r="10518" spans="1:2" hidden="1" x14ac:dyDescent="0.25">
      <c r="A10518" s="168">
        <v>83209</v>
      </c>
      <c r="B10518" s="164" t="s">
        <v>73</v>
      </c>
    </row>
    <row r="10519" spans="1:2" hidden="1" x14ac:dyDescent="0.25">
      <c r="A10519" s="168">
        <v>83210</v>
      </c>
      <c r="B10519" s="164" t="s">
        <v>73</v>
      </c>
    </row>
    <row r="10520" spans="1:2" hidden="1" x14ac:dyDescent="0.25">
      <c r="A10520" s="168">
        <v>83211</v>
      </c>
      <c r="B10520" s="164" t="s">
        <v>73</v>
      </c>
    </row>
    <row r="10521" spans="1:2" hidden="1" x14ac:dyDescent="0.25">
      <c r="A10521" s="168">
        <v>83212</v>
      </c>
      <c r="B10521" s="164" t="s">
        <v>73</v>
      </c>
    </row>
    <row r="10522" spans="1:2" hidden="1" x14ac:dyDescent="0.25">
      <c r="A10522" s="168">
        <v>83213</v>
      </c>
      <c r="B10522" s="164" t="s">
        <v>73</v>
      </c>
    </row>
    <row r="10523" spans="1:2" hidden="1" x14ac:dyDescent="0.25">
      <c r="A10523" s="168">
        <v>83214</v>
      </c>
      <c r="B10523" s="164" t="s">
        <v>73</v>
      </c>
    </row>
    <row r="10524" spans="1:2" hidden="1" x14ac:dyDescent="0.25">
      <c r="A10524" s="168">
        <v>83215</v>
      </c>
      <c r="B10524" s="164" t="s">
        <v>73</v>
      </c>
    </row>
    <row r="10525" spans="1:2" hidden="1" x14ac:dyDescent="0.25">
      <c r="A10525" s="168">
        <v>83217</v>
      </c>
      <c r="B10525" s="164" t="s">
        <v>73</v>
      </c>
    </row>
    <row r="10526" spans="1:2" hidden="1" x14ac:dyDescent="0.25">
      <c r="A10526" s="168">
        <v>83218</v>
      </c>
      <c r="B10526" s="164" t="s">
        <v>73</v>
      </c>
    </row>
    <row r="10527" spans="1:2" hidden="1" x14ac:dyDescent="0.25">
      <c r="A10527" s="168">
        <v>83220</v>
      </c>
      <c r="B10527" s="164" t="s">
        <v>73</v>
      </c>
    </row>
    <row r="10528" spans="1:2" hidden="1" x14ac:dyDescent="0.25">
      <c r="A10528" s="168">
        <v>83221</v>
      </c>
      <c r="B10528" s="164" t="s">
        <v>73</v>
      </c>
    </row>
    <row r="10529" spans="1:2" hidden="1" x14ac:dyDescent="0.25">
      <c r="A10529" s="168">
        <v>83223</v>
      </c>
      <c r="B10529" s="164" t="s">
        <v>73</v>
      </c>
    </row>
    <row r="10530" spans="1:2" hidden="1" x14ac:dyDescent="0.25">
      <c r="A10530" s="168">
        <v>83226</v>
      </c>
      <c r="B10530" s="164" t="s">
        <v>73</v>
      </c>
    </row>
    <row r="10531" spans="1:2" hidden="1" x14ac:dyDescent="0.25">
      <c r="A10531" s="168">
        <v>83227</v>
      </c>
      <c r="B10531" s="164" t="s">
        <v>73</v>
      </c>
    </row>
    <row r="10532" spans="1:2" hidden="1" x14ac:dyDescent="0.25">
      <c r="A10532" s="168">
        <v>83228</v>
      </c>
      <c r="B10532" s="164" t="s">
        <v>73</v>
      </c>
    </row>
    <row r="10533" spans="1:2" hidden="1" x14ac:dyDescent="0.25">
      <c r="A10533" s="168">
        <v>83229</v>
      </c>
      <c r="B10533" s="164" t="s">
        <v>73</v>
      </c>
    </row>
    <row r="10534" spans="1:2" hidden="1" x14ac:dyDescent="0.25">
      <c r="A10534" s="168">
        <v>83230</v>
      </c>
      <c r="B10534" s="164" t="s">
        <v>73</v>
      </c>
    </row>
    <row r="10535" spans="1:2" hidden="1" x14ac:dyDescent="0.25">
      <c r="A10535" s="168">
        <v>83232</v>
      </c>
      <c r="B10535" s="164" t="s">
        <v>73</v>
      </c>
    </row>
    <row r="10536" spans="1:2" hidden="1" x14ac:dyDescent="0.25">
      <c r="A10536" s="168">
        <v>83233</v>
      </c>
      <c r="B10536" s="164" t="s">
        <v>73</v>
      </c>
    </row>
    <row r="10537" spans="1:2" hidden="1" x14ac:dyDescent="0.25">
      <c r="A10537" s="168">
        <v>83234</v>
      </c>
      <c r="B10537" s="164" t="s">
        <v>73</v>
      </c>
    </row>
    <row r="10538" spans="1:2" hidden="1" x14ac:dyDescent="0.25">
      <c r="A10538" s="168">
        <v>83235</v>
      </c>
      <c r="B10538" s="164" t="s">
        <v>73</v>
      </c>
    </row>
    <row r="10539" spans="1:2" hidden="1" x14ac:dyDescent="0.25">
      <c r="A10539" s="168">
        <v>83236</v>
      </c>
      <c r="B10539" s="164" t="s">
        <v>73</v>
      </c>
    </row>
    <row r="10540" spans="1:2" hidden="1" x14ac:dyDescent="0.25">
      <c r="A10540" s="168">
        <v>83237</v>
      </c>
      <c r="B10540" s="164" t="s">
        <v>73</v>
      </c>
    </row>
    <row r="10541" spans="1:2" hidden="1" x14ac:dyDescent="0.25">
      <c r="A10541" s="168">
        <v>83238</v>
      </c>
      <c r="B10541" s="164" t="s">
        <v>73</v>
      </c>
    </row>
    <row r="10542" spans="1:2" hidden="1" x14ac:dyDescent="0.25">
      <c r="A10542" s="168">
        <v>83239</v>
      </c>
      <c r="B10542" s="164" t="s">
        <v>73</v>
      </c>
    </row>
    <row r="10543" spans="1:2" hidden="1" x14ac:dyDescent="0.25">
      <c r="A10543" s="168">
        <v>83241</v>
      </c>
      <c r="B10543" s="164" t="s">
        <v>73</v>
      </c>
    </row>
    <row r="10544" spans="1:2" hidden="1" x14ac:dyDescent="0.25">
      <c r="A10544" s="168">
        <v>83243</v>
      </c>
      <c r="B10544" s="164" t="s">
        <v>73</v>
      </c>
    </row>
    <row r="10545" spans="1:2" hidden="1" x14ac:dyDescent="0.25">
      <c r="A10545" s="168">
        <v>83244</v>
      </c>
      <c r="B10545" s="164" t="s">
        <v>73</v>
      </c>
    </row>
    <row r="10546" spans="1:2" hidden="1" x14ac:dyDescent="0.25">
      <c r="A10546" s="168">
        <v>83245</v>
      </c>
      <c r="B10546" s="164" t="s">
        <v>73</v>
      </c>
    </row>
    <row r="10547" spans="1:2" hidden="1" x14ac:dyDescent="0.25">
      <c r="A10547" s="168">
        <v>83246</v>
      </c>
      <c r="B10547" s="164" t="s">
        <v>73</v>
      </c>
    </row>
    <row r="10548" spans="1:2" hidden="1" x14ac:dyDescent="0.25">
      <c r="A10548" s="168">
        <v>83250</v>
      </c>
      <c r="B10548" s="164" t="s">
        <v>73</v>
      </c>
    </row>
    <row r="10549" spans="1:2" hidden="1" x14ac:dyDescent="0.25">
      <c r="A10549" s="168">
        <v>83251</v>
      </c>
      <c r="B10549" s="164" t="s">
        <v>73</v>
      </c>
    </row>
    <row r="10550" spans="1:2" hidden="1" x14ac:dyDescent="0.25">
      <c r="A10550" s="168">
        <v>83252</v>
      </c>
      <c r="B10550" s="164" t="s">
        <v>73</v>
      </c>
    </row>
    <row r="10551" spans="1:2" hidden="1" x14ac:dyDescent="0.25">
      <c r="A10551" s="168">
        <v>83253</v>
      </c>
      <c r="B10551" s="164" t="s">
        <v>73</v>
      </c>
    </row>
    <row r="10552" spans="1:2" hidden="1" x14ac:dyDescent="0.25">
      <c r="A10552" s="168">
        <v>83254</v>
      </c>
      <c r="B10552" s="164" t="s">
        <v>73</v>
      </c>
    </row>
    <row r="10553" spans="1:2" hidden="1" x14ac:dyDescent="0.25">
      <c r="A10553" s="168">
        <v>83255</v>
      </c>
      <c r="B10553" s="164" t="s">
        <v>73</v>
      </c>
    </row>
    <row r="10554" spans="1:2" hidden="1" x14ac:dyDescent="0.25">
      <c r="A10554" s="168">
        <v>83256</v>
      </c>
      <c r="B10554" s="164" t="s">
        <v>73</v>
      </c>
    </row>
    <row r="10555" spans="1:2" hidden="1" x14ac:dyDescent="0.25">
      <c r="A10555" s="168">
        <v>83261</v>
      </c>
      <c r="B10555" s="164" t="s">
        <v>73</v>
      </c>
    </row>
    <row r="10556" spans="1:2" hidden="1" x14ac:dyDescent="0.25">
      <c r="A10556" s="168">
        <v>83262</v>
      </c>
      <c r="B10556" s="164" t="s">
        <v>73</v>
      </c>
    </row>
    <row r="10557" spans="1:2" hidden="1" x14ac:dyDescent="0.25">
      <c r="A10557" s="168">
        <v>83263</v>
      </c>
      <c r="B10557" s="164" t="s">
        <v>73</v>
      </c>
    </row>
    <row r="10558" spans="1:2" hidden="1" x14ac:dyDescent="0.25">
      <c r="A10558" s="168">
        <v>83271</v>
      </c>
      <c r="B10558" s="164" t="s">
        <v>73</v>
      </c>
    </row>
    <row r="10559" spans="1:2" hidden="1" x14ac:dyDescent="0.25">
      <c r="A10559" s="168">
        <v>83272</v>
      </c>
      <c r="B10559" s="164" t="s">
        <v>73</v>
      </c>
    </row>
    <row r="10560" spans="1:2" hidden="1" x14ac:dyDescent="0.25">
      <c r="A10560" s="168">
        <v>83274</v>
      </c>
      <c r="B10560" s="164" t="s">
        <v>73</v>
      </c>
    </row>
    <row r="10561" spans="1:2" hidden="1" x14ac:dyDescent="0.25">
      <c r="A10561" s="168">
        <v>83276</v>
      </c>
      <c r="B10561" s="164" t="s">
        <v>73</v>
      </c>
    </row>
    <row r="10562" spans="1:2" hidden="1" x14ac:dyDescent="0.25">
      <c r="A10562" s="168">
        <v>83277</v>
      </c>
      <c r="B10562" s="164" t="s">
        <v>73</v>
      </c>
    </row>
    <row r="10563" spans="1:2" hidden="1" x14ac:dyDescent="0.25">
      <c r="A10563" s="168">
        <v>83278</v>
      </c>
      <c r="B10563" s="164" t="s">
        <v>73</v>
      </c>
    </row>
    <row r="10564" spans="1:2" hidden="1" x14ac:dyDescent="0.25">
      <c r="A10564" s="168">
        <v>83281</v>
      </c>
      <c r="B10564" s="164" t="s">
        <v>73</v>
      </c>
    </row>
    <row r="10565" spans="1:2" hidden="1" x14ac:dyDescent="0.25">
      <c r="A10565" s="168">
        <v>83283</v>
      </c>
      <c r="B10565" s="164" t="s">
        <v>73</v>
      </c>
    </row>
    <row r="10566" spans="1:2" hidden="1" x14ac:dyDescent="0.25">
      <c r="A10566" s="168">
        <v>83285</v>
      </c>
      <c r="B10566" s="164" t="s">
        <v>73</v>
      </c>
    </row>
    <row r="10567" spans="1:2" hidden="1" x14ac:dyDescent="0.25">
      <c r="A10567" s="168">
        <v>83286</v>
      </c>
      <c r="B10567" s="164" t="s">
        <v>73</v>
      </c>
    </row>
    <row r="10568" spans="1:2" hidden="1" x14ac:dyDescent="0.25">
      <c r="A10568" s="168">
        <v>83287</v>
      </c>
      <c r="B10568" s="164" t="s">
        <v>73</v>
      </c>
    </row>
    <row r="10569" spans="1:2" hidden="1" x14ac:dyDescent="0.25">
      <c r="A10569" s="168">
        <v>83301</v>
      </c>
      <c r="B10569" s="164" t="s">
        <v>73</v>
      </c>
    </row>
    <row r="10570" spans="1:2" hidden="1" x14ac:dyDescent="0.25">
      <c r="A10570" s="168">
        <v>83302</v>
      </c>
      <c r="B10570" s="164" t="s">
        <v>73</v>
      </c>
    </row>
    <row r="10571" spans="1:2" hidden="1" x14ac:dyDescent="0.25">
      <c r="A10571" s="168">
        <v>83303</v>
      </c>
      <c r="B10571" s="164" t="s">
        <v>73</v>
      </c>
    </row>
    <row r="10572" spans="1:2" hidden="1" x14ac:dyDescent="0.25">
      <c r="A10572" s="168">
        <v>83311</v>
      </c>
      <c r="B10572" s="164" t="s">
        <v>73</v>
      </c>
    </row>
    <row r="10573" spans="1:2" hidden="1" x14ac:dyDescent="0.25">
      <c r="A10573" s="168">
        <v>83312</v>
      </c>
      <c r="B10573" s="164" t="s">
        <v>73</v>
      </c>
    </row>
    <row r="10574" spans="1:2" hidden="1" x14ac:dyDescent="0.25">
      <c r="A10574" s="168">
        <v>83313</v>
      </c>
      <c r="B10574" s="164" t="s">
        <v>73</v>
      </c>
    </row>
    <row r="10575" spans="1:2" hidden="1" x14ac:dyDescent="0.25">
      <c r="A10575" s="168">
        <v>83314</v>
      </c>
      <c r="B10575" s="164" t="s">
        <v>73</v>
      </c>
    </row>
    <row r="10576" spans="1:2" hidden="1" x14ac:dyDescent="0.25">
      <c r="A10576" s="168">
        <v>83316</v>
      </c>
      <c r="B10576" s="164" t="s">
        <v>73</v>
      </c>
    </row>
    <row r="10577" spans="1:2" hidden="1" x14ac:dyDescent="0.25">
      <c r="A10577" s="168">
        <v>83318</v>
      </c>
      <c r="B10577" s="164" t="s">
        <v>73</v>
      </c>
    </row>
    <row r="10578" spans="1:2" hidden="1" x14ac:dyDescent="0.25">
      <c r="A10578" s="168">
        <v>83320</v>
      </c>
      <c r="B10578" s="164" t="s">
        <v>73</v>
      </c>
    </row>
    <row r="10579" spans="1:2" hidden="1" x14ac:dyDescent="0.25">
      <c r="A10579" s="168">
        <v>83321</v>
      </c>
      <c r="B10579" s="164" t="s">
        <v>73</v>
      </c>
    </row>
    <row r="10580" spans="1:2" hidden="1" x14ac:dyDescent="0.25">
      <c r="A10580" s="168">
        <v>83322</v>
      </c>
      <c r="B10580" s="164" t="s">
        <v>73</v>
      </c>
    </row>
    <row r="10581" spans="1:2" hidden="1" x14ac:dyDescent="0.25">
      <c r="A10581" s="168">
        <v>83323</v>
      </c>
      <c r="B10581" s="164" t="s">
        <v>73</v>
      </c>
    </row>
    <row r="10582" spans="1:2" hidden="1" x14ac:dyDescent="0.25">
      <c r="A10582" s="168">
        <v>83324</v>
      </c>
      <c r="B10582" s="164" t="s">
        <v>73</v>
      </c>
    </row>
    <row r="10583" spans="1:2" hidden="1" x14ac:dyDescent="0.25">
      <c r="A10583" s="168">
        <v>83325</v>
      </c>
      <c r="B10583" s="164" t="s">
        <v>73</v>
      </c>
    </row>
    <row r="10584" spans="1:2" hidden="1" x14ac:dyDescent="0.25">
      <c r="A10584" s="168">
        <v>83327</v>
      </c>
      <c r="B10584" s="164" t="s">
        <v>73</v>
      </c>
    </row>
    <row r="10585" spans="1:2" hidden="1" x14ac:dyDescent="0.25">
      <c r="A10585" s="168">
        <v>83328</v>
      </c>
      <c r="B10585" s="164" t="s">
        <v>73</v>
      </c>
    </row>
    <row r="10586" spans="1:2" hidden="1" x14ac:dyDescent="0.25">
      <c r="A10586" s="168">
        <v>83330</v>
      </c>
      <c r="B10586" s="164" t="s">
        <v>73</v>
      </c>
    </row>
    <row r="10587" spans="1:2" hidden="1" x14ac:dyDescent="0.25">
      <c r="A10587" s="168">
        <v>83332</v>
      </c>
      <c r="B10587" s="164" t="s">
        <v>73</v>
      </c>
    </row>
    <row r="10588" spans="1:2" hidden="1" x14ac:dyDescent="0.25">
      <c r="A10588" s="168">
        <v>83333</v>
      </c>
      <c r="B10588" s="164" t="s">
        <v>73</v>
      </c>
    </row>
    <row r="10589" spans="1:2" hidden="1" x14ac:dyDescent="0.25">
      <c r="A10589" s="168">
        <v>83334</v>
      </c>
      <c r="B10589" s="164" t="s">
        <v>73</v>
      </c>
    </row>
    <row r="10590" spans="1:2" hidden="1" x14ac:dyDescent="0.25">
      <c r="A10590" s="168">
        <v>83335</v>
      </c>
      <c r="B10590" s="164" t="s">
        <v>73</v>
      </c>
    </row>
    <row r="10591" spans="1:2" hidden="1" x14ac:dyDescent="0.25">
      <c r="A10591" s="168">
        <v>83336</v>
      </c>
      <c r="B10591" s="164" t="s">
        <v>73</v>
      </c>
    </row>
    <row r="10592" spans="1:2" hidden="1" x14ac:dyDescent="0.25">
      <c r="A10592" s="168">
        <v>83337</v>
      </c>
      <c r="B10592" s="164" t="s">
        <v>73</v>
      </c>
    </row>
    <row r="10593" spans="1:2" hidden="1" x14ac:dyDescent="0.25">
      <c r="A10593" s="168">
        <v>83338</v>
      </c>
      <c r="B10593" s="164" t="s">
        <v>73</v>
      </c>
    </row>
    <row r="10594" spans="1:2" hidden="1" x14ac:dyDescent="0.25">
      <c r="A10594" s="168">
        <v>83340</v>
      </c>
      <c r="B10594" s="164" t="s">
        <v>73</v>
      </c>
    </row>
    <row r="10595" spans="1:2" hidden="1" x14ac:dyDescent="0.25">
      <c r="A10595" s="168">
        <v>83341</v>
      </c>
      <c r="B10595" s="164" t="s">
        <v>73</v>
      </c>
    </row>
    <row r="10596" spans="1:2" hidden="1" x14ac:dyDescent="0.25">
      <c r="A10596" s="168">
        <v>83342</v>
      </c>
      <c r="B10596" s="164" t="s">
        <v>73</v>
      </c>
    </row>
    <row r="10597" spans="1:2" hidden="1" x14ac:dyDescent="0.25">
      <c r="A10597" s="168">
        <v>83343</v>
      </c>
      <c r="B10597" s="164" t="s">
        <v>73</v>
      </c>
    </row>
    <row r="10598" spans="1:2" hidden="1" x14ac:dyDescent="0.25">
      <c r="A10598" s="168">
        <v>83344</v>
      </c>
      <c r="B10598" s="164" t="s">
        <v>73</v>
      </c>
    </row>
    <row r="10599" spans="1:2" hidden="1" x14ac:dyDescent="0.25">
      <c r="A10599" s="168">
        <v>83346</v>
      </c>
      <c r="B10599" s="164" t="s">
        <v>73</v>
      </c>
    </row>
    <row r="10600" spans="1:2" hidden="1" x14ac:dyDescent="0.25">
      <c r="A10600" s="168">
        <v>83347</v>
      </c>
      <c r="B10600" s="164" t="s">
        <v>73</v>
      </c>
    </row>
    <row r="10601" spans="1:2" hidden="1" x14ac:dyDescent="0.25">
      <c r="A10601" s="168">
        <v>83348</v>
      </c>
      <c r="B10601" s="164" t="s">
        <v>73</v>
      </c>
    </row>
    <row r="10602" spans="1:2" hidden="1" x14ac:dyDescent="0.25">
      <c r="A10602" s="168">
        <v>83349</v>
      </c>
      <c r="B10602" s="164" t="s">
        <v>73</v>
      </c>
    </row>
    <row r="10603" spans="1:2" hidden="1" x14ac:dyDescent="0.25">
      <c r="A10603" s="168">
        <v>83350</v>
      </c>
      <c r="B10603" s="164" t="s">
        <v>73</v>
      </c>
    </row>
    <row r="10604" spans="1:2" hidden="1" x14ac:dyDescent="0.25">
      <c r="A10604" s="168">
        <v>83352</v>
      </c>
      <c r="B10604" s="164" t="s">
        <v>73</v>
      </c>
    </row>
    <row r="10605" spans="1:2" hidden="1" x14ac:dyDescent="0.25">
      <c r="A10605" s="168">
        <v>83353</v>
      </c>
      <c r="B10605" s="164" t="s">
        <v>73</v>
      </c>
    </row>
    <row r="10606" spans="1:2" hidden="1" x14ac:dyDescent="0.25">
      <c r="A10606" s="168">
        <v>83354</v>
      </c>
      <c r="B10606" s="164" t="s">
        <v>73</v>
      </c>
    </row>
    <row r="10607" spans="1:2" hidden="1" x14ac:dyDescent="0.25">
      <c r="A10607" s="168">
        <v>83355</v>
      </c>
      <c r="B10607" s="164" t="s">
        <v>73</v>
      </c>
    </row>
    <row r="10608" spans="1:2" hidden="1" x14ac:dyDescent="0.25">
      <c r="A10608" s="168">
        <v>83401</v>
      </c>
      <c r="B10608" s="164" t="s">
        <v>73</v>
      </c>
    </row>
    <row r="10609" spans="1:2" hidden="1" x14ac:dyDescent="0.25">
      <c r="A10609" s="168">
        <v>83402</v>
      </c>
      <c r="B10609" s="164" t="s">
        <v>73</v>
      </c>
    </row>
    <row r="10610" spans="1:2" hidden="1" x14ac:dyDescent="0.25">
      <c r="A10610" s="168">
        <v>83403</v>
      </c>
      <c r="B10610" s="164" t="s">
        <v>73</v>
      </c>
    </row>
    <row r="10611" spans="1:2" hidden="1" x14ac:dyDescent="0.25">
      <c r="A10611" s="168">
        <v>83404</v>
      </c>
      <c r="B10611" s="164" t="s">
        <v>73</v>
      </c>
    </row>
    <row r="10612" spans="1:2" hidden="1" x14ac:dyDescent="0.25">
      <c r="A10612" s="168">
        <v>83405</v>
      </c>
      <c r="B10612" s="164" t="s">
        <v>73</v>
      </c>
    </row>
    <row r="10613" spans="1:2" hidden="1" x14ac:dyDescent="0.25">
      <c r="A10613" s="168">
        <v>83406</v>
      </c>
      <c r="B10613" s="164" t="s">
        <v>73</v>
      </c>
    </row>
    <row r="10614" spans="1:2" hidden="1" x14ac:dyDescent="0.25">
      <c r="A10614" s="168">
        <v>83415</v>
      </c>
      <c r="B10614" s="164" t="s">
        <v>73</v>
      </c>
    </row>
    <row r="10615" spans="1:2" hidden="1" x14ac:dyDescent="0.25">
      <c r="A10615" s="168">
        <v>83420</v>
      </c>
      <c r="B10615" s="164" t="s">
        <v>73</v>
      </c>
    </row>
    <row r="10616" spans="1:2" hidden="1" x14ac:dyDescent="0.25">
      <c r="A10616" s="168">
        <v>83421</v>
      </c>
      <c r="B10616" s="164" t="s">
        <v>73</v>
      </c>
    </row>
    <row r="10617" spans="1:2" hidden="1" x14ac:dyDescent="0.25">
      <c r="A10617" s="168">
        <v>83422</v>
      </c>
      <c r="B10617" s="164" t="s">
        <v>73</v>
      </c>
    </row>
    <row r="10618" spans="1:2" hidden="1" x14ac:dyDescent="0.25">
      <c r="A10618" s="168">
        <v>83423</v>
      </c>
      <c r="B10618" s="164" t="s">
        <v>73</v>
      </c>
    </row>
    <row r="10619" spans="1:2" hidden="1" x14ac:dyDescent="0.25">
      <c r="A10619" s="168">
        <v>83424</v>
      </c>
      <c r="B10619" s="164" t="s">
        <v>73</v>
      </c>
    </row>
    <row r="10620" spans="1:2" hidden="1" x14ac:dyDescent="0.25">
      <c r="A10620" s="168">
        <v>83425</v>
      </c>
      <c r="B10620" s="164" t="s">
        <v>73</v>
      </c>
    </row>
    <row r="10621" spans="1:2" hidden="1" x14ac:dyDescent="0.25">
      <c r="A10621" s="168">
        <v>83427</v>
      </c>
      <c r="B10621" s="164" t="s">
        <v>73</v>
      </c>
    </row>
    <row r="10622" spans="1:2" hidden="1" x14ac:dyDescent="0.25">
      <c r="A10622" s="168">
        <v>83428</v>
      </c>
      <c r="B10622" s="164" t="s">
        <v>73</v>
      </c>
    </row>
    <row r="10623" spans="1:2" hidden="1" x14ac:dyDescent="0.25">
      <c r="A10623" s="168">
        <v>83429</v>
      </c>
      <c r="B10623" s="164" t="s">
        <v>73</v>
      </c>
    </row>
    <row r="10624" spans="1:2" hidden="1" x14ac:dyDescent="0.25">
      <c r="A10624" s="168">
        <v>83431</v>
      </c>
      <c r="B10624" s="164" t="s">
        <v>73</v>
      </c>
    </row>
    <row r="10625" spans="1:2" hidden="1" x14ac:dyDescent="0.25">
      <c r="A10625" s="168">
        <v>83433</v>
      </c>
      <c r="B10625" s="164" t="s">
        <v>73</v>
      </c>
    </row>
    <row r="10626" spans="1:2" hidden="1" x14ac:dyDescent="0.25">
      <c r="A10626" s="168">
        <v>83434</v>
      </c>
      <c r="B10626" s="164" t="s">
        <v>73</v>
      </c>
    </row>
    <row r="10627" spans="1:2" hidden="1" x14ac:dyDescent="0.25">
      <c r="A10627" s="168">
        <v>83435</v>
      </c>
      <c r="B10627" s="164" t="s">
        <v>73</v>
      </c>
    </row>
    <row r="10628" spans="1:2" hidden="1" x14ac:dyDescent="0.25">
      <c r="A10628" s="168">
        <v>83436</v>
      </c>
      <c r="B10628" s="164" t="s">
        <v>73</v>
      </c>
    </row>
    <row r="10629" spans="1:2" hidden="1" x14ac:dyDescent="0.25">
      <c r="A10629" s="168">
        <v>83438</v>
      </c>
      <c r="B10629" s="164" t="s">
        <v>73</v>
      </c>
    </row>
    <row r="10630" spans="1:2" hidden="1" x14ac:dyDescent="0.25">
      <c r="A10630" s="168">
        <v>83440</v>
      </c>
      <c r="B10630" s="164" t="s">
        <v>73</v>
      </c>
    </row>
    <row r="10631" spans="1:2" hidden="1" x14ac:dyDescent="0.25">
      <c r="A10631" s="168">
        <v>83441</v>
      </c>
      <c r="B10631" s="164" t="s">
        <v>73</v>
      </c>
    </row>
    <row r="10632" spans="1:2" hidden="1" x14ac:dyDescent="0.25">
      <c r="A10632" s="168">
        <v>83442</v>
      </c>
      <c r="B10632" s="164" t="s">
        <v>73</v>
      </c>
    </row>
    <row r="10633" spans="1:2" hidden="1" x14ac:dyDescent="0.25">
      <c r="A10633" s="168">
        <v>83443</v>
      </c>
      <c r="B10633" s="164" t="s">
        <v>73</v>
      </c>
    </row>
    <row r="10634" spans="1:2" hidden="1" x14ac:dyDescent="0.25">
      <c r="A10634" s="168">
        <v>83444</v>
      </c>
      <c r="B10634" s="164" t="s">
        <v>73</v>
      </c>
    </row>
    <row r="10635" spans="1:2" hidden="1" x14ac:dyDescent="0.25">
      <c r="A10635" s="168">
        <v>83445</v>
      </c>
      <c r="B10635" s="164" t="s">
        <v>73</v>
      </c>
    </row>
    <row r="10636" spans="1:2" hidden="1" x14ac:dyDescent="0.25">
      <c r="A10636" s="168">
        <v>83446</v>
      </c>
      <c r="B10636" s="164" t="s">
        <v>73</v>
      </c>
    </row>
    <row r="10637" spans="1:2" hidden="1" x14ac:dyDescent="0.25">
      <c r="A10637" s="168">
        <v>83448</v>
      </c>
      <c r="B10637" s="164" t="s">
        <v>73</v>
      </c>
    </row>
    <row r="10638" spans="1:2" hidden="1" x14ac:dyDescent="0.25">
      <c r="A10638" s="168">
        <v>83449</v>
      </c>
      <c r="B10638" s="164" t="s">
        <v>73</v>
      </c>
    </row>
    <row r="10639" spans="1:2" hidden="1" x14ac:dyDescent="0.25">
      <c r="A10639" s="168">
        <v>83450</v>
      </c>
      <c r="B10639" s="164" t="s">
        <v>73</v>
      </c>
    </row>
    <row r="10640" spans="1:2" hidden="1" x14ac:dyDescent="0.25">
      <c r="A10640" s="168">
        <v>83451</v>
      </c>
      <c r="B10640" s="164" t="s">
        <v>73</v>
      </c>
    </row>
    <row r="10641" spans="1:2" hidden="1" x14ac:dyDescent="0.25">
      <c r="A10641" s="168">
        <v>83452</v>
      </c>
      <c r="B10641" s="164" t="s">
        <v>73</v>
      </c>
    </row>
    <row r="10642" spans="1:2" hidden="1" x14ac:dyDescent="0.25">
      <c r="A10642" s="168">
        <v>83454</v>
      </c>
      <c r="B10642" s="164" t="s">
        <v>73</v>
      </c>
    </row>
    <row r="10643" spans="1:2" hidden="1" x14ac:dyDescent="0.25">
      <c r="A10643" s="168">
        <v>83455</v>
      </c>
      <c r="B10643" s="164" t="s">
        <v>73</v>
      </c>
    </row>
    <row r="10644" spans="1:2" hidden="1" x14ac:dyDescent="0.25">
      <c r="A10644" s="168">
        <v>83460</v>
      </c>
      <c r="B10644" s="164" t="s">
        <v>73</v>
      </c>
    </row>
    <row r="10645" spans="1:2" hidden="1" x14ac:dyDescent="0.25">
      <c r="A10645" s="168">
        <v>83462</v>
      </c>
      <c r="B10645" s="164" t="s">
        <v>73</v>
      </c>
    </row>
    <row r="10646" spans="1:2" hidden="1" x14ac:dyDescent="0.25">
      <c r="A10646" s="168">
        <v>83463</v>
      </c>
      <c r="B10646" s="164" t="s">
        <v>73</v>
      </c>
    </row>
    <row r="10647" spans="1:2" hidden="1" x14ac:dyDescent="0.25">
      <c r="A10647" s="168">
        <v>83464</v>
      </c>
      <c r="B10647" s="164" t="s">
        <v>73</v>
      </c>
    </row>
    <row r="10648" spans="1:2" hidden="1" x14ac:dyDescent="0.25">
      <c r="A10648" s="168">
        <v>83465</v>
      </c>
      <c r="B10648" s="164" t="s">
        <v>73</v>
      </c>
    </row>
    <row r="10649" spans="1:2" hidden="1" x14ac:dyDescent="0.25">
      <c r="A10649" s="168">
        <v>83466</v>
      </c>
      <c r="B10649" s="164" t="s">
        <v>73</v>
      </c>
    </row>
    <row r="10650" spans="1:2" hidden="1" x14ac:dyDescent="0.25">
      <c r="A10650" s="168">
        <v>83467</v>
      </c>
      <c r="B10650" s="164" t="s">
        <v>73</v>
      </c>
    </row>
    <row r="10651" spans="1:2" hidden="1" x14ac:dyDescent="0.25">
      <c r="A10651" s="168">
        <v>83468</v>
      </c>
      <c r="B10651" s="164" t="s">
        <v>73</v>
      </c>
    </row>
    <row r="10652" spans="1:2" hidden="1" x14ac:dyDescent="0.25">
      <c r="A10652" s="168">
        <v>83469</v>
      </c>
      <c r="B10652" s="164" t="s">
        <v>73</v>
      </c>
    </row>
    <row r="10653" spans="1:2" hidden="1" x14ac:dyDescent="0.25">
      <c r="A10653" s="168">
        <v>83501</v>
      </c>
      <c r="B10653" s="164" t="s">
        <v>73</v>
      </c>
    </row>
    <row r="10654" spans="1:2" hidden="1" x14ac:dyDescent="0.25">
      <c r="A10654" s="168">
        <v>83520</v>
      </c>
      <c r="B10654" s="164" t="s">
        <v>73</v>
      </c>
    </row>
    <row r="10655" spans="1:2" hidden="1" x14ac:dyDescent="0.25">
      <c r="A10655" s="168">
        <v>83522</v>
      </c>
      <c r="B10655" s="164" t="s">
        <v>73</v>
      </c>
    </row>
    <row r="10656" spans="1:2" hidden="1" x14ac:dyDescent="0.25">
      <c r="A10656" s="168">
        <v>83523</v>
      </c>
      <c r="B10656" s="164" t="s">
        <v>73</v>
      </c>
    </row>
    <row r="10657" spans="1:2" hidden="1" x14ac:dyDescent="0.25">
      <c r="A10657" s="168">
        <v>83524</v>
      </c>
      <c r="B10657" s="164" t="s">
        <v>73</v>
      </c>
    </row>
    <row r="10658" spans="1:2" hidden="1" x14ac:dyDescent="0.25">
      <c r="A10658" s="168">
        <v>83525</v>
      </c>
      <c r="B10658" s="164" t="s">
        <v>73</v>
      </c>
    </row>
    <row r="10659" spans="1:2" hidden="1" x14ac:dyDescent="0.25">
      <c r="A10659" s="168">
        <v>83526</v>
      </c>
      <c r="B10659" s="164" t="s">
        <v>73</v>
      </c>
    </row>
    <row r="10660" spans="1:2" hidden="1" x14ac:dyDescent="0.25">
      <c r="A10660" s="168">
        <v>83530</v>
      </c>
      <c r="B10660" s="164" t="s">
        <v>73</v>
      </c>
    </row>
    <row r="10661" spans="1:2" hidden="1" x14ac:dyDescent="0.25">
      <c r="A10661" s="168">
        <v>83531</v>
      </c>
      <c r="B10661" s="164" t="s">
        <v>73</v>
      </c>
    </row>
    <row r="10662" spans="1:2" hidden="1" x14ac:dyDescent="0.25">
      <c r="A10662" s="168">
        <v>83533</v>
      </c>
      <c r="B10662" s="164" t="s">
        <v>73</v>
      </c>
    </row>
    <row r="10663" spans="1:2" hidden="1" x14ac:dyDescent="0.25">
      <c r="A10663" s="168">
        <v>83535</v>
      </c>
      <c r="B10663" s="164" t="s">
        <v>73</v>
      </c>
    </row>
    <row r="10664" spans="1:2" hidden="1" x14ac:dyDescent="0.25">
      <c r="A10664" s="168">
        <v>83536</v>
      </c>
      <c r="B10664" s="164" t="s">
        <v>73</v>
      </c>
    </row>
    <row r="10665" spans="1:2" hidden="1" x14ac:dyDescent="0.25">
      <c r="A10665" s="168">
        <v>83537</v>
      </c>
      <c r="B10665" s="164" t="s">
        <v>73</v>
      </c>
    </row>
    <row r="10666" spans="1:2" hidden="1" x14ac:dyDescent="0.25">
      <c r="A10666" s="168">
        <v>83539</v>
      </c>
      <c r="B10666" s="164" t="s">
        <v>73</v>
      </c>
    </row>
    <row r="10667" spans="1:2" hidden="1" x14ac:dyDescent="0.25">
      <c r="A10667" s="168">
        <v>83540</v>
      </c>
      <c r="B10667" s="164" t="s">
        <v>73</v>
      </c>
    </row>
    <row r="10668" spans="1:2" hidden="1" x14ac:dyDescent="0.25">
      <c r="A10668" s="168">
        <v>83541</v>
      </c>
      <c r="B10668" s="164" t="s">
        <v>73</v>
      </c>
    </row>
    <row r="10669" spans="1:2" hidden="1" x14ac:dyDescent="0.25">
      <c r="A10669" s="168">
        <v>83542</v>
      </c>
      <c r="B10669" s="164" t="s">
        <v>73</v>
      </c>
    </row>
    <row r="10670" spans="1:2" hidden="1" x14ac:dyDescent="0.25">
      <c r="A10670" s="168">
        <v>83543</v>
      </c>
      <c r="B10670" s="164" t="s">
        <v>73</v>
      </c>
    </row>
    <row r="10671" spans="1:2" hidden="1" x14ac:dyDescent="0.25">
      <c r="A10671" s="168">
        <v>83544</v>
      </c>
      <c r="B10671" s="164" t="s">
        <v>73</v>
      </c>
    </row>
    <row r="10672" spans="1:2" hidden="1" x14ac:dyDescent="0.25">
      <c r="A10672" s="168">
        <v>83545</v>
      </c>
      <c r="B10672" s="164" t="s">
        <v>73</v>
      </c>
    </row>
    <row r="10673" spans="1:2" hidden="1" x14ac:dyDescent="0.25">
      <c r="A10673" s="168">
        <v>83546</v>
      </c>
      <c r="B10673" s="164" t="s">
        <v>73</v>
      </c>
    </row>
    <row r="10674" spans="1:2" hidden="1" x14ac:dyDescent="0.25">
      <c r="A10674" s="168">
        <v>83547</v>
      </c>
      <c r="B10674" s="164" t="s">
        <v>73</v>
      </c>
    </row>
    <row r="10675" spans="1:2" hidden="1" x14ac:dyDescent="0.25">
      <c r="A10675" s="168">
        <v>83548</v>
      </c>
      <c r="B10675" s="164" t="s">
        <v>73</v>
      </c>
    </row>
    <row r="10676" spans="1:2" hidden="1" x14ac:dyDescent="0.25">
      <c r="A10676" s="168">
        <v>83549</v>
      </c>
      <c r="B10676" s="164" t="s">
        <v>73</v>
      </c>
    </row>
    <row r="10677" spans="1:2" hidden="1" x14ac:dyDescent="0.25">
      <c r="A10677" s="168">
        <v>83552</v>
      </c>
      <c r="B10677" s="164" t="s">
        <v>73</v>
      </c>
    </row>
    <row r="10678" spans="1:2" hidden="1" x14ac:dyDescent="0.25">
      <c r="A10678" s="168">
        <v>83553</v>
      </c>
      <c r="B10678" s="164" t="s">
        <v>73</v>
      </c>
    </row>
    <row r="10679" spans="1:2" hidden="1" x14ac:dyDescent="0.25">
      <c r="A10679" s="168">
        <v>83554</v>
      </c>
      <c r="B10679" s="164" t="s">
        <v>73</v>
      </c>
    </row>
    <row r="10680" spans="1:2" hidden="1" x14ac:dyDescent="0.25">
      <c r="A10680" s="168">
        <v>83555</v>
      </c>
      <c r="B10680" s="164" t="s">
        <v>73</v>
      </c>
    </row>
    <row r="10681" spans="1:2" hidden="1" x14ac:dyDescent="0.25">
      <c r="A10681" s="168">
        <v>83601</v>
      </c>
      <c r="B10681" s="164" t="s">
        <v>73</v>
      </c>
    </row>
    <row r="10682" spans="1:2" hidden="1" x14ac:dyDescent="0.25">
      <c r="A10682" s="168">
        <v>83602</v>
      </c>
      <c r="B10682" s="164" t="s">
        <v>73</v>
      </c>
    </row>
    <row r="10683" spans="1:2" hidden="1" x14ac:dyDescent="0.25">
      <c r="A10683" s="168">
        <v>83604</v>
      </c>
      <c r="B10683" s="164" t="s">
        <v>73</v>
      </c>
    </row>
    <row r="10684" spans="1:2" hidden="1" x14ac:dyDescent="0.25">
      <c r="A10684" s="168">
        <v>83605</v>
      </c>
      <c r="B10684" s="164" t="s">
        <v>73</v>
      </c>
    </row>
    <row r="10685" spans="1:2" hidden="1" x14ac:dyDescent="0.25">
      <c r="A10685" s="168">
        <v>83606</v>
      </c>
      <c r="B10685" s="164" t="s">
        <v>73</v>
      </c>
    </row>
    <row r="10686" spans="1:2" hidden="1" x14ac:dyDescent="0.25">
      <c r="A10686" s="168">
        <v>83607</v>
      </c>
      <c r="B10686" s="164" t="s">
        <v>73</v>
      </c>
    </row>
    <row r="10687" spans="1:2" hidden="1" x14ac:dyDescent="0.25">
      <c r="A10687" s="168">
        <v>83610</v>
      </c>
      <c r="B10687" s="164" t="s">
        <v>73</v>
      </c>
    </row>
    <row r="10688" spans="1:2" hidden="1" x14ac:dyDescent="0.25">
      <c r="A10688" s="168">
        <v>83611</v>
      </c>
      <c r="B10688" s="164" t="s">
        <v>73</v>
      </c>
    </row>
    <row r="10689" spans="1:2" hidden="1" x14ac:dyDescent="0.25">
      <c r="A10689" s="168">
        <v>83612</v>
      </c>
      <c r="B10689" s="164" t="s">
        <v>73</v>
      </c>
    </row>
    <row r="10690" spans="1:2" hidden="1" x14ac:dyDescent="0.25">
      <c r="A10690" s="168">
        <v>83615</v>
      </c>
      <c r="B10690" s="164" t="s">
        <v>73</v>
      </c>
    </row>
    <row r="10691" spans="1:2" hidden="1" x14ac:dyDescent="0.25">
      <c r="A10691" s="168">
        <v>83616</v>
      </c>
      <c r="B10691" s="164" t="s">
        <v>73</v>
      </c>
    </row>
    <row r="10692" spans="1:2" hidden="1" x14ac:dyDescent="0.25">
      <c r="A10692" s="168">
        <v>83617</v>
      </c>
      <c r="B10692" s="164" t="s">
        <v>73</v>
      </c>
    </row>
    <row r="10693" spans="1:2" hidden="1" x14ac:dyDescent="0.25">
      <c r="A10693" s="168">
        <v>83619</v>
      </c>
      <c r="B10693" s="164" t="s">
        <v>73</v>
      </c>
    </row>
    <row r="10694" spans="1:2" hidden="1" x14ac:dyDescent="0.25">
      <c r="A10694" s="168">
        <v>83622</v>
      </c>
      <c r="B10694" s="164" t="s">
        <v>73</v>
      </c>
    </row>
    <row r="10695" spans="1:2" hidden="1" x14ac:dyDescent="0.25">
      <c r="A10695" s="168">
        <v>83623</v>
      </c>
      <c r="B10695" s="164" t="s">
        <v>73</v>
      </c>
    </row>
    <row r="10696" spans="1:2" hidden="1" x14ac:dyDescent="0.25">
      <c r="A10696" s="168">
        <v>83624</v>
      </c>
      <c r="B10696" s="164" t="s">
        <v>73</v>
      </c>
    </row>
    <row r="10697" spans="1:2" hidden="1" x14ac:dyDescent="0.25">
      <c r="A10697" s="168">
        <v>83626</v>
      </c>
      <c r="B10697" s="164" t="s">
        <v>73</v>
      </c>
    </row>
    <row r="10698" spans="1:2" hidden="1" x14ac:dyDescent="0.25">
      <c r="A10698" s="168">
        <v>83627</v>
      </c>
      <c r="B10698" s="164" t="s">
        <v>73</v>
      </c>
    </row>
    <row r="10699" spans="1:2" hidden="1" x14ac:dyDescent="0.25">
      <c r="A10699" s="168">
        <v>83628</v>
      </c>
      <c r="B10699" s="164" t="s">
        <v>73</v>
      </c>
    </row>
    <row r="10700" spans="1:2" hidden="1" x14ac:dyDescent="0.25">
      <c r="A10700" s="168">
        <v>83629</v>
      </c>
      <c r="B10700" s="164" t="s">
        <v>73</v>
      </c>
    </row>
    <row r="10701" spans="1:2" hidden="1" x14ac:dyDescent="0.25">
      <c r="A10701" s="168">
        <v>83630</v>
      </c>
      <c r="B10701" s="164" t="s">
        <v>73</v>
      </c>
    </row>
    <row r="10702" spans="1:2" hidden="1" x14ac:dyDescent="0.25">
      <c r="A10702" s="168">
        <v>83631</v>
      </c>
      <c r="B10702" s="164" t="s">
        <v>73</v>
      </c>
    </row>
    <row r="10703" spans="1:2" hidden="1" x14ac:dyDescent="0.25">
      <c r="A10703" s="168">
        <v>83632</v>
      </c>
      <c r="B10703" s="164" t="s">
        <v>73</v>
      </c>
    </row>
    <row r="10704" spans="1:2" hidden="1" x14ac:dyDescent="0.25">
      <c r="A10704" s="168">
        <v>83633</v>
      </c>
      <c r="B10704" s="164" t="s">
        <v>73</v>
      </c>
    </row>
    <row r="10705" spans="1:2" hidden="1" x14ac:dyDescent="0.25">
      <c r="A10705" s="168">
        <v>83634</v>
      </c>
      <c r="B10705" s="164" t="s">
        <v>73</v>
      </c>
    </row>
    <row r="10706" spans="1:2" hidden="1" x14ac:dyDescent="0.25">
      <c r="A10706" s="168">
        <v>83635</v>
      </c>
      <c r="B10706" s="164" t="s">
        <v>73</v>
      </c>
    </row>
    <row r="10707" spans="1:2" hidden="1" x14ac:dyDescent="0.25">
      <c r="A10707" s="168">
        <v>83636</v>
      </c>
      <c r="B10707" s="164" t="s">
        <v>73</v>
      </c>
    </row>
    <row r="10708" spans="1:2" hidden="1" x14ac:dyDescent="0.25">
      <c r="A10708" s="168">
        <v>83637</v>
      </c>
      <c r="B10708" s="164" t="s">
        <v>73</v>
      </c>
    </row>
    <row r="10709" spans="1:2" hidden="1" x14ac:dyDescent="0.25">
      <c r="A10709" s="168">
        <v>83638</v>
      </c>
      <c r="B10709" s="164" t="s">
        <v>73</v>
      </c>
    </row>
    <row r="10710" spans="1:2" hidden="1" x14ac:dyDescent="0.25">
      <c r="A10710" s="168">
        <v>83639</v>
      </c>
      <c r="B10710" s="164" t="s">
        <v>73</v>
      </c>
    </row>
    <row r="10711" spans="1:2" hidden="1" x14ac:dyDescent="0.25">
      <c r="A10711" s="168">
        <v>83641</v>
      </c>
      <c r="B10711" s="164" t="s">
        <v>73</v>
      </c>
    </row>
    <row r="10712" spans="1:2" hidden="1" x14ac:dyDescent="0.25">
      <c r="A10712" s="168">
        <v>83642</v>
      </c>
      <c r="B10712" s="164" t="s">
        <v>73</v>
      </c>
    </row>
    <row r="10713" spans="1:2" hidden="1" x14ac:dyDescent="0.25">
      <c r="A10713" s="168">
        <v>83643</v>
      </c>
      <c r="B10713" s="164" t="s">
        <v>73</v>
      </c>
    </row>
    <row r="10714" spans="1:2" hidden="1" x14ac:dyDescent="0.25">
      <c r="A10714" s="168">
        <v>83644</v>
      </c>
      <c r="B10714" s="164" t="s">
        <v>73</v>
      </c>
    </row>
    <row r="10715" spans="1:2" hidden="1" x14ac:dyDescent="0.25">
      <c r="A10715" s="168">
        <v>83645</v>
      </c>
      <c r="B10715" s="164" t="s">
        <v>73</v>
      </c>
    </row>
    <row r="10716" spans="1:2" hidden="1" x14ac:dyDescent="0.25">
      <c r="A10716" s="168">
        <v>83646</v>
      </c>
      <c r="B10716" s="164" t="s">
        <v>73</v>
      </c>
    </row>
    <row r="10717" spans="1:2" hidden="1" x14ac:dyDescent="0.25">
      <c r="A10717" s="168">
        <v>83647</v>
      </c>
      <c r="B10717" s="164" t="s">
        <v>73</v>
      </c>
    </row>
    <row r="10718" spans="1:2" hidden="1" x14ac:dyDescent="0.25">
      <c r="A10718" s="168">
        <v>83648</v>
      </c>
      <c r="B10718" s="164" t="s">
        <v>73</v>
      </c>
    </row>
    <row r="10719" spans="1:2" hidden="1" x14ac:dyDescent="0.25">
      <c r="A10719" s="168">
        <v>83650</v>
      </c>
      <c r="B10719" s="164" t="s">
        <v>73</v>
      </c>
    </row>
    <row r="10720" spans="1:2" hidden="1" x14ac:dyDescent="0.25">
      <c r="A10720" s="168">
        <v>83651</v>
      </c>
      <c r="B10720" s="164" t="s">
        <v>73</v>
      </c>
    </row>
    <row r="10721" spans="1:2" hidden="1" x14ac:dyDescent="0.25">
      <c r="A10721" s="168">
        <v>83652</v>
      </c>
      <c r="B10721" s="164" t="s">
        <v>73</v>
      </c>
    </row>
    <row r="10722" spans="1:2" hidden="1" x14ac:dyDescent="0.25">
      <c r="A10722" s="168">
        <v>83653</v>
      </c>
      <c r="B10722" s="164" t="s">
        <v>73</v>
      </c>
    </row>
    <row r="10723" spans="1:2" hidden="1" x14ac:dyDescent="0.25">
      <c r="A10723" s="168">
        <v>83654</v>
      </c>
      <c r="B10723" s="164" t="s">
        <v>73</v>
      </c>
    </row>
    <row r="10724" spans="1:2" hidden="1" x14ac:dyDescent="0.25">
      <c r="A10724" s="168">
        <v>83655</v>
      </c>
      <c r="B10724" s="164" t="s">
        <v>73</v>
      </c>
    </row>
    <row r="10725" spans="1:2" hidden="1" x14ac:dyDescent="0.25">
      <c r="A10725" s="168">
        <v>83656</v>
      </c>
      <c r="B10725" s="164" t="s">
        <v>73</v>
      </c>
    </row>
    <row r="10726" spans="1:2" hidden="1" x14ac:dyDescent="0.25">
      <c r="A10726" s="168">
        <v>83657</v>
      </c>
      <c r="B10726" s="164" t="s">
        <v>73</v>
      </c>
    </row>
    <row r="10727" spans="1:2" hidden="1" x14ac:dyDescent="0.25">
      <c r="A10727" s="168">
        <v>83660</v>
      </c>
      <c r="B10727" s="164" t="s">
        <v>73</v>
      </c>
    </row>
    <row r="10728" spans="1:2" hidden="1" x14ac:dyDescent="0.25">
      <c r="A10728" s="168">
        <v>83661</v>
      </c>
      <c r="B10728" s="164" t="s">
        <v>73</v>
      </c>
    </row>
    <row r="10729" spans="1:2" hidden="1" x14ac:dyDescent="0.25">
      <c r="A10729" s="168">
        <v>83666</v>
      </c>
      <c r="B10729" s="164" t="s">
        <v>73</v>
      </c>
    </row>
    <row r="10730" spans="1:2" hidden="1" x14ac:dyDescent="0.25">
      <c r="A10730" s="168">
        <v>83669</v>
      </c>
      <c r="B10730" s="164" t="s">
        <v>73</v>
      </c>
    </row>
    <row r="10731" spans="1:2" hidden="1" x14ac:dyDescent="0.25">
      <c r="A10731" s="168">
        <v>83670</v>
      </c>
      <c r="B10731" s="164" t="s">
        <v>73</v>
      </c>
    </row>
    <row r="10732" spans="1:2" hidden="1" x14ac:dyDescent="0.25">
      <c r="A10732" s="168">
        <v>83671</v>
      </c>
      <c r="B10732" s="164" t="s">
        <v>73</v>
      </c>
    </row>
    <row r="10733" spans="1:2" hidden="1" x14ac:dyDescent="0.25">
      <c r="A10733" s="168">
        <v>83672</v>
      </c>
      <c r="B10733" s="164" t="s">
        <v>73</v>
      </c>
    </row>
    <row r="10734" spans="1:2" hidden="1" x14ac:dyDescent="0.25">
      <c r="A10734" s="168">
        <v>83676</v>
      </c>
      <c r="B10734" s="164" t="s">
        <v>73</v>
      </c>
    </row>
    <row r="10735" spans="1:2" hidden="1" x14ac:dyDescent="0.25">
      <c r="A10735" s="168">
        <v>83677</v>
      </c>
      <c r="B10735" s="164" t="s">
        <v>73</v>
      </c>
    </row>
    <row r="10736" spans="1:2" hidden="1" x14ac:dyDescent="0.25">
      <c r="A10736" s="168">
        <v>83680</v>
      </c>
      <c r="B10736" s="164" t="s">
        <v>73</v>
      </c>
    </row>
    <row r="10737" spans="1:2" hidden="1" x14ac:dyDescent="0.25">
      <c r="A10737" s="168">
        <v>83686</v>
      </c>
      <c r="B10737" s="164" t="s">
        <v>73</v>
      </c>
    </row>
    <row r="10738" spans="1:2" hidden="1" x14ac:dyDescent="0.25">
      <c r="A10738" s="168">
        <v>83687</v>
      </c>
      <c r="B10738" s="164" t="s">
        <v>73</v>
      </c>
    </row>
    <row r="10739" spans="1:2" hidden="1" x14ac:dyDescent="0.25">
      <c r="A10739" s="168">
        <v>83701</v>
      </c>
      <c r="B10739" s="164" t="s">
        <v>73</v>
      </c>
    </row>
    <row r="10740" spans="1:2" hidden="1" x14ac:dyDescent="0.25">
      <c r="A10740" s="168">
        <v>83702</v>
      </c>
      <c r="B10740" s="164" t="s">
        <v>73</v>
      </c>
    </row>
    <row r="10741" spans="1:2" hidden="1" x14ac:dyDescent="0.25">
      <c r="A10741" s="168">
        <v>83703</v>
      </c>
      <c r="B10741" s="164" t="s">
        <v>73</v>
      </c>
    </row>
    <row r="10742" spans="1:2" hidden="1" x14ac:dyDescent="0.25">
      <c r="A10742" s="168">
        <v>83704</v>
      </c>
      <c r="B10742" s="164" t="s">
        <v>73</v>
      </c>
    </row>
    <row r="10743" spans="1:2" hidden="1" x14ac:dyDescent="0.25">
      <c r="A10743" s="168">
        <v>83705</v>
      </c>
      <c r="B10743" s="164" t="s">
        <v>73</v>
      </c>
    </row>
    <row r="10744" spans="1:2" hidden="1" x14ac:dyDescent="0.25">
      <c r="A10744" s="168">
        <v>83706</v>
      </c>
      <c r="B10744" s="164" t="s">
        <v>73</v>
      </c>
    </row>
    <row r="10745" spans="1:2" hidden="1" x14ac:dyDescent="0.25">
      <c r="A10745" s="168">
        <v>83707</v>
      </c>
      <c r="B10745" s="164" t="s">
        <v>73</v>
      </c>
    </row>
    <row r="10746" spans="1:2" hidden="1" x14ac:dyDescent="0.25">
      <c r="A10746" s="168">
        <v>83708</v>
      </c>
      <c r="B10746" s="164" t="s">
        <v>73</v>
      </c>
    </row>
    <row r="10747" spans="1:2" hidden="1" x14ac:dyDescent="0.25">
      <c r="A10747" s="168">
        <v>83709</v>
      </c>
      <c r="B10747" s="164" t="s">
        <v>73</v>
      </c>
    </row>
    <row r="10748" spans="1:2" hidden="1" x14ac:dyDescent="0.25">
      <c r="A10748" s="168">
        <v>83711</v>
      </c>
      <c r="B10748" s="164" t="s">
        <v>73</v>
      </c>
    </row>
    <row r="10749" spans="1:2" hidden="1" x14ac:dyDescent="0.25">
      <c r="A10749" s="168">
        <v>83712</v>
      </c>
      <c r="B10749" s="164" t="s">
        <v>73</v>
      </c>
    </row>
    <row r="10750" spans="1:2" hidden="1" x14ac:dyDescent="0.25">
      <c r="A10750" s="168">
        <v>83713</v>
      </c>
      <c r="B10750" s="164" t="s">
        <v>73</v>
      </c>
    </row>
    <row r="10751" spans="1:2" hidden="1" x14ac:dyDescent="0.25">
      <c r="A10751" s="168">
        <v>83714</v>
      </c>
      <c r="B10751" s="164" t="s">
        <v>73</v>
      </c>
    </row>
    <row r="10752" spans="1:2" hidden="1" x14ac:dyDescent="0.25">
      <c r="A10752" s="168">
        <v>83715</v>
      </c>
      <c r="B10752" s="164" t="s">
        <v>73</v>
      </c>
    </row>
    <row r="10753" spans="1:2" hidden="1" x14ac:dyDescent="0.25">
      <c r="A10753" s="168">
        <v>83716</v>
      </c>
      <c r="B10753" s="164" t="s">
        <v>73</v>
      </c>
    </row>
    <row r="10754" spans="1:2" hidden="1" x14ac:dyDescent="0.25">
      <c r="A10754" s="168">
        <v>83717</v>
      </c>
      <c r="B10754" s="164" t="s">
        <v>73</v>
      </c>
    </row>
    <row r="10755" spans="1:2" hidden="1" x14ac:dyDescent="0.25">
      <c r="A10755" s="168">
        <v>83719</v>
      </c>
      <c r="B10755" s="164" t="s">
        <v>73</v>
      </c>
    </row>
    <row r="10756" spans="1:2" hidden="1" x14ac:dyDescent="0.25">
      <c r="A10756" s="168">
        <v>83720</v>
      </c>
      <c r="B10756" s="164" t="s">
        <v>73</v>
      </c>
    </row>
    <row r="10757" spans="1:2" hidden="1" x14ac:dyDescent="0.25">
      <c r="A10757" s="168">
        <v>83721</v>
      </c>
      <c r="B10757" s="164" t="s">
        <v>73</v>
      </c>
    </row>
    <row r="10758" spans="1:2" hidden="1" x14ac:dyDescent="0.25">
      <c r="A10758" s="168">
        <v>83722</v>
      </c>
      <c r="B10758" s="164" t="s">
        <v>73</v>
      </c>
    </row>
    <row r="10759" spans="1:2" hidden="1" x14ac:dyDescent="0.25">
      <c r="A10759" s="168">
        <v>83724</v>
      </c>
      <c r="B10759" s="164" t="s">
        <v>73</v>
      </c>
    </row>
    <row r="10760" spans="1:2" hidden="1" x14ac:dyDescent="0.25">
      <c r="A10760" s="168">
        <v>83725</v>
      </c>
      <c r="B10760" s="164" t="s">
        <v>73</v>
      </c>
    </row>
    <row r="10761" spans="1:2" hidden="1" x14ac:dyDescent="0.25">
      <c r="A10761" s="168">
        <v>83726</v>
      </c>
      <c r="B10761" s="164" t="s">
        <v>73</v>
      </c>
    </row>
    <row r="10762" spans="1:2" hidden="1" x14ac:dyDescent="0.25">
      <c r="A10762" s="168">
        <v>83727</v>
      </c>
      <c r="B10762" s="164" t="s">
        <v>73</v>
      </c>
    </row>
    <row r="10763" spans="1:2" hidden="1" x14ac:dyDescent="0.25">
      <c r="A10763" s="168">
        <v>83728</v>
      </c>
      <c r="B10763" s="164" t="s">
        <v>73</v>
      </c>
    </row>
    <row r="10764" spans="1:2" hidden="1" x14ac:dyDescent="0.25">
      <c r="A10764" s="168">
        <v>83729</v>
      </c>
      <c r="B10764" s="164" t="s">
        <v>73</v>
      </c>
    </row>
    <row r="10765" spans="1:2" hidden="1" x14ac:dyDescent="0.25">
      <c r="A10765" s="168">
        <v>83730</v>
      </c>
      <c r="B10765" s="164" t="s">
        <v>73</v>
      </c>
    </row>
    <row r="10766" spans="1:2" hidden="1" x14ac:dyDescent="0.25">
      <c r="A10766" s="168">
        <v>83731</v>
      </c>
      <c r="B10766" s="164" t="s">
        <v>73</v>
      </c>
    </row>
    <row r="10767" spans="1:2" hidden="1" x14ac:dyDescent="0.25">
      <c r="A10767" s="168">
        <v>83732</v>
      </c>
      <c r="B10767" s="164" t="s">
        <v>73</v>
      </c>
    </row>
    <row r="10768" spans="1:2" hidden="1" x14ac:dyDescent="0.25">
      <c r="A10768" s="168">
        <v>83733</v>
      </c>
      <c r="B10768" s="164" t="s">
        <v>73</v>
      </c>
    </row>
    <row r="10769" spans="1:2" hidden="1" x14ac:dyDescent="0.25">
      <c r="A10769" s="168">
        <v>83735</v>
      </c>
      <c r="B10769" s="164" t="s">
        <v>73</v>
      </c>
    </row>
    <row r="10770" spans="1:2" hidden="1" x14ac:dyDescent="0.25">
      <c r="A10770" s="168">
        <v>83756</v>
      </c>
      <c r="B10770" s="164" t="s">
        <v>73</v>
      </c>
    </row>
    <row r="10771" spans="1:2" hidden="1" x14ac:dyDescent="0.25">
      <c r="A10771" s="168">
        <v>83757</v>
      </c>
      <c r="B10771" s="164" t="s">
        <v>73</v>
      </c>
    </row>
    <row r="10772" spans="1:2" hidden="1" x14ac:dyDescent="0.25">
      <c r="A10772" s="168">
        <v>83799</v>
      </c>
      <c r="B10772" s="164" t="s">
        <v>73</v>
      </c>
    </row>
    <row r="10773" spans="1:2" hidden="1" x14ac:dyDescent="0.25">
      <c r="A10773" s="168">
        <v>83801</v>
      </c>
      <c r="B10773" s="164" t="s">
        <v>73</v>
      </c>
    </row>
    <row r="10774" spans="1:2" hidden="1" x14ac:dyDescent="0.25">
      <c r="A10774" s="168">
        <v>83802</v>
      </c>
      <c r="B10774" s="164" t="s">
        <v>73</v>
      </c>
    </row>
    <row r="10775" spans="1:2" hidden="1" x14ac:dyDescent="0.25">
      <c r="A10775" s="168">
        <v>83803</v>
      </c>
      <c r="B10775" s="164" t="s">
        <v>73</v>
      </c>
    </row>
    <row r="10776" spans="1:2" hidden="1" x14ac:dyDescent="0.25">
      <c r="A10776" s="168">
        <v>83804</v>
      </c>
      <c r="B10776" s="164" t="s">
        <v>73</v>
      </c>
    </row>
    <row r="10777" spans="1:2" hidden="1" x14ac:dyDescent="0.25">
      <c r="A10777" s="168">
        <v>83805</v>
      </c>
      <c r="B10777" s="164" t="s">
        <v>73</v>
      </c>
    </row>
    <row r="10778" spans="1:2" hidden="1" x14ac:dyDescent="0.25">
      <c r="A10778" s="168">
        <v>83806</v>
      </c>
      <c r="B10778" s="164" t="s">
        <v>73</v>
      </c>
    </row>
    <row r="10779" spans="1:2" hidden="1" x14ac:dyDescent="0.25">
      <c r="A10779" s="168">
        <v>83808</v>
      </c>
      <c r="B10779" s="164" t="s">
        <v>73</v>
      </c>
    </row>
    <row r="10780" spans="1:2" hidden="1" x14ac:dyDescent="0.25">
      <c r="A10780" s="168">
        <v>83809</v>
      </c>
      <c r="B10780" s="164" t="s">
        <v>73</v>
      </c>
    </row>
    <row r="10781" spans="1:2" hidden="1" x14ac:dyDescent="0.25">
      <c r="A10781" s="168">
        <v>83810</v>
      </c>
      <c r="B10781" s="164" t="s">
        <v>73</v>
      </c>
    </row>
    <row r="10782" spans="1:2" hidden="1" x14ac:dyDescent="0.25">
      <c r="A10782" s="168">
        <v>83811</v>
      </c>
      <c r="B10782" s="164" t="s">
        <v>73</v>
      </c>
    </row>
    <row r="10783" spans="1:2" hidden="1" x14ac:dyDescent="0.25">
      <c r="A10783" s="168">
        <v>83812</v>
      </c>
      <c r="B10783" s="164" t="s">
        <v>73</v>
      </c>
    </row>
    <row r="10784" spans="1:2" hidden="1" x14ac:dyDescent="0.25">
      <c r="A10784" s="168">
        <v>83813</v>
      </c>
      <c r="B10784" s="164" t="s">
        <v>73</v>
      </c>
    </row>
    <row r="10785" spans="1:2" hidden="1" x14ac:dyDescent="0.25">
      <c r="A10785" s="168">
        <v>83814</v>
      </c>
      <c r="B10785" s="164" t="s">
        <v>73</v>
      </c>
    </row>
    <row r="10786" spans="1:2" hidden="1" x14ac:dyDescent="0.25">
      <c r="A10786" s="168">
        <v>83815</v>
      </c>
      <c r="B10786" s="164" t="s">
        <v>73</v>
      </c>
    </row>
    <row r="10787" spans="1:2" hidden="1" x14ac:dyDescent="0.25">
      <c r="A10787" s="168">
        <v>83816</v>
      </c>
      <c r="B10787" s="164" t="s">
        <v>73</v>
      </c>
    </row>
    <row r="10788" spans="1:2" hidden="1" x14ac:dyDescent="0.25">
      <c r="A10788" s="168">
        <v>83821</v>
      </c>
      <c r="B10788" s="164" t="s">
        <v>73</v>
      </c>
    </row>
    <row r="10789" spans="1:2" hidden="1" x14ac:dyDescent="0.25">
      <c r="A10789" s="168">
        <v>83822</v>
      </c>
      <c r="B10789" s="164" t="s">
        <v>73</v>
      </c>
    </row>
    <row r="10790" spans="1:2" hidden="1" x14ac:dyDescent="0.25">
      <c r="A10790" s="168">
        <v>83823</v>
      </c>
      <c r="B10790" s="164" t="s">
        <v>73</v>
      </c>
    </row>
    <row r="10791" spans="1:2" hidden="1" x14ac:dyDescent="0.25">
      <c r="A10791" s="168">
        <v>83824</v>
      </c>
      <c r="B10791" s="164" t="s">
        <v>73</v>
      </c>
    </row>
    <row r="10792" spans="1:2" hidden="1" x14ac:dyDescent="0.25">
      <c r="A10792" s="168">
        <v>83825</v>
      </c>
      <c r="B10792" s="164" t="s">
        <v>73</v>
      </c>
    </row>
    <row r="10793" spans="1:2" hidden="1" x14ac:dyDescent="0.25">
      <c r="A10793" s="168">
        <v>83826</v>
      </c>
      <c r="B10793" s="164" t="s">
        <v>73</v>
      </c>
    </row>
    <row r="10794" spans="1:2" hidden="1" x14ac:dyDescent="0.25">
      <c r="A10794" s="168">
        <v>83827</v>
      </c>
      <c r="B10794" s="164" t="s">
        <v>73</v>
      </c>
    </row>
    <row r="10795" spans="1:2" hidden="1" x14ac:dyDescent="0.25">
      <c r="A10795" s="168">
        <v>83830</v>
      </c>
      <c r="B10795" s="164" t="s">
        <v>73</v>
      </c>
    </row>
    <row r="10796" spans="1:2" hidden="1" x14ac:dyDescent="0.25">
      <c r="A10796" s="168">
        <v>83832</v>
      </c>
      <c r="B10796" s="164" t="s">
        <v>73</v>
      </c>
    </row>
    <row r="10797" spans="1:2" hidden="1" x14ac:dyDescent="0.25">
      <c r="A10797" s="168">
        <v>83833</v>
      </c>
      <c r="B10797" s="164" t="s">
        <v>73</v>
      </c>
    </row>
    <row r="10798" spans="1:2" hidden="1" x14ac:dyDescent="0.25">
      <c r="A10798" s="168">
        <v>83834</v>
      </c>
      <c r="B10798" s="164" t="s">
        <v>73</v>
      </c>
    </row>
    <row r="10799" spans="1:2" hidden="1" x14ac:dyDescent="0.25">
      <c r="A10799" s="168">
        <v>83835</v>
      </c>
      <c r="B10799" s="164" t="s">
        <v>73</v>
      </c>
    </row>
    <row r="10800" spans="1:2" hidden="1" x14ac:dyDescent="0.25">
      <c r="A10800" s="168">
        <v>83836</v>
      </c>
      <c r="B10800" s="164" t="s">
        <v>73</v>
      </c>
    </row>
    <row r="10801" spans="1:2" hidden="1" x14ac:dyDescent="0.25">
      <c r="A10801" s="168">
        <v>83837</v>
      </c>
      <c r="B10801" s="164" t="s">
        <v>73</v>
      </c>
    </row>
    <row r="10802" spans="1:2" hidden="1" x14ac:dyDescent="0.25">
      <c r="A10802" s="168">
        <v>83839</v>
      </c>
      <c r="B10802" s="164" t="s">
        <v>73</v>
      </c>
    </row>
    <row r="10803" spans="1:2" hidden="1" x14ac:dyDescent="0.25">
      <c r="A10803" s="168">
        <v>83840</v>
      </c>
      <c r="B10803" s="164" t="s">
        <v>73</v>
      </c>
    </row>
    <row r="10804" spans="1:2" hidden="1" x14ac:dyDescent="0.25">
      <c r="A10804" s="168">
        <v>83841</v>
      </c>
      <c r="B10804" s="164" t="s">
        <v>73</v>
      </c>
    </row>
    <row r="10805" spans="1:2" hidden="1" x14ac:dyDescent="0.25">
      <c r="A10805" s="168">
        <v>83842</v>
      </c>
      <c r="B10805" s="164" t="s">
        <v>73</v>
      </c>
    </row>
    <row r="10806" spans="1:2" hidden="1" x14ac:dyDescent="0.25">
      <c r="A10806" s="168">
        <v>83843</v>
      </c>
      <c r="B10806" s="164" t="s">
        <v>73</v>
      </c>
    </row>
    <row r="10807" spans="1:2" hidden="1" x14ac:dyDescent="0.25">
      <c r="A10807" s="168">
        <v>83844</v>
      </c>
      <c r="B10807" s="164" t="s">
        <v>73</v>
      </c>
    </row>
    <row r="10808" spans="1:2" hidden="1" x14ac:dyDescent="0.25">
      <c r="A10808" s="168">
        <v>83845</v>
      </c>
      <c r="B10808" s="164" t="s">
        <v>73</v>
      </c>
    </row>
    <row r="10809" spans="1:2" hidden="1" x14ac:dyDescent="0.25">
      <c r="A10809" s="168">
        <v>83846</v>
      </c>
      <c r="B10809" s="164" t="s">
        <v>73</v>
      </c>
    </row>
    <row r="10810" spans="1:2" hidden="1" x14ac:dyDescent="0.25">
      <c r="A10810" s="168">
        <v>83847</v>
      </c>
      <c r="B10810" s="164" t="s">
        <v>73</v>
      </c>
    </row>
    <row r="10811" spans="1:2" hidden="1" x14ac:dyDescent="0.25">
      <c r="A10811" s="168">
        <v>83848</v>
      </c>
      <c r="B10811" s="164" t="s">
        <v>73</v>
      </c>
    </row>
    <row r="10812" spans="1:2" hidden="1" x14ac:dyDescent="0.25">
      <c r="A10812" s="168">
        <v>83849</v>
      </c>
      <c r="B10812" s="164" t="s">
        <v>73</v>
      </c>
    </row>
    <row r="10813" spans="1:2" hidden="1" x14ac:dyDescent="0.25">
      <c r="A10813" s="168">
        <v>83850</v>
      </c>
      <c r="B10813" s="164" t="s">
        <v>73</v>
      </c>
    </row>
    <row r="10814" spans="1:2" hidden="1" x14ac:dyDescent="0.25">
      <c r="A10814" s="168">
        <v>83851</v>
      </c>
      <c r="B10814" s="164" t="s">
        <v>73</v>
      </c>
    </row>
    <row r="10815" spans="1:2" hidden="1" x14ac:dyDescent="0.25">
      <c r="A10815" s="168">
        <v>83852</v>
      </c>
      <c r="B10815" s="164" t="s">
        <v>73</v>
      </c>
    </row>
    <row r="10816" spans="1:2" hidden="1" x14ac:dyDescent="0.25">
      <c r="A10816" s="168">
        <v>83853</v>
      </c>
      <c r="B10816" s="164" t="s">
        <v>73</v>
      </c>
    </row>
    <row r="10817" spans="1:2" hidden="1" x14ac:dyDescent="0.25">
      <c r="A10817" s="168">
        <v>83854</v>
      </c>
      <c r="B10817" s="164" t="s">
        <v>73</v>
      </c>
    </row>
    <row r="10818" spans="1:2" hidden="1" x14ac:dyDescent="0.25">
      <c r="A10818" s="168">
        <v>83855</v>
      </c>
      <c r="B10818" s="164" t="s">
        <v>73</v>
      </c>
    </row>
    <row r="10819" spans="1:2" hidden="1" x14ac:dyDescent="0.25">
      <c r="A10819" s="168">
        <v>83856</v>
      </c>
      <c r="B10819" s="164" t="s">
        <v>73</v>
      </c>
    </row>
    <row r="10820" spans="1:2" hidden="1" x14ac:dyDescent="0.25">
      <c r="A10820" s="168">
        <v>83857</v>
      </c>
      <c r="B10820" s="164" t="s">
        <v>73</v>
      </c>
    </row>
    <row r="10821" spans="1:2" hidden="1" x14ac:dyDescent="0.25">
      <c r="A10821" s="168">
        <v>83858</v>
      </c>
      <c r="B10821" s="164" t="s">
        <v>73</v>
      </c>
    </row>
    <row r="10822" spans="1:2" hidden="1" x14ac:dyDescent="0.25">
      <c r="A10822" s="168">
        <v>83860</v>
      </c>
      <c r="B10822" s="164" t="s">
        <v>73</v>
      </c>
    </row>
    <row r="10823" spans="1:2" hidden="1" x14ac:dyDescent="0.25">
      <c r="A10823" s="168">
        <v>83861</v>
      </c>
      <c r="B10823" s="164" t="s">
        <v>73</v>
      </c>
    </row>
    <row r="10824" spans="1:2" hidden="1" x14ac:dyDescent="0.25">
      <c r="A10824" s="168">
        <v>83864</v>
      </c>
      <c r="B10824" s="164" t="s">
        <v>73</v>
      </c>
    </row>
    <row r="10825" spans="1:2" hidden="1" x14ac:dyDescent="0.25">
      <c r="A10825" s="168">
        <v>83865</v>
      </c>
      <c r="B10825" s="164" t="s">
        <v>73</v>
      </c>
    </row>
    <row r="10826" spans="1:2" hidden="1" x14ac:dyDescent="0.25">
      <c r="A10826" s="168">
        <v>83866</v>
      </c>
      <c r="B10826" s="164" t="s">
        <v>73</v>
      </c>
    </row>
    <row r="10827" spans="1:2" hidden="1" x14ac:dyDescent="0.25">
      <c r="A10827" s="168">
        <v>83867</v>
      </c>
      <c r="B10827" s="164" t="s">
        <v>73</v>
      </c>
    </row>
    <row r="10828" spans="1:2" hidden="1" x14ac:dyDescent="0.25">
      <c r="A10828" s="168">
        <v>83868</v>
      </c>
      <c r="B10828" s="164" t="s">
        <v>73</v>
      </c>
    </row>
    <row r="10829" spans="1:2" hidden="1" x14ac:dyDescent="0.25">
      <c r="A10829" s="168">
        <v>83869</v>
      </c>
      <c r="B10829" s="164" t="s">
        <v>73</v>
      </c>
    </row>
    <row r="10830" spans="1:2" hidden="1" x14ac:dyDescent="0.25">
      <c r="A10830" s="168">
        <v>83870</v>
      </c>
      <c r="B10830" s="164" t="s">
        <v>73</v>
      </c>
    </row>
    <row r="10831" spans="1:2" hidden="1" x14ac:dyDescent="0.25">
      <c r="A10831" s="168">
        <v>83871</v>
      </c>
      <c r="B10831" s="164" t="s">
        <v>73</v>
      </c>
    </row>
    <row r="10832" spans="1:2" hidden="1" x14ac:dyDescent="0.25">
      <c r="A10832" s="168">
        <v>83872</v>
      </c>
      <c r="B10832" s="164" t="s">
        <v>73</v>
      </c>
    </row>
    <row r="10833" spans="1:3" hidden="1" x14ac:dyDescent="0.25">
      <c r="A10833" s="168">
        <v>83873</v>
      </c>
      <c r="B10833" s="164" t="s">
        <v>73</v>
      </c>
    </row>
    <row r="10834" spans="1:3" hidden="1" x14ac:dyDescent="0.25">
      <c r="A10834" s="168">
        <v>83874</v>
      </c>
      <c r="B10834" s="164" t="s">
        <v>73</v>
      </c>
    </row>
    <row r="10835" spans="1:3" hidden="1" x14ac:dyDescent="0.25">
      <c r="A10835" s="168">
        <v>83876</v>
      </c>
      <c r="B10835" s="164" t="s">
        <v>73</v>
      </c>
    </row>
    <row r="10836" spans="1:3" ht="15.75" thickBot="1" x14ac:dyDescent="0.3">
      <c r="A10836" s="169">
        <v>83877</v>
      </c>
      <c r="B10836" s="164" t="s">
        <v>73</v>
      </c>
    </row>
    <row r="10837" spans="1:3" s="163" customFormat="1" x14ac:dyDescent="0.25">
      <c r="A10837" s="165"/>
    </row>
    <row r="10838" spans="1:3" ht="15.75" thickBot="1" x14ac:dyDescent="0.3">
      <c r="A10838" s="279" t="s">
        <v>74</v>
      </c>
      <c r="B10838" s="174"/>
      <c r="C10838" s="2" t="s">
        <v>137</v>
      </c>
    </row>
    <row r="10839" spans="1:3" x14ac:dyDescent="0.25">
      <c r="A10839" s="167">
        <v>60001</v>
      </c>
      <c r="B10839" s="164" t="s">
        <v>74</v>
      </c>
    </row>
    <row r="10840" spans="1:3" hidden="1" x14ac:dyDescent="0.25">
      <c r="A10840" s="168">
        <v>60002</v>
      </c>
      <c r="B10840" s="164" t="s">
        <v>74</v>
      </c>
    </row>
    <row r="10841" spans="1:3" hidden="1" x14ac:dyDescent="0.25">
      <c r="A10841" s="168">
        <v>60004</v>
      </c>
      <c r="B10841" s="164" t="s">
        <v>74</v>
      </c>
    </row>
    <row r="10842" spans="1:3" hidden="1" x14ac:dyDescent="0.25">
      <c r="A10842" s="168">
        <v>60005</v>
      </c>
      <c r="B10842" s="164" t="s">
        <v>74</v>
      </c>
    </row>
    <row r="10843" spans="1:3" hidden="1" x14ac:dyDescent="0.25">
      <c r="A10843" s="168">
        <v>60006</v>
      </c>
      <c r="B10843" s="164" t="s">
        <v>74</v>
      </c>
    </row>
    <row r="10844" spans="1:3" hidden="1" x14ac:dyDescent="0.25">
      <c r="A10844" s="168">
        <v>60007</v>
      </c>
      <c r="B10844" s="164" t="s">
        <v>74</v>
      </c>
    </row>
    <row r="10845" spans="1:3" hidden="1" x14ac:dyDescent="0.25">
      <c r="A10845" s="168">
        <v>60008</v>
      </c>
      <c r="B10845" s="164" t="s">
        <v>74</v>
      </c>
    </row>
    <row r="10846" spans="1:3" hidden="1" x14ac:dyDescent="0.25">
      <c r="A10846" s="168">
        <v>60009</v>
      </c>
      <c r="B10846" s="164" t="s">
        <v>74</v>
      </c>
    </row>
    <row r="10847" spans="1:3" hidden="1" x14ac:dyDescent="0.25">
      <c r="A10847" s="168">
        <v>60010</v>
      </c>
      <c r="B10847" s="164" t="s">
        <v>74</v>
      </c>
    </row>
    <row r="10848" spans="1:3" hidden="1" x14ac:dyDescent="0.25">
      <c r="A10848" s="168">
        <v>60011</v>
      </c>
      <c r="B10848" s="164" t="s">
        <v>74</v>
      </c>
    </row>
    <row r="10849" spans="1:2" hidden="1" x14ac:dyDescent="0.25">
      <c r="A10849" s="168">
        <v>60012</v>
      </c>
      <c r="B10849" s="164" t="s">
        <v>74</v>
      </c>
    </row>
    <row r="10850" spans="1:2" hidden="1" x14ac:dyDescent="0.25">
      <c r="A10850" s="168">
        <v>60013</v>
      </c>
      <c r="B10850" s="164" t="s">
        <v>74</v>
      </c>
    </row>
    <row r="10851" spans="1:2" hidden="1" x14ac:dyDescent="0.25">
      <c r="A10851" s="168">
        <v>60014</v>
      </c>
      <c r="B10851" s="164" t="s">
        <v>74</v>
      </c>
    </row>
    <row r="10852" spans="1:2" hidden="1" x14ac:dyDescent="0.25">
      <c r="A10852" s="168">
        <v>60015</v>
      </c>
      <c r="B10852" s="164" t="s">
        <v>74</v>
      </c>
    </row>
    <row r="10853" spans="1:2" hidden="1" x14ac:dyDescent="0.25">
      <c r="A10853" s="168">
        <v>60016</v>
      </c>
      <c r="B10853" s="164" t="s">
        <v>74</v>
      </c>
    </row>
    <row r="10854" spans="1:2" hidden="1" x14ac:dyDescent="0.25">
      <c r="A10854" s="168">
        <v>60017</v>
      </c>
      <c r="B10854" s="164" t="s">
        <v>74</v>
      </c>
    </row>
    <row r="10855" spans="1:2" hidden="1" x14ac:dyDescent="0.25">
      <c r="A10855" s="168">
        <v>60018</v>
      </c>
      <c r="B10855" s="164" t="s">
        <v>74</v>
      </c>
    </row>
    <row r="10856" spans="1:2" hidden="1" x14ac:dyDescent="0.25">
      <c r="A10856" s="168">
        <v>60019</v>
      </c>
      <c r="B10856" s="164" t="s">
        <v>74</v>
      </c>
    </row>
    <row r="10857" spans="1:2" hidden="1" x14ac:dyDescent="0.25">
      <c r="A10857" s="168">
        <v>60020</v>
      </c>
      <c r="B10857" s="164" t="s">
        <v>74</v>
      </c>
    </row>
    <row r="10858" spans="1:2" hidden="1" x14ac:dyDescent="0.25">
      <c r="A10858" s="168">
        <v>60021</v>
      </c>
      <c r="B10858" s="164" t="s">
        <v>74</v>
      </c>
    </row>
    <row r="10859" spans="1:2" hidden="1" x14ac:dyDescent="0.25">
      <c r="A10859" s="168">
        <v>60022</v>
      </c>
      <c r="B10859" s="164" t="s">
        <v>74</v>
      </c>
    </row>
    <row r="10860" spans="1:2" hidden="1" x14ac:dyDescent="0.25">
      <c r="A10860" s="168">
        <v>60025</v>
      </c>
      <c r="B10860" s="164" t="s">
        <v>74</v>
      </c>
    </row>
    <row r="10861" spans="1:2" hidden="1" x14ac:dyDescent="0.25">
      <c r="A10861" s="168">
        <v>60026</v>
      </c>
      <c r="B10861" s="164" t="s">
        <v>74</v>
      </c>
    </row>
    <row r="10862" spans="1:2" hidden="1" x14ac:dyDescent="0.25">
      <c r="A10862" s="168">
        <v>60029</v>
      </c>
      <c r="B10862" s="164" t="s">
        <v>74</v>
      </c>
    </row>
    <row r="10863" spans="1:2" hidden="1" x14ac:dyDescent="0.25">
      <c r="A10863" s="168">
        <v>60030</v>
      </c>
      <c r="B10863" s="164" t="s">
        <v>74</v>
      </c>
    </row>
    <row r="10864" spans="1:2" hidden="1" x14ac:dyDescent="0.25">
      <c r="A10864" s="168">
        <v>60031</v>
      </c>
      <c r="B10864" s="164" t="s">
        <v>74</v>
      </c>
    </row>
    <row r="10865" spans="1:2" hidden="1" x14ac:dyDescent="0.25">
      <c r="A10865" s="168">
        <v>60033</v>
      </c>
      <c r="B10865" s="164" t="s">
        <v>74</v>
      </c>
    </row>
    <row r="10866" spans="1:2" hidden="1" x14ac:dyDescent="0.25">
      <c r="A10866" s="168">
        <v>60034</v>
      </c>
      <c r="B10866" s="164" t="s">
        <v>74</v>
      </c>
    </row>
    <row r="10867" spans="1:2" hidden="1" x14ac:dyDescent="0.25">
      <c r="A10867" s="168">
        <v>60035</v>
      </c>
      <c r="B10867" s="164" t="s">
        <v>74</v>
      </c>
    </row>
    <row r="10868" spans="1:2" hidden="1" x14ac:dyDescent="0.25">
      <c r="A10868" s="168">
        <v>60037</v>
      </c>
      <c r="B10868" s="164" t="s">
        <v>74</v>
      </c>
    </row>
    <row r="10869" spans="1:2" hidden="1" x14ac:dyDescent="0.25">
      <c r="A10869" s="168">
        <v>60038</v>
      </c>
      <c r="B10869" s="164" t="s">
        <v>74</v>
      </c>
    </row>
    <row r="10870" spans="1:2" hidden="1" x14ac:dyDescent="0.25">
      <c r="A10870" s="168">
        <v>60039</v>
      </c>
      <c r="B10870" s="164" t="s">
        <v>74</v>
      </c>
    </row>
    <row r="10871" spans="1:2" hidden="1" x14ac:dyDescent="0.25">
      <c r="A10871" s="168">
        <v>60040</v>
      </c>
      <c r="B10871" s="164" t="s">
        <v>74</v>
      </c>
    </row>
    <row r="10872" spans="1:2" hidden="1" x14ac:dyDescent="0.25">
      <c r="A10872" s="168">
        <v>60041</v>
      </c>
      <c r="B10872" s="164" t="s">
        <v>74</v>
      </c>
    </row>
    <row r="10873" spans="1:2" hidden="1" x14ac:dyDescent="0.25">
      <c r="A10873" s="168">
        <v>60042</v>
      </c>
      <c r="B10873" s="164" t="s">
        <v>74</v>
      </c>
    </row>
    <row r="10874" spans="1:2" hidden="1" x14ac:dyDescent="0.25">
      <c r="A10874" s="168">
        <v>60043</v>
      </c>
      <c r="B10874" s="164" t="s">
        <v>74</v>
      </c>
    </row>
    <row r="10875" spans="1:2" hidden="1" x14ac:dyDescent="0.25">
      <c r="A10875" s="168">
        <v>60044</v>
      </c>
      <c r="B10875" s="164" t="s">
        <v>74</v>
      </c>
    </row>
    <row r="10876" spans="1:2" hidden="1" x14ac:dyDescent="0.25">
      <c r="A10876" s="168">
        <v>60045</v>
      </c>
      <c r="B10876" s="164" t="s">
        <v>74</v>
      </c>
    </row>
    <row r="10877" spans="1:2" hidden="1" x14ac:dyDescent="0.25">
      <c r="A10877" s="168">
        <v>60046</v>
      </c>
      <c r="B10877" s="164" t="s">
        <v>74</v>
      </c>
    </row>
    <row r="10878" spans="1:2" hidden="1" x14ac:dyDescent="0.25">
      <c r="A10878" s="168">
        <v>60047</v>
      </c>
      <c r="B10878" s="164" t="s">
        <v>74</v>
      </c>
    </row>
    <row r="10879" spans="1:2" hidden="1" x14ac:dyDescent="0.25">
      <c r="A10879" s="168">
        <v>60048</v>
      </c>
      <c r="B10879" s="164" t="s">
        <v>74</v>
      </c>
    </row>
    <row r="10880" spans="1:2" hidden="1" x14ac:dyDescent="0.25">
      <c r="A10880" s="168">
        <v>60049</v>
      </c>
      <c r="B10880" s="164" t="s">
        <v>74</v>
      </c>
    </row>
    <row r="10881" spans="1:2" hidden="1" x14ac:dyDescent="0.25">
      <c r="A10881" s="168">
        <v>60050</v>
      </c>
      <c r="B10881" s="164" t="s">
        <v>74</v>
      </c>
    </row>
    <row r="10882" spans="1:2" hidden="1" x14ac:dyDescent="0.25">
      <c r="A10882" s="168">
        <v>60051</v>
      </c>
      <c r="B10882" s="164" t="s">
        <v>74</v>
      </c>
    </row>
    <row r="10883" spans="1:2" hidden="1" x14ac:dyDescent="0.25">
      <c r="A10883" s="168">
        <v>60053</v>
      </c>
      <c r="B10883" s="164" t="s">
        <v>74</v>
      </c>
    </row>
    <row r="10884" spans="1:2" hidden="1" x14ac:dyDescent="0.25">
      <c r="A10884" s="168">
        <v>60055</v>
      </c>
      <c r="B10884" s="164" t="s">
        <v>74</v>
      </c>
    </row>
    <row r="10885" spans="1:2" hidden="1" x14ac:dyDescent="0.25">
      <c r="A10885" s="168">
        <v>60056</v>
      </c>
      <c r="B10885" s="164" t="s">
        <v>74</v>
      </c>
    </row>
    <row r="10886" spans="1:2" hidden="1" x14ac:dyDescent="0.25">
      <c r="A10886" s="168">
        <v>60060</v>
      </c>
      <c r="B10886" s="164" t="s">
        <v>74</v>
      </c>
    </row>
    <row r="10887" spans="1:2" hidden="1" x14ac:dyDescent="0.25">
      <c r="A10887" s="168">
        <v>60061</v>
      </c>
      <c r="B10887" s="164" t="s">
        <v>74</v>
      </c>
    </row>
    <row r="10888" spans="1:2" hidden="1" x14ac:dyDescent="0.25">
      <c r="A10888" s="168">
        <v>60062</v>
      </c>
      <c r="B10888" s="164" t="s">
        <v>74</v>
      </c>
    </row>
    <row r="10889" spans="1:2" hidden="1" x14ac:dyDescent="0.25">
      <c r="A10889" s="168">
        <v>60064</v>
      </c>
      <c r="B10889" s="164" t="s">
        <v>74</v>
      </c>
    </row>
    <row r="10890" spans="1:2" hidden="1" x14ac:dyDescent="0.25">
      <c r="A10890" s="168">
        <v>60065</v>
      </c>
      <c r="B10890" s="164" t="s">
        <v>74</v>
      </c>
    </row>
    <row r="10891" spans="1:2" hidden="1" x14ac:dyDescent="0.25">
      <c r="A10891" s="168">
        <v>60067</v>
      </c>
      <c r="B10891" s="164" t="s">
        <v>74</v>
      </c>
    </row>
    <row r="10892" spans="1:2" hidden="1" x14ac:dyDescent="0.25">
      <c r="A10892" s="168">
        <v>60068</v>
      </c>
      <c r="B10892" s="164" t="s">
        <v>74</v>
      </c>
    </row>
    <row r="10893" spans="1:2" hidden="1" x14ac:dyDescent="0.25">
      <c r="A10893" s="168">
        <v>60069</v>
      </c>
      <c r="B10893" s="164" t="s">
        <v>74</v>
      </c>
    </row>
    <row r="10894" spans="1:2" hidden="1" x14ac:dyDescent="0.25">
      <c r="A10894" s="168">
        <v>60070</v>
      </c>
      <c r="B10894" s="164" t="s">
        <v>74</v>
      </c>
    </row>
    <row r="10895" spans="1:2" hidden="1" x14ac:dyDescent="0.25">
      <c r="A10895" s="168">
        <v>60071</v>
      </c>
      <c r="B10895" s="164" t="s">
        <v>74</v>
      </c>
    </row>
    <row r="10896" spans="1:2" hidden="1" x14ac:dyDescent="0.25">
      <c r="A10896" s="168">
        <v>60072</v>
      </c>
      <c r="B10896" s="164" t="s">
        <v>74</v>
      </c>
    </row>
    <row r="10897" spans="1:2" hidden="1" x14ac:dyDescent="0.25">
      <c r="A10897" s="168">
        <v>60073</v>
      </c>
      <c r="B10897" s="164" t="s">
        <v>74</v>
      </c>
    </row>
    <row r="10898" spans="1:2" hidden="1" x14ac:dyDescent="0.25">
      <c r="A10898" s="168">
        <v>60074</v>
      </c>
      <c r="B10898" s="164" t="s">
        <v>74</v>
      </c>
    </row>
    <row r="10899" spans="1:2" hidden="1" x14ac:dyDescent="0.25">
      <c r="A10899" s="168">
        <v>60075</v>
      </c>
      <c r="B10899" s="164" t="s">
        <v>74</v>
      </c>
    </row>
    <row r="10900" spans="1:2" hidden="1" x14ac:dyDescent="0.25">
      <c r="A10900" s="168">
        <v>60076</v>
      </c>
      <c r="B10900" s="164" t="s">
        <v>74</v>
      </c>
    </row>
    <row r="10901" spans="1:2" hidden="1" x14ac:dyDescent="0.25">
      <c r="A10901" s="168">
        <v>60077</v>
      </c>
      <c r="B10901" s="164" t="s">
        <v>74</v>
      </c>
    </row>
    <row r="10902" spans="1:2" hidden="1" x14ac:dyDescent="0.25">
      <c r="A10902" s="168">
        <v>60078</v>
      </c>
      <c r="B10902" s="164" t="s">
        <v>74</v>
      </c>
    </row>
    <row r="10903" spans="1:2" hidden="1" x14ac:dyDescent="0.25">
      <c r="A10903" s="168">
        <v>60079</v>
      </c>
      <c r="B10903" s="164" t="s">
        <v>74</v>
      </c>
    </row>
    <row r="10904" spans="1:2" hidden="1" x14ac:dyDescent="0.25">
      <c r="A10904" s="168">
        <v>60081</v>
      </c>
      <c r="B10904" s="164" t="s">
        <v>74</v>
      </c>
    </row>
    <row r="10905" spans="1:2" hidden="1" x14ac:dyDescent="0.25">
      <c r="A10905" s="168">
        <v>60082</v>
      </c>
      <c r="B10905" s="164" t="s">
        <v>74</v>
      </c>
    </row>
    <row r="10906" spans="1:2" hidden="1" x14ac:dyDescent="0.25">
      <c r="A10906" s="168">
        <v>60083</v>
      </c>
      <c r="B10906" s="164" t="s">
        <v>74</v>
      </c>
    </row>
    <row r="10907" spans="1:2" hidden="1" x14ac:dyDescent="0.25">
      <c r="A10907" s="168">
        <v>60084</v>
      </c>
      <c r="B10907" s="164" t="s">
        <v>74</v>
      </c>
    </row>
    <row r="10908" spans="1:2" hidden="1" x14ac:dyDescent="0.25">
      <c r="A10908" s="168">
        <v>60085</v>
      </c>
      <c r="B10908" s="164" t="s">
        <v>74</v>
      </c>
    </row>
    <row r="10909" spans="1:2" hidden="1" x14ac:dyDescent="0.25">
      <c r="A10909" s="168">
        <v>60086</v>
      </c>
      <c r="B10909" s="164" t="s">
        <v>74</v>
      </c>
    </row>
    <row r="10910" spans="1:2" hidden="1" x14ac:dyDescent="0.25">
      <c r="A10910" s="168">
        <v>60087</v>
      </c>
      <c r="B10910" s="164" t="s">
        <v>74</v>
      </c>
    </row>
    <row r="10911" spans="1:2" hidden="1" x14ac:dyDescent="0.25">
      <c r="A10911" s="168">
        <v>60088</v>
      </c>
      <c r="B10911" s="164" t="s">
        <v>74</v>
      </c>
    </row>
    <row r="10912" spans="1:2" hidden="1" x14ac:dyDescent="0.25">
      <c r="A10912" s="168">
        <v>60089</v>
      </c>
      <c r="B10912" s="164" t="s">
        <v>74</v>
      </c>
    </row>
    <row r="10913" spans="1:2" hidden="1" x14ac:dyDescent="0.25">
      <c r="A10913" s="168">
        <v>60090</v>
      </c>
      <c r="B10913" s="164" t="s">
        <v>74</v>
      </c>
    </row>
    <row r="10914" spans="1:2" hidden="1" x14ac:dyDescent="0.25">
      <c r="A10914" s="168">
        <v>60091</v>
      </c>
      <c r="B10914" s="164" t="s">
        <v>74</v>
      </c>
    </row>
    <row r="10915" spans="1:2" hidden="1" x14ac:dyDescent="0.25">
      <c r="A10915" s="168">
        <v>60092</v>
      </c>
      <c r="B10915" s="164" t="s">
        <v>74</v>
      </c>
    </row>
    <row r="10916" spans="1:2" hidden="1" x14ac:dyDescent="0.25">
      <c r="A10916" s="168">
        <v>60093</v>
      </c>
      <c r="B10916" s="164" t="s">
        <v>74</v>
      </c>
    </row>
    <row r="10917" spans="1:2" hidden="1" x14ac:dyDescent="0.25">
      <c r="A10917" s="168">
        <v>60094</v>
      </c>
      <c r="B10917" s="164" t="s">
        <v>74</v>
      </c>
    </row>
    <row r="10918" spans="1:2" hidden="1" x14ac:dyDescent="0.25">
      <c r="A10918" s="168">
        <v>60095</v>
      </c>
      <c r="B10918" s="164" t="s">
        <v>74</v>
      </c>
    </row>
    <row r="10919" spans="1:2" hidden="1" x14ac:dyDescent="0.25">
      <c r="A10919" s="168">
        <v>60096</v>
      </c>
      <c r="B10919" s="164" t="s">
        <v>74</v>
      </c>
    </row>
    <row r="10920" spans="1:2" hidden="1" x14ac:dyDescent="0.25">
      <c r="A10920" s="168">
        <v>60097</v>
      </c>
      <c r="B10920" s="164" t="s">
        <v>74</v>
      </c>
    </row>
    <row r="10921" spans="1:2" hidden="1" x14ac:dyDescent="0.25">
      <c r="A10921" s="168">
        <v>60098</v>
      </c>
      <c r="B10921" s="164" t="s">
        <v>74</v>
      </c>
    </row>
    <row r="10922" spans="1:2" hidden="1" x14ac:dyDescent="0.25">
      <c r="A10922" s="168">
        <v>60099</v>
      </c>
      <c r="B10922" s="164" t="s">
        <v>74</v>
      </c>
    </row>
    <row r="10923" spans="1:2" hidden="1" x14ac:dyDescent="0.25">
      <c r="A10923" s="168">
        <v>60101</v>
      </c>
      <c r="B10923" s="164" t="s">
        <v>74</v>
      </c>
    </row>
    <row r="10924" spans="1:2" hidden="1" x14ac:dyDescent="0.25">
      <c r="A10924" s="168">
        <v>60102</v>
      </c>
      <c r="B10924" s="164" t="s">
        <v>74</v>
      </c>
    </row>
    <row r="10925" spans="1:2" hidden="1" x14ac:dyDescent="0.25">
      <c r="A10925" s="168">
        <v>60103</v>
      </c>
      <c r="B10925" s="164" t="s">
        <v>74</v>
      </c>
    </row>
    <row r="10926" spans="1:2" hidden="1" x14ac:dyDescent="0.25">
      <c r="A10926" s="168">
        <v>60104</v>
      </c>
      <c r="B10926" s="164" t="s">
        <v>74</v>
      </c>
    </row>
    <row r="10927" spans="1:2" hidden="1" x14ac:dyDescent="0.25">
      <c r="A10927" s="168">
        <v>60105</v>
      </c>
      <c r="B10927" s="164" t="s">
        <v>74</v>
      </c>
    </row>
    <row r="10928" spans="1:2" hidden="1" x14ac:dyDescent="0.25">
      <c r="A10928" s="168">
        <v>60106</v>
      </c>
      <c r="B10928" s="164" t="s">
        <v>74</v>
      </c>
    </row>
    <row r="10929" spans="1:2" hidden="1" x14ac:dyDescent="0.25">
      <c r="A10929" s="168">
        <v>60107</v>
      </c>
      <c r="B10929" s="164" t="s">
        <v>74</v>
      </c>
    </row>
    <row r="10930" spans="1:2" hidden="1" x14ac:dyDescent="0.25">
      <c r="A10930" s="168">
        <v>60108</v>
      </c>
      <c r="B10930" s="164" t="s">
        <v>74</v>
      </c>
    </row>
    <row r="10931" spans="1:2" hidden="1" x14ac:dyDescent="0.25">
      <c r="A10931" s="168">
        <v>60109</v>
      </c>
      <c r="B10931" s="164" t="s">
        <v>74</v>
      </c>
    </row>
    <row r="10932" spans="1:2" hidden="1" x14ac:dyDescent="0.25">
      <c r="A10932" s="168">
        <v>60110</v>
      </c>
      <c r="B10932" s="164" t="s">
        <v>74</v>
      </c>
    </row>
    <row r="10933" spans="1:2" hidden="1" x14ac:dyDescent="0.25">
      <c r="A10933" s="168">
        <v>60111</v>
      </c>
      <c r="B10933" s="164" t="s">
        <v>74</v>
      </c>
    </row>
    <row r="10934" spans="1:2" hidden="1" x14ac:dyDescent="0.25">
      <c r="A10934" s="168">
        <v>60112</v>
      </c>
      <c r="B10934" s="164" t="s">
        <v>74</v>
      </c>
    </row>
    <row r="10935" spans="1:2" hidden="1" x14ac:dyDescent="0.25">
      <c r="A10935" s="168">
        <v>60113</v>
      </c>
      <c r="B10935" s="164" t="s">
        <v>74</v>
      </c>
    </row>
    <row r="10936" spans="1:2" hidden="1" x14ac:dyDescent="0.25">
      <c r="A10936" s="168">
        <v>60115</v>
      </c>
      <c r="B10936" s="164" t="s">
        <v>74</v>
      </c>
    </row>
    <row r="10937" spans="1:2" hidden="1" x14ac:dyDescent="0.25">
      <c r="A10937" s="168">
        <v>60116</v>
      </c>
      <c r="B10937" s="164" t="s">
        <v>74</v>
      </c>
    </row>
    <row r="10938" spans="1:2" hidden="1" x14ac:dyDescent="0.25">
      <c r="A10938" s="168">
        <v>60117</v>
      </c>
      <c r="B10938" s="164" t="s">
        <v>74</v>
      </c>
    </row>
    <row r="10939" spans="1:2" hidden="1" x14ac:dyDescent="0.25">
      <c r="A10939" s="168">
        <v>60118</v>
      </c>
      <c r="B10939" s="164" t="s">
        <v>74</v>
      </c>
    </row>
    <row r="10940" spans="1:2" hidden="1" x14ac:dyDescent="0.25">
      <c r="A10940" s="168">
        <v>60119</v>
      </c>
      <c r="B10940" s="164" t="s">
        <v>74</v>
      </c>
    </row>
    <row r="10941" spans="1:2" hidden="1" x14ac:dyDescent="0.25">
      <c r="A10941" s="168">
        <v>60120</v>
      </c>
      <c r="B10941" s="164" t="s">
        <v>74</v>
      </c>
    </row>
    <row r="10942" spans="1:2" hidden="1" x14ac:dyDescent="0.25">
      <c r="A10942" s="168">
        <v>60121</v>
      </c>
      <c r="B10942" s="164" t="s">
        <v>74</v>
      </c>
    </row>
    <row r="10943" spans="1:2" hidden="1" x14ac:dyDescent="0.25">
      <c r="A10943" s="168">
        <v>60122</v>
      </c>
      <c r="B10943" s="164" t="s">
        <v>74</v>
      </c>
    </row>
    <row r="10944" spans="1:2" hidden="1" x14ac:dyDescent="0.25">
      <c r="A10944" s="168">
        <v>60123</v>
      </c>
      <c r="B10944" s="164" t="s">
        <v>74</v>
      </c>
    </row>
    <row r="10945" spans="1:2" hidden="1" x14ac:dyDescent="0.25">
      <c r="A10945" s="168">
        <v>60124</v>
      </c>
      <c r="B10945" s="164" t="s">
        <v>74</v>
      </c>
    </row>
    <row r="10946" spans="1:2" hidden="1" x14ac:dyDescent="0.25">
      <c r="A10946" s="168">
        <v>60125</v>
      </c>
      <c r="B10946" s="164" t="s">
        <v>74</v>
      </c>
    </row>
    <row r="10947" spans="1:2" hidden="1" x14ac:dyDescent="0.25">
      <c r="A10947" s="168">
        <v>60126</v>
      </c>
      <c r="B10947" s="164" t="s">
        <v>74</v>
      </c>
    </row>
    <row r="10948" spans="1:2" hidden="1" x14ac:dyDescent="0.25">
      <c r="A10948" s="168">
        <v>60128</v>
      </c>
      <c r="B10948" s="164" t="s">
        <v>74</v>
      </c>
    </row>
    <row r="10949" spans="1:2" hidden="1" x14ac:dyDescent="0.25">
      <c r="A10949" s="168">
        <v>60129</v>
      </c>
      <c r="B10949" s="164" t="s">
        <v>74</v>
      </c>
    </row>
    <row r="10950" spans="1:2" hidden="1" x14ac:dyDescent="0.25">
      <c r="A10950" s="168">
        <v>60130</v>
      </c>
      <c r="B10950" s="164" t="s">
        <v>74</v>
      </c>
    </row>
    <row r="10951" spans="1:2" hidden="1" x14ac:dyDescent="0.25">
      <c r="A10951" s="168">
        <v>60131</v>
      </c>
      <c r="B10951" s="164" t="s">
        <v>74</v>
      </c>
    </row>
    <row r="10952" spans="1:2" hidden="1" x14ac:dyDescent="0.25">
      <c r="A10952" s="168">
        <v>60132</v>
      </c>
      <c r="B10952" s="164" t="s">
        <v>74</v>
      </c>
    </row>
    <row r="10953" spans="1:2" hidden="1" x14ac:dyDescent="0.25">
      <c r="A10953" s="168">
        <v>60133</v>
      </c>
      <c r="B10953" s="164" t="s">
        <v>74</v>
      </c>
    </row>
    <row r="10954" spans="1:2" hidden="1" x14ac:dyDescent="0.25">
      <c r="A10954" s="168">
        <v>60134</v>
      </c>
      <c r="B10954" s="164" t="s">
        <v>74</v>
      </c>
    </row>
    <row r="10955" spans="1:2" hidden="1" x14ac:dyDescent="0.25">
      <c r="A10955" s="168">
        <v>60135</v>
      </c>
      <c r="B10955" s="164" t="s">
        <v>74</v>
      </c>
    </row>
    <row r="10956" spans="1:2" hidden="1" x14ac:dyDescent="0.25">
      <c r="A10956" s="168">
        <v>60136</v>
      </c>
      <c r="B10956" s="164" t="s">
        <v>74</v>
      </c>
    </row>
    <row r="10957" spans="1:2" hidden="1" x14ac:dyDescent="0.25">
      <c r="A10957" s="168">
        <v>60137</v>
      </c>
      <c r="B10957" s="164" t="s">
        <v>74</v>
      </c>
    </row>
    <row r="10958" spans="1:2" hidden="1" x14ac:dyDescent="0.25">
      <c r="A10958" s="168">
        <v>60138</v>
      </c>
      <c r="B10958" s="164" t="s">
        <v>74</v>
      </c>
    </row>
    <row r="10959" spans="1:2" hidden="1" x14ac:dyDescent="0.25">
      <c r="A10959" s="168">
        <v>60139</v>
      </c>
      <c r="B10959" s="164" t="s">
        <v>74</v>
      </c>
    </row>
    <row r="10960" spans="1:2" hidden="1" x14ac:dyDescent="0.25">
      <c r="A10960" s="168">
        <v>60140</v>
      </c>
      <c r="B10960" s="164" t="s">
        <v>74</v>
      </c>
    </row>
    <row r="10961" spans="1:2" hidden="1" x14ac:dyDescent="0.25">
      <c r="A10961" s="168">
        <v>60141</v>
      </c>
      <c r="B10961" s="164" t="s">
        <v>74</v>
      </c>
    </row>
    <row r="10962" spans="1:2" hidden="1" x14ac:dyDescent="0.25">
      <c r="A10962" s="168">
        <v>60142</v>
      </c>
      <c r="B10962" s="164" t="s">
        <v>74</v>
      </c>
    </row>
    <row r="10963" spans="1:2" hidden="1" x14ac:dyDescent="0.25">
      <c r="A10963" s="168">
        <v>60143</v>
      </c>
      <c r="B10963" s="164" t="s">
        <v>74</v>
      </c>
    </row>
    <row r="10964" spans="1:2" hidden="1" x14ac:dyDescent="0.25">
      <c r="A10964" s="168">
        <v>60144</v>
      </c>
      <c r="B10964" s="164" t="s">
        <v>74</v>
      </c>
    </row>
    <row r="10965" spans="1:2" hidden="1" x14ac:dyDescent="0.25">
      <c r="A10965" s="168">
        <v>60145</v>
      </c>
      <c r="B10965" s="164" t="s">
        <v>74</v>
      </c>
    </row>
    <row r="10966" spans="1:2" hidden="1" x14ac:dyDescent="0.25">
      <c r="A10966" s="168">
        <v>60146</v>
      </c>
      <c r="B10966" s="164" t="s">
        <v>74</v>
      </c>
    </row>
    <row r="10967" spans="1:2" hidden="1" x14ac:dyDescent="0.25">
      <c r="A10967" s="168">
        <v>60147</v>
      </c>
      <c r="B10967" s="164" t="s">
        <v>74</v>
      </c>
    </row>
    <row r="10968" spans="1:2" hidden="1" x14ac:dyDescent="0.25">
      <c r="A10968" s="168">
        <v>60148</v>
      </c>
      <c r="B10968" s="164" t="s">
        <v>74</v>
      </c>
    </row>
    <row r="10969" spans="1:2" hidden="1" x14ac:dyDescent="0.25">
      <c r="A10969" s="168">
        <v>60150</v>
      </c>
      <c r="B10969" s="164" t="s">
        <v>74</v>
      </c>
    </row>
    <row r="10970" spans="1:2" hidden="1" x14ac:dyDescent="0.25">
      <c r="A10970" s="168">
        <v>60151</v>
      </c>
      <c r="B10970" s="164" t="s">
        <v>74</v>
      </c>
    </row>
    <row r="10971" spans="1:2" hidden="1" x14ac:dyDescent="0.25">
      <c r="A10971" s="168">
        <v>60152</v>
      </c>
      <c r="B10971" s="164" t="s">
        <v>74</v>
      </c>
    </row>
    <row r="10972" spans="1:2" hidden="1" x14ac:dyDescent="0.25">
      <c r="A10972" s="168">
        <v>60153</v>
      </c>
      <c r="B10972" s="164" t="s">
        <v>74</v>
      </c>
    </row>
    <row r="10973" spans="1:2" hidden="1" x14ac:dyDescent="0.25">
      <c r="A10973" s="168">
        <v>60154</v>
      </c>
      <c r="B10973" s="164" t="s">
        <v>74</v>
      </c>
    </row>
    <row r="10974" spans="1:2" hidden="1" x14ac:dyDescent="0.25">
      <c r="A10974" s="168">
        <v>60155</v>
      </c>
      <c r="B10974" s="164" t="s">
        <v>74</v>
      </c>
    </row>
    <row r="10975" spans="1:2" hidden="1" x14ac:dyDescent="0.25">
      <c r="A10975" s="168">
        <v>60156</v>
      </c>
      <c r="B10975" s="164" t="s">
        <v>74</v>
      </c>
    </row>
    <row r="10976" spans="1:2" hidden="1" x14ac:dyDescent="0.25">
      <c r="A10976" s="168">
        <v>60157</v>
      </c>
      <c r="B10976" s="164" t="s">
        <v>74</v>
      </c>
    </row>
    <row r="10977" spans="1:2" hidden="1" x14ac:dyDescent="0.25">
      <c r="A10977" s="168">
        <v>60159</v>
      </c>
      <c r="B10977" s="164" t="s">
        <v>74</v>
      </c>
    </row>
    <row r="10978" spans="1:2" hidden="1" x14ac:dyDescent="0.25">
      <c r="A10978" s="168">
        <v>60160</v>
      </c>
      <c r="B10978" s="164" t="s">
        <v>74</v>
      </c>
    </row>
    <row r="10979" spans="1:2" hidden="1" x14ac:dyDescent="0.25">
      <c r="A10979" s="168">
        <v>60161</v>
      </c>
      <c r="B10979" s="164" t="s">
        <v>74</v>
      </c>
    </row>
    <row r="10980" spans="1:2" hidden="1" x14ac:dyDescent="0.25">
      <c r="A10980" s="168">
        <v>60162</v>
      </c>
      <c r="B10980" s="164" t="s">
        <v>74</v>
      </c>
    </row>
    <row r="10981" spans="1:2" hidden="1" x14ac:dyDescent="0.25">
      <c r="A10981" s="168">
        <v>60163</v>
      </c>
      <c r="B10981" s="164" t="s">
        <v>74</v>
      </c>
    </row>
    <row r="10982" spans="1:2" hidden="1" x14ac:dyDescent="0.25">
      <c r="A10982" s="168">
        <v>60164</v>
      </c>
      <c r="B10982" s="164" t="s">
        <v>74</v>
      </c>
    </row>
    <row r="10983" spans="1:2" hidden="1" x14ac:dyDescent="0.25">
      <c r="A10983" s="168">
        <v>60165</v>
      </c>
      <c r="B10983" s="164" t="s">
        <v>74</v>
      </c>
    </row>
    <row r="10984" spans="1:2" hidden="1" x14ac:dyDescent="0.25">
      <c r="A10984" s="168">
        <v>60168</v>
      </c>
      <c r="B10984" s="164" t="s">
        <v>74</v>
      </c>
    </row>
    <row r="10985" spans="1:2" hidden="1" x14ac:dyDescent="0.25">
      <c r="A10985" s="168">
        <v>60169</v>
      </c>
      <c r="B10985" s="164" t="s">
        <v>74</v>
      </c>
    </row>
    <row r="10986" spans="1:2" hidden="1" x14ac:dyDescent="0.25">
      <c r="A10986" s="168">
        <v>60170</v>
      </c>
      <c r="B10986" s="164" t="s">
        <v>74</v>
      </c>
    </row>
    <row r="10987" spans="1:2" hidden="1" x14ac:dyDescent="0.25">
      <c r="A10987" s="168">
        <v>60171</v>
      </c>
      <c r="B10987" s="164" t="s">
        <v>74</v>
      </c>
    </row>
    <row r="10988" spans="1:2" hidden="1" x14ac:dyDescent="0.25">
      <c r="A10988" s="168">
        <v>60172</v>
      </c>
      <c r="B10988" s="164" t="s">
        <v>74</v>
      </c>
    </row>
    <row r="10989" spans="1:2" hidden="1" x14ac:dyDescent="0.25">
      <c r="A10989" s="168">
        <v>60173</v>
      </c>
      <c r="B10989" s="164" t="s">
        <v>74</v>
      </c>
    </row>
    <row r="10990" spans="1:2" hidden="1" x14ac:dyDescent="0.25">
      <c r="A10990" s="168">
        <v>60174</v>
      </c>
      <c r="B10990" s="164" t="s">
        <v>74</v>
      </c>
    </row>
    <row r="10991" spans="1:2" hidden="1" x14ac:dyDescent="0.25">
      <c r="A10991" s="168">
        <v>60175</v>
      </c>
      <c r="B10991" s="164" t="s">
        <v>74</v>
      </c>
    </row>
    <row r="10992" spans="1:2" hidden="1" x14ac:dyDescent="0.25">
      <c r="A10992" s="168">
        <v>60176</v>
      </c>
      <c r="B10992" s="164" t="s">
        <v>74</v>
      </c>
    </row>
    <row r="10993" spans="1:2" hidden="1" x14ac:dyDescent="0.25">
      <c r="A10993" s="168">
        <v>60177</v>
      </c>
      <c r="B10993" s="164" t="s">
        <v>74</v>
      </c>
    </row>
    <row r="10994" spans="1:2" hidden="1" x14ac:dyDescent="0.25">
      <c r="A10994" s="168">
        <v>60178</v>
      </c>
      <c r="B10994" s="164" t="s">
        <v>74</v>
      </c>
    </row>
    <row r="10995" spans="1:2" hidden="1" x14ac:dyDescent="0.25">
      <c r="A10995" s="168">
        <v>60179</v>
      </c>
      <c r="B10995" s="164" t="s">
        <v>74</v>
      </c>
    </row>
    <row r="10996" spans="1:2" hidden="1" x14ac:dyDescent="0.25">
      <c r="A10996" s="168">
        <v>60180</v>
      </c>
      <c r="B10996" s="164" t="s">
        <v>74</v>
      </c>
    </row>
    <row r="10997" spans="1:2" hidden="1" x14ac:dyDescent="0.25">
      <c r="A10997" s="168">
        <v>60181</v>
      </c>
      <c r="B10997" s="164" t="s">
        <v>74</v>
      </c>
    </row>
    <row r="10998" spans="1:2" hidden="1" x14ac:dyDescent="0.25">
      <c r="A10998" s="168">
        <v>60183</v>
      </c>
      <c r="B10998" s="164" t="s">
        <v>74</v>
      </c>
    </row>
    <row r="10999" spans="1:2" hidden="1" x14ac:dyDescent="0.25">
      <c r="A10999" s="168">
        <v>60184</v>
      </c>
      <c r="B10999" s="164" t="s">
        <v>74</v>
      </c>
    </row>
    <row r="11000" spans="1:2" hidden="1" x14ac:dyDescent="0.25">
      <c r="A11000" s="168">
        <v>60185</v>
      </c>
      <c r="B11000" s="164" t="s">
        <v>74</v>
      </c>
    </row>
    <row r="11001" spans="1:2" hidden="1" x14ac:dyDescent="0.25">
      <c r="A11001" s="168">
        <v>60186</v>
      </c>
      <c r="B11001" s="164" t="s">
        <v>74</v>
      </c>
    </row>
    <row r="11002" spans="1:2" hidden="1" x14ac:dyDescent="0.25">
      <c r="A11002" s="168">
        <v>60187</v>
      </c>
      <c r="B11002" s="164" t="s">
        <v>74</v>
      </c>
    </row>
    <row r="11003" spans="1:2" hidden="1" x14ac:dyDescent="0.25">
      <c r="A11003" s="168">
        <v>60188</v>
      </c>
      <c r="B11003" s="164" t="s">
        <v>74</v>
      </c>
    </row>
    <row r="11004" spans="1:2" hidden="1" x14ac:dyDescent="0.25">
      <c r="A11004" s="168">
        <v>60189</v>
      </c>
      <c r="B11004" s="164" t="s">
        <v>74</v>
      </c>
    </row>
    <row r="11005" spans="1:2" hidden="1" x14ac:dyDescent="0.25">
      <c r="A11005" s="168">
        <v>60190</v>
      </c>
      <c r="B11005" s="164" t="s">
        <v>74</v>
      </c>
    </row>
    <row r="11006" spans="1:2" hidden="1" x14ac:dyDescent="0.25">
      <c r="A11006" s="168">
        <v>60191</v>
      </c>
      <c r="B11006" s="164" t="s">
        <v>74</v>
      </c>
    </row>
    <row r="11007" spans="1:2" hidden="1" x14ac:dyDescent="0.25">
      <c r="A11007" s="168">
        <v>60192</v>
      </c>
      <c r="B11007" s="164" t="s">
        <v>74</v>
      </c>
    </row>
    <row r="11008" spans="1:2" hidden="1" x14ac:dyDescent="0.25">
      <c r="A11008" s="168">
        <v>60193</v>
      </c>
      <c r="B11008" s="164" t="s">
        <v>74</v>
      </c>
    </row>
    <row r="11009" spans="1:2" hidden="1" x14ac:dyDescent="0.25">
      <c r="A11009" s="168">
        <v>60194</v>
      </c>
      <c r="B11009" s="164" t="s">
        <v>74</v>
      </c>
    </row>
    <row r="11010" spans="1:2" hidden="1" x14ac:dyDescent="0.25">
      <c r="A11010" s="168">
        <v>60195</v>
      </c>
      <c r="B11010" s="164" t="s">
        <v>74</v>
      </c>
    </row>
    <row r="11011" spans="1:2" hidden="1" x14ac:dyDescent="0.25">
      <c r="A11011" s="168">
        <v>60196</v>
      </c>
      <c r="B11011" s="164" t="s">
        <v>74</v>
      </c>
    </row>
    <row r="11012" spans="1:2" hidden="1" x14ac:dyDescent="0.25">
      <c r="A11012" s="168">
        <v>60197</v>
      </c>
      <c r="B11012" s="164" t="s">
        <v>74</v>
      </c>
    </row>
    <row r="11013" spans="1:2" hidden="1" x14ac:dyDescent="0.25">
      <c r="A11013" s="168">
        <v>60199</v>
      </c>
      <c r="B11013" s="164" t="s">
        <v>74</v>
      </c>
    </row>
    <row r="11014" spans="1:2" hidden="1" x14ac:dyDescent="0.25">
      <c r="A11014" s="168">
        <v>60201</v>
      </c>
      <c r="B11014" s="164" t="s">
        <v>74</v>
      </c>
    </row>
    <row r="11015" spans="1:2" hidden="1" x14ac:dyDescent="0.25">
      <c r="A11015" s="168">
        <v>60202</v>
      </c>
      <c r="B11015" s="164" t="s">
        <v>74</v>
      </c>
    </row>
    <row r="11016" spans="1:2" hidden="1" x14ac:dyDescent="0.25">
      <c r="A11016" s="168">
        <v>60203</v>
      </c>
      <c r="B11016" s="164" t="s">
        <v>74</v>
      </c>
    </row>
    <row r="11017" spans="1:2" hidden="1" x14ac:dyDescent="0.25">
      <c r="A11017" s="168">
        <v>60204</v>
      </c>
      <c r="B11017" s="164" t="s">
        <v>74</v>
      </c>
    </row>
    <row r="11018" spans="1:2" hidden="1" x14ac:dyDescent="0.25">
      <c r="A11018" s="168">
        <v>60208</v>
      </c>
      <c r="B11018" s="164" t="s">
        <v>74</v>
      </c>
    </row>
    <row r="11019" spans="1:2" hidden="1" x14ac:dyDescent="0.25">
      <c r="A11019" s="168">
        <v>60209</v>
      </c>
      <c r="B11019" s="164" t="s">
        <v>74</v>
      </c>
    </row>
    <row r="11020" spans="1:2" hidden="1" x14ac:dyDescent="0.25">
      <c r="A11020" s="168">
        <v>60290</v>
      </c>
      <c r="B11020" s="164" t="s">
        <v>74</v>
      </c>
    </row>
    <row r="11021" spans="1:2" hidden="1" x14ac:dyDescent="0.25">
      <c r="A11021" s="168">
        <v>60301</v>
      </c>
      <c r="B11021" s="164" t="s">
        <v>74</v>
      </c>
    </row>
    <row r="11022" spans="1:2" hidden="1" x14ac:dyDescent="0.25">
      <c r="A11022" s="168">
        <v>60302</v>
      </c>
      <c r="B11022" s="164" t="s">
        <v>74</v>
      </c>
    </row>
    <row r="11023" spans="1:2" hidden="1" x14ac:dyDescent="0.25">
      <c r="A11023" s="168">
        <v>60303</v>
      </c>
      <c r="B11023" s="164" t="s">
        <v>74</v>
      </c>
    </row>
    <row r="11024" spans="1:2" hidden="1" x14ac:dyDescent="0.25">
      <c r="A11024" s="168">
        <v>60304</v>
      </c>
      <c r="B11024" s="164" t="s">
        <v>74</v>
      </c>
    </row>
    <row r="11025" spans="1:2" hidden="1" x14ac:dyDescent="0.25">
      <c r="A11025" s="168">
        <v>60305</v>
      </c>
      <c r="B11025" s="164" t="s">
        <v>74</v>
      </c>
    </row>
    <row r="11026" spans="1:2" hidden="1" x14ac:dyDescent="0.25">
      <c r="A11026" s="168">
        <v>60399</v>
      </c>
      <c r="B11026" s="164" t="s">
        <v>74</v>
      </c>
    </row>
    <row r="11027" spans="1:2" hidden="1" x14ac:dyDescent="0.25">
      <c r="A11027" s="168">
        <v>60401</v>
      </c>
      <c r="B11027" s="164" t="s">
        <v>74</v>
      </c>
    </row>
    <row r="11028" spans="1:2" hidden="1" x14ac:dyDescent="0.25">
      <c r="A11028" s="168">
        <v>60402</v>
      </c>
      <c r="B11028" s="164" t="s">
        <v>74</v>
      </c>
    </row>
    <row r="11029" spans="1:2" hidden="1" x14ac:dyDescent="0.25">
      <c r="A11029" s="168">
        <v>60403</v>
      </c>
      <c r="B11029" s="164" t="s">
        <v>74</v>
      </c>
    </row>
    <row r="11030" spans="1:2" hidden="1" x14ac:dyDescent="0.25">
      <c r="A11030" s="168">
        <v>60404</v>
      </c>
      <c r="B11030" s="164" t="s">
        <v>74</v>
      </c>
    </row>
    <row r="11031" spans="1:2" hidden="1" x14ac:dyDescent="0.25">
      <c r="A11031" s="168">
        <v>60406</v>
      </c>
      <c r="B11031" s="164" t="s">
        <v>74</v>
      </c>
    </row>
    <row r="11032" spans="1:2" hidden="1" x14ac:dyDescent="0.25">
      <c r="A11032" s="168">
        <v>60407</v>
      </c>
      <c r="B11032" s="164" t="s">
        <v>74</v>
      </c>
    </row>
    <row r="11033" spans="1:2" hidden="1" x14ac:dyDescent="0.25">
      <c r="A11033" s="168">
        <v>60408</v>
      </c>
      <c r="B11033" s="164" t="s">
        <v>74</v>
      </c>
    </row>
    <row r="11034" spans="1:2" hidden="1" x14ac:dyDescent="0.25">
      <c r="A11034" s="168">
        <v>60409</v>
      </c>
      <c r="B11034" s="164" t="s">
        <v>74</v>
      </c>
    </row>
    <row r="11035" spans="1:2" hidden="1" x14ac:dyDescent="0.25">
      <c r="A11035" s="168">
        <v>60410</v>
      </c>
      <c r="B11035" s="164" t="s">
        <v>74</v>
      </c>
    </row>
    <row r="11036" spans="1:2" hidden="1" x14ac:dyDescent="0.25">
      <c r="A11036" s="168">
        <v>60411</v>
      </c>
      <c r="B11036" s="164" t="s">
        <v>74</v>
      </c>
    </row>
    <row r="11037" spans="1:2" hidden="1" x14ac:dyDescent="0.25">
      <c r="A11037" s="168">
        <v>60412</v>
      </c>
      <c r="B11037" s="164" t="s">
        <v>74</v>
      </c>
    </row>
    <row r="11038" spans="1:2" hidden="1" x14ac:dyDescent="0.25">
      <c r="A11038" s="168">
        <v>60415</v>
      </c>
      <c r="B11038" s="164" t="s">
        <v>74</v>
      </c>
    </row>
    <row r="11039" spans="1:2" hidden="1" x14ac:dyDescent="0.25">
      <c r="A11039" s="168">
        <v>60416</v>
      </c>
      <c r="B11039" s="164" t="s">
        <v>74</v>
      </c>
    </row>
    <row r="11040" spans="1:2" hidden="1" x14ac:dyDescent="0.25">
      <c r="A11040" s="168">
        <v>60417</v>
      </c>
      <c r="B11040" s="164" t="s">
        <v>74</v>
      </c>
    </row>
    <row r="11041" spans="1:2" hidden="1" x14ac:dyDescent="0.25">
      <c r="A11041" s="168">
        <v>60419</v>
      </c>
      <c r="B11041" s="164" t="s">
        <v>74</v>
      </c>
    </row>
    <row r="11042" spans="1:2" hidden="1" x14ac:dyDescent="0.25">
      <c r="A11042" s="168">
        <v>60420</v>
      </c>
      <c r="B11042" s="164" t="s">
        <v>74</v>
      </c>
    </row>
    <row r="11043" spans="1:2" hidden="1" x14ac:dyDescent="0.25">
      <c r="A11043" s="168">
        <v>60421</v>
      </c>
      <c r="B11043" s="164" t="s">
        <v>74</v>
      </c>
    </row>
    <row r="11044" spans="1:2" hidden="1" x14ac:dyDescent="0.25">
      <c r="A11044" s="168">
        <v>60422</v>
      </c>
      <c r="B11044" s="164" t="s">
        <v>74</v>
      </c>
    </row>
    <row r="11045" spans="1:2" hidden="1" x14ac:dyDescent="0.25">
      <c r="A11045" s="168">
        <v>60423</v>
      </c>
      <c r="B11045" s="164" t="s">
        <v>74</v>
      </c>
    </row>
    <row r="11046" spans="1:2" hidden="1" x14ac:dyDescent="0.25">
      <c r="A11046" s="168">
        <v>60424</v>
      </c>
      <c r="B11046" s="164" t="s">
        <v>74</v>
      </c>
    </row>
    <row r="11047" spans="1:2" hidden="1" x14ac:dyDescent="0.25">
      <c r="A11047" s="168">
        <v>60425</v>
      </c>
      <c r="B11047" s="164" t="s">
        <v>74</v>
      </c>
    </row>
    <row r="11048" spans="1:2" hidden="1" x14ac:dyDescent="0.25">
      <c r="A11048" s="168">
        <v>60426</v>
      </c>
      <c r="B11048" s="164" t="s">
        <v>74</v>
      </c>
    </row>
    <row r="11049" spans="1:2" hidden="1" x14ac:dyDescent="0.25">
      <c r="A11049" s="168">
        <v>60428</v>
      </c>
      <c r="B11049" s="164" t="s">
        <v>74</v>
      </c>
    </row>
    <row r="11050" spans="1:2" hidden="1" x14ac:dyDescent="0.25">
      <c r="A11050" s="168">
        <v>60429</v>
      </c>
      <c r="B11050" s="164" t="s">
        <v>74</v>
      </c>
    </row>
    <row r="11051" spans="1:2" hidden="1" x14ac:dyDescent="0.25">
      <c r="A11051" s="168">
        <v>60430</v>
      </c>
      <c r="B11051" s="164" t="s">
        <v>74</v>
      </c>
    </row>
    <row r="11052" spans="1:2" hidden="1" x14ac:dyDescent="0.25">
      <c r="A11052" s="168">
        <v>60431</v>
      </c>
      <c r="B11052" s="164" t="s">
        <v>74</v>
      </c>
    </row>
    <row r="11053" spans="1:2" hidden="1" x14ac:dyDescent="0.25">
      <c r="A11053" s="168">
        <v>60432</v>
      </c>
      <c r="B11053" s="164" t="s">
        <v>74</v>
      </c>
    </row>
    <row r="11054" spans="1:2" hidden="1" x14ac:dyDescent="0.25">
      <c r="A11054" s="168">
        <v>60433</v>
      </c>
      <c r="B11054" s="164" t="s">
        <v>74</v>
      </c>
    </row>
    <row r="11055" spans="1:2" hidden="1" x14ac:dyDescent="0.25">
      <c r="A11055" s="168">
        <v>60434</v>
      </c>
      <c r="B11055" s="164" t="s">
        <v>74</v>
      </c>
    </row>
    <row r="11056" spans="1:2" hidden="1" x14ac:dyDescent="0.25">
      <c r="A11056" s="168">
        <v>60435</v>
      </c>
      <c r="B11056" s="164" t="s">
        <v>74</v>
      </c>
    </row>
    <row r="11057" spans="1:2" hidden="1" x14ac:dyDescent="0.25">
      <c r="A11057" s="168">
        <v>60436</v>
      </c>
      <c r="B11057" s="164" t="s">
        <v>74</v>
      </c>
    </row>
    <row r="11058" spans="1:2" hidden="1" x14ac:dyDescent="0.25">
      <c r="A11058" s="168">
        <v>60437</v>
      </c>
      <c r="B11058" s="164" t="s">
        <v>74</v>
      </c>
    </row>
    <row r="11059" spans="1:2" hidden="1" x14ac:dyDescent="0.25">
      <c r="A11059" s="168">
        <v>60438</v>
      </c>
      <c r="B11059" s="164" t="s">
        <v>74</v>
      </c>
    </row>
    <row r="11060" spans="1:2" hidden="1" x14ac:dyDescent="0.25">
      <c r="A11060" s="168">
        <v>60439</v>
      </c>
      <c r="B11060" s="164" t="s">
        <v>74</v>
      </c>
    </row>
    <row r="11061" spans="1:2" hidden="1" x14ac:dyDescent="0.25">
      <c r="A11061" s="168">
        <v>60440</v>
      </c>
      <c r="B11061" s="164" t="s">
        <v>74</v>
      </c>
    </row>
    <row r="11062" spans="1:2" hidden="1" x14ac:dyDescent="0.25">
      <c r="A11062" s="168">
        <v>60441</v>
      </c>
      <c r="B11062" s="164" t="s">
        <v>74</v>
      </c>
    </row>
    <row r="11063" spans="1:2" hidden="1" x14ac:dyDescent="0.25">
      <c r="A11063" s="168">
        <v>60442</v>
      </c>
      <c r="B11063" s="164" t="s">
        <v>74</v>
      </c>
    </row>
    <row r="11064" spans="1:2" hidden="1" x14ac:dyDescent="0.25">
      <c r="A11064" s="168">
        <v>60443</v>
      </c>
      <c r="B11064" s="164" t="s">
        <v>74</v>
      </c>
    </row>
    <row r="11065" spans="1:2" hidden="1" x14ac:dyDescent="0.25">
      <c r="A11065" s="168">
        <v>60444</v>
      </c>
      <c r="B11065" s="164" t="s">
        <v>74</v>
      </c>
    </row>
    <row r="11066" spans="1:2" hidden="1" x14ac:dyDescent="0.25">
      <c r="A11066" s="168">
        <v>60445</v>
      </c>
      <c r="B11066" s="164" t="s">
        <v>74</v>
      </c>
    </row>
    <row r="11067" spans="1:2" hidden="1" x14ac:dyDescent="0.25">
      <c r="A11067" s="168">
        <v>60446</v>
      </c>
      <c r="B11067" s="164" t="s">
        <v>74</v>
      </c>
    </row>
    <row r="11068" spans="1:2" hidden="1" x14ac:dyDescent="0.25">
      <c r="A11068" s="168">
        <v>60447</v>
      </c>
      <c r="B11068" s="164" t="s">
        <v>74</v>
      </c>
    </row>
    <row r="11069" spans="1:2" hidden="1" x14ac:dyDescent="0.25">
      <c r="A11069" s="168">
        <v>60448</v>
      </c>
      <c r="B11069" s="164" t="s">
        <v>74</v>
      </c>
    </row>
    <row r="11070" spans="1:2" hidden="1" x14ac:dyDescent="0.25">
      <c r="A11070" s="168">
        <v>60449</v>
      </c>
      <c r="B11070" s="164" t="s">
        <v>74</v>
      </c>
    </row>
    <row r="11071" spans="1:2" hidden="1" x14ac:dyDescent="0.25">
      <c r="A11071" s="168">
        <v>60450</v>
      </c>
      <c r="B11071" s="164" t="s">
        <v>74</v>
      </c>
    </row>
    <row r="11072" spans="1:2" hidden="1" x14ac:dyDescent="0.25">
      <c r="A11072" s="168">
        <v>60451</v>
      </c>
      <c r="B11072" s="164" t="s">
        <v>74</v>
      </c>
    </row>
    <row r="11073" spans="1:2" hidden="1" x14ac:dyDescent="0.25">
      <c r="A11073" s="168">
        <v>60452</v>
      </c>
      <c r="B11073" s="164" t="s">
        <v>74</v>
      </c>
    </row>
    <row r="11074" spans="1:2" hidden="1" x14ac:dyDescent="0.25">
      <c r="A11074" s="168">
        <v>60453</v>
      </c>
      <c r="B11074" s="164" t="s">
        <v>74</v>
      </c>
    </row>
    <row r="11075" spans="1:2" hidden="1" x14ac:dyDescent="0.25">
      <c r="A11075" s="168">
        <v>60454</v>
      </c>
      <c r="B11075" s="164" t="s">
        <v>74</v>
      </c>
    </row>
    <row r="11076" spans="1:2" hidden="1" x14ac:dyDescent="0.25">
      <c r="A11076" s="168">
        <v>60455</v>
      </c>
      <c r="B11076" s="164" t="s">
        <v>74</v>
      </c>
    </row>
    <row r="11077" spans="1:2" hidden="1" x14ac:dyDescent="0.25">
      <c r="A11077" s="168">
        <v>60456</v>
      </c>
      <c r="B11077" s="164" t="s">
        <v>74</v>
      </c>
    </row>
    <row r="11078" spans="1:2" hidden="1" x14ac:dyDescent="0.25">
      <c r="A11078" s="168">
        <v>60457</v>
      </c>
      <c r="B11078" s="164" t="s">
        <v>74</v>
      </c>
    </row>
    <row r="11079" spans="1:2" hidden="1" x14ac:dyDescent="0.25">
      <c r="A11079" s="168">
        <v>60458</v>
      </c>
      <c r="B11079" s="164" t="s">
        <v>74</v>
      </c>
    </row>
    <row r="11080" spans="1:2" hidden="1" x14ac:dyDescent="0.25">
      <c r="A11080" s="168">
        <v>60459</v>
      </c>
      <c r="B11080" s="164" t="s">
        <v>74</v>
      </c>
    </row>
    <row r="11081" spans="1:2" hidden="1" x14ac:dyDescent="0.25">
      <c r="A11081" s="168">
        <v>60460</v>
      </c>
      <c r="B11081" s="164" t="s">
        <v>74</v>
      </c>
    </row>
    <row r="11082" spans="1:2" hidden="1" x14ac:dyDescent="0.25">
      <c r="A11082" s="168">
        <v>60461</v>
      </c>
      <c r="B11082" s="164" t="s">
        <v>74</v>
      </c>
    </row>
    <row r="11083" spans="1:2" hidden="1" x14ac:dyDescent="0.25">
      <c r="A11083" s="168">
        <v>60462</v>
      </c>
      <c r="B11083" s="164" t="s">
        <v>74</v>
      </c>
    </row>
    <row r="11084" spans="1:2" hidden="1" x14ac:dyDescent="0.25">
      <c r="A11084" s="168">
        <v>60463</v>
      </c>
      <c r="B11084" s="164" t="s">
        <v>74</v>
      </c>
    </row>
    <row r="11085" spans="1:2" hidden="1" x14ac:dyDescent="0.25">
      <c r="A11085" s="168">
        <v>60464</v>
      </c>
      <c r="B11085" s="164" t="s">
        <v>74</v>
      </c>
    </row>
    <row r="11086" spans="1:2" hidden="1" x14ac:dyDescent="0.25">
      <c r="A11086" s="168">
        <v>60465</v>
      </c>
      <c r="B11086" s="164" t="s">
        <v>74</v>
      </c>
    </row>
    <row r="11087" spans="1:2" hidden="1" x14ac:dyDescent="0.25">
      <c r="A11087" s="168">
        <v>60466</v>
      </c>
      <c r="B11087" s="164" t="s">
        <v>74</v>
      </c>
    </row>
    <row r="11088" spans="1:2" hidden="1" x14ac:dyDescent="0.25">
      <c r="A11088" s="168">
        <v>60467</v>
      </c>
      <c r="B11088" s="164" t="s">
        <v>74</v>
      </c>
    </row>
    <row r="11089" spans="1:2" hidden="1" x14ac:dyDescent="0.25">
      <c r="A11089" s="168">
        <v>60468</v>
      </c>
      <c r="B11089" s="164" t="s">
        <v>74</v>
      </c>
    </row>
    <row r="11090" spans="1:2" hidden="1" x14ac:dyDescent="0.25">
      <c r="A11090" s="168">
        <v>60469</v>
      </c>
      <c r="B11090" s="164" t="s">
        <v>74</v>
      </c>
    </row>
    <row r="11091" spans="1:2" hidden="1" x14ac:dyDescent="0.25">
      <c r="A11091" s="168">
        <v>60470</v>
      </c>
      <c r="B11091" s="164" t="s">
        <v>74</v>
      </c>
    </row>
    <row r="11092" spans="1:2" hidden="1" x14ac:dyDescent="0.25">
      <c r="A11092" s="168">
        <v>60471</v>
      </c>
      <c r="B11092" s="164" t="s">
        <v>74</v>
      </c>
    </row>
    <row r="11093" spans="1:2" hidden="1" x14ac:dyDescent="0.25">
      <c r="A11093" s="168">
        <v>60472</v>
      </c>
      <c r="B11093" s="164" t="s">
        <v>74</v>
      </c>
    </row>
    <row r="11094" spans="1:2" hidden="1" x14ac:dyDescent="0.25">
      <c r="A11094" s="168">
        <v>60473</v>
      </c>
      <c r="B11094" s="164" t="s">
        <v>74</v>
      </c>
    </row>
    <row r="11095" spans="1:2" hidden="1" x14ac:dyDescent="0.25">
      <c r="A11095" s="168">
        <v>60474</v>
      </c>
      <c r="B11095" s="164" t="s">
        <v>74</v>
      </c>
    </row>
    <row r="11096" spans="1:2" hidden="1" x14ac:dyDescent="0.25">
      <c r="A11096" s="168">
        <v>60475</v>
      </c>
      <c r="B11096" s="164" t="s">
        <v>74</v>
      </c>
    </row>
    <row r="11097" spans="1:2" hidden="1" x14ac:dyDescent="0.25">
      <c r="A11097" s="168">
        <v>60476</v>
      </c>
      <c r="B11097" s="164" t="s">
        <v>74</v>
      </c>
    </row>
    <row r="11098" spans="1:2" hidden="1" x14ac:dyDescent="0.25">
      <c r="A11098" s="168">
        <v>60477</v>
      </c>
      <c r="B11098" s="164" t="s">
        <v>74</v>
      </c>
    </row>
    <row r="11099" spans="1:2" hidden="1" x14ac:dyDescent="0.25">
      <c r="A11099" s="168">
        <v>60478</v>
      </c>
      <c r="B11099" s="164" t="s">
        <v>74</v>
      </c>
    </row>
    <row r="11100" spans="1:2" hidden="1" x14ac:dyDescent="0.25">
      <c r="A11100" s="168">
        <v>60479</v>
      </c>
      <c r="B11100" s="164" t="s">
        <v>74</v>
      </c>
    </row>
    <row r="11101" spans="1:2" hidden="1" x14ac:dyDescent="0.25">
      <c r="A11101" s="168">
        <v>60480</v>
      </c>
      <c r="B11101" s="164" t="s">
        <v>74</v>
      </c>
    </row>
    <row r="11102" spans="1:2" hidden="1" x14ac:dyDescent="0.25">
      <c r="A11102" s="168">
        <v>60481</v>
      </c>
      <c r="B11102" s="164" t="s">
        <v>74</v>
      </c>
    </row>
    <row r="11103" spans="1:2" hidden="1" x14ac:dyDescent="0.25">
      <c r="A11103" s="168">
        <v>60482</v>
      </c>
      <c r="B11103" s="164" t="s">
        <v>74</v>
      </c>
    </row>
    <row r="11104" spans="1:2" hidden="1" x14ac:dyDescent="0.25">
      <c r="A11104" s="168">
        <v>60484</v>
      </c>
      <c r="B11104" s="164" t="s">
        <v>74</v>
      </c>
    </row>
    <row r="11105" spans="1:2" hidden="1" x14ac:dyDescent="0.25">
      <c r="A11105" s="168">
        <v>60487</v>
      </c>
      <c r="B11105" s="164" t="s">
        <v>74</v>
      </c>
    </row>
    <row r="11106" spans="1:2" hidden="1" x14ac:dyDescent="0.25">
      <c r="A11106" s="168">
        <v>60490</v>
      </c>
      <c r="B11106" s="164" t="s">
        <v>74</v>
      </c>
    </row>
    <row r="11107" spans="1:2" hidden="1" x14ac:dyDescent="0.25">
      <c r="A11107" s="168">
        <v>60491</v>
      </c>
      <c r="B11107" s="164" t="s">
        <v>74</v>
      </c>
    </row>
    <row r="11108" spans="1:2" hidden="1" x14ac:dyDescent="0.25">
      <c r="A11108" s="168">
        <v>60499</v>
      </c>
      <c r="B11108" s="164" t="s">
        <v>74</v>
      </c>
    </row>
    <row r="11109" spans="1:2" hidden="1" x14ac:dyDescent="0.25">
      <c r="A11109" s="168">
        <v>60501</v>
      </c>
      <c r="B11109" s="164" t="s">
        <v>74</v>
      </c>
    </row>
    <row r="11110" spans="1:2" hidden="1" x14ac:dyDescent="0.25">
      <c r="A11110" s="168">
        <v>60502</v>
      </c>
      <c r="B11110" s="164" t="s">
        <v>74</v>
      </c>
    </row>
    <row r="11111" spans="1:2" hidden="1" x14ac:dyDescent="0.25">
      <c r="A11111" s="168">
        <v>60503</v>
      </c>
      <c r="B11111" s="164" t="s">
        <v>74</v>
      </c>
    </row>
    <row r="11112" spans="1:2" hidden="1" x14ac:dyDescent="0.25">
      <c r="A11112" s="168">
        <v>60504</v>
      </c>
      <c r="B11112" s="164" t="s">
        <v>74</v>
      </c>
    </row>
    <row r="11113" spans="1:2" hidden="1" x14ac:dyDescent="0.25">
      <c r="A11113" s="168">
        <v>60505</v>
      </c>
      <c r="B11113" s="164" t="s">
        <v>74</v>
      </c>
    </row>
    <row r="11114" spans="1:2" hidden="1" x14ac:dyDescent="0.25">
      <c r="A11114" s="168">
        <v>60506</v>
      </c>
      <c r="B11114" s="164" t="s">
        <v>74</v>
      </c>
    </row>
    <row r="11115" spans="1:2" hidden="1" x14ac:dyDescent="0.25">
      <c r="A11115" s="168">
        <v>60507</v>
      </c>
      <c r="B11115" s="164" t="s">
        <v>74</v>
      </c>
    </row>
    <row r="11116" spans="1:2" hidden="1" x14ac:dyDescent="0.25">
      <c r="A11116" s="168">
        <v>60510</v>
      </c>
      <c r="B11116" s="164" t="s">
        <v>74</v>
      </c>
    </row>
    <row r="11117" spans="1:2" hidden="1" x14ac:dyDescent="0.25">
      <c r="A11117" s="168">
        <v>60511</v>
      </c>
      <c r="B11117" s="164" t="s">
        <v>74</v>
      </c>
    </row>
    <row r="11118" spans="1:2" hidden="1" x14ac:dyDescent="0.25">
      <c r="A11118" s="168">
        <v>60512</v>
      </c>
      <c r="B11118" s="164" t="s">
        <v>74</v>
      </c>
    </row>
    <row r="11119" spans="1:2" hidden="1" x14ac:dyDescent="0.25">
      <c r="A11119" s="168">
        <v>60513</v>
      </c>
      <c r="B11119" s="164" t="s">
        <v>74</v>
      </c>
    </row>
    <row r="11120" spans="1:2" hidden="1" x14ac:dyDescent="0.25">
      <c r="A11120" s="168">
        <v>60514</v>
      </c>
      <c r="B11120" s="164" t="s">
        <v>74</v>
      </c>
    </row>
    <row r="11121" spans="1:2" hidden="1" x14ac:dyDescent="0.25">
      <c r="A11121" s="168">
        <v>60515</v>
      </c>
      <c r="B11121" s="164" t="s">
        <v>74</v>
      </c>
    </row>
    <row r="11122" spans="1:2" hidden="1" x14ac:dyDescent="0.25">
      <c r="A11122" s="168">
        <v>60516</v>
      </c>
      <c r="B11122" s="164" t="s">
        <v>74</v>
      </c>
    </row>
    <row r="11123" spans="1:2" hidden="1" x14ac:dyDescent="0.25">
      <c r="A11123" s="168">
        <v>60517</v>
      </c>
      <c r="B11123" s="164" t="s">
        <v>74</v>
      </c>
    </row>
    <row r="11124" spans="1:2" hidden="1" x14ac:dyDescent="0.25">
      <c r="A11124" s="168">
        <v>60518</v>
      </c>
      <c r="B11124" s="164" t="s">
        <v>74</v>
      </c>
    </row>
    <row r="11125" spans="1:2" hidden="1" x14ac:dyDescent="0.25">
      <c r="A11125" s="168">
        <v>60519</v>
      </c>
      <c r="B11125" s="164" t="s">
        <v>74</v>
      </c>
    </row>
    <row r="11126" spans="1:2" hidden="1" x14ac:dyDescent="0.25">
      <c r="A11126" s="168">
        <v>60520</v>
      </c>
      <c r="B11126" s="164" t="s">
        <v>74</v>
      </c>
    </row>
    <row r="11127" spans="1:2" hidden="1" x14ac:dyDescent="0.25">
      <c r="A11127" s="168">
        <v>60521</v>
      </c>
      <c r="B11127" s="164" t="s">
        <v>74</v>
      </c>
    </row>
    <row r="11128" spans="1:2" hidden="1" x14ac:dyDescent="0.25">
      <c r="A11128" s="168">
        <v>60522</v>
      </c>
      <c r="B11128" s="164" t="s">
        <v>74</v>
      </c>
    </row>
    <row r="11129" spans="1:2" hidden="1" x14ac:dyDescent="0.25">
      <c r="A11129" s="168">
        <v>60523</v>
      </c>
      <c r="B11129" s="164" t="s">
        <v>74</v>
      </c>
    </row>
    <row r="11130" spans="1:2" hidden="1" x14ac:dyDescent="0.25">
      <c r="A11130" s="168">
        <v>60525</v>
      </c>
      <c r="B11130" s="164" t="s">
        <v>74</v>
      </c>
    </row>
    <row r="11131" spans="1:2" hidden="1" x14ac:dyDescent="0.25">
      <c r="A11131" s="168">
        <v>60526</v>
      </c>
      <c r="B11131" s="164" t="s">
        <v>74</v>
      </c>
    </row>
    <row r="11132" spans="1:2" hidden="1" x14ac:dyDescent="0.25">
      <c r="A11132" s="168">
        <v>60527</v>
      </c>
      <c r="B11132" s="164" t="s">
        <v>74</v>
      </c>
    </row>
    <row r="11133" spans="1:2" hidden="1" x14ac:dyDescent="0.25">
      <c r="A11133" s="168">
        <v>60530</v>
      </c>
      <c r="B11133" s="164" t="s">
        <v>74</v>
      </c>
    </row>
    <row r="11134" spans="1:2" hidden="1" x14ac:dyDescent="0.25">
      <c r="A11134" s="168">
        <v>60531</v>
      </c>
      <c r="B11134" s="164" t="s">
        <v>74</v>
      </c>
    </row>
    <row r="11135" spans="1:2" hidden="1" x14ac:dyDescent="0.25">
      <c r="A11135" s="168">
        <v>60532</v>
      </c>
      <c r="B11135" s="164" t="s">
        <v>74</v>
      </c>
    </row>
    <row r="11136" spans="1:2" hidden="1" x14ac:dyDescent="0.25">
      <c r="A11136" s="168">
        <v>60534</v>
      </c>
      <c r="B11136" s="164" t="s">
        <v>74</v>
      </c>
    </row>
    <row r="11137" spans="1:2" hidden="1" x14ac:dyDescent="0.25">
      <c r="A11137" s="168">
        <v>60536</v>
      </c>
      <c r="B11137" s="164" t="s">
        <v>74</v>
      </c>
    </row>
    <row r="11138" spans="1:2" hidden="1" x14ac:dyDescent="0.25">
      <c r="A11138" s="168">
        <v>60537</v>
      </c>
      <c r="B11138" s="164" t="s">
        <v>74</v>
      </c>
    </row>
    <row r="11139" spans="1:2" hidden="1" x14ac:dyDescent="0.25">
      <c r="A11139" s="168">
        <v>60538</v>
      </c>
      <c r="B11139" s="164" t="s">
        <v>74</v>
      </c>
    </row>
    <row r="11140" spans="1:2" hidden="1" x14ac:dyDescent="0.25">
      <c r="A11140" s="168">
        <v>60539</v>
      </c>
      <c r="B11140" s="164" t="s">
        <v>74</v>
      </c>
    </row>
    <row r="11141" spans="1:2" hidden="1" x14ac:dyDescent="0.25">
      <c r="A11141" s="168">
        <v>60540</v>
      </c>
      <c r="B11141" s="164" t="s">
        <v>74</v>
      </c>
    </row>
    <row r="11142" spans="1:2" hidden="1" x14ac:dyDescent="0.25">
      <c r="A11142" s="168">
        <v>60541</v>
      </c>
      <c r="B11142" s="164" t="s">
        <v>74</v>
      </c>
    </row>
    <row r="11143" spans="1:2" hidden="1" x14ac:dyDescent="0.25">
      <c r="A11143" s="168">
        <v>60542</v>
      </c>
      <c r="B11143" s="164" t="s">
        <v>74</v>
      </c>
    </row>
    <row r="11144" spans="1:2" hidden="1" x14ac:dyDescent="0.25">
      <c r="A11144" s="168">
        <v>60543</v>
      </c>
      <c r="B11144" s="164" t="s">
        <v>74</v>
      </c>
    </row>
    <row r="11145" spans="1:2" hidden="1" x14ac:dyDescent="0.25">
      <c r="A11145" s="168">
        <v>60544</v>
      </c>
      <c r="B11145" s="164" t="s">
        <v>74</v>
      </c>
    </row>
    <row r="11146" spans="1:2" hidden="1" x14ac:dyDescent="0.25">
      <c r="A11146" s="168">
        <v>60545</v>
      </c>
      <c r="B11146" s="164" t="s">
        <v>74</v>
      </c>
    </row>
    <row r="11147" spans="1:2" hidden="1" x14ac:dyDescent="0.25">
      <c r="A11147" s="168">
        <v>60546</v>
      </c>
      <c r="B11147" s="164" t="s">
        <v>74</v>
      </c>
    </row>
    <row r="11148" spans="1:2" hidden="1" x14ac:dyDescent="0.25">
      <c r="A11148" s="168">
        <v>60548</v>
      </c>
      <c r="B11148" s="164" t="s">
        <v>74</v>
      </c>
    </row>
    <row r="11149" spans="1:2" hidden="1" x14ac:dyDescent="0.25">
      <c r="A11149" s="168">
        <v>60549</v>
      </c>
      <c r="B11149" s="164" t="s">
        <v>74</v>
      </c>
    </row>
    <row r="11150" spans="1:2" hidden="1" x14ac:dyDescent="0.25">
      <c r="A11150" s="168">
        <v>60550</v>
      </c>
      <c r="B11150" s="164" t="s">
        <v>74</v>
      </c>
    </row>
    <row r="11151" spans="1:2" hidden="1" x14ac:dyDescent="0.25">
      <c r="A11151" s="168">
        <v>60551</v>
      </c>
      <c r="B11151" s="164" t="s">
        <v>74</v>
      </c>
    </row>
    <row r="11152" spans="1:2" hidden="1" x14ac:dyDescent="0.25">
      <c r="A11152" s="168">
        <v>60552</v>
      </c>
      <c r="B11152" s="164" t="s">
        <v>74</v>
      </c>
    </row>
    <row r="11153" spans="1:2" hidden="1" x14ac:dyDescent="0.25">
      <c r="A11153" s="168">
        <v>60553</v>
      </c>
      <c r="B11153" s="164" t="s">
        <v>74</v>
      </c>
    </row>
    <row r="11154" spans="1:2" hidden="1" x14ac:dyDescent="0.25">
      <c r="A11154" s="168">
        <v>60554</v>
      </c>
      <c r="B11154" s="164" t="s">
        <v>74</v>
      </c>
    </row>
    <row r="11155" spans="1:2" hidden="1" x14ac:dyDescent="0.25">
      <c r="A11155" s="168">
        <v>60555</v>
      </c>
      <c r="B11155" s="164" t="s">
        <v>74</v>
      </c>
    </row>
    <row r="11156" spans="1:2" hidden="1" x14ac:dyDescent="0.25">
      <c r="A11156" s="168">
        <v>60556</v>
      </c>
      <c r="B11156" s="164" t="s">
        <v>74</v>
      </c>
    </row>
    <row r="11157" spans="1:2" hidden="1" x14ac:dyDescent="0.25">
      <c r="A11157" s="168">
        <v>60557</v>
      </c>
      <c r="B11157" s="164" t="s">
        <v>74</v>
      </c>
    </row>
    <row r="11158" spans="1:2" hidden="1" x14ac:dyDescent="0.25">
      <c r="A11158" s="168">
        <v>60558</v>
      </c>
      <c r="B11158" s="164" t="s">
        <v>74</v>
      </c>
    </row>
    <row r="11159" spans="1:2" hidden="1" x14ac:dyDescent="0.25">
      <c r="A11159" s="168">
        <v>60559</v>
      </c>
      <c r="B11159" s="164" t="s">
        <v>74</v>
      </c>
    </row>
    <row r="11160" spans="1:2" hidden="1" x14ac:dyDescent="0.25">
      <c r="A11160" s="168">
        <v>60560</v>
      </c>
      <c r="B11160" s="164" t="s">
        <v>74</v>
      </c>
    </row>
    <row r="11161" spans="1:2" hidden="1" x14ac:dyDescent="0.25">
      <c r="A11161" s="168">
        <v>60561</v>
      </c>
      <c r="B11161" s="164" t="s">
        <v>74</v>
      </c>
    </row>
    <row r="11162" spans="1:2" hidden="1" x14ac:dyDescent="0.25">
      <c r="A11162" s="168">
        <v>60563</v>
      </c>
      <c r="B11162" s="164" t="s">
        <v>74</v>
      </c>
    </row>
    <row r="11163" spans="1:2" hidden="1" x14ac:dyDescent="0.25">
      <c r="A11163" s="168">
        <v>60564</v>
      </c>
      <c r="B11163" s="164" t="s">
        <v>74</v>
      </c>
    </row>
    <row r="11164" spans="1:2" hidden="1" x14ac:dyDescent="0.25">
      <c r="A11164" s="168">
        <v>60565</v>
      </c>
      <c r="B11164" s="164" t="s">
        <v>74</v>
      </c>
    </row>
    <row r="11165" spans="1:2" hidden="1" x14ac:dyDescent="0.25">
      <c r="A11165" s="168">
        <v>60566</v>
      </c>
      <c r="B11165" s="164" t="s">
        <v>74</v>
      </c>
    </row>
    <row r="11166" spans="1:2" hidden="1" x14ac:dyDescent="0.25">
      <c r="A11166" s="168">
        <v>60567</v>
      </c>
      <c r="B11166" s="164" t="s">
        <v>74</v>
      </c>
    </row>
    <row r="11167" spans="1:2" hidden="1" x14ac:dyDescent="0.25">
      <c r="A11167" s="168">
        <v>60568</v>
      </c>
      <c r="B11167" s="164" t="s">
        <v>74</v>
      </c>
    </row>
    <row r="11168" spans="1:2" hidden="1" x14ac:dyDescent="0.25">
      <c r="A11168" s="168">
        <v>60569</v>
      </c>
      <c r="B11168" s="164" t="s">
        <v>74</v>
      </c>
    </row>
    <row r="11169" spans="1:2" hidden="1" x14ac:dyDescent="0.25">
      <c r="A11169" s="168">
        <v>60570</v>
      </c>
      <c r="B11169" s="164" t="s">
        <v>74</v>
      </c>
    </row>
    <row r="11170" spans="1:2" hidden="1" x14ac:dyDescent="0.25">
      <c r="A11170" s="168">
        <v>60572</v>
      </c>
      <c r="B11170" s="164" t="s">
        <v>74</v>
      </c>
    </row>
    <row r="11171" spans="1:2" hidden="1" x14ac:dyDescent="0.25">
      <c r="A11171" s="168">
        <v>60585</v>
      </c>
      <c r="B11171" s="164" t="s">
        <v>74</v>
      </c>
    </row>
    <row r="11172" spans="1:2" hidden="1" x14ac:dyDescent="0.25">
      <c r="A11172" s="168">
        <v>60586</v>
      </c>
      <c r="B11172" s="164" t="s">
        <v>74</v>
      </c>
    </row>
    <row r="11173" spans="1:2" hidden="1" x14ac:dyDescent="0.25">
      <c r="A11173" s="168">
        <v>60597</v>
      </c>
      <c r="B11173" s="164" t="s">
        <v>74</v>
      </c>
    </row>
    <row r="11174" spans="1:2" hidden="1" x14ac:dyDescent="0.25">
      <c r="A11174" s="168">
        <v>60598</v>
      </c>
      <c r="B11174" s="164" t="s">
        <v>74</v>
      </c>
    </row>
    <row r="11175" spans="1:2" hidden="1" x14ac:dyDescent="0.25">
      <c r="A11175" s="168">
        <v>60599</v>
      </c>
      <c r="B11175" s="164" t="s">
        <v>74</v>
      </c>
    </row>
    <row r="11176" spans="1:2" hidden="1" x14ac:dyDescent="0.25">
      <c r="A11176" s="168">
        <v>60601</v>
      </c>
      <c r="B11176" s="164" t="s">
        <v>74</v>
      </c>
    </row>
    <row r="11177" spans="1:2" hidden="1" x14ac:dyDescent="0.25">
      <c r="A11177" s="168">
        <v>60602</v>
      </c>
      <c r="B11177" s="164" t="s">
        <v>74</v>
      </c>
    </row>
    <row r="11178" spans="1:2" hidden="1" x14ac:dyDescent="0.25">
      <c r="A11178" s="168">
        <v>60603</v>
      </c>
      <c r="B11178" s="164" t="s">
        <v>74</v>
      </c>
    </row>
    <row r="11179" spans="1:2" hidden="1" x14ac:dyDescent="0.25">
      <c r="A11179" s="168">
        <v>60604</v>
      </c>
      <c r="B11179" s="164" t="s">
        <v>74</v>
      </c>
    </row>
    <row r="11180" spans="1:2" hidden="1" x14ac:dyDescent="0.25">
      <c r="A11180" s="168">
        <v>60605</v>
      </c>
      <c r="B11180" s="164" t="s">
        <v>74</v>
      </c>
    </row>
    <row r="11181" spans="1:2" hidden="1" x14ac:dyDescent="0.25">
      <c r="A11181" s="168">
        <v>60606</v>
      </c>
      <c r="B11181" s="164" t="s">
        <v>74</v>
      </c>
    </row>
    <row r="11182" spans="1:2" hidden="1" x14ac:dyDescent="0.25">
      <c r="A11182" s="168">
        <v>60607</v>
      </c>
      <c r="B11182" s="164" t="s">
        <v>74</v>
      </c>
    </row>
    <row r="11183" spans="1:2" hidden="1" x14ac:dyDescent="0.25">
      <c r="A11183" s="168">
        <v>60608</v>
      </c>
      <c r="B11183" s="164" t="s">
        <v>74</v>
      </c>
    </row>
    <row r="11184" spans="1:2" hidden="1" x14ac:dyDescent="0.25">
      <c r="A11184" s="168">
        <v>60609</v>
      </c>
      <c r="B11184" s="164" t="s">
        <v>74</v>
      </c>
    </row>
    <row r="11185" spans="1:2" hidden="1" x14ac:dyDescent="0.25">
      <c r="A11185" s="168">
        <v>60610</v>
      </c>
      <c r="B11185" s="164" t="s">
        <v>74</v>
      </c>
    </row>
    <row r="11186" spans="1:2" hidden="1" x14ac:dyDescent="0.25">
      <c r="A11186" s="168">
        <v>60611</v>
      </c>
      <c r="B11186" s="164" t="s">
        <v>74</v>
      </c>
    </row>
    <row r="11187" spans="1:2" hidden="1" x14ac:dyDescent="0.25">
      <c r="A11187" s="168">
        <v>60612</v>
      </c>
      <c r="B11187" s="164" t="s">
        <v>74</v>
      </c>
    </row>
    <row r="11188" spans="1:2" hidden="1" x14ac:dyDescent="0.25">
      <c r="A11188" s="168">
        <v>60613</v>
      </c>
      <c r="B11188" s="164" t="s">
        <v>74</v>
      </c>
    </row>
    <row r="11189" spans="1:2" hidden="1" x14ac:dyDescent="0.25">
      <c r="A11189" s="168">
        <v>60614</v>
      </c>
      <c r="B11189" s="164" t="s">
        <v>74</v>
      </c>
    </row>
    <row r="11190" spans="1:2" hidden="1" x14ac:dyDescent="0.25">
      <c r="A11190" s="168">
        <v>60615</v>
      </c>
      <c r="B11190" s="164" t="s">
        <v>74</v>
      </c>
    </row>
    <row r="11191" spans="1:2" hidden="1" x14ac:dyDescent="0.25">
      <c r="A11191" s="168">
        <v>60616</v>
      </c>
      <c r="B11191" s="164" t="s">
        <v>74</v>
      </c>
    </row>
    <row r="11192" spans="1:2" hidden="1" x14ac:dyDescent="0.25">
      <c r="A11192" s="168">
        <v>60617</v>
      </c>
      <c r="B11192" s="164" t="s">
        <v>74</v>
      </c>
    </row>
    <row r="11193" spans="1:2" hidden="1" x14ac:dyDescent="0.25">
      <c r="A11193" s="168">
        <v>60618</v>
      </c>
      <c r="B11193" s="164" t="s">
        <v>74</v>
      </c>
    </row>
    <row r="11194" spans="1:2" hidden="1" x14ac:dyDescent="0.25">
      <c r="A11194" s="168">
        <v>60619</v>
      </c>
      <c r="B11194" s="164" t="s">
        <v>74</v>
      </c>
    </row>
    <row r="11195" spans="1:2" hidden="1" x14ac:dyDescent="0.25">
      <c r="A11195" s="168">
        <v>60620</v>
      </c>
      <c r="B11195" s="164" t="s">
        <v>74</v>
      </c>
    </row>
    <row r="11196" spans="1:2" hidden="1" x14ac:dyDescent="0.25">
      <c r="A11196" s="168">
        <v>60621</v>
      </c>
      <c r="B11196" s="164" t="s">
        <v>74</v>
      </c>
    </row>
    <row r="11197" spans="1:2" hidden="1" x14ac:dyDescent="0.25">
      <c r="A11197" s="168">
        <v>60622</v>
      </c>
      <c r="B11197" s="164" t="s">
        <v>74</v>
      </c>
    </row>
    <row r="11198" spans="1:2" hidden="1" x14ac:dyDescent="0.25">
      <c r="A11198" s="168">
        <v>60623</v>
      </c>
      <c r="B11198" s="164" t="s">
        <v>74</v>
      </c>
    </row>
    <row r="11199" spans="1:2" hidden="1" x14ac:dyDescent="0.25">
      <c r="A11199" s="168">
        <v>60624</v>
      </c>
      <c r="B11199" s="164" t="s">
        <v>74</v>
      </c>
    </row>
    <row r="11200" spans="1:2" hidden="1" x14ac:dyDescent="0.25">
      <c r="A11200" s="168">
        <v>60625</v>
      </c>
      <c r="B11200" s="164" t="s">
        <v>74</v>
      </c>
    </row>
    <row r="11201" spans="1:2" hidden="1" x14ac:dyDescent="0.25">
      <c r="A11201" s="168">
        <v>60626</v>
      </c>
      <c r="B11201" s="164" t="s">
        <v>74</v>
      </c>
    </row>
    <row r="11202" spans="1:2" hidden="1" x14ac:dyDescent="0.25">
      <c r="A11202" s="168">
        <v>60628</v>
      </c>
      <c r="B11202" s="164" t="s">
        <v>74</v>
      </c>
    </row>
    <row r="11203" spans="1:2" hidden="1" x14ac:dyDescent="0.25">
      <c r="A11203" s="168">
        <v>60629</v>
      </c>
      <c r="B11203" s="164" t="s">
        <v>74</v>
      </c>
    </row>
    <row r="11204" spans="1:2" hidden="1" x14ac:dyDescent="0.25">
      <c r="A11204" s="168">
        <v>60630</v>
      </c>
      <c r="B11204" s="164" t="s">
        <v>74</v>
      </c>
    </row>
    <row r="11205" spans="1:2" hidden="1" x14ac:dyDescent="0.25">
      <c r="A11205" s="168">
        <v>60631</v>
      </c>
      <c r="B11205" s="164" t="s">
        <v>74</v>
      </c>
    </row>
    <row r="11206" spans="1:2" hidden="1" x14ac:dyDescent="0.25">
      <c r="A11206" s="168">
        <v>60632</v>
      </c>
      <c r="B11206" s="164" t="s">
        <v>74</v>
      </c>
    </row>
    <row r="11207" spans="1:2" hidden="1" x14ac:dyDescent="0.25">
      <c r="A11207" s="168">
        <v>60633</v>
      </c>
      <c r="B11207" s="164" t="s">
        <v>74</v>
      </c>
    </row>
    <row r="11208" spans="1:2" hidden="1" x14ac:dyDescent="0.25">
      <c r="A11208" s="168">
        <v>60634</v>
      </c>
      <c r="B11208" s="164" t="s">
        <v>74</v>
      </c>
    </row>
    <row r="11209" spans="1:2" hidden="1" x14ac:dyDescent="0.25">
      <c r="A11209" s="168">
        <v>60636</v>
      </c>
      <c r="B11209" s="164" t="s">
        <v>74</v>
      </c>
    </row>
    <row r="11210" spans="1:2" hidden="1" x14ac:dyDescent="0.25">
      <c r="A11210" s="168">
        <v>60637</v>
      </c>
      <c r="B11210" s="164" t="s">
        <v>74</v>
      </c>
    </row>
    <row r="11211" spans="1:2" hidden="1" x14ac:dyDescent="0.25">
      <c r="A11211" s="168">
        <v>60638</v>
      </c>
      <c r="B11211" s="164" t="s">
        <v>74</v>
      </c>
    </row>
    <row r="11212" spans="1:2" hidden="1" x14ac:dyDescent="0.25">
      <c r="A11212" s="168">
        <v>60639</v>
      </c>
      <c r="B11212" s="164" t="s">
        <v>74</v>
      </c>
    </row>
    <row r="11213" spans="1:2" hidden="1" x14ac:dyDescent="0.25">
      <c r="A11213" s="168">
        <v>60640</v>
      </c>
      <c r="B11213" s="164" t="s">
        <v>74</v>
      </c>
    </row>
    <row r="11214" spans="1:2" hidden="1" x14ac:dyDescent="0.25">
      <c r="A11214" s="168">
        <v>60641</v>
      </c>
      <c r="B11214" s="164" t="s">
        <v>74</v>
      </c>
    </row>
    <row r="11215" spans="1:2" hidden="1" x14ac:dyDescent="0.25">
      <c r="A11215" s="168">
        <v>60642</v>
      </c>
      <c r="B11215" s="164" t="s">
        <v>74</v>
      </c>
    </row>
    <row r="11216" spans="1:2" hidden="1" x14ac:dyDescent="0.25">
      <c r="A11216" s="168">
        <v>60643</v>
      </c>
      <c r="B11216" s="164" t="s">
        <v>74</v>
      </c>
    </row>
    <row r="11217" spans="1:2" hidden="1" x14ac:dyDescent="0.25">
      <c r="A11217" s="168">
        <v>60644</v>
      </c>
      <c r="B11217" s="164" t="s">
        <v>74</v>
      </c>
    </row>
    <row r="11218" spans="1:2" hidden="1" x14ac:dyDescent="0.25">
      <c r="A11218" s="168">
        <v>60645</v>
      </c>
      <c r="B11218" s="164" t="s">
        <v>74</v>
      </c>
    </row>
    <row r="11219" spans="1:2" hidden="1" x14ac:dyDescent="0.25">
      <c r="A11219" s="168">
        <v>60646</v>
      </c>
      <c r="B11219" s="164" t="s">
        <v>74</v>
      </c>
    </row>
    <row r="11220" spans="1:2" hidden="1" x14ac:dyDescent="0.25">
      <c r="A11220" s="168">
        <v>60647</v>
      </c>
      <c r="B11220" s="164" t="s">
        <v>74</v>
      </c>
    </row>
    <row r="11221" spans="1:2" hidden="1" x14ac:dyDescent="0.25">
      <c r="A11221" s="168">
        <v>60649</v>
      </c>
      <c r="B11221" s="164" t="s">
        <v>74</v>
      </c>
    </row>
    <row r="11222" spans="1:2" hidden="1" x14ac:dyDescent="0.25">
      <c r="A11222" s="168">
        <v>60651</v>
      </c>
      <c r="B11222" s="164" t="s">
        <v>74</v>
      </c>
    </row>
    <row r="11223" spans="1:2" hidden="1" x14ac:dyDescent="0.25">
      <c r="A11223" s="168">
        <v>60652</v>
      </c>
      <c r="B11223" s="164" t="s">
        <v>74</v>
      </c>
    </row>
    <row r="11224" spans="1:2" hidden="1" x14ac:dyDescent="0.25">
      <c r="A11224" s="168">
        <v>60653</v>
      </c>
      <c r="B11224" s="164" t="s">
        <v>74</v>
      </c>
    </row>
    <row r="11225" spans="1:2" hidden="1" x14ac:dyDescent="0.25">
      <c r="A11225" s="168">
        <v>60654</v>
      </c>
      <c r="B11225" s="164" t="s">
        <v>74</v>
      </c>
    </row>
    <row r="11226" spans="1:2" hidden="1" x14ac:dyDescent="0.25">
      <c r="A11226" s="168">
        <v>60655</v>
      </c>
      <c r="B11226" s="164" t="s">
        <v>74</v>
      </c>
    </row>
    <row r="11227" spans="1:2" hidden="1" x14ac:dyDescent="0.25">
      <c r="A11227" s="168">
        <v>60656</v>
      </c>
      <c r="B11227" s="164" t="s">
        <v>74</v>
      </c>
    </row>
    <row r="11228" spans="1:2" hidden="1" x14ac:dyDescent="0.25">
      <c r="A11228" s="168">
        <v>60657</v>
      </c>
      <c r="B11228" s="164" t="s">
        <v>74</v>
      </c>
    </row>
    <row r="11229" spans="1:2" hidden="1" x14ac:dyDescent="0.25">
      <c r="A11229" s="168">
        <v>60659</v>
      </c>
      <c r="B11229" s="164" t="s">
        <v>74</v>
      </c>
    </row>
    <row r="11230" spans="1:2" hidden="1" x14ac:dyDescent="0.25">
      <c r="A11230" s="168">
        <v>60660</v>
      </c>
      <c r="B11230" s="164" t="s">
        <v>74</v>
      </c>
    </row>
    <row r="11231" spans="1:2" hidden="1" x14ac:dyDescent="0.25">
      <c r="A11231" s="168">
        <v>60661</v>
      </c>
      <c r="B11231" s="164" t="s">
        <v>74</v>
      </c>
    </row>
    <row r="11232" spans="1:2" hidden="1" x14ac:dyDescent="0.25">
      <c r="A11232" s="168">
        <v>60663</v>
      </c>
      <c r="B11232" s="164" t="s">
        <v>74</v>
      </c>
    </row>
    <row r="11233" spans="1:2" hidden="1" x14ac:dyDescent="0.25">
      <c r="A11233" s="168">
        <v>60664</v>
      </c>
      <c r="B11233" s="164" t="s">
        <v>74</v>
      </c>
    </row>
    <row r="11234" spans="1:2" hidden="1" x14ac:dyDescent="0.25">
      <c r="A11234" s="168">
        <v>60666</v>
      </c>
      <c r="B11234" s="164" t="s">
        <v>74</v>
      </c>
    </row>
    <row r="11235" spans="1:2" hidden="1" x14ac:dyDescent="0.25">
      <c r="A11235" s="168">
        <v>60668</v>
      </c>
      <c r="B11235" s="164" t="s">
        <v>74</v>
      </c>
    </row>
    <row r="11236" spans="1:2" hidden="1" x14ac:dyDescent="0.25">
      <c r="A11236" s="168">
        <v>60669</v>
      </c>
      <c r="B11236" s="164" t="s">
        <v>74</v>
      </c>
    </row>
    <row r="11237" spans="1:2" hidden="1" x14ac:dyDescent="0.25">
      <c r="A11237" s="168">
        <v>60670</v>
      </c>
      <c r="B11237" s="164" t="s">
        <v>74</v>
      </c>
    </row>
    <row r="11238" spans="1:2" hidden="1" x14ac:dyDescent="0.25">
      <c r="A11238" s="168">
        <v>60673</v>
      </c>
      <c r="B11238" s="164" t="s">
        <v>74</v>
      </c>
    </row>
    <row r="11239" spans="1:2" hidden="1" x14ac:dyDescent="0.25">
      <c r="A11239" s="168">
        <v>60674</v>
      </c>
      <c r="B11239" s="164" t="s">
        <v>74</v>
      </c>
    </row>
    <row r="11240" spans="1:2" hidden="1" x14ac:dyDescent="0.25">
      <c r="A11240" s="168">
        <v>60675</v>
      </c>
      <c r="B11240" s="164" t="s">
        <v>74</v>
      </c>
    </row>
    <row r="11241" spans="1:2" hidden="1" x14ac:dyDescent="0.25">
      <c r="A11241" s="168">
        <v>60677</v>
      </c>
      <c r="B11241" s="164" t="s">
        <v>74</v>
      </c>
    </row>
    <row r="11242" spans="1:2" hidden="1" x14ac:dyDescent="0.25">
      <c r="A11242" s="168">
        <v>60678</v>
      </c>
      <c r="B11242" s="164" t="s">
        <v>74</v>
      </c>
    </row>
    <row r="11243" spans="1:2" hidden="1" x14ac:dyDescent="0.25">
      <c r="A11243" s="168">
        <v>60679</v>
      </c>
      <c r="B11243" s="164" t="s">
        <v>74</v>
      </c>
    </row>
    <row r="11244" spans="1:2" hidden="1" x14ac:dyDescent="0.25">
      <c r="A11244" s="168">
        <v>60680</v>
      </c>
      <c r="B11244" s="164" t="s">
        <v>74</v>
      </c>
    </row>
    <row r="11245" spans="1:2" hidden="1" x14ac:dyDescent="0.25">
      <c r="A11245" s="168">
        <v>60681</v>
      </c>
      <c r="B11245" s="164" t="s">
        <v>74</v>
      </c>
    </row>
    <row r="11246" spans="1:2" hidden="1" x14ac:dyDescent="0.25">
      <c r="A11246" s="168">
        <v>60682</v>
      </c>
      <c r="B11246" s="164" t="s">
        <v>74</v>
      </c>
    </row>
    <row r="11247" spans="1:2" hidden="1" x14ac:dyDescent="0.25">
      <c r="A11247" s="168">
        <v>60684</v>
      </c>
      <c r="B11247" s="164" t="s">
        <v>74</v>
      </c>
    </row>
    <row r="11248" spans="1:2" hidden="1" x14ac:dyDescent="0.25">
      <c r="A11248" s="168">
        <v>60685</v>
      </c>
      <c r="B11248" s="164" t="s">
        <v>74</v>
      </c>
    </row>
    <row r="11249" spans="1:2" hidden="1" x14ac:dyDescent="0.25">
      <c r="A11249" s="168">
        <v>60686</v>
      </c>
      <c r="B11249" s="164" t="s">
        <v>74</v>
      </c>
    </row>
    <row r="11250" spans="1:2" hidden="1" x14ac:dyDescent="0.25">
      <c r="A11250" s="168">
        <v>60687</v>
      </c>
      <c r="B11250" s="164" t="s">
        <v>74</v>
      </c>
    </row>
    <row r="11251" spans="1:2" hidden="1" x14ac:dyDescent="0.25">
      <c r="A11251" s="168">
        <v>60688</v>
      </c>
      <c r="B11251" s="164" t="s">
        <v>74</v>
      </c>
    </row>
    <row r="11252" spans="1:2" hidden="1" x14ac:dyDescent="0.25">
      <c r="A11252" s="168">
        <v>60689</v>
      </c>
      <c r="B11252" s="164" t="s">
        <v>74</v>
      </c>
    </row>
    <row r="11253" spans="1:2" hidden="1" x14ac:dyDescent="0.25">
      <c r="A11253" s="168">
        <v>60690</v>
      </c>
      <c r="B11253" s="164" t="s">
        <v>74</v>
      </c>
    </row>
    <row r="11254" spans="1:2" hidden="1" x14ac:dyDescent="0.25">
      <c r="A11254" s="168">
        <v>60691</v>
      </c>
      <c r="B11254" s="164" t="s">
        <v>74</v>
      </c>
    </row>
    <row r="11255" spans="1:2" hidden="1" x14ac:dyDescent="0.25">
      <c r="A11255" s="168">
        <v>60693</v>
      </c>
      <c r="B11255" s="164" t="s">
        <v>74</v>
      </c>
    </row>
    <row r="11256" spans="1:2" hidden="1" x14ac:dyDescent="0.25">
      <c r="A11256" s="168">
        <v>60694</v>
      </c>
      <c r="B11256" s="164" t="s">
        <v>74</v>
      </c>
    </row>
    <row r="11257" spans="1:2" hidden="1" x14ac:dyDescent="0.25">
      <c r="A11257" s="168">
        <v>60695</v>
      </c>
      <c r="B11257" s="164" t="s">
        <v>74</v>
      </c>
    </row>
    <row r="11258" spans="1:2" hidden="1" x14ac:dyDescent="0.25">
      <c r="A11258" s="168">
        <v>60696</v>
      </c>
      <c r="B11258" s="164" t="s">
        <v>74</v>
      </c>
    </row>
    <row r="11259" spans="1:2" hidden="1" x14ac:dyDescent="0.25">
      <c r="A11259" s="168">
        <v>60697</v>
      </c>
      <c r="B11259" s="164" t="s">
        <v>74</v>
      </c>
    </row>
    <row r="11260" spans="1:2" hidden="1" x14ac:dyDescent="0.25">
      <c r="A11260" s="168">
        <v>60699</v>
      </c>
      <c r="B11260" s="164" t="s">
        <v>74</v>
      </c>
    </row>
    <row r="11261" spans="1:2" hidden="1" x14ac:dyDescent="0.25">
      <c r="A11261" s="168">
        <v>60701</v>
      </c>
      <c r="B11261" s="164" t="s">
        <v>74</v>
      </c>
    </row>
    <row r="11262" spans="1:2" hidden="1" x14ac:dyDescent="0.25">
      <c r="A11262" s="168">
        <v>60706</v>
      </c>
      <c r="B11262" s="164" t="s">
        <v>74</v>
      </c>
    </row>
    <row r="11263" spans="1:2" hidden="1" x14ac:dyDescent="0.25">
      <c r="A11263" s="168">
        <v>60707</v>
      </c>
      <c r="B11263" s="164" t="s">
        <v>74</v>
      </c>
    </row>
    <row r="11264" spans="1:2" hidden="1" x14ac:dyDescent="0.25">
      <c r="A11264" s="168">
        <v>60712</v>
      </c>
      <c r="B11264" s="164" t="s">
        <v>74</v>
      </c>
    </row>
    <row r="11265" spans="1:2" hidden="1" x14ac:dyDescent="0.25">
      <c r="A11265" s="168">
        <v>60714</v>
      </c>
      <c r="B11265" s="164" t="s">
        <v>74</v>
      </c>
    </row>
    <row r="11266" spans="1:2" hidden="1" x14ac:dyDescent="0.25">
      <c r="A11266" s="168">
        <v>60803</v>
      </c>
      <c r="B11266" s="164" t="s">
        <v>74</v>
      </c>
    </row>
    <row r="11267" spans="1:2" hidden="1" x14ac:dyDescent="0.25">
      <c r="A11267" s="168">
        <v>60804</v>
      </c>
      <c r="B11267" s="164" t="s">
        <v>74</v>
      </c>
    </row>
    <row r="11268" spans="1:2" hidden="1" x14ac:dyDescent="0.25">
      <c r="A11268" s="168">
        <v>60805</v>
      </c>
      <c r="B11268" s="164" t="s">
        <v>74</v>
      </c>
    </row>
    <row r="11269" spans="1:2" hidden="1" x14ac:dyDescent="0.25">
      <c r="A11269" s="168">
        <v>60827</v>
      </c>
      <c r="B11269" s="164" t="s">
        <v>74</v>
      </c>
    </row>
    <row r="11270" spans="1:2" hidden="1" x14ac:dyDescent="0.25">
      <c r="A11270" s="168">
        <v>60901</v>
      </c>
      <c r="B11270" s="164" t="s">
        <v>74</v>
      </c>
    </row>
    <row r="11271" spans="1:2" hidden="1" x14ac:dyDescent="0.25">
      <c r="A11271" s="168">
        <v>60910</v>
      </c>
      <c r="B11271" s="164" t="s">
        <v>74</v>
      </c>
    </row>
    <row r="11272" spans="1:2" hidden="1" x14ac:dyDescent="0.25">
      <c r="A11272" s="168">
        <v>60911</v>
      </c>
      <c r="B11272" s="164" t="s">
        <v>74</v>
      </c>
    </row>
    <row r="11273" spans="1:2" hidden="1" x14ac:dyDescent="0.25">
      <c r="A11273" s="168">
        <v>60912</v>
      </c>
      <c r="B11273" s="164" t="s">
        <v>74</v>
      </c>
    </row>
    <row r="11274" spans="1:2" hidden="1" x14ac:dyDescent="0.25">
      <c r="A11274" s="168">
        <v>60913</v>
      </c>
      <c r="B11274" s="164" t="s">
        <v>74</v>
      </c>
    </row>
    <row r="11275" spans="1:2" hidden="1" x14ac:dyDescent="0.25">
      <c r="A11275" s="168">
        <v>60914</v>
      </c>
      <c r="B11275" s="164" t="s">
        <v>74</v>
      </c>
    </row>
    <row r="11276" spans="1:2" hidden="1" x14ac:dyDescent="0.25">
      <c r="A11276" s="168">
        <v>60915</v>
      </c>
      <c r="B11276" s="164" t="s">
        <v>74</v>
      </c>
    </row>
    <row r="11277" spans="1:2" hidden="1" x14ac:dyDescent="0.25">
      <c r="A11277" s="168">
        <v>60917</v>
      </c>
      <c r="B11277" s="164" t="s">
        <v>74</v>
      </c>
    </row>
    <row r="11278" spans="1:2" hidden="1" x14ac:dyDescent="0.25">
      <c r="A11278" s="168">
        <v>60918</v>
      </c>
      <c r="B11278" s="164" t="s">
        <v>74</v>
      </c>
    </row>
    <row r="11279" spans="1:2" hidden="1" x14ac:dyDescent="0.25">
      <c r="A11279" s="168">
        <v>60919</v>
      </c>
      <c r="B11279" s="164" t="s">
        <v>74</v>
      </c>
    </row>
    <row r="11280" spans="1:2" hidden="1" x14ac:dyDescent="0.25">
      <c r="A11280" s="168">
        <v>60920</v>
      </c>
      <c r="B11280" s="164" t="s">
        <v>74</v>
      </c>
    </row>
    <row r="11281" spans="1:2" hidden="1" x14ac:dyDescent="0.25">
      <c r="A11281" s="168">
        <v>60921</v>
      </c>
      <c r="B11281" s="164" t="s">
        <v>74</v>
      </c>
    </row>
    <row r="11282" spans="1:2" hidden="1" x14ac:dyDescent="0.25">
      <c r="A11282" s="168">
        <v>60922</v>
      </c>
      <c r="B11282" s="164" t="s">
        <v>74</v>
      </c>
    </row>
    <row r="11283" spans="1:2" hidden="1" x14ac:dyDescent="0.25">
      <c r="A11283" s="168">
        <v>60924</v>
      </c>
      <c r="B11283" s="164" t="s">
        <v>74</v>
      </c>
    </row>
    <row r="11284" spans="1:2" hidden="1" x14ac:dyDescent="0.25">
      <c r="A11284" s="168">
        <v>60926</v>
      </c>
      <c r="B11284" s="164" t="s">
        <v>74</v>
      </c>
    </row>
    <row r="11285" spans="1:2" hidden="1" x14ac:dyDescent="0.25">
      <c r="A11285" s="168">
        <v>60927</v>
      </c>
      <c r="B11285" s="164" t="s">
        <v>74</v>
      </c>
    </row>
    <row r="11286" spans="1:2" hidden="1" x14ac:dyDescent="0.25">
      <c r="A11286" s="168">
        <v>60928</v>
      </c>
      <c r="B11286" s="164" t="s">
        <v>74</v>
      </c>
    </row>
    <row r="11287" spans="1:2" hidden="1" x14ac:dyDescent="0.25">
      <c r="A11287" s="168">
        <v>60929</v>
      </c>
      <c r="B11287" s="164" t="s">
        <v>74</v>
      </c>
    </row>
    <row r="11288" spans="1:2" hidden="1" x14ac:dyDescent="0.25">
      <c r="A11288" s="168">
        <v>60930</v>
      </c>
      <c r="B11288" s="164" t="s">
        <v>74</v>
      </c>
    </row>
    <row r="11289" spans="1:2" hidden="1" x14ac:dyDescent="0.25">
      <c r="A11289" s="168">
        <v>60931</v>
      </c>
      <c r="B11289" s="164" t="s">
        <v>74</v>
      </c>
    </row>
    <row r="11290" spans="1:2" hidden="1" x14ac:dyDescent="0.25">
      <c r="A11290" s="168">
        <v>60932</v>
      </c>
      <c r="B11290" s="164" t="s">
        <v>74</v>
      </c>
    </row>
    <row r="11291" spans="1:2" hidden="1" x14ac:dyDescent="0.25">
      <c r="A11291" s="168">
        <v>60933</v>
      </c>
      <c r="B11291" s="164" t="s">
        <v>74</v>
      </c>
    </row>
    <row r="11292" spans="1:2" hidden="1" x14ac:dyDescent="0.25">
      <c r="A11292" s="168">
        <v>60934</v>
      </c>
      <c r="B11292" s="164" t="s">
        <v>74</v>
      </c>
    </row>
    <row r="11293" spans="1:2" hidden="1" x14ac:dyDescent="0.25">
      <c r="A11293" s="168">
        <v>60935</v>
      </c>
      <c r="B11293" s="164" t="s">
        <v>74</v>
      </c>
    </row>
    <row r="11294" spans="1:2" hidden="1" x14ac:dyDescent="0.25">
      <c r="A11294" s="168">
        <v>60936</v>
      </c>
      <c r="B11294" s="164" t="s">
        <v>74</v>
      </c>
    </row>
    <row r="11295" spans="1:2" hidden="1" x14ac:dyDescent="0.25">
      <c r="A11295" s="168">
        <v>60938</v>
      </c>
      <c r="B11295" s="164" t="s">
        <v>74</v>
      </c>
    </row>
    <row r="11296" spans="1:2" hidden="1" x14ac:dyDescent="0.25">
      <c r="A11296" s="168">
        <v>60939</v>
      </c>
      <c r="B11296" s="164" t="s">
        <v>74</v>
      </c>
    </row>
    <row r="11297" spans="1:2" hidden="1" x14ac:dyDescent="0.25">
      <c r="A11297" s="168">
        <v>60940</v>
      </c>
      <c r="B11297" s="164" t="s">
        <v>74</v>
      </c>
    </row>
    <row r="11298" spans="1:2" hidden="1" x14ac:dyDescent="0.25">
      <c r="A11298" s="168">
        <v>60941</v>
      </c>
      <c r="B11298" s="164" t="s">
        <v>74</v>
      </c>
    </row>
    <row r="11299" spans="1:2" hidden="1" x14ac:dyDescent="0.25">
      <c r="A11299" s="168">
        <v>60942</v>
      </c>
      <c r="B11299" s="164" t="s">
        <v>74</v>
      </c>
    </row>
    <row r="11300" spans="1:2" hidden="1" x14ac:dyDescent="0.25">
      <c r="A11300" s="168">
        <v>60944</v>
      </c>
      <c r="B11300" s="164" t="s">
        <v>74</v>
      </c>
    </row>
    <row r="11301" spans="1:2" hidden="1" x14ac:dyDescent="0.25">
      <c r="A11301" s="168">
        <v>60945</v>
      </c>
      <c r="B11301" s="164" t="s">
        <v>74</v>
      </c>
    </row>
    <row r="11302" spans="1:2" hidden="1" x14ac:dyDescent="0.25">
      <c r="A11302" s="168">
        <v>60946</v>
      </c>
      <c r="B11302" s="164" t="s">
        <v>74</v>
      </c>
    </row>
    <row r="11303" spans="1:2" hidden="1" x14ac:dyDescent="0.25">
      <c r="A11303" s="168">
        <v>60948</v>
      </c>
      <c r="B11303" s="164" t="s">
        <v>74</v>
      </c>
    </row>
    <row r="11304" spans="1:2" hidden="1" x14ac:dyDescent="0.25">
      <c r="A11304" s="168">
        <v>60949</v>
      </c>
      <c r="B11304" s="164" t="s">
        <v>74</v>
      </c>
    </row>
    <row r="11305" spans="1:2" hidden="1" x14ac:dyDescent="0.25">
      <c r="A11305" s="168">
        <v>60950</v>
      </c>
      <c r="B11305" s="164" t="s">
        <v>74</v>
      </c>
    </row>
    <row r="11306" spans="1:2" hidden="1" x14ac:dyDescent="0.25">
      <c r="A11306" s="168">
        <v>60951</v>
      </c>
      <c r="B11306" s="164" t="s">
        <v>74</v>
      </c>
    </row>
    <row r="11307" spans="1:2" hidden="1" x14ac:dyDescent="0.25">
      <c r="A11307" s="168">
        <v>60952</v>
      </c>
      <c r="B11307" s="164" t="s">
        <v>74</v>
      </c>
    </row>
    <row r="11308" spans="1:2" hidden="1" x14ac:dyDescent="0.25">
      <c r="A11308" s="168">
        <v>60953</v>
      </c>
      <c r="B11308" s="164" t="s">
        <v>74</v>
      </c>
    </row>
    <row r="11309" spans="1:2" hidden="1" x14ac:dyDescent="0.25">
      <c r="A11309" s="168">
        <v>60954</v>
      </c>
      <c r="B11309" s="164" t="s">
        <v>74</v>
      </c>
    </row>
    <row r="11310" spans="1:2" hidden="1" x14ac:dyDescent="0.25">
      <c r="A11310" s="168">
        <v>60955</v>
      </c>
      <c r="B11310" s="164" t="s">
        <v>74</v>
      </c>
    </row>
    <row r="11311" spans="1:2" hidden="1" x14ac:dyDescent="0.25">
      <c r="A11311" s="168">
        <v>60956</v>
      </c>
      <c r="B11311" s="164" t="s">
        <v>74</v>
      </c>
    </row>
    <row r="11312" spans="1:2" hidden="1" x14ac:dyDescent="0.25">
      <c r="A11312" s="168">
        <v>60957</v>
      </c>
      <c r="B11312" s="164" t="s">
        <v>74</v>
      </c>
    </row>
    <row r="11313" spans="1:2" hidden="1" x14ac:dyDescent="0.25">
      <c r="A11313" s="168">
        <v>60958</v>
      </c>
      <c r="B11313" s="164" t="s">
        <v>74</v>
      </c>
    </row>
    <row r="11314" spans="1:2" hidden="1" x14ac:dyDescent="0.25">
      <c r="A11314" s="168">
        <v>60959</v>
      </c>
      <c r="B11314" s="164" t="s">
        <v>74</v>
      </c>
    </row>
    <row r="11315" spans="1:2" hidden="1" x14ac:dyDescent="0.25">
      <c r="A11315" s="168">
        <v>60960</v>
      </c>
      <c r="B11315" s="164" t="s">
        <v>74</v>
      </c>
    </row>
    <row r="11316" spans="1:2" hidden="1" x14ac:dyDescent="0.25">
      <c r="A11316" s="168">
        <v>60961</v>
      </c>
      <c r="B11316" s="164" t="s">
        <v>74</v>
      </c>
    </row>
    <row r="11317" spans="1:2" hidden="1" x14ac:dyDescent="0.25">
      <c r="A11317" s="168">
        <v>60962</v>
      </c>
      <c r="B11317" s="164" t="s">
        <v>74</v>
      </c>
    </row>
    <row r="11318" spans="1:2" hidden="1" x14ac:dyDescent="0.25">
      <c r="A11318" s="168">
        <v>60963</v>
      </c>
      <c r="B11318" s="164" t="s">
        <v>74</v>
      </c>
    </row>
    <row r="11319" spans="1:2" hidden="1" x14ac:dyDescent="0.25">
      <c r="A11319" s="168">
        <v>60964</v>
      </c>
      <c r="B11319" s="164" t="s">
        <v>74</v>
      </c>
    </row>
    <row r="11320" spans="1:2" hidden="1" x14ac:dyDescent="0.25">
      <c r="A11320" s="168">
        <v>60966</v>
      </c>
      <c r="B11320" s="164" t="s">
        <v>74</v>
      </c>
    </row>
    <row r="11321" spans="1:2" hidden="1" x14ac:dyDescent="0.25">
      <c r="A11321" s="168">
        <v>60967</v>
      </c>
      <c r="B11321" s="164" t="s">
        <v>74</v>
      </c>
    </row>
    <row r="11322" spans="1:2" hidden="1" x14ac:dyDescent="0.25">
      <c r="A11322" s="168">
        <v>60968</v>
      </c>
      <c r="B11322" s="164" t="s">
        <v>74</v>
      </c>
    </row>
    <row r="11323" spans="1:2" hidden="1" x14ac:dyDescent="0.25">
      <c r="A11323" s="168">
        <v>60969</v>
      </c>
      <c r="B11323" s="164" t="s">
        <v>74</v>
      </c>
    </row>
    <row r="11324" spans="1:2" hidden="1" x14ac:dyDescent="0.25">
      <c r="A11324" s="168">
        <v>60970</v>
      </c>
      <c r="B11324" s="164" t="s">
        <v>74</v>
      </c>
    </row>
    <row r="11325" spans="1:2" hidden="1" x14ac:dyDescent="0.25">
      <c r="A11325" s="168">
        <v>60973</v>
      </c>
      <c r="B11325" s="164" t="s">
        <v>74</v>
      </c>
    </row>
    <row r="11326" spans="1:2" hidden="1" x14ac:dyDescent="0.25">
      <c r="A11326" s="168">
        <v>60974</v>
      </c>
      <c r="B11326" s="164" t="s">
        <v>74</v>
      </c>
    </row>
    <row r="11327" spans="1:2" hidden="1" x14ac:dyDescent="0.25">
      <c r="A11327" s="168">
        <v>61001</v>
      </c>
      <c r="B11327" s="164" t="s">
        <v>74</v>
      </c>
    </row>
    <row r="11328" spans="1:2" hidden="1" x14ac:dyDescent="0.25">
      <c r="A11328" s="168">
        <v>61006</v>
      </c>
      <c r="B11328" s="164" t="s">
        <v>74</v>
      </c>
    </row>
    <row r="11329" spans="1:2" hidden="1" x14ac:dyDescent="0.25">
      <c r="A11329" s="168">
        <v>61007</v>
      </c>
      <c r="B11329" s="164" t="s">
        <v>74</v>
      </c>
    </row>
    <row r="11330" spans="1:2" hidden="1" x14ac:dyDescent="0.25">
      <c r="A11330" s="168">
        <v>61008</v>
      </c>
      <c r="B11330" s="164" t="s">
        <v>74</v>
      </c>
    </row>
    <row r="11331" spans="1:2" hidden="1" x14ac:dyDescent="0.25">
      <c r="A11331" s="168">
        <v>61010</v>
      </c>
      <c r="B11331" s="164" t="s">
        <v>74</v>
      </c>
    </row>
    <row r="11332" spans="1:2" hidden="1" x14ac:dyDescent="0.25">
      <c r="A11332" s="168">
        <v>61011</v>
      </c>
      <c r="B11332" s="164" t="s">
        <v>74</v>
      </c>
    </row>
    <row r="11333" spans="1:2" hidden="1" x14ac:dyDescent="0.25">
      <c r="A11333" s="168">
        <v>61012</v>
      </c>
      <c r="B11333" s="164" t="s">
        <v>74</v>
      </c>
    </row>
    <row r="11334" spans="1:2" hidden="1" x14ac:dyDescent="0.25">
      <c r="A11334" s="168">
        <v>61013</v>
      </c>
      <c r="B11334" s="164" t="s">
        <v>74</v>
      </c>
    </row>
    <row r="11335" spans="1:2" hidden="1" x14ac:dyDescent="0.25">
      <c r="A11335" s="168">
        <v>61014</v>
      </c>
      <c r="B11335" s="164" t="s">
        <v>74</v>
      </c>
    </row>
    <row r="11336" spans="1:2" hidden="1" x14ac:dyDescent="0.25">
      <c r="A11336" s="168">
        <v>61015</v>
      </c>
      <c r="B11336" s="164" t="s">
        <v>74</v>
      </c>
    </row>
    <row r="11337" spans="1:2" hidden="1" x14ac:dyDescent="0.25">
      <c r="A11337" s="168">
        <v>61016</v>
      </c>
      <c r="B11337" s="164" t="s">
        <v>74</v>
      </c>
    </row>
    <row r="11338" spans="1:2" hidden="1" x14ac:dyDescent="0.25">
      <c r="A11338" s="168">
        <v>61018</v>
      </c>
      <c r="B11338" s="164" t="s">
        <v>74</v>
      </c>
    </row>
    <row r="11339" spans="1:2" hidden="1" x14ac:dyDescent="0.25">
      <c r="A11339" s="168">
        <v>61019</v>
      </c>
      <c r="B11339" s="164" t="s">
        <v>74</v>
      </c>
    </row>
    <row r="11340" spans="1:2" hidden="1" x14ac:dyDescent="0.25">
      <c r="A11340" s="168">
        <v>61020</v>
      </c>
      <c r="B11340" s="164" t="s">
        <v>74</v>
      </c>
    </row>
    <row r="11341" spans="1:2" hidden="1" x14ac:dyDescent="0.25">
      <c r="A11341" s="168">
        <v>61021</v>
      </c>
      <c r="B11341" s="164" t="s">
        <v>74</v>
      </c>
    </row>
    <row r="11342" spans="1:2" hidden="1" x14ac:dyDescent="0.25">
      <c r="A11342" s="168">
        <v>61024</v>
      </c>
      <c r="B11342" s="164" t="s">
        <v>74</v>
      </c>
    </row>
    <row r="11343" spans="1:2" hidden="1" x14ac:dyDescent="0.25">
      <c r="A11343" s="168">
        <v>61025</v>
      </c>
      <c r="B11343" s="164" t="s">
        <v>74</v>
      </c>
    </row>
    <row r="11344" spans="1:2" hidden="1" x14ac:dyDescent="0.25">
      <c r="A11344" s="168">
        <v>61027</v>
      </c>
      <c r="B11344" s="164" t="s">
        <v>74</v>
      </c>
    </row>
    <row r="11345" spans="1:2" hidden="1" x14ac:dyDescent="0.25">
      <c r="A11345" s="168">
        <v>61028</v>
      </c>
      <c r="B11345" s="164" t="s">
        <v>74</v>
      </c>
    </row>
    <row r="11346" spans="1:2" hidden="1" x14ac:dyDescent="0.25">
      <c r="A11346" s="168">
        <v>61030</v>
      </c>
      <c r="B11346" s="164" t="s">
        <v>74</v>
      </c>
    </row>
    <row r="11347" spans="1:2" hidden="1" x14ac:dyDescent="0.25">
      <c r="A11347" s="168">
        <v>61031</v>
      </c>
      <c r="B11347" s="164" t="s">
        <v>74</v>
      </c>
    </row>
    <row r="11348" spans="1:2" hidden="1" x14ac:dyDescent="0.25">
      <c r="A11348" s="168">
        <v>61032</v>
      </c>
      <c r="B11348" s="164" t="s">
        <v>74</v>
      </c>
    </row>
    <row r="11349" spans="1:2" hidden="1" x14ac:dyDescent="0.25">
      <c r="A11349" s="168">
        <v>61036</v>
      </c>
      <c r="B11349" s="164" t="s">
        <v>74</v>
      </c>
    </row>
    <row r="11350" spans="1:2" hidden="1" x14ac:dyDescent="0.25">
      <c r="A11350" s="168">
        <v>61037</v>
      </c>
      <c r="B11350" s="164" t="s">
        <v>74</v>
      </c>
    </row>
    <row r="11351" spans="1:2" hidden="1" x14ac:dyDescent="0.25">
      <c r="A11351" s="168">
        <v>61038</v>
      </c>
      <c r="B11351" s="164" t="s">
        <v>74</v>
      </c>
    </row>
    <row r="11352" spans="1:2" hidden="1" x14ac:dyDescent="0.25">
      <c r="A11352" s="168">
        <v>61039</v>
      </c>
      <c r="B11352" s="164" t="s">
        <v>74</v>
      </c>
    </row>
    <row r="11353" spans="1:2" hidden="1" x14ac:dyDescent="0.25">
      <c r="A11353" s="168">
        <v>61041</v>
      </c>
      <c r="B11353" s="164" t="s">
        <v>74</v>
      </c>
    </row>
    <row r="11354" spans="1:2" hidden="1" x14ac:dyDescent="0.25">
      <c r="A11354" s="168">
        <v>61042</v>
      </c>
      <c r="B11354" s="164" t="s">
        <v>74</v>
      </c>
    </row>
    <row r="11355" spans="1:2" hidden="1" x14ac:dyDescent="0.25">
      <c r="A11355" s="168">
        <v>61043</v>
      </c>
      <c r="B11355" s="164" t="s">
        <v>74</v>
      </c>
    </row>
    <row r="11356" spans="1:2" hidden="1" x14ac:dyDescent="0.25">
      <c r="A11356" s="168">
        <v>61044</v>
      </c>
      <c r="B11356" s="164" t="s">
        <v>74</v>
      </c>
    </row>
    <row r="11357" spans="1:2" hidden="1" x14ac:dyDescent="0.25">
      <c r="A11357" s="168">
        <v>61046</v>
      </c>
      <c r="B11357" s="164" t="s">
        <v>74</v>
      </c>
    </row>
    <row r="11358" spans="1:2" hidden="1" x14ac:dyDescent="0.25">
      <c r="A11358" s="168">
        <v>61047</v>
      </c>
      <c r="B11358" s="164" t="s">
        <v>74</v>
      </c>
    </row>
    <row r="11359" spans="1:2" hidden="1" x14ac:dyDescent="0.25">
      <c r="A11359" s="168">
        <v>61048</v>
      </c>
      <c r="B11359" s="164" t="s">
        <v>74</v>
      </c>
    </row>
    <row r="11360" spans="1:2" hidden="1" x14ac:dyDescent="0.25">
      <c r="A11360" s="168">
        <v>61049</v>
      </c>
      <c r="B11360" s="164" t="s">
        <v>74</v>
      </c>
    </row>
    <row r="11361" spans="1:2" hidden="1" x14ac:dyDescent="0.25">
      <c r="A11361" s="168">
        <v>61050</v>
      </c>
      <c r="B11361" s="164" t="s">
        <v>74</v>
      </c>
    </row>
    <row r="11362" spans="1:2" hidden="1" x14ac:dyDescent="0.25">
      <c r="A11362" s="168">
        <v>61051</v>
      </c>
      <c r="B11362" s="164" t="s">
        <v>74</v>
      </c>
    </row>
    <row r="11363" spans="1:2" hidden="1" x14ac:dyDescent="0.25">
      <c r="A11363" s="168">
        <v>61052</v>
      </c>
      <c r="B11363" s="164" t="s">
        <v>74</v>
      </c>
    </row>
    <row r="11364" spans="1:2" hidden="1" x14ac:dyDescent="0.25">
      <c r="A11364" s="168">
        <v>61053</v>
      </c>
      <c r="B11364" s="164" t="s">
        <v>74</v>
      </c>
    </row>
    <row r="11365" spans="1:2" hidden="1" x14ac:dyDescent="0.25">
      <c r="A11365" s="168">
        <v>61054</v>
      </c>
      <c r="B11365" s="164" t="s">
        <v>74</v>
      </c>
    </row>
    <row r="11366" spans="1:2" hidden="1" x14ac:dyDescent="0.25">
      <c r="A11366" s="168">
        <v>61057</v>
      </c>
      <c r="B11366" s="164" t="s">
        <v>74</v>
      </c>
    </row>
    <row r="11367" spans="1:2" hidden="1" x14ac:dyDescent="0.25">
      <c r="A11367" s="168">
        <v>61059</v>
      </c>
      <c r="B11367" s="164" t="s">
        <v>74</v>
      </c>
    </row>
    <row r="11368" spans="1:2" hidden="1" x14ac:dyDescent="0.25">
      <c r="A11368" s="168">
        <v>61060</v>
      </c>
      <c r="B11368" s="164" t="s">
        <v>74</v>
      </c>
    </row>
    <row r="11369" spans="1:2" hidden="1" x14ac:dyDescent="0.25">
      <c r="A11369" s="168">
        <v>61061</v>
      </c>
      <c r="B11369" s="164" t="s">
        <v>74</v>
      </c>
    </row>
    <row r="11370" spans="1:2" hidden="1" x14ac:dyDescent="0.25">
      <c r="A11370" s="168">
        <v>61062</v>
      </c>
      <c r="B11370" s="164" t="s">
        <v>74</v>
      </c>
    </row>
    <row r="11371" spans="1:2" hidden="1" x14ac:dyDescent="0.25">
      <c r="A11371" s="168">
        <v>61063</v>
      </c>
      <c r="B11371" s="164" t="s">
        <v>74</v>
      </c>
    </row>
    <row r="11372" spans="1:2" hidden="1" x14ac:dyDescent="0.25">
      <c r="A11372" s="168">
        <v>61064</v>
      </c>
      <c r="B11372" s="164" t="s">
        <v>74</v>
      </c>
    </row>
    <row r="11373" spans="1:2" hidden="1" x14ac:dyDescent="0.25">
      <c r="A11373" s="168">
        <v>61065</v>
      </c>
      <c r="B11373" s="164" t="s">
        <v>74</v>
      </c>
    </row>
    <row r="11374" spans="1:2" hidden="1" x14ac:dyDescent="0.25">
      <c r="A11374" s="168">
        <v>61067</v>
      </c>
      <c r="B11374" s="164" t="s">
        <v>74</v>
      </c>
    </row>
    <row r="11375" spans="1:2" hidden="1" x14ac:dyDescent="0.25">
      <c r="A11375" s="168">
        <v>61068</v>
      </c>
      <c r="B11375" s="164" t="s">
        <v>74</v>
      </c>
    </row>
    <row r="11376" spans="1:2" hidden="1" x14ac:dyDescent="0.25">
      <c r="A11376" s="168">
        <v>61070</v>
      </c>
      <c r="B11376" s="164" t="s">
        <v>74</v>
      </c>
    </row>
    <row r="11377" spans="1:2" hidden="1" x14ac:dyDescent="0.25">
      <c r="A11377" s="168">
        <v>61071</v>
      </c>
      <c r="B11377" s="164" t="s">
        <v>74</v>
      </c>
    </row>
    <row r="11378" spans="1:2" hidden="1" x14ac:dyDescent="0.25">
      <c r="A11378" s="168">
        <v>61072</v>
      </c>
      <c r="B11378" s="164" t="s">
        <v>74</v>
      </c>
    </row>
    <row r="11379" spans="1:2" hidden="1" x14ac:dyDescent="0.25">
      <c r="A11379" s="168">
        <v>61073</v>
      </c>
      <c r="B11379" s="164" t="s">
        <v>74</v>
      </c>
    </row>
    <row r="11380" spans="1:2" hidden="1" x14ac:dyDescent="0.25">
      <c r="A11380" s="168">
        <v>61074</v>
      </c>
      <c r="B11380" s="164" t="s">
        <v>74</v>
      </c>
    </row>
    <row r="11381" spans="1:2" hidden="1" x14ac:dyDescent="0.25">
      <c r="A11381" s="168">
        <v>61075</v>
      </c>
      <c r="B11381" s="164" t="s">
        <v>74</v>
      </c>
    </row>
    <row r="11382" spans="1:2" hidden="1" x14ac:dyDescent="0.25">
      <c r="A11382" s="168">
        <v>61077</v>
      </c>
      <c r="B11382" s="164" t="s">
        <v>74</v>
      </c>
    </row>
    <row r="11383" spans="1:2" hidden="1" x14ac:dyDescent="0.25">
      <c r="A11383" s="168">
        <v>61078</v>
      </c>
      <c r="B11383" s="164" t="s">
        <v>74</v>
      </c>
    </row>
    <row r="11384" spans="1:2" hidden="1" x14ac:dyDescent="0.25">
      <c r="A11384" s="168">
        <v>61079</v>
      </c>
      <c r="B11384" s="164" t="s">
        <v>74</v>
      </c>
    </row>
    <row r="11385" spans="1:2" hidden="1" x14ac:dyDescent="0.25">
      <c r="A11385" s="168">
        <v>61080</v>
      </c>
      <c r="B11385" s="164" t="s">
        <v>74</v>
      </c>
    </row>
    <row r="11386" spans="1:2" hidden="1" x14ac:dyDescent="0.25">
      <c r="A11386" s="168">
        <v>61081</v>
      </c>
      <c r="B11386" s="164" t="s">
        <v>74</v>
      </c>
    </row>
    <row r="11387" spans="1:2" hidden="1" x14ac:dyDescent="0.25">
      <c r="A11387" s="168">
        <v>61084</v>
      </c>
      <c r="B11387" s="164" t="s">
        <v>74</v>
      </c>
    </row>
    <row r="11388" spans="1:2" hidden="1" x14ac:dyDescent="0.25">
      <c r="A11388" s="168">
        <v>61085</v>
      </c>
      <c r="B11388" s="164" t="s">
        <v>74</v>
      </c>
    </row>
    <row r="11389" spans="1:2" hidden="1" x14ac:dyDescent="0.25">
      <c r="A11389" s="168">
        <v>61087</v>
      </c>
      <c r="B11389" s="164" t="s">
        <v>74</v>
      </c>
    </row>
    <row r="11390" spans="1:2" hidden="1" x14ac:dyDescent="0.25">
      <c r="A11390" s="168">
        <v>61088</v>
      </c>
      <c r="B11390" s="164" t="s">
        <v>74</v>
      </c>
    </row>
    <row r="11391" spans="1:2" hidden="1" x14ac:dyDescent="0.25">
      <c r="A11391" s="168">
        <v>61089</v>
      </c>
      <c r="B11391" s="164" t="s">
        <v>74</v>
      </c>
    </row>
    <row r="11392" spans="1:2" hidden="1" x14ac:dyDescent="0.25">
      <c r="A11392" s="168">
        <v>61091</v>
      </c>
      <c r="B11392" s="164" t="s">
        <v>74</v>
      </c>
    </row>
    <row r="11393" spans="1:2" hidden="1" x14ac:dyDescent="0.25">
      <c r="A11393" s="168">
        <v>61101</v>
      </c>
      <c r="B11393" s="164" t="s">
        <v>74</v>
      </c>
    </row>
    <row r="11394" spans="1:2" hidden="1" x14ac:dyDescent="0.25">
      <c r="A11394" s="168">
        <v>61102</v>
      </c>
      <c r="B11394" s="164" t="s">
        <v>74</v>
      </c>
    </row>
    <row r="11395" spans="1:2" hidden="1" x14ac:dyDescent="0.25">
      <c r="A11395" s="168">
        <v>61103</v>
      </c>
      <c r="B11395" s="164" t="s">
        <v>74</v>
      </c>
    </row>
    <row r="11396" spans="1:2" hidden="1" x14ac:dyDescent="0.25">
      <c r="A11396" s="168">
        <v>61104</v>
      </c>
      <c r="B11396" s="164" t="s">
        <v>74</v>
      </c>
    </row>
    <row r="11397" spans="1:2" hidden="1" x14ac:dyDescent="0.25">
      <c r="A11397" s="168">
        <v>61105</v>
      </c>
      <c r="B11397" s="164" t="s">
        <v>74</v>
      </c>
    </row>
    <row r="11398" spans="1:2" hidden="1" x14ac:dyDescent="0.25">
      <c r="A11398" s="168">
        <v>61106</v>
      </c>
      <c r="B11398" s="164" t="s">
        <v>74</v>
      </c>
    </row>
    <row r="11399" spans="1:2" hidden="1" x14ac:dyDescent="0.25">
      <c r="A11399" s="168">
        <v>61107</v>
      </c>
      <c r="B11399" s="164" t="s">
        <v>74</v>
      </c>
    </row>
    <row r="11400" spans="1:2" hidden="1" x14ac:dyDescent="0.25">
      <c r="A11400" s="168">
        <v>61108</v>
      </c>
      <c r="B11400" s="164" t="s">
        <v>74</v>
      </c>
    </row>
    <row r="11401" spans="1:2" hidden="1" x14ac:dyDescent="0.25">
      <c r="A11401" s="168">
        <v>61109</v>
      </c>
      <c r="B11401" s="164" t="s">
        <v>74</v>
      </c>
    </row>
    <row r="11402" spans="1:2" hidden="1" x14ac:dyDescent="0.25">
      <c r="A11402" s="168">
        <v>61110</v>
      </c>
      <c r="B11402" s="164" t="s">
        <v>74</v>
      </c>
    </row>
    <row r="11403" spans="1:2" hidden="1" x14ac:dyDescent="0.25">
      <c r="A11403" s="168">
        <v>61111</v>
      </c>
      <c r="B11403" s="164" t="s">
        <v>74</v>
      </c>
    </row>
    <row r="11404" spans="1:2" hidden="1" x14ac:dyDescent="0.25">
      <c r="A11404" s="168">
        <v>61112</v>
      </c>
      <c r="B11404" s="164" t="s">
        <v>74</v>
      </c>
    </row>
    <row r="11405" spans="1:2" hidden="1" x14ac:dyDescent="0.25">
      <c r="A11405" s="168">
        <v>61114</v>
      </c>
      <c r="B11405" s="164" t="s">
        <v>74</v>
      </c>
    </row>
    <row r="11406" spans="1:2" hidden="1" x14ac:dyDescent="0.25">
      <c r="A11406" s="168">
        <v>61115</v>
      </c>
      <c r="B11406" s="164" t="s">
        <v>74</v>
      </c>
    </row>
    <row r="11407" spans="1:2" hidden="1" x14ac:dyDescent="0.25">
      <c r="A11407" s="168">
        <v>61125</v>
      </c>
      <c r="B11407" s="164" t="s">
        <v>74</v>
      </c>
    </row>
    <row r="11408" spans="1:2" hidden="1" x14ac:dyDescent="0.25">
      <c r="A11408" s="168">
        <v>61126</v>
      </c>
      <c r="B11408" s="164" t="s">
        <v>74</v>
      </c>
    </row>
    <row r="11409" spans="1:2" hidden="1" x14ac:dyDescent="0.25">
      <c r="A11409" s="168">
        <v>61130</v>
      </c>
      <c r="B11409" s="164" t="s">
        <v>74</v>
      </c>
    </row>
    <row r="11410" spans="1:2" hidden="1" x14ac:dyDescent="0.25">
      <c r="A11410" s="168">
        <v>61131</v>
      </c>
      <c r="B11410" s="164" t="s">
        <v>74</v>
      </c>
    </row>
    <row r="11411" spans="1:2" hidden="1" x14ac:dyDescent="0.25">
      <c r="A11411" s="168">
        <v>61132</v>
      </c>
      <c r="B11411" s="164" t="s">
        <v>74</v>
      </c>
    </row>
    <row r="11412" spans="1:2" hidden="1" x14ac:dyDescent="0.25">
      <c r="A11412" s="168">
        <v>61201</v>
      </c>
      <c r="B11412" s="164" t="s">
        <v>74</v>
      </c>
    </row>
    <row r="11413" spans="1:2" hidden="1" x14ac:dyDescent="0.25">
      <c r="A11413" s="168">
        <v>61204</v>
      </c>
      <c r="B11413" s="164" t="s">
        <v>74</v>
      </c>
    </row>
    <row r="11414" spans="1:2" hidden="1" x14ac:dyDescent="0.25">
      <c r="A11414" s="168">
        <v>61230</v>
      </c>
      <c r="B11414" s="164" t="s">
        <v>74</v>
      </c>
    </row>
    <row r="11415" spans="1:2" hidden="1" x14ac:dyDescent="0.25">
      <c r="A11415" s="168">
        <v>61231</v>
      </c>
      <c r="B11415" s="164" t="s">
        <v>74</v>
      </c>
    </row>
    <row r="11416" spans="1:2" hidden="1" x14ac:dyDescent="0.25">
      <c r="A11416" s="168">
        <v>61232</v>
      </c>
      <c r="B11416" s="164" t="s">
        <v>74</v>
      </c>
    </row>
    <row r="11417" spans="1:2" hidden="1" x14ac:dyDescent="0.25">
      <c r="A11417" s="168">
        <v>61233</v>
      </c>
      <c r="B11417" s="164" t="s">
        <v>74</v>
      </c>
    </row>
    <row r="11418" spans="1:2" hidden="1" x14ac:dyDescent="0.25">
      <c r="A11418" s="168">
        <v>61234</v>
      </c>
      <c r="B11418" s="164" t="s">
        <v>74</v>
      </c>
    </row>
    <row r="11419" spans="1:2" hidden="1" x14ac:dyDescent="0.25">
      <c r="A11419" s="168">
        <v>61235</v>
      </c>
      <c r="B11419" s="164" t="s">
        <v>74</v>
      </c>
    </row>
    <row r="11420" spans="1:2" hidden="1" x14ac:dyDescent="0.25">
      <c r="A11420" s="168">
        <v>61236</v>
      </c>
      <c r="B11420" s="164" t="s">
        <v>74</v>
      </c>
    </row>
    <row r="11421" spans="1:2" hidden="1" x14ac:dyDescent="0.25">
      <c r="A11421" s="168">
        <v>61237</v>
      </c>
      <c r="B11421" s="164" t="s">
        <v>74</v>
      </c>
    </row>
    <row r="11422" spans="1:2" hidden="1" x14ac:dyDescent="0.25">
      <c r="A11422" s="168">
        <v>61238</v>
      </c>
      <c r="B11422" s="164" t="s">
        <v>74</v>
      </c>
    </row>
    <row r="11423" spans="1:2" hidden="1" x14ac:dyDescent="0.25">
      <c r="A11423" s="168">
        <v>61239</v>
      </c>
      <c r="B11423" s="164" t="s">
        <v>74</v>
      </c>
    </row>
    <row r="11424" spans="1:2" hidden="1" x14ac:dyDescent="0.25">
      <c r="A11424" s="168">
        <v>61240</v>
      </c>
      <c r="B11424" s="164" t="s">
        <v>74</v>
      </c>
    </row>
    <row r="11425" spans="1:2" hidden="1" x14ac:dyDescent="0.25">
      <c r="A11425" s="168">
        <v>61241</v>
      </c>
      <c r="B11425" s="164" t="s">
        <v>74</v>
      </c>
    </row>
    <row r="11426" spans="1:2" hidden="1" x14ac:dyDescent="0.25">
      <c r="A11426" s="168">
        <v>61242</v>
      </c>
      <c r="B11426" s="164" t="s">
        <v>74</v>
      </c>
    </row>
    <row r="11427" spans="1:2" hidden="1" x14ac:dyDescent="0.25">
      <c r="A11427" s="168">
        <v>61243</v>
      </c>
      <c r="B11427" s="164" t="s">
        <v>74</v>
      </c>
    </row>
    <row r="11428" spans="1:2" hidden="1" x14ac:dyDescent="0.25">
      <c r="A11428" s="168">
        <v>61244</v>
      </c>
      <c r="B11428" s="164" t="s">
        <v>74</v>
      </c>
    </row>
    <row r="11429" spans="1:2" hidden="1" x14ac:dyDescent="0.25">
      <c r="A11429" s="168">
        <v>61250</v>
      </c>
      <c r="B11429" s="164" t="s">
        <v>74</v>
      </c>
    </row>
    <row r="11430" spans="1:2" hidden="1" x14ac:dyDescent="0.25">
      <c r="A11430" s="168">
        <v>61251</v>
      </c>
      <c r="B11430" s="164" t="s">
        <v>74</v>
      </c>
    </row>
    <row r="11431" spans="1:2" hidden="1" x14ac:dyDescent="0.25">
      <c r="A11431" s="168">
        <v>61252</v>
      </c>
      <c r="B11431" s="164" t="s">
        <v>74</v>
      </c>
    </row>
    <row r="11432" spans="1:2" hidden="1" x14ac:dyDescent="0.25">
      <c r="A11432" s="168">
        <v>61254</v>
      </c>
      <c r="B11432" s="164" t="s">
        <v>74</v>
      </c>
    </row>
    <row r="11433" spans="1:2" hidden="1" x14ac:dyDescent="0.25">
      <c r="A11433" s="168">
        <v>61256</v>
      </c>
      <c r="B11433" s="164" t="s">
        <v>74</v>
      </c>
    </row>
    <row r="11434" spans="1:2" hidden="1" x14ac:dyDescent="0.25">
      <c r="A11434" s="168">
        <v>61257</v>
      </c>
      <c r="B11434" s="164" t="s">
        <v>74</v>
      </c>
    </row>
    <row r="11435" spans="1:2" hidden="1" x14ac:dyDescent="0.25">
      <c r="A11435" s="168">
        <v>61258</v>
      </c>
      <c r="B11435" s="164" t="s">
        <v>74</v>
      </c>
    </row>
    <row r="11436" spans="1:2" hidden="1" x14ac:dyDescent="0.25">
      <c r="A11436" s="168">
        <v>61259</v>
      </c>
      <c r="B11436" s="164" t="s">
        <v>74</v>
      </c>
    </row>
    <row r="11437" spans="1:2" hidden="1" x14ac:dyDescent="0.25">
      <c r="A11437" s="168">
        <v>61260</v>
      </c>
      <c r="B11437" s="164" t="s">
        <v>74</v>
      </c>
    </row>
    <row r="11438" spans="1:2" hidden="1" x14ac:dyDescent="0.25">
      <c r="A11438" s="168">
        <v>61261</v>
      </c>
      <c r="B11438" s="164" t="s">
        <v>74</v>
      </c>
    </row>
    <row r="11439" spans="1:2" hidden="1" x14ac:dyDescent="0.25">
      <c r="A11439" s="168">
        <v>61262</v>
      </c>
      <c r="B11439" s="164" t="s">
        <v>74</v>
      </c>
    </row>
    <row r="11440" spans="1:2" hidden="1" x14ac:dyDescent="0.25">
      <c r="A11440" s="168">
        <v>61263</v>
      </c>
      <c r="B11440" s="164" t="s">
        <v>74</v>
      </c>
    </row>
    <row r="11441" spans="1:2" hidden="1" x14ac:dyDescent="0.25">
      <c r="A11441" s="168">
        <v>61264</v>
      </c>
      <c r="B11441" s="164" t="s">
        <v>74</v>
      </c>
    </row>
    <row r="11442" spans="1:2" hidden="1" x14ac:dyDescent="0.25">
      <c r="A11442" s="168">
        <v>61265</v>
      </c>
      <c r="B11442" s="164" t="s">
        <v>74</v>
      </c>
    </row>
    <row r="11443" spans="1:2" hidden="1" x14ac:dyDescent="0.25">
      <c r="A11443" s="168">
        <v>61266</v>
      </c>
      <c r="B11443" s="164" t="s">
        <v>74</v>
      </c>
    </row>
    <row r="11444" spans="1:2" hidden="1" x14ac:dyDescent="0.25">
      <c r="A11444" s="168">
        <v>61270</v>
      </c>
      <c r="B11444" s="164" t="s">
        <v>74</v>
      </c>
    </row>
    <row r="11445" spans="1:2" hidden="1" x14ac:dyDescent="0.25">
      <c r="A11445" s="168">
        <v>61272</v>
      </c>
      <c r="B11445" s="164" t="s">
        <v>74</v>
      </c>
    </row>
    <row r="11446" spans="1:2" hidden="1" x14ac:dyDescent="0.25">
      <c r="A11446" s="168">
        <v>61273</v>
      </c>
      <c r="B11446" s="164" t="s">
        <v>74</v>
      </c>
    </row>
    <row r="11447" spans="1:2" hidden="1" x14ac:dyDescent="0.25">
      <c r="A11447" s="168">
        <v>61274</v>
      </c>
      <c r="B11447" s="164" t="s">
        <v>74</v>
      </c>
    </row>
    <row r="11448" spans="1:2" hidden="1" x14ac:dyDescent="0.25">
      <c r="A11448" s="168">
        <v>61275</v>
      </c>
      <c r="B11448" s="164" t="s">
        <v>74</v>
      </c>
    </row>
    <row r="11449" spans="1:2" hidden="1" x14ac:dyDescent="0.25">
      <c r="A11449" s="168">
        <v>61276</v>
      </c>
      <c r="B11449" s="164" t="s">
        <v>74</v>
      </c>
    </row>
    <row r="11450" spans="1:2" hidden="1" x14ac:dyDescent="0.25">
      <c r="A11450" s="168">
        <v>61277</v>
      </c>
      <c r="B11450" s="164" t="s">
        <v>74</v>
      </c>
    </row>
    <row r="11451" spans="1:2" hidden="1" x14ac:dyDescent="0.25">
      <c r="A11451" s="168">
        <v>61278</v>
      </c>
      <c r="B11451" s="164" t="s">
        <v>74</v>
      </c>
    </row>
    <row r="11452" spans="1:2" hidden="1" x14ac:dyDescent="0.25">
      <c r="A11452" s="168">
        <v>61279</v>
      </c>
      <c r="B11452" s="164" t="s">
        <v>74</v>
      </c>
    </row>
    <row r="11453" spans="1:2" hidden="1" x14ac:dyDescent="0.25">
      <c r="A11453" s="168">
        <v>61281</v>
      </c>
      <c r="B11453" s="164" t="s">
        <v>74</v>
      </c>
    </row>
    <row r="11454" spans="1:2" hidden="1" x14ac:dyDescent="0.25">
      <c r="A11454" s="168">
        <v>61282</v>
      </c>
      <c r="B11454" s="164" t="s">
        <v>74</v>
      </c>
    </row>
    <row r="11455" spans="1:2" hidden="1" x14ac:dyDescent="0.25">
      <c r="A11455" s="168">
        <v>61283</v>
      </c>
      <c r="B11455" s="164" t="s">
        <v>74</v>
      </c>
    </row>
    <row r="11456" spans="1:2" hidden="1" x14ac:dyDescent="0.25">
      <c r="A11456" s="168">
        <v>61284</v>
      </c>
      <c r="B11456" s="164" t="s">
        <v>74</v>
      </c>
    </row>
    <row r="11457" spans="1:2" hidden="1" x14ac:dyDescent="0.25">
      <c r="A11457" s="168">
        <v>61285</v>
      </c>
      <c r="B11457" s="164" t="s">
        <v>74</v>
      </c>
    </row>
    <row r="11458" spans="1:2" hidden="1" x14ac:dyDescent="0.25">
      <c r="A11458" s="168">
        <v>61299</v>
      </c>
      <c r="B11458" s="164" t="s">
        <v>74</v>
      </c>
    </row>
    <row r="11459" spans="1:2" hidden="1" x14ac:dyDescent="0.25">
      <c r="A11459" s="168">
        <v>61301</v>
      </c>
      <c r="B11459" s="164" t="s">
        <v>74</v>
      </c>
    </row>
    <row r="11460" spans="1:2" hidden="1" x14ac:dyDescent="0.25">
      <c r="A11460" s="168">
        <v>61310</v>
      </c>
      <c r="B11460" s="164" t="s">
        <v>74</v>
      </c>
    </row>
    <row r="11461" spans="1:2" hidden="1" x14ac:dyDescent="0.25">
      <c r="A11461" s="168">
        <v>61311</v>
      </c>
      <c r="B11461" s="164" t="s">
        <v>74</v>
      </c>
    </row>
    <row r="11462" spans="1:2" hidden="1" x14ac:dyDescent="0.25">
      <c r="A11462" s="168">
        <v>61312</v>
      </c>
      <c r="B11462" s="164" t="s">
        <v>74</v>
      </c>
    </row>
    <row r="11463" spans="1:2" hidden="1" x14ac:dyDescent="0.25">
      <c r="A11463" s="168">
        <v>61313</v>
      </c>
      <c r="B11463" s="164" t="s">
        <v>74</v>
      </c>
    </row>
    <row r="11464" spans="1:2" hidden="1" x14ac:dyDescent="0.25">
      <c r="A11464" s="168">
        <v>61314</v>
      </c>
      <c r="B11464" s="164" t="s">
        <v>74</v>
      </c>
    </row>
    <row r="11465" spans="1:2" hidden="1" x14ac:dyDescent="0.25">
      <c r="A11465" s="168">
        <v>61315</v>
      </c>
      <c r="B11465" s="164" t="s">
        <v>74</v>
      </c>
    </row>
    <row r="11466" spans="1:2" hidden="1" x14ac:dyDescent="0.25">
      <c r="A11466" s="168">
        <v>61316</v>
      </c>
      <c r="B11466" s="164" t="s">
        <v>74</v>
      </c>
    </row>
    <row r="11467" spans="1:2" hidden="1" x14ac:dyDescent="0.25">
      <c r="A11467" s="168">
        <v>61317</v>
      </c>
      <c r="B11467" s="164" t="s">
        <v>74</v>
      </c>
    </row>
    <row r="11468" spans="1:2" hidden="1" x14ac:dyDescent="0.25">
      <c r="A11468" s="168">
        <v>61318</v>
      </c>
      <c r="B11468" s="164" t="s">
        <v>74</v>
      </c>
    </row>
    <row r="11469" spans="1:2" hidden="1" x14ac:dyDescent="0.25">
      <c r="A11469" s="168">
        <v>61319</v>
      </c>
      <c r="B11469" s="164" t="s">
        <v>74</v>
      </c>
    </row>
    <row r="11470" spans="1:2" hidden="1" x14ac:dyDescent="0.25">
      <c r="A11470" s="168">
        <v>61320</v>
      </c>
      <c r="B11470" s="164" t="s">
        <v>74</v>
      </c>
    </row>
    <row r="11471" spans="1:2" hidden="1" x14ac:dyDescent="0.25">
      <c r="A11471" s="168">
        <v>61321</v>
      </c>
      <c r="B11471" s="164" t="s">
        <v>74</v>
      </c>
    </row>
    <row r="11472" spans="1:2" hidden="1" x14ac:dyDescent="0.25">
      <c r="A11472" s="168">
        <v>61322</v>
      </c>
      <c r="B11472" s="164" t="s">
        <v>74</v>
      </c>
    </row>
    <row r="11473" spans="1:2" hidden="1" x14ac:dyDescent="0.25">
      <c r="A11473" s="168">
        <v>61323</v>
      </c>
      <c r="B11473" s="164" t="s">
        <v>74</v>
      </c>
    </row>
    <row r="11474" spans="1:2" hidden="1" x14ac:dyDescent="0.25">
      <c r="A11474" s="168">
        <v>61324</v>
      </c>
      <c r="B11474" s="164" t="s">
        <v>74</v>
      </c>
    </row>
    <row r="11475" spans="1:2" hidden="1" x14ac:dyDescent="0.25">
      <c r="A11475" s="168">
        <v>61325</v>
      </c>
      <c r="B11475" s="164" t="s">
        <v>74</v>
      </c>
    </row>
    <row r="11476" spans="1:2" hidden="1" x14ac:dyDescent="0.25">
      <c r="A11476" s="168">
        <v>61326</v>
      </c>
      <c r="B11476" s="164" t="s">
        <v>74</v>
      </c>
    </row>
    <row r="11477" spans="1:2" hidden="1" x14ac:dyDescent="0.25">
      <c r="A11477" s="168">
        <v>61327</v>
      </c>
      <c r="B11477" s="164" t="s">
        <v>74</v>
      </c>
    </row>
    <row r="11478" spans="1:2" hidden="1" x14ac:dyDescent="0.25">
      <c r="A11478" s="168">
        <v>61328</v>
      </c>
      <c r="B11478" s="164" t="s">
        <v>74</v>
      </c>
    </row>
    <row r="11479" spans="1:2" hidden="1" x14ac:dyDescent="0.25">
      <c r="A11479" s="168">
        <v>61329</v>
      </c>
      <c r="B11479" s="164" t="s">
        <v>74</v>
      </c>
    </row>
    <row r="11480" spans="1:2" hidden="1" x14ac:dyDescent="0.25">
      <c r="A11480" s="168">
        <v>61330</v>
      </c>
      <c r="B11480" s="164" t="s">
        <v>74</v>
      </c>
    </row>
    <row r="11481" spans="1:2" hidden="1" x14ac:dyDescent="0.25">
      <c r="A11481" s="168">
        <v>61331</v>
      </c>
      <c r="B11481" s="164" t="s">
        <v>74</v>
      </c>
    </row>
    <row r="11482" spans="1:2" hidden="1" x14ac:dyDescent="0.25">
      <c r="A11482" s="168">
        <v>61332</v>
      </c>
      <c r="B11482" s="164" t="s">
        <v>74</v>
      </c>
    </row>
    <row r="11483" spans="1:2" hidden="1" x14ac:dyDescent="0.25">
      <c r="A11483" s="168">
        <v>61333</v>
      </c>
      <c r="B11483" s="164" t="s">
        <v>74</v>
      </c>
    </row>
    <row r="11484" spans="1:2" hidden="1" x14ac:dyDescent="0.25">
      <c r="A11484" s="168">
        <v>61334</v>
      </c>
      <c r="B11484" s="164" t="s">
        <v>74</v>
      </c>
    </row>
    <row r="11485" spans="1:2" hidden="1" x14ac:dyDescent="0.25">
      <c r="A11485" s="168">
        <v>61335</v>
      </c>
      <c r="B11485" s="164" t="s">
        <v>74</v>
      </c>
    </row>
    <row r="11486" spans="1:2" hidden="1" x14ac:dyDescent="0.25">
      <c r="A11486" s="168">
        <v>61336</v>
      </c>
      <c r="B11486" s="164" t="s">
        <v>74</v>
      </c>
    </row>
    <row r="11487" spans="1:2" hidden="1" x14ac:dyDescent="0.25">
      <c r="A11487" s="168">
        <v>61337</v>
      </c>
      <c r="B11487" s="164" t="s">
        <v>74</v>
      </c>
    </row>
    <row r="11488" spans="1:2" hidden="1" x14ac:dyDescent="0.25">
      <c r="A11488" s="168">
        <v>61338</v>
      </c>
      <c r="B11488" s="164" t="s">
        <v>74</v>
      </c>
    </row>
    <row r="11489" spans="1:2" hidden="1" x14ac:dyDescent="0.25">
      <c r="A11489" s="168">
        <v>61340</v>
      </c>
      <c r="B11489" s="164" t="s">
        <v>74</v>
      </c>
    </row>
    <row r="11490" spans="1:2" hidden="1" x14ac:dyDescent="0.25">
      <c r="A11490" s="168">
        <v>61341</v>
      </c>
      <c r="B11490" s="164" t="s">
        <v>74</v>
      </c>
    </row>
    <row r="11491" spans="1:2" hidden="1" x14ac:dyDescent="0.25">
      <c r="A11491" s="168">
        <v>61342</v>
      </c>
      <c r="B11491" s="164" t="s">
        <v>74</v>
      </c>
    </row>
    <row r="11492" spans="1:2" hidden="1" x14ac:dyDescent="0.25">
      <c r="A11492" s="168">
        <v>61344</v>
      </c>
      <c r="B11492" s="164" t="s">
        <v>74</v>
      </c>
    </row>
    <row r="11493" spans="1:2" hidden="1" x14ac:dyDescent="0.25">
      <c r="A11493" s="168">
        <v>61345</v>
      </c>
      <c r="B11493" s="164" t="s">
        <v>74</v>
      </c>
    </row>
    <row r="11494" spans="1:2" hidden="1" x14ac:dyDescent="0.25">
      <c r="A11494" s="168">
        <v>61346</v>
      </c>
      <c r="B11494" s="164" t="s">
        <v>74</v>
      </c>
    </row>
    <row r="11495" spans="1:2" hidden="1" x14ac:dyDescent="0.25">
      <c r="A11495" s="168">
        <v>61348</v>
      </c>
      <c r="B11495" s="164" t="s">
        <v>74</v>
      </c>
    </row>
    <row r="11496" spans="1:2" hidden="1" x14ac:dyDescent="0.25">
      <c r="A11496" s="168">
        <v>61349</v>
      </c>
      <c r="B11496" s="164" t="s">
        <v>74</v>
      </c>
    </row>
    <row r="11497" spans="1:2" hidden="1" x14ac:dyDescent="0.25">
      <c r="A11497" s="168">
        <v>61350</v>
      </c>
      <c r="B11497" s="164" t="s">
        <v>74</v>
      </c>
    </row>
    <row r="11498" spans="1:2" hidden="1" x14ac:dyDescent="0.25">
      <c r="A11498" s="168">
        <v>61353</v>
      </c>
      <c r="B11498" s="164" t="s">
        <v>74</v>
      </c>
    </row>
    <row r="11499" spans="1:2" hidden="1" x14ac:dyDescent="0.25">
      <c r="A11499" s="168">
        <v>61354</v>
      </c>
      <c r="B11499" s="164" t="s">
        <v>74</v>
      </c>
    </row>
    <row r="11500" spans="1:2" hidden="1" x14ac:dyDescent="0.25">
      <c r="A11500" s="168">
        <v>61356</v>
      </c>
      <c r="B11500" s="164" t="s">
        <v>74</v>
      </c>
    </row>
    <row r="11501" spans="1:2" hidden="1" x14ac:dyDescent="0.25">
      <c r="A11501" s="168">
        <v>61358</v>
      </c>
      <c r="B11501" s="164" t="s">
        <v>74</v>
      </c>
    </row>
    <row r="11502" spans="1:2" hidden="1" x14ac:dyDescent="0.25">
      <c r="A11502" s="168">
        <v>61359</v>
      </c>
      <c r="B11502" s="164" t="s">
        <v>74</v>
      </c>
    </row>
    <row r="11503" spans="1:2" hidden="1" x14ac:dyDescent="0.25">
      <c r="A11503" s="168">
        <v>61360</v>
      </c>
      <c r="B11503" s="164" t="s">
        <v>74</v>
      </c>
    </row>
    <row r="11504" spans="1:2" hidden="1" x14ac:dyDescent="0.25">
      <c r="A11504" s="168">
        <v>61361</v>
      </c>
      <c r="B11504" s="164" t="s">
        <v>74</v>
      </c>
    </row>
    <row r="11505" spans="1:2" hidden="1" x14ac:dyDescent="0.25">
      <c r="A11505" s="168">
        <v>61362</v>
      </c>
      <c r="B11505" s="164" t="s">
        <v>74</v>
      </c>
    </row>
    <row r="11506" spans="1:2" hidden="1" x14ac:dyDescent="0.25">
      <c r="A11506" s="168">
        <v>61363</v>
      </c>
      <c r="B11506" s="164" t="s">
        <v>74</v>
      </c>
    </row>
    <row r="11507" spans="1:2" hidden="1" x14ac:dyDescent="0.25">
      <c r="A11507" s="168">
        <v>61364</v>
      </c>
      <c r="B11507" s="164" t="s">
        <v>74</v>
      </c>
    </row>
    <row r="11508" spans="1:2" hidden="1" x14ac:dyDescent="0.25">
      <c r="A11508" s="168">
        <v>61367</v>
      </c>
      <c r="B11508" s="164" t="s">
        <v>74</v>
      </c>
    </row>
    <row r="11509" spans="1:2" hidden="1" x14ac:dyDescent="0.25">
      <c r="A11509" s="168">
        <v>61368</v>
      </c>
      <c r="B11509" s="164" t="s">
        <v>74</v>
      </c>
    </row>
    <row r="11510" spans="1:2" hidden="1" x14ac:dyDescent="0.25">
      <c r="A11510" s="168">
        <v>61369</v>
      </c>
      <c r="B11510" s="164" t="s">
        <v>74</v>
      </c>
    </row>
    <row r="11511" spans="1:2" hidden="1" x14ac:dyDescent="0.25">
      <c r="A11511" s="168">
        <v>61370</v>
      </c>
      <c r="B11511" s="164" t="s">
        <v>74</v>
      </c>
    </row>
    <row r="11512" spans="1:2" hidden="1" x14ac:dyDescent="0.25">
      <c r="A11512" s="168">
        <v>61371</v>
      </c>
      <c r="B11512" s="164" t="s">
        <v>74</v>
      </c>
    </row>
    <row r="11513" spans="1:2" hidden="1" x14ac:dyDescent="0.25">
      <c r="A11513" s="168">
        <v>61372</v>
      </c>
      <c r="B11513" s="164" t="s">
        <v>74</v>
      </c>
    </row>
    <row r="11514" spans="1:2" hidden="1" x14ac:dyDescent="0.25">
      <c r="A11514" s="168">
        <v>61373</v>
      </c>
      <c r="B11514" s="164" t="s">
        <v>74</v>
      </c>
    </row>
    <row r="11515" spans="1:2" hidden="1" x14ac:dyDescent="0.25">
      <c r="A11515" s="168">
        <v>61374</v>
      </c>
      <c r="B11515" s="164" t="s">
        <v>74</v>
      </c>
    </row>
    <row r="11516" spans="1:2" hidden="1" x14ac:dyDescent="0.25">
      <c r="A11516" s="168">
        <v>61375</v>
      </c>
      <c r="B11516" s="164" t="s">
        <v>74</v>
      </c>
    </row>
    <row r="11517" spans="1:2" hidden="1" x14ac:dyDescent="0.25">
      <c r="A11517" s="168">
        <v>61376</v>
      </c>
      <c r="B11517" s="164" t="s">
        <v>74</v>
      </c>
    </row>
    <row r="11518" spans="1:2" hidden="1" x14ac:dyDescent="0.25">
      <c r="A11518" s="168">
        <v>61377</v>
      </c>
      <c r="B11518" s="164" t="s">
        <v>74</v>
      </c>
    </row>
    <row r="11519" spans="1:2" hidden="1" x14ac:dyDescent="0.25">
      <c r="A11519" s="168">
        <v>61378</v>
      </c>
      <c r="B11519" s="164" t="s">
        <v>74</v>
      </c>
    </row>
    <row r="11520" spans="1:2" hidden="1" x14ac:dyDescent="0.25">
      <c r="A11520" s="168">
        <v>61379</v>
      </c>
      <c r="B11520" s="164" t="s">
        <v>74</v>
      </c>
    </row>
    <row r="11521" spans="1:2" hidden="1" x14ac:dyDescent="0.25">
      <c r="A11521" s="168">
        <v>61401</v>
      </c>
      <c r="B11521" s="164" t="s">
        <v>74</v>
      </c>
    </row>
    <row r="11522" spans="1:2" hidden="1" x14ac:dyDescent="0.25">
      <c r="A11522" s="168">
        <v>61402</v>
      </c>
      <c r="B11522" s="164" t="s">
        <v>74</v>
      </c>
    </row>
    <row r="11523" spans="1:2" hidden="1" x14ac:dyDescent="0.25">
      <c r="A11523" s="168">
        <v>61410</v>
      </c>
      <c r="B11523" s="164" t="s">
        <v>74</v>
      </c>
    </row>
    <row r="11524" spans="1:2" hidden="1" x14ac:dyDescent="0.25">
      <c r="A11524" s="168">
        <v>61411</v>
      </c>
      <c r="B11524" s="164" t="s">
        <v>74</v>
      </c>
    </row>
    <row r="11525" spans="1:2" hidden="1" x14ac:dyDescent="0.25">
      <c r="A11525" s="168">
        <v>61412</v>
      </c>
      <c r="B11525" s="164" t="s">
        <v>74</v>
      </c>
    </row>
    <row r="11526" spans="1:2" hidden="1" x14ac:dyDescent="0.25">
      <c r="A11526" s="168">
        <v>61413</v>
      </c>
      <c r="B11526" s="164" t="s">
        <v>74</v>
      </c>
    </row>
    <row r="11527" spans="1:2" hidden="1" x14ac:dyDescent="0.25">
      <c r="A11527" s="168">
        <v>61414</v>
      </c>
      <c r="B11527" s="164" t="s">
        <v>74</v>
      </c>
    </row>
    <row r="11528" spans="1:2" hidden="1" x14ac:dyDescent="0.25">
      <c r="A11528" s="168">
        <v>61415</v>
      </c>
      <c r="B11528" s="164" t="s">
        <v>74</v>
      </c>
    </row>
    <row r="11529" spans="1:2" hidden="1" x14ac:dyDescent="0.25">
      <c r="A11529" s="168">
        <v>61416</v>
      </c>
      <c r="B11529" s="164" t="s">
        <v>74</v>
      </c>
    </row>
    <row r="11530" spans="1:2" hidden="1" x14ac:dyDescent="0.25">
      <c r="A11530" s="168">
        <v>61417</v>
      </c>
      <c r="B11530" s="164" t="s">
        <v>74</v>
      </c>
    </row>
    <row r="11531" spans="1:2" hidden="1" x14ac:dyDescent="0.25">
      <c r="A11531" s="168">
        <v>61418</v>
      </c>
      <c r="B11531" s="164" t="s">
        <v>74</v>
      </c>
    </row>
    <row r="11532" spans="1:2" hidden="1" x14ac:dyDescent="0.25">
      <c r="A11532" s="168">
        <v>61419</v>
      </c>
      <c r="B11532" s="164" t="s">
        <v>74</v>
      </c>
    </row>
    <row r="11533" spans="1:2" hidden="1" x14ac:dyDescent="0.25">
      <c r="A11533" s="168">
        <v>61420</v>
      </c>
      <c r="B11533" s="164" t="s">
        <v>74</v>
      </c>
    </row>
    <row r="11534" spans="1:2" hidden="1" x14ac:dyDescent="0.25">
      <c r="A11534" s="168">
        <v>61421</v>
      </c>
      <c r="B11534" s="164" t="s">
        <v>74</v>
      </c>
    </row>
    <row r="11535" spans="1:2" hidden="1" x14ac:dyDescent="0.25">
      <c r="A11535" s="168">
        <v>61422</v>
      </c>
      <c r="B11535" s="164" t="s">
        <v>74</v>
      </c>
    </row>
    <row r="11536" spans="1:2" hidden="1" x14ac:dyDescent="0.25">
      <c r="A11536" s="168">
        <v>61423</v>
      </c>
      <c r="B11536" s="164" t="s">
        <v>74</v>
      </c>
    </row>
    <row r="11537" spans="1:2" hidden="1" x14ac:dyDescent="0.25">
      <c r="A11537" s="168">
        <v>61424</v>
      </c>
      <c r="B11537" s="164" t="s">
        <v>74</v>
      </c>
    </row>
    <row r="11538" spans="1:2" hidden="1" x14ac:dyDescent="0.25">
      <c r="A11538" s="168">
        <v>61425</v>
      </c>
      <c r="B11538" s="164" t="s">
        <v>74</v>
      </c>
    </row>
    <row r="11539" spans="1:2" hidden="1" x14ac:dyDescent="0.25">
      <c r="A11539" s="168">
        <v>61426</v>
      </c>
      <c r="B11539" s="164" t="s">
        <v>74</v>
      </c>
    </row>
    <row r="11540" spans="1:2" hidden="1" x14ac:dyDescent="0.25">
      <c r="A11540" s="168">
        <v>61427</v>
      </c>
      <c r="B11540" s="164" t="s">
        <v>74</v>
      </c>
    </row>
    <row r="11541" spans="1:2" hidden="1" x14ac:dyDescent="0.25">
      <c r="A11541" s="168">
        <v>61428</v>
      </c>
      <c r="B11541" s="164" t="s">
        <v>74</v>
      </c>
    </row>
    <row r="11542" spans="1:2" hidden="1" x14ac:dyDescent="0.25">
      <c r="A11542" s="168">
        <v>61430</v>
      </c>
      <c r="B11542" s="164" t="s">
        <v>74</v>
      </c>
    </row>
    <row r="11543" spans="1:2" hidden="1" x14ac:dyDescent="0.25">
      <c r="A11543" s="168">
        <v>61431</v>
      </c>
      <c r="B11543" s="164" t="s">
        <v>74</v>
      </c>
    </row>
    <row r="11544" spans="1:2" hidden="1" x14ac:dyDescent="0.25">
      <c r="A11544" s="168">
        <v>61432</v>
      </c>
      <c r="B11544" s="164" t="s">
        <v>74</v>
      </c>
    </row>
    <row r="11545" spans="1:2" hidden="1" x14ac:dyDescent="0.25">
      <c r="A11545" s="168">
        <v>61433</v>
      </c>
      <c r="B11545" s="164" t="s">
        <v>74</v>
      </c>
    </row>
    <row r="11546" spans="1:2" hidden="1" x14ac:dyDescent="0.25">
      <c r="A11546" s="168">
        <v>61434</v>
      </c>
      <c r="B11546" s="164" t="s">
        <v>74</v>
      </c>
    </row>
    <row r="11547" spans="1:2" hidden="1" x14ac:dyDescent="0.25">
      <c r="A11547" s="168">
        <v>61435</v>
      </c>
      <c r="B11547" s="164" t="s">
        <v>74</v>
      </c>
    </row>
    <row r="11548" spans="1:2" hidden="1" x14ac:dyDescent="0.25">
      <c r="A11548" s="168">
        <v>61436</v>
      </c>
      <c r="B11548" s="164" t="s">
        <v>74</v>
      </c>
    </row>
    <row r="11549" spans="1:2" hidden="1" x14ac:dyDescent="0.25">
      <c r="A11549" s="168">
        <v>61437</v>
      </c>
      <c r="B11549" s="164" t="s">
        <v>74</v>
      </c>
    </row>
    <row r="11550" spans="1:2" hidden="1" x14ac:dyDescent="0.25">
      <c r="A11550" s="168">
        <v>61438</v>
      </c>
      <c r="B11550" s="164" t="s">
        <v>74</v>
      </c>
    </row>
    <row r="11551" spans="1:2" hidden="1" x14ac:dyDescent="0.25">
      <c r="A11551" s="168">
        <v>61439</v>
      </c>
      <c r="B11551" s="164" t="s">
        <v>74</v>
      </c>
    </row>
    <row r="11552" spans="1:2" hidden="1" x14ac:dyDescent="0.25">
      <c r="A11552" s="168">
        <v>61440</v>
      </c>
      <c r="B11552" s="164" t="s">
        <v>74</v>
      </c>
    </row>
    <row r="11553" spans="1:2" hidden="1" x14ac:dyDescent="0.25">
      <c r="A11553" s="168">
        <v>61441</v>
      </c>
      <c r="B11553" s="164" t="s">
        <v>74</v>
      </c>
    </row>
    <row r="11554" spans="1:2" hidden="1" x14ac:dyDescent="0.25">
      <c r="A11554" s="168">
        <v>61442</v>
      </c>
      <c r="B11554" s="164" t="s">
        <v>74</v>
      </c>
    </row>
    <row r="11555" spans="1:2" hidden="1" x14ac:dyDescent="0.25">
      <c r="A11555" s="168">
        <v>61443</v>
      </c>
      <c r="B11555" s="164" t="s">
        <v>74</v>
      </c>
    </row>
    <row r="11556" spans="1:2" hidden="1" x14ac:dyDescent="0.25">
      <c r="A11556" s="168">
        <v>61447</v>
      </c>
      <c r="B11556" s="164" t="s">
        <v>74</v>
      </c>
    </row>
    <row r="11557" spans="1:2" hidden="1" x14ac:dyDescent="0.25">
      <c r="A11557" s="168">
        <v>61448</v>
      </c>
      <c r="B11557" s="164" t="s">
        <v>74</v>
      </c>
    </row>
    <row r="11558" spans="1:2" hidden="1" x14ac:dyDescent="0.25">
      <c r="A11558" s="168">
        <v>61449</v>
      </c>
      <c r="B11558" s="164" t="s">
        <v>74</v>
      </c>
    </row>
    <row r="11559" spans="1:2" hidden="1" x14ac:dyDescent="0.25">
      <c r="A11559" s="168">
        <v>61450</v>
      </c>
      <c r="B11559" s="164" t="s">
        <v>74</v>
      </c>
    </row>
    <row r="11560" spans="1:2" hidden="1" x14ac:dyDescent="0.25">
      <c r="A11560" s="168">
        <v>61451</v>
      </c>
      <c r="B11560" s="164" t="s">
        <v>74</v>
      </c>
    </row>
    <row r="11561" spans="1:2" hidden="1" x14ac:dyDescent="0.25">
      <c r="A11561" s="168">
        <v>61452</v>
      </c>
      <c r="B11561" s="164" t="s">
        <v>74</v>
      </c>
    </row>
    <row r="11562" spans="1:2" hidden="1" x14ac:dyDescent="0.25">
      <c r="A11562" s="168">
        <v>61453</v>
      </c>
      <c r="B11562" s="164" t="s">
        <v>74</v>
      </c>
    </row>
    <row r="11563" spans="1:2" hidden="1" x14ac:dyDescent="0.25">
      <c r="A11563" s="168">
        <v>61454</v>
      </c>
      <c r="B11563" s="164" t="s">
        <v>74</v>
      </c>
    </row>
    <row r="11564" spans="1:2" hidden="1" x14ac:dyDescent="0.25">
      <c r="A11564" s="168">
        <v>61455</v>
      </c>
      <c r="B11564" s="164" t="s">
        <v>74</v>
      </c>
    </row>
    <row r="11565" spans="1:2" hidden="1" x14ac:dyDescent="0.25">
      <c r="A11565" s="168">
        <v>61458</v>
      </c>
      <c r="B11565" s="164" t="s">
        <v>74</v>
      </c>
    </row>
    <row r="11566" spans="1:2" hidden="1" x14ac:dyDescent="0.25">
      <c r="A11566" s="168">
        <v>61459</v>
      </c>
      <c r="B11566" s="164" t="s">
        <v>74</v>
      </c>
    </row>
    <row r="11567" spans="1:2" hidden="1" x14ac:dyDescent="0.25">
      <c r="A11567" s="168">
        <v>61460</v>
      </c>
      <c r="B11567" s="164" t="s">
        <v>74</v>
      </c>
    </row>
    <row r="11568" spans="1:2" hidden="1" x14ac:dyDescent="0.25">
      <c r="A11568" s="168">
        <v>61462</v>
      </c>
      <c r="B11568" s="164" t="s">
        <v>74</v>
      </c>
    </row>
    <row r="11569" spans="1:2" hidden="1" x14ac:dyDescent="0.25">
      <c r="A11569" s="168">
        <v>61465</v>
      </c>
      <c r="B11569" s="164" t="s">
        <v>74</v>
      </c>
    </row>
    <row r="11570" spans="1:2" hidden="1" x14ac:dyDescent="0.25">
      <c r="A11570" s="168">
        <v>61466</v>
      </c>
      <c r="B11570" s="164" t="s">
        <v>74</v>
      </c>
    </row>
    <row r="11571" spans="1:2" hidden="1" x14ac:dyDescent="0.25">
      <c r="A11571" s="168">
        <v>61467</v>
      </c>
      <c r="B11571" s="164" t="s">
        <v>74</v>
      </c>
    </row>
    <row r="11572" spans="1:2" hidden="1" x14ac:dyDescent="0.25">
      <c r="A11572" s="168">
        <v>61468</v>
      </c>
      <c r="B11572" s="164" t="s">
        <v>74</v>
      </c>
    </row>
    <row r="11573" spans="1:2" hidden="1" x14ac:dyDescent="0.25">
      <c r="A11573" s="168">
        <v>61469</v>
      </c>
      <c r="B11573" s="164" t="s">
        <v>74</v>
      </c>
    </row>
    <row r="11574" spans="1:2" hidden="1" x14ac:dyDescent="0.25">
      <c r="A11574" s="168">
        <v>61470</v>
      </c>
      <c r="B11574" s="164" t="s">
        <v>74</v>
      </c>
    </row>
    <row r="11575" spans="1:2" hidden="1" x14ac:dyDescent="0.25">
      <c r="A11575" s="168">
        <v>61471</v>
      </c>
      <c r="B11575" s="164" t="s">
        <v>74</v>
      </c>
    </row>
    <row r="11576" spans="1:2" hidden="1" x14ac:dyDescent="0.25">
      <c r="A11576" s="168">
        <v>61472</v>
      </c>
      <c r="B11576" s="164" t="s">
        <v>74</v>
      </c>
    </row>
    <row r="11577" spans="1:2" hidden="1" x14ac:dyDescent="0.25">
      <c r="A11577" s="168">
        <v>61473</v>
      </c>
      <c r="B11577" s="164" t="s">
        <v>74</v>
      </c>
    </row>
    <row r="11578" spans="1:2" hidden="1" x14ac:dyDescent="0.25">
      <c r="A11578" s="168">
        <v>61474</v>
      </c>
      <c r="B11578" s="164" t="s">
        <v>74</v>
      </c>
    </row>
    <row r="11579" spans="1:2" hidden="1" x14ac:dyDescent="0.25">
      <c r="A11579" s="168">
        <v>61475</v>
      </c>
      <c r="B11579" s="164" t="s">
        <v>74</v>
      </c>
    </row>
    <row r="11580" spans="1:2" hidden="1" x14ac:dyDescent="0.25">
      <c r="A11580" s="168">
        <v>61476</v>
      </c>
      <c r="B11580" s="164" t="s">
        <v>74</v>
      </c>
    </row>
    <row r="11581" spans="1:2" hidden="1" x14ac:dyDescent="0.25">
      <c r="A11581" s="168">
        <v>61477</v>
      </c>
      <c r="B11581" s="164" t="s">
        <v>74</v>
      </c>
    </row>
    <row r="11582" spans="1:2" hidden="1" x14ac:dyDescent="0.25">
      <c r="A11582" s="168">
        <v>61478</v>
      </c>
      <c r="B11582" s="164" t="s">
        <v>74</v>
      </c>
    </row>
    <row r="11583" spans="1:2" hidden="1" x14ac:dyDescent="0.25">
      <c r="A11583" s="168">
        <v>61479</v>
      </c>
      <c r="B11583" s="164" t="s">
        <v>74</v>
      </c>
    </row>
    <row r="11584" spans="1:2" hidden="1" x14ac:dyDescent="0.25">
      <c r="A11584" s="168">
        <v>61480</v>
      </c>
      <c r="B11584" s="164" t="s">
        <v>74</v>
      </c>
    </row>
    <row r="11585" spans="1:2" hidden="1" x14ac:dyDescent="0.25">
      <c r="A11585" s="168">
        <v>61482</v>
      </c>
      <c r="B11585" s="164" t="s">
        <v>74</v>
      </c>
    </row>
    <row r="11586" spans="1:2" hidden="1" x14ac:dyDescent="0.25">
      <c r="A11586" s="168">
        <v>61483</v>
      </c>
      <c r="B11586" s="164" t="s">
        <v>74</v>
      </c>
    </row>
    <row r="11587" spans="1:2" hidden="1" x14ac:dyDescent="0.25">
      <c r="A11587" s="168">
        <v>61484</v>
      </c>
      <c r="B11587" s="164" t="s">
        <v>74</v>
      </c>
    </row>
    <row r="11588" spans="1:2" hidden="1" x14ac:dyDescent="0.25">
      <c r="A11588" s="168">
        <v>61485</v>
      </c>
      <c r="B11588" s="164" t="s">
        <v>74</v>
      </c>
    </row>
    <row r="11589" spans="1:2" hidden="1" x14ac:dyDescent="0.25">
      <c r="A11589" s="168">
        <v>61486</v>
      </c>
      <c r="B11589" s="164" t="s">
        <v>74</v>
      </c>
    </row>
    <row r="11590" spans="1:2" hidden="1" x14ac:dyDescent="0.25">
      <c r="A11590" s="168">
        <v>61488</v>
      </c>
      <c r="B11590" s="164" t="s">
        <v>74</v>
      </c>
    </row>
    <row r="11591" spans="1:2" hidden="1" x14ac:dyDescent="0.25">
      <c r="A11591" s="168">
        <v>61489</v>
      </c>
      <c r="B11591" s="164" t="s">
        <v>74</v>
      </c>
    </row>
    <row r="11592" spans="1:2" hidden="1" x14ac:dyDescent="0.25">
      <c r="A11592" s="168">
        <v>61490</v>
      </c>
      <c r="B11592" s="164" t="s">
        <v>74</v>
      </c>
    </row>
    <row r="11593" spans="1:2" hidden="1" x14ac:dyDescent="0.25">
      <c r="A11593" s="168">
        <v>61491</v>
      </c>
      <c r="B11593" s="164" t="s">
        <v>74</v>
      </c>
    </row>
    <row r="11594" spans="1:2" hidden="1" x14ac:dyDescent="0.25">
      <c r="A11594" s="168">
        <v>61501</v>
      </c>
      <c r="B11594" s="164" t="s">
        <v>74</v>
      </c>
    </row>
    <row r="11595" spans="1:2" hidden="1" x14ac:dyDescent="0.25">
      <c r="A11595" s="168">
        <v>61516</v>
      </c>
      <c r="B11595" s="164" t="s">
        <v>74</v>
      </c>
    </row>
    <row r="11596" spans="1:2" hidden="1" x14ac:dyDescent="0.25">
      <c r="A11596" s="168">
        <v>61517</v>
      </c>
      <c r="B11596" s="164" t="s">
        <v>74</v>
      </c>
    </row>
    <row r="11597" spans="1:2" hidden="1" x14ac:dyDescent="0.25">
      <c r="A11597" s="168">
        <v>61519</v>
      </c>
      <c r="B11597" s="164" t="s">
        <v>74</v>
      </c>
    </row>
    <row r="11598" spans="1:2" hidden="1" x14ac:dyDescent="0.25">
      <c r="A11598" s="168">
        <v>61520</v>
      </c>
      <c r="B11598" s="164" t="s">
        <v>74</v>
      </c>
    </row>
    <row r="11599" spans="1:2" hidden="1" x14ac:dyDescent="0.25">
      <c r="A11599" s="168">
        <v>61523</v>
      </c>
      <c r="B11599" s="164" t="s">
        <v>74</v>
      </c>
    </row>
    <row r="11600" spans="1:2" hidden="1" x14ac:dyDescent="0.25">
      <c r="A11600" s="168">
        <v>61524</v>
      </c>
      <c r="B11600" s="164" t="s">
        <v>74</v>
      </c>
    </row>
    <row r="11601" spans="1:2" hidden="1" x14ac:dyDescent="0.25">
      <c r="A11601" s="168">
        <v>61525</v>
      </c>
      <c r="B11601" s="164" t="s">
        <v>74</v>
      </c>
    </row>
    <row r="11602" spans="1:2" hidden="1" x14ac:dyDescent="0.25">
      <c r="A11602" s="168">
        <v>61526</v>
      </c>
      <c r="B11602" s="164" t="s">
        <v>74</v>
      </c>
    </row>
    <row r="11603" spans="1:2" hidden="1" x14ac:dyDescent="0.25">
      <c r="A11603" s="168">
        <v>61528</v>
      </c>
      <c r="B11603" s="164" t="s">
        <v>74</v>
      </c>
    </row>
    <row r="11604" spans="1:2" hidden="1" x14ac:dyDescent="0.25">
      <c r="A11604" s="168">
        <v>61529</v>
      </c>
      <c r="B11604" s="164" t="s">
        <v>74</v>
      </c>
    </row>
    <row r="11605" spans="1:2" hidden="1" x14ac:dyDescent="0.25">
      <c r="A11605" s="168">
        <v>61530</v>
      </c>
      <c r="B11605" s="164" t="s">
        <v>74</v>
      </c>
    </row>
    <row r="11606" spans="1:2" hidden="1" x14ac:dyDescent="0.25">
      <c r="A11606" s="168">
        <v>61531</v>
      </c>
      <c r="B11606" s="164" t="s">
        <v>74</v>
      </c>
    </row>
    <row r="11607" spans="1:2" hidden="1" x14ac:dyDescent="0.25">
      <c r="A11607" s="168">
        <v>61532</v>
      </c>
      <c r="B11607" s="164" t="s">
        <v>74</v>
      </c>
    </row>
    <row r="11608" spans="1:2" hidden="1" x14ac:dyDescent="0.25">
      <c r="A11608" s="168">
        <v>61533</v>
      </c>
      <c r="B11608" s="164" t="s">
        <v>74</v>
      </c>
    </row>
    <row r="11609" spans="1:2" hidden="1" x14ac:dyDescent="0.25">
      <c r="A11609" s="168">
        <v>61534</v>
      </c>
      <c r="B11609" s="164" t="s">
        <v>74</v>
      </c>
    </row>
    <row r="11610" spans="1:2" hidden="1" x14ac:dyDescent="0.25">
      <c r="A11610" s="168">
        <v>61535</v>
      </c>
      <c r="B11610" s="164" t="s">
        <v>74</v>
      </c>
    </row>
    <row r="11611" spans="1:2" hidden="1" x14ac:dyDescent="0.25">
      <c r="A11611" s="168">
        <v>61536</v>
      </c>
      <c r="B11611" s="164" t="s">
        <v>74</v>
      </c>
    </row>
    <row r="11612" spans="1:2" hidden="1" x14ac:dyDescent="0.25">
      <c r="A11612" s="168">
        <v>61537</v>
      </c>
      <c r="B11612" s="164" t="s">
        <v>74</v>
      </c>
    </row>
    <row r="11613" spans="1:2" hidden="1" x14ac:dyDescent="0.25">
      <c r="A11613" s="168">
        <v>61539</v>
      </c>
      <c r="B11613" s="164" t="s">
        <v>74</v>
      </c>
    </row>
    <row r="11614" spans="1:2" hidden="1" x14ac:dyDescent="0.25">
      <c r="A11614" s="168">
        <v>61540</v>
      </c>
      <c r="B11614" s="164" t="s">
        <v>74</v>
      </c>
    </row>
    <row r="11615" spans="1:2" hidden="1" x14ac:dyDescent="0.25">
      <c r="A11615" s="168">
        <v>61541</v>
      </c>
      <c r="B11615" s="164" t="s">
        <v>74</v>
      </c>
    </row>
    <row r="11616" spans="1:2" hidden="1" x14ac:dyDescent="0.25">
      <c r="A11616" s="168">
        <v>61542</v>
      </c>
      <c r="B11616" s="164" t="s">
        <v>74</v>
      </c>
    </row>
    <row r="11617" spans="1:2" hidden="1" x14ac:dyDescent="0.25">
      <c r="A11617" s="168">
        <v>61543</v>
      </c>
      <c r="B11617" s="164" t="s">
        <v>74</v>
      </c>
    </row>
    <row r="11618" spans="1:2" hidden="1" x14ac:dyDescent="0.25">
      <c r="A11618" s="168">
        <v>61544</v>
      </c>
      <c r="B11618" s="164" t="s">
        <v>74</v>
      </c>
    </row>
    <row r="11619" spans="1:2" hidden="1" x14ac:dyDescent="0.25">
      <c r="A11619" s="168">
        <v>61545</v>
      </c>
      <c r="B11619" s="164" t="s">
        <v>74</v>
      </c>
    </row>
    <row r="11620" spans="1:2" hidden="1" x14ac:dyDescent="0.25">
      <c r="A11620" s="168">
        <v>61546</v>
      </c>
      <c r="B11620" s="164" t="s">
        <v>74</v>
      </c>
    </row>
    <row r="11621" spans="1:2" hidden="1" x14ac:dyDescent="0.25">
      <c r="A11621" s="168">
        <v>61547</v>
      </c>
      <c r="B11621" s="164" t="s">
        <v>74</v>
      </c>
    </row>
    <row r="11622" spans="1:2" hidden="1" x14ac:dyDescent="0.25">
      <c r="A11622" s="168">
        <v>61548</v>
      </c>
      <c r="B11622" s="164" t="s">
        <v>74</v>
      </c>
    </row>
    <row r="11623" spans="1:2" hidden="1" x14ac:dyDescent="0.25">
      <c r="A11623" s="168">
        <v>61550</v>
      </c>
      <c r="B11623" s="164" t="s">
        <v>74</v>
      </c>
    </row>
    <row r="11624" spans="1:2" hidden="1" x14ac:dyDescent="0.25">
      <c r="A11624" s="168">
        <v>61552</v>
      </c>
      <c r="B11624" s="164" t="s">
        <v>74</v>
      </c>
    </row>
    <row r="11625" spans="1:2" hidden="1" x14ac:dyDescent="0.25">
      <c r="A11625" s="168">
        <v>61553</v>
      </c>
      <c r="B11625" s="164" t="s">
        <v>74</v>
      </c>
    </row>
    <row r="11626" spans="1:2" hidden="1" x14ac:dyDescent="0.25">
      <c r="A11626" s="168">
        <v>61554</v>
      </c>
      <c r="B11626" s="164" t="s">
        <v>74</v>
      </c>
    </row>
    <row r="11627" spans="1:2" hidden="1" x14ac:dyDescent="0.25">
      <c r="A11627" s="168">
        <v>61555</v>
      </c>
      <c r="B11627" s="164" t="s">
        <v>74</v>
      </c>
    </row>
    <row r="11628" spans="1:2" hidden="1" x14ac:dyDescent="0.25">
      <c r="A11628" s="168">
        <v>61558</v>
      </c>
      <c r="B11628" s="164" t="s">
        <v>74</v>
      </c>
    </row>
    <row r="11629" spans="1:2" hidden="1" x14ac:dyDescent="0.25">
      <c r="A11629" s="168">
        <v>61559</v>
      </c>
      <c r="B11629" s="164" t="s">
        <v>74</v>
      </c>
    </row>
    <row r="11630" spans="1:2" hidden="1" x14ac:dyDescent="0.25">
      <c r="A11630" s="168">
        <v>61560</v>
      </c>
      <c r="B11630" s="164" t="s">
        <v>74</v>
      </c>
    </row>
    <row r="11631" spans="1:2" hidden="1" x14ac:dyDescent="0.25">
      <c r="A11631" s="168">
        <v>61561</v>
      </c>
      <c r="B11631" s="164" t="s">
        <v>74</v>
      </c>
    </row>
    <row r="11632" spans="1:2" hidden="1" x14ac:dyDescent="0.25">
      <c r="A11632" s="168">
        <v>61562</v>
      </c>
      <c r="B11632" s="164" t="s">
        <v>74</v>
      </c>
    </row>
    <row r="11633" spans="1:2" hidden="1" x14ac:dyDescent="0.25">
      <c r="A11633" s="168">
        <v>61563</v>
      </c>
      <c r="B11633" s="164" t="s">
        <v>74</v>
      </c>
    </row>
    <row r="11634" spans="1:2" hidden="1" x14ac:dyDescent="0.25">
      <c r="A11634" s="168">
        <v>61564</v>
      </c>
      <c r="B11634" s="164" t="s">
        <v>74</v>
      </c>
    </row>
    <row r="11635" spans="1:2" hidden="1" x14ac:dyDescent="0.25">
      <c r="A11635" s="168">
        <v>61565</v>
      </c>
      <c r="B11635" s="164" t="s">
        <v>74</v>
      </c>
    </row>
    <row r="11636" spans="1:2" hidden="1" x14ac:dyDescent="0.25">
      <c r="A11636" s="168">
        <v>61567</v>
      </c>
      <c r="B11636" s="164" t="s">
        <v>74</v>
      </c>
    </row>
    <row r="11637" spans="1:2" hidden="1" x14ac:dyDescent="0.25">
      <c r="A11637" s="168">
        <v>61568</v>
      </c>
      <c r="B11637" s="164" t="s">
        <v>74</v>
      </c>
    </row>
    <row r="11638" spans="1:2" hidden="1" x14ac:dyDescent="0.25">
      <c r="A11638" s="168">
        <v>61569</v>
      </c>
      <c r="B11638" s="164" t="s">
        <v>74</v>
      </c>
    </row>
    <row r="11639" spans="1:2" hidden="1" x14ac:dyDescent="0.25">
      <c r="A11639" s="168">
        <v>61570</v>
      </c>
      <c r="B11639" s="164" t="s">
        <v>74</v>
      </c>
    </row>
    <row r="11640" spans="1:2" hidden="1" x14ac:dyDescent="0.25">
      <c r="A11640" s="168">
        <v>61571</v>
      </c>
      <c r="B11640" s="164" t="s">
        <v>74</v>
      </c>
    </row>
    <row r="11641" spans="1:2" hidden="1" x14ac:dyDescent="0.25">
      <c r="A11641" s="168">
        <v>61572</v>
      </c>
      <c r="B11641" s="164" t="s">
        <v>74</v>
      </c>
    </row>
    <row r="11642" spans="1:2" hidden="1" x14ac:dyDescent="0.25">
      <c r="A11642" s="168">
        <v>61601</v>
      </c>
      <c r="B11642" s="164" t="s">
        <v>74</v>
      </c>
    </row>
    <row r="11643" spans="1:2" hidden="1" x14ac:dyDescent="0.25">
      <c r="A11643" s="168">
        <v>61602</v>
      </c>
      <c r="B11643" s="164" t="s">
        <v>74</v>
      </c>
    </row>
    <row r="11644" spans="1:2" hidden="1" x14ac:dyDescent="0.25">
      <c r="A11644" s="168">
        <v>61603</v>
      </c>
      <c r="B11644" s="164" t="s">
        <v>74</v>
      </c>
    </row>
    <row r="11645" spans="1:2" hidden="1" x14ac:dyDescent="0.25">
      <c r="A11645" s="168">
        <v>61604</v>
      </c>
      <c r="B11645" s="164" t="s">
        <v>74</v>
      </c>
    </row>
    <row r="11646" spans="1:2" hidden="1" x14ac:dyDescent="0.25">
      <c r="A11646" s="168">
        <v>61605</v>
      </c>
      <c r="B11646" s="164" t="s">
        <v>74</v>
      </c>
    </row>
    <row r="11647" spans="1:2" hidden="1" x14ac:dyDescent="0.25">
      <c r="A11647" s="168">
        <v>61606</v>
      </c>
      <c r="B11647" s="164" t="s">
        <v>74</v>
      </c>
    </row>
    <row r="11648" spans="1:2" hidden="1" x14ac:dyDescent="0.25">
      <c r="A11648" s="168">
        <v>61607</v>
      </c>
      <c r="B11648" s="164" t="s">
        <v>74</v>
      </c>
    </row>
    <row r="11649" spans="1:2" hidden="1" x14ac:dyDescent="0.25">
      <c r="A11649" s="168">
        <v>61610</v>
      </c>
      <c r="B11649" s="164" t="s">
        <v>74</v>
      </c>
    </row>
    <row r="11650" spans="1:2" hidden="1" x14ac:dyDescent="0.25">
      <c r="A11650" s="168">
        <v>61611</v>
      </c>
      <c r="B11650" s="164" t="s">
        <v>74</v>
      </c>
    </row>
    <row r="11651" spans="1:2" hidden="1" x14ac:dyDescent="0.25">
      <c r="A11651" s="168">
        <v>61612</v>
      </c>
      <c r="B11651" s="164" t="s">
        <v>74</v>
      </c>
    </row>
    <row r="11652" spans="1:2" hidden="1" x14ac:dyDescent="0.25">
      <c r="A11652" s="168">
        <v>61613</v>
      </c>
      <c r="B11652" s="164" t="s">
        <v>74</v>
      </c>
    </row>
    <row r="11653" spans="1:2" hidden="1" x14ac:dyDescent="0.25">
      <c r="A11653" s="168">
        <v>61614</v>
      </c>
      <c r="B11653" s="164" t="s">
        <v>74</v>
      </c>
    </row>
    <row r="11654" spans="1:2" hidden="1" x14ac:dyDescent="0.25">
      <c r="A11654" s="168">
        <v>61615</v>
      </c>
      <c r="B11654" s="164" t="s">
        <v>74</v>
      </c>
    </row>
    <row r="11655" spans="1:2" hidden="1" x14ac:dyDescent="0.25">
      <c r="A11655" s="168">
        <v>61616</v>
      </c>
      <c r="B11655" s="164" t="s">
        <v>74</v>
      </c>
    </row>
    <row r="11656" spans="1:2" hidden="1" x14ac:dyDescent="0.25">
      <c r="A11656" s="168">
        <v>61625</v>
      </c>
      <c r="B11656" s="164" t="s">
        <v>74</v>
      </c>
    </row>
    <row r="11657" spans="1:2" hidden="1" x14ac:dyDescent="0.25">
      <c r="A11657" s="168">
        <v>61629</v>
      </c>
      <c r="B11657" s="164" t="s">
        <v>74</v>
      </c>
    </row>
    <row r="11658" spans="1:2" hidden="1" x14ac:dyDescent="0.25">
      <c r="A11658" s="168">
        <v>61630</v>
      </c>
      <c r="B11658" s="164" t="s">
        <v>74</v>
      </c>
    </row>
    <row r="11659" spans="1:2" hidden="1" x14ac:dyDescent="0.25">
      <c r="A11659" s="168">
        <v>61633</v>
      </c>
      <c r="B11659" s="164" t="s">
        <v>74</v>
      </c>
    </row>
    <row r="11660" spans="1:2" hidden="1" x14ac:dyDescent="0.25">
      <c r="A11660" s="168">
        <v>61634</v>
      </c>
      <c r="B11660" s="164" t="s">
        <v>74</v>
      </c>
    </row>
    <row r="11661" spans="1:2" hidden="1" x14ac:dyDescent="0.25">
      <c r="A11661" s="168">
        <v>61635</v>
      </c>
      <c r="B11661" s="164" t="s">
        <v>74</v>
      </c>
    </row>
    <row r="11662" spans="1:2" hidden="1" x14ac:dyDescent="0.25">
      <c r="A11662" s="168">
        <v>61636</v>
      </c>
      <c r="B11662" s="164" t="s">
        <v>74</v>
      </c>
    </row>
    <row r="11663" spans="1:2" hidden="1" x14ac:dyDescent="0.25">
      <c r="A11663" s="168">
        <v>61637</v>
      </c>
      <c r="B11663" s="164" t="s">
        <v>74</v>
      </c>
    </row>
    <row r="11664" spans="1:2" hidden="1" x14ac:dyDescent="0.25">
      <c r="A11664" s="168">
        <v>61638</v>
      </c>
      <c r="B11664" s="164" t="s">
        <v>74</v>
      </c>
    </row>
    <row r="11665" spans="1:2" hidden="1" x14ac:dyDescent="0.25">
      <c r="A11665" s="168">
        <v>61639</v>
      </c>
      <c r="B11665" s="164" t="s">
        <v>74</v>
      </c>
    </row>
    <row r="11666" spans="1:2" hidden="1" x14ac:dyDescent="0.25">
      <c r="A11666" s="168">
        <v>61641</v>
      </c>
      <c r="B11666" s="164" t="s">
        <v>74</v>
      </c>
    </row>
    <row r="11667" spans="1:2" hidden="1" x14ac:dyDescent="0.25">
      <c r="A11667" s="168">
        <v>61643</v>
      </c>
      <c r="B11667" s="164" t="s">
        <v>74</v>
      </c>
    </row>
    <row r="11668" spans="1:2" hidden="1" x14ac:dyDescent="0.25">
      <c r="A11668" s="168">
        <v>61650</v>
      </c>
      <c r="B11668" s="164" t="s">
        <v>74</v>
      </c>
    </row>
    <row r="11669" spans="1:2" hidden="1" x14ac:dyDescent="0.25">
      <c r="A11669" s="168">
        <v>61651</v>
      </c>
      <c r="B11669" s="164" t="s">
        <v>74</v>
      </c>
    </row>
    <row r="11670" spans="1:2" hidden="1" x14ac:dyDescent="0.25">
      <c r="A11670" s="168">
        <v>61652</v>
      </c>
      <c r="B11670" s="164" t="s">
        <v>74</v>
      </c>
    </row>
    <row r="11671" spans="1:2" hidden="1" x14ac:dyDescent="0.25">
      <c r="A11671" s="168">
        <v>61653</v>
      </c>
      <c r="B11671" s="164" t="s">
        <v>74</v>
      </c>
    </row>
    <row r="11672" spans="1:2" hidden="1" x14ac:dyDescent="0.25">
      <c r="A11672" s="168">
        <v>61654</v>
      </c>
      <c r="B11672" s="164" t="s">
        <v>74</v>
      </c>
    </row>
    <row r="11673" spans="1:2" hidden="1" x14ac:dyDescent="0.25">
      <c r="A11673" s="168">
        <v>61655</v>
      </c>
      <c r="B11673" s="164" t="s">
        <v>74</v>
      </c>
    </row>
    <row r="11674" spans="1:2" hidden="1" x14ac:dyDescent="0.25">
      <c r="A11674" s="168">
        <v>61656</v>
      </c>
      <c r="B11674" s="164" t="s">
        <v>74</v>
      </c>
    </row>
    <row r="11675" spans="1:2" hidden="1" x14ac:dyDescent="0.25">
      <c r="A11675" s="168">
        <v>61701</v>
      </c>
      <c r="B11675" s="164" t="s">
        <v>74</v>
      </c>
    </row>
    <row r="11676" spans="1:2" hidden="1" x14ac:dyDescent="0.25">
      <c r="A11676" s="168">
        <v>61702</v>
      </c>
      <c r="B11676" s="164" t="s">
        <v>74</v>
      </c>
    </row>
    <row r="11677" spans="1:2" hidden="1" x14ac:dyDescent="0.25">
      <c r="A11677" s="168">
        <v>61704</v>
      </c>
      <c r="B11677" s="164" t="s">
        <v>74</v>
      </c>
    </row>
    <row r="11678" spans="1:2" hidden="1" x14ac:dyDescent="0.25">
      <c r="A11678" s="168">
        <v>61705</v>
      </c>
      <c r="B11678" s="164" t="s">
        <v>74</v>
      </c>
    </row>
    <row r="11679" spans="1:2" hidden="1" x14ac:dyDescent="0.25">
      <c r="A11679" s="168">
        <v>61709</v>
      </c>
      <c r="B11679" s="164" t="s">
        <v>74</v>
      </c>
    </row>
    <row r="11680" spans="1:2" hidden="1" x14ac:dyDescent="0.25">
      <c r="A11680" s="168">
        <v>61710</v>
      </c>
      <c r="B11680" s="164" t="s">
        <v>74</v>
      </c>
    </row>
    <row r="11681" spans="1:2" hidden="1" x14ac:dyDescent="0.25">
      <c r="A11681" s="168">
        <v>61720</v>
      </c>
      <c r="B11681" s="164" t="s">
        <v>74</v>
      </c>
    </row>
    <row r="11682" spans="1:2" hidden="1" x14ac:dyDescent="0.25">
      <c r="A11682" s="168">
        <v>61721</v>
      </c>
      <c r="B11682" s="164" t="s">
        <v>74</v>
      </c>
    </row>
    <row r="11683" spans="1:2" hidden="1" x14ac:dyDescent="0.25">
      <c r="A11683" s="168">
        <v>61722</v>
      </c>
      <c r="B11683" s="164" t="s">
        <v>74</v>
      </c>
    </row>
    <row r="11684" spans="1:2" hidden="1" x14ac:dyDescent="0.25">
      <c r="A11684" s="168">
        <v>61723</v>
      </c>
      <c r="B11684" s="164" t="s">
        <v>74</v>
      </c>
    </row>
    <row r="11685" spans="1:2" hidden="1" x14ac:dyDescent="0.25">
      <c r="A11685" s="168">
        <v>61724</v>
      </c>
      <c r="B11685" s="164" t="s">
        <v>74</v>
      </c>
    </row>
    <row r="11686" spans="1:2" hidden="1" x14ac:dyDescent="0.25">
      <c r="A11686" s="168">
        <v>61725</v>
      </c>
      <c r="B11686" s="164" t="s">
        <v>74</v>
      </c>
    </row>
    <row r="11687" spans="1:2" hidden="1" x14ac:dyDescent="0.25">
      <c r="A11687" s="168">
        <v>61726</v>
      </c>
      <c r="B11687" s="164" t="s">
        <v>74</v>
      </c>
    </row>
    <row r="11688" spans="1:2" hidden="1" x14ac:dyDescent="0.25">
      <c r="A11688" s="168">
        <v>61727</v>
      </c>
      <c r="B11688" s="164" t="s">
        <v>74</v>
      </c>
    </row>
    <row r="11689" spans="1:2" hidden="1" x14ac:dyDescent="0.25">
      <c r="A11689" s="168">
        <v>61728</v>
      </c>
      <c r="B11689" s="164" t="s">
        <v>74</v>
      </c>
    </row>
    <row r="11690" spans="1:2" hidden="1" x14ac:dyDescent="0.25">
      <c r="A11690" s="168">
        <v>61729</v>
      </c>
      <c r="B11690" s="164" t="s">
        <v>74</v>
      </c>
    </row>
    <row r="11691" spans="1:2" hidden="1" x14ac:dyDescent="0.25">
      <c r="A11691" s="168">
        <v>61730</v>
      </c>
      <c r="B11691" s="164" t="s">
        <v>74</v>
      </c>
    </row>
    <row r="11692" spans="1:2" hidden="1" x14ac:dyDescent="0.25">
      <c r="A11692" s="168">
        <v>61731</v>
      </c>
      <c r="B11692" s="164" t="s">
        <v>74</v>
      </c>
    </row>
    <row r="11693" spans="1:2" hidden="1" x14ac:dyDescent="0.25">
      <c r="A11693" s="168">
        <v>61732</v>
      </c>
      <c r="B11693" s="164" t="s">
        <v>74</v>
      </c>
    </row>
    <row r="11694" spans="1:2" hidden="1" x14ac:dyDescent="0.25">
      <c r="A11694" s="168">
        <v>61733</v>
      </c>
      <c r="B11694" s="164" t="s">
        <v>74</v>
      </c>
    </row>
    <row r="11695" spans="1:2" hidden="1" x14ac:dyDescent="0.25">
      <c r="A11695" s="168">
        <v>61734</v>
      </c>
      <c r="B11695" s="164" t="s">
        <v>74</v>
      </c>
    </row>
    <row r="11696" spans="1:2" hidden="1" x14ac:dyDescent="0.25">
      <c r="A11696" s="168">
        <v>61735</v>
      </c>
      <c r="B11696" s="164" t="s">
        <v>74</v>
      </c>
    </row>
    <row r="11697" spans="1:2" hidden="1" x14ac:dyDescent="0.25">
      <c r="A11697" s="168">
        <v>61736</v>
      </c>
      <c r="B11697" s="164" t="s">
        <v>74</v>
      </c>
    </row>
    <row r="11698" spans="1:2" hidden="1" x14ac:dyDescent="0.25">
      <c r="A11698" s="168">
        <v>61737</v>
      </c>
      <c r="B11698" s="164" t="s">
        <v>74</v>
      </c>
    </row>
    <row r="11699" spans="1:2" hidden="1" x14ac:dyDescent="0.25">
      <c r="A11699" s="168">
        <v>61738</v>
      </c>
      <c r="B11699" s="164" t="s">
        <v>74</v>
      </c>
    </row>
    <row r="11700" spans="1:2" hidden="1" x14ac:dyDescent="0.25">
      <c r="A11700" s="168">
        <v>61739</v>
      </c>
      <c r="B11700" s="164" t="s">
        <v>74</v>
      </c>
    </row>
    <row r="11701" spans="1:2" hidden="1" x14ac:dyDescent="0.25">
      <c r="A11701" s="168">
        <v>61740</v>
      </c>
      <c r="B11701" s="164" t="s">
        <v>74</v>
      </c>
    </row>
    <row r="11702" spans="1:2" hidden="1" x14ac:dyDescent="0.25">
      <c r="A11702" s="168">
        <v>61741</v>
      </c>
      <c r="B11702" s="164" t="s">
        <v>74</v>
      </c>
    </row>
    <row r="11703" spans="1:2" hidden="1" x14ac:dyDescent="0.25">
      <c r="A11703" s="168">
        <v>61742</v>
      </c>
      <c r="B11703" s="164" t="s">
        <v>74</v>
      </c>
    </row>
    <row r="11704" spans="1:2" hidden="1" x14ac:dyDescent="0.25">
      <c r="A11704" s="168">
        <v>61743</v>
      </c>
      <c r="B11704" s="164" t="s">
        <v>74</v>
      </c>
    </row>
    <row r="11705" spans="1:2" hidden="1" x14ac:dyDescent="0.25">
      <c r="A11705" s="168">
        <v>61744</v>
      </c>
      <c r="B11705" s="164" t="s">
        <v>74</v>
      </c>
    </row>
    <row r="11706" spans="1:2" hidden="1" x14ac:dyDescent="0.25">
      <c r="A11706" s="168">
        <v>61745</v>
      </c>
      <c r="B11706" s="164" t="s">
        <v>74</v>
      </c>
    </row>
    <row r="11707" spans="1:2" hidden="1" x14ac:dyDescent="0.25">
      <c r="A11707" s="168">
        <v>61747</v>
      </c>
      <c r="B11707" s="164" t="s">
        <v>74</v>
      </c>
    </row>
    <row r="11708" spans="1:2" hidden="1" x14ac:dyDescent="0.25">
      <c r="A11708" s="168">
        <v>61748</v>
      </c>
      <c r="B11708" s="164" t="s">
        <v>74</v>
      </c>
    </row>
    <row r="11709" spans="1:2" hidden="1" x14ac:dyDescent="0.25">
      <c r="A11709" s="168">
        <v>61749</v>
      </c>
      <c r="B11709" s="164" t="s">
        <v>74</v>
      </c>
    </row>
    <row r="11710" spans="1:2" hidden="1" x14ac:dyDescent="0.25">
      <c r="A11710" s="168">
        <v>61750</v>
      </c>
      <c r="B11710" s="164" t="s">
        <v>74</v>
      </c>
    </row>
    <row r="11711" spans="1:2" hidden="1" x14ac:dyDescent="0.25">
      <c r="A11711" s="168">
        <v>61751</v>
      </c>
      <c r="B11711" s="164" t="s">
        <v>74</v>
      </c>
    </row>
    <row r="11712" spans="1:2" hidden="1" x14ac:dyDescent="0.25">
      <c r="A11712" s="168">
        <v>61752</v>
      </c>
      <c r="B11712" s="164" t="s">
        <v>74</v>
      </c>
    </row>
    <row r="11713" spans="1:2" hidden="1" x14ac:dyDescent="0.25">
      <c r="A11713" s="168">
        <v>61753</v>
      </c>
      <c r="B11713" s="164" t="s">
        <v>74</v>
      </c>
    </row>
    <row r="11714" spans="1:2" hidden="1" x14ac:dyDescent="0.25">
      <c r="A11714" s="168">
        <v>61754</v>
      </c>
      <c r="B11714" s="164" t="s">
        <v>74</v>
      </c>
    </row>
    <row r="11715" spans="1:2" hidden="1" x14ac:dyDescent="0.25">
      <c r="A11715" s="168">
        <v>61755</v>
      </c>
      <c r="B11715" s="164" t="s">
        <v>74</v>
      </c>
    </row>
    <row r="11716" spans="1:2" hidden="1" x14ac:dyDescent="0.25">
      <c r="A11716" s="168">
        <v>61756</v>
      </c>
      <c r="B11716" s="164" t="s">
        <v>74</v>
      </c>
    </row>
    <row r="11717" spans="1:2" hidden="1" x14ac:dyDescent="0.25">
      <c r="A11717" s="168">
        <v>61758</v>
      </c>
      <c r="B11717" s="164" t="s">
        <v>74</v>
      </c>
    </row>
    <row r="11718" spans="1:2" hidden="1" x14ac:dyDescent="0.25">
      <c r="A11718" s="168">
        <v>61759</v>
      </c>
      <c r="B11718" s="164" t="s">
        <v>74</v>
      </c>
    </row>
    <row r="11719" spans="1:2" hidden="1" x14ac:dyDescent="0.25">
      <c r="A11719" s="168">
        <v>61760</v>
      </c>
      <c r="B11719" s="164" t="s">
        <v>74</v>
      </c>
    </row>
    <row r="11720" spans="1:2" hidden="1" x14ac:dyDescent="0.25">
      <c r="A11720" s="168">
        <v>61761</v>
      </c>
      <c r="B11720" s="164" t="s">
        <v>74</v>
      </c>
    </row>
    <row r="11721" spans="1:2" hidden="1" x14ac:dyDescent="0.25">
      <c r="A11721" s="168">
        <v>61764</v>
      </c>
      <c r="B11721" s="164" t="s">
        <v>74</v>
      </c>
    </row>
    <row r="11722" spans="1:2" hidden="1" x14ac:dyDescent="0.25">
      <c r="A11722" s="168">
        <v>61769</v>
      </c>
      <c r="B11722" s="164" t="s">
        <v>74</v>
      </c>
    </row>
    <row r="11723" spans="1:2" hidden="1" x14ac:dyDescent="0.25">
      <c r="A11723" s="168">
        <v>61770</v>
      </c>
      <c r="B11723" s="164" t="s">
        <v>74</v>
      </c>
    </row>
    <row r="11724" spans="1:2" hidden="1" x14ac:dyDescent="0.25">
      <c r="A11724" s="168">
        <v>61771</v>
      </c>
      <c r="B11724" s="164" t="s">
        <v>74</v>
      </c>
    </row>
    <row r="11725" spans="1:2" hidden="1" x14ac:dyDescent="0.25">
      <c r="A11725" s="168">
        <v>61772</v>
      </c>
      <c r="B11725" s="164" t="s">
        <v>74</v>
      </c>
    </row>
    <row r="11726" spans="1:2" hidden="1" x14ac:dyDescent="0.25">
      <c r="A11726" s="168">
        <v>61773</v>
      </c>
      <c r="B11726" s="164" t="s">
        <v>74</v>
      </c>
    </row>
    <row r="11727" spans="1:2" hidden="1" x14ac:dyDescent="0.25">
      <c r="A11727" s="168">
        <v>61774</v>
      </c>
      <c r="B11727" s="164" t="s">
        <v>74</v>
      </c>
    </row>
    <row r="11728" spans="1:2" hidden="1" x14ac:dyDescent="0.25">
      <c r="A11728" s="168">
        <v>61775</v>
      </c>
      <c r="B11728" s="164" t="s">
        <v>74</v>
      </c>
    </row>
    <row r="11729" spans="1:2" hidden="1" x14ac:dyDescent="0.25">
      <c r="A11729" s="168">
        <v>61776</v>
      </c>
      <c r="B11729" s="164" t="s">
        <v>74</v>
      </c>
    </row>
    <row r="11730" spans="1:2" hidden="1" x14ac:dyDescent="0.25">
      <c r="A11730" s="168">
        <v>61777</v>
      </c>
      <c r="B11730" s="164" t="s">
        <v>74</v>
      </c>
    </row>
    <row r="11731" spans="1:2" hidden="1" x14ac:dyDescent="0.25">
      <c r="A11731" s="168">
        <v>61778</v>
      </c>
      <c r="B11731" s="164" t="s">
        <v>74</v>
      </c>
    </row>
    <row r="11732" spans="1:2" hidden="1" x14ac:dyDescent="0.25">
      <c r="A11732" s="168">
        <v>61790</v>
      </c>
      <c r="B11732" s="164" t="s">
        <v>74</v>
      </c>
    </row>
    <row r="11733" spans="1:2" hidden="1" x14ac:dyDescent="0.25">
      <c r="A11733" s="168">
        <v>61791</v>
      </c>
      <c r="B11733" s="164" t="s">
        <v>74</v>
      </c>
    </row>
    <row r="11734" spans="1:2" hidden="1" x14ac:dyDescent="0.25">
      <c r="A11734" s="168">
        <v>61799</v>
      </c>
      <c r="B11734" s="164" t="s">
        <v>74</v>
      </c>
    </row>
    <row r="11735" spans="1:2" hidden="1" x14ac:dyDescent="0.25">
      <c r="A11735" s="168">
        <v>61801</v>
      </c>
      <c r="B11735" s="164" t="s">
        <v>74</v>
      </c>
    </row>
    <row r="11736" spans="1:2" hidden="1" x14ac:dyDescent="0.25">
      <c r="A11736" s="168">
        <v>61802</v>
      </c>
      <c r="B11736" s="164" t="s">
        <v>74</v>
      </c>
    </row>
    <row r="11737" spans="1:2" hidden="1" x14ac:dyDescent="0.25">
      <c r="A11737" s="168">
        <v>61803</v>
      </c>
      <c r="B11737" s="164" t="s">
        <v>74</v>
      </c>
    </row>
    <row r="11738" spans="1:2" hidden="1" x14ac:dyDescent="0.25">
      <c r="A11738" s="168">
        <v>61810</v>
      </c>
      <c r="B11738" s="164" t="s">
        <v>74</v>
      </c>
    </row>
    <row r="11739" spans="1:2" hidden="1" x14ac:dyDescent="0.25">
      <c r="A11739" s="168">
        <v>61811</v>
      </c>
      <c r="B11739" s="164" t="s">
        <v>74</v>
      </c>
    </row>
    <row r="11740" spans="1:2" hidden="1" x14ac:dyDescent="0.25">
      <c r="A11740" s="168">
        <v>61812</v>
      </c>
      <c r="B11740" s="164" t="s">
        <v>74</v>
      </c>
    </row>
    <row r="11741" spans="1:2" hidden="1" x14ac:dyDescent="0.25">
      <c r="A11741" s="168">
        <v>61813</v>
      </c>
      <c r="B11741" s="164" t="s">
        <v>74</v>
      </c>
    </row>
    <row r="11742" spans="1:2" hidden="1" x14ac:dyDescent="0.25">
      <c r="A11742" s="168">
        <v>61814</v>
      </c>
      <c r="B11742" s="164" t="s">
        <v>74</v>
      </c>
    </row>
    <row r="11743" spans="1:2" hidden="1" x14ac:dyDescent="0.25">
      <c r="A11743" s="168">
        <v>61815</v>
      </c>
      <c r="B11743" s="164" t="s">
        <v>74</v>
      </c>
    </row>
    <row r="11744" spans="1:2" hidden="1" x14ac:dyDescent="0.25">
      <c r="A11744" s="168">
        <v>61816</v>
      </c>
      <c r="B11744" s="164" t="s">
        <v>74</v>
      </c>
    </row>
    <row r="11745" spans="1:2" hidden="1" x14ac:dyDescent="0.25">
      <c r="A11745" s="168">
        <v>61817</v>
      </c>
      <c r="B11745" s="164" t="s">
        <v>74</v>
      </c>
    </row>
    <row r="11746" spans="1:2" hidden="1" x14ac:dyDescent="0.25">
      <c r="A11746" s="168">
        <v>61818</v>
      </c>
      <c r="B11746" s="164" t="s">
        <v>74</v>
      </c>
    </row>
    <row r="11747" spans="1:2" hidden="1" x14ac:dyDescent="0.25">
      <c r="A11747" s="168">
        <v>61820</v>
      </c>
      <c r="B11747" s="164" t="s">
        <v>74</v>
      </c>
    </row>
    <row r="11748" spans="1:2" hidden="1" x14ac:dyDescent="0.25">
      <c r="A11748" s="168">
        <v>61821</v>
      </c>
      <c r="B11748" s="164" t="s">
        <v>74</v>
      </c>
    </row>
    <row r="11749" spans="1:2" hidden="1" x14ac:dyDescent="0.25">
      <c r="A11749" s="168">
        <v>61822</v>
      </c>
      <c r="B11749" s="164" t="s">
        <v>74</v>
      </c>
    </row>
    <row r="11750" spans="1:2" hidden="1" x14ac:dyDescent="0.25">
      <c r="A11750" s="168">
        <v>61824</v>
      </c>
      <c r="B11750" s="164" t="s">
        <v>74</v>
      </c>
    </row>
    <row r="11751" spans="1:2" hidden="1" x14ac:dyDescent="0.25">
      <c r="A11751" s="168">
        <v>61825</v>
      </c>
      <c r="B11751" s="164" t="s">
        <v>74</v>
      </c>
    </row>
    <row r="11752" spans="1:2" hidden="1" x14ac:dyDescent="0.25">
      <c r="A11752" s="168">
        <v>61826</v>
      </c>
      <c r="B11752" s="164" t="s">
        <v>74</v>
      </c>
    </row>
    <row r="11753" spans="1:2" hidden="1" x14ac:dyDescent="0.25">
      <c r="A11753" s="168">
        <v>61830</v>
      </c>
      <c r="B11753" s="164" t="s">
        <v>74</v>
      </c>
    </row>
    <row r="11754" spans="1:2" hidden="1" x14ac:dyDescent="0.25">
      <c r="A11754" s="168">
        <v>61831</v>
      </c>
      <c r="B11754" s="164" t="s">
        <v>74</v>
      </c>
    </row>
    <row r="11755" spans="1:2" hidden="1" x14ac:dyDescent="0.25">
      <c r="A11755" s="168">
        <v>61832</v>
      </c>
      <c r="B11755" s="164" t="s">
        <v>74</v>
      </c>
    </row>
    <row r="11756" spans="1:2" hidden="1" x14ac:dyDescent="0.25">
      <c r="A11756" s="168">
        <v>61833</v>
      </c>
      <c r="B11756" s="164" t="s">
        <v>74</v>
      </c>
    </row>
    <row r="11757" spans="1:2" hidden="1" x14ac:dyDescent="0.25">
      <c r="A11757" s="168">
        <v>61834</v>
      </c>
      <c r="B11757" s="164" t="s">
        <v>74</v>
      </c>
    </row>
    <row r="11758" spans="1:2" hidden="1" x14ac:dyDescent="0.25">
      <c r="A11758" s="168">
        <v>61839</v>
      </c>
      <c r="B11758" s="164" t="s">
        <v>74</v>
      </c>
    </row>
    <row r="11759" spans="1:2" hidden="1" x14ac:dyDescent="0.25">
      <c r="A11759" s="168">
        <v>61840</v>
      </c>
      <c r="B11759" s="164" t="s">
        <v>74</v>
      </c>
    </row>
    <row r="11760" spans="1:2" hidden="1" x14ac:dyDescent="0.25">
      <c r="A11760" s="168">
        <v>61841</v>
      </c>
      <c r="B11760" s="164" t="s">
        <v>74</v>
      </c>
    </row>
    <row r="11761" spans="1:2" hidden="1" x14ac:dyDescent="0.25">
      <c r="A11761" s="168">
        <v>61842</v>
      </c>
      <c r="B11761" s="164" t="s">
        <v>74</v>
      </c>
    </row>
    <row r="11762" spans="1:2" hidden="1" x14ac:dyDescent="0.25">
      <c r="A11762" s="168">
        <v>61843</v>
      </c>
      <c r="B11762" s="164" t="s">
        <v>74</v>
      </c>
    </row>
    <row r="11763" spans="1:2" hidden="1" x14ac:dyDescent="0.25">
      <c r="A11763" s="168">
        <v>61844</v>
      </c>
      <c r="B11763" s="164" t="s">
        <v>74</v>
      </c>
    </row>
    <row r="11764" spans="1:2" hidden="1" x14ac:dyDescent="0.25">
      <c r="A11764" s="168">
        <v>61845</v>
      </c>
      <c r="B11764" s="164" t="s">
        <v>74</v>
      </c>
    </row>
    <row r="11765" spans="1:2" hidden="1" x14ac:dyDescent="0.25">
      <c r="A11765" s="168">
        <v>61846</v>
      </c>
      <c r="B11765" s="164" t="s">
        <v>74</v>
      </c>
    </row>
    <row r="11766" spans="1:2" hidden="1" x14ac:dyDescent="0.25">
      <c r="A11766" s="168">
        <v>61847</v>
      </c>
      <c r="B11766" s="164" t="s">
        <v>74</v>
      </c>
    </row>
    <row r="11767" spans="1:2" hidden="1" x14ac:dyDescent="0.25">
      <c r="A11767" s="168">
        <v>61848</v>
      </c>
      <c r="B11767" s="164" t="s">
        <v>74</v>
      </c>
    </row>
    <row r="11768" spans="1:2" hidden="1" x14ac:dyDescent="0.25">
      <c r="A11768" s="168">
        <v>61849</v>
      </c>
      <c r="B11768" s="164" t="s">
        <v>74</v>
      </c>
    </row>
    <row r="11769" spans="1:2" hidden="1" x14ac:dyDescent="0.25">
      <c r="A11769" s="168">
        <v>61850</v>
      </c>
      <c r="B11769" s="164" t="s">
        <v>74</v>
      </c>
    </row>
    <row r="11770" spans="1:2" hidden="1" x14ac:dyDescent="0.25">
      <c r="A11770" s="168">
        <v>61851</v>
      </c>
      <c r="B11770" s="164" t="s">
        <v>74</v>
      </c>
    </row>
    <row r="11771" spans="1:2" hidden="1" x14ac:dyDescent="0.25">
      <c r="A11771" s="168">
        <v>61852</v>
      </c>
      <c r="B11771" s="164" t="s">
        <v>74</v>
      </c>
    </row>
    <row r="11772" spans="1:2" hidden="1" x14ac:dyDescent="0.25">
      <c r="A11772" s="168">
        <v>61853</v>
      </c>
      <c r="B11772" s="164" t="s">
        <v>74</v>
      </c>
    </row>
    <row r="11773" spans="1:2" hidden="1" x14ac:dyDescent="0.25">
      <c r="A11773" s="168">
        <v>61854</v>
      </c>
      <c r="B11773" s="164" t="s">
        <v>74</v>
      </c>
    </row>
    <row r="11774" spans="1:2" hidden="1" x14ac:dyDescent="0.25">
      <c r="A11774" s="168">
        <v>61855</v>
      </c>
      <c r="B11774" s="164" t="s">
        <v>74</v>
      </c>
    </row>
    <row r="11775" spans="1:2" hidden="1" x14ac:dyDescent="0.25">
      <c r="A11775" s="168">
        <v>61856</v>
      </c>
      <c r="B11775" s="164" t="s">
        <v>74</v>
      </c>
    </row>
    <row r="11776" spans="1:2" hidden="1" x14ac:dyDescent="0.25">
      <c r="A11776" s="168">
        <v>61857</v>
      </c>
      <c r="B11776" s="164" t="s">
        <v>74</v>
      </c>
    </row>
    <row r="11777" spans="1:2" hidden="1" x14ac:dyDescent="0.25">
      <c r="A11777" s="168">
        <v>61858</v>
      </c>
      <c r="B11777" s="164" t="s">
        <v>74</v>
      </c>
    </row>
    <row r="11778" spans="1:2" hidden="1" x14ac:dyDescent="0.25">
      <c r="A11778" s="168">
        <v>61859</v>
      </c>
      <c r="B11778" s="164" t="s">
        <v>74</v>
      </c>
    </row>
    <row r="11779" spans="1:2" hidden="1" x14ac:dyDescent="0.25">
      <c r="A11779" s="168">
        <v>61862</v>
      </c>
      <c r="B11779" s="164" t="s">
        <v>74</v>
      </c>
    </row>
    <row r="11780" spans="1:2" hidden="1" x14ac:dyDescent="0.25">
      <c r="A11780" s="168">
        <v>61863</v>
      </c>
      <c r="B11780" s="164" t="s">
        <v>74</v>
      </c>
    </row>
    <row r="11781" spans="1:2" hidden="1" x14ac:dyDescent="0.25">
      <c r="A11781" s="168">
        <v>61864</v>
      </c>
      <c r="B11781" s="164" t="s">
        <v>74</v>
      </c>
    </row>
    <row r="11782" spans="1:2" hidden="1" x14ac:dyDescent="0.25">
      <c r="A11782" s="168">
        <v>61865</v>
      </c>
      <c r="B11782" s="164" t="s">
        <v>74</v>
      </c>
    </row>
    <row r="11783" spans="1:2" hidden="1" x14ac:dyDescent="0.25">
      <c r="A11783" s="168">
        <v>61866</v>
      </c>
      <c r="B11783" s="164" t="s">
        <v>74</v>
      </c>
    </row>
    <row r="11784" spans="1:2" hidden="1" x14ac:dyDescent="0.25">
      <c r="A11784" s="168">
        <v>61870</v>
      </c>
      <c r="B11784" s="164" t="s">
        <v>74</v>
      </c>
    </row>
    <row r="11785" spans="1:2" hidden="1" x14ac:dyDescent="0.25">
      <c r="A11785" s="168">
        <v>61871</v>
      </c>
      <c r="B11785" s="164" t="s">
        <v>74</v>
      </c>
    </row>
    <row r="11786" spans="1:2" hidden="1" x14ac:dyDescent="0.25">
      <c r="A11786" s="168">
        <v>61872</v>
      </c>
      <c r="B11786" s="164" t="s">
        <v>74</v>
      </c>
    </row>
    <row r="11787" spans="1:2" hidden="1" x14ac:dyDescent="0.25">
      <c r="A11787" s="168">
        <v>61873</v>
      </c>
      <c r="B11787" s="164" t="s">
        <v>74</v>
      </c>
    </row>
    <row r="11788" spans="1:2" hidden="1" x14ac:dyDescent="0.25">
      <c r="A11788" s="168">
        <v>61874</v>
      </c>
      <c r="B11788" s="164" t="s">
        <v>74</v>
      </c>
    </row>
    <row r="11789" spans="1:2" hidden="1" x14ac:dyDescent="0.25">
      <c r="A11789" s="168">
        <v>61875</v>
      </c>
      <c r="B11789" s="164" t="s">
        <v>74</v>
      </c>
    </row>
    <row r="11790" spans="1:2" hidden="1" x14ac:dyDescent="0.25">
      <c r="A11790" s="168">
        <v>61876</v>
      </c>
      <c r="B11790" s="164" t="s">
        <v>74</v>
      </c>
    </row>
    <row r="11791" spans="1:2" hidden="1" x14ac:dyDescent="0.25">
      <c r="A11791" s="168">
        <v>61877</v>
      </c>
      <c r="B11791" s="164" t="s">
        <v>74</v>
      </c>
    </row>
    <row r="11792" spans="1:2" hidden="1" x14ac:dyDescent="0.25">
      <c r="A11792" s="168">
        <v>61878</v>
      </c>
      <c r="B11792" s="164" t="s">
        <v>74</v>
      </c>
    </row>
    <row r="11793" spans="1:2" hidden="1" x14ac:dyDescent="0.25">
      <c r="A11793" s="168">
        <v>61880</v>
      </c>
      <c r="B11793" s="164" t="s">
        <v>74</v>
      </c>
    </row>
    <row r="11794" spans="1:2" hidden="1" x14ac:dyDescent="0.25">
      <c r="A11794" s="168">
        <v>61882</v>
      </c>
      <c r="B11794" s="164" t="s">
        <v>74</v>
      </c>
    </row>
    <row r="11795" spans="1:2" hidden="1" x14ac:dyDescent="0.25">
      <c r="A11795" s="168">
        <v>61883</v>
      </c>
      <c r="B11795" s="164" t="s">
        <v>74</v>
      </c>
    </row>
    <row r="11796" spans="1:2" hidden="1" x14ac:dyDescent="0.25">
      <c r="A11796" s="168">
        <v>61884</v>
      </c>
      <c r="B11796" s="164" t="s">
        <v>74</v>
      </c>
    </row>
    <row r="11797" spans="1:2" hidden="1" x14ac:dyDescent="0.25">
      <c r="A11797" s="168">
        <v>61910</v>
      </c>
      <c r="B11797" s="164" t="s">
        <v>74</v>
      </c>
    </row>
    <row r="11798" spans="1:2" hidden="1" x14ac:dyDescent="0.25">
      <c r="A11798" s="168">
        <v>61911</v>
      </c>
      <c r="B11798" s="164" t="s">
        <v>74</v>
      </c>
    </row>
    <row r="11799" spans="1:2" hidden="1" x14ac:dyDescent="0.25">
      <c r="A11799" s="168">
        <v>61912</v>
      </c>
      <c r="B11799" s="164" t="s">
        <v>74</v>
      </c>
    </row>
    <row r="11800" spans="1:2" hidden="1" x14ac:dyDescent="0.25">
      <c r="A11800" s="168">
        <v>61913</v>
      </c>
      <c r="B11800" s="164" t="s">
        <v>74</v>
      </c>
    </row>
    <row r="11801" spans="1:2" hidden="1" x14ac:dyDescent="0.25">
      <c r="A11801" s="168">
        <v>61914</v>
      </c>
      <c r="B11801" s="164" t="s">
        <v>74</v>
      </c>
    </row>
    <row r="11802" spans="1:2" hidden="1" x14ac:dyDescent="0.25">
      <c r="A11802" s="168">
        <v>61917</v>
      </c>
      <c r="B11802" s="164" t="s">
        <v>74</v>
      </c>
    </row>
    <row r="11803" spans="1:2" hidden="1" x14ac:dyDescent="0.25">
      <c r="A11803" s="168">
        <v>61919</v>
      </c>
      <c r="B11803" s="164" t="s">
        <v>74</v>
      </c>
    </row>
    <row r="11804" spans="1:2" hidden="1" x14ac:dyDescent="0.25">
      <c r="A11804" s="168">
        <v>61920</v>
      </c>
      <c r="B11804" s="164" t="s">
        <v>74</v>
      </c>
    </row>
    <row r="11805" spans="1:2" hidden="1" x14ac:dyDescent="0.25">
      <c r="A11805" s="168">
        <v>61924</v>
      </c>
      <c r="B11805" s="164" t="s">
        <v>74</v>
      </c>
    </row>
    <row r="11806" spans="1:2" hidden="1" x14ac:dyDescent="0.25">
      <c r="A11806" s="168">
        <v>61925</v>
      </c>
      <c r="B11806" s="164" t="s">
        <v>74</v>
      </c>
    </row>
    <row r="11807" spans="1:2" hidden="1" x14ac:dyDescent="0.25">
      <c r="A11807" s="168">
        <v>61928</v>
      </c>
      <c r="B11807" s="164" t="s">
        <v>74</v>
      </c>
    </row>
    <row r="11808" spans="1:2" hidden="1" x14ac:dyDescent="0.25">
      <c r="A11808" s="168">
        <v>61929</v>
      </c>
      <c r="B11808" s="164" t="s">
        <v>74</v>
      </c>
    </row>
    <row r="11809" spans="1:2" hidden="1" x14ac:dyDescent="0.25">
      <c r="A11809" s="168">
        <v>61930</v>
      </c>
      <c r="B11809" s="164" t="s">
        <v>74</v>
      </c>
    </row>
    <row r="11810" spans="1:2" hidden="1" x14ac:dyDescent="0.25">
      <c r="A11810" s="168">
        <v>61931</v>
      </c>
      <c r="B11810" s="164" t="s">
        <v>74</v>
      </c>
    </row>
    <row r="11811" spans="1:2" hidden="1" x14ac:dyDescent="0.25">
      <c r="A11811" s="168">
        <v>61932</v>
      </c>
      <c r="B11811" s="164" t="s">
        <v>74</v>
      </c>
    </row>
    <row r="11812" spans="1:2" hidden="1" x14ac:dyDescent="0.25">
      <c r="A11812" s="168">
        <v>61933</v>
      </c>
      <c r="B11812" s="164" t="s">
        <v>74</v>
      </c>
    </row>
    <row r="11813" spans="1:2" hidden="1" x14ac:dyDescent="0.25">
      <c r="A11813" s="168">
        <v>61936</v>
      </c>
      <c r="B11813" s="164" t="s">
        <v>74</v>
      </c>
    </row>
    <row r="11814" spans="1:2" hidden="1" x14ac:dyDescent="0.25">
      <c r="A11814" s="168">
        <v>61937</v>
      </c>
      <c r="B11814" s="164" t="s">
        <v>74</v>
      </c>
    </row>
    <row r="11815" spans="1:2" hidden="1" x14ac:dyDescent="0.25">
      <c r="A11815" s="168">
        <v>61938</v>
      </c>
      <c r="B11815" s="164" t="s">
        <v>74</v>
      </c>
    </row>
    <row r="11816" spans="1:2" hidden="1" x14ac:dyDescent="0.25">
      <c r="A11816" s="168">
        <v>61940</v>
      </c>
      <c r="B11816" s="164" t="s">
        <v>74</v>
      </c>
    </row>
    <row r="11817" spans="1:2" hidden="1" x14ac:dyDescent="0.25">
      <c r="A11817" s="168">
        <v>61941</v>
      </c>
      <c r="B11817" s="164" t="s">
        <v>74</v>
      </c>
    </row>
    <row r="11818" spans="1:2" hidden="1" x14ac:dyDescent="0.25">
      <c r="A11818" s="168">
        <v>61942</v>
      </c>
      <c r="B11818" s="164" t="s">
        <v>74</v>
      </c>
    </row>
    <row r="11819" spans="1:2" hidden="1" x14ac:dyDescent="0.25">
      <c r="A11819" s="168">
        <v>61943</v>
      </c>
      <c r="B11819" s="164" t="s">
        <v>74</v>
      </c>
    </row>
    <row r="11820" spans="1:2" hidden="1" x14ac:dyDescent="0.25">
      <c r="A11820" s="168">
        <v>61944</v>
      </c>
      <c r="B11820" s="164" t="s">
        <v>74</v>
      </c>
    </row>
    <row r="11821" spans="1:2" hidden="1" x14ac:dyDescent="0.25">
      <c r="A11821" s="168">
        <v>61949</v>
      </c>
      <c r="B11821" s="164" t="s">
        <v>74</v>
      </c>
    </row>
    <row r="11822" spans="1:2" hidden="1" x14ac:dyDescent="0.25">
      <c r="A11822" s="168">
        <v>61951</v>
      </c>
      <c r="B11822" s="164" t="s">
        <v>74</v>
      </c>
    </row>
    <row r="11823" spans="1:2" hidden="1" x14ac:dyDescent="0.25">
      <c r="A11823" s="168">
        <v>61953</v>
      </c>
      <c r="B11823" s="164" t="s">
        <v>74</v>
      </c>
    </row>
    <row r="11824" spans="1:2" hidden="1" x14ac:dyDescent="0.25">
      <c r="A11824" s="168">
        <v>61955</v>
      </c>
      <c r="B11824" s="164" t="s">
        <v>74</v>
      </c>
    </row>
    <row r="11825" spans="1:2" hidden="1" x14ac:dyDescent="0.25">
      <c r="A11825" s="168">
        <v>61956</v>
      </c>
      <c r="B11825" s="164" t="s">
        <v>74</v>
      </c>
    </row>
    <row r="11826" spans="1:2" hidden="1" x14ac:dyDescent="0.25">
      <c r="A11826" s="168">
        <v>61957</v>
      </c>
      <c r="B11826" s="164" t="s">
        <v>74</v>
      </c>
    </row>
    <row r="11827" spans="1:2" hidden="1" x14ac:dyDescent="0.25">
      <c r="A11827" s="168">
        <v>62001</v>
      </c>
      <c r="B11827" s="164" t="s">
        <v>74</v>
      </c>
    </row>
    <row r="11828" spans="1:2" hidden="1" x14ac:dyDescent="0.25">
      <c r="A11828" s="168">
        <v>62002</v>
      </c>
      <c r="B11828" s="164" t="s">
        <v>74</v>
      </c>
    </row>
    <row r="11829" spans="1:2" hidden="1" x14ac:dyDescent="0.25">
      <c r="A11829" s="168">
        <v>62006</v>
      </c>
      <c r="B11829" s="164" t="s">
        <v>74</v>
      </c>
    </row>
    <row r="11830" spans="1:2" hidden="1" x14ac:dyDescent="0.25">
      <c r="A11830" s="168">
        <v>62009</v>
      </c>
      <c r="B11830" s="164" t="s">
        <v>74</v>
      </c>
    </row>
    <row r="11831" spans="1:2" hidden="1" x14ac:dyDescent="0.25">
      <c r="A11831" s="168">
        <v>62010</v>
      </c>
      <c r="B11831" s="164" t="s">
        <v>74</v>
      </c>
    </row>
    <row r="11832" spans="1:2" hidden="1" x14ac:dyDescent="0.25">
      <c r="A11832" s="168">
        <v>62011</v>
      </c>
      <c r="B11832" s="164" t="s">
        <v>74</v>
      </c>
    </row>
    <row r="11833" spans="1:2" hidden="1" x14ac:dyDescent="0.25">
      <c r="A11833" s="168">
        <v>62012</v>
      </c>
      <c r="B11833" s="164" t="s">
        <v>74</v>
      </c>
    </row>
    <row r="11834" spans="1:2" hidden="1" x14ac:dyDescent="0.25">
      <c r="A11834" s="168">
        <v>62013</v>
      </c>
      <c r="B11834" s="164" t="s">
        <v>74</v>
      </c>
    </row>
    <row r="11835" spans="1:2" hidden="1" x14ac:dyDescent="0.25">
      <c r="A11835" s="168">
        <v>62014</v>
      </c>
      <c r="B11835" s="164" t="s">
        <v>74</v>
      </c>
    </row>
    <row r="11836" spans="1:2" hidden="1" x14ac:dyDescent="0.25">
      <c r="A11836" s="168">
        <v>62015</v>
      </c>
      <c r="B11836" s="164" t="s">
        <v>74</v>
      </c>
    </row>
    <row r="11837" spans="1:2" hidden="1" x14ac:dyDescent="0.25">
      <c r="A11837" s="168">
        <v>62016</v>
      </c>
      <c r="B11837" s="164" t="s">
        <v>74</v>
      </c>
    </row>
    <row r="11838" spans="1:2" hidden="1" x14ac:dyDescent="0.25">
      <c r="A11838" s="168">
        <v>62017</v>
      </c>
      <c r="B11838" s="164" t="s">
        <v>74</v>
      </c>
    </row>
    <row r="11839" spans="1:2" hidden="1" x14ac:dyDescent="0.25">
      <c r="A11839" s="168">
        <v>62018</v>
      </c>
      <c r="B11839" s="164" t="s">
        <v>74</v>
      </c>
    </row>
    <row r="11840" spans="1:2" hidden="1" x14ac:dyDescent="0.25">
      <c r="A11840" s="168">
        <v>62019</v>
      </c>
      <c r="B11840" s="164" t="s">
        <v>74</v>
      </c>
    </row>
    <row r="11841" spans="1:2" hidden="1" x14ac:dyDescent="0.25">
      <c r="A11841" s="168">
        <v>62021</v>
      </c>
      <c r="B11841" s="164" t="s">
        <v>74</v>
      </c>
    </row>
    <row r="11842" spans="1:2" hidden="1" x14ac:dyDescent="0.25">
      <c r="A11842" s="168">
        <v>62022</v>
      </c>
      <c r="B11842" s="164" t="s">
        <v>74</v>
      </c>
    </row>
    <row r="11843" spans="1:2" hidden="1" x14ac:dyDescent="0.25">
      <c r="A11843" s="168">
        <v>62023</v>
      </c>
      <c r="B11843" s="164" t="s">
        <v>74</v>
      </c>
    </row>
    <row r="11844" spans="1:2" hidden="1" x14ac:dyDescent="0.25">
      <c r="A11844" s="168">
        <v>62024</v>
      </c>
      <c r="B11844" s="164" t="s">
        <v>74</v>
      </c>
    </row>
    <row r="11845" spans="1:2" hidden="1" x14ac:dyDescent="0.25">
      <c r="A11845" s="168">
        <v>62025</v>
      </c>
      <c r="B11845" s="164" t="s">
        <v>74</v>
      </c>
    </row>
    <row r="11846" spans="1:2" hidden="1" x14ac:dyDescent="0.25">
      <c r="A11846" s="168">
        <v>62026</v>
      </c>
      <c r="B11846" s="164" t="s">
        <v>74</v>
      </c>
    </row>
    <row r="11847" spans="1:2" hidden="1" x14ac:dyDescent="0.25">
      <c r="A11847" s="168">
        <v>62027</v>
      </c>
      <c r="B11847" s="164" t="s">
        <v>74</v>
      </c>
    </row>
    <row r="11848" spans="1:2" hidden="1" x14ac:dyDescent="0.25">
      <c r="A11848" s="168">
        <v>62028</v>
      </c>
      <c r="B11848" s="164" t="s">
        <v>74</v>
      </c>
    </row>
    <row r="11849" spans="1:2" hidden="1" x14ac:dyDescent="0.25">
      <c r="A11849" s="168">
        <v>62030</v>
      </c>
      <c r="B11849" s="164" t="s">
        <v>74</v>
      </c>
    </row>
    <row r="11850" spans="1:2" hidden="1" x14ac:dyDescent="0.25">
      <c r="A11850" s="168">
        <v>62031</v>
      </c>
      <c r="B11850" s="164" t="s">
        <v>74</v>
      </c>
    </row>
    <row r="11851" spans="1:2" hidden="1" x14ac:dyDescent="0.25">
      <c r="A11851" s="168">
        <v>62032</v>
      </c>
      <c r="B11851" s="164" t="s">
        <v>74</v>
      </c>
    </row>
    <row r="11852" spans="1:2" hidden="1" x14ac:dyDescent="0.25">
      <c r="A11852" s="168">
        <v>62033</v>
      </c>
      <c r="B11852" s="164" t="s">
        <v>74</v>
      </c>
    </row>
    <row r="11853" spans="1:2" hidden="1" x14ac:dyDescent="0.25">
      <c r="A11853" s="168">
        <v>62034</v>
      </c>
      <c r="B11853" s="164" t="s">
        <v>74</v>
      </c>
    </row>
    <row r="11854" spans="1:2" hidden="1" x14ac:dyDescent="0.25">
      <c r="A11854" s="168">
        <v>62035</v>
      </c>
      <c r="B11854" s="164" t="s">
        <v>74</v>
      </c>
    </row>
    <row r="11855" spans="1:2" hidden="1" x14ac:dyDescent="0.25">
      <c r="A11855" s="168">
        <v>62036</v>
      </c>
      <c r="B11855" s="164" t="s">
        <v>74</v>
      </c>
    </row>
    <row r="11856" spans="1:2" hidden="1" x14ac:dyDescent="0.25">
      <c r="A11856" s="168">
        <v>62037</v>
      </c>
      <c r="B11856" s="164" t="s">
        <v>74</v>
      </c>
    </row>
    <row r="11857" spans="1:2" hidden="1" x14ac:dyDescent="0.25">
      <c r="A11857" s="168">
        <v>62040</v>
      </c>
      <c r="B11857" s="164" t="s">
        <v>74</v>
      </c>
    </row>
    <row r="11858" spans="1:2" hidden="1" x14ac:dyDescent="0.25">
      <c r="A11858" s="168">
        <v>62044</v>
      </c>
      <c r="B11858" s="164" t="s">
        <v>74</v>
      </c>
    </row>
    <row r="11859" spans="1:2" hidden="1" x14ac:dyDescent="0.25">
      <c r="A11859" s="168">
        <v>62045</v>
      </c>
      <c r="B11859" s="164" t="s">
        <v>74</v>
      </c>
    </row>
    <row r="11860" spans="1:2" hidden="1" x14ac:dyDescent="0.25">
      <c r="A11860" s="168">
        <v>62046</v>
      </c>
      <c r="B11860" s="164" t="s">
        <v>74</v>
      </c>
    </row>
    <row r="11861" spans="1:2" hidden="1" x14ac:dyDescent="0.25">
      <c r="A11861" s="168">
        <v>62047</v>
      </c>
      <c r="B11861" s="164" t="s">
        <v>74</v>
      </c>
    </row>
    <row r="11862" spans="1:2" hidden="1" x14ac:dyDescent="0.25">
      <c r="A11862" s="168">
        <v>62048</v>
      </c>
      <c r="B11862" s="164" t="s">
        <v>74</v>
      </c>
    </row>
    <row r="11863" spans="1:2" hidden="1" x14ac:dyDescent="0.25">
      <c r="A11863" s="168">
        <v>62049</v>
      </c>
      <c r="B11863" s="164" t="s">
        <v>74</v>
      </c>
    </row>
    <row r="11864" spans="1:2" hidden="1" x14ac:dyDescent="0.25">
      <c r="A11864" s="168">
        <v>62050</v>
      </c>
      <c r="B11864" s="164" t="s">
        <v>74</v>
      </c>
    </row>
    <row r="11865" spans="1:2" hidden="1" x14ac:dyDescent="0.25">
      <c r="A11865" s="168">
        <v>62051</v>
      </c>
      <c r="B11865" s="164" t="s">
        <v>74</v>
      </c>
    </row>
    <row r="11866" spans="1:2" hidden="1" x14ac:dyDescent="0.25">
      <c r="A11866" s="168">
        <v>62052</v>
      </c>
      <c r="B11866" s="164" t="s">
        <v>74</v>
      </c>
    </row>
    <row r="11867" spans="1:2" hidden="1" x14ac:dyDescent="0.25">
      <c r="A11867" s="168">
        <v>62053</v>
      </c>
      <c r="B11867" s="164" t="s">
        <v>74</v>
      </c>
    </row>
    <row r="11868" spans="1:2" hidden="1" x14ac:dyDescent="0.25">
      <c r="A11868" s="168">
        <v>62054</v>
      </c>
      <c r="B11868" s="164" t="s">
        <v>74</v>
      </c>
    </row>
    <row r="11869" spans="1:2" hidden="1" x14ac:dyDescent="0.25">
      <c r="A11869" s="168">
        <v>62056</v>
      </c>
      <c r="B11869" s="164" t="s">
        <v>74</v>
      </c>
    </row>
    <row r="11870" spans="1:2" hidden="1" x14ac:dyDescent="0.25">
      <c r="A11870" s="168">
        <v>62058</v>
      </c>
      <c r="B11870" s="164" t="s">
        <v>74</v>
      </c>
    </row>
    <row r="11871" spans="1:2" hidden="1" x14ac:dyDescent="0.25">
      <c r="A11871" s="168">
        <v>62059</v>
      </c>
      <c r="B11871" s="164" t="s">
        <v>74</v>
      </c>
    </row>
    <row r="11872" spans="1:2" hidden="1" x14ac:dyDescent="0.25">
      <c r="A11872" s="168">
        <v>62060</v>
      </c>
      <c r="B11872" s="164" t="s">
        <v>74</v>
      </c>
    </row>
    <row r="11873" spans="1:2" hidden="1" x14ac:dyDescent="0.25">
      <c r="A11873" s="168">
        <v>62061</v>
      </c>
      <c r="B11873" s="164" t="s">
        <v>74</v>
      </c>
    </row>
    <row r="11874" spans="1:2" hidden="1" x14ac:dyDescent="0.25">
      <c r="A11874" s="168">
        <v>62062</v>
      </c>
      <c r="B11874" s="164" t="s">
        <v>74</v>
      </c>
    </row>
    <row r="11875" spans="1:2" hidden="1" x14ac:dyDescent="0.25">
      <c r="A11875" s="168">
        <v>62063</v>
      </c>
      <c r="B11875" s="164" t="s">
        <v>74</v>
      </c>
    </row>
    <row r="11876" spans="1:2" hidden="1" x14ac:dyDescent="0.25">
      <c r="A11876" s="168">
        <v>62065</v>
      </c>
      <c r="B11876" s="164" t="s">
        <v>74</v>
      </c>
    </row>
    <row r="11877" spans="1:2" hidden="1" x14ac:dyDescent="0.25">
      <c r="A11877" s="168">
        <v>62067</v>
      </c>
      <c r="B11877" s="164" t="s">
        <v>74</v>
      </c>
    </row>
    <row r="11878" spans="1:2" hidden="1" x14ac:dyDescent="0.25">
      <c r="A11878" s="168">
        <v>62069</v>
      </c>
      <c r="B11878" s="164" t="s">
        <v>74</v>
      </c>
    </row>
    <row r="11879" spans="1:2" hidden="1" x14ac:dyDescent="0.25">
      <c r="A11879" s="168">
        <v>62070</v>
      </c>
      <c r="B11879" s="164" t="s">
        <v>74</v>
      </c>
    </row>
    <row r="11880" spans="1:2" hidden="1" x14ac:dyDescent="0.25">
      <c r="A11880" s="168">
        <v>62071</v>
      </c>
      <c r="B11880" s="164" t="s">
        <v>74</v>
      </c>
    </row>
    <row r="11881" spans="1:2" hidden="1" x14ac:dyDescent="0.25">
      <c r="A11881" s="168">
        <v>62074</v>
      </c>
      <c r="B11881" s="164" t="s">
        <v>74</v>
      </c>
    </row>
    <row r="11882" spans="1:2" hidden="1" x14ac:dyDescent="0.25">
      <c r="A11882" s="168">
        <v>62075</v>
      </c>
      <c r="B11882" s="164" t="s">
        <v>74</v>
      </c>
    </row>
    <row r="11883" spans="1:2" hidden="1" x14ac:dyDescent="0.25">
      <c r="A11883" s="168">
        <v>62076</v>
      </c>
      <c r="B11883" s="164" t="s">
        <v>74</v>
      </c>
    </row>
    <row r="11884" spans="1:2" hidden="1" x14ac:dyDescent="0.25">
      <c r="A11884" s="168">
        <v>62077</v>
      </c>
      <c r="B11884" s="164" t="s">
        <v>74</v>
      </c>
    </row>
    <row r="11885" spans="1:2" hidden="1" x14ac:dyDescent="0.25">
      <c r="A11885" s="168">
        <v>62078</v>
      </c>
      <c r="B11885" s="164" t="s">
        <v>74</v>
      </c>
    </row>
    <row r="11886" spans="1:2" hidden="1" x14ac:dyDescent="0.25">
      <c r="A11886" s="168">
        <v>62079</v>
      </c>
      <c r="B11886" s="164" t="s">
        <v>74</v>
      </c>
    </row>
    <row r="11887" spans="1:2" hidden="1" x14ac:dyDescent="0.25">
      <c r="A11887" s="168">
        <v>62080</v>
      </c>
      <c r="B11887" s="164" t="s">
        <v>74</v>
      </c>
    </row>
    <row r="11888" spans="1:2" hidden="1" x14ac:dyDescent="0.25">
      <c r="A11888" s="168">
        <v>62081</v>
      </c>
      <c r="B11888" s="164" t="s">
        <v>74</v>
      </c>
    </row>
    <row r="11889" spans="1:2" hidden="1" x14ac:dyDescent="0.25">
      <c r="A11889" s="168">
        <v>62082</v>
      </c>
      <c r="B11889" s="164" t="s">
        <v>74</v>
      </c>
    </row>
    <row r="11890" spans="1:2" hidden="1" x14ac:dyDescent="0.25">
      <c r="A11890" s="168">
        <v>62083</v>
      </c>
      <c r="B11890" s="164" t="s">
        <v>74</v>
      </c>
    </row>
    <row r="11891" spans="1:2" hidden="1" x14ac:dyDescent="0.25">
      <c r="A11891" s="168">
        <v>62084</v>
      </c>
      <c r="B11891" s="164" t="s">
        <v>74</v>
      </c>
    </row>
    <row r="11892" spans="1:2" hidden="1" x14ac:dyDescent="0.25">
      <c r="A11892" s="168">
        <v>62085</v>
      </c>
      <c r="B11892" s="164" t="s">
        <v>74</v>
      </c>
    </row>
    <row r="11893" spans="1:2" hidden="1" x14ac:dyDescent="0.25">
      <c r="A11893" s="168">
        <v>62086</v>
      </c>
      <c r="B11893" s="164" t="s">
        <v>74</v>
      </c>
    </row>
    <row r="11894" spans="1:2" hidden="1" x14ac:dyDescent="0.25">
      <c r="A11894" s="168">
        <v>62087</v>
      </c>
      <c r="B11894" s="164" t="s">
        <v>74</v>
      </c>
    </row>
    <row r="11895" spans="1:2" hidden="1" x14ac:dyDescent="0.25">
      <c r="A11895" s="168">
        <v>62088</v>
      </c>
      <c r="B11895" s="164" t="s">
        <v>74</v>
      </c>
    </row>
    <row r="11896" spans="1:2" hidden="1" x14ac:dyDescent="0.25">
      <c r="A11896" s="168">
        <v>62089</v>
      </c>
      <c r="B11896" s="164" t="s">
        <v>74</v>
      </c>
    </row>
    <row r="11897" spans="1:2" hidden="1" x14ac:dyDescent="0.25">
      <c r="A11897" s="168">
        <v>62090</v>
      </c>
      <c r="B11897" s="164" t="s">
        <v>74</v>
      </c>
    </row>
    <row r="11898" spans="1:2" hidden="1" x14ac:dyDescent="0.25">
      <c r="A11898" s="168">
        <v>62091</v>
      </c>
      <c r="B11898" s="164" t="s">
        <v>74</v>
      </c>
    </row>
    <row r="11899" spans="1:2" hidden="1" x14ac:dyDescent="0.25">
      <c r="A11899" s="168">
        <v>62092</v>
      </c>
      <c r="B11899" s="164" t="s">
        <v>74</v>
      </c>
    </row>
    <row r="11900" spans="1:2" hidden="1" x14ac:dyDescent="0.25">
      <c r="A11900" s="168">
        <v>62093</v>
      </c>
      <c r="B11900" s="164" t="s">
        <v>74</v>
      </c>
    </row>
    <row r="11901" spans="1:2" hidden="1" x14ac:dyDescent="0.25">
      <c r="A11901" s="168">
        <v>62094</v>
      </c>
      <c r="B11901" s="164" t="s">
        <v>74</v>
      </c>
    </row>
    <row r="11902" spans="1:2" hidden="1" x14ac:dyDescent="0.25">
      <c r="A11902" s="168">
        <v>62095</v>
      </c>
      <c r="B11902" s="164" t="s">
        <v>74</v>
      </c>
    </row>
    <row r="11903" spans="1:2" hidden="1" x14ac:dyDescent="0.25">
      <c r="A11903" s="168">
        <v>62097</v>
      </c>
      <c r="B11903" s="164" t="s">
        <v>74</v>
      </c>
    </row>
    <row r="11904" spans="1:2" hidden="1" x14ac:dyDescent="0.25">
      <c r="A11904" s="168">
        <v>62098</v>
      </c>
      <c r="B11904" s="164" t="s">
        <v>74</v>
      </c>
    </row>
    <row r="11905" spans="1:2" hidden="1" x14ac:dyDescent="0.25">
      <c r="A11905" s="168">
        <v>62201</v>
      </c>
      <c r="B11905" s="164" t="s">
        <v>74</v>
      </c>
    </row>
    <row r="11906" spans="1:2" hidden="1" x14ac:dyDescent="0.25">
      <c r="A11906" s="168">
        <v>62202</v>
      </c>
      <c r="B11906" s="164" t="s">
        <v>74</v>
      </c>
    </row>
    <row r="11907" spans="1:2" hidden="1" x14ac:dyDescent="0.25">
      <c r="A11907" s="168">
        <v>62203</v>
      </c>
      <c r="B11907" s="164" t="s">
        <v>74</v>
      </c>
    </row>
    <row r="11908" spans="1:2" hidden="1" x14ac:dyDescent="0.25">
      <c r="A11908" s="168">
        <v>62204</v>
      </c>
      <c r="B11908" s="164" t="s">
        <v>74</v>
      </c>
    </row>
    <row r="11909" spans="1:2" hidden="1" x14ac:dyDescent="0.25">
      <c r="A11909" s="168">
        <v>62205</v>
      </c>
      <c r="B11909" s="164" t="s">
        <v>74</v>
      </c>
    </row>
    <row r="11910" spans="1:2" hidden="1" x14ac:dyDescent="0.25">
      <c r="A11910" s="168">
        <v>62206</v>
      </c>
      <c r="B11910" s="164" t="s">
        <v>74</v>
      </c>
    </row>
    <row r="11911" spans="1:2" hidden="1" x14ac:dyDescent="0.25">
      <c r="A11911" s="168">
        <v>62207</v>
      </c>
      <c r="B11911" s="164" t="s">
        <v>74</v>
      </c>
    </row>
    <row r="11912" spans="1:2" hidden="1" x14ac:dyDescent="0.25">
      <c r="A11912" s="168">
        <v>62208</v>
      </c>
      <c r="B11912" s="164" t="s">
        <v>74</v>
      </c>
    </row>
    <row r="11913" spans="1:2" hidden="1" x14ac:dyDescent="0.25">
      <c r="A11913" s="168">
        <v>62214</v>
      </c>
      <c r="B11913" s="164" t="s">
        <v>74</v>
      </c>
    </row>
    <row r="11914" spans="1:2" hidden="1" x14ac:dyDescent="0.25">
      <c r="A11914" s="168">
        <v>62215</v>
      </c>
      <c r="B11914" s="164" t="s">
        <v>74</v>
      </c>
    </row>
    <row r="11915" spans="1:2" hidden="1" x14ac:dyDescent="0.25">
      <c r="A11915" s="168">
        <v>62216</v>
      </c>
      <c r="B11915" s="164" t="s">
        <v>74</v>
      </c>
    </row>
    <row r="11916" spans="1:2" hidden="1" x14ac:dyDescent="0.25">
      <c r="A11916" s="168">
        <v>62217</v>
      </c>
      <c r="B11916" s="164" t="s">
        <v>74</v>
      </c>
    </row>
    <row r="11917" spans="1:2" hidden="1" x14ac:dyDescent="0.25">
      <c r="A11917" s="168">
        <v>62218</v>
      </c>
      <c r="B11917" s="164" t="s">
        <v>74</v>
      </c>
    </row>
    <row r="11918" spans="1:2" hidden="1" x14ac:dyDescent="0.25">
      <c r="A11918" s="168">
        <v>62219</v>
      </c>
      <c r="B11918" s="164" t="s">
        <v>74</v>
      </c>
    </row>
    <row r="11919" spans="1:2" hidden="1" x14ac:dyDescent="0.25">
      <c r="A11919" s="168">
        <v>62220</v>
      </c>
      <c r="B11919" s="164" t="s">
        <v>74</v>
      </c>
    </row>
    <row r="11920" spans="1:2" hidden="1" x14ac:dyDescent="0.25">
      <c r="A11920" s="168">
        <v>62221</v>
      </c>
      <c r="B11920" s="164" t="s">
        <v>74</v>
      </c>
    </row>
    <row r="11921" spans="1:2" hidden="1" x14ac:dyDescent="0.25">
      <c r="A11921" s="168">
        <v>62222</v>
      </c>
      <c r="B11921" s="164" t="s">
        <v>74</v>
      </c>
    </row>
    <row r="11922" spans="1:2" hidden="1" x14ac:dyDescent="0.25">
      <c r="A11922" s="168">
        <v>62223</v>
      </c>
      <c r="B11922" s="164" t="s">
        <v>74</v>
      </c>
    </row>
    <row r="11923" spans="1:2" hidden="1" x14ac:dyDescent="0.25">
      <c r="A11923" s="168">
        <v>62224</v>
      </c>
      <c r="B11923" s="164" t="s">
        <v>74</v>
      </c>
    </row>
    <row r="11924" spans="1:2" hidden="1" x14ac:dyDescent="0.25">
      <c r="A11924" s="168">
        <v>62225</v>
      </c>
      <c r="B11924" s="164" t="s">
        <v>74</v>
      </c>
    </row>
    <row r="11925" spans="1:2" hidden="1" x14ac:dyDescent="0.25">
      <c r="A11925" s="168">
        <v>62226</v>
      </c>
      <c r="B11925" s="164" t="s">
        <v>74</v>
      </c>
    </row>
    <row r="11926" spans="1:2" hidden="1" x14ac:dyDescent="0.25">
      <c r="A11926" s="168">
        <v>62230</v>
      </c>
      <c r="B11926" s="164" t="s">
        <v>74</v>
      </c>
    </row>
    <row r="11927" spans="1:2" hidden="1" x14ac:dyDescent="0.25">
      <c r="A11927" s="168">
        <v>62231</v>
      </c>
      <c r="B11927" s="164" t="s">
        <v>74</v>
      </c>
    </row>
    <row r="11928" spans="1:2" hidden="1" x14ac:dyDescent="0.25">
      <c r="A11928" s="168">
        <v>62232</v>
      </c>
      <c r="B11928" s="164" t="s">
        <v>74</v>
      </c>
    </row>
    <row r="11929" spans="1:2" hidden="1" x14ac:dyDescent="0.25">
      <c r="A11929" s="168">
        <v>62233</v>
      </c>
      <c r="B11929" s="164" t="s">
        <v>74</v>
      </c>
    </row>
    <row r="11930" spans="1:2" hidden="1" x14ac:dyDescent="0.25">
      <c r="A11930" s="168">
        <v>62234</v>
      </c>
      <c r="B11930" s="164" t="s">
        <v>74</v>
      </c>
    </row>
    <row r="11931" spans="1:2" hidden="1" x14ac:dyDescent="0.25">
      <c r="A11931" s="168">
        <v>62236</v>
      </c>
      <c r="B11931" s="164" t="s">
        <v>74</v>
      </c>
    </row>
    <row r="11932" spans="1:2" hidden="1" x14ac:dyDescent="0.25">
      <c r="A11932" s="168">
        <v>62237</v>
      </c>
      <c r="B11932" s="164" t="s">
        <v>74</v>
      </c>
    </row>
    <row r="11933" spans="1:2" hidden="1" x14ac:dyDescent="0.25">
      <c r="A11933" s="168">
        <v>62238</v>
      </c>
      <c r="B11933" s="164" t="s">
        <v>74</v>
      </c>
    </row>
    <row r="11934" spans="1:2" hidden="1" x14ac:dyDescent="0.25">
      <c r="A11934" s="168">
        <v>62239</v>
      </c>
      <c r="B11934" s="164" t="s">
        <v>74</v>
      </c>
    </row>
    <row r="11935" spans="1:2" hidden="1" x14ac:dyDescent="0.25">
      <c r="A11935" s="168">
        <v>62240</v>
      </c>
      <c r="B11935" s="164" t="s">
        <v>74</v>
      </c>
    </row>
    <row r="11936" spans="1:2" hidden="1" x14ac:dyDescent="0.25">
      <c r="A11936" s="168">
        <v>62241</v>
      </c>
      <c r="B11936" s="164" t="s">
        <v>74</v>
      </c>
    </row>
    <row r="11937" spans="1:2" hidden="1" x14ac:dyDescent="0.25">
      <c r="A11937" s="168">
        <v>62242</v>
      </c>
      <c r="B11937" s="164" t="s">
        <v>74</v>
      </c>
    </row>
    <row r="11938" spans="1:2" hidden="1" x14ac:dyDescent="0.25">
      <c r="A11938" s="168">
        <v>62243</v>
      </c>
      <c r="B11938" s="164" t="s">
        <v>74</v>
      </c>
    </row>
    <row r="11939" spans="1:2" hidden="1" x14ac:dyDescent="0.25">
      <c r="A11939" s="168">
        <v>62244</v>
      </c>
      <c r="B11939" s="164" t="s">
        <v>74</v>
      </c>
    </row>
    <row r="11940" spans="1:2" hidden="1" x14ac:dyDescent="0.25">
      <c r="A11940" s="168">
        <v>62245</v>
      </c>
      <c r="B11940" s="164" t="s">
        <v>74</v>
      </c>
    </row>
    <row r="11941" spans="1:2" hidden="1" x14ac:dyDescent="0.25">
      <c r="A11941" s="168">
        <v>62246</v>
      </c>
      <c r="B11941" s="164" t="s">
        <v>74</v>
      </c>
    </row>
    <row r="11942" spans="1:2" hidden="1" x14ac:dyDescent="0.25">
      <c r="A11942" s="168">
        <v>62247</v>
      </c>
      <c r="B11942" s="164" t="s">
        <v>74</v>
      </c>
    </row>
    <row r="11943" spans="1:2" hidden="1" x14ac:dyDescent="0.25">
      <c r="A11943" s="168">
        <v>62248</v>
      </c>
      <c r="B11943" s="164" t="s">
        <v>74</v>
      </c>
    </row>
    <row r="11944" spans="1:2" hidden="1" x14ac:dyDescent="0.25">
      <c r="A11944" s="168">
        <v>62249</v>
      </c>
      <c r="B11944" s="164" t="s">
        <v>74</v>
      </c>
    </row>
    <row r="11945" spans="1:2" hidden="1" x14ac:dyDescent="0.25">
      <c r="A11945" s="168">
        <v>62250</v>
      </c>
      <c r="B11945" s="164" t="s">
        <v>74</v>
      </c>
    </row>
    <row r="11946" spans="1:2" hidden="1" x14ac:dyDescent="0.25">
      <c r="A11946" s="168">
        <v>62252</v>
      </c>
      <c r="B11946" s="164" t="s">
        <v>74</v>
      </c>
    </row>
    <row r="11947" spans="1:2" hidden="1" x14ac:dyDescent="0.25">
      <c r="A11947" s="168">
        <v>62253</v>
      </c>
      <c r="B11947" s="164" t="s">
        <v>74</v>
      </c>
    </row>
    <row r="11948" spans="1:2" hidden="1" x14ac:dyDescent="0.25">
      <c r="A11948" s="168">
        <v>62254</v>
      </c>
      <c r="B11948" s="164" t="s">
        <v>74</v>
      </c>
    </row>
    <row r="11949" spans="1:2" hidden="1" x14ac:dyDescent="0.25">
      <c r="A11949" s="168">
        <v>62255</v>
      </c>
      <c r="B11949" s="164" t="s">
        <v>74</v>
      </c>
    </row>
    <row r="11950" spans="1:2" hidden="1" x14ac:dyDescent="0.25">
      <c r="A11950" s="168">
        <v>62256</v>
      </c>
      <c r="B11950" s="164" t="s">
        <v>74</v>
      </c>
    </row>
    <row r="11951" spans="1:2" hidden="1" x14ac:dyDescent="0.25">
      <c r="A11951" s="168">
        <v>62257</v>
      </c>
      <c r="B11951" s="164" t="s">
        <v>74</v>
      </c>
    </row>
    <row r="11952" spans="1:2" hidden="1" x14ac:dyDescent="0.25">
      <c r="A11952" s="168">
        <v>62258</v>
      </c>
      <c r="B11952" s="164" t="s">
        <v>74</v>
      </c>
    </row>
    <row r="11953" spans="1:2" hidden="1" x14ac:dyDescent="0.25">
      <c r="A11953" s="168">
        <v>62259</v>
      </c>
      <c r="B11953" s="164" t="s">
        <v>74</v>
      </c>
    </row>
    <row r="11954" spans="1:2" hidden="1" x14ac:dyDescent="0.25">
      <c r="A11954" s="168">
        <v>62260</v>
      </c>
      <c r="B11954" s="164" t="s">
        <v>74</v>
      </c>
    </row>
    <row r="11955" spans="1:2" hidden="1" x14ac:dyDescent="0.25">
      <c r="A11955" s="168">
        <v>62261</v>
      </c>
      <c r="B11955" s="164" t="s">
        <v>74</v>
      </c>
    </row>
    <row r="11956" spans="1:2" hidden="1" x14ac:dyDescent="0.25">
      <c r="A11956" s="168">
        <v>62262</v>
      </c>
      <c r="B11956" s="164" t="s">
        <v>74</v>
      </c>
    </row>
    <row r="11957" spans="1:2" hidden="1" x14ac:dyDescent="0.25">
      <c r="A11957" s="168">
        <v>62263</v>
      </c>
      <c r="B11957" s="164" t="s">
        <v>74</v>
      </c>
    </row>
    <row r="11958" spans="1:2" hidden="1" x14ac:dyDescent="0.25">
      <c r="A11958" s="168">
        <v>62264</v>
      </c>
      <c r="B11958" s="164" t="s">
        <v>74</v>
      </c>
    </row>
    <row r="11959" spans="1:2" hidden="1" x14ac:dyDescent="0.25">
      <c r="A11959" s="168">
        <v>62265</v>
      </c>
      <c r="B11959" s="164" t="s">
        <v>74</v>
      </c>
    </row>
    <row r="11960" spans="1:2" hidden="1" x14ac:dyDescent="0.25">
      <c r="A11960" s="168">
        <v>62266</v>
      </c>
      <c r="B11960" s="164" t="s">
        <v>74</v>
      </c>
    </row>
    <row r="11961" spans="1:2" hidden="1" x14ac:dyDescent="0.25">
      <c r="A11961" s="168">
        <v>62268</v>
      </c>
      <c r="B11961" s="164" t="s">
        <v>74</v>
      </c>
    </row>
    <row r="11962" spans="1:2" hidden="1" x14ac:dyDescent="0.25">
      <c r="A11962" s="168">
        <v>62269</v>
      </c>
      <c r="B11962" s="164" t="s">
        <v>74</v>
      </c>
    </row>
    <row r="11963" spans="1:2" hidden="1" x14ac:dyDescent="0.25">
      <c r="A11963" s="168">
        <v>62271</v>
      </c>
      <c r="B11963" s="164" t="s">
        <v>74</v>
      </c>
    </row>
    <row r="11964" spans="1:2" hidden="1" x14ac:dyDescent="0.25">
      <c r="A11964" s="168">
        <v>62272</v>
      </c>
      <c r="B11964" s="164" t="s">
        <v>74</v>
      </c>
    </row>
    <row r="11965" spans="1:2" hidden="1" x14ac:dyDescent="0.25">
      <c r="A11965" s="168">
        <v>62273</v>
      </c>
      <c r="B11965" s="164" t="s">
        <v>74</v>
      </c>
    </row>
    <row r="11966" spans="1:2" hidden="1" x14ac:dyDescent="0.25">
      <c r="A11966" s="168">
        <v>62274</v>
      </c>
      <c r="B11966" s="164" t="s">
        <v>74</v>
      </c>
    </row>
    <row r="11967" spans="1:2" hidden="1" x14ac:dyDescent="0.25">
      <c r="A11967" s="168">
        <v>62275</v>
      </c>
      <c r="B11967" s="164" t="s">
        <v>74</v>
      </c>
    </row>
    <row r="11968" spans="1:2" hidden="1" x14ac:dyDescent="0.25">
      <c r="A11968" s="168">
        <v>62277</v>
      </c>
      <c r="B11968" s="164" t="s">
        <v>74</v>
      </c>
    </row>
    <row r="11969" spans="1:2" hidden="1" x14ac:dyDescent="0.25">
      <c r="A11969" s="168">
        <v>62278</v>
      </c>
      <c r="B11969" s="164" t="s">
        <v>74</v>
      </c>
    </row>
    <row r="11970" spans="1:2" hidden="1" x14ac:dyDescent="0.25">
      <c r="A11970" s="168">
        <v>62279</v>
      </c>
      <c r="B11970" s="164" t="s">
        <v>74</v>
      </c>
    </row>
    <row r="11971" spans="1:2" hidden="1" x14ac:dyDescent="0.25">
      <c r="A11971" s="168">
        <v>62280</v>
      </c>
      <c r="B11971" s="164" t="s">
        <v>74</v>
      </c>
    </row>
    <row r="11972" spans="1:2" hidden="1" x14ac:dyDescent="0.25">
      <c r="A11972" s="168">
        <v>62281</v>
      </c>
      <c r="B11972" s="164" t="s">
        <v>74</v>
      </c>
    </row>
    <row r="11973" spans="1:2" hidden="1" x14ac:dyDescent="0.25">
      <c r="A11973" s="168">
        <v>62282</v>
      </c>
      <c r="B11973" s="164" t="s">
        <v>74</v>
      </c>
    </row>
    <row r="11974" spans="1:2" hidden="1" x14ac:dyDescent="0.25">
      <c r="A11974" s="168">
        <v>62284</v>
      </c>
      <c r="B11974" s="164" t="s">
        <v>74</v>
      </c>
    </row>
    <row r="11975" spans="1:2" hidden="1" x14ac:dyDescent="0.25">
      <c r="A11975" s="168">
        <v>62285</v>
      </c>
      <c r="B11975" s="164" t="s">
        <v>74</v>
      </c>
    </row>
    <row r="11976" spans="1:2" hidden="1" x14ac:dyDescent="0.25">
      <c r="A11976" s="168">
        <v>62286</v>
      </c>
      <c r="B11976" s="164" t="s">
        <v>74</v>
      </c>
    </row>
    <row r="11977" spans="1:2" hidden="1" x14ac:dyDescent="0.25">
      <c r="A11977" s="168">
        <v>62288</v>
      </c>
      <c r="B11977" s="164" t="s">
        <v>74</v>
      </c>
    </row>
    <row r="11978" spans="1:2" hidden="1" x14ac:dyDescent="0.25">
      <c r="A11978" s="168">
        <v>62289</v>
      </c>
      <c r="B11978" s="164" t="s">
        <v>74</v>
      </c>
    </row>
    <row r="11979" spans="1:2" hidden="1" x14ac:dyDescent="0.25">
      <c r="A11979" s="168">
        <v>62292</v>
      </c>
      <c r="B11979" s="164" t="s">
        <v>74</v>
      </c>
    </row>
    <row r="11980" spans="1:2" hidden="1" x14ac:dyDescent="0.25">
      <c r="A11980" s="168">
        <v>62293</v>
      </c>
      <c r="B11980" s="164" t="s">
        <v>74</v>
      </c>
    </row>
    <row r="11981" spans="1:2" hidden="1" x14ac:dyDescent="0.25">
      <c r="A11981" s="168">
        <v>62294</v>
      </c>
      <c r="B11981" s="164" t="s">
        <v>74</v>
      </c>
    </row>
    <row r="11982" spans="1:2" hidden="1" x14ac:dyDescent="0.25">
      <c r="A11982" s="168">
        <v>62295</v>
      </c>
      <c r="B11982" s="164" t="s">
        <v>74</v>
      </c>
    </row>
    <row r="11983" spans="1:2" hidden="1" x14ac:dyDescent="0.25">
      <c r="A11983" s="168">
        <v>62297</v>
      </c>
      <c r="B11983" s="164" t="s">
        <v>74</v>
      </c>
    </row>
    <row r="11984" spans="1:2" hidden="1" x14ac:dyDescent="0.25">
      <c r="A11984" s="168">
        <v>62298</v>
      </c>
      <c r="B11984" s="164" t="s">
        <v>74</v>
      </c>
    </row>
    <row r="11985" spans="1:2" hidden="1" x14ac:dyDescent="0.25">
      <c r="A11985" s="168">
        <v>62301</v>
      </c>
      <c r="B11985" s="164" t="s">
        <v>74</v>
      </c>
    </row>
    <row r="11986" spans="1:2" hidden="1" x14ac:dyDescent="0.25">
      <c r="A11986" s="168">
        <v>62305</v>
      </c>
      <c r="B11986" s="164" t="s">
        <v>74</v>
      </c>
    </row>
    <row r="11987" spans="1:2" hidden="1" x14ac:dyDescent="0.25">
      <c r="A11987" s="168">
        <v>62306</v>
      </c>
      <c r="B11987" s="164" t="s">
        <v>74</v>
      </c>
    </row>
    <row r="11988" spans="1:2" hidden="1" x14ac:dyDescent="0.25">
      <c r="A11988" s="168">
        <v>62311</v>
      </c>
      <c r="B11988" s="164" t="s">
        <v>74</v>
      </c>
    </row>
    <row r="11989" spans="1:2" hidden="1" x14ac:dyDescent="0.25">
      <c r="A11989" s="168">
        <v>62312</v>
      </c>
      <c r="B11989" s="164" t="s">
        <v>74</v>
      </c>
    </row>
    <row r="11990" spans="1:2" hidden="1" x14ac:dyDescent="0.25">
      <c r="A11990" s="168">
        <v>62313</v>
      </c>
      <c r="B11990" s="164" t="s">
        <v>74</v>
      </c>
    </row>
    <row r="11991" spans="1:2" hidden="1" x14ac:dyDescent="0.25">
      <c r="A11991" s="168">
        <v>62314</v>
      </c>
      <c r="B11991" s="164" t="s">
        <v>74</v>
      </c>
    </row>
    <row r="11992" spans="1:2" hidden="1" x14ac:dyDescent="0.25">
      <c r="A11992" s="168">
        <v>62316</v>
      </c>
      <c r="B11992" s="164" t="s">
        <v>74</v>
      </c>
    </row>
    <row r="11993" spans="1:2" hidden="1" x14ac:dyDescent="0.25">
      <c r="A11993" s="168">
        <v>62319</v>
      </c>
      <c r="B11993" s="164" t="s">
        <v>74</v>
      </c>
    </row>
    <row r="11994" spans="1:2" hidden="1" x14ac:dyDescent="0.25">
      <c r="A11994" s="168">
        <v>62320</v>
      </c>
      <c r="B11994" s="164" t="s">
        <v>74</v>
      </c>
    </row>
    <row r="11995" spans="1:2" hidden="1" x14ac:dyDescent="0.25">
      <c r="A11995" s="168">
        <v>62321</v>
      </c>
      <c r="B11995" s="164" t="s">
        <v>74</v>
      </c>
    </row>
    <row r="11996" spans="1:2" hidden="1" x14ac:dyDescent="0.25">
      <c r="A11996" s="168">
        <v>62323</v>
      </c>
      <c r="B11996" s="164" t="s">
        <v>74</v>
      </c>
    </row>
    <row r="11997" spans="1:2" hidden="1" x14ac:dyDescent="0.25">
      <c r="A11997" s="168">
        <v>62324</v>
      </c>
      <c r="B11997" s="164" t="s">
        <v>74</v>
      </c>
    </row>
    <row r="11998" spans="1:2" hidden="1" x14ac:dyDescent="0.25">
      <c r="A11998" s="168">
        <v>62325</v>
      </c>
      <c r="B11998" s="164" t="s">
        <v>74</v>
      </c>
    </row>
    <row r="11999" spans="1:2" hidden="1" x14ac:dyDescent="0.25">
      <c r="A11999" s="168">
        <v>62326</v>
      </c>
      <c r="B11999" s="164" t="s">
        <v>74</v>
      </c>
    </row>
    <row r="12000" spans="1:2" hidden="1" x14ac:dyDescent="0.25">
      <c r="A12000" s="168">
        <v>62329</v>
      </c>
      <c r="B12000" s="164" t="s">
        <v>74</v>
      </c>
    </row>
    <row r="12001" spans="1:2" hidden="1" x14ac:dyDescent="0.25">
      <c r="A12001" s="168">
        <v>62330</v>
      </c>
      <c r="B12001" s="164" t="s">
        <v>74</v>
      </c>
    </row>
    <row r="12002" spans="1:2" hidden="1" x14ac:dyDescent="0.25">
      <c r="A12002" s="168">
        <v>62334</v>
      </c>
      <c r="B12002" s="164" t="s">
        <v>74</v>
      </c>
    </row>
    <row r="12003" spans="1:2" hidden="1" x14ac:dyDescent="0.25">
      <c r="A12003" s="168">
        <v>62336</v>
      </c>
      <c r="B12003" s="164" t="s">
        <v>74</v>
      </c>
    </row>
    <row r="12004" spans="1:2" hidden="1" x14ac:dyDescent="0.25">
      <c r="A12004" s="168">
        <v>62338</v>
      </c>
      <c r="B12004" s="164" t="s">
        <v>74</v>
      </c>
    </row>
    <row r="12005" spans="1:2" hidden="1" x14ac:dyDescent="0.25">
      <c r="A12005" s="168">
        <v>62339</v>
      </c>
      <c r="B12005" s="164" t="s">
        <v>74</v>
      </c>
    </row>
    <row r="12006" spans="1:2" hidden="1" x14ac:dyDescent="0.25">
      <c r="A12006" s="168">
        <v>62340</v>
      </c>
      <c r="B12006" s="164" t="s">
        <v>74</v>
      </c>
    </row>
    <row r="12007" spans="1:2" hidden="1" x14ac:dyDescent="0.25">
      <c r="A12007" s="168">
        <v>62341</v>
      </c>
      <c r="B12007" s="164" t="s">
        <v>74</v>
      </c>
    </row>
    <row r="12008" spans="1:2" hidden="1" x14ac:dyDescent="0.25">
      <c r="A12008" s="168">
        <v>62343</v>
      </c>
      <c r="B12008" s="164" t="s">
        <v>74</v>
      </c>
    </row>
    <row r="12009" spans="1:2" hidden="1" x14ac:dyDescent="0.25">
      <c r="A12009" s="168">
        <v>62344</v>
      </c>
      <c r="B12009" s="164" t="s">
        <v>74</v>
      </c>
    </row>
    <row r="12010" spans="1:2" hidden="1" x14ac:dyDescent="0.25">
      <c r="A12010" s="168">
        <v>62345</v>
      </c>
      <c r="B12010" s="164" t="s">
        <v>74</v>
      </c>
    </row>
    <row r="12011" spans="1:2" hidden="1" x14ac:dyDescent="0.25">
      <c r="A12011" s="168">
        <v>62346</v>
      </c>
      <c r="B12011" s="164" t="s">
        <v>74</v>
      </c>
    </row>
    <row r="12012" spans="1:2" hidden="1" x14ac:dyDescent="0.25">
      <c r="A12012" s="168">
        <v>62347</v>
      </c>
      <c r="B12012" s="164" t="s">
        <v>74</v>
      </c>
    </row>
    <row r="12013" spans="1:2" hidden="1" x14ac:dyDescent="0.25">
      <c r="A12013" s="168">
        <v>62348</v>
      </c>
      <c r="B12013" s="164" t="s">
        <v>74</v>
      </c>
    </row>
    <row r="12014" spans="1:2" hidden="1" x14ac:dyDescent="0.25">
      <c r="A12014" s="168">
        <v>62349</v>
      </c>
      <c r="B12014" s="164" t="s">
        <v>74</v>
      </c>
    </row>
    <row r="12015" spans="1:2" hidden="1" x14ac:dyDescent="0.25">
      <c r="A12015" s="168">
        <v>62351</v>
      </c>
      <c r="B12015" s="164" t="s">
        <v>74</v>
      </c>
    </row>
    <row r="12016" spans="1:2" hidden="1" x14ac:dyDescent="0.25">
      <c r="A12016" s="168">
        <v>62352</v>
      </c>
      <c r="B12016" s="164" t="s">
        <v>74</v>
      </c>
    </row>
    <row r="12017" spans="1:2" hidden="1" x14ac:dyDescent="0.25">
      <c r="A12017" s="168">
        <v>62353</v>
      </c>
      <c r="B12017" s="164" t="s">
        <v>74</v>
      </c>
    </row>
    <row r="12018" spans="1:2" hidden="1" x14ac:dyDescent="0.25">
      <c r="A12018" s="168">
        <v>62354</v>
      </c>
      <c r="B12018" s="164" t="s">
        <v>74</v>
      </c>
    </row>
    <row r="12019" spans="1:2" hidden="1" x14ac:dyDescent="0.25">
      <c r="A12019" s="168">
        <v>62355</v>
      </c>
      <c r="B12019" s="164" t="s">
        <v>74</v>
      </c>
    </row>
    <row r="12020" spans="1:2" hidden="1" x14ac:dyDescent="0.25">
      <c r="A12020" s="168">
        <v>62356</v>
      </c>
      <c r="B12020" s="164" t="s">
        <v>74</v>
      </c>
    </row>
    <row r="12021" spans="1:2" hidden="1" x14ac:dyDescent="0.25">
      <c r="A12021" s="168">
        <v>62357</v>
      </c>
      <c r="B12021" s="164" t="s">
        <v>74</v>
      </c>
    </row>
    <row r="12022" spans="1:2" hidden="1" x14ac:dyDescent="0.25">
      <c r="A12022" s="168">
        <v>62358</v>
      </c>
      <c r="B12022" s="164" t="s">
        <v>74</v>
      </c>
    </row>
    <row r="12023" spans="1:2" hidden="1" x14ac:dyDescent="0.25">
      <c r="A12023" s="168">
        <v>62359</v>
      </c>
      <c r="B12023" s="164" t="s">
        <v>74</v>
      </c>
    </row>
    <row r="12024" spans="1:2" hidden="1" x14ac:dyDescent="0.25">
      <c r="A12024" s="168">
        <v>62360</v>
      </c>
      <c r="B12024" s="164" t="s">
        <v>74</v>
      </c>
    </row>
    <row r="12025" spans="1:2" hidden="1" x14ac:dyDescent="0.25">
      <c r="A12025" s="168">
        <v>62361</v>
      </c>
      <c r="B12025" s="164" t="s">
        <v>74</v>
      </c>
    </row>
    <row r="12026" spans="1:2" hidden="1" x14ac:dyDescent="0.25">
      <c r="A12026" s="168">
        <v>62362</v>
      </c>
      <c r="B12026" s="164" t="s">
        <v>74</v>
      </c>
    </row>
    <row r="12027" spans="1:2" hidden="1" x14ac:dyDescent="0.25">
      <c r="A12027" s="168">
        <v>62363</v>
      </c>
      <c r="B12027" s="164" t="s">
        <v>74</v>
      </c>
    </row>
    <row r="12028" spans="1:2" hidden="1" x14ac:dyDescent="0.25">
      <c r="A12028" s="168">
        <v>62365</v>
      </c>
      <c r="B12028" s="164" t="s">
        <v>74</v>
      </c>
    </row>
    <row r="12029" spans="1:2" hidden="1" x14ac:dyDescent="0.25">
      <c r="A12029" s="168">
        <v>62366</v>
      </c>
      <c r="B12029" s="164" t="s">
        <v>74</v>
      </c>
    </row>
    <row r="12030" spans="1:2" hidden="1" x14ac:dyDescent="0.25">
      <c r="A12030" s="168">
        <v>62367</v>
      </c>
      <c r="B12030" s="164" t="s">
        <v>74</v>
      </c>
    </row>
    <row r="12031" spans="1:2" hidden="1" x14ac:dyDescent="0.25">
      <c r="A12031" s="168">
        <v>62370</v>
      </c>
      <c r="B12031" s="164" t="s">
        <v>74</v>
      </c>
    </row>
    <row r="12032" spans="1:2" hidden="1" x14ac:dyDescent="0.25">
      <c r="A12032" s="168">
        <v>62373</v>
      </c>
      <c r="B12032" s="164" t="s">
        <v>74</v>
      </c>
    </row>
    <row r="12033" spans="1:2" hidden="1" x14ac:dyDescent="0.25">
      <c r="A12033" s="168">
        <v>62374</v>
      </c>
      <c r="B12033" s="164" t="s">
        <v>74</v>
      </c>
    </row>
    <row r="12034" spans="1:2" hidden="1" x14ac:dyDescent="0.25">
      <c r="A12034" s="168">
        <v>62375</v>
      </c>
      <c r="B12034" s="164" t="s">
        <v>74</v>
      </c>
    </row>
    <row r="12035" spans="1:2" hidden="1" x14ac:dyDescent="0.25">
      <c r="A12035" s="168">
        <v>62376</v>
      </c>
      <c r="B12035" s="164" t="s">
        <v>74</v>
      </c>
    </row>
    <row r="12036" spans="1:2" hidden="1" x14ac:dyDescent="0.25">
      <c r="A12036" s="168">
        <v>62378</v>
      </c>
      <c r="B12036" s="164" t="s">
        <v>74</v>
      </c>
    </row>
    <row r="12037" spans="1:2" hidden="1" x14ac:dyDescent="0.25">
      <c r="A12037" s="168">
        <v>62379</v>
      </c>
      <c r="B12037" s="164" t="s">
        <v>74</v>
      </c>
    </row>
    <row r="12038" spans="1:2" hidden="1" x14ac:dyDescent="0.25">
      <c r="A12038" s="168">
        <v>62380</v>
      </c>
      <c r="B12038" s="164" t="s">
        <v>74</v>
      </c>
    </row>
    <row r="12039" spans="1:2" hidden="1" x14ac:dyDescent="0.25">
      <c r="A12039" s="168">
        <v>62401</v>
      </c>
      <c r="B12039" s="164" t="s">
        <v>74</v>
      </c>
    </row>
    <row r="12040" spans="1:2" hidden="1" x14ac:dyDescent="0.25">
      <c r="A12040" s="168">
        <v>62410</v>
      </c>
      <c r="B12040" s="164" t="s">
        <v>74</v>
      </c>
    </row>
    <row r="12041" spans="1:2" hidden="1" x14ac:dyDescent="0.25">
      <c r="A12041" s="168">
        <v>62411</v>
      </c>
      <c r="B12041" s="164" t="s">
        <v>74</v>
      </c>
    </row>
    <row r="12042" spans="1:2" hidden="1" x14ac:dyDescent="0.25">
      <c r="A12042" s="168">
        <v>62413</v>
      </c>
      <c r="B12042" s="164" t="s">
        <v>74</v>
      </c>
    </row>
    <row r="12043" spans="1:2" hidden="1" x14ac:dyDescent="0.25">
      <c r="A12043" s="168">
        <v>62414</v>
      </c>
      <c r="B12043" s="164" t="s">
        <v>74</v>
      </c>
    </row>
    <row r="12044" spans="1:2" hidden="1" x14ac:dyDescent="0.25">
      <c r="A12044" s="168">
        <v>62417</v>
      </c>
      <c r="B12044" s="164" t="s">
        <v>74</v>
      </c>
    </row>
    <row r="12045" spans="1:2" hidden="1" x14ac:dyDescent="0.25">
      <c r="A12045" s="168">
        <v>62418</v>
      </c>
      <c r="B12045" s="164" t="s">
        <v>74</v>
      </c>
    </row>
    <row r="12046" spans="1:2" hidden="1" x14ac:dyDescent="0.25">
      <c r="A12046" s="168">
        <v>62419</v>
      </c>
      <c r="B12046" s="164" t="s">
        <v>74</v>
      </c>
    </row>
    <row r="12047" spans="1:2" hidden="1" x14ac:dyDescent="0.25">
      <c r="A12047" s="168">
        <v>62420</v>
      </c>
      <c r="B12047" s="164" t="s">
        <v>74</v>
      </c>
    </row>
    <row r="12048" spans="1:2" hidden="1" x14ac:dyDescent="0.25">
      <c r="A12048" s="168">
        <v>62421</v>
      </c>
      <c r="B12048" s="164" t="s">
        <v>74</v>
      </c>
    </row>
    <row r="12049" spans="1:2" hidden="1" x14ac:dyDescent="0.25">
      <c r="A12049" s="168">
        <v>62422</v>
      </c>
      <c r="B12049" s="164" t="s">
        <v>74</v>
      </c>
    </row>
    <row r="12050" spans="1:2" hidden="1" x14ac:dyDescent="0.25">
      <c r="A12050" s="168">
        <v>62423</v>
      </c>
      <c r="B12050" s="164" t="s">
        <v>74</v>
      </c>
    </row>
    <row r="12051" spans="1:2" hidden="1" x14ac:dyDescent="0.25">
      <c r="A12051" s="168">
        <v>62424</v>
      </c>
      <c r="B12051" s="164" t="s">
        <v>74</v>
      </c>
    </row>
    <row r="12052" spans="1:2" hidden="1" x14ac:dyDescent="0.25">
      <c r="A12052" s="168">
        <v>62425</v>
      </c>
      <c r="B12052" s="164" t="s">
        <v>74</v>
      </c>
    </row>
    <row r="12053" spans="1:2" hidden="1" x14ac:dyDescent="0.25">
      <c r="A12053" s="168">
        <v>62426</v>
      </c>
      <c r="B12053" s="164" t="s">
        <v>74</v>
      </c>
    </row>
    <row r="12054" spans="1:2" hidden="1" x14ac:dyDescent="0.25">
      <c r="A12054" s="168">
        <v>62427</v>
      </c>
      <c r="B12054" s="164" t="s">
        <v>74</v>
      </c>
    </row>
    <row r="12055" spans="1:2" hidden="1" x14ac:dyDescent="0.25">
      <c r="A12055" s="168">
        <v>62428</v>
      </c>
      <c r="B12055" s="164" t="s">
        <v>74</v>
      </c>
    </row>
    <row r="12056" spans="1:2" hidden="1" x14ac:dyDescent="0.25">
      <c r="A12056" s="168">
        <v>62431</v>
      </c>
      <c r="B12056" s="164" t="s">
        <v>74</v>
      </c>
    </row>
    <row r="12057" spans="1:2" hidden="1" x14ac:dyDescent="0.25">
      <c r="A12057" s="168">
        <v>62432</v>
      </c>
      <c r="B12057" s="164" t="s">
        <v>74</v>
      </c>
    </row>
    <row r="12058" spans="1:2" hidden="1" x14ac:dyDescent="0.25">
      <c r="A12058" s="168">
        <v>62433</v>
      </c>
      <c r="B12058" s="164" t="s">
        <v>74</v>
      </c>
    </row>
    <row r="12059" spans="1:2" hidden="1" x14ac:dyDescent="0.25">
      <c r="A12059" s="168">
        <v>62434</v>
      </c>
      <c r="B12059" s="164" t="s">
        <v>74</v>
      </c>
    </row>
    <row r="12060" spans="1:2" hidden="1" x14ac:dyDescent="0.25">
      <c r="A12060" s="168">
        <v>62435</v>
      </c>
      <c r="B12060" s="164" t="s">
        <v>74</v>
      </c>
    </row>
    <row r="12061" spans="1:2" hidden="1" x14ac:dyDescent="0.25">
      <c r="A12061" s="168">
        <v>62436</v>
      </c>
      <c r="B12061" s="164" t="s">
        <v>74</v>
      </c>
    </row>
    <row r="12062" spans="1:2" hidden="1" x14ac:dyDescent="0.25">
      <c r="A12062" s="168">
        <v>62438</v>
      </c>
      <c r="B12062" s="164" t="s">
        <v>74</v>
      </c>
    </row>
    <row r="12063" spans="1:2" hidden="1" x14ac:dyDescent="0.25">
      <c r="A12063" s="168">
        <v>62439</v>
      </c>
      <c r="B12063" s="164" t="s">
        <v>74</v>
      </c>
    </row>
    <row r="12064" spans="1:2" hidden="1" x14ac:dyDescent="0.25">
      <c r="A12064" s="168">
        <v>62440</v>
      </c>
      <c r="B12064" s="164" t="s">
        <v>74</v>
      </c>
    </row>
    <row r="12065" spans="1:2" hidden="1" x14ac:dyDescent="0.25">
      <c r="A12065" s="168">
        <v>62441</v>
      </c>
      <c r="B12065" s="164" t="s">
        <v>74</v>
      </c>
    </row>
    <row r="12066" spans="1:2" hidden="1" x14ac:dyDescent="0.25">
      <c r="A12066" s="168">
        <v>62442</v>
      </c>
      <c r="B12066" s="164" t="s">
        <v>74</v>
      </c>
    </row>
    <row r="12067" spans="1:2" hidden="1" x14ac:dyDescent="0.25">
      <c r="A12067" s="168">
        <v>62443</v>
      </c>
      <c r="B12067" s="164" t="s">
        <v>74</v>
      </c>
    </row>
    <row r="12068" spans="1:2" hidden="1" x14ac:dyDescent="0.25">
      <c r="A12068" s="168">
        <v>62444</v>
      </c>
      <c r="B12068" s="164" t="s">
        <v>74</v>
      </c>
    </row>
    <row r="12069" spans="1:2" hidden="1" x14ac:dyDescent="0.25">
      <c r="A12069" s="168">
        <v>62445</v>
      </c>
      <c r="B12069" s="164" t="s">
        <v>74</v>
      </c>
    </row>
    <row r="12070" spans="1:2" hidden="1" x14ac:dyDescent="0.25">
      <c r="A12070" s="168">
        <v>62446</v>
      </c>
      <c r="B12070" s="164" t="s">
        <v>74</v>
      </c>
    </row>
    <row r="12071" spans="1:2" hidden="1" x14ac:dyDescent="0.25">
      <c r="A12071" s="168">
        <v>62447</v>
      </c>
      <c r="B12071" s="164" t="s">
        <v>74</v>
      </c>
    </row>
    <row r="12072" spans="1:2" hidden="1" x14ac:dyDescent="0.25">
      <c r="A12072" s="168">
        <v>62448</v>
      </c>
      <c r="B12072" s="164" t="s">
        <v>74</v>
      </c>
    </row>
    <row r="12073" spans="1:2" hidden="1" x14ac:dyDescent="0.25">
      <c r="A12073" s="168">
        <v>62449</v>
      </c>
      <c r="B12073" s="164" t="s">
        <v>74</v>
      </c>
    </row>
    <row r="12074" spans="1:2" hidden="1" x14ac:dyDescent="0.25">
      <c r="A12074" s="168">
        <v>62450</v>
      </c>
      <c r="B12074" s="164" t="s">
        <v>74</v>
      </c>
    </row>
    <row r="12075" spans="1:2" hidden="1" x14ac:dyDescent="0.25">
      <c r="A12075" s="168">
        <v>62451</v>
      </c>
      <c r="B12075" s="164" t="s">
        <v>74</v>
      </c>
    </row>
    <row r="12076" spans="1:2" hidden="1" x14ac:dyDescent="0.25">
      <c r="A12076" s="168">
        <v>62452</v>
      </c>
      <c r="B12076" s="164" t="s">
        <v>74</v>
      </c>
    </row>
    <row r="12077" spans="1:2" hidden="1" x14ac:dyDescent="0.25">
      <c r="A12077" s="168">
        <v>62454</v>
      </c>
      <c r="B12077" s="164" t="s">
        <v>74</v>
      </c>
    </row>
    <row r="12078" spans="1:2" hidden="1" x14ac:dyDescent="0.25">
      <c r="A12078" s="168">
        <v>62458</v>
      </c>
      <c r="B12078" s="164" t="s">
        <v>74</v>
      </c>
    </row>
    <row r="12079" spans="1:2" hidden="1" x14ac:dyDescent="0.25">
      <c r="A12079" s="168">
        <v>62459</v>
      </c>
      <c r="B12079" s="164" t="s">
        <v>74</v>
      </c>
    </row>
    <row r="12080" spans="1:2" hidden="1" x14ac:dyDescent="0.25">
      <c r="A12080" s="168">
        <v>62460</v>
      </c>
      <c r="B12080" s="164" t="s">
        <v>74</v>
      </c>
    </row>
    <row r="12081" spans="1:2" hidden="1" x14ac:dyDescent="0.25">
      <c r="A12081" s="168">
        <v>62461</v>
      </c>
      <c r="B12081" s="164" t="s">
        <v>74</v>
      </c>
    </row>
    <row r="12082" spans="1:2" hidden="1" x14ac:dyDescent="0.25">
      <c r="A12082" s="168">
        <v>62462</v>
      </c>
      <c r="B12082" s="164" t="s">
        <v>74</v>
      </c>
    </row>
    <row r="12083" spans="1:2" hidden="1" x14ac:dyDescent="0.25">
      <c r="A12083" s="168">
        <v>62463</v>
      </c>
      <c r="B12083" s="164" t="s">
        <v>74</v>
      </c>
    </row>
    <row r="12084" spans="1:2" hidden="1" x14ac:dyDescent="0.25">
      <c r="A12084" s="168">
        <v>62464</v>
      </c>
      <c r="B12084" s="164" t="s">
        <v>74</v>
      </c>
    </row>
    <row r="12085" spans="1:2" hidden="1" x14ac:dyDescent="0.25">
      <c r="A12085" s="168">
        <v>62465</v>
      </c>
      <c r="B12085" s="164" t="s">
        <v>74</v>
      </c>
    </row>
    <row r="12086" spans="1:2" hidden="1" x14ac:dyDescent="0.25">
      <c r="A12086" s="168">
        <v>62466</v>
      </c>
      <c r="B12086" s="164" t="s">
        <v>74</v>
      </c>
    </row>
    <row r="12087" spans="1:2" hidden="1" x14ac:dyDescent="0.25">
      <c r="A12087" s="168">
        <v>62467</v>
      </c>
      <c r="B12087" s="164" t="s">
        <v>74</v>
      </c>
    </row>
    <row r="12088" spans="1:2" hidden="1" x14ac:dyDescent="0.25">
      <c r="A12088" s="168">
        <v>62468</v>
      </c>
      <c r="B12088" s="164" t="s">
        <v>74</v>
      </c>
    </row>
    <row r="12089" spans="1:2" hidden="1" x14ac:dyDescent="0.25">
      <c r="A12089" s="168">
        <v>62469</v>
      </c>
      <c r="B12089" s="164" t="s">
        <v>74</v>
      </c>
    </row>
    <row r="12090" spans="1:2" hidden="1" x14ac:dyDescent="0.25">
      <c r="A12090" s="168">
        <v>62471</v>
      </c>
      <c r="B12090" s="164" t="s">
        <v>74</v>
      </c>
    </row>
    <row r="12091" spans="1:2" hidden="1" x14ac:dyDescent="0.25">
      <c r="A12091" s="168">
        <v>62473</v>
      </c>
      <c r="B12091" s="164" t="s">
        <v>74</v>
      </c>
    </row>
    <row r="12092" spans="1:2" hidden="1" x14ac:dyDescent="0.25">
      <c r="A12092" s="168">
        <v>62474</v>
      </c>
      <c r="B12092" s="164" t="s">
        <v>74</v>
      </c>
    </row>
    <row r="12093" spans="1:2" hidden="1" x14ac:dyDescent="0.25">
      <c r="A12093" s="168">
        <v>62475</v>
      </c>
      <c r="B12093" s="164" t="s">
        <v>74</v>
      </c>
    </row>
    <row r="12094" spans="1:2" hidden="1" x14ac:dyDescent="0.25">
      <c r="A12094" s="168">
        <v>62476</v>
      </c>
      <c r="B12094" s="164" t="s">
        <v>74</v>
      </c>
    </row>
    <row r="12095" spans="1:2" hidden="1" x14ac:dyDescent="0.25">
      <c r="A12095" s="168">
        <v>62477</v>
      </c>
      <c r="B12095" s="164" t="s">
        <v>74</v>
      </c>
    </row>
    <row r="12096" spans="1:2" hidden="1" x14ac:dyDescent="0.25">
      <c r="A12096" s="168">
        <v>62478</v>
      </c>
      <c r="B12096" s="164" t="s">
        <v>74</v>
      </c>
    </row>
    <row r="12097" spans="1:2" hidden="1" x14ac:dyDescent="0.25">
      <c r="A12097" s="168">
        <v>62479</v>
      </c>
      <c r="B12097" s="164" t="s">
        <v>74</v>
      </c>
    </row>
    <row r="12098" spans="1:2" hidden="1" x14ac:dyDescent="0.25">
      <c r="A12098" s="168">
        <v>62480</v>
      </c>
      <c r="B12098" s="164" t="s">
        <v>74</v>
      </c>
    </row>
    <row r="12099" spans="1:2" hidden="1" x14ac:dyDescent="0.25">
      <c r="A12099" s="168">
        <v>62481</v>
      </c>
      <c r="B12099" s="164" t="s">
        <v>74</v>
      </c>
    </row>
    <row r="12100" spans="1:2" hidden="1" x14ac:dyDescent="0.25">
      <c r="A12100" s="168">
        <v>62501</v>
      </c>
      <c r="B12100" s="164" t="s">
        <v>74</v>
      </c>
    </row>
    <row r="12101" spans="1:2" hidden="1" x14ac:dyDescent="0.25">
      <c r="A12101" s="168">
        <v>62510</v>
      </c>
      <c r="B12101" s="164" t="s">
        <v>74</v>
      </c>
    </row>
    <row r="12102" spans="1:2" hidden="1" x14ac:dyDescent="0.25">
      <c r="A12102" s="168">
        <v>62512</v>
      </c>
      <c r="B12102" s="164" t="s">
        <v>74</v>
      </c>
    </row>
    <row r="12103" spans="1:2" hidden="1" x14ac:dyDescent="0.25">
      <c r="A12103" s="168">
        <v>62513</v>
      </c>
      <c r="B12103" s="164" t="s">
        <v>74</v>
      </c>
    </row>
    <row r="12104" spans="1:2" hidden="1" x14ac:dyDescent="0.25">
      <c r="A12104" s="168">
        <v>62514</v>
      </c>
      <c r="B12104" s="164" t="s">
        <v>74</v>
      </c>
    </row>
    <row r="12105" spans="1:2" hidden="1" x14ac:dyDescent="0.25">
      <c r="A12105" s="168">
        <v>62515</v>
      </c>
      <c r="B12105" s="164" t="s">
        <v>74</v>
      </c>
    </row>
    <row r="12106" spans="1:2" hidden="1" x14ac:dyDescent="0.25">
      <c r="A12106" s="168">
        <v>62517</v>
      </c>
      <c r="B12106" s="164" t="s">
        <v>74</v>
      </c>
    </row>
    <row r="12107" spans="1:2" hidden="1" x14ac:dyDescent="0.25">
      <c r="A12107" s="168">
        <v>62518</v>
      </c>
      <c r="B12107" s="164" t="s">
        <v>74</v>
      </c>
    </row>
    <row r="12108" spans="1:2" hidden="1" x14ac:dyDescent="0.25">
      <c r="A12108" s="168">
        <v>62519</v>
      </c>
      <c r="B12108" s="164" t="s">
        <v>74</v>
      </c>
    </row>
    <row r="12109" spans="1:2" hidden="1" x14ac:dyDescent="0.25">
      <c r="A12109" s="168">
        <v>62520</v>
      </c>
      <c r="B12109" s="164" t="s">
        <v>74</v>
      </c>
    </row>
    <row r="12110" spans="1:2" hidden="1" x14ac:dyDescent="0.25">
      <c r="A12110" s="168">
        <v>62521</v>
      </c>
      <c r="B12110" s="164" t="s">
        <v>74</v>
      </c>
    </row>
    <row r="12111" spans="1:2" hidden="1" x14ac:dyDescent="0.25">
      <c r="A12111" s="168">
        <v>62522</v>
      </c>
      <c r="B12111" s="164" t="s">
        <v>74</v>
      </c>
    </row>
    <row r="12112" spans="1:2" hidden="1" x14ac:dyDescent="0.25">
      <c r="A12112" s="168">
        <v>62523</v>
      </c>
      <c r="B12112" s="164" t="s">
        <v>74</v>
      </c>
    </row>
    <row r="12113" spans="1:2" hidden="1" x14ac:dyDescent="0.25">
      <c r="A12113" s="168">
        <v>62524</v>
      </c>
      <c r="B12113" s="164" t="s">
        <v>74</v>
      </c>
    </row>
    <row r="12114" spans="1:2" hidden="1" x14ac:dyDescent="0.25">
      <c r="A12114" s="168">
        <v>62525</v>
      </c>
      <c r="B12114" s="164" t="s">
        <v>74</v>
      </c>
    </row>
    <row r="12115" spans="1:2" hidden="1" x14ac:dyDescent="0.25">
      <c r="A12115" s="168">
        <v>62526</v>
      </c>
      <c r="B12115" s="164" t="s">
        <v>74</v>
      </c>
    </row>
    <row r="12116" spans="1:2" hidden="1" x14ac:dyDescent="0.25">
      <c r="A12116" s="168">
        <v>62530</v>
      </c>
      <c r="B12116" s="164" t="s">
        <v>74</v>
      </c>
    </row>
    <row r="12117" spans="1:2" hidden="1" x14ac:dyDescent="0.25">
      <c r="A12117" s="168">
        <v>62531</v>
      </c>
      <c r="B12117" s="164" t="s">
        <v>74</v>
      </c>
    </row>
    <row r="12118" spans="1:2" hidden="1" x14ac:dyDescent="0.25">
      <c r="A12118" s="168">
        <v>62532</v>
      </c>
      <c r="B12118" s="164" t="s">
        <v>74</v>
      </c>
    </row>
    <row r="12119" spans="1:2" hidden="1" x14ac:dyDescent="0.25">
      <c r="A12119" s="168">
        <v>62533</v>
      </c>
      <c r="B12119" s="164" t="s">
        <v>74</v>
      </c>
    </row>
    <row r="12120" spans="1:2" hidden="1" x14ac:dyDescent="0.25">
      <c r="A12120" s="168">
        <v>62534</v>
      </c>
      <c r="B12120" s="164" t="s">
        <v>74</v>
      </c>
    </row>
    <row r="12121" spans="1:2" hidden="1" x14ac:dyDescent="0.25">
      <c r="A12121" s="168">
        <v>62535</v>
      </c>
      <c r="B12121" s="164" t="s">
        <v>74</v>
      </c>
    </row>
    <row r="12122" spans="1:2" hidden="1" x14ac:dyDescent="0.25">
      <c r="A12122" s="168">
        <v>62536</v>
      </c>
      <c r="B12122" s="164" t="s">
        <v>74</v>
      </c>
    </row>
    <row r="12123" spans="1:2" hidden="1" x14ac:dyDescent="0.25">
      <c r="A12123" s="168">
        <v>62537</v>
      </c>
      <c r="B12123" s="164" t="s">
        <v>74</v>
      </c>
    </row>
    <row r="12124" spans="1:2" hidden="1" x14ac:dyDescent="0.25">
      <c r="A12124" s="168">
        <v>62538</v>
      </c>
      <c r="B12124" s="164" t="s">
        <v>74</v>
      </c>
    </row>
    <row r="12125" spans="1:2" hidden="1" x14ac:dyDescent="0.25">
      <c r="A12125" s="168">
        <v>62539</v>
      </c>
      <c r="B12125" s="164" t="s">
        <v>74</v>
      </c>
    </row>
    <row r="12126" spans="1:2" hidden="1" x14ac:dyDescent="0.25">
      <c r="A12126" s="168">
        <v>62540</v>
      </c>
      <c r="B12126" s="164" t="s">
        <v>74</v>
      </c>
    </row>
    <row r="12127" spans="1:2" hidden="1" x14ac:dyDescent="0.25">
      <c r="A12127" s="168">
        <v>62541</v>
      </c>
      <c r="B12127" s="164" t="s">
        <v>74</v>
      </c>
    </row>
    <row r="12128" spans="1:2" hidden="1" x14ac:dyDescent="0.25">
      <c r="A12128" s="168">
        <v>62543</v>
      </c>
      <c r="B12128" s="164" t="s">
        <v>74</v>
      </c>
    </row>
    <row r="12129" spans="1:2" hidden="1" x14ac:dyDescent="0.25">
      <c r="A12129" s="168">
        <v>62544</v>
      </c>
      <c r="B12129" s="164" t="s">
        <v>74</v>
      </c>
    </row>
    <row r="12130" spans="1:2" hidden="1" x14ac:dyDescent="0.25">
      <c r="A12130" s="168">
        <v>62545</v>
      </c>
      <c r="B12130" s="164" t="s">
        <v>74</v>
      </c>
    </row>
    <row r="12131" spans="1:2" hidden="1" x14ac:dyDescent="0.25">
      <c r="A12131" s="168">
        <v>62546</v>
      </c>
      <c r="B12131" s="164" t="s">
        <v>74</v>
      </c>
    </row>
    <row r="12132" spans="1:2" hidden="1" x14ac:dyDescent="0.25">
      <c r="A12132" s="168">
        <v>62547</v>
      </c>
      <c r="B12132" s="164" t="s">
        <v>74</v>
      </c>
    </row>
    <row r="12133" spans="1:2" hidden="1" x14ac:dyDescent="0.25">
      <c r="A12133" s="168">
        <v>62548</v>
      </c>
      <c r="B12133" s="164" t="s">
        <v>74</v>
      </c>
    </row>
    <row r="12134" spans="1:2" hidden="1" x14ac:dyDescent="0.25">
      <c r="A12134" s="168">
        <v>62549</v>
      </c>
      <c r="B12134" s="164" t="s">
        <v>74</v>
      </c>
    </row>
    <row r="12135" spans="1:2" hidden="1" x14ac:dyDescent="0.25">
      <c r="A12135" s="168">
        <v>62550</v>
      </c>
      <c r="B12135" s="164" t="s">
        <v>74</v>
      </c>
    </row>
    <row r="12136" spans="1:2" hidden="1" x14ac:dyDescent="0.25">
      <c r="A12136" s="168">
        <v>62551</v>
      </c>
      <c r="B12136" s="164" t="s">
        <v>74</v>
      </c>
    </row>
    <row r="12137" spans="1:2" hidden="1" x14ac:dyDescent="0.25">
      <c r="A12137" s="168">
        <v>62553</v>
      </c>
      <c r="B12137" s="164" t="s">
        <v>74</v>
      </c>
    </row>
    <row r="12138" spans="1:2" hidden="1" x14ac:dyDescent="0.25">
      <c r="A12138" s="168">
        <v>62554</v>
      </c>
      <c r="B12138" s="164" t="s">
        <v>74</v>
      </c>
    </row>
    <row r="12139" spans="1:2" hidden="1" x14ac:dyDescent="0.25">
      <c r="A12139" s="168">
        <v>62555</v>
      </c>
      <c r="B12139" s="164" t="s">
        <v>74</v>
      </c>
    </row>
    <row r="12140" spans="1:2" hidden="1" x14ac:dyDescent="0.25">
      <c r="A12140" s="168">
        <v>62556</v>
      </c>
      <c r="B12140" s="164" t="s">
        <v>74</v>
      </c>
    </row>
    <row r="12141" spans="1:2" hidden="1" x14ac:dyDescent="0.25">
      <c r="A12141" s="168">
        <v>62557</v>
      </c>
      <c r="B12141" s="164" t="s">
        <v>74</v>
      </c>
    </row>
    <row r="12142" spans="1:2" hidden="1" x14ac:dyDescent="0.25">
      <c r="A12142" s="168">
        <v>62558</v>
      </c>
      <c r="B12142" s="164" t="s">
        <v>74</v>
      </c>
    </row>
    <row r="12143" spans="1:2" hidden="1" x14ac:dyDescent="0.25">
      <c r="A12143" s="168">
        <v>62560</v>
      </c>
      <c r="B12143" s="164" t="s">
        <v>74</v>
      </c>
    </row>
    <row r="12144" spans="1:2" hidden="1" x14ac:dyDescent="0.25">
      <c r="A12144" s="168">
        <v>62561</v>
      </c>
      <c r="B12144" s="164" t="s">
        <v>74</v>
      </c>
    </row>
    <row r="12145" spans="1:2" hidden="1" x14ac:dyDescent="0.25">
      <c r="A12145" s="168">
        <v>62563</v>
      </c>
      <c r="B12145" s="164" t="s">
        <v>74</v>
      </c>
    </row>
    <row r="12146" spans="1:2" hidden="1" x14ac:dyDescent="0.25">
      <c r="A12146" s="168">
        <v>62565</v>
      </c>
      <c r="B12146" s="164" t="s">
        <v>74</v>
      </c>
    </row>
    <row r="12147" spans="1:2" hidden="1" x14ac:dyDescent="0.25">
      <c r="A12147" s="168">
        <v>62567</v>
      </c>
      <c r="B12147" s="164" t="s">
        <v>74</v>
      </c>
    </row>
    <row r="12148" spans="1:2" hidden="1" x14ac:dyDescent="0.25">
      <c r="A12148" s="168">
        <v>62568</v>
      </c>
      <c r="B12148" s="164" t="s">
        <v>74</v>
      </c>
    </row>
    <row r="12149" spans="1:2" hidden="1" x14ac:dyDescent="0.25">
      <c r="A12149" s="168">
        <v>62570</v>
      </c>
      <c r="B12149" s="164" t="s">
        <v>74</v>
      </c>
    </row>
    <row r="12150" spans="1:2" hidden="1" x14ac:dyDescent="0.25">
      <c r="A12150" s="168">
        <v>62571</v>
      </c>
      <c r="B12150" s="164" t="s">
        <v>74</v>
      </c>
    </row>
    <row r="12151" spans="1:2" hidden="1" x14ac:dyDescent="0.25">
      <c r="A12151" s="168">
        <v>62572</v>
      </c>
      <c r="B12151" s="164" t="s">
        <v>74</v>
      </c>
    </row>
    <row r="12152" spans="1:2" hidden="1" x14ac:dyDescent="0.25">
      <c r="A12152" s="168">
        <v>62573</v>
      </c>
      <c r="B12152" s="164" t="s">
        <v>74</v>
      </c>
    </row>
    <row r="12153" spans="1:2" hidden="1" x14ac:dyDescent="0.25">
      <c r="A12153" s="168">
        <v>62601</v>
      </c>
      <c r="B12153" s="164" t="s">
        <v>74</v>
      </c>
    </row>
    <row r="12154" spans="1:2" hidden="1" x14ac:dyDescent="0.25">
      <c r="A12154" s="168">
        <v>62610</v>
      </c>
      <c r="B12154" s="164" t="s">
        <v>74</v>
      </c>
    </row>
    <row r="12155" spans="1:2" hidden="1" x14ac:dyDescent="0.25">
      <c r="A12155" s="168">
        <v>62611</v>
      </c>
      <c r="B12155" s="164" t="s">
        <v>74</v>
      </c>
    </row>
    <row r="12156" spans="1:2" hidden="1" x14ac:dyDescent="0.25">
      <c r="A12156" s="168">
        <v>62612</v>
      </c>
      <c r="B12156" s="164" t="s">
        <v>74</v>
      </c>
    </row>
    <row r="12157" spans="1:2" hidden="1" x14ac:dyDescent="0.25">
      <c r="A12157" s="168">
        <v>62613</v>
      </c>
      <c r="B12157" s="164" t="s">
        <v>74</v>
      </c>
    </row>
    <row r="12158" spans="1:2" hidden="1" x14ac:dyDescent="0.25">
      <c r="A12158" s="168">
        <v>62615</v>
      </c>
      <c r="B12158" s="164" t="s">
        <v>74</v>
      </c>
    </row>
    <row r="12159" spans="1:2" hidden="1" x14ac:dyDescent="0.25">
      <c r="A12159" s="168">
        <v>62617</v>
      </c>
      <c r="B12159" s="164" t="s">
        <v>74</v>
      </c>
    </row>
    <row r="12160" spans="1:2" hidden="1" x14ac:dyDescent="0.25">
      <c r="A12160" s="168">
        <v>62618</v>
      </c>
      <c r="B12160" s="164" t="s">
        <v>74</v>
      </c>
    </row>
    <row r="12161" spans="1:2" hidden="1" x14ac:dyDescent="0.25">
      <c r="A12161" s="168">
        <v>62621</v>
      </c>
      <c r="B12161" s="164" t="s">
        <v>74</v>
      </c>
    </row>
    <row r="12162" spans="1:2" hidden="1" x14ac:dyDescent="0.25">
      <c r="A12162" s="168">
        <v>62622</v>
      </c>
      <c r="B12162" s="164" t="s">
        <v>74</v>
      </c>
    </row>
    <row r="12163" spans="1:2" hidden="1" x14ac:dyDescent="0.25">
      <c r="A12163" s="168">
        <v>62624</v>
      </c>
      <c r="B12163" s="164" t="s">
        <v>74</v>
      </c>
    </row>
    <row r="12164" spans="1:2" hidden="1" x14ac:dyDescent="0.25">
      <c r="A12164" s="168">
        <v>62625</v>
      </c>
      <c r="B12164" s="164" t="s">
        <v>74</v>
      </c>
    </row>
    <row r="12165" spans="1:2" hidden="1" x14ac:dyDescent="0.25">
      <c r="A12165" s="168">
        <v>62626</v>
      </c>
      <c r="B12165" s="164" t="s">
        <v>74</v>
      </c>
    </row>
    <row r="12166" spans="1:2" hidden="1" x14ac:dyDescent="0.25">
      <c r="A12166" s="168">
        <v>62627</v>
      </c>
      <c r="B12166" s="164" t="s">
        <v>74</v>
      </c>
    </row>
    <row r="12167" spans="1:2" hidden="1" x14ac:dyDescent="0.25">
      <c r="A12167" s="168">
        <v>62628</v>
      </c>
      <c r="B12167" s="164" t="s">
        <v>74</v>
      </c>
    </row>
    <row r="12168" spans="1:2" hidden="1" x14ac:dyDescent="0.25">
      <c r="A12168" s="168">
        <v>62629</v>
      </c>
      <c r="B12168" s="164" t="s">
        <v>74</v>
      </c>
    </row>
    <row r="12169" spans="1:2" hidden="1" x14ac:dyDescent="0.25">
      <c r="A12169" s="168">
        <v>62630</v>
      </c>
      <c r="B12169" s="164" t="s">
        <v>74</v>
      </c>
    </row>
    <row r="12170" spans="1:2" hidden="1" x14ac:dyDescent="0.25">
      <c r="A12170" s="168">
        <v>62631</v>
      </c>
      <c r="B12170" s="164" t="s">
        <v>74</v>
      </c>
    </row>
    <row r="12171" spans="1:2" hidden="1" x14ac:dyDescent="0.25">
      <c r="A12171" s="168">
        <v>62633</v>
      </c>
      <c r="B12171" s="164" t="s">
        <v>74</v>
      </c>
    </row>
    <row r="12172" spans="1:2" hidden="1" x14ac:dyDescent="0.25">
      <c r="A12172" s="168">
        <v>62634</v>
      </c>
      <c r="B12172" s="164" t="s">
        <v>74</v>
      </c>
    </row>
    <row r="12173" spans="1:2" hidden="1" x14ac:dyDescent="0.25">
      <c r="A12173" s="168">
        <v>62635</v>
      </c>
      <c r="B12173" s="164" t="s">
        <v>74</v>
      </c>
    </row>
    <row r="12174" spans="1:2" hidden="1" x14ac:dyDescent="0.25">
      <c r="A12174" s="168">
        <v>62638</v>
      </c>
      <c r="B12174" s="164" t="s">
        <v>74</v>
      </c>
    </row>
    <row r="12175" spans="1:2" hidden="1" x14ac:dyDescent="0.25">
      <c r="A12175" s="168">
        <v>62639</v>
      </c>
      <c r="B12175" s="164" t="s">
        <v>74</v>
      </c>
    </row>
    <row r="12176" spans="1:2" hidden="1" x14ac:dyDescent="0.25">
      <c r="A12176" s="168">
        <v>62640</v>
      </c>
      <c r="B12176" s="164" t="s">
        <v>74</v>
      </c>
    </row>
    <row r="12177" spans="1:2" hidden="1" x14ac:dyDescent="0.25">
      <c r="A12177" s="168">
        <v>62642</v>
      </c>
      <c r="B12177" s="164" t="s">
        <v>74</v>
      </c>
    </row>
    <row r="12178" spans="1:2" hidden="1" x14ac:dyDescent="0.25">
      <c r="A12178" s="168">
        <v>62643</v>
      </c>
      <c r="B12178" s="164" t="s">
        <v>74</v>
      </c>
    </row>
    <row r="12179" spans="1:2" hidden="1" x14ac:dyDescent="0.25">
      <c r="A12179" s="168">
        <v>62644</v>
      </c>
      <c r="B12179" s="164" t="s">
        <v>74</v>
      </c>
    </row>
    <row r="12180" spans="1:2" hidden="1" x14ac:dyDescent="0.25">
      <c r="A12180" s="168">
        <v>62649</v>
      </c>
      <c r="B12180" s="164" t="s">
        <v>74</v>
      </c>
    </row>
    <row r="12181" spans="1:2" hidden="1" x14ac:dyDescent="0.25">
      <c r="A12181" s="168">
        <v>62650</v>
      </c>
      <c r="B12181" s="164" t="s">
        <v>74</v>
      </c>
    </row>
    <row r="12182" spans="1:2" hidden="1" x14ac:dyDescent="0.25">
      <c r="A12182" s="168">
        <v>62651</v>
      </c>
      <c r="B12182" s="164" t="s">
        <v>74</v>
      </c>
    </row>
    <row r="12183" spans="1:2" hidden="1" x14ac:dyDescent="0.25">
      <c r="A12183" s="168">
        <v>62655</v>
      </c>
      <c r="B12183" s="164" t="s">
        <v>74</v>
      </c>
    </row>
    <row r="12184" spans="1:2" hidden="1" x14ac:dyDescent="0.25">
      <c r="A12184" s="168">
        <v>62656</v>
      </c>
      <c r="B12184" s="164" t="s">
        <v>74</v>
      </c>
    </row>
    <row r="12185" spans="1:2" hidden="1" x14ac:dyDescent="0.25">
      <c r="A12185" s="168">
        <v>62659</v>
      </c>
      <c r="B12185" s="164" t="s">
        <v>74</v>
      </c>
    </row>
    <row r="12186" spans="1:2" hidden="1" x14ac:dyDescent="0.25">
      <c r="A12186" s="168">
        <v>62660</v>
      </c>
      <c r="B12186" s="164" t="s">
        <v>74</v>
      </c>
    </row>
    <row r="12187" spans="1:2" hidden="1" x14ac:dyDescent="0.25">
      <c r="A12187" s="168">
        <v>62661</v>
      </c>
      <c r="B12187" s="164" t="s">
        <v>74</v>
      </c>
    </row>
    <row r="12188" spans="1:2" hidden="1" x14ac:dyDescent="0.25">
      <c r="A12188" s="168">
        <v>62662</v>
      </c>
      <c r="B12188" s="164" t="s">
        <v>74</v>
      </c>
    </row>
    <row r="12189" spans="1:2" hidden="1" x14ac:dyDescent="0.25">
      <c r="A12189" s="168">
        <v>62663</v>
      </c>
      <c r="B12189" s="164" t="s">
        <v>74</v>
      </c>
    </row>
    <row r="12190" spans="1:2" hidden="1" x14ac:dyDescent="0.25">
      <c r="A12190" s="168">
        <v>62664</v>
      </c>
      <c r="B12190" s="164" t="s">
        <v>74</v>
      </c>
    </row>
    <row r="12191" spans="1:2" hidden="1" x14ac:dyDescent="0.25">
      <c r="A12191" s="168">
        <v>62665</v>
      </c>
      <c r="B12191" s="164" t="s">
        <v>74</v>
      </c>
    </row>
    <row r="12192" spans="1:2" hidden="1" x14ac:dyDescent="0.25">
      <c r="A12192" s="168">
        <v>62666</v>
      </c>
      <c r="B12192" s="164" t="s">
        <v>74</v>
      </c>
    </row>
    <row r="12193" spans="1:2" hidden="1" x14ac:dyDescent="0.25">
      <c r="A12193" s="168">
        <v>62667</v>
      </c>
      <c r="B12193" s="164" t="s">
        <v>74</v>
      </c>
    </row>
    <row r="12194" spans="1:2" hidden="1" x14ac:dyDescent="0.25">
      <c r="A12194" s="168">
        <v>62668</v>
      </c>
      <c r="B12194" s="164" t="s">
        <v>74</v>
      </c>
    </row>
    <row r="12195" spans="1:2" hidden="1" x14ac:dyDescent="0.25">
      <c r="A12195" s="168">
        <v>62670</v>
      </c>
      <c r="B12195" s="164" t="s">
        <v>74</v>
      </c>
    </row>
    <row r="12196" spans="1:2" hidden="1" x14ac:dyDescent="0.25">
      <c r="A12196" s="168">
        <v>62671</v>
      </c>
      <c r="B12196" s="164" t="s">
        <v>74</v>
      </c>
    </row>
    <row r="12197" spans="1:2" hidden="1" x14ac:dyDescent="0.25">
      <c r="A12197" s="168">
        <v>62672</v>
      </c>
      <c r="B12197" s="164" t="s">
        <v>74</v>
      </c>
    </row>
    <row r="12198" spans="1:2" hidden="1" x14ac:dyDescent="0.25">
      <c r="A12198" s="168">
        <v>62673</v>
      </c>
      <c r="B12198" s="164" t="s">
        <v>74</v>
      </c>
    </row>
    <row r="12199" spans="1:2" hidden="1" x14ac:dyDescent="0.25">
      <c r="A12199" s="168">
        <v>62674</v>
      </c>
      <c r="B12199" s="164" t="s">
        <v>74</v>
      </c>
    </row>
    <row r="12200" spans="1:2" hidden="1" x14ac:dyDescent="0.25">
      <c r="A12200" s="168">
        <v>62675</v>
      </c>
      <c r="B12200" s="164" t="s">
        <v>74</v>
      </c>
    </row>
    <row r="12201" spans="1:2" hidden="1" x14ac:dyDescent="0.25">
      <c r="A12201" s="168">
        <v>62677</v>
      </c>
      <c r="B12201" s="164" t="s">
        <v>74</v>
      </c>
    </row>
    <row r="12202" spans="1:2" hidden="1" x14ac:dyDescent="0.25">
      <c r="A12202" s="168">
        <v>62681</v>
      </c>
      <c r="B12202" s="164" t="s">
        <v>74</v>
      </c>
    </row>
    <row r="12203" spans="1:2" hidden="1" x14ac:dyDescent="0.25">
      <c r="A12203" s="168">
        <v>62682</v>
      </c>
      <c r="B12203" s="164" t="s">
        <v>74</v>
      </c>
    </row>
    <row r="12204" spans="1:2" hidden="1" x14ac:dyDescent="0.25">
      <c r="A12204" s="168">
        <v>62683</v>
      </c>
      <c r="B12204" s="164" t="s">
        <v>74</v>
      </c>
    </row>
    <row r="12205" spans="1:2" hidden="1" x14ac:dyDescent="0.25">
      <c r="A12205" s="168">
        <v>62684</v>
      </c>
      <c r="B12205" s="164" t="s">
        <v>74</v>
      </c>
    </row>
    <row r="12206" spans="1:2" hidden="1" x14ac:dyDescent="0.25">
      <c r="A12206" s="168">
        <v>62685</v>
      </c>
      <c r="B12206" s="164" t="s">
        <v>74</v>
      </c>
    </row>
    <row r="12207" spans="1:2" hidden="1" x14ac:dyDescent="0.25">
      <c r="A12207" s="168">
        <v>62688</v>
      </c>
      <c r="B12207" s="164" t="s">
        <v>74</v>
      </c>
    </row>
    <row r="12208" spans="1:2" hidden="1" x14ac:dyDescent="0.25">
      <c r="A12208" s="168">
        <v>62689</v>
      </c>
      <c r="B12208" s="164" t="s">
        <v>74</v>
      </c>
    </row>
    <row r="12209" spans="1:2" hidden="1" x14ac:dyDescent="0.25">
      <c r="A12209" s="168">
        <v>62690</v>
      </c>
      <c r="B12209" s="164" t="s">
        <v>74</v>
      </c>
    </row>
    <row r="12210" spans="1:2" hidden="1" x14ac:dyDescent="0.25">
      <c r="A12210" s="168">
        <v>62691</v>
      </c>
      <c r="B12210" s="164" t="s">
        <v>74</v>
      </c>
    </row>
    <row r="12211" spans="1:2" hidden="1" x14ac:dyDescent="0.25">
      <c r="A12211" s="168">
        <v>62692</v>
      </c>
      <c r="B12211" s="164" t="s">
        <v>74</v>
      </c>
    </row>
    <row r="12212" spans="1:2" hidden="1" x14ac:dyDescent="0.25">
      <c r="A12212" s="168">
        <v>62693</v>
      </c>
      <c r="B12212" s="164" t="s">
        <v>74</v>
      </c>
    </row>
    <row r="12213" spans="1:2" hidden="1" x14ac:dyDescent="0.25">
      <c r="A12213" s="168">
        <v>62694</v>
      </c>
      <c r="B12213" s="164" t="s">
        <v>74</v>
      </c>
    </row>
    <row r="12214" spans="1:2" hidden="1" x14ac:dyDescent="0.25">
      <c r="A12214" s="168">
        <v>62695</v>
      </c>
      <c r="B12214" s="164" t="s">
        <v>74</v>
      </c>
    </row>
    <row r="12215" spans="1:2" hidden="1" x14ac:dyDescent="0.25">
      <c r="A12215" s="168">
        <v>62701</v>
      </c>
      <c r="B12215" s="164" t="s">
        <v>74</v>
      </c>
    </row>
    <row r="12216" spans="1:2" hidden="1" x14ac:dyDescent="0.25">
      <c r="A12216" s="168">
        <v>62702</v>
      </c>
      <c r="B12216" s="164" t="s">
        <v>74</v>
      </c>
    </row>
    <row r="12217" spans="1:2" hidden="1" x14ac:dyDescent="0.25">
      <c r="A12217" s="168">
        <v>62703</v>
      </c>
      <c r="B12217" s="164" t="s">
        <v>74</v>
      </c>
    </row>
    <row r="12218" spans="1:2" hidden="1" x14ac:dyDescent="0.25">
      <c r="A12218" s="168">
        <v>62704</v>
      </c>
      <c r="B12218" s="164" t="s">
        <v>74</v>
      </c>
    </row>
    <row r="12219" spans="1:2" hidden="1" x14ac:dyDescent="0.25">
      <c r="A12219" s="168">
        <v>62705</v>
      </c>
      <c r="B12219" s="164" t="s">
        <v>74</v>
      </c>
    </row>
    <row r="12220" spans="1:2" hidden="1" x14ac:dyDescent="0.25">
      <c r="A12220" s="168">
        <v>62706</v>
      </c>
      <c r="B12220" s="164" t="s">
        <v>74</v>
      </c>
    </row>
    <row r="12221" spans="1:2" hidden="1" x14ac:dyDescent="0.25">
      <c r="A12221" s="168">
        <v>62707</v>
      </c>
      <c r="B12221" s="164" t="s">
        <v>74</v>
      </c>
    </row>
    <row r="12222" spans="1:2" hidden="1" x14ac:dyDescent="0.25">
      <c r="A12222" s="168">
        <v>62708</v>
      </c>
      <c r="B12222" s="164" t="s">
        <v>74</v>
      </c>
    </row>
    <row r="12223" spans="1:2" hidden="1" x14ac:dyDescent="0.25">
      <c r="A12223" s="168">
        <v>62711</v>
      </c>
      <c r="B12223" s="164" t="s">
        <v>74</v>
      </c>
    </row>
    <row r="12224" spans="1:2" hidden="1" x14ac:dyDescent="0.25">
      <c r="A12224" s="168">
        <v>62712</v>
      </c>
      <c r="B12224" s="164" t="s">
        <v>74</v>
      </c>
    </row>
    <row r="12225" spans="1:2" hidden="1" x14ac:dyDescent="0.25">
      <c r="A12225" s="168">
        <v>62713</v>
      </c>
      <c r="B12225" s="164" t="s">
        <v>74</v>
      </c>
    </row>
    <row r="12226" spans="1:2" hidden="1" x14ac:dyDescent="0.25">
      <c r="A12226" s="168">
        <v>62715</v>
      </c>
      <c r="B12226" s="164" t="s">
        <v>74</v>
      </c>
    </row>
    <row r="12227" spans="1:2" hidden="1" x14ac:dyDescent="0.25">
      <c r="A12227" s="168">
        <v>62716</v>
      </c>
      <c r="B12227" s="164" t="s">
        <v>74</v>
      </c>
    </row>
    <row r="12228" spans="1:2" hidden="1" x14ac:dyDescent="0.25">
      <c r="A12228" s="168">
        <v>62719</v>
      </c>
      <c r="B12228" s="164" t="s">
        <v>74</v>
      </c>
    </row>
    <row r="12229" spans="1:2" hidden="1" x14ac:dyDescent="0.25">
      <c r="A12229" s="168">
        <v>62721</v>
      </c>
      <c r="B12229" s="164" t="s">
        <v>74</v>
      </c>
    </row>
    <row r="12230" spans="1:2" hidden="1" x14ac:dyDescent="0.25">
      <c r="A12230" s="168">
        <v>62722</v>
      </c>
      <c r="B12230" s="164" t="s">
        <v>74</v>
      </c>
    </row>
    <row r="12231" spans="1:2" hidden="1" x14ac:dyDescent="0.25">
      <c r="A12231" s="168">
        <v>62723</v>
      </c>
      <c r="B12231" s="164" t="s">
        <v>74</v>
      </c>
    </row>
    <row r="12232" spans="1:2" hidden="1" x14ac:dyDescent="0.25">
      <c r="A12232" s="168">
        <v>62726</v>
      </c>
      <c r="B12232" s="164" t="s">
        <v>74</v>
      </c>
    </row>
    <row r="12233" spans="1:2" hidden="1" x14ac:dyDescent="0.25">
      <c r="A12233" s="168">
        <v>62736</v>
      </c>
      <c r="B12233" s="164" t="s">
        <v>74</v>
      </c>
    </row>
    <row r="12234" spans="1:2" hidden="1" x14ac:dyDescent="0.25">
      <c r="A12234" s="168">
        <v>62739</v>
      </c>
      <c r="B12234" s="164" t="s">
        <v>74</v>
      </c>
    </row>
    <row r="12235" spans="1:2" hidden="1" x14ac:dyDescent="0.25">
      <c r="A12235" s="168">
        <v>62746</v>
      </c>
      <c r="B12235" s="164" t="s">
        <v>74</v>
      </c>
    </row>
    <row r="12236" spans="1:2" hidden="1" x14ac:dyDescent="0.25">
      <c r="A12236" s="168">
        <v>62756</v>
      </c>
      <c r="B12236" s="164" t="s">
        <v>74</v>
      </c>
    </row>
    <row r="12237" spans="1:2" hidden="1" x14ac:dyDescent="0.25">
      <c r="A12237" s="168">
        <v>62757</v>
      </c>
      <c r="B12237" s="164" t="s">
        <v>74</v>
      </c>
    </row>
    <row r="12238" spans="1:2" hidden="1" x14ac:dyDescent="0.25">
      <c r="A12238" s="168">
        <v>62761</v>
      </c>
      <c r="B12238" s="164" t="s">
        <v>74</v>
      </c>
    </row>
    <row r="12239" spans="1:2" hidden="1" x14ac:dyDescent="0.25">
      <c r="A12239" s="168">
        <v>62762</v>
      </c>
      <c r="B12239" s="164" t="s">
        <v>74</v>
      </c>
    </row>
    <row r="12240" spans="1:2" hidden="1" x14ac:dyDescent="0.25">
      <c r="A12240" s="168">
        <v>62763</v>
      </c>
      <c r="B12240" s="164" t="s">
        <v>74</v>
      </c>
    </row>
    <row r="12241" spans="1:2" hidden="1" x14ac:dyDescent="0.25">
      <c r="A12241" s="168">
        <v>62764</v>
      </c>
      <c r="B12241" s="164" t="s">
        <v>74</v>
      </c>
    </row>
    <row r="12242" spans="1:2" hidden="1" x14ac:dyDescent="0.25">
      <c r="A12242" s="168">
        <v>62765</v>
      </c>
      <c r="B12242" s="164" t="s">
        <v>74</v>
      </c>
    </row>
    <row r="12243" spans="1:2" hidden="1" x14ac:dyDescent="0.25">
      <c r="A12243" s="168">
        <v>62766</v>
      </c>
      <c r="B12243" s="164" t="s">
        <v>74</v>
      </c>
    </row>
    <row r="12244" spans="1:2" hidden="1" x14ac:dyDescent="0.25">
      <c r="A12244" s="168">
        <v>62767</v>
      </c>
      <c r="B12244" s="164" t="s">
        <v>74</v>
      </c>
    </row>
    <row r="12245" spans="1:2" hidden="1" x14ac:dyDescent="0.25">
      <c r="A12245" s="168">
        <v>62769</v>
      </c>
      <c r="B12245" s="164" t="s">
        <v>74</v>
      </c>
    </row>
    <row r="12246" spans="1:2" hidden="1" x14ac:dyDescent="0.25">
      <c r="A12246" s="168">
        <v>62776</v>
      </c>
      <c r="B12246" s="164" t="s">
        <v>74</v>
      </c>
    </row>
    <row r="12247" spans="1:2" hidden="1" x14ac:dyDescent="0.25">
      <c r="A12247" s="168">
        <v>62777</v>
      </c>
      <c r="B12247" s="164" t="s">
        <v>74</v>
      </c>
    </row>
    <row r="12248" spans="1:2" hidden="1" x14ac:dyDescent="0.25">
      <c r="A12248" s="168">
        <v>62781</v>
      </c>
      <c r="B12248" s="164" t="s">
        <v>74</v>
      </c>
    </row>
    <row r="12249" spans="1:2" hidden="1" x14ac:dyDescent="0.25">
      <c r="A12249" s="168">
        <v>62786</v>
      </c>
      <c r="B12249" s="164" t="s">
        <v>74</v>
      </c>
    </row>
    <row r="12250" spans="1:2" hidden="1" x14ac:dyDescent="0.25">
      <c r="A12250" s="168">
        <v>62791</v>
      </c>
      <c r="B12250" s="164" t="s">
        <v>74</v>
      </c>
    </row>
    <row r="12251" spans="1:2" hidden="1" x14ac:dyDescent="0.25">
      <c r="A12251" s="168">
        <v>62794</v>
      </c>
      <c r="B12251" s="164" t="s">
        <v>74</v>
      </c>
    </row>
    <row r="12252" spans="1:2" hidden="1" x14ac:dyDescent="0.25">
      <c r="A12252" s="168">
        <v>62796</v>
      </c>
      <c r="B12252" s="164" t="s">
        <v>74</v>
      </c>
    </row>
    <row r="12253" spans="1:2" hidden="1" x14ac:dyDescent="0.25">
      <c r="A12253" s="168">
        <v>62801</v>
      </c>
      <c r="B12253" s="164" t="s">
        <v>74</v>
      </c>
    </row>
    <row r="12254" spans="1:2" hidden="1" x14ac:dyDescent="0.25">
      <c r="A12254" s="168">
        <v>62803</v>
      </c>
      <c r="B12254" s="164" t="s">
        <v>74</v>
      </c>
    </row>
    <row r="12255" spans="1:2" hidden="1" x14ac:dyDescent="0.25">
      <c r="A12255" s="168">
        <v>62805</v>
      </c>
      <c r="B12255" s="164" t="s">
        <v>74</v>
      </c>
    </row>
    <row r="12256" spans="1:2" hidden="1" x14ac:dyDescent="0.25">
      <c r="A12256" s="168">
        <v>62806</v>
      </c>
      <c r="B12256" s="164" t="s">
        <v>74</v>
      </c>
    </row>
    <row r="12257" spans="1:2" hidden="1" x14ac:dyDescent="0.25">
      <c r="A12257" s="168">
        <v>62807</v>
      </c>
      <c r="B12257" s="164" t="s">
        <v>74</v>
      </c>
    </row>
    <row r="12258" spans="1:2" hidden="1" x14ac:dyDescent="0.25">
      <c r="A12258" s="168">
        <v>62808</v>
      </c>
      <c r="B12258" s="164" t="s">
        <v>74</v>
      </c>
    </row>
    <row r="12259" spans="1:2" hidden="1" x14ac:dyDescent="0.25">
      <c r="A12259" s="168">
        <v>62809</v>
      </c>
      <c r="B12259" s="164" t="s">
        <v>74</v>
      </c>
    </row>
    <row r="12260" spans="1:2" hidden="1" x14ac:dyDescent="0.25">
      <c r="A12260" s="168">
        <v>62810</v>
      </c>
      <c r="B12260" s="164" t="s">
        <v>74</v>
      </c>
    </row>
    <row r="12261" spans="1:2" hidden="1" x14ac:dyDescent="0.25">
      <c r="A12261" s="168">
        <v>62811</v>
      </c>
      <c r="B12261" s="164" t="s">
        <v>74</v>
      </c>
    </row>
    <row r="12262" spans="1:2" hidden="1" x14ac:dyDescent="0.25">
      <c r="A12262" s="168">
        <v>62812</v>
      </c>
      <c r="B12262" s="164" t="s">
        <v>74</v>
      </c>
    </row>
    <row r="12263" spans="1:2" hidden="1" x14ac:dyDescent="0.25">
      <c r="A12263" s="168">
        <v>62814</v>
      </c>
      <c r="B12263" s="164" t="s">
        <v>74</v>
      </c>
    </row>
    <row r="12264" spans="1:2" hidden="1" x14ac:dyDescent="0.25">
      <c r="A12264" s="168">
        <v>62815</v>
      </c>
      <c r="B12264" s="164" t="s">
        <v>74</v>
      </c>
    </row>
    <row r="12265" spans="1:2" hidden="1" x14ac:dyDescent="0.25">
      <c r="A12265" s="168">
        <v>62816</v>
      </c>
      <c r="B12265" s="164" t="s">
        <v>74</v>
      </c>
    </row>
    <row r="12266" spans="1:2" hidden="1" x14ac:dyDescent="0.25">
      <c r="A12266" s="168">
        <v>62817</v>
      </c>
      <c r="B12266" s="164" t="s">
        <v>74</v>
      </c>
    </row>
    <row r="12267" spans="1:2" hidden="1" x14ac:dyDescent="0.25">
      <c r="A12267" s="168">
        <v>62818</v>
      </c>
      <c r="B12267" s="164" t="s">
        <v>74</v>
      </c>
    </row>
    <row r="12268" spans="1:2" hidden="1" x14ac:dyDescent="0.25">
      <c r="A12268" s="168">
        <v>62819</v>
      </c>
      <c r="B12268" s="164" t="s">
        <v>74</v>
      </c>
    </row>
    <row r="12269" spans="1:2" hidden="1" x14ac:dyDescent="0.25">
      <c r="A12269" s="168">
        <v>62820</v>
      </c>
      <c r="B12269" s="164" t="s">
        <v>74</v>
      </c>
    </row>
    <row r="12270" spans="1:2" hidden="1" x14ac:dyDescent="0.25">
      <c r="A12270" s="168">
        <v>62821</v>
      </c>
      <c r="B12270" s="164" t="s">
        <v>74</v>
      </c>
    </row>
    <row r="12271" spans="1:2" hidden="1" x14ac:dyDescent="0.25">
      <c r="A12271" s="168">
        <v>62822</v>
      </c>
      <c r="B12271" s="164" t="s">
        <v>74</v>
      </c>
    </row>
    <row r="12272" spans="1:2" hidden="1" x14ac:dyDescent="0.25">
      <c r="A12272" s="168">
        <v>62823</v>
      </c>
      <c r="B12272" s="164" t="s">
        <v>74</v>
      </c>
    </row>
    <row r="12273" spans="1:2" hidden="1" x14ac:dyDescent="0.25">
      <c r="A12273" s="168">
        <v>62824</v>
      </c>
      <c r="B12273" s="164" t="s">
        <v>74</v>
      </c>
    </row>
    <row r="12274" spans="1:2" hidden="1" x14ac:dyDescent="0.25">
      <c r="A12274" s="168">
        <v>62825</v>
      </c>
      <c r="B12274" s="164" t="s">
        <v>74</v>
      </c>
    </row>
    <row r="12275" spans="1:2" hidden="1" x14ac:dyDescent="0.25">
      <c r="A12275" s="168">
        <v>62827</v>
      </c>
      <c r="B12275" s="164" t="s">
        <v>74</v>
      </c>
    </row>
    <row r="12276" spans="1:2" hidden="1" x14ac:dyDescent="0.25">
      <c r="A12276" s="168">
        <v>62828</v>
      </c>
      <c r="B12276" s="164" t="s">
        <v>74</v>
      </c>
    </row>
    <row r="12277" spans="1:2" hidden="1" x14ac:dyDescent="0.25">
      <c r="A12277" s="168">
        <v>62829</v>
      </c>
      <c r="B12277" s="164" t="s">
        <v>74</v>
      </c>
    </row>
    <row r="12278" spans="1:2" hidden="1" x14ac:dyDescent="0.25">
      <c r="A12278" s="168">
        <v>62830</v>
      </c>
      <c r="B12278" s="164" t="s">
        <v>74</v>
      </c>
    </row>
    <row r="12279" spans="1:2" hidden="1" x14ac:dyDescent="0.25">
      <c r="A12279" s="168">
        <v>62831</v>
      </c>
      <c r="B12279" s="164" t="s">
        <v>74</v>
      </c>
    </row>
    <row r="12280" spans="1:2" hidden="1" x14ac:dyDescent="0.25">
      <c r="A12280" s="168">
        <v>62832</v>
      </c>
      <c r="B12280" s="164" t="s">
        <v>74</v>
      </c>
    </row>
    <row r="12281" spans="1:2" hidden="1" x14ac:dyDescent="0.25">
      <c r="A12281" s="168">
        <v>62833</v>
      </c>
      <c r="B12281" s="164" t="s">
        <v>74</v>
      </c>
    </row>
    <row r="12282" spans="1:2" hidden="1" x14ac:dyDescent="0.25">
      <c r="A12282" s="168">
        <v>62834</v>
      </c>
      <c r="B12282" s="164" t="s">
        <v>74</v>
      </c>
    </row>
    <row r="12283" spans="1:2" hidden="1" x14ac:dyDescent="0.25">
      <c r="A12283" s="168">
        <v>62835</v>
      </c>
      <c r="B12283" s="164" t="s">
        <v>74</v>
      </c>
    </row>
    <row r="12284" spans="1:2" hidden="1" x14ac:dyDescent="0.25">
      <c r="A12284" s="168">
        <v>62836</v>
      </c>
      <c r="B12284" s="164" t="s">
        <v>74</v>
      </c>
    </row>
    <row r="12285" spans="1:2" hidden="1" x14ac:dyDescent="0.25">
      <c r="A12285" s="168">
        <v>62837</v>
      </c>
      <c r="B12285" s="164" t="s">
        <v>74</v>
      </c>
    </row>
    <row r="12286" spans="1:2" hidden="1" x14ac:dyDescent="0.25">
      <c r="A12286" s="168">
        <v>62838</v>
      </c>
      <c r="B12286" s="164" t="s">
        <v>74</v>
      </c>
    </row>
    <row r="12287" spans="1:2" hidden="1" x14ac:dyDescent="0.25">
      <c r="A12287" s="168">
        <v>62839</v>
      </c>
      <c r="B12287" s="164" t="s">
        <v>74</v>
      </c>
    </row>
    <row r="12288" spans="1:2" hidden="1" x14ac:dyDescent="0.25">
      <c r="A12288" s="168">
        <v>62840</v>
      </c>
      <c r="B12288" s="164" t="s">
        <v>74</v>
      </c>
    </row>
    <row r="12289" spans="1:2" hidden="1" x14ac:dyDescent="0.25">
      <c r="A12289" s="168">
        <v>62841</v>
      </c>
      <c r="B12289" s="164" t="s">
        <v>74</v>
      </c>
    </row>
    <row r="12290" spans="1:2" hidden="1" x14ac:dyDescent="0.25">
      <c r="A12290" s="168">
        <v>62842</v>
      </c>
      <c r="B12290" s="164" t="s">
        <v>74</v>
      </c>
    </row>
    <row r="12291" spans="1:2" hidden="1" x14ac:dyDescent="0.25">
      <c r="A12291" s="168">
        <v>62843</v>
      </c>
      <c r="B12291" s="164" t="s">
        <v>74</v>
      </c>
    </row>
    <row r="12292" spans="1:2" hidden="1" x14ac:dyDescent="0.25">
      <c r="A12292" s="168">
        <v>62844</v>
      </c>
      <c r="B12292" s="164" t="s">
        <v>74</v>
      </c>
    </row>
    <row r="12293" spans="1:2" hidden="1" x14ac:dyDescent="0.25">
      <c r="A12293" s="168">
        <v>62846</v>
      </c>
      <c r="B12293" s="164" t="s">
        <v>74</v>
      </c>
    </row>
    <row r="12294" spans="1:2" hidden="1" x14ac:dyDescent="0.25">
      <c r="A12294" s="168">
        <v>62848</v>
      </c>
      <c r="B12294" s="164" t="s">
        <v>74</v>
      </c>
    </row>
    <row r="12295" spans="1:2" hidden="1" x14ac:dyDescent="0.25">
      <c r="A12295" s="168">
        <v>62849</v>
      </c>
      <c r="B12295" s="164" t="s">
        <v>74</v>
      </c>
    </row>
    <row r="12296" spans="1:2" hidden="1" x14ac:dyDescent="0.25">
      <c r="A12296" s="168">
        <v>62850</v>
      </c>
      <c r="B12296" s="164" t="s">
        <v>74</v>
      </c>
    </row>
    <row r="12297" spans="1:2" hidden="1" x14ac:dyDescent="0.25">
      <c r="A12297" s="168">
        <v>62851</v>
      </c>
      <c r="B12297" s="164" t="s">
        <v>74</v>
      </c>
    </row>
    <row r="12298" spans="1:2" hidden="1" x14ac:dyDescent="0.25">
      <c r="A12298" s="168">
        <v>62852</v>
      </c>
      <c r="B12298" s="164" t="s">
        <v>74</v>
      </c>
    </row>
    <row r="12299" spans="1:2" hidden="1" x14ac:dyDescent="0.25">
      <c r="A12299" s="168">
        <v>62853</v>
      </c>
      <c r="B12299" s="164" t="s">
        <v>74</v>
      </c>
    </row>
    <row r="12300" spans="1:2" hidden="1" x14ac:dyDescent="0.25">
      <c r="A12300" s="168">
        <v>62854</v>
      </c>
      <c r="B12300" s="164" t="s">
        <v>74</v>
      </c>
    </row>
    <row r="12301" spans="1:2" hidden="1" x14ac:dyDescent="0.25">
      <c r="A12301" s="168">
        <v>62855</v>
      </c>
      <c r="B12301" s="164" t="s">
        <v>74</v>
      </c>
    </row>
    <row r="12302" spans="1:2" hidden="1" x14ac:dyDescent="0.25">
      <c r="A12302" s="168">
        <v>62856</v>
      </c>
      <c r="B12302" s="164" t="s">
        <v>74</v>
      </c>
    </row>
    <row r="12303" spans="1:2" hidden="1" x14ac:dyDescent="0.25">
      <c r="A12303" s="168">
        <v>62857</v>
      </c>
      <c r="B12303" s="164" t="s">
        <v>74</v>
      </c>
    </row>
    <row r="12304" spans="1:2" hidden="1" x14ac:dyDescent="0.25">
      <c r="A12304" s="168">
        <v>62858</v>
      </c>
      <c r="B12304" s="164" t="s">
        <v>74</v>
      </c>
    </row>
    <row r="12305" spans="1:2" hidden="1" x14ac:dyDescent="0.25">
      <c r="A12305" s="168">
        <v>62859</v>
      </c>
      <c r="B12305" s="164" t="s">
        <v>74</v>
      </c>
    </row>
    <row r="12306" spans="1:2" hidden="1" x14ac:dyDescent="0.25">
      <c r="A12306" s="168">
        <v>62860</v>
      </c>
      <c r="B12306" s="164" t="s">
        <v>74</v>
      </c>
    </row>
    <row r="12307" spans="1:2" hidden="1" x14ac:dyDescent="0.25">
      <c r="A12307" s="168">
        <v>62861</v>
      </c>
      <c r="B12307" s="164" t="s">
        <v>74</v>
      </c>
    </row>
    <row r="12308" spans="1:2" hidden="1" x14ac:dyDescent="0.25">
      <c r="A12308" s="168">
        <v>62862</v>
      </c>
      <c r="B12308" s="164" t="s">
        <v>74</v>
      </c>
    </row>
    <row r="12309" spans="1:2" hidden="1" x14ac:dyDescent="0.25">
      <c r="A12309" s="168">
        <v>62863</v>
      </c>
      <c r="B12309" s="164" t="s">
        <v>74</v>
      </c>
    </row>
    <row r="12310" spans="1:2" hidden="1" x14ac:dyDescent="0.25">
      <c r="A12310" s="168">
        <v>62864</v>
      </c>
      <c r="B12310" s="164" t="s">
        <v>74</v>
      </c>
    </row>
    <row r="12311" spans="1:2" hidden="1" x14ac:dyDescent="0.25">
      <c r="A12311" s="168">
        <v>62865</v>
      </c>
      <c r="B12311" s="164" t="s">
        <v>74</v>
      </c>
    </row>
    <row r="12312" spans="1:2" hidden="1" x14ac:dyDescent="0.25">
      <c r="A12312" s="168">
        <v>62866</v>
      </c>
      <c r="B12312" s="164" t="s">
        <v>74</v>
      </c>
    </row>
    <row r="12313" spans="1:2" hidden="1" x14ac:dyDescent="0.25">
      <c r="A12313" s="168">
        <v>62867</v>
      </c>
      <c r="B12313" s="164" t="s">
        <v>74</v>
      </c>
    </row>
    <row r="12314" spans="1:2" hidden="1" x14ac:dyDescent="0.25">
      <c r="A12314" s="168">
        <v>62868</v>
      </c>
      <c r="B12314" s="164" t="s">
        <v>74</v>
      </c>
    </row>
    <row r="12315" spans="1:2" hidden="1" x14ac:dyDescent="0.25">
      <c r="A12315" s="168">
        <v>62869</v>
      </c>
      <c r="B12315" s="164" t="s">
        <v>74</v>
      </c>
    </row>
    <row r="12316" spans="1:2" hidden="1" x14ac:dyDescent="0.25">
      <c r="A12316" s="168">
        <v>62870</v>
      </c>
      <c r="B12316" s="164" t="s">
        <v>74</v>
      </c>
    </row>
    <row r="12317" spans="1:2" hidden="1" x14ac:dyDescent="0.25">
      <c r="A12317" s="168">
        <v>62871</v>
      </c>
      <c r="B12317" s="164" t="s">
        <v>74</v>
      </c>
    </row>
    <row r="12318" spans="1:2" hidden="1" x14ac:dyDescent="0.25">
      <c r="A12318" s="168">
        <v>62872</v>
      </c>
      <c r="B12318" s="164" t="s">
        <v>74</v>
      </c>
    </row>
    <row r="12319" spans="1:2" hidden="1" x14ac:dyDescent="0.25">
      <c r="A12319" s="168">
        <v>62874</v>
      </c>
      <c r="B12319" s="164" t="s">
        <v>74</v>
      </c>
    </row>
    <row r="12320" spans="1:2" hidden="1" x14ac:dyDescent="0.25">
      <c r="A12320" s="168">
        <v>62875</v>
      </c>
      <c r="B12320" s="164" t="s">
        <v>74</v>
      </c>
    </row>
    <row r="12321" spans="1:2" hidden="1" x14ac:dyDescent="0.25">
      <c r="A12321" s="168">
        <v>62876</v>
      </c>
      <c r="B12321" s="164" t="s">
        <v>74</v>
      </c>
    </row>
    <row r="12322" spans="1:2" hidden="1" x14ac:dyDescent="0.25">
      <c r="A12322" s="168">
        <v>62877</v>
      </c>
      <c r="B12322" s="164" t="s">
        <v>74</v>
      </c>
    </row>
    <row r="12323" spans="1:2" hidden="1" x14ac:dyDescent="0.25">
      <c r="A12323" s="168">
        <v>62878</v>
      </c>
      <c r="B12323" s="164" t="s">
        <v>74</v>
      </c>
    </row>
    <row r="12324" spans="1:2" hidden="1" x14ac:dyDescent="0.25">
      <c r="A12324" s="168">
        <v>62879</v>
      </c>
      <c r="B12324" s="164" t="s">
        <v>74</v>
      </c>
    </row>
    <row r="12325" spans="1:2" hidden="1" x14ac:dyDescent="0.25">
      <c r="A12325" s="168">
        <v>62880</v>
      </c>
      <c r="B12325" s="164" t="s">
        <v>74</v>
      </c>
    </row>
    <row r="12326" spans="1:2" hidden="1" x14ac:dyDescent="0.25">
      <c r="A12326" s="168">
        <v>62881</v>
      </c>
      <c r="B12326" s="164" t="s">
        <v>74</v>
      </c>
    </row>
    <row r="12327" spans="1:2" hidden="1" x14ac:dyDescent="0.25">
      <c r="A12327" s="168">
        <v>62882</v>
      </c>
      <c r="B12327" s="164" t="s">
        <v>74</v>
      </c>
    </row>
    <row r="12328" spans="1:2" hidden="1" x14ac:dyDescent="0.25">
      <c r="A12328" s="168">
        <v>62883</v>
      </c>
      <c r="B12328" s="164" t="s">
        <v>74</v>
      </c>
    </row>
    <row r="12329" spans="1:2" hidden="1" x14ac:dyDescent="0.25">
      <c r="A12329" s="168">
        <v>62884</v>
      </c>
      <c r="B12329" s="164" t="s">
        <v>74</v>
      </c>
    </row>
    <row r="12330" spans="1:2" hidden="1" x14ac:dyDescent="0.25">
      <c r="A12330" s="168">
        <v>62885</v>
      </c>
      <c r="B12330" s="164" t="s">
        <v>74</v>
      </c>
    </row>
    <row r="12331" spans="1:2" hidden="1" x14ac:dyDescent="0.25">
      <c r="A12331" s="168">
        <v>62886</v>
      </c>
      <c r="B12331" s="164" t="s">
        <v>74</v>
      </c>
    </row>
    <row r="12332" spans="1:2" hidden="1" x14ac:dyDescent="0.25">
      <c r="A12332" s="168">
        <v>62887</v>
      </c>
      <c r="B12332" s="164" t="s">
        <v>74</v>
      </c>
    </row>
    <row r="12333" spans="1:2" hidden="1" x14ac:dyDescent="0.25">
      <c r="A12333" s="168">
        <v>62888</v>
      </c>
      <c r="B12333" s="164" t="s">
        <v>74</v>
      </c>
    </row>
    <row r="12334" spans="1:2" hidden="1" x14ac:dyDescent="0.25">
      <c r="A12334" s="168">
        <v>62889</v>
      </c>
      <c r="B12334" s="164" t="s">
        <v>74</v>
      </c>
    </row>
    <row r="12335" spans="1:2" hidden="1" x14ac:dyDescent="0.25">
      <c r="A12335" s="168">
        <v>62890</v>
      </c>
      <c r="B12335" s="164" t="s">
        <v>74</v>
      </c>
    </row>
    <row r="12336" spans="1:2" hidden="1" x14ac:dyDescent="0.25">
      <c r="A12336" s="168">
        <v>62891</v>
      </c>
      <c r="B12336" s="164" t="s">
        <v>74</v>
      </c>
    </row>
    <row r="12337" spans="1:2" hidden="1" x14ac:dyDescent="0.25">
      <c r="A12337" s="168">
        <v>62892</v>
      </c>
      <c r="B12337" s="164" t="s">
        <v>74</v>
      </c>
    </row>
    <row r="12338" spans="1:2" hidden="1" x14ac:dyDescent="0.25">
      <c r="A12338" s="168">
        <v>62893</v>
      </c>
      <c r="B12338" s="164" t="s">
        <v>74</v>
      </c>
    </row>
    <row r="12339" spans="1:2" hidden="1" x14ac:dyDescent="0.25">
      <c r="A12339" s="168">
        <v>62894</v>
      </c>
      <c r="B12339" s="164" t="s">
        <v>74</v>
      </c>
    </row>
    <row r="12340" spans="1:2" hidden="1" x14ac:dyDescent="0.25">
      <c r="A12340" s="168">
        <v>62895</v>
      </c>
      <c r="B12340" s="164" t="s">
        <v>74</v>
      </c>
    </row>
    <row r="12341" spans="1:2" hidden="1" x14ac:dyDescent="0.25">
      <c r="A12341" s="168">
        <v>62896</v>
      </c>
      <c r="B12341" s="164" t="s">
        <v>74</v>
      </c>
    </row>
    <row r="12342" spans="1:2" hidden="1" x14ac:dyDescent="0.25">
      <c r="A12342" s="168">
        <v>62897</v>
      </c>
      <c r="B12342" s="164" t="s">
        <v>74</v>
      </c>
    </row>
    <row r="12343" spans="1:2" hidden="1" x14ac:dyDescent="0.25">
      <c r="A12343" s="168">
        <v>62898</v>
      </c>
      <c r="B12343" s="164" t="s">
        <v>74</v>
      </c>
    </row>
    <row r="12344" spans="1:2" hidden="1" x14ac:dyDescent="0.25">
      <c r="A12344" s="168">
        <v>62899</v>
      </c>
      <c r="B12344" s="164" t="s">
        <v>74</v>
      </c>
    </row>
    <row r="12345" spans="1:2" hidden="1" x14ac:dyDescent="0.25">
      <c r="A12345" s="168">
        <v>62901</v>
      </c>
      <c r="B12345" s="164" t="s">
        <v>74</v>
      </c>
    </row>
    <row r="12346" spans="1:2" hidden="1" x14ac:dyDescent="0.25">
      <c r="A12346" s="168">
        <v>62902</v>
      </c>
      <c r="B12346" s="164" t="s">
        <v>74</v>
      </c>
    </row>
    <row r="12347" spans="1:2" hidden="1" x14ac:dyDescent="0.25">
      <c r="A12347" s="168">
        <v>62903</v>
      </c>
      <c r="B12347" s="164" t="s">
        <v>74</v>
      </c>
    </row>
    <row r="12348" spans="1:2" hidden="1" x14ac:dyDescent="0.25">
      <c r="A12348" s="168">
        <v>62905</v>
      </c>
      <c r="B12348" s="164" t="s">
        <v>74</v>
      </c>
    </row>
    <row r="12349" spans="1:2" hidden="1" x14ac:dyDescent="0.25">
      <c r="A12349" s="168">
        <v>62906</v>
      </c>
      <c r="B12349" s="164" t="s">
        <v>74</v>
      </c>
    </row>
    <row r="12350" spans="1:2" hidden="1" x14ac:dyDescent="0.25">
      <c r="A12350" s="168">
        <v>62907</v>
      </c>
      <c r="B12350" s="164" t="s">
        <v>74</v>
      </c>
    </row>
    <row r="12351" spans="1:2" hidden="1" x14ac:dyDescent="0.25">
      <c r="A12351" s="168">
        <v>62908</v>
      </c>
      <c r="B12351" s="164" t="s">
        <v>74</v>
      </c>
    </row>
    <row r="12352" spans="1:2" hidden="1" x14ac:dyDescent="0.25">
      <c r="A12352" s="168">
        <v>62909</v>
      </c>
      <c r="B12352" s="164" t="s">
        <v>74</v>
      </c>
    </row>
    <row r="12353" spans="1:2" hidden="1" x14ac:dyDescent="0.25">
      <c r="A12353" s="168">
        <v>62910</v>
      </c>
      <c r="B12353" s="164" t="s">
        <v>74</v>
      </c>
    </row>
    <row r="12354" spans="1:2" hidden="1" x14ac:dyDescent="0.25">
      <c r="A12354" s="168">
        <v>62912</v>
      </c>
      <c r="B12354" s="164" t="s">
        <v>74</v>
      </c>
    </row>
    <row r="12355" spans="1:2" hidden="1" x14ac:dyDescent="0.25">
      <c r="A12355" s="168">
        <v>62914</v>
      </c>
      <c r="B12355" s="164" t="s">
        <v>74</v>
      </c>
    </row>
    <row r="12356" spans="1:2" hidden="1" x14ac:dyDescent="0.25">
      <c r="A12356" s="168">
        <v>62915</v>
      </c>
      <c r="B12356" s="164" t="s">
        <v>74</v>
      </c>
    </row>
    <row r="12357" spans="1:2" hidden="1" x14ac:dyDescent="0.25">
      <c r="A12357" s="168">
        <v>62916</v>
      </c>
      <c r="B12357" s="164" t="s">
        <v>74</v>
      </c>
    </row>
    <row r="12358" spans="1:2" hidden="1" x14ac:dyDescent="0.25">
      <c r="A12358" s="168">
        <v>62917</v>
      </c>
      <c r="B12358" s="164" t="s">
        <v>74</v>
      </c>
    </row>
    <row r="12359" spans="1:2" hidden="1" x14ac:dyDescent="0.25">
      <c r="A12359" s="168">
        <v>62918</v>
      </c>
      <c r="B12359" s="164" t="s">
        <v>74</v>
      </c>
    </row>
    <row r="12360" spans="1:2" hidden="1" x14ac:dyDescent="0.25">
      <c r="A12360" s="168">
        <v>62919</v>
      </c>
      <c r="B12360" s="164" t="s">
        <v>74</v>
      </c>
    </row>
    <row r="12361" spans="1:2" hidden="1" x14ac:dyDescent="0.25">
      <c r="A12361" s="168">
        <v>62920</v>
      </c>
      <c r="B12361" s="164" t="s">
        <v>74</v>
      </c>
    </row>
    <row r="12362" spans="1:2" hidden="1" x14ac:dyDescent="0.25">
      <c r="A12362" s="168">
        <v>62921</v>
      </c>
      <c r="B12362" s="164" t="s">
        <v>74</v>
      </c>
    </row>
    <row r="12363" spans="1:2" hidden="1" x14ac:dyDescent="0.25">
      <c r="A12363" s="168">
        <v>62922</v>
      </c>
      <c r="B12363" s="164" t="s">
        <v>74</v>
      </c>
    </row>
    <row r="12364" spans="1:2" hidden="1" x14ac:dyDescent="0.25">
      <c r="A12364" s="168">
        <v>62923</v>
      </c>
      <c r="B12364" s="164" t="s">
        <v>74</v>
      </c>
    </row>
    <row r="12365" spans="1:2" hidden="1" x14ac:dyDescent="0.25">
      <c r="A12365" s="168">
        <v>62924</v>
      </c>
      <c r="B12365" s="164" t="s">
        <v>74</v>
      </c>
    </row>
    <row r="12366" spans="1:2" hidden="1" x14ac:dyDescent="0.25">
      <c r="A12366" s="168">
        <v>62926</v>
      </c>
      <c r="B12366" s="164" t="s">
        <v>74</v>
      </c>
    </row>
    <row r="12367" spans="1:2" hidden="1" x14ac:dyDescent="0.25">
      <c r="A12367" s="168">
        <v>62927</v>
      </c>
      <c r="B12367" s="164" t="s">
        <v>74</v>
      </c>
    </row>
    <row r="12368" spans="1:2" hidden="1" x14ac:dyDescent="0.25">
      <c r="A12368" s="168">
        <v>62928</v>
      </c>
      <c r="B12368" s="164" t="s">
        <v>74</v>
      </c>
    </row>
    <row r="12369" spans="1:2" hidden="1" x14ac:dyDescent="0.25">
      <c r="A12369" s="168">
        <v>62930</v>
      </c>
      <c r="B12369" s="164" t="s">
        <v>74</v>
      </c>
    </row>
    <row r="12370" spans="1:2" hidden="1" x14ac:dyDescent="0.25">
      <c r="A12370" s="168">
        <v>62931</v>
      </c>
      <c r="B12370" s="164" t="s">
        <v>74</v>
      </c>
    </row>
    <row r="12371" spans="1:2" hidden="1" x14ac:dyDescent="0.25">
      <c r="A12371" s="168">
        <v>62932</v>
      </c>
      <c r="B12371" s="164" t="s">
        <v>74</v>
      </c>
    </row>
    <row r="12372" spans="1:2" hidden="1" x14ac:dyDescent="0.25">
      <c r="A12372" s="168">
        <v>62933</v>
      </c>
      <c r="B12372" s="164" t="s">
        <v>74</v>
      </c>
    </row>
    <row r="12373" spans="1:2" hidden="1" x14ac:dyDescent="0.25">
      <c r="A12373" s="168">
        <v>62934</v>
      </c>
      <c r="B12373" s="164" t="s">
        <v>74</v>
      </c>
    </row>
    <row r="12374" spans="1:2" hidden="1" x14ac:dyDescent="0.25">
      <c r="A12374" s="168">
        <v>62935</v>
      </c>
      <c r="B12374" s="164" t="s">
        <v>74</v>
      </c>
    </row>
    <row r="12375" spans="1:2" hidden="1" x14ac:dyDescent="0.25">
      <c r="A12375" s="168">
        <v>62938</v>
      </c>
      <c r="B12375" s="164" t="s">
        <v>74</v>
      </c>
    </row>
    <row r="12376" spans="1:2" hidden="1" x14ac:dyDescent="0.25">
      <c r="A12376" s="168">
        <v>62939</v>
      </c>
      <c r="B12376" s="164" t="s">
        <v>74</v>
      </c>
    </row>
    <row r="12377" spans="1:2" hidden="1" x14ac:dyDescent="0.25">
      <c r="A12377" s="168">
        <v>62940</v>
      </c>
      <c r="B12377" s="164" t="s">
        <v>74</v>
      </c>
    </row>
    <row r="12378" spans="1:2" hidden="1" x14ac:dyDescent="0.25">
      <c r="A12378" s="168">
        <v>62941</v>
      </c>
      <c r="B12378" s="164" t="s">
        <v>74</v>
      </c>
    </row>
    <row r="12379" spans="1:2" hidden="1" x14ac:dyDescent="0.25">
      <c r="A12379" s="168">
        <v>62942</v>
      </c>
      <c r="B12379" s="164" t="s">
        <v>74</v>
      </c>
    </row>
    <row r="12380" spans="1:2" hidden="1" x14ac:dyDescent="0.25">
      <c r="A12380" s="168">
        <v>62943</v>
      </c>
      <c r="B12380" s="164" t="s">
        <v>74</v>
      </c>
    </row>
    <row r="12381" spans="1:2" hidden="1" x14ac:dyDescent="0.25">
      <c r="A12381" s="168">
        <v>62946</v>
      </c>
      <c r="B12381" s="164" t="s">
        <v>74</v>
      </c>
    </row>
    <row r="12382" spans="1:2" hidden="1" x14ac:dyDescent="0.25">
      <c r="A12382" s="168">
        <v>62947</v>
      </c>
      <c r="B12382" s="164" t="s">
        <v>74</v>
      </c>
    </row>
    <row r="12383" spans="1:2" hidden="1" x14ac:dyDescent="0.25">
      <c r="A12383" s="168">
        <v>62948</v>
      </c>
      <c r="B12383" s="164" t="s">
        <v>74</v>
      </c>
    </row>
    <row r="12384" spans="1:2" hidden="1" x14ac:dyDescent="0.25">
      <c r="A12384" s="168">
        <v>62949</v>
      </c>
      <c r="B12384" s="164" t="s">
        <v>74</v>
      </c>
    </row>
    <row r="12385" spans="1:2" hidden="1" x14ac:dyDescent="0.25">
      <c r="A12385" s="168">
        <v>62950</v>
      </c>
      <c r="B12385" s="164" t="s">
        <v>74</v>
      </c>
    </row>
    <row r="12386" spans="1:2" hidden="1" x14ac:dyDescent="0.25">
      <c r="A12386" s="168">
        <v>62951</v>
      </c>
      <c r="B12386" s="164" t="s">
        <v>74</v>
      </c>
    </row>
    <row r="12387" spans="1:2" hidden="1" x14ac:dyDescent="0.25">
      <c r="A12387" s="168">
        <v>62952</v>
      </c>
      <c r="B12387" s="164" t="s">
        <v>74</v>
      </c>
    </row>
    <row r="12388" spans="1:2" hidden="1" x14ac:dyDescent="0.25">
      <c r="A12388" s="168">
        <v>62953</v>
      </c>
      <c r="B12388" s="164" t="s">
        <v>74</v>
      </c>
    </row>
    <row r="12389" spans="1:2" hidden="1" x14ac:dyDescent="0.25">
      <c r="A12389" s="168">
        <v>62954</v>
      </c>
      <c r="B12389" s="164" t="s">
        <v>74</v>
      </c>
    </row>
    <row r="12390" spans="1:2" hidden="1" x14ac:dyDescent="0.25">
      <c r="A12390" s="168">
        <v>62955</v>
      </c>
      <c r="B12390" s="164" t="s">
        <v>74</v>
      </c>
    </row>
    <row r="12391" spans="1:2" hidden="1" x14ac:dyDescent="0.25">
      <c r="A12391" s="168">
        <v>62956</v>
      </c>
      <c r="B12391" s="164" t="s">
        <v>74</v>
      </c>
    </row>
    <row r="12392" spans="1:2" hidden="1" x14ac:dyDescent="0.25">
      <c r="A12392" s="168">
        <v>62957</v>
      </c>
      <c r="B12392" s="164" t="s">
        <v>74</v>
      </c>
    </row>
    <row r="12393" spans="1:2" hidden="1" x14ac:dyDescent="0.25">
      <c r="A12393" s="168">
        <v>62958</v>
      </c>
      <c r="B12393" s="164" t="s">
        <v>74</v>
      </c>
    </row>
    <row r="12394" spans="1:2" hidden="1" x14ac:dyDescent="0.25">
      <c r="A12394" s="168">
        <v>62959</v>
      </c>
      <c r="B12394" s="164" t="s">
        <v>74</v>
      </c>
    </row>
    <row r="12395" spans="1:2" hidden="1" x14ac:dyDescent="0.25">
      <c r="A12395" s="168">
        <v>62960</v>
      </c>
      <c r="B12395" s="164" t="s">
        <v>74</v>
      </c>
    </row>
    <row r="12396" spans="1:2" hidden="1" x14ac:dyDescent="0.25">
      <c r="A12396" s="168">
        <v>62961</v>
      </c>
      <c r="B12396" s="164" t="s">
        <v>74</v>
      </c>
    </row>
    <row r="12397" spans="1:2" hidden="1" x14ac:dyDescent="0.25">
      <c r="A12397" s="168">
        <v>62962</v>
      </c>
      <c r="B12397" s="164" t="s">
        <v>74</v>
      </c>
    </row>
    <row r="12398" spans="1:2" hidden="1" x14ac:dyDescent="0.25">
      <c r="A12398" s="168">
        <v>62963</v>
      </c>
      <c r="B12398" s="164" t="s">
        <v>74</v>
      </c>
    </row>
    <row r="12399" spans="1:2" hidden="1" x14ac:dyDescent="0.25">
      <c r="A12399" s="168">
        <v>62964</v>
      </c>
      <c r="B12399" s="164" t="s">
        <v>74</v>
      </c>
    </row>
    <row r="12400" spans="1:2" hidden="1" x14ac:dyDescent="0.25">
      <c r="A12400" s="168">
        <v>62965</v>
      </c>
      <c r="B12400" s="164" t="s">
        <v>74</v>
      </c>
    </row>
    <row r="12401" spans="1:2" hidden="1" x14ac:dyDescent="0.25">
      <c r="A12401" s="168">
        <v>62966</v>
      </c>
      <c r="B12401" s="164" t="s">
        <v>74</v>
      </c>
    </row>
    <row r="12402" spans="1:2" hidden="1" x14ac:dyDescent="0.25">
      <c r="A12402" s="168">
        <v>62967</v>
      </c>
      <c r="B12402" s="164" t="s">
        <v>74</v>
      </c>
    </row>
    <row r="12403" spans="1:2" hidden="1" x14ac:dyDescent="0.25">
      <c r="A12403" s="168">
        <v>62969</v>
      </c>
      <c r="B12403" s="164" t="s">
        <v>74</v>
      </c>
    </row>
    <row r="12404" spans="1:2" hidden="1" x14ac:dyDescent="0.25">
      <c r="A12404" s="168">
        <v>62970</v>
      </c>
      <c r="B12404" s="164" t="s">
        <v>74</v>
      </c>
    </row>
    <row r="12405" spans="1:2" hidden="1" x14ac:dyDescent="0.25">
      <c r="A12405" s="168">
        <v>62971</v>
      </c>
      <c r="B12405" s="164" t="s">
        <v>74</v>
      </c>
    </row>
    <row r="12406" spans="1:2" hidden="1" x14ac:dyDescent="0.25">
      <c r="A12406" s="168">
        <v>62972</v>
      </c>
      <c r="B12406" s="164" t="s">
        <v>74</v>
      </c>
    </row>
    <row r="12407" spans="1:2" hidden="1" x14ac:dyDescent="0.25">
      <c r="A12407" s="168">
        <v>62973</v>
      </c>
      <c r="B12407" s="164" t="s">
        <v>74</v>
      </c>
    </row>
    <row r="12408" spans="1:2" hidden="1" x14ac:dyDescent="0.25">
      <c r="A12408" s="168">
        <v>62974</v>
      </c>
      <c r="B12408" s="164" t="s">
        <v>74</v>
      </c>
    </row>
    <row r="12409" spans="1:2" hidden="1" x14ac:dyDescent="0.25">
      <c r="A12409" s="168">
        <v>62975</v>
      </c>
      <c r="B12409" s="164" t="s">
        <v>74</v>
      </c>
    </row>
    <row r="12410" spans="1:2" hidden="1" x14ac:dyDescent="0.25">
      <c r="A12410" s="168">
        <v>62976</v>
      </c>
      <c r="B12410" s="164" t="s">
        <v>74</v>
      </c>
    </row>
    <row r="12411" spans="1:2" hidden="1" x14ac:dyDescent="0.25">
      <c r="A12411" s="168">
        <v>62977</v>
      </c>
      <c r="B12411" s="164" t="s">
        <v>74</v>
      </c>
    </row>
    <row r="12412" spans="1:2" hidden="1" x14ac:dyDescent="0.25">
      <c r="A12412" s="168">
        <v>62979</v>
      </c>
      <c r="B12412" s="164" t="s">
        <v>74</v>
      </c>
    </row>
    <row r="12413" spans="1:2" hidden="1" x14ac:dyDescent="0.25">
      <c r="A12413" s="168">
        <v>62982</v>
      </c>
      <c r="B12413" s="164" t="s">
        <v>74</v>
      </c>
    </row>
    <row r="12414" spans="1:2" hidden="1" x14ac:dyDescent="0.25">
      <c r="A12414" s="168">
        <v>62983</v>
      </c>
      <c r="B12414" s="164" t="s">
        <v>74</v>
      </c>
    </row>
    <row r="12415" spans="1:2" hidden="1" x14ac:dyDescent="0.25">
      <c r="A12415" s="168">
        <v>62984</v>
      </c>
      <c r="B12415" s="164" t="s">
        <v>74</v>
      </c>
    </row>
    <row r="12416" spans="1:2" hidden="1" x14ac:dyDescent="0.25">
      <c r="A12416" s="168">
        <v>62985</v>
      </c>
      <c r="B12416" s="164" t="s">
        <v>74</v>
      </c>
    </row>
    <row r="12417" spans="1:3" hidden="1" x14ac:dyDescent="0.25">
      <c r="A12417" s="168">
        <v>62987</v>
      </c>
      <c r="B12417" s="164" t="s">
        <v>74</v>
      </c>
    </row>
    <row r="12418" spans="1:3" hidden="1" x14ac:dyDescent="0.25">
      <c r="A12418" s="168">
        <v>62988</v>
      </c>
      <c r="B12418" s="164" t="s">
        <v>74</v>
      </c>
    </row>
    <row r="12419" spans="1:3" hidden="1" x14ac:dyDescent="0.25">
      <c r="A12419" s="168">
        <v>62990</v>
      </c>
      <c r="B12419" s="164" t="s">
        <v>74</v>
      </c>
    </row>
    <row r="12420" spans="1:3" hidden="1" x14ac:dyDescent="0.25">
      <c r="A12420" s="168">
        <v>62992</v>
      </c>
      <c r="B12420" s="164" t="s">
        <v>74</v>
      </c>
    </row>
    <row r="12421" spans="1:3" hidden="1" x14ac:dyDescent="0.25">
      <c r="A12421" s="168">
        <v>62993</v>
      </c>
      <c r="B12421" s="164" t="s">
        <v>74</v>
      </c>
    </row>
    <row r="12422" spans="1:3" hidden="1" x14ac:dyDescent="0.25">
      <c r="A12422" s="168">
        <v>62994</v>
      </c>
      <c r="B12422" s="164" t="s">
        <v>74</v>
      </c>
    </row>
    <row r="12423" spans="1:3" hidden="1" x14ac:dyDescent="0.25">
      <c r="A12423" s="168">
        <v>62995</v>
      </c>
      <c r="B12423" s="164" t="s">
        <v>74</v>
      </c>
    </row>
    <row r="12424" spans="1:3" hidden="1" x14ac:dyDescent="0.25">
      <c r="A12424" s="168">
        <v>62996</v>
      </c>
      <c r="B12424" s="164" t="s">
        <v>74</v>
      </c>
    </row>
    <row r="12425" spans="1:3" hidden="1" x14ac:dyDescent="0.25">
      <c r="A12425" s="168">
        <v>62997</v>
      </c>
      <c r="B12425" s="164" t="s">
        <v>74</v>
      </c>
    </row>
    <row r="12426" spans="1:3" hidden="1" x14ac:dyDescent="0.25">
      <c r="A12426" s="168">
        <v>62998</v>
      </c>
      <c r="B12426" s="164" t="s">
        <v>74</v>
      </c>
    </row>
    <row r="12427" spans="1:3" ht="15.75" thickBot="1" x14ac:dyDescent="0.3">
      <c r="A12427" s="169">
        <v>62999</v>
      </c>
      <c r="B12427" s="164" t="s">
        <v>74</v>
      </c>
    </row>
    <row r="12428" spans="1:3" s="163" customFormat="1" x14ac:dyDescent="0.25">
      <c r="A12428" s="165"/>
    </row>
    <row r="12429" spans="1:3" ht="15.75" thickBot="1" x14ac:dyDescent="0.3">
      <c r="A12429" s="279" t="s">
        <v>75</v>
      </c>
      <c r="B12429" s="174"/>
      <c r="C12429" s="2" t="s">
        <v>137</v>
      </c>
    </row>
    <row r="12430" spans="1:3" x14ac:dyDescent="0.25">
      <c r="A12430" s="167">
        <v>46001</v>
      </c>
      <c r="B12430" s="164" t="s">
        <v>75</v>
      </c>
    </row>
    <row r="12431" spans="1:3" hidden="1" x14ac:dyDescent="0.25">
      <c r="A12431" s="168">
        <v>46011</v>
      </c>
      <c r="B12431" s="164" t="s">
        <v>75</v>
      </c>
    </row>
    <row r="12432" spans="1:3" hidden="1" x14ac:dyDescent="0.25">
      <c r="A12432" s="168">
        <v>46012</v>
      </c>
      <c r="B12432" s="164" t="s">
        <v>75</v>
      </c>
    </row>
    <row r="12433" spans="1:2" hidden="1" x14ac:dyDescent="0.25">
      <c r="A12433" s="168">
        <v>46013</v>
      </c>
      <c r="B12433" s="164" t="s">
        <v>75</v>
      </c>
    </row>
    <row r="12434" spans="1:2" hidden="1" x14ac:dyDescent="0.25">
      <c r="A12434" s="168">
        <v>46014</v>
      </c>
      <c r="B12434" s="164" t="s">
        <v>75</v>
      </c>
    </row>
    <row r="12435" spans="1:2" hidden="1" x14ac:dyDescent="0.25">
      <c r="A12435" s="168">
        <v>46015</v>
      </c>
      <c r="B12435" s="164" t="s">
        <v>75</v>
      </c>
    </row>
    <row r="12436" spans="1:2" hidden="1" x14ac:dyDescent="0.25">
      <c r="A12436" s="168">
        <v>46016</v>
      </c>
      <c r="B12436" s="164" t="s">
        <v>75</v>
      </c>
    </row>
    <row r="12437" spans="1:2" hidden="1" x14ac:dyDescent="0.25">
      <c r="A12437" s="168">
        <v>46017</v>
      </c>
      <c r="B12437" s="164" t="s">
        <v>75</v>
      </c>
    </row>
    <row r="12438" spans="1:2" hidden="1" x14ac:dyDescent="0.25">
      <c r="A12438" s="168">
        <v>46018</v>
      </c>
      <c r="B12438" s="164" t="s">
        <v>75</v>
      </c>
    </row>
    <row r="12439" spans="1:2" hidden="1" x14ac:dyDescent="0.25">
      <c r="A12439" s="168">
        <v>46030</v>
      </c>
      <c r="B12439" s="164" t="s">
        <v>75</v>
      </c>
    </row>
    <row r="12440" spans="1:2" hidden="1" x14ac:dyDescent="0.25">
      <c r="A12440" s="168">
        <v>46031</v>
      </c>
      <c r="B12440" s="164" t="s">
        <v>75</v>
      </c>
    </row>
    <row r="12441" spans="1:2" hidden="1" x14ac:dyDescent="0.25">
      <c r="A12441" s="168">
        <v>46032</v>
      </c>
      <c r="B12441" s="164" t="s">
        <v>75</v>
      </c>
    </row>
    <row r="12442" spans="1:2" hidden="1" x14ac:dyDescent="0.25">
      <c r="A12442" s="168">
        <v>46033</v>
      </c>
      <c r="B12442" s="164" t="s">
        <v>75</v>
      </c>
    </row>
    <row r="12443" spans="1:2" hidden="1" x14ac:dyDescent="0.25">
      <c r="A12443" s="168">
        <v>46034</v>
      </c>
      <c r="B12443" s="164" t="s">
        <v>75</v>
      </c>
    </row>
    <row r="12444" spans="1:2" hidden="1" x14ac:dyDescent="0.25">
      <c r="A12444" s="168">
        <v>46035</v>
      </c>
      <c r="B12444" s="164" t="s">
        <v>75</v>
      </c>
    </row>
    <row r="12445" spans="1:2" hidden="1" x14ac:dyDescent="0.25">
      <c r="A12445" s="168">
        <v>46036</v>
      </c>
      <c r="B12445" s="164" t="s">
        <v>75</v>
      </c>
    </row>
    <row r="12446" spans="1:2" hidden="1" x14ac:dyDescent="0.25">
      <c r="A12446" s="168">
        <v>46037</v>
      </c>
      <c r="B12446" s="164" t="s">
        <v>75</v>
      </c>
    </row>
    <row r="12447" spans="1:2" hidden="1" x14ac:dyDescent="0.25">
      <c r="A12447" s="168">
        <v>46038</v>
      </c>
      <c r="B12447" s="164" t="s">
        <v>75</v>
      </c>
    </row>
    <row r="12448" spans="1:2" hidden="1" x14ac:dyDescent="0.25">
      <c r="A12448" s="168">
        <v>46039</v>
      </c>
      <c r="B12448" s="164" t="s">
        <v>75</v>
      </c>
    </row>
    <row r="12449" spans="1:2" hidden="1" x14ac:dyDescent="0.25">
      <c r="A12449" s="168">
        <v>46040</v>
      </c>
      <c r="B12449" s="164" t="s">
        <v>75</v>
      </c>
    </row>
    <row r="12450" spans="1:2" hidden="1" x14ac:dyDescent="0.25">
      <c r="A12450" s="168">
        <v>46041</v>
      </c>
      <c r="B12450" s="164" t="s">
        <v>75</v>
      </c>
    </row>
    <row r="12451" spans="1:2" hidden="1" x14ac:dyDescent="0.25">
      <c r="A12451" s="168">
        <v>46044</v>
      </c>
      <c r="B12451" s="164" t="s">
        <v>75</v>
      </c>
    </row>
    <row r="12452" spans="1:2" hidden="1" x14ac:dyDescent="0.25">
      <c r="A12452" s="168">
        <v>46045</v>
      </c>
      <c r="B12452" s="164" t="s">
        <v>75</v>
      </c>
    </row>
    <row r="12453" spans="1:2" hidden="1" x14ac:dyDescent="0.25">
      <c r="A12453" s="168">
        <v>46047</v>
      </c>
      <c r="B12453" s="164" t="s">
        <v>75</v>
      </c>
    </row>
    <row r="12454" spans="1:2" hidden="1" x14ac:dyDescent="0.25">
      <c r="A12454" s="168">
        <v>46048</v>
      </c>
      <c r="B12454" s="164" t="s">
        <v>75</v>
      </c>
    </row>
    <row r="12455" spans="1:2" hidden="1" x14ac:dyDescent="0.25">
      <c r="A12455" s="168">
        <v>46049</v>
      </c>
      <c r="B12455" s="164" t="s">
        <v>75</v>
      </c>
    </row>
    <row r="12456" spans="1:2" hidden="1" x14ac:dyDescent="0.25">
      <c r="A12456" s="168">
        <v>46050</v>
      </c>
      <c r="B12456" s="164" t="s">
        <v>75</v>
      </c>
    </row>
    <row r="12457" spans="1:2" hidden="1" x14ac:dyDescent="0.25">
      <c r="A12457" s="168">
        <v>46051</v>
      </c>
      <c r="B12457" s="164" t="s">
        <v>75</v>
      </c>
    </row>
    <row r="12458" spans="1:2" hidden="1" x14ac:dyDescent="0.25">
      <c r="A12458" s="168">
        <v>46052</v>
      </c>
      <c r="B12458" s="164" t="s">
        <v>75</v>
      </c>
    </row>
    <row r="12459" spans="1:2" hidden="1" x14ac:dyDescent="0.25">
      <c r="A12459" s="168">
        <v>46055</v>
      </c>
      <c r="B12459" s="164" t="s">
        <v>75</v>
      </c>
    </row>
    <row r="12460" spans="1:2" hidden="1" x14ac:dyDescent="0.25">
      <c r="A12460" s="168">
        <v>46056</v>
      </c>
      <c r="B12460" s="164" t="s">
        <v>75</v>
      </c>
    </row>
    <row r="12461" spans="1:2" hidden="1" x14ac:dyDescent="0.25">
      <c r="A12461" s="168">
        <v>46057</v>
      </c>
      <c r="B12461" s="164" t="s">
        <v>75</v>
      </c>
    </row>
    <row r="12462" spans="1:2" hidden="1" x14ac:dyDescent="0.25">
      <c r="A12462" s="168">
        <v>46058</v>
      </c>
      <c r="B12462" s="164" t="s">
        <v>75</v>
      </c>
    </row>
    <row r="12463" spans="1:2" hidden="1" x14ac:dyDescent="0.25">
      <c r="A12463" s="168">
        <v>46060</v>
      </c>
      <c r="B12463" s="164" t="s">
        <v>75</v>
      </c>
    </row>
    <row r="12464" spans="1:2" hidden="1" x14ac:dyDescent="0.25">
      <c r="A12464" s="168">
        <v>46061</v>
      </c>
      <c r="B12464" s="164" t="s">
        <v>75</v>
      </c>
    </row>
    <row r="12465" spans="1:2" hidden="1" x14ac:dyDescent="0.25">
      <c r="A12465" s="168">
        <v>46062</v>
      </c>
      <c r="B12465" s="164" t="s">
        <v>75</v>
      </c>
    </row>
    <row r="12466" spans="1:2" hidden="1" x14ac:dyDescent="0.25">
      <c r="A12466" s="168">
        <v>46063</v>
      </c>
      <c r="B12466" s="164" t="s">
        <v>75</v>
      </c>
    </row>
    <row r="12467" spans="1:2" hidden="1" x14ac:dyDescent="0.25">
      <c r="A12467" s="168">
        <v>46064</v>
      </c>
      <c r="B12467" s="164" t="s">
        <v>75</v>
      </c>
    </row>
    <row r="12468" spans="1:2" hidden="1" x14ac:dyDescent="0.25">
      <c r="A12468" s="168">
        <v>46065</v>
      </c>
      <c r="B12468" s="164" t="s">
        <v>75</v>
      </c>
    </row>
    <row r="12469" spans="1:2" hidden="1" x14ac:dyDescent="0.25">
      <c r="A12469" s="168">
        <v>46067</v>
      </c>
      <c r="B12469" s="164" t="s">
        <v>75</v>
      </c>
    </row>
    <row r="12470" spans="1:2" hidden="1" x14ac:dyDescent="0.25">
      <c r="A12470" s="168">
        <v>46068</v>
      </c>
      <c r="B12470" s="164" t="s">
        <v>75</v>
      </c>
    </row>
    <row r="12471" spans="1:2" hidden="1" x14ac:dyDescent="0.25">
      <c r="A12471" s="168">
        <v>46069</v>
      </c>
      <c r="B12471" s="164" t="s">
        <v>75</v>
      </c>
    </row>
    <row r="12472" spans="1:2" hidden="1" x14ac:dyDescent="0.25">
      <c r="A12472" s="168">
        <v>46070</v>
      </c>
      <c r="B12472" s="164" t="s">
        <v>75</v>
      </c>
    </row>
    <row r="12473" spans="1:2" hidden="1" x14ac:dyDescent="0.25">
      <c r="A12473" s="168">
        <v>46071</v>
      </c>
      <c r="B12473" s="164" t="s">
        <v>75</v>
      </c>
    </row>
    <row r="12474" spans="1:2" hidden="1" x14ac:dyDescent="0.25">
      <c r="A12474" s="168">
        <v>46072</v>
      </c>
      <c r="B12474" s="164" t="s">
        <v>75</v>
      </c>
    </row>
    <row r="12475" spans="1:2" hidden="1" x14ac:dyDescent="0.25">
      <c r="A12475" s="168">
        <v>46074</v>
      </c>
      <c r="B12475" s="164" t="s">
        <v>75</v>
      </c>
    </row>
    <row r="12476" spans="1:2" hidden="1" x14ac:dyDescent="0.25">
      <c r="A12476" s="168">
        <v>46075</v>
      </c>
      <c r="B12476" s="164" t="s">
        <v>75</v>
      </c>
    </row>
    <row r="12477" spans="1:2" hidden="1" x14ac:dyDescent="0.25">
      <c r="A12477" s="168">
        <v>46076</v>
      </c>
      <c r="B12477" s="164" t="s">
        <v>75</v>
      </c>
    </row>
    <row r="12478" spans="1:2" hidden="1" x14ac:dyDescent="0.25">
      <c r="A12478" s="168">
        <v>46077</v>
      </c>
      <c r="B12478" s="164" t="s">
        <v>75</v>
      </c>
    </row>
    <row r="12479" spans="1:2" hidden="1" x14ac:dyDescent="0.25">
      <c r="A12479" s="168">
        <v>46082</v>
      </c>
      <c r="B12479" s="164" t="s">
        <v>75</v>
      </c>
    </row>
    <row r="12480" spans="1:2" hidden="1" x14ac:dyDescent="0.25">
      <c r="A12480" s="168">
        <v>46085</v>
      </c>
      <c r="B12480" s="164" t="s">
        <v>75</v>
      </c>
    </row>
    <row r="12481" spans="1:2" hidden="1" x14ac:dyDescent="0.25">
      <c r="A12481" s="168">
        <v>46102</v>
      </c>
      <c r="B12481" s="164" t="s">
        <v>75</v>
      </c>
    </row>
    <row r="12482" spans="1:2" hidden="1" x14ac:dyDescent="0.25">
      <c r="A12482" s="168">
        <v>46103</v>
      </c>
      <c r="B12482" s="164" t="s">
        <v>75</v>
      </c>
    </row>
    <row r="12483" spans="1:2" hidden="1" x14ac:dyDescent="0.25">
      <c r="A12483" s="168">
        <v>46104</v>
      </c>
      <c r="B12483" s="164" t="s">
        <v>75</v>
      </c>
    </row>
    <row r="12484" spans="1:2" hidden="1" x14ac:dyDescent="0.25">
      <c r="A12484" s="168">
        <v>46105</v>
      </c>
      <c r="B12484" s="164" t="s">
        <v>75</v>
      </c>
    </row>
    <row r="12485" spans="1:2" hidden="1" x14ac:dyDescent="0.25">
      <c r="A12485" s="168">
        <v>46106</v>
      </c>
      <c r="B12485" s="164" t="s">
        <v>75</v>
      </c>
    </row>
    <row r="12486" spans="1:2" hidden="1" x14ac:dyDescent="0.25">
      <c r="A12486" s="168">
        <v>46107</v>
      </c>
      <c r="B12486" s="164" t="s">
        <v>75</v>
      </c>
    </row>
    <row r="12487" spans="1:2" hidden="1" x14ac:dyDescent="0.25">
      <c r="A12487" s="168">
        <v>46110</v>
      </c>
      <c r="B12487" s="164" t="s">
        <v>75</v>
      </c>
    </row>
    <row r="12488" spans="1:2" hidden="1" x14ac:dyDescent="0.25">
      <c r="A12488" s="168">
        <v>46111</v>
      </c>
      <c r="B12488" s="164" t="s">
        <v>75</v>
      </c>
    </row>
    <row r="12489" spans="1:2" hidden="1" x14ac:dyDescent="0.25">
      <c r="A12489" s="168">
        <v>46112</v>
      </c>
      <c r="B12489" s="164" t="s">
        <v>75</v>
      </c>
    </row>
    <row r="12490" spans="1:2" hidden="1" x14ac:dyDescent="0.25">
      <c r="A12490" s="168">
        <v>46113</v>
      </c>
      <c r="B12490" s="164" t="s">
        <v>75</v>
      </c>
    </row>
    <row r="12491" spans="1:2" hidden="1" x14ac:dyDescent="0.25">
      <c r="A12491" s="168">
        <v>46115</v>
      </c>
      <c r="B12491" s="164" t="s">
        <v>75</v>
      </c>
    </row>
    <row r="12492" spans="1:2" hidden="1" x14ac:dyDescent="0.25">
      <c r="A12492" s="168">
        <v>46117</v>
      </c>
      <c r="B12492" s="164" t="s">
        <v>75</v>
      </c>
    </row>
    <row r="12493" spans="1:2" hidden="1" x14ac:dyDescent="0.25">
      <c r="A12493" s="168">
        <v>46118</v>
      </c>
      <c r="B12493" s="164" t="s">
        <v>75</v>
      </c>
    </row>
    <row r="12494" spans="1:2" hidden="1" x14ac:dyDescent="0.25">
      <c r="A12494" s="168">
        <v>46120</v>
      </c>
      <c r="B12494" s="164" t="s">
        <v>75</v>
      </c>
    </row>
    <row r="12495" spans="1:2" hidden="1" x14ac:dyDescent="0.25">
      <c r="A12495" s="168">
        <v>46121</v>
      </c>
      <c r="B12495" s="164" t="s">
        <v>75</v>
      </c>
    </row>
    <row r="12496" spans="1:2" hidden="1" x14ac:dyDescent="0.25">
      <c r="A12496" s="168">
        <v>46122</v>
      </c>
      <c r="B12496" s="164" t="s">
        <v>75</v>
      </c>
    </row>
    <row r="12497" spans="1:2" hidden="1" x14ac:dyDescent="0.25">
      <c r="A12497" s="168">
        <v>46123</v>
      </c>
      <c r="B12497" s="164" t="s">
        <v>75</v>
      </c>
    </row>
    <row r="12498" spans="1:2" hidden="1" x14ac:dyDescent="0.25">
      <c r="A12498" s="168">
        <v>46124</v>
      </c>
      <c r="B12498" s="164" t="s">
        <v>75</v>
      </c>
    </row>
    <row r="12499" spans="1:2" hidden="1" x14ac:dyDescent="0.25">
      <c r="A12499" s="168">
        <v>46125</v>
      </c>
      <c r="B12499" s="164" t="s">
        <v>75</v>
      </c>
    </row>
    <row r="12500" spans="1:2" hidden="1" x14ac:dyDescent="0.25">
      <c r="A12500" s="168">
        <v>46126</v>
      </c>
      <c r="B12500" s="164" t="s">
        <v>75</v>
      </c>
    </row>
    <row r="12501" spans="1:2" hidden="1" x14ac:dyDescent="0.25">
      <c r="A12501" s="168">
        <v>46127</v>
      </c>
      <c r="B12501" s="164" t="s">
        <v>75</v>
      </c>
    </row>
    <row r="12502" spans="1:2" hidden="1" x14ac:dyDescent="0.25">
      <c r="A12502" s="168">
        <v>46128</v>
      </c>
      <c r="B12502" s="164" t="s">
        <v>75</v>
      </c>
    </row>
    <row r="12503" spans="1:2" hidden="1" x14ac:dyDescent="0.25">
      <c r="A12503" s="168">
        <v>46129</v>
      </c>
      <c r="B12503" s="164" t="s">
        <v>75</v>
      </c>
    </row>
    <row r="12504" spans="1:2" hidden="1" x14ac:dyDescent="0.25">
      <c r="A12504" s="168">
        <v>46130</v>
      </c>
      <c r="B12504" s="164" t="s">
        <v>75</v>
      </c>
    </row>
    <row r="12505" spans="1:2" hidden="1" x14ac:dyDescent="0.25">
      <c r="A12505" s="168">
        <v>46131</v>
      </c>
      <c r="B12505" s="164" t="s">
        <v>75</v>
      </c>
    </row>
    <row r="12506" spans="1:2" hidden="1" x14ac:dyDescent="0.25">
      <c r="A12506" s="168">
        <v>46133</v>
      </c>
      <c r="B12506" s="164" t="s">
        <v>75</v>
      </c>
    </row>
    <row r="12507" spans="1:2" hidden="1" x14ac:dyDescent="0.25">
      <c r="A12507" s="168">
        <v>46135</v>
      </c>
      <c r="B12507" s="164" t="s">
        <v>75</v>
      </c>
    </row>
    <row r="12508" spans="1:2" hidden="1" x14ac:dyDescent="0.25">
      <c r="A12508" s="168">
        <v>46140</v>
      </c>
      <c r="B12508" s="164" t="s">
        <v>75</v>
      </c>
    </row>
    <row r="12509" spans="1:2" hidden="1" x14ac:dyDescent="0.25">
      <c r="A12509" s="168">
        <v>46142</v>
      </c>
      <c r="B12509" s="164" t="s">
        <v>75</v>
      </c>
    </row>
    <row r="12510" spans="1:2" hidden="1" x14ac:dyDescent="0.25">
      <c r="A12510" s="168">
        <v>46143</v>
      </c>
      <c r="B12510" s="164" t="s">
        <v>75</v>
      </c>
    </row>
    <row r="12511" spans="1:2" hidden="1" x14ac:dyDescent="0.25">
      <c r="A12511" s="168">
        <v>46144</v>
      </c>
      <c r="B12511" s="164" t="s">
        <v>75</v>
      </c>
    </row>
    <row r="12512" spans="1:2" hidden="1" x14ac:dyDescent="0.25">
      <c r="A12512" s="168">
        <v>46146</v>
      </c>
      <c r="B12512" s="164" t="s">
        <v>75</v>
      </c>
    </row>
    <row r="12513" spans="1:2" hidden="1" x14ac:dyDescent="0.25">
      <c r="A12513" s="168">
        <v>46147</v>
      </c>
      <c r="B12513" s="164" t="s">
        <v>75</v>
      </c>
    </row>
    <row r="12514" spans="1:2" hidden="1" x14ac:dyDescent="0.25">
      <c r="A12514" s="168">
        <v>46148</v>
      </c>
      <c r="B12514" s="164" t="s">
        <v>75</v>
      </c>
    </row>
    <row r="12515" spans="1:2" hidden="1" x14ac:dyDescent="0.25">
      <c r="A12515" s="168">
        <v>46149</v>
      </c>
      <c r="B12515" s="164" t="s">
        <v>75</v>
      </c>
    </row>
    <row r="12516" spans="1:2" hidden="1" x14ac:dyDescent="0.25">
      <c r="A12516" s="168">
        <v>46150</v>
      </c>
      <c r="B12516" s="164" t="s">
        <v>75</v>
      </c>
    </row>
    <row r="12517" spans="1:2" hidden="1" x14ac:dyDescent="0.25">
      <c r="A12517" s="168">
        <v>46151</v>
      </c>
      <c r="B12517" s="164" t="s">
        <v>75</v>
      </c>
    </row>
    <row r="12518" spans="1:2" hidden="1" x14ac:dyDescent="0.25">
      <c r="A12518" s="168">
        <v>46154</v>
      </c>
      <c r="B12518" s="164" t="s">
        <v>75</v>
      </c>
    </row>
    <row r="12519" spans="1:2" hidden="1" x14ac:dyDescent="0.25">
      <c r="A12519" s="168">
        <v>46155</v>
      </c>
      <c r="B12519" s="164" t="s">
        <v>75</v>
      </c>
    </row>
    <row r="12520" spans="1:2" hidden="1" x14ac:dyDescent="0.25">
      <c r="A12520" s="168">
        <v>46156</v>
      </c>
      <c r="B12520" s="164" t="s">
        <v>75</v>
      </c>
    </row>
    <row r="12521" spans="1:2" hidden="1" x14ac:dyDescent="0.25">
      <c r="A12521" s="168">
        <v>46157</v>
      </c>
      <c r="B12521" s="164" t="s">
        <v>75</v>
      </c>
    </row>
    <row r="12522" spans="1:2" hidden="1" x14ac:dyDescent="0.25">
      <c r="A12522" s="168">
        <v>46158</v>
      </c>
      <c r="B12522" s="164" t="s">
        <v>75</v>
      </c>
    </row>
    <row r="12523" spans="1:2" hidden="1" x14ac:dyDescent="0.25">
      <c r="A12523" s="168">
        <v>46160</v>
      </c>
      <c r="B12523" s="164" t="s">
        <v>75</v>
      </c>
    </row>
    <row r="12524" spans="1:2" hidden="1" x14ac:dyDescent="0.25">
      <c r="A12524" s="168">
        <v>46161</v>
      </c>
      <c r="B12524" s="164" t="s">
        <v>75</v>
      </c>
    </row>
    <row r="12525" spans="1:2" hidden="1" x14ac:dyDescent="0.25">
      <c r="A12525" s="168">
        <v>46162</v>
      </c>
      <c r="B12525" s="164" t="s">
        <v>75</v>
      </c>
    </row>
    <row r="12526" spans="1:2" hidden="1" x14ac:dyDescent="0.25">
      <c r="A12526" s="168">
        <v>46163</v>
      </c>
      <c r="B12526" s="164" t="s">
        <v>75</v>
      </c>
    </row>
    <row r="12527" spans="1:2" hidden="1" x14ac:dyDescent="0.25">
      <c r="A12527" s="168">
        <v>46164</v>
      </c>
      <c r="B12527" s="164" t="s">
        <v>75</v>
      </c>
    </row>
    <row r="12528" spans="1:2" hidden="1" x14ac:dyDescent="0.25">
      <c r="A12528" s="168">
        <v>46165</v>
      </c>
      <c r="B12528" s="164" t="s">
        <v>75</v>
      </c>
    </row>
    <row r="12529" spans="1:2" hidden="1" x14ac:dyDescent="0.25">
      <c r="A12529" s="168">
        <v>46166</v>
      </c>
      <c r="B12529" s="164" t="s">
        <v>75</v>
      </c>
    </row>
    <row r="12530" spans="1:2" hidden="1" x14ac:dyDescent="0.25">
      <c r="A12530" s="168">
        <v>46167</v>
      </c>
      <c r="B12530" s="164" t="s">
        <v>75</v>
      </c>
    </row>
    <row r="12531" spans="1:2" hidden="1" x14ac:dyDescent="0.25">
      <c r="A12531" s="168">
        <v>46168</v>
      </c>
      <c r="B12531" s="164" t="s">
        <v>75</v>
      </c>
    </row>
    <row r="12532" spans="1:2" hidden="1" x14ac:dyDescent="0.25">
      <c r="A12532" s="168">
        <v>46170</v>
      </c>
      <c r="B12532" s="164" t="s">
        <v>75</v>
      </c>
    </row>
    <row r="12533" spans="1:2" hidden="1" x14ac:dyDescent="0.25">
      <c r="A12533" s="168">
        <v>46171</v>
      </c>
      <c r="B12533" s="164" t="s">
        <v>75</v>
      </c>
    </row>
    <row r="12534" spans="1:2" hidden="1" x14ac:dyDescent="0.25">
      <c r="A12534" s="168">
        <v>46172</v>
      </c>
      <c r="B12534" s="164" t="s">
        <v>75</v>
      </c>
    </row>
    <row r="12535" spans="1:2" hidden="1" x14ac:dyDescent="0.25">
      <c r="A12535" s="168">
        <v>46173</v>
      </c>
      <c r="B12535" s="164" t="s">
        <v>75</v>
      </c>
    </row>
    <row r="12536" spans="1:2" hidden="1" x14ac:dyDescent="0.25">
      <c r="A12536" s="168">
        <v>46175</v>
      </c>
      <c r="B12536" s="164" t="s">
        <v>75</v>
      </c>
    </row>
    <row r="12537" spans="1:2" hidden="1" x14ac:dyDescent="0.25">
      <c r="A12537" s="168">
        <v>46176</v>
      </c>
      <c r="B12537" s="164" t="s">
        <v>75</v>
      </c>
    </row>
    <row r="12538" spans="1:2" hidden="1" x14ac:dyDescent="0.25">
      <c r="A12538" s="168">
        <v>46180</v>
      </c>
      <c r="B12538" s="164" t="s">
        <v>75</v>
      </c>
    </row>
    <row r="12539" spans="1:2" hidden="1" x14ac:dyDescent="0.25">
      <c r="A12539" s="168">
        <v>46181</v>
      </c>
      <c r="B12539" s="164" t="s">
        <v>75</v>
      </c>
    </row>
    <row r="12540" spans="1:2" hidden="1" x14ac:dyDescent="0.25">
      <c r="A12540" s="168">
        <v>46182</v>
      </c>
      <c r="B12540" s="164" t="s">
        <v>75</v>
      </c>
    </row>
    <row r="12541" spans="1:2" hidden="1" x14ac:dyDescent="0.25">
      <c r="A12541" s="168">
        <v>46183</v>
      </c>
      <c r="B12541" s="164" t="s">
        <v>75</v>
      </c>
    </row>
    <row r="12542" spans="1:2" hidden="1" x14ac:dyDescent="0.25">
      <c r="A12542" s="168">
        <v>46184</v>
      </c>
      <c r="B12542" s="164" t="s">
        <v>75</v>
      </c>
    </row>
    <row r="12543" spans="1:2" hidden="1" x14ac:dyDescent="0.25">
      <c r="A12543" s="168">
        <v>46186</v>
      </c>
      <c r="B12543" s="164" t="s">
        <v>75</v>
      </c>
    </row>
    <row r="12544" spans="1:2" hidden="1" x14ac:dyDescent="0.25">
      <c r="A12544" s="168">
        <v>46197</v>
      </c>
      <c r="B12544" s="164" t="s">
        <v>75</v>
      </c>
    </row>
    <row r="12545" spans="1:2" hidden="1" x14ac:dyDescent="0.25">
      <c r="A12545" s="168">
        <v>46201</v>
      </c>
      <c r="B12545" s="164" t="s">
        <v>75</v>
      </c>
    </row>
    <row r="12546" spans="1:2" hidden="1" x14ac:dyDescent="0.25">
      <c r="A12546" s="168">
        <v>46202</v>
      </c>
      <c r="B12546" s="164" t="s">
        <v>75</v>
      </c>
    </row>
    <row r="12547" spans="1:2" hidden="1" x14ac:dyDescent="0.25">
      <c r="A12547" s="168">
        <v>46203</v>
      </c>
      <c r="B12547" s="164" t="s">
        <v>75</v>
      </c>
    </row>
    <row r="12548" spans="1:2" hidden="1" x14ac:dyDescent="0.25">
      <c r="A12548" s="168">
        <v>46204</v>
      </c>
      <c r="B12548" s="164" t="s">
        <v>75</v>
      </c>
    </row>
    <row r="12549" spans="1:2" hidden="1" x14ac:dyDescent="0.25">
      <c r="A12549" s="168">
        <v>46205</v>
      </c>
      <c r="B12549" s="164" t="s">
        <v>75</v>
      </c>
    </row>
    <row r="12550" spans="1:2" hidden="1" x14ac:dyDescent="0.25">
      <c r="A12550" s="168">
        <v>46206</v>
      </c>
      <c r="B12550" s="164" t="s">
        <v>75</v>
      </c>
    </row>
    <row r="12551" spans="1:2" hidden="1" x14ac:dyDescent="0.25">
      <c r="A12551" s="168">
        <v>46207</v>
      </c>
      <c r="B12551" s="164" t="s">
        <v>75</v>
      </c>
    </row>
    <row r="12552" spans="1:2" hidden="1" x14ac:dyDescent="0.25">
      <c r="A12552" s="168">
        <v>46208</v>
      </c>
      <c r="B12552" s="164" t="s">
        <v>75</v>
      </c>
    </row>
    <row r="12553" spans="1:2" hidden="1" x14ac:dyDescent="0.25">
      <c r="A12553" s="168">
        <v>46209</v>
      </c>
      <c r="B12553" s="164" t="s">
        <v>75</v>
      </c>
    </row>
    <row r="12554" spans="1:2" hidden="1" x14ac:dyDescent="0.25">
      <c r="A12554" s="168">
        <v>46210</v>
      </c>
      <c r="B12554" s="164" t="s">
        <v>75</v>
      </c>
    </row>
    <row r="12555" spans="1:2" hidden="1" x14ac:dyDescent="0.25">
      <c r="A12555" s="168">
        <v>46211</v>
      </c>
      <c r="B12555" s="164" t="s">
        <v>75</v>
      </c>
    </row>
    <row r="12556" spans="1:2" hidden="1" x14ac:dyDescent="0.25">
      <c r="A12556" s="168">
        <v>46213</v>
      </c>
      <c r="B12556" s="164" t="s">
        <v>75</v>
      </c>
    </row>
    <row r="12557" spans="1:2" hidden="1" x14ac:dyDescent="0.25">
      <c r="A12557" s="168">
        <v>46214</v>
      </c>
      <c r="B12557" s="164" t="s">
        <v>75</v>
      </c>
    </row>
    <row r="12558" spans="1:2" hidden="1" x14ac:dyDescent="0.25">
      <c r="A12558" s="168">
        <v>46216</v>
      </c>
      <c r="B12558" s="164" t="s">
        <v>75</v>
      </c>
    </row>
    <row r="12559" spans="1:2" hidden="1" x14ac:dyDescent="0.25">
      <c r="A12559" s="168">
        <v>46217</v>
      </c>
      <c r="B12559" s="164" t="s">
        <v>75</v>
      </c>
    </row>
    <row r="12560" spans="1:2" hidden="1" x14ac:dyDescent="0.25">
      <c r="A12560" s="168">
        <v>46218</v>
      </c>
      <c r="B12560" s="164" t="s">
        <v>75</v>
      </c>
    </row>
    <row r="12561" spans="1:2" hidden="1" x14ac:dyDescent="0.25">
      <c r="A12561" s="168">
        <v>46219</v>
      </c>
      <c r="B12561" s="164" t="s">
        <v>75</v>
      </c>
    </row>
    <row r="12562" spans="1:2" hidden="1" x14ac:dyDescent="0.25">
      <c r="A12562" s="168">
        <v>46220</v>
      </c>
      <c r="B12562" s="164" t="s">
        <v>75</v>
      </c>
    </row>
    <row r="12563" spans="1:2" hidden="1" x14ac:dyDescent="0.25">
      <c r="A12563" s="168">
        <v>46221</v>
      </c>
      <c r="B12563" s="164" t="s">
        <v>75</v>
      </c>
    </row>
    <row r="12564" spans="1:2" hidden="1" x14ac:dyDescent="0.25">
      <c r="A12564" s="168">
        <v>46222</v>
      </c>
      <c r="B12564" s="164" t="s">
        <v>75</v>
      </c>
    </row>
    <row r="12565" spans="1:2" hidden="1" x14ac:dyDescent="0.25">
      <c r="A12565" s="168">
        <v>46223</v>
      </c>
      <c r="B12565" s="164" t="s">
        <v>75</v>
      </c>
    </row>
    <row r="12566" spans="1:2" hidden="1" x14ac:dyDescent="0.25">
      <c r="A12566" s="168">
        <v>46224</v>
      </c>
      <c r="B12566" s="164" t="s">
        <v>75</v>
      </c>
    </row>
    <row r="12567" spans="1:2" hidden="1" x14ac:dyDescent="0.25">
      <c r="A12567" s="168">
        <v>46225</v>
      </c>
      <c r="B12567" s="164" t="s">
        <v>75</v>
      </c>
    </row>
    <row r="12568" spans="1:2" hidden="1" x14ac:dyDescent="0.25">
      <c r="A12568" s="168">
        <v>46226</v>
      </c>
      <c r="B12568" s="164" t="s">
        <v>75</v>
      </c>
    </row>
    <row r="12569" spans="1:2" hidden="1" x14ac:dyDescent="0.25">
      <c r="A12569" s="168">
        <v>46227</v>
      </c>
      <c r="B12569" s="164" t="s">
        <v>75</v>
      </c>
    </row>
    <row r="12570" spans="1:2" hidden="1" x14ac:dyDescent="0.25">
      <c r="A12570" s="168">
        <v>46228</v>
      </c>
      <c r="B12570" s="164" t="s">
        <v>75</v>
      </c>
    </row>
    <row r="12571" spans="1:2" hidden="1" x14ac:dyDescent="0.25">
      <c r="A12571" s="168">
        <v>46229</v>
      </c>
      <c r="B12571" s="164" t="s">
        <v>75</v>
      </c>
    </row>
    <row r="12572" spans="1:2" hidden="1" x14ac:dyDescent="0.25">
      <c r="A12572" s="168">
        <v>46230</v>
      </c>
      <c r="B12572" s="164" t="s">
        <v>75</v>
      </c>
    </row>
    <row r="12573" spans="1:2" hidden="1" x14ac:dyDescent="0.25">
      <c r="A12573" s="168">
        <v>46231</v>
      </c>
      <c r="B12573" s="164" t="s">
        <v>75</v>
      </c>
    </row>
    <row r="12574" spans="1:2" hidden="1" x14ac:dyDescent="0.25">
      <c r="A12574" s="168">
        <v>46234</v>
      </c>
      <c r="B12574" s="164" t="s">
        <v>75</v>
      </c>
    </row>
    <row r="12575" spans="1:2" hidden="1" x14ac:dyDescent="0.25">
      <c r="A12575" s="168">
        <v>46235</v>
      </c>
      <c r="B12575" s="164" t="s">
        <v>75</v>
      </c>
    </row>
    <row r="12576" spans="1:2" hidden="1" x14ac:dyDescent="0.25">
      <c r="A12576" s="168">
        <v>46236</v>
      </c>
      <c r="B12576" s="164" t="s">
        <v>75</v>
      </c>
    </row>
    <row r="12577" spans="1:2" hidden="1" x14ac:dyDescent="0.25">
      <c r="A12577" s="168">
        <v>46237</v>
      </c>
      <c r="B12577" s="164" t="s">
        <v>75</v>
      </c>
    </row>
    <row r="12578" spans="1:2" hidden="1" x14ac:dyDescent="0.25">
      <c r="A12578" s="168">
        <v>46239</v>
      </c>
      <c r="B12578" s="164" t="s">
        <v>75</v>
      </c>
    </row>
    <row r="12579" spans="1:2" hidden="1" x14ac:dyDescent="0.25">
      <c r="A12579" s="168">
        <v>46240</v>
      </c>
      <c r="B12579" s="164" t="s">
        <v>75</v>
      </c>
    </row>
    <row r="12580" spans="1:2" hidden="1" x14ac:dyDescent="0.25">
      <c r="A12580" s="168">
        <v>46241</v>
      </c>
      <c r="B12580" s="164" t="s">
        <v>75</v>
      </c>
    </row>
    <row r="12581" spans="1:2" hidden="1" x14ac:dyDescent="0.25">
      <c r="A12581" s="168">
        <v>46242</v>
      </c>
      <c r="B12581" s="164" t="s">
        <v>75</v>
      </c>
    </row>
    <row r="12582" spans="1:2" hidden="1" x14ac:dyDescent="0.25">
      <c r="A12582" s="168">
        <v>46244</v>
      </c>
      <c r="B12582" s="164" t="s">
        <v>75</v>
      </c>
    </row>
    <row r="12583" spans="1:2" hidden="1" x14ac:dyDescent="0.25">
      <c r="A12583" s="168">
        <v>46247</v>
      </c>
      <c r="B12583" s="164" t="s">
        <v>75</v>
      </c>
    </row>
    <row r="12584" spans="1:2" hidden="1" x14ac:dyDescent="0.25">
      <c r="A12584" s="168">
        <v>46249</v>
      </c>
      <c r="B12584" s="164" t="s">
        <v>75</v>
      </c>
    </row>
    <row r="12585" spans="1:2" hidden="1" x14ac:dyDescent="0.25">
      <c r="A12585" s="168">
        <v>46250</v>
      </c>
      <c r="B12585" s="164" t="s">
        <v>75</v>
      </c>
    </row>
    <row r="12586" spans="1:2" hidden="1" x14ac:dyDescent="0.25">
      <c r="A12586" s="168">
        <v>46251</v>
      </c>
      <c r="B12586" s="164" t="s">
        <v>75</v>
      </c>
    </row>
    <row r="12587" spans="1:2" hidden="1" x14ac:dyDescent="0.25">
      <c r="A12587" s="168">
        <v>46253</v>
      </c>
      <c r="B12587" s="164" t="s">
        <v>75</v>
      </c>
    </row>
    <row r="12588" spans="1:2" hidden="1" x14ac:dyDescent="0.25">
      <c r="A12588" s="168">
        <v>46254</v>
      </c>
      <c r="B12588" s="164" t="s">
        <v>75</v>
      </c>
    </row>
    <row r="12589" spans="1:2" hidden="1" x14ac:dyDescent="0.25">
      <c r="A12589" s="168">
        <v>46255</v>
      </c>
      <c r="B12589" s="164" t="s">
        <v>75</v>
      </c>
    </row>
    <row r="12590" spans="1:2" hidden="1" x14ac:dyDescent="0.25">
      <c r="A12590" s="168">
        <v>46256</v>
      </c>
      <c r="B12590" s="164" t="s">
        <v>75</v>
      </c>
    </row>
    <row r="12591" spans="1:2" hidden="1" x14ac:dyDescent="0.25">
      <c r="A12591" s="168">
        <v>46259</v>
      </c>
      <c r="B12591" s="164" t="s">
        <v>75</v>
      </c>
    </row>
    <row r="12592" spans="1:2" hidden="1" x14ac:dyDescent="0.25">
      <c r="A12592" s="168">
        <v>46260</v>
      </c>
      <c r="B12592" s="164" t="s">
        <v>75</v>
      </c>
    </row>
    <row r="12593" spans="1:2" hidden="1" x14ac:dyDescent="0.25">
      <c r="A12593" s="168">
        <v>46262</v>
      </c>
      <c r="B12593" s="164" t="s">
        <v>75</v>
      </c>
    </row>
    <row r="12594" spans="1:2" hidden="1" x14ac:dyDescent="0.25">
      <c r="A12594" s="168">
        <v>46266</v>
      </c>
      <c r="B12594" s="164" t="s">
        <v>75</v>
      </c>
    </row>
    <row r="12595" spans="1:2" hidden="1" x14ac:dyDescent="0.25">
      <c r="A12595" s="168">
        <v>46268</v>
      </c>
      <c r="B12595" s="164" t="s">
        <v>75</v>
      </c>
    </row>
    <row r="12596" spans="1:2" hidden="1" x14ac:dyDescent="0.25">
      <c r="A12596" s="168">
        <v>46274</v>
      </c>
      <c r="B12596" s="164" t="s">
        <v>75</v>
      </c>
    </row>
    <row r="12597" spans="1:2" hidden="1" x14ac:dyDescent="0.25">
      <c r="A12597" s="168">
        <v>46275</v>
      </c>
      <c r="B12597" s="164" t="s">
        <v>75</v>
      </c>
    </row>
    <row r="12598" spans="1:2" hidden="1" x14ac:dyDescent="0.25">
      <c r="A12598" s="168">
        <v>46277</v>
      </c>
      <c r="B12598" s="164" t="s">
        <v>75</v>
      </c>
    </row>
    <row r="12599" spans="1:2" hidden="1" x14ac:dyDescent="0.25">
      <c r="A12599" s="168">
        <v>46278</v>
      </c>
      <c r="B12599" s="164" t="s">
        <v>75</v>
      </c>
    </row>
    <row r="12600" spans="1:2" hidden="1" x14ac:dyDescent="0.25">
      <c r="A12600" s="168">
        <v>46280</v>
      </c>
      <c r="B12600" s="164" t="s">
        <v>75</v>
      </c>
    </row>
    <row r="12601" spans="1:2" hidden="1" x14ac:dyDescent="0.25">
      <c r="A12601" s="168">
        <v>46282</v>
      </c>
      <c r="B12601" s="164" t="s">
        <v>75</v>
      </c>
    </row>
    <row r="12602" spans="1:2" hidden="1" x14ac:dyDescent="0.25">
      <c r="A12602" s="168">
        <v>46283</v>
      </c>
      <c r="B12602" s="164" t="s">
        <v>75</v>
      </c>
    </row>
    <row r="12603" spans="1:2" hidden="1" x14ac:dyDescent="0.25">
      <c r="A12603" s="168">
        <v>46285</v>
      </c>
      <c r="B12603" s="164" t="s">
        <v>75</v>
      </c>
    </row>
    <row r="12604" spans="1:2" hidden="1" x14ac:dyDescent="0.25">
      <c r="A12604" s="168">
        <v>46290</v>
      </c>
      <c r="B12604" s="164" t="s">
        <v>75</v>
      </c>
    </row>
    <row r="12605" spans="1:2" hidden="1" x14ac:dyDescent="0.25">
      <c r="A12605" s="168">
        <v>46291</v>
      </c>
      <c r="B12605" s="164" t="s">
        <v>75</v>
      </c>
    </row>
    <row r="12606" spans="1:2" hidden="1" x14ac:dyDescent="0.25">
      <c r="A12606" s="168">
        <v>46295</v>
      </c>
      <c r="B12606" s="164" t="s">
        <v>75</v>
      </c>
    </row>
    <row r="12607" spans="1:2" hidden="1" x14ac:dyDescent="0.25">
      <c r="A12607" s="168">
        <v>46296</v>
      </c>
      <c r="B12607" s="164" t="s">
        <v>75</v>
      </c>
    </row>
    <row r="12608" spans="1:2" hidden="1" x14ac:dyDescent="0.25">
      <c r="A12608" s="168">
        <v>46298</v>
      </c>
      <c r="B12608" s="164" t="s">
        <v>75</v>
      </c>
    </row>
    <row r="12609" spans="1:2" hidden="1" x14ac:dyDescent="0.25">
      <c r="A12609" s="168">
        <v>46301</v>
      </c>
      <c r="B12609" s="164" t="s">
        <v>75</v>
      </c>
    </row>
    <row r="12610" spans="1:2" hidden="1" x14ac:dyDescent="0.25">
      <c r="A12610" s="168">
        <v>46302</v>
      </c>
      <c r="B12610" s="164" t="s">
        <v>75</v>
      </c>
    </row>
    <row r="12611" spans="1:2" hidden="1" x14ac:dyDescent="0.25">
      <c r="A12611" s="168">
        <v>46303</v>
      </c>
      <c r="B12611" s="164" t="s">
        <v>75</v>
      </c>
    </row>
    <row r="12612" spans="1:2" hidden="1" x14ac:dyDescent="0.25">
      <c r="A12612" s="168">
        <v>46304</v>
      </c>
      <c r="B12612" s="164" t="s">
        <v>75</v>
      </c>
    </row>
    <row r="12613" spans="1:2" hidden="1" x14ac:dyDescent="0.25">
      <c r="A12613" s="168">
        <v>46307</v>
      </c>
      <c r="B12613" s="164" t="s">
        <v>75</v>
      </c>
    </row>
    <row r="12614" spans="1:2" hidden="1" x14ac:dyDescent="0.25">
      <c r="A12614" s="168">
        <v>46308</v>
      </c>
      <c r="B12614" s="164" t="s">
        <v>75</v>
      </c>
    </row>
    <row r="12615" spans="1:2" hidden="1" x14ac:dyDescent="0.25">
      <c r="A12615" s="168">
        <v>46310</v>
      </c>
      <c r="B12615" s="164" t="s">
        <v>75</v>
      </c>
    </row>
    <row r="12616" spans="1:2" hidden="1" x14ac:dyDescent="0.25">
      <c r="A12616" s="168">
        <v>46311</v>
      </c>
      <c r="B12616" s="164" t="s">
        <v>75</v>
      </c>
    </row>
    <row r="12617" spans="1:2" hidden="1" x14ac:dyDescent="0.25">
      <c r="A12617" s="168">
        <v>46312</v>
      </c>
      <c r="B12617" s="164" t="s">
        <v>75</v>
      </c>
    </row>
    <row r="12618" spans="1:2" hidden="1" x14ac:dyDescent="0.25">
      <c r="A12618" s="168">
        <v>46319</v>
      </c>
      <c r="B12618" s="164" t="s">
        <v>75</v>
      </c>
    </row>
    <row r="12619" spans="1:2" hidden="1" x14ac:dyDescent="0.25">
      <c r="A12619" s="168">
        <v>46320</v>
      </c>
      <c r="B12619" s="164" t="s">
        <v>75</v>
      </c>
    </row>
    <row r="12620" spans="1:2" hidden="1" x14ac:dyDescent="0.25">
      <c r="A12620" s="168">
        <v>46321</v>
      </c>
      <c r="B12620" s="164" t="s">
        <v>75</v>
      </c>
    </row>
    <row r="12621" spans="1:2" hidden="1" x14ac:dyDescent="0.25">
      <c r="A12621" s="168">
        <v>46322</v>
      </c>
      <c r="B12621" s="164" t="s">
        <v>75</v>
      </c>
    </row>
    <row r="12622" spans="1:2" hidden="1" x14ac:dyDescent="0.25">
      <c r="A12622" s="168">
        <v>46323</v>
      </c>
      <c r="B12622" s="164" t="s">
        <v>75</v>
      </c>
    </row>
    <row r="12623" spans="1:2" hidden="1" x14ac:dyDescent="0.25">
      <c r="A12623" s="168">
        <v>46324</v>
      </c>
      <c r="B12623" s="164" t="s">
        <v>75</v>
      </c>
    </row>
    <row r="12624" spans="1:2" hidden="1" x14ac:dyDescent="0.25">
      <c r="A12624" s="168">
        <v>46325</v>
      </c>
      <c r="B12624" s="164" t="s">
        <v>75</v>
      </c>
    </row>
    <row r="12625" spans="1:2" hidden="1" x14ac:dyDescent="0.25">
      <c r="A12625" s="168">
        <v>46327</v>
      </c>
      <c r="B12625" s="164" t="s">
        <v>75</v>
      </c>
    </row>
    <row r="12626" spans="1:2" hidden="1" x14ac:dyDescent="0.25">
      <c r="A12626" s="168">
        <v>46340</v>
      </c>
      <c r="B12626" s="164" t="s">
        <v>75</v>
      </c>
    </row>
    <row r="12627" spans="1:2" hidden="1" x14ac:dyDescent="0.25">
      <c r="A12627" s="168">
        <v>46341</v>
      </c>
      <c r="B12627" s="164" t="s">
        <v>75</v>
      </c>
    </row>
    <row r="12628" spans="1:2" hidden="1" x14ac:dyDescent="0.25">
      <c r="A12628" s="168">
        <v>46342</v>
      </c>
      <c r="B12628" s="164" t="s">
        <v>75</v>
      </c>
    </row>
    <row r="12629" spans="1:2" hidden="1" x14ac:dyDescent="0.25">
      <c r="A12629" s="168">
        <v>46345</v>
      </c>
      <c r="B12629" s="164" t="s">
        <v>75</v>
      </c>
    </row>
    <row r="12630" spans="1:2" hidden="1" x14ac:dyDescent="0.25">
      <c r="A12630" s="168">
        <v>46346</v>
      </c>
      <c r="B12630" s="164" t="s">
        <v>75</v>
      </c>
    </row>
    <row r="12631" spans="1:2" hidden="1" x14ac:dyDescent="0.25">
      <c r="A12631" s="168">
        <v>46347</v>
      </c>
      <c r="B12631" s="164" t="s">
        <v>75</v>
      </c>
    </row>
    <row r="12632" spans="1:2" hidden="1" x14ac:dyDescent="0.25">
      <c r="A12632" s="168">
        <v>46348</v>
      </c>
      <c r="B12632" s="164" t="s">
        <v>75</v>
      </c>
    </row>
    <row r="12633" spans="1:2" hidden="1" x14ac:dyDescent="0.25">
      <c r="A12633" s="168">
        <v>46349</v>
      </c>
      <c r="B12633" s="164" t="s">
        <v>75</v>
      </c>
    </row>
    <row r="12634" spans="1:2" hidden="1" x14ac:dyDescent="0.25">
      <c r="A12634" s="168">
        <v>46350</v>
      </c>
      <c r="B12634" s="164" t="s">
        <v>75</v>
      </c>
    </row>
    <row r="12635" spans="1:2" hidden="1" x14ac:dyDescent="0.25">
      <c r="A12635" s="168">
        <v>46352</v>
      </c>
      <c r="B12635" s="164" t="s">
        <v>75</v>
      </c>
    </row>
    <row r="12636" spans="1:2" hidden="1" x14ac:dyDescent="0.25">
      <c r="A12636" s="168">
        <v>46355</v>
      </c>
      <c r="B12636" s="164" t="s">
        <v>75</v>
      </c>
    </row>
    <row r="12637" spans="1:2" hidden="1" x14ac:dyDescent="0.25">
      <c r="A12637" s="168">
        <v>46356</v>
      </c>
      <c r="B12637" s="164" t="s">
        <v>75</v>
      </c>
    </row>
    <row r="12638" spans="1:2" hidden="1" x14ac:dyDescent="0.25">
      <c r="A12638" s="168">
        <v>46360</v>
      </c>
      <c r="B12638" s="164" t="s">
        <v>75</v>
      </c>
    </row>
    <row r="12639" spans="1:2" hidden="1" x14ac:dyDescent="0.25">
      <c r="A12639" s="168">
        <v>46361</v>
      </c>
      <c r="B12639" s="164" t="s">
        <v>75</v>
      </c>
    </row>
    <row r="12640" spans="1:2" hidden="1" x14ac:dyDescent="0.25">
      <c r="A12640" s="168">
        <v>46365</v>
      </c>
      <c r="B12640" s="164" t="s">
        <v>75</v>
      </c>
    </row>
    <row r="12641" spans="1:2" hidden="1" x14ac:dyDescent="0.25">
      <c r="A12641" s="168">
        <v>46366</v>
      </c>
      <c r="B12641" s="164" t="s">
        <v>75</v>
      </c>
    </row>
    <row r="12642" spans="1:2" hidden="1" x14ac:dyDescent="0.25">
      <c r="A12642" s="168">
        <v>46368</v>
      </c>
      <c r="B12642" s="164" t="s">
        <v>75</v>
      </c>
    </row>
    <row r="12643" spans="1:2" hidden="1" x14ac:dyDescent="0.25">
      <c r="A12643" s="168">
        <v>46371</v>
      </c>
      <c r="B12643" s="164" t="s">
        <v>75</v>
      </c>
    </row>
    <row r="12644" spans="1:2" hidden="1" x14ac:dyDescent="0.25">
      <c r="A12644" s="168">
        <v>46372</v>
      </c>
      <c r="B12644" s="164" t="s">
        <v>75</v>
      </c>
    </row>
    <row r="12645" spans="1:2" hidden="1" x14ac:dyDescent="0.25">
      <c r="A12645" s="168">
        <v>46373</v>
      </c>
      <c r="B12645" s="164" t="s">
        <v>75</v>
      </c>
    </row>
    <row r="12646" spans="1:2" hidden="1" x14ac:dyDescent="0.25">
      <c r="A12646" s="168">
        <v>46374</v>
      </c>
      <c r="B12646" s="164" t="s">
        <v>75</v>
      </c>
    </row>
    <row r="12647" spans="1:2" hidden="1" x14ac:dyDescent="0.25">
      <c r="A12647" s="168">
        <v>46375</v>
      </c>
      <c r="B12647" s="164" t="s">
        <v>75</v>
      </c>
    </row>
    <row r="12648" spans="1:2" hidden="1" x14ac:dyDescent="0.25">
      <c r="A12648" s="168">
        <v>46376</v>
      </c>
      <c r="B12648" s="164" t="s">
        <v>75</v>
      </c>
    </row>
    <row r="12649" spans="1:2" hidden="1" x14ac:dyDescent="0.25">
      <c r="A12649" s="168">
        <v>46377</v>
      </c>
      <c r="B12649" s="164" t="s">
        <v>75</v>
      </c>
    </row>
    <row r="12650" spans="1:2" hidden="1" x14ac:dyDescent="0.25">
      <c r="A12650" s="168">
        <v>46379</v>
      </c>
      <c r="B12650" s="164" t="s">
        <v>75</v>
      </c>
    </row>
    <row r="12651" spans="1:2" hidden="1" x14ac:dyDescent="0.25">
      <c r="A12651" s="168">
        <v>46380</v>
      </c>
      <c r="B12651" s="164" t="s">
        <v>75</v>
      </c>
    </row>
    <row r="12652" spans="1:2" hidden="1" x14ac:dyDescent="0.25">
      <c r="A12652" s="168">
        <v>46381</v>
      </c>
      <c r="B12652" s="164" t="s">
        <v>75</v>
      </c>
    </row>
    <row r="12653" spans="1:2" hidden="1" x14ac:dyDescent="0.25">
      <c r="A12653" s="168">
        <v>46382</v>
      </c>
      <c r="B12653" s="164" t="s">
        <v>75</v>
      </c>
    </row>
    <row r="12654" spans="1:2" hidden="1" x14ac:dyDescent="0.25">
      <c r="A12654" s="168">
        <v>46383</v>
      </c>
      <c r="B12654" s="164" t="s">
        <v>75</v>
      </c>
    </row>
    <row r="12655" spans="1:2" hidden="1" x14ac:dyDescent="0.25">
      <c r="A12655" s="168">
        <v>46384</v>
      </c>
      <c r="B12655" s="164" t="s">
        <v>75</v>
      </c>
    </row>
    <row r="12656" spans="1:2" hidden="1" x14ac:dyDescent="0.25">
      <c r="A12656" s="168">
        <v>46385</v>
      </c>
      <c r="B12656" s="164" t="s">
        <v>75</v>
      </c>
    </row>
    <row r="12657" spans="1:2" hidden="1" x14ac:dyDescent="0.25">
      <c r="A12657" s="168">
        <v>46390</v>
      </c>
      <c r="B12657" s="164" t="s">
        <v>75</v>
      </c>
    </row>
    <row r="12658" spans="1:2" hidden="1" x14ac:dyDescent="0.25">
      <c r="A12658" s="168">
        <v>46391</v>
      </c>
      <c r="B12658" s="164" t="s">
        <v>75</v>
      </c>
    </row>
    <row r="12659" spans="1:2" hidden="1" x14ac:dyDescent="0.25">
      <c r="A12659" s="168">
        <v>46392</v>
      </c>
      <c r="B12659" s="164" t="s">
        <v>75</v>
      </c>
    </row>
    <row r="12660" spans="1:2" hidden="1" x14ac:dyDescent="0.25">
      <c r="A12660" s="168">
        <v>46393</v>
      </c>
      <c r="B12660" s="164" t="s">
        <v>75</v>
      </c>
    </row>
    <row r="12661" spans="1:2" hidden="1" x14ac:dyDescent="0.25">
      <c r="A12661" s="168">
        <v>46394</v>
      </c>
      <c r="B12661" s="164" t="s">
        <v>75</v>
      </c>
    </row>
    <row r="12662" spans="1:2" hidden="1" x14ac:dyDescent="0.25">
      <c r="A12662" s="168">
        <v>46401</v>
      </c>
      <c r="B12662" s="164" t="s">
        <v>75</v>
      </c>
    </row>
    <row r="12663" spans="1:2" hidden="1" x14ac:dyDescent="0.25">
      <c r="A12663" s="168">
        <v>46402</v>
      </c>
      <c r="B12663" s="164" t="s">
        <v>75</v>
      </c>
    </row>
    <row r="12664" spans="1:2" hidden="1" x14ac:dyDescent="0.25">
      <c r="A12664" s="168">
        <v>46403</v>
      </c>
      <c r="B12664" s="164" t="s">
        <v>75</v>
      </c>
    </row>
    <row r="12665" spans="1:2" hidden="1" x14ac:dyDescent="0.25">
      <c r="A12665" s="168">
        <v>46404</v>
      </c>
      <c r="B12665" s="164" t="s">
        <v>75</v>
      </c>
    </row>
    <row r="12666" spans="1:2" hidden="1" x14ac:dyDescent="0.25">
      <c r="A12666" s="168">
        <v>46405</v>
      </c>
      <c r="B12666" s="164" t="s">
        <v>75</v>
      </c>
    </row>
    <row r="12667" spans="1:2" hidden="1" x14ac:dyDescent="0.25">
      <c r="A12667" s="168">
        <v>46406</v>
      </c>
      <c r="B12667" s="164" t="s">
        <v>75</v>
      </c>
    </row>
    <row r="12668" spans="1:2" hidden="1" x14ac:dyDescent="0.25">
      <c r="A12668" s="168">
        <v>46407</v>
      </c>
      <c r="B12668" s="164" t="s">
        <v>75</v>
      </c>
    </row>
    <row r="12669" spans="1:2" hidden="1" x14ac:dyDescent="0.25">
      <c r="A12669" s="168">
        <v>46408</v>
      </c>
      <c r="B12669" s="164" t="s">
        <v>75</v>
      </c>
    </row>
    <row r="12670" spans="1:2" hidden="1" x14ac:dyDescent="0.25">
      <c r="A12670" s="168">
        <v>46409</v>
      </c>
      <c r="B12670" s="164" t="s">
        <v>75</v>
      </c>
    </row>
    <row r="12671" spans="1:2" hidden="1" x14ac:dyDescent="0.25">
      <c r="A12671" s="168">
        <v>46410</v>
      </c>
      <c r="B12671" s="164" t="s">
        <v>75</v>
      </c>
    </row>
    <row r="12672" spans="1:2" hidden="1" x14ac:dyDescent="0.25">
      <c r="A12672" s="168">
        <v>46411</v>
      </c>
      <c r="B12672" s="164" t="s">
        <v>75</v>
      </c>
    </row>
    <row r="12673" spans="1:2" hidden="1" x14ac:dyDescent="0.25">
      <c r="A12673" s="168">
        <v>46501</v>
      </c>
      <c r="B12673" s="164" t="s">
        <v>75</v>
      </c>
    </row>
    <row r="12674" spans="1:2" hidden="1" x14ac:dyDescent="0.25">
      <c r="A12674" s="168">
        <v>46502</v>
      </c>
      <c r="B12674" s="164" t="s">
        <v>75</v>
      </c>
    </row>
    <row r="12675" spans="1:2" hidden="1" x14ac:dyDescent="0.25">
      <c r="A12675" s="168">
        <v>46504</v>
      </c>
      <c r="B12675" s="164" t="s">
        <v>75</v>
      </c>
    </row>
    <row r="12676" spans="1:2" hidden="1" x14ac:dyDescent="0.25">
      <c r="A12676" s="168">
        <v>46506</v>
      </c>
      <c r="B12676" s="164" t="s">
        <v>75</v>
      </c>
    </row>
    <row r="12677" spans="1:2" hidden="1" x14ac:dyDescent="0.25">
      <c r="A12677" s="168">
        <v>46507</v>
      </c>
      <c r="B12677" s="164" t="s">
        <v>75</v>
      </c>
    </row>
    <row r="12678" spans="1:2" hidden="1" x14ac:dyDescent="0.25">
      <c r="A12678" s="168">
        <v>46508</v>
      </c>
      <c r="B12678" s="164" t="s">
        <v>75</v>
      </c>
    </row>
    <row r="12679" spans="1:2" hidden="1" x14ac:dyDescent="0.25">
      <c r="A12679" s="168">
        <v>46510</v>
      </c>
      <c r="B12679" s="164" t="s">
        <v>75</v>
      </c>
    </row>
    <row r="12680" spans="1:2" hidden="1" x14ac:dyDescent="0.25">
      <c r="A12680" s="168">
        <v>46511</v>
      </c>
      <c r="B12680" s="164" t="s">
        <v>75</v>
      </c>
    </row>
    <row r="12681" spans="1:2" hidden="1" x14ac:dyDescent="0.25">
      <c r="A12681" s="168">
        <v>46513</v>
      </c>
      <c r="B12681" s="164" t="s">
        <v>75</v>
      </c>
    </row>
    <row r="12682" spans="1:2" hidden="1" x14ac:dyDescent="0.25">
      <c r="A12682" s="168">
        <v>46514</v>
      </c>
      <c r="B12682" s="164" t="s">
        <v>75</v>
      </c>
    </row>
    <row r="12683" spans="1:2" hidden="1" x14ac:dyDescent="0.25">
      <c r="A12683" s="168">
        <v>46515</v>
      </c>
      <c r="B12683" s="164" t="s">
        <v>75</v>
      </c>
    </row>
    <row r="12684" spans="1:2" hidden="1" x14ac:dyDescent="0.25">
      <c r="A12684" s="168">
        <v>46516</v>
      </c>
      <c r="B12684" s="164" t="s">
        <v>75</v>
      </c>
    </row>
    <row r="12685" spans="1:2" hidden="1" x14ac:dyDescent="0.25">
      <c r="A12685" s="168">
        <v>46517</v>
      </c>
      <c r="B12685" s="164" t="s">
        <v>75</v>
      </c>
    </row>
    <row r="12686" spans="1:2" hidden="1" x14ac:dyDescent="0.25">
      <c r="A12686" s="168">
        <v>46524</v>
      </c>
      <c r="B12686" s="164" t="s">
        <v>75</v>
      </c>
    </row>
    <row r="12687" spans="1:2" hidden="1" x14ac:dyDescent="0.25">
      <c r="A12687" s="168">
        <v>46526</v>
      </c>
      <c r="B12687" s="164" t="s">
        <v>75</v>
      </c>
    </row>
    <row r="12688" spans="1:2" hidden="1" x14ac:dyDescent="0.25">
      <c r="A12688" s="168">
        <v>46527</v>
      </c>
      <c r="B12688" s="164" t="s">
        <v>75</v>
      </c>
    </row>
    <row r="12689" spans="1:2" hidden="1" x14ac:dyDescent="0.25">
      <c r="A12689" s="168">
        <v>46528</v>
      </c>
      <c r="B12689" s="164" t="s">
        <v>75</v>
      </c>
    </row>
    <row r="12690" spans="1:2" hidden="1" x14ac:dyDescent="0.25">
      <c r="A12690" s="168">
        <v>46530</v>
      </c>
      <c r="B12690" s="164" t="s">
        <v>75</v>
      </c>
    </row>
    <row r="12691" spans="1:2" hidden="1" x14ac:dyDescent="0.25">
      <c r="A12691" s="168">
        <v>46531</v>
      </c>
      <c r="B12691" s="164" t="s">
        <v>75</v>
      </c>
    </row>
    <row r="12692" spans="1:2" hidden="1" x14ac:dyDescent="0.25">
      <c r="A12692" s="168">
        <v>46532</v>
      </c>
      <c r="B12692" s="164" t="s">
        <v>75</v>
      </c>
    </row>
    <row r="12693" spans="1:2" hidden="1" x14ac:dyDescent="0.25">
      <c r="A12693" s="168">
        <v>46534</v>
      </c>
      <c r="B12693" s="164" t="s">
        <v>75</v>
      </c>
    </row>
    <row r="12694" spans="1:2" hidden="1" x14ac:dyDescent="0.25">
      <c r="A12694" s="168">
        <v>46536</v>
      </c>
      <c r="B12694" s="164" t="s">
        <v>75</v>
      </c>
    </row>
    <row r="12695" spans="1:2" hidden="1" x14ac:dyDescent="0.25">
      <c r="A12695" s="168">
        <v>46537</v>
      </c>
      <c r="B12695" s="164" t="s">
        <v>75</v>
      </c>
    </row>
    <row r="12696" spans="1:2" hidden="1" x14ac:dyDescent="0.25">
      <c r="A12696" s="168">
        <v>46538</v>
      </c>
      <c r="B12696" s="164" t="s">
        <v>75</v>
      </c>
    </row>
    <row r="12697" spans="1:2" hidden="1" x14ac:dyDescent="0.25">
      <c r="A12697" s="168">
        <v>46539</v>
      </c>
      <c r="B12697" s="164" t="s">
        <v>75</v>
      </c>
    </row>
    <row r="12698" spans="1:2" hidden="1" x14ac:dyDescent="0.25">
      <c r="A12698" s="168">
        <v>46540</v>
      </c>
      <c r="B12698" s="164" t="s">
        <v>75</v>
      </c>
    </row>
    <row r="12699" spans="1:2" hidden="1" x14ac:dyDescent="0.25">
      <c r="A12699" s="168">
        <v>46542</v>
      </c>
      <c r="B12699" s="164" t="s">
        <v>75</v>
      </c>
    </row>
    <row r="12700" spans="1:2" hidden="1" x14ac:dyDescent="0.25">
      <c r="A12700" s="168">
        <v>46543</v>
      </c>
      <c r="B12700" s="164" t="s">
        <v>75</v>
      </c>
    </row>
    <row r="12701" spans="1:2" hidden="1" x14ac:dyDescent="0.25">
      <c r="A12701" s="168">
        <v>46544</v>
      </c>
      <c r="B12701" s="164" t="s">
        <v>75</v>
      </c>
    </row>
    <row r="12702" spans="1:2" hidden="1" x14ac:dyDescent="0.25">
      <c r="A12702" s="168">
        <v>46545</v>
      </c>
      <c r="B12702" s="164" t="s">
        <v>75</v>
      </c>
    </row>
    <row r="12703" spans="1:2" hidden="1" x14ac:dyDescent="0.25">
      <c r="A12703" s="168">
        <v>46546</v>
      </c>
      <c r="B12703" s="164" t="s">
        <v>75</v>
      </c>
    </row>
    <row r="12704" spans="1:2" hidden="1" x14ac:dyDescent="0.25">
      <c r="A12704" s="168">
        <v>46550</v>
      </c>
      <c r="B12704" s="164" t="s">
        <v>75</v>
      </c>
    </row>
    <row r="12705" spans="1:2" hidden="1" x14ac:dyDescent="0.25">
      <c r="A12705" s="168">
        <v>46552</v>
      </c>
      <c r="B12705" s="164" t="s">
        <v>75</v>
      </c>
    </row>
    <row r="12706" spans="1:2" hidden="1" x14ac:dyDescent="0.25">
      <c r="A12706" s="168">
        <v>46553</v>
      </c>
      <c r="B12706" s="164" t="s">
        <v>75</v>
      </c>
    </row>
    <row r="12707" spans="1:2" hidden="1" x14ac:dyDescent="0.25">
      <c r="A12707" s="168">
        <v>46554</v>
      </c>
      <c r="B12707" s="164" t="s">
        <v>75</v>
      </c>
    </row>
    <row r="12708" spans="1:2" hidden="1" x14ac:dyDescent="0.25">
      <c r="A12708" s="168">
        <v>46555</v>
      </c>
      <c r="B12708" s="164" t="s">
        <v>75</v>
      </c>
    </row>
    <row r="12709" spans="1:2" hidden="1" x14ac:dyDescent="0.25">
      <c r="A12709" s="168">
        <v>46556</v>
      </c>
      <c r="B12709" s="164" t="s">
        <v>75</v>
      </c>
    </row>
    <row r="12710" spans="1:2" hidden="1" x14ac:dyDescent="0.25">
      <c r="A12710" s="168">
        <v>46561</v>
      </c>
      <c r="B12710" s="164" t="s">
        <v>75</v>
      </c>
    </row>
    <row r="12711" spans="1:2" hidden="1" x14ac:dyDescent="0.25">
      <c r="A12711" s="168">
        <v>46562</v>
      </c>
      <c r="B12711" s="164" t="s">
        <v>75</v>
      </c>
    </row>
    <row r="12712" spans="1:2" hidden="1" x14ac:dyDescent="0.25">
      <c r="A12712" s="168">
        <v>46563</v>
      </c>
      <c r="B12712" s="164" t="s">
        <v>75</v>
      </c>
    </row>
    <row r="12713" spans="1:2" hidden="1" x14ac:dyDescent="0.25">
      <c r="A12713" s="168">
        <v>46565</v>
      </c>
      <c r="B12713" s="164" t="s">
        <v>75</v>
      </c>
    </row>
    <row r="12714" spans="1:2" hidden="1" x14ac:dyDescent="0.25">
      <c r="A12714" s="168">
        <v>46567</v>
      </c>
      <c r="B12714" s="164" t="s">
        <v>75</v>
      </c>
    </row>
    <row r="12715" spans="1:2" hidden="1" x14ac:dyDescent="0.25">
      <c r="A12715" s="168">
        <v>46570</v>
      </c>
      <c r="B12715" s="164" t="s">
        <v>75</v>
      </c>
    </row>
    <row r="12716" spans="1:2" hidden="1" x14ac:dyDescent="0.25">
      <c r="A12716" s="168">
        <v>46571</v>
      </c>
      <c r="B12716" s="164" t="s">
        <v>75</v>
      </c>
    </row>
    <row r="12717" spans="1:2" hidden="1" x14ac:dyDescent="0.25">
      <c r="A12717" s="168">
        <v>46572</v>
      </c>
      <c r="B12717" s="164" t="s">
        <v>75</v>
      </c>
    </row>
    <row r="12718" spans="1:2" hidden="1" x14ac:dyDescent="0.25">
      <c r="A12718" s="168">
        <v>46573</v>
      </c>
      <c r="B12718" s="164" t="s">
        <v>75</v>
      </c>
    </row>
    <row r="12719" spans="1:2" hidden="1" x14ac:dyDescent="0.25">
      <c r="A12719" s="168">
        <v>46574</v>
      </c>
      <c r="B12719" s="164" t="s">
        <v>75</v>
      </c>
    </row>
    <row r="12720" spans="1:2" hidden="1" x14ac:dyDescent="0.25">
      <c r="A12720" s="168">
        <v>46580</v>
      </c>
      <c r="B12720" s="164" t="s">
        <v>75</v>
      </c>
    </row>
    <row r="12721" spans="1:2" hidden="1" x14ac:dyDescent="0.25">
      <c r="A12721" s="168">
        <v>46581</v>
      </c>
      <c r="B12721" s="164" t="s">
        <v>75</v>
      </c>
    </row>
    <row r="12722" spans="1:2" hidden="1" x14ac:dyDescent="0.25">
      <c r="A12722" s="168">
        <v>46582</v>
      </c>
      <c r="B12722" s="164" t="s">
        <v>75</v>
      </c>
    </row>
    <row r="12723" spans="1:2" hidden="1" x14ac:dyDescent="0.25">
      <c r="A12723" s="168">
        <v>46590</v>
      </c>
      <c r="B12723" s="164" t="s">
        <v>75</v>
      </c>
    </row>
    <row r="12724" spans="1:2" hidden="1" x14ac:dyDescent="0.25">
      <c r="A12724" s="168">
        <v>46595</v>
      </c>
      <c r="B12724" s="164" t="s">
        <v>75</v>
      </c>
    </row>
    <row r="12725" spans="1:2" hidden="1" x14ac:dyDescent="0.25">
      <c r="A12725" s="168">
        <v>46601</v>
      </c>
      <c r="B12725" s="164" t="s">
        <v>75</v>
      </c>
    </row>
    <row r="12726" spans="1:2" hidden="1" x14ac:dyDescent="0.25">
      <c r="A12726" s="168">
        <v>46604</v>
      </c>
      <c r="B12726" s="164" t="s">
        <v>75</v>
      </c>
    </row>
    <row r="12727" spans="1:2" hidden="1" x14ac:dyDescent="0.25">
      <c r="A12727" s="168">
        <v>46613</v>
      </c>
      <c r="B12727" s="164" t="s">
        <v>75</v>
      </c>
    </row>
    <row r="12728" spans="1:2" hidden="1" x14ac:dyDescent="0.25">
      <c r="A12728" s="168">
        <v>46614</v>
      </c>
      <c r="B12728" s="164" t="s">
        <v>75</v>
      </c>
    </row>
    <row r="12729" spans="1:2" hidden="1" x14ac:dyDescent="0.25">
      <c r="A12729" s="168">
        <v>46615</v>
      </c>
      <c r="B12729" s="164" t="s">
        <v>75</v>
      </c>
    </row>
    <row r="12730" spans="1:2" hidden="1" x14ac:dyDescent="0.25">
      <c r="A12730" s="168">
        <v>46616</v>
      </c>
      <c r="B12730" s="164" t="s">
        <v>75</v>
      </c>
    </row>
    <row r="12731" spans="1:2" hidden="1" x14ac:dyDescent="0.25">
      <c r="A12731" s="168">
        <v>46617</v>
      </c>
      <c r="B12731" s="164" t="s">
        <v>75</v>
      </c>
    </row>
    <row r="12732" spans="1:2" hidden="1" x14ac:dyDescent="0.25">
      <c r="A12732" s="168">
        <v>46619</v>
      </c>
      <c r="B12732" s="164" t="s">
        <v>75</v>
      </c>
    </row>
    <row r="12733" spans="1:2" hidden="1" x14ac:dyDescent="0.25">
      <c r="A12733" s="168">
        <v>46620</v>
      </c>
      <c r="B12733" s="164" t="s">
        <v>75</v>
      </c>
    </row>
    <row r="12734" spans="1:2" hidden="1" x14ac:dyDescent="0.25">
      <c r="A12734" s="168">
        <v>46624</v>
      </c>
      <c r="B12734" s="164" t="s">
        <v>75</v>
      </c>
    </row>
    <row r="12735" spans="1:2" hidden="1" x14ac:dyDescent="0.25">
      <c r="A12735" s="168">
        <v>46626</v>
      </c>
      <c r="B12735" s="164" t="s">
        <v>75</v>
      </c>
    </row>
    <row r="12736" spans="1:2" hidden="1" x14ac:dyDescent="0.25">
      <c r="A12736" s="168">
        <v>46628</v>
      </c>
      <c r="B12736" s="164" t="s">
        <v>75</v>
      </c>
    </row>
    <row r="12737" spans="1:2" hidden="1" x14ac:dyDescent="0.25">
      <c r="A12737" s="168">
        <v>46634</v>
      </c>
      <c r="B12737" s="164" t="s">
        <v>75</v>
      </c>
    </row>
    <row r="12738" spans="1:2" hidden="1" x14ac:dyDescent="0.25">
      <c r="A12738" s="168">
        <v>46635</v>
      </c>
      <c r="B12738" s="164" t="s">
        <v>75</v>
      </c>
    </row>
    <row r="12739" spans="1:2" hidden="1" x14ac:dyDescent="0.25">
      <c r="A12739" s="168">
        <v>46637</v>
      </c>
      <c r="B12739" s="164" t="s">
        <v>75</v>
      </c>
    </row>
    <row r="12740" spans="1:2" hidden="1" x14ac:dyDescent="0.25">
      <c r="A12740" s="168">
        <v>46660</v>
      </c>
      <c r="B12740" s="164" t="s">
        <v>75</v>
      </c>
    </row>
    <row r="12741" spans="1:2" hidden="1" x14ac:dyDescent="0.25">
      <c r="A12741" s="168">
        <v>46680</v>
      </c>
      <c r="B12741" s="164" t="s">
        <v>75</v>
      </c>
    </row>
    <row r="12742" spans="1:2" hidden="1" x14ac:dyDescent="0.25">
      <c r="A12742" s="168">
        <v>46699</v>
      </c>
      <c r="B12742" s="164" t="s">
        <v>75</v>
      </c>
    </row>
    <row r="12743" spans="1:2" hidden="1" x14ac:dyDescent="0.25">
      <c r="A12743" s="168">
        <v>46701</v>
      </c>
      <c r="B12743" s="164" t="s">
        <v>75</v>
      </c>
    </row>
    <row r="12744" spans="1:2" hidden="1" x14ac:dyDescent="0.25">
      <c r="A12744" s="168">
        <v>46702</v>
      </c>
      <c r="B12744" s="164" t="s">
        <v>75</v>
      </c>
    </row>
    <row r="12745" spans="1:2" hidden="1" x14ac:dyDescent="0.25">
      <c r="A12745" s="168">
        <v>46703</v>
      </c>
      <c r="B12745" s="164" t="s">
        <v>75</v>
      </c>
    </row>
    <row r="12746" spans="1:2" hidden="1" x14ac:dyDescent="0.25">
      <c r="A12746" s="168">
        <v>46704</v>
      </c>
      <c r="B12746" s="164" t="s">
        <v>75</v>
      </c>
    </row>
    <row r="12747" spans="1:2" hidden="1" x14ac:dyDescent="0.25">
      <c r="A12747" s="168">
        <v>46705</v>
      </c>
      <c r="B12747" s="164" t="s">
        <v>75</v>
      </c>
    </row>
    <row r="12748" spans="1:2" hidden="1" x14ac:dyDescent="0.25">
      <c r="A12748" s="168">
        <v>46706</v>
      </c>
      <c r="B12748" s="164" t="s">
        <v>75</v>
      </c>
    </row>
    <row r="12749" spans="1:2" hidden="1" x14ac:dyDescent="0.25">
      <c r="A12749" s="168">
        <v>46710</v>
      </c>
      <c r="B12749" s="164" t="s">
        <v>75</v>
      </c>
    </row>
    <row r="12750" spans="1:2" hidden="1" x14ac:dyDescent="0.25">
      <c r="A12750" s="168">
        <v>46711</v>
      </c>
      <c r="B12750" s="164" t="s">
        <v>75</v>
      </c>
    </row>
    <row r="12751" spans="1:2" hidden="1" x14ac:dyDescent="0.25">
      <c r="A12751" s="168">
        <v>46713</v>
      </c>
      <c r="B12751" s="164" t="s">
        <v>75</v>
      </c>
    </row>
    <row r="12752" spans="1:2" hidden="1" x14ac:dyDescent="0.25">
      <c r="A12752" s="168">
        <v>46714</v>
      </c>
      <c r="B12752" s="164" t="s">
        <v>75</v>
      </c>
    </row>
    <row r="12753" spans="1:2" hidden="1" x14ac:dyDescent="0.25">
      <c r="A12753" s="168">
        <v>46721</v>
      </c>
      <c r="B12753" s="164" t="s">
        <v>75</v>
      </c>
    </row>
    <row r="12754" spans="1:2" hidden="1" x14ac:dyDescent="0.25">
      <c r="A12754" s="168">
        <v>46723</v>
      </c>
      <c r="B12754" s="164" t="s">
        <v>75</v>
      </c>
    </row>
    <row r="12755" spans="1:2" hidden="1" x14ac:dyDescent="0.25">
      <c r="A12755" s="168">
        <v>46725</v>
      </c>
      <c r="B12755" s="164" t="s">
        <v>75</v>
      </c>
    </row>
    <row r="12756" spans="1:2" hidden="1" x14ac:dyDescent="0.25">
      <c r="A12756" s="168">
        <v>46730</v>
      </c>
      <c r="B12756" s="164" t="s">
        <v>75</v>
      </c>
    </row>
    <row r="12757" spans="1:2" hidden="1" x14ac:dyDescent="0.25">
      <c r="A12757" s="168">
        <v>46731</v>
      </c>
      <c r="B12757" s="164" t="s">
        <v>75</v>
      </c>
    </row>
    <row r="12758" spans="1:2" hidden="1" x14ac:dyDescent="0.25">
      <c r="A12758" s="168">
        <v>46732</v>
      </c>
      <c r="B12758" s="164" t="s">
        <v>75</v>
      </c>
    </row>
    <row r="12759" spans="1:2" hidden="1" x14ac:dyDescent="0.25">
      <c r="A12759" s="168">
        <v>46733</v>
      </c>
      <c r="B12759" s="164" t="s">
        <v>75</v>
      </c>
    </row>
    <row r="12760" spans="1:2" hidden="1" x14ac:dyDescent="0.25">
      <c r="A12760" s="168">
        <v>46737</v>
      </c>
      <c r="B12760" s="164" t="s">
        <v>75</v>
      </c>
    </row>
    <row r="12761" spans="1:2" hidden="1" x14ac:dyDescent="0.25">
      <c r="A12761" s="168">
        <v>46738</v>
      </c>
      <c r="B12761" s="164" t="s">
        <v>75</v>
      </c>
    </row>
    <row r="12762" spans="1:2" hidden="1" x14ac:dyDescent="0.25">
      <c r="A12762" s="168">
        <v>46740</v>
      </c>
      <c r="B12762" s="164" t="s">
        <v>75</v>
      </c>
    </row>
    <row r="12763" spans="1:2" hidden="1" x14ac:dyDescent="0.25">
      <c r="A12763" s="168">
        <v>46741</v>
      </c>
      <c r="B12763" s="164" t="s">
        <v>75</v>
      </c>
    </row>
    <row r="12764" spans="1:2" hidden="1" x14ac:dyDescent="0.25">
      <c r="A12764" s="168">
        <v>46742</v>
      </c>
      <c r="B12764" s="164" t="s">
        <v>75</v>
      </c>
    </row>
    <row r="12765" spans="1:2" hidden="1" x14ac:dyDescent="0.25">
      <c r="A12765" s="168">
        <v>46743</v>
      </c>
      <c r="B12765" s="164" t="s">
        <v>75</v>
      </c>
    </row>
    <row r="12766" spans="1:2" hidden="1" x14ac:dyDescent="0.25">
      <c r="A12766" s="168">
        <v>46745</v>
      </c>
      <c r="B12766" s="164" t="s">
        <v>75</v>
      </c>
    </row>
    <row r="12767" spans="1:2" hidden="1" x14ac:dyDescent="0.25">
      <c r="A12767" s="168">
        <v>46746</v>
      </c>
      <c r="B12767" s="164" t="s">
        <v>75</v>
      </c>
    </row>
    <row r="12768" spans="1:2" hidden="1" x14ac:dyDescent="0.25">
      <c r="A12768" s="168">
        <v>46747</v>
      </c>
      <c r="B12768" s="164" t="s">
        <v>75</v>
      </c>
    </row>
    <row r="12769" spans="1:2" hidden="1" x14ac:dyDescent="0.25">
      <c r="A12769" s="168">
        <v>46748</v>
      </c>
      <c r="B12769" s="164" t="s">
        <v>75</v>
      </c>
    </row>
    <row r="12770" spans="1:2" hidden="1" x14ac:dyDescent="0.25">
      <c r="A12770" s="168">
        <v>46750</v>
      </c>
      <c r="B12770" s="164" t="s">
        <v>75</v>
      </c>
    </row>
    <row r="12771" spans="1:2" hidden="1" x14ac:dyDescent="0.25">
      <c r="A12771" s="168">
        <v>46755</v>
      </c>
      <c r="B12771" s="164" t="s">
        <v>75</v>
      </c>
    </row>
    <row r="12772" spans="1:2" hidden="1" x14ac:dyDescent="0.25">
      <c r="A12772" s="168">
        <v>46759</v>
      </c>
      <c r="B12772" s="164" t="s">
        <v>75</v>
      </c>
    </row>
    <row r="12773" spans="1:2" hidden="1" x14ac:dyDescent="0.25">
      <c r="A12773" s="168">
        <v>46760</v>
      </c>
      <c r="B12773" s="164" t="s">
        <v>75</v>
      </c>
    </row>
    <row r="12774" spans="1:2" hidden="1" x14ac:dyDescent="0.25">
      <c r="A12774" s="168">
        <v>46761</v>
      </c>
      <c r="B12774" s="164" t="s">
        <v>75</v>
      </c>
    </row>
    <row r="12775" spans="1:2" hidden="1" x14ac:dyDescent="0.25">
      <c r="A12775" s="168">
        <v>46763</v>
      </c>
      <c r="B12775" s="164" t="s">
        <v>75</v>
      </c>
    </row>
    <row r="12776" spans="1:2" hidden="1" x14ac:dyDescent="0.25">
      <c r="A12776" s="168">
        <v>46764</v>
      </c>
      <c r="B12776" s="164" t="s">
        <v>75</v>
      </c>
    </row>
    <row r="12777" spans="1:2" hidden="1" x14ac:dyDescent="0.25">
      <c r="A12777" s="168">
        <v>46765</v>
      </c>
      <c r="B12777" s="164" t="s">
        <v>75</v>
      </c>
    </row>
    <row r="12778" spans="1:2" hidden="1" x14ac:dyDescent="0.25">
      <c r="A12778" s="168">
        <v>46766</v>
      </c>
      <c r="B12778" s="164" t="s">
        <v>75</v>
      </c>
    </row>
    <row r="12779" spans="1:2" hidden="1" x14ac:dyDescent="0.25">
      <c r="A12779" s="168">
        <v>46767</v>
      </c>
      <c r="B12779" s="164" t="s">
        <v>75</v>
      </c>
    </row>
    <row r="12780" spans="1:2" hidden="1" x14ac:dyDescent="0.25">
      <c r="A12780" s="168">
        <v>46769</v>
      </c>
      <c r="B12780" s="164" t="s">
        <v>75</v>
      </c>
    </row>
    <row r="12781" spans="1:2" hidden="1" x14ac:dyDescent="0.25">
      <c r="A12781" s="168">
        <v>46770</v>
      </c>
      <c r="B12781" s="164" t="s">
        <v>75</v>
      </c>
    </row>
    <row r="12782" spans="1:2" hidden="1" x14ac:dyDescent="0.25">
      <c r="A12782" s="168">
        <v>46771</v>
      </c>
      <c r="B12782" s="164" t="s">
        <v>75</v>
      </c>
    </row>
    <row r="12783" spans="1:2" hidden="1" x14ac:dyDescent="0.25">
      <c r="A12783" s="168">
        <v>46772</v>
      </c>
      <c r="B12783" s="164" t="s">
        <v>75</v>
      </c>
    </row>
    <row r="12784" spans="1:2" hidden="1" x14ac:dyDescent="0.25">
      <c r="A12784" s="168">
        <v>46773</v>
      </c>
      <c r="B12784" s="164" t="s">
        <v>75</v>
      </c>
    </row>
    <row r="12785" spans="1:2" hidden="1" x14ac:dyDescent="0.25">
      <c r="A12785" s="168">
        <v>46774</v>
      </c>
      <c r="B12785" s="164" t="s">
        <v>75</v>
      </c>
    </row>
    <row r="12786" spans="1:2" hidden="1" x14ac:dyDescent="0.25">
      <c r="A12786" s="168">
        <v>46776</v>
      </c>
      <c r="B12786" s="164" t="s">
        <v>75</v>
      </c>
    </row>
    <row r="12787" spans="1:2" hidden="1" x14ac:dyDescent="0.25">
      <c r="A12787" s="168">
        <v>46777</v>
      </c>
      <c r="B12787" s="164" t="s">
        <v>75</v>
      </c>
    </row>
    <row r="12788" spans="1:2" hidden="1" x14ac:dyDescent="0.25">
      <c r="A12788" s="168">
        <v>46778</v>
      </c>
      <c r="B12788" s="164" t="s">
        <v>75</v>
      </c>
    </row>
    <row r="12789" spans="1:2" hidden="1" x14ac:dyDescent="0.25">
      <c r="A12789" s="168">
        <v>46779</v>
      </c>
      <c r="B12789" s="164" t="s">
        <v>75</v>
      </c>
    </row>
    <row r="12790" spans="1:2" hidden="1" x14ac:dyDescent="0.25">
      <c r="A12790" s="168">
        <v>46780</v>
      </c>
      <c r="B12790" s="164" t="s">
        <v>75</v>
      </c>
    </row>
    <row r="12791" spans="1:2" hidden="1" x14ac:dyDescent="0.25">
      <c r="A12791" s="168">
        <v>46781</v>
      </c>
      <c r="B12791" s="164" t="s">
        <v>75</v>
      </c>
    </row>
    <row r="12792" spans="1:2" hidden="1" x14ac:dyDescent="0.25">
      <c r="A12792" s="168">
        <v>46782</v>
      </c>
      <c r="B12792" s="164" t="s">
        <v>75</v>
      </c>
    </row>
    <row r="12793" spans="1:2" hidden="1" x14ac:dyDescent="0.25">
      <c r="A12793" s="168">
        <v>46783</v>
      </c>
      <c r="B12793" s="164" t="s">
        <v>75</v>
      </c>
    </row>
    <row r="12794" spans="1:2" hidden="1" x14ac:dyDescent="0.25">
      <c r="A12794" s="168">
        <v>46784</v>
      </c>
      <c r="B12794" s="164" t="s">
        <v>75</v>
      </c>
    </row>
    <row r="12795" spans="1:2" hidden="1" x14ac:dyDescent="0.25">
      <c r="A12795" s="168">
        <v>46785</v>
      </c>
      <c r="B12795" s="164" t="s">
        <v>75</v>
      </c>
    </row>
    <row r="12796" spans="1:2" hidden="1" x14ac:dyDescent="0.25">
      <c r="A12796" s="168">
        <v>46786</v>
      </c>
      <c r="B12796" s="164" t="s">
        <v>75</v>
      </c>
    </row>
    <row r="12797" spans="1:2" hidden="1" x14ac:dyDescent="0.25">
      <c r="A12797" s="168">
        <v>46787</v>
      </c>
      <c r="B12797" s="164" t="s">
        <v>75</v>
      </c>
    </row>
    <row r="12798" spans="1:2" hidden="1" x14ac:dyDescent="0.25">
      <c r="A12798" s="168">
        <v>46788</v>
      </c>
      <c r="B12798" s="164" t="s">
        <v>75</v>
      </c>
    </row>
    <row r="12799" spans="1:2" hidden="1" x14ac:dyDescent="0.25">
      <c r="A12799" s="168">
        <v>46789</v>
      </c>
      <c r="B12799" s="164" t="s">
        <v>75</v>
      </c>
    </row>
    <row r="12800" spans="1:2" hidden="1" x14ac:dyDescent="0.25">
      <c r="A12800" s="168">
        <v>46791</v>
      </c>
      <c r="B12800" s="164" t="s">
        <v>75</v>
      </c>
    </row>
    <row r="12801" spans="1:2" hidden="1" x14ac:dyDescent="0.25">
      <c r="A12801" s="168">
        <v>46792</v>
      </c>
      <c r="B12801" s="164" t="s">
        <v>75</v>
      </c>
    </row>
    <row r="12802" spans="1:2" hidden="1" x14ac:dyDescent="0.25">
      <c r="A12802" s="168">
        <v>46793</v>
      </c>
      <c r="B12802" s="164" t="s">
        <v>75</v>
      </c>
    </row>
    <row r="12803" spans="1:2" hidden="1" x14ac:dyDescent="0.25">
      <c r="A12803" s="168">
        <v>46794</v>
      </c>
      <c r="B12803" s="164" t="s">
        <v>75</v>
      </c>
    </row>
    <row r="12804" spans="1:2" hidden="1" x14ac:dyDescent="0.25">
      <c r="A12804" s="168">
        <v>46795</v>
      </c>
      <c r="B12804" s="164" t="s">
        <v>75</v>
      </c>
    </row>
    <row r="12805" spans="1:2" hidden="1" x14ac:dyDescent="0.25">
      <c r="A12805" s="168">
        <v>46796</v>
      </c>
      <c r="B12805" s="164" t="s">
        <v>75</v>
      </c>
    </row>
    <row r="12806" spans="1:2" hidden="1" x14ac:dyDescent="0.25">
      <c r="A12806" s="168">
        <v>46797</v>
      </c>
      <c r="B12806" s="164" t="s">
        <v>75</v>
      </c>
    </row>
    <row r="12807" spans="1:2" hidden="1" x14ac:dyDescent="0.25">
      <c r="A12807" s="168">
        <v>46798</v>
      </c>
      <c r="B12807" s="164" t="s">
        <v>75</v>
      </c>
    </row>
    <row r="12808" spans="1:2" hidden="1" x14ac:dyDescent="0.25">
      <c r="A12808" s="168">
        <v>46799</v>
      </c>
      <c r="B12808" s="164" t="s">
        <v>75</v>
      </c>
    </row>
    <row r="12809" spans="1:2" hidden="1" x14ac:dyDescent="0.25">
      <c r="A12809" s="168">
        <v>46801</v>
      </c>
      <c r="B12809" s="164" t="s">
        <v>75</v>
      </c>
    </row>
    <row r="12810" spans="1:2" hidden="1" x14ac:dyDescent="0.25">
      <c r="A12810" s="168">
        <v>46802</v>
      </c>
      <c r="B12810" s="164" t="s">
        <v>75</v>
      </c>
    </row>
    <row r="12811" spans="1:2" hidden="1" x14ac:dyDescent="0.25">
      <c r="A12811" s="168">
        <v>46803</v>
      </c>
      <c r="B12811" s="164" t="s">
        <v>75</v>
      </c>
    </row>
    <row r="12812" spans="1:2" hidden="1" x14ac:dyDescent="0.25">
      <c r="A12812" s="168">
        <v>46804</v>
      </c>
      <c r="B12812" s="164" t="s">
        <v>75</v>
      </c>
    </row>
    <row r="12813" spans="1:2" hidden="1" x14ac:dyDescent="0.25">
      <c r="A12813" s="168">
        <v>46805</v>
      </c>
      <c r="B12813" s="164" t="s">
        <v>75</v>
      </c>
    </row>
    <row r="12814" spans="1:2" hidden="1" x14ac:dyDescent="0.25">
      <c r="A12814" s="168">
        <v>46806</v>
      </c>
      <c r="B12814" s="164" t="s">
        <v>75</v>
      </c>
    </row>
    <row r="12815" spans="1:2" hidden="1" x14ac:dyDescent="0.25">
      <c r="A12815" s="168">
        <v>46807</v>
      </c>
      <c r="B12815" s="164" t="s">
        <v>75</v>
      </c>
    </row>
    <row r="12816" spans="1:2" hidden="1" x14ac:dyDescent="0.25">
      <c r="A12816" s="168">
        <v>46808</v>
      </c>
      <c r="B12816" s="164" t="s">
        <v>75</v>
      </c>
    </row>
    <row r="12817" spans="1:2" hidden="1" x14ac:dyDescent="0.25">
      <c r="A12817" s="168">
        <v>46809</v>
      </c>
      <c r="B12817" s="164" t="s">
        <v>75</v>
      </c>
    </row>
    <row r="12818" spans="1:2" hidden="1" x14ac:dyDescent="0.25">
      <c r="A12818" s="168">
        <v>46814</v>
      </c>
      <c r="B12818" s="164" t="s">
        <v>75</v>
      </c>
    </row>
    <row r="12819" spans="1:2" hidden="1" x14ac:dyDescent="0.25">
      <c r="A12819" s="168">
        <v>46815</v>
      </c>
      <c r="B12819" s="164" t="s">
        <v>75</v>
      </c>
    </row>
    <row r="12820" spans="1:2" hidden="1" x14ac:dyDescent="0.25">
      <c r="A12820" s="168">
        <v>46816</v>
      </c>
      <c r="B12820" s="164" t="s">
        <v>75</v>
      </c>
    </row>
    <row r="12821" spans="1:2" hidden="1" x14ac:dyDescent="0.25">
      <c r="A12821" s="168">
        <v>46818</v>
      </c>
      <c r="B12821" s="164" t="s">
        <v>75</v>
      </c>
    </row>
    <row r="12822" spans="1:2" hidden="1" x14ac:dyDescent="0.25">
      <c r="A12822" s="168">
        <v>46819</v>
      </c>
      <c r="B12822" s="164" t="s">
        <v>75</v>
      </c>
    </row>
    <row r="12823" spans="1:2" hidden="1" x14ac:dyDescent="0.25">
      <c r="A12823" s="168">
        <v>46825</v>
      </c>
      <c r="B12823" s="164" t="s">
        <v>75</v>
      </c>
    </row>
    <row r="12824" spans="1:2" hidden="1" x14ac:dyDescent="0.25">
      <c r="A12824" s="168">
        <v>46835</v>
      </c>
      <c r="B12824" s="164" t="s">
        <v>75</v>
      </c>
    </row>
    <row r="12825" spans="1:2" hidden="1" x14ac:dyDescent="0.25">
      <c r="A12825" s="168">
        <v>46845</v>
      </c>
      <c r="B12825" s="164" t="s">
        <v>75</v>
      </c>
    </row>
    <row r="12826" spans="1:2" hidden="1" x14ac:dyDescent="0.25">
      <c r="A12826" s="168">
        <v>46850</v>
      </c>
      <c r="B12826" s="164" t="s">
        <v>75</v>
      </c>
    </row>
    <row r="12827" spans="1:2" hidden="1" x14ac:dyDescent="0.25">
      <c r="A12827" s="168">
        <v>46851</v>
      </c>
      <c r="B12827" s="164" t="s">
        <v>75</v>
      </c>
    </row>
    <row r="12828" spans="1:2" hidden="1" x14ac:dyDescent="0.25">
      <c r="A12828" s="168">
        <v>46852</v>
      </c>
      <c r="B12828" s="164" t="s">
        <v>75</v>
      </c>
    </row>
    <row r="12829" spans="1:2" hidden="1" x14ac:dyDescent="0.25">
      <c r="A12829" s="168">
        <v>46853</v>
      </c>
      <c r="B12829" s="164" t="s">
        <v>75</v>
      </c>
    </row>
    <row r="12830" spans="1:2" hidden="1" x14ac:dyDescent="0.25">
      <c r="A12830" s="168">
        <v>46854</v>
      </c>
      <c r="B12830" s="164" t="s">
        <v>75</v>
      </c>
    </row>
    <row r="12831" spans="1:2" hidden="1" x14ac:dyDescent="0.25">
      <c r="A12831" s="168">
        <v>46855</v>
      </c>
      <c r="B12831" s="164" t="s">
        <v>75</v>
      </c>
    </row>
    <row r="12832" spans="1:2" hidden="1" x14ac:dyDescent="0.25">
      <c r="A12832" s="168">
        <v>46856</v>
      </c>
      <c r="B12832" s="164" t="s">
        <v>75</v>
      </c>
    </row>
    <row r="12833" spans="1:2" hidden="1" x14ac:dyDescent="0.25">
      <c r="A12833" s="168">
        <v>46857</v>
      </c>
      <c r="B12833" s="164" t="s">
        <v>75</v>
      </c>
    </row>
    <row r="12834" spans="1:2" hidden="1" x14ac:dyDescent="0.25">
      <c r="A12834" s="168">
        <v>46858</v>
      </c>
      <c r="B12834" s="164" t="s">
        <v>75</v>
      </c>
    </row>
    <row r="12835" spans="1:2" hidden="1" x14ac:dyDescent="0.25">
      <c r="A12835" s="168">
        <v>46859</v>
      </c>
      <c r="B12835" s="164" t="s">
        <v>75</v>
      </c>
    </row>
    <row r="12836" spans="1:2" hidden="1" x14ac:dyDescent="0.25">
      <c r="A12836" s="168">
        <v>46860</v>
      </c>
      <c r="B12836" s="164" t="s">
        <v>75</v>
      </c>
    </row>
    <row r="12837" spans="1:2" hidden="1" x14ac:dyDescent="0.25">
      <c r="A12837" s="168">
        <v>46861</v>
      </c>
      <c r="B12837" s="164" t="s">
        <v>75</v>
      </c>
    </row>
    <row r="12838" spans="1:2" hidden="1" x14ac:dyDescent="0.25">
      <c r="A12838" s="168">
        <v>46862</v>
      </c>
      <c r="B12838" s="164" t="s">
        <v>75</v>
      </c>
    </row>
    <row r="12839" spans="1:2" hidden="1" x14ac:dyDescent="0.25">
      <c r="A12839" s="168">
        <v>46863</v>
      </c>
      <c r="B12839" s="164" t="s">
        <v>75</v>
      </c>
    </row>
    <row r="12840" spans="1:2" hidden="1" x14ac:dyDescent="0.25">
      <c r="A12840" s="168">
        <v>46864</v>
      </c>
      <c r="B12840" s="164" t="s">
        <v>75</v>
      </c>
    </row>
    <row r="12841" spans="1:2" hidden="1" x14ac:dyDescent="0.25">
      <c r="A12841" s="168">
        <v>46865</v>
      </c>
      <c r="B12841" s="164" t="s">
        <v>75</v>
      </c>
    </row>
    <row r="12842" spans="1:2" hidden="1" x14ac:dyDescent="0.25">
      <c r="A12842" s="168">
        <v>46866</v>
      </c>
      <c r="B12842" s="164" t="s">
        <v>75</v>
      </c>
    </row>
    <row r="12843" spans="1:2" hidden="1" x14ac:dyDescent="0.25">
      <c r="A12843" s="168">
        <v>46867</v>
      </c>
      <c r="B12843" s="164" t="s">
        <v>75</v>
      </c>
    </row>
    <row r="12844" spans="1:2" hidden="1" x14ac:dyDescent="0.25">
      <c r="A12844" s="168">
        <v>46868</v>
      </c>
      <c r="B12844" s="164" t="s">
        <v>75</v>
      </c>
    </row>
    <row r="12845" spans="1:2" hidden="1" x14ac:dyDescent="0.25">
      <c r="A12845" s="168">
        <v>46869</v>
      </c>
      <c r="B12845" s="164" t="s">
        <v>75</v>
      </c>
    </row>
    <row r="12846" spans="1:2" hidden="1" x14ac:dyDescent="0.25">
      <c r="A12846" s="168">
        <v>46885</v>
      </c>
      <c r="B12846" s="164" t="s">
        <v>75</v>
      </c>
    </row>
    <row r="12847" spans="1:2" hidden="1" x14ac:dyDescent="0.25">
      <c r="A12847" s="168">
        <v>46895</v>
      </c>
      <c r="B12847" s="164" t="s">
        <v>75</v>
      </c>
    </row>
    <row r="12848" spans="1:2" hidden="1" x14ac:dyDescent="0.25">
      <c r="A12848" s="168">
        <v>46896</v>
      </c>
      <c r="B12848" s="164" t="s">
        <v>75</v>
      </c>
    </row>
    <row r="12849" spans="1:2" hidden="1" x14ac:dyDescent="0.25">
      <c r="A12849" s="168">
        <v>46897</v>
      </c>
      <c r="B12849" s="164" t="s">
        <v>75</v>
      </c>
    </row>
    <row r="12850" spans="1:2" hidden="1" x14ac:dyDescent="0.25">
      <c r="A12850" s="168">
        <v>46898</v>
      </c>
      <c r="B12850" s="164" t="s">
        <v>75</v>
      </c>
    </row>
    <row r="12851" spans="1:2" hidden="1" x14ac:dyDescent="0.25">
      <c r="A12851" s="168">
        <v>46899</v>
      </c>
      <c r="B12851" s="164" t="s">
        <v>75</v>
      </c>
    </row>
    <row r="12852" spans="1:2" hidden="1" x14ac:dyDescent="0.25">
      <c r="A12852" s="168">
        <v>46901</v>
      </c>
      <c r="B12852" s="164" t="s">
        <v>75</v>
      </c>
    </row>
    <row r="12853" spans="1:2" hidden="1" x14ac:dyDescent="0.25">
      <c r="A12853" s="168">
        <v>46902</v>
      </c>
      <c r="B12853" s="164" t="s">
        <v>75</v>
      </c>
    </row>
    <row r="12854" spans="1:2" hidden="1" x14ac:dyDescent="0.25">
      <c r="A12854" s="168">
        <v>46903</v>
      </c>
      <c r="B12854" s="164" t="s">
        <v>75</v>
      </c>
    </row>
    <row r="12855" spans="1:2" hidden="1" x14ac:dyDescent="0.25">
      <c r="A12855" s="168">
        <v>46904</v>
      </c>
      <c r="B12855" s="164" t="s">
        <v>75</v>
      </c>
    </row>
    <row r="12856" spans="1:2" hidden="1" x14ac:dyDescent="0.25">
      <c r="A12856" s="168">
        <v>46910</v>
      </c>
      <c r="B12856" s="164" t="s">
        <v>75</v>
      </c>
    </row>
    <row r="12857" spans="1:2" hidden="1" x14ac:dyDescent="0.25">
      <c r="A12857" s="168">
        <v>46911</v>
      </c>
      <c r="B12857" s="164" t="s">
        <v>75</v>
      </c>
    </row>
    <row r="12858" spans="1:2" hidden="1" x14ac:dyDescent="0.25">
      <c r="A12858" s="168">
        <v>46912</v>
      </c>
      <c r="B12858" s="164" t="s">
        <v>75</v>
      </c>
    </row>
    <row r="12859" spans="1:2" hidden="1" x14ac:dyDescent="0.25">
      <c r="A12859" s="168">
        <v>46913</v>
      </c>
      <c r="B12859" s="164" t="s">
        <v>75</v>
      </c>
    </row>
    <row r="12860" spans="1:2" hidden="1" x14ac:dyDescent="0.25">
      <c r="A12860" s="168">
        <v>46914</v>
      </c>
      <c r="B12860" s="164" t="s">
        <v>75</v>
      </c>
    </row>
    <row r="12861" spans="1:2" hidden="1" x14ac:dyDescent="0.25">
      <c r="A12861" s="168">
        <v>46915</v>
      </c>
      <c r="B12861" s="164" t="s">
        <v>75</v>
      </c>
    </row>
    <row r="12862" spans="1:2" hidden="1" x14ac:dyDescent="0.25">
      <c r="A12862" s="168">
        <v>46916</v>
      </c>
      <c r="B12862" s="164" t="s">
        <v>75</v>
      </c>
    </row>
    <row r="12863" spans="1:2" hidden="1" x14ac:dyDescent="0.25">
      <c r="A12863" s="168">
        <v>46917</v>
      </c>
      <c r="B12863" s="164" t="s">
        <v>75</v>
      </c>
    </row>
    <row r="12864" spans="1:2" hidden="1" x14ac:dyDescent="0.25">
      <c r="A12864" s="168">
        <v>46919</v>
      </c>
      <c r="B12864" s="164" t="s">
        <v>75</v>
      </c>
    </row>
    <row r="12865" spans="1:2" hidden="1" x14ac:dyDescent="0.25">
      <c r="A12865" s="168">
        <v>46920</v>
      </c>
      <c r="B12865" s="164" t="s">
        <v>75</v>
      </c>
    </row>
    <row r="12866" spans="1:2" hidden="1" x14ac:dyDescent="0.25">
      <c r="A12866" s="168">
        <v>46921</v>
      </c>
      <c r="B12866" s="164" t="s">
        <v>75</v>
      </c>
    </row>
    <row r="12867" spans="1:2" hidden="1" x14ac:dyDescent="0.25">
      <c r="A12867" s="168">
        <v>46922</v>
      </c>
      <c r="B12867" s="164" t="s">
        <v>75</v>
      </c>
    </row>
    <row r="12868" spans="1:2" hidden="1" x14ac:dyDescent="0.25">
      <c r="A12868" s="168">
        <v>46923</v>
      </c>
      <c r="B12868" s="164" t="s">
        <v>75</v>
      </c>
    </row>
    <row r="12869" spans="1:2" hidden="1" x14ac:dyDescent="0.25">
      <c r="A12869" s="168">
        <v>46926</v>
      </c>
      <c r="B12869" s="164" t="s">
        <v>75</v>
      </c>
    </row>
    <row r="12870" spans="1:2" hidden="1" x14ac:dyDescent="0.25">
      <c r="A12870" s="168">
        <v>46928</v>
      </c>
      <c r="B12870" s="164" t="s">
        <v>75</v>
      </c>
    </row>
    <row r="12871" spans="1:2" hidden="1" x14ac:dyDescent="0.25">
      <c r="A12871" s="168">
        <v>46929</v>
      </c>
      <c r="B12871" s="164" t="s">
        <v>75</v>
      </c>
    </row>
    <row r="12872" spans="1:2" hidden="1" x14ac:dyDescent="0.25">
      <c r="A12872" s="168">
        <v>46930</v>
      </c>
      <c r="B12872" s="164" t="s">
        <v>75</v>
      </c>
    </row>
    <row r="12873" spans="1:2" hidden="1" x14ac:dyDescent="0.25">
      <c r="A12873" s="168">
        <v>46931</v>
      </c>
      <c r="B12873" s="164" t="s">
        <v>75</v>
      </c>
    </row>
    <row r="12874" spans="1:2" hidden="1" x14ac:dyDescent="0.25">
      <c r="A12874" s="168">
        <v>46932</v>
      </c>
      <c r="B12874" s="164" t="s">
        <v>75</v>
      </c>
    </row>
    <row r="12875" spans="1:2" hidden="1" x14ac:dyDescent="0.25">
      <c r="A12875" s="168">
        <v>46933</v>
      </c>
      <c r="B12875" s="164" t="s">
        <v>75</v>
      </c>
    </row>
    <row r="12876" spans="1:2" hidden="1" x14ac:dyDescent="0.25">
      <c r="A12876" s="168">
        <v>46935</v>
      </c>
      <c r="B12876" s="164" t="s">
        <v>75</v>
      </c>
    </row>
    <row r="12877" spans="1:2" hidden="1" x14ac:dyDescent="0.25">
      <c r="A12877" s="168">
        <v>46936</v>
      </c>
      <c r="B12877" s="164" t="s">
        <v>75</v>
      </c>
    </row>
    <row r="12878" spans="1:2" hidden="1" x14ac:dyDescent="0.25">
      <c r="A12878" s="168">
        <v>46937</v>
      </c>
      <c r="B12878" s="164" t="s">
        <v>75</v>
      </c>
    </row>
    <row r="12879" spans="1:2" hidden="1" x14ac:dyDescent="0.25">
      <c r="A12879" s="168">
        <v>46938</v>
      </c>
      <c r="B12879" s="164" t="s">
        <v>75</v>
      </c>
    </row>
    <row r="12880" spans="1:2" hidden="1" x14ac:dyDescent="0.25">
      <c r="A12880" s="168">
        <v>46939</v>
      </c>
      <c r="B12880" s="164" t="s">
        <v>75</v>
      </c>
    </row>
    <row r="12881" spans="1:2" hidden="1" x14ac:dyDescent="0.25">
      <c r="A12881" s="168">
        <v>46940</v>
      </c>
      <c r="B12881" s="164" t="s">
        <v>75</v>
      </c>
    </row>
    <row r="12882" spans="1:2" hidden="1" x14ac:dyDescent="0.25">
      <c r="A12882" s="168">
        <v>46941</v>
      </c>
      <c r="B12882" s="164" t="s">
        <v>75</v>
      </c>
    </row>
    <row r="12883" spans="1:2" hidden="1" x14ac:dyDescent="0.25">
      <c r="A12883" s="168">
        <v>46942</v>
      </c>
      <c r="B12883" s="164" t="s">
        <v>75</v>
      </c>
    </row>
    <row r="12884" spans="1:2" hidden="1" x14ac:dyDescent="0.25">
      <c r="A12884" s="168">
        <v>46943</v>
      </c>
      <c r="B12884" s="164" t="s">
        <v>75</v>
      </c>
    </row>
    <row r="12885" spans="1:2" hidden="1" x14ac:dyDescent="0.25">
      <c r="A12885" s="168">
        <v>46945</v>
      </c>
      <c r="B12885" s="164" t="s">
        <v>75</v>
      </c>
    </row>
    <row r="12886" spans="1:2" hidden="1" x14ac:dyDescent="0.25">
      <c r="A12886" s="168">
        <v>46946</v>
      </c>
      <c r="B12886" s="164" t="s">
        <v>75</v>
      </c>
    </row>
    <row r="12887" spans="1:2" hidden="1" x14ac:dyDescent="0.25">
      <c r="A12887" s="168">
        <v>46947</v>
      </c>
      <c r="B12887" s="164" t="s">
        <v>75</v>
      </c>
    </row>
    <row r="12888" spans="1:2" hidden="1" x14ac:dyDescent="0.25">
      <c r="A12888" s="168">
        <v>46950</v>
      </c>
      <c r="B12888" s="164" t="s">
        <v>75</v>
      </c>
    </row>
    <row r="12889" spans="1:2" hidden="1" x14ac:dyDescent="0.25">
      <c r="A12889" s="168">
        <v>46951</v>
      </c>
      <c r="B12889" s="164" t="s">
        <v>75</v>
      </c>
    </row>
    <row r="12890" spans="1:2" hidden="1" x14ac:dyDescent="0.25">
      <c r="A12890" s="168">
        <v>46952</v>
      </c>
      <c r="B12890" s="164" t="s">
        <v>75</v>
      </c>
    </row>
    <row r="12891" spans="1:2" hidden="1" x14ac:dyDescent="0.25">
      <c r="A12891" s="168">
        <v>46953</v>
      </c>
      <c r="B12891" s="164" t="s">
        <v>75</v>
      </c>
    </row>
    <row r="12892" spans="1:2" hidden="1" x14ac:dyDescent="0.25">
      <c r="A12892" s="168">
        <v>46957</v>
      </c>
      <c r="B12892" s="164" t="s">
        <v>75</v>
      </c>
    </row>
    <row r="12893" spans="1:2" hidden="1" x14ac:dyDescent="0.25">
      <c r="A12893" s="168">
        <v>46958</v>
      </c>
      <c r="B12893" s="164" t="s">
        <v>75</v>
      </c>
    </row>
    <row r="12894" spans="1:2" hidden="1" x14ac:dyDescent="0.25">
      <c r="A12894" s="168">
        <v>46959</v>
      </c>
      <c r="B12894" s="164" t="s">
        <v>75</v>
      </c>
    </row>
    <row r="12895" spans="1:2" hidden="1" x14ac:dyDescent="0.25">
      <c r="A12895" s="168">
        <v>46960</v>
      </c>
      <c r="B12895" s="164" t="s">
        <v>75</v>
      </c>
    </row>
    <row r="12896" spans="1:2" hidden="1" x14ac:dyDescent="0.25">
      <c r="A12896" s="168">
        <v>46961</v>
      </c>
      <c r="B12896" s="164" t="s">
        <v>75</v>
      </c>
    </row>
    <row r="12897" spans="1:2" hidden="1" x14ac:dyDescent="0.25">
      <c r="A12897" s="168">
        <v>46962</v>
      </c>
      <c r="B12897" s="164" t="s">
        <v>75</v>
      </c>
    </row>
    <row r="12898" spans="1:2" hidden="1" x14ac:dyDescent="0.25">
      <c r="A12898" s="168">
        <v>46965</v>
      </c>
      <c r="B12898" s="164" t="s">
        <v>75</v>
      </c>
    </row>
    <row r="12899" spans="1:2" hidden="1" x14ac:dyDescent="0.25">
      <c r="A12899" s="168">
        <v>46967</v>
      </c>
      <c r="B12899" s="164" t="s">
        <v>75</v>
      </c>
    </row>
    <row r="12900" spans="1:2" hidden="1" x14ac:dyDescent="0.25">
      <c r="A12900" s="168">
        <v>46968</v>
      </c>
      <c r="B12900" s="164" t="s">
        <v>75</v>
      </c>
    </row>
    <row r="12901" spans="1:2" hidden="1" x14ac:dyDescent="0.25">
      <c r="A12901" s="168">
        <v>46970</v>
      </c>
      <c r="B12901" s="164" t="s">
        <v>75</v>
      </c>
    </row>
    <row r="12902" spans="1:2" hidden="1" x14ac:dyDescent="0.25">
      <c r="A12902" s="168">
        <v>46971</v>
      </c>
      <c r="B12902" s="164" t="s">
        <v>75</v>
      </c>
    </row>
    <row r="12903" spans="1:2" hidden="1" x14ac:dyDescent="0.25">
      <c r="A12903" s="168">
        <v>46974</v>
      </c>
      <c r="B12903" s="164" t="s">
        <v>75</v>
      </c>
    </row>
    <row r="12904" spans="1:2" hidden="1" x14ac:dyDescent="0.25">
      <c r="A12904" s="168">
        <v>46975</v>
      </c>
      <c r="B12904" s="164" t="s">
        <v>75</v>
      </c>
    </row>
    <row r="12905" spans="1:2" hidden="1" x14ac:dyDescent="0.25">
      <c r="A12905" s="168">
        <v>46977</v>
      </c>
      <c r="B12905" s="164" t="s">
        <v>75</v>
      </c>
    </row>
    <row r="12906" spans="1:2" hidden="1" x14ac:dyDescent="0.25">
      <c r="A12906" s="168">
        <v>46978</v>
      </c>
      <c r="B12906" s="164" t="s">
        <v>75</v>
      </c>
    </row>
    <row r="12907" spans="1:2" hidden="1" x14ac:dyDescent="0.25">
      <c r="A12907" s="168">
        <v>46979</v>
      </c>
      <c r="B12907" s="164" t="s">
        <v>75</v>
      </c>
    </row>
    <row r="12908" spans="1:2" hidden="1" x14ac:dyDescent="0.25">
      <c r="A12908" s="168">
        <v>46980</v>
      </c>
      <c r="B12908" s="164" t="s">
        <v>75</v>
      </c>
    </row>
    <row r="12909" spans="1:2" hidden="1" x14ac:dyDescent="0.25">
      <c r="A12909" s="168">
        <v>46982</v>
      </c>
      <c r="B12909" s="164" t="s">
        <v>75</v>
      </c>
    </row>
    <row r="12910" spans="1:2" hidden="1" x14ac:dyDescent="0.25">
      <c r="A12910" s="168">
        <v>46984</v>
      </c>
      <c r="B12910" s="164" t="s">
        <v>75</v>
      </c>
    </row>
    <row r="12911" spans="1:2" hidden="1" x14ac:dyDescent="0.25">
      <c r="A12911" s="168">
        <v>46985</v>
      </c>
      <c r="B12911" s="164" t="s">
        <v>75</v>
      </c>
    </row>
    <row r="12912" spans="1:2" hidden="1" x14ac:dyDescent="0.25">
      <c r="A12912" s="168">
        <v>46986</v>
      </c>
      <c r="B12912" s="164" t="s">
        <v>75</v>
      </c>
    </row>
    <row r="12913" spans="1:2" hidden="1" x14ac:dyDescent="0.25">
      <c r="A12913" s="168">
        <v>46987</v>
      </c>
      <c r="B12913" s="164" t="s">
        <v>75</v>
      </c>
    </row>
    <row r="12914" spans="1:2" hidden="1" x14ac:dyDescent="0.25">
      <c r="A12914" s="168">
        <v>46988</v>
      </c>
      <c r="B12914" s="164" t="s">
        <v>75</v>
      </c>
    </row>
    <row r="12915" spans="1:2" hidden="1" x14ac:dyDescent="0.25">
      <c r="A12915" s="168">
        <v>46989</v>
      </c>
      <c r="B12915" s="164" t="s">
        <v>75</v>
      </c>
    </row>
    <row r="12916" spans="1:2" hidden="1" x14ac:dyDescent="0.25">
      <c r="A12916" s="168">
        <v>46990</v>
      </c>
      <c r="B12916" s="164" t="s">
        <v>75</v>
      </c>
    </row>
    <row r="12917" spans="1:2" hidden="1" x14ac:dyDescent="0.25">
      <c r="A12917" s="168">
        <v>46991</v>
      </c>
      <c r="B12917" s="164" t="s">
        <v>75</v>
      </c>
    </row>
    <row r="12918" spans="1:2" hidden="1" x14ac:dyDescent="0.25">
      <c r="A12918" s="168">
        <v>46992</v>
      </c>
      <c r="B12918" s="164" t="s">
        <v>75</v>
      </c>
    </row>
    <row r="12919" spans="1:2" hidden="1" x14ac:dyDescent="0.25">
      <c r="A12919" s="168">
        <v>46994</v>
      </c>
      <c r="B12919" s="164" t="s">
        <v>75</v>
      </c>
    </row>
    <row r="12920" spans="1:2" hidden="1" x14ac:dyDescent="0.25">
      <c r="A12920" s="168">
        <v>46995</v>
      </c>
      <c r="B12920" s="164" t="s">
        <v>75</v>
      </c>
    </row>
    <row r="12921" spans="1:2" hidden="1" x14ac:dyDescent="0.25">
      <c r="A12921" s="168">
        <v>46996</v>
      </c>
      <c r="B12921" s="164" t="s">
        <v>75</v>
      </c>
    </row>
    <row r="12922" spans="1:2" hidden="1" x14ac:dyDescent="0.25">
      <c r="A12922" s="168">
        <v>46998</v>
      </c>
      <c r="B12922" s="164" t="s">
        <v>75</v>
      </c>
    </row>
    <row r="12923" spans="1:2" hidden="1" x14ac:dyDescent="0.25">
      <c r="A12923" s="168">
        <v>47001</v>
      </c>
      <c r="B12923" s="164" t="s">
        <v>75</v>
      </c>
    </row>
    <row r="12924" spans="1:2" hidden="1" x14ac:dyDescent="0.25">
      <c r="A12924" s="168">
        <v>47003</v>
      </c>
      <c r="B12924" s="164" t="s">
        <v>75</v>
      </c>
    </row>
    <row r="12925" spans="1:2" hidden="1" x14ac:dyDescent="0.25">
      <c r="A12925" s="168">
        <v>47006</v>
      </c>
      <c r="B12925" s="164" t="s">
        <v>75</v>
      </c>
    </row>
    <row r="12926" spans="1:2" hidden="1" x14ac:dyDescent="0.25">
      <c r="A12926" s="168">
        <v>47010</v>
      </c>
      <c r="B12926" s="164" t="s">
        <v>75</v>
      </c>
    </row>
    <row r="12927" spans="1:2" hidden="1" x14ac:dyDescent="0.25">
      <c r="A12927" s="168">
        <v>47011</v>
      </c>
      <c r="B12927" s="164" t="s">
        <v>75</v>
      </c>
    </row>
    <row r="12928" spans="1:2" hidden="1" x14ac:dyDescent="0.25">
      <c r="A12928" s="168">
        <v>47012</v>
      </c>
      <c r="B12928" s="164" t="s">
        <v>75</v>
      </c>
    </row>
    <row r="12929" spans="1:2" hidden="1" x14ac:dyDescent="0.25">
      <c r="A12929" s="168">
        <v>47016</v>
      </c>
      <c r="B12929" s="164" t="s">
        <v>75</v>
      </c>
    </row>
    <row r="12930" spans="1:2" hidden="1" x14ac:dyDescent="0.25">
      <c r="A12930" s="168">
        <v>47017</v>
      </c>
      <c r="B12930" s="164" t="s">
        <v>75</v>
      </c>
    </row>
    <row r="12931" spans="1:2" hidden="1" x14ac:dyDescent="0.25">
      <c r="A12931" s="168">
        <v>47018</v>
      </c>
      <c r="B12931" s="164" t="s">
        <v>75</v>
      </c>
    </row>
    <row r="12932" spans="1:2" hidden="1" x14ac:dyDescent="0.25">
      <c r="A12932" s="168">
        <v>47019</v>
      </c>
      <c r="B12932" s="164" t="s">
        <v>75</v>
      </c>
    </row>
    <row r="12933" spans="1:2" hidden="1" x14ac:dyDescent="0.25">
      <c r="A12933" s="168">
        <v>47020</v>
      </c>
      <c r="B12933" s="164" t="s">
        <v>75</v>
      </c>
    </row>
    <row r="12934" spans="1:2" hidden="1" x14ac:dyDescent="0.25">
      <c r="A12934" s="168">
        <v>47021</v>
      </c>
      <c r="B12934" s="164" t="s">
        <v>75</v>
      </c>
    </row>
    <row r="12935" spans="1:2" hidden="1" x14ac:dyDescent="0.25">
      <c r="A12935" s="168">
        <v>47022</v>
      </c>
      <c r="B12935" s="164" t="s">
        <v>75</v>
      </c>
    </row>
    <row r="12936" spans="1:2" hidden="1" x14ac:dyDescent="0.25">
      <c r="A12936" s="168">
        <v>47023</v>
      </c>
      <c r="B12936" s="164" t="s">
        <v>75</v>
      </c>
    </row>
    <row r="12937" spans="1:2" hidden="1" x14ac:dyDescent="0.25">
      <c r="A12937" s="168">
        <v>47024</v>
      </c>
      <c r="B12937" s="164" t="s">
        <v>75</v>
      </c>
    </row>
    <row r="12938" spans="1:2" hidden="1" x14ac:dyDescent="0.25">
      <c r="A12938" s="168">
        <v>47025</v>
      </c>
      <c r="B12938" s="164" t="s">
        <v>75</v>
      </c>
    </row>
    <row r="12939" spans="1:2" hidden="1" x14ac:dyDescent="0.25">
      <c r="A12939" s="168">
        <v>47030</v>
      </c>
      <c r="B12939" s="164" t="s">
        <v>75</v>
      </c>
    </row>
    <row r="12940" spans="1:2" hidden="1" x14ac:dyDescent="0.25">
      <c r="A12940" s="168">
        <v>47031</v>
      </c>
      <c r="B12940" s="164" t="s">
        <v>75</v>
      </c>
    </row>
    <row r="12941" spans="1:2" hidden="1" x14ac:dyDescent="0.25">
      <c r="A12941" s="168">
        <v>47032</v>
      </c>
      <c r="B12941" s="164" t="s">
        <v>75</v>
      </c>
    </row>
    <row r="12942" spans="1:2" hidden="1" x14ac:dyDescent="0.25">
      <c r="A12942" s="168">
        <v>47033</v>
      </c>
      <c r="B12942" s="164" t="s">
        <v>75</v>
      </c>
    </row>
    <row r="12943" spans="1:2" hidden="1" x14ac:dyDescent="0.25">
      <c r="A12943" s="168">
        <v>47034</v>
      </c>
      <c r="B12943" s="164" t="s">
        <v>75</v>
      </c>
    </row>
    <row r="12944" spans="1:2" hidden="1" x14ac:dyDescent="0.25">
      <c r="A12944" s="168">
        <v>47035</v>
      </c>
      <c r="B12944" s="164" t="s">
        <v>75</v>
      </c>
    </row>
    <row r="12945" spans="1:2" hidden="1" x14ac:dyDescent="0.25">
      <c r="A12945" s="168">
        <v>47036</v>
      </c>
      <c r="B12945" s="164" t="s">
        <v>75</v>
      </c>
    </row>
    <row r="12946" spans="1:2" hidden="1" x14ac:dyDescent="0.25">
      <c r="A12946" s="168">
        <v>47037</v>
      </c>
      <c r="B12946" s="164" t="s">
        <v>75</v>
      </c>
    </row>
    <row r="12947" spans="1:2" hidden="1" x14ac:dyDescent="0.25">
      <c r="A12947" s="168">
        <v>47038</v>
      </c>
      <c r="B12947" s="164" t="s">
        <v>75</v>
      </c>
    </row>
    <row r="12948" spans="1:2" hidden="1" x14ac:dyDescent="0.25">
      <c r="A12948" s="168">
        <v>47039</v>
      </c>
      <c r="B12948" s="164" t="s">
        <v>75</v>
      </c>
    </row>
    <row r="12949" spans="1:2" hidden="1" x14ac:dyDescent="0.25">
      <c r="A12949" s="168">
        <v>47040</v>
      </c>
      <c r="B12949" s="164" t="s">
        <v>75</v>
      </c>
    </row>
    <row r="12950" spans="1:2" hidden="1" x14ac:dyDescent="0.25">
      <c r="A12950" s="168">
        <v>47041</v>
      </c>
      <c r="B12950" s="164" t="s">
        <v>75</v>
      </c>
    </row>
    <row r="12951" spans="1:2" hidden="1" x14ac:dyDescent="0.25">
      <c r="A12951" s="168">
        <v>47042</v>
      </c>
      <c r="B12951" s="164" t="s">
        <v>75</v>
      </c>
    </row>
    <row r="12952" spans="1:2" hidden="1" x14ac:dyDescent="0.25">
      <c r="A12952" s="168">
        <v>47043</v>
      </c>
      <c r="B12952" s="164" t="s">
        <v>75</v>
      </c>
    </row>
    <row r="12953" spans="1:2" hidden="1" x14ac:dyDescent="0.25">
      <c r="A12953" s="168">
        <v>47060</v>
      </c>
      <c r="B12953" s="164" t="s">
        <v>75</v>
      </c>
    </row>
    <row r="12954" spans="1:2" hidden="1" x14ac:dyDescent="0.25">
      <c r="A12954" s="168">
        <v>47102</v>
      </c>
      <c r="B12954" s="164" t="s">
        <v>75</v>
      </c>
    </row>
    <row r="12955" spans="1:2" hidden="1" x14ac:dyDescent="0.25">
      <c r="A12955" s="168">
        <v>47104</v>
      </c>
      <c r="B12955" s="164" t="s">
        <v>75</v>
      </c>
    </row>
    <row r="12956" spans="1:2" hidden="1" x14ac:dyDescent="0.25">
      <c r="A12956" s="168">
        <v>47106</v>
      </c>
      <c r="B12956" s="164" t="s">
        <v>75</v>
      </c>
    </row>
    <row r="12957" spans="1:2" hidden="1" x14ac:dyDescent="0.25">
      <c r="A12957" s="168">
        <v>47107</v>
      </c>
      <c r="B12957" s="164" t="s">
        <v>75</v>
      </c>
    </row>
    <row r="12958" spans="1:2" hidden="1" x14ac:dyDescent="0.25">
      <c r="A12958" s="168">
        <v>47108</v>
      </c>
      <c r="B12958" s="164" t="s">
        <v>75</v>
      </c>
    </row>
    <row r="12959" spans="1:2" hidden="1" x14ac:dyDescent="0.25">
      <c r="A12959" s="168">
        <v>47110</v>
      </c>
      <c r="B12959" s="164" t="s">
        <v>75</v>
      </c>
    </row>
    <row r="12960" spans="1:2" hidden="1" x14ac:dyDescent="0.25">
      <c r="A12960" s="168">
        <v>47111</v>
      </c>
      <c r="B12960" s="164" t="s">
        <v>75</v>
      </c>
    </row>
    <row r="12961" spans="1:2" hidden="1" x14ac:dyDescent="0.25">
      <c r="A12961" s="168">
        <v>47112</v>
      </c>
      <c r="B12961" s="164" t="s">
        <v>75</v>
      </c>
    </row>
    <row r="12962" spans="1:2" hidden="1" x14ac:dyDescent="0.25">
      <c r="A12962" s="168">
        <v>47114</v>
      </c>
      <c r="B12962" s="164" t="s">
        <v>75</v>
      </c>
    </row>
    <row r="12963" spans="1:2" hidden="1" x14ac:dyDescent="0.25">
      <c r="A12963" s="168">
        <v>47115</v>
      </c>
      <c r="B12963" s="164" t="s">
        <v>75</v>
      </c>
    </row>
    <row r="12964" spans="1:2" hidden="1" x14ac:dyDescent="0.25">
      <c r="A12964" s="168">
        <v>47116</v>
      </c>
      <c r="B12964" s="164" t="s">
        <v>75</v>
      </c>
    </row>
    <row r="12965" spans="1:2" hidden="1" x14ac:dyDescent="0.25">
      <c r="A12965" s="168">
        <v>47117</v>
      </c>
      <c r="B12965" s="164" t="s">
        <v>75</v>
      </c>
    </row>
    <row r="12966" spans="1:2" hidden="1" x14ac:dyDescent="0.25">
      <c r="A12966" s="168">
        <v>47118</v>
      </c>
      <c r="B12966" s="164" t="s">
        <v>75</v>
      </c>
    </row>
    <row r="12967" spans="1:2" hidden="1" x14ac:dyDescent="0.25">
      <c r="A12967" s="168">
        <v>47119</v>
      </c>
      <c r="B12967" s="164" t="s">
        <v>75</v>
      </c>
    </row>
    <row r="12968" spans="1:2" hidden="1" x14ac:dyDescent="0.25">
      <c r="A12968" s="168">
        <v>47120</v>
      </c>
      <c r="B12968" s="164" t="s">
        <v>75</v>
      </c>
    </row>
    <row r="12969" spans="1:2" hidden="1" x14ac:dyDescent="0.25">
      <c r="A12969" s="168">
        <v>47122</v>
      </c>
      <c r="B12969" s="164" t="s">
        <v>75</v>
      </c>
    </row>
    <row r="12970" spans="1:2" hidden="1" x14ac:dyDescent="0.25">
      <c r="A12970" s="168">
        <v>47123</v>
      </c>
      <c r="B12970" s="164" t="s">
        <v>75</v>
      </c>
    </row>
    <row r="12971" spans="1:2" hidden="1" x14ac:dyDescent="0.25">
      <c r="A12971" s="168">
        <v>47124</v>
      </c>
      <c r="B12971" s="164" t="s">
        <v>75</v>
      </c>
    </row>
    <row r="12972" spans="1:2" hidden="1" x14ac:dyDescent="0.25">
      <c r="A12972" s="168">
        <v>47125</v>
      </c>
      <c r="B12972" s="164" t="s">
        <v>75</v>
      </c>
    </row>
    <row r="12973" spans="1:2" hidden="1" x14ac:dyDescent="0.25">
      <c r="A12973" s="168">
        <v>47126</v>
      </c>
      <c r="B12973" s="164" t="s">
        <v>75</v>
      </c>
    </row>
    <row r="12974" spans="1:2" hidden="1" x14ac:dyDescent="0.25">
      <c r="A12974" s="168">
        <v>47129</v>
      </c>
      <c r="B12974" s="164" t="s">
        <v>75</v>
      </c>
    </row>
    <row r="12975" spans="1:2" hidden="1" x14ac:dyDescent="0.25">
      <c r="A12975" s="168">
        <v>47130</v>
      </c>
      <c r="B12975" s="164" t="s">
        <v>75</v>
      </c>
    </row>
    <row r="12976" spans="1:2" hidden="1" x14ac:dyDescent="0.25">
      <c r="A12976" s="168">
        <v>47131</v>
      </c>
      <c r="B12976" s="164" t="s">
        <v>75</v>
      </c>
    </row>
    <row r="12977" spans="1:2" hidden="1" x14ac:dyDescent="0.25">
      <c r="A12977" s="168">
        <v>47132</v>
      </c>
      <c r="B12977" s="164" t="s">
        <v>75</v>
      </c>
    </row>
    <row r="12978" spans="1:2" hidden="1" x14ac:dyDescent="0.25">
      <c r="A12978" s="168">
        <v>47133</v>
      </c>
      <c r="B12978" s="164" t="s">
        <v>75</v>
      </c>
    </row>
    <row r="12979" spans="1:2" hidden="1" x14ac:dyDescent="0.25">
      <c r="A12979" s="168">
        <v>47134</v>
      </c>
      <c r="B12979" s="164" t="s">
        <v>75</v>
      </c>
    </row>
    <row r="12980" spans="1:2" hidden="1" x14ac:dyDescent="0.25">
      <c r="A12980" s="168">
        <v>47135</v>
      </c>
      <c r="B12980" s="164" t="s">
        <v>75</v>
      </c>
    </row>
    <row r="12981" spans="1:2" hidden="1" x14ac:dyDescent="0.25">
      <c r="A12981" s="168">
        <v>47136</v>
      </c>
      <c r="B12981" s="164" t="s">
        <v>75</v>
      </c>
    </row>
    <row r="12982" spans="1:2" hidden="1" x14ac:dyDescent="0.25">
      <c r="A12982" s="168">
        <v>47137</v>
      </c>
      <c r="B12982" s="164" t="s">
        <v>75</v>
      </c>
    </row>
    <row r="12983" spans="1:2" hidden="1" x14ac:dyDescent="0.25">
      <c r="A12983" s="168">
        <v>47138</v>
      </c>
      <c r="B12983" s="164" t="s">
        <v>75</v>
      </c>
    </row>
    <row r="12984" spans="1:2" hidden="1" x14ac:dyDescent="0.25">
      <c r="A12984" s="168">
        <v>47139</v>
      </c>
      <c r="B12984" s="164" t="s">
        <v>75</v>
      </c>
    </row>
    <row r="12985" spans="1:2" hidden="1" x14ac:dyDescent="0.25">
      <c r="A12985" s="168">
        <v>47140</v>
      </c>
      <c r="B12985" s="164" t="s">
        <v>75</v>
      </c>
    </row>
    <row r="12986" spans="1:2" hidden="1" x14ac:dyDescent="0.25">
      <c r="A12986" s="168">
        <v>47141</v>
      </c>
      <c r="B12986" s="164" t="s">
        <v>75</v>
      </c>
    </row>
    <row r="12987" spans="1:2" hidden="1" x14ac:dyDescent="0.25">
      <c r="A12987" s="168">
        <v>47142</v>
      </c>
      <c r="B12987" s="164" t="s">
        <v>75</v>
      </c>
    </row>
    <row r="12988" spans="1:2" hidden="1" x14ac:dyDescent="0.25">
      <c r="A12988" s="168">
        <v>47143</v>
      </c>
      <c r="B12988" s="164" t="s">
        <v>75</v>
      </c>
    </row>
    <row r="12989" spans="1:2" hidden="1" x14ac:dyDescent="0.25">
      <c r="A12989" s="168">
        <v>47144</v>
      </c>
      <c r="B12989" s="164" t="s">
        <v>75</v>
      </c>
    </row>
    <row r="12990" spans="1:2" hidden="1" x14ac:dyDescent="0.25">
      <c r="A12990" s="168">
        <v>47145</v>
      </c>
      <c r="B12990" s="164" t="s">
        <v>75</v>
      </c>
    </row>
    <row r="12991" spans="1:2" hidden="1" x14ac:dyDescent="0.25">
      <c r="A12991" s="168">
        <v>47146</v>
      </c>
      <c r="B12991" s="164" t="s">
        <v>75</v>
      </c>
    </row>
    <row r="12992" spans="1:2" hidden="1" x14ac:dyDescent="0.25">
      <c r="A12992" s="168">
        <v>47147</v>
      </c>
      <c r="B12992" s="164" t="s">
        <v>75</v>
      </c>
    </row>
    <row r="12993" spans="1:2" hidden="1" x14ac:dyDescent="0.25">
      <c r="A12993" s="168">
        <v>47150</v>
      </c>
      <c r="B12993" s="164" t="s">
        <v>75</v>
      </c>
    </row>
    <row r="12994" spans="1:2" hidden="1" x14ac:dyDescent="0.25">
      <c r="A12994" s="168">
        <v>47151</v>
      </c>
      <c r="B12994" s="164" t="s">
        <v>75</v>
      </c>
    </row>
    <row r="12995" spans="1:2" hidden="1" x14ac:dyDescent="0.25">
      <c r="A12995" s="168">
        <v>47160</v>
      </c>
      <c r="B12995" s="164" t="s">
        <v>75</v>
      </c>
    </row>
    <row r="12996" spans="1:2" hidden="1" x14ac:dyDescent="0.25">
      <c r="A12996" s="168">
        <v>47161</v>
      </c>
      <c r="B12996" s="164" t="s">
        <v>75</v>
      </c>
    </row>
    <row r="12997" spans="1:2" hidden="1" x14ac:dyDescent="0.25">
      <c r="A12997" s="168">
        <v>47162</v>
      </c>
      <c r="B12997" s="164" t="s">
        <v>75</v>
      </c>
    </row>
    <row r="12998" spans="1:2" hidden="1" x14ac:dyDescent="0.25">
      <c r="A12998" s="168">
        <v>47163</v>
      </c>
      <c r="B12998" s="164" t="s">
        <v>75</v>
      </c>
    </row>
    <row r="12999" spans="1:2" hidden="1" x14ac:dyDescent="0.25">
      <c r="A12999" s="168">
        <v>47164</v>
      </c>
      <c r="B12999" s="164" t="s">
        <v>75</v>
      </c>
    </row>
    <row r="13000" spans="1:2" hidden="1" x14ac:dyDescent="0.25">
      <c r="A13000" s="168">
        <v>47165</v>
      </c>
      <c r="B13000" s="164" t="s">
        <v>75</v>
      </c>
    </row>
    <row r="13001" spans="1:2" hidden="1" x14ac:dyDescent="0.25">
      <c r="A13001" s="168">
        <v>47166</v>
      </c>
      <c r="B13001" s="164" t="s">
        <v>75</v>
      </c>
    </row>
    <row r="13002" spans="1:2" hidden="1" x14ac:dyDescent="0.25">
      <c r="A13002" s="168">
        <v>47167</v>
      </c>
      <c r="B13002" s="164" t="s">
        <v>75</v>
      </c>
    </row>
    <row r="13003" spans="1:2" hidden="1" x14ac:dyDescent="0.25">
      <c r="A13003" s="168">
        <v>47170</v>
      </c>
      <c r="B13003" s="164" t="s">
        <v>75</v>
      </c>
    </row>
    <row r="13004" spans="1:2" hidden="1" x14ac:dyDescent="0.25">
      <c r="A13004" s="168">
        <v>47172</v>
      </c>
      <c r="B13004" s="164" t="s">
        <v>75</v>
      </c>
    </row>
    <row r="13005" spans="1:2" hidden="1" x14ac:dyDescent="0.25">
      <c r="A13005" s="168">
        <v>47174</v>
      </c>
      <c r="B13005" s="164" t="s">
        <v>75</v>
      </c>
    </row>
    <row r="13006" spans="1:2" hidden="1" x14ac:dyDescent="0.25">
      <c r="A13006" s="168">
        <v>47175</v>
      </c>
      <c r="B13006" s="164" t="s">
        <v>75</v>
      </c>
    </row>
    <row r="13007" spans="1:2" hidden="1" x14ac:dyDescent="0.25">
      <c r="A13007" s="168">
        <v>47177</v>
      </c>
      <c r="B13007" s="164" t="s">
        <v>75</v>
      </c>
    </row>
    <row r="13008" spans="1:2" hidden="1" x14ac:dyDescent="0.25">
      <c r="A13008" s="168">
        <v>47190</v>
      </c>
      <c r="B13008" s="164" t="s">
        <v>75</v>
      </c>
    </row>
    <row r="13009" spans="1:2" hidden="1" x14ac:dyDescent="0.25">
      <c r="A13009" s="168">
        <v>47199</v>
      </c>
      <c r="B13009" s="164" t="s">
        <v>75</v>
      </c>
    </row>
    <row r="13010" spans="1:2" hidden="1" x14ac:dyDescent="0.25">
      <c r="A13010" s="168">
        <v>47201</v>
      </c>
      <c r="B13010" s="164" t="s">
        <v>75</v>
      </c>
    </row>
    <row r="13011" spans="1:2" hidden="1" x14ac:dyDescent="0.25">
      <c r="A13011" s="168">
        <v>47202</v>
      </c>
      <c r="B13011" s="164" t="s">
        <v>75</v>
      </c>
    </row>
    <row r="13012" spans="1:2" hidden="1" x14ac:dyDescent="0.25">
      <c r="A13012" s="168">
        <v>47203</v>
      </c>
      <c r="B13012" s="164" t="s">
        <v>75</v>
      </c>
    </row>
    <row r="13013" spans="1:2" hidden="1" x14ac:dyDescent="0.25">
      <c r="A13013" s="168">
        <v>47220</v>
      </c>
      <c r="B13013" s="164" t="s">
        <v>75</v>
      </c>
    </row>
    <row r="13014" spans="1:2" hidden="1" x14ac:dyDescent="0.25">
      <c r="A13014" s="168">
        <v>47223</v>
      </c>
      <c r="B13014" s="164" t="s">
        <v>75</v>
      </c>
    </row>
    <row r="13015" spans="1:2" hidden="1" x14ac:dyDescent="0.25">
      <c r="A13015" s="168">
        <v>47224</v>
      </c>
      <c r="B13015" s="164" t="s">
        <v>75</v>
      </c>
    </row>
    <row r="13016" spans="1:2" hidden="1" x14ac:dyDescent="0.25">
      <c r="A13016" s="168">
        <v>47225</v>
      </c>
      <c r="B13016" s="164" t="s">
        <v>75</v>
      </c>
    </row>
    <row r="13017" spans="1:2" hidden="1" x14ac:dyDescent="0.25">
      <c r="A13017" s="168">
        <v>47226</v>
      </c>
      <c r="B13017" s="164" t="s">
        <v>75</v>
      </c>
    </row>
    <row r="13018" spans="1:2" hidden="1" x14ac:dyDescent="0.25">
      <c r="A13018" s="168">
        <v>47227</v>
      </c>
      <c r="B13018" s="164" t="s">
        <v>75</v>
      </c>
    </row>
    <row r="13019" spans="1:2" hidden="1" x14ac:dyDescent="0.25">
      <c r="A13019" s="168">
        <v>47228</v>
      </c>
      <c r="B13019" s="164" t="s">
        <v>75</v>
      </c>
    </row>
    <row r="13020" spans="1:2" hidden="1" x14ac:dyDescent="0.25">
      <c r="A13020" s="168">
        <v>47229</v>
      </c>
      <c r="B13020" s="164" t="s">
        <v>75</v>
      </c>
    </row>
    <row r="13021" spans="1:2" hidden="1" x14ac:dyDescent="0.25">
      <c r="A13021" s="168">
        <v>47230</v>
      </c>
      <c r="B13021" s="164" t="s">
        <v>75</v>
      </c>
    </row>
    <row r="13022" spans="1:2" hidden="1" x14ac:dyDescent="0.25">
      <c r="A13022" s="168">
        <v>47231</v>
      </c>
      <c r="B13022" s="164" t="s">
        <v>75</v>
      </c>
    </row>
    <row r="13023" spans="1:2" hidden="1" x14ac:dyDescent="0.25">
      <c r="A13023" s="168">
        <v>47232</v>
      </c>
      <c r="B13023" s="164" t="s">
        <v>75</v>
      </c>
    </row>
    <row r="13024" spans="1:2" hidden="1" x14ac:dyDescent="0.25">
      <c r="A13024" s="168">
        <v>47234</v>
      </c>
      <c r="B13024" s="164" t="s">
        <v>75</v>
      </c>
    </row>
    <row r="13025" spans="1:2" hidden="1" x14ac:dyDescent="0.25">
      <c r="A13025" s="168">
        <v>47235</v>
      </c>
      <c r="B13025" s="164" t="s">
        <v>75</v>
      </c>
    </row>
    <row r="13026" spans="1:2" hidden="1" x14ac:dyDescent="0.25">
      <c r="A13026" s="168">
        <v>47236</v>
      </c>
      <c r="B13026" s="164" t="s">
        <v>75</v>
      </c>
    </row>
    <row r="13027" spans="1:2" hidden="1" x14ac:dyDescent="0.25">
      <c r="A13027" s="168">
        <v>47240</v>
      </c>
      <c r="B13027" s="164" t="s">
        <v>75</v>
      </c>
    </row>
    <row r="13028" spans="1:2" hidden="1" x14ac:dyDescent="0.25">
      <c r="A13028" s="168">
        <v>47243</v>
      </c>
      <c r="B13028" s="164" t="s">
        <v>75</v>
      </c>
    </row>
    <row r="13029" spans="1:2" hidden="1" x14ac:dyDescent="0.25">
      <c r="A13029" s="168">
        <v>47244</v>
      </c>
      <c r="B13029" s="164" t="s">
        <v>75</v>
      </c>
    </row>
    <row r="13030" spans="1:2" hidden="1" x14ac:dyDescent="0.25">
      <c r="A13030" s="168">
        <v>47245</v>
      </c>
      <c r="B13030" s="164" t="s">
        <v>75</v>
      </c>
    </row>
    <row r="13031" spans="1:2" hidden="1" x14ac:dyDescent="0.25">
      <c r="A13031" s="168">
        <v>47246</v>
      </c>
      <c r="B13031" s="164" t="s">
        <v>75</v>
      </c>
    </row>
    <row r="13032" spans="1:2" hidden="1" x14ac:dyDescent="0.25">
      <c r="A13032" s="168">
        <v>47247</v>
      </c>
      <c r="B13032" s="164" t="s">
        <v>75</v>
      </c>
    </row>
    <row r="13033" spans="1:2" hidden="1" x14ac:dyDescent="0.25">
      <c r="A13033" s="168">
        <v>47249</v>
      </c>
      <c r="B13033" s="164" t="s">
        <v>75</v>
      </c>
    </row>
    <row r="13034" spans="1:2" hidden="1" x14ac:dyDescent="0.25">
      <c r="A13034" s="168">
        <v>47250</v>
      </c>
      <c r="B13034" s="164" t="s">
        <v>75</v>
      </c>
    </row>
    <row r="13035" spans="1:2" hidden="1" x14ac:dyDescent="0.25">
      <c r="A13035" s="168">
        <v>47260</v>
      </c>
      <c r="B13035" s="164" t="s">
        <v>75</v>
      </c>
    </row>
    <row r="13036" spans="1:2" hidden="1" x14ac:dyDescent="0.25">
      <c r="A13036" s="168">
        <v>47261</v>
      </c>
      <c r="B13036" s="164" t="s">
        <v>75</v>
      </c>
    </row>
    <row r="13037" spans="1:2" hidden="1" x14ac:dyDescent="0.25">
      <c r="A13037" s="168">
        <v>47263</v>
      </c>
      <c r="B13037" s="164" t="s">
        <v>75</v>
      </c>
    </row>
    <row r="13038" spans="1:2" hidden="1" x14ac:dyDescent="0.25">
      <c r="A13038" s="168">
        <v>47264</v>
      </c>
      <c r="B13038" s="164" t="s">
        <v>75</v>
      </c>
    </row>
    <row r="13039" spans="1:2" hidden="1" x14ac:dyDescent="0.25">
      <c r="A13039" s="168">
        <v>47265</v>
      </c>
      <c r="B13039" s="164" t="s">
        <v>75</v>
      </c>
    </row>
    <row r="13040" spans="1:2" hidden="1" x14ac:dyDescent="0.25">
      <c r="A13040" s="168">
        <v>47270</v>
      </c>
      <c r="B13040" s="164" t="s">
        <v>75</v>
      </c>
    </row>
    <row r="13041" spans="1:2" hidden="1" x14ac:dyDescent="0.25">
      <c r="A13041" s="168">
        <v>47272</v>
      </c>
      <c r="B13041" s="164" t="s">
        <v>75</v>
      </c>
    </row>
    <row r="13042" spans="1:2" hidden="1" x14ac:dyDescent="0.25">
      <c r="A13042" s="168">
        <v>47273</v>
      </c>
      <c r="B13042" s="164" t="s">
        <v>75</v>
      </c>
    </row>
    <row r="13043" spans="1:2" hidden="1" x14ac:dyDescent="0.25">
      <c r="A13043" s="168">
        <v>47274</v>
      </c>
      <c r="B13043" s="164" t="s">
        <v>75</v>
      </c>
    </row>
    <row r="13044" spans="1:2" hidden="1" x14ac:dyDescent="0.25">
      <c r="A13044" s="168">
        <v>47280</v>
      </c>
      <c r="B13044" s="164" t="s">
        <v>75</v>
      </c>
    </row>
    <row r="13045" spans="1:2" hidden="1" x14ac:dyDescent="0.25">
      <c r="A13045" s="168">
        <v>47281</v>
      </c>
      <c r="B13045" s="164" t="s">
        <v>75</v>
      </c>
    </row>
    <row r="13046" spans="1:2" hidden="1" x14ac:dyDescent="0.25">
      <c r="A13046" s="168">
        <v>47282</v>
      </c>
      <c r="B13046" s="164" t="s">
        <v>75</v>
      </c>
    </row>
    <row r="13047" spans="1:2" hidden="1" x14ac:dyDescent="0.25">
      <c r="A13047" s="168">
        <v>47283</v>
      </c>
      <c r="B13047" s="164" t="s">
        <v>75</v>
      </c>
    </row>
    <row r="13048" spans="1:2" hidden="1" x14ac:dyDescent="0.25">
      <c r="A13048" s="168">
        <v>47302</v>
      </c>
      <c r="B13048" s="164" t="s">
        <v>75</v>
      </c>
    </row>
    <row r="13049" spans="1:2" hidden="1" x14ac:dyDescent="0.25">
      <c r="A13049" s="168">
        <v>47303</v>
      </c>
      <c r="B13049" s="164" t="s">
        <v>75</v>
      </c>
    </row>
    <row r="13050" spans="1:2" hidden="1" x14ac:dyDescent="0.25">
      <c r="A13050" s="168">
        <v>47304</v>
      </c>
      <c r="B13050" s="164" t="s">
        <v>75</v>
      </c>
    </row>
    <row r="13051" spans="1:2" hidden="1" x14ac:dyDescent="0.25">
      <c r="A13051" s="168">
        <v>47305</v>
      </c>
      <c r="B13051" s="164" t="s">
        <v>75</v>
      </c>
    </row>
    <row r="13052" spans="1:2" hidden="1" x14ac:dyDescent="0.25">
      <c r="A13052" s="168">
        <v>47306</v>
      </c>
      <c r="B13052" s="164" t="s">
        <v>75</v>
      </c>
    </row>
    <row r="13053" spans="1:2" hidden="1" x14ac:dyDescent="0.25">
      <c r="A13053" s="168">
        <v>47307</v>
      </c>
      <c r="B13053" s="164" t="s">
        <v>75</v>
      </c>
    </row>
    <row r="13054" spans="1:2" hidden="1" x14ac:dyDescent="0.25">
      <c r="A13054" s="168">
        <v>47308</v>
      </c>
      <c r="B13054" s="164" t="s">
        <v>75</v>
      </c>
    </row>
    <row r="13055" spans="1:2" hidden="1" x14ac:dyDescent="0.25">
      <c r="A13055" s="168">
        <v>47320</v>
      </c>
      <c r="B13055" s="164" t="s">
        <v>75</v>
      </c>
    </row>
    <row r="13056" spans="1:2" hidden="1" x14ac:dyDescent="0.25">
      <c r="A13056" s="168">
        <v>47322</v>
      </c>
      <c r="B13056" s="164" t="s">
        <v>75</v>
      </c>
    </row>
    <row r="13057" spans="1:2" hidden="1" x14ac:dyDescent="0.25">
      <c r="A13057" s="168">
        <v>47324</v>
      </c>
      <c r="B13057" s="164" t="s">
        <v>75</v>
      </c>
    </row>
    <row r="13058" spans="1:2" hidden="1" x14ac:dyDescent="0.25">
      <c r="A13058" s="168">
        <v>47325</v>
      </c>
      <c r="B13058" s="164" t="s">
        <v>75</v>
      </c>
    </row>
    <row r="13059" spans="1:2" hidden="1" x14ac:dyDescent="0.25">
      <c r="A13059" s="168">
        <v>47326</v>
      </c>
      <c r="B13059" s="164" t="s">
        <v>75</v>
      </c>
    </row>
    <row r="13060" spans="1:2" hidden="1" x14ac:dyDescent="0.25">
      <c r="A13060" s="168">
        <v>47327</v>
      </c>
      <c r="B13060" s="164" t="s">
        <v>75</v>
      </c>
    </row>
    <row r="13061" spans="1:2" hidden="1" x14ac:dyDescent="0.25">
      <c r="A13061" s="168">
        <v>47330</v>
      </c>
      <c r="B13061" s="164" t="s">
        <v>75</v>
      </c>
    </row>
    <row r="13062" spans="1:2" hidden="1" x14ac:dyDescent="0.25">
      <c r="A13062" s="168">
        <v>47331</v>
      </c>
      <c r="B13062" s="164" t="s">
        <v>75</v>
      </c>
    </row>
    <row r="13063" spans="1:2" hidden="1" x14ac:dyDescent="0.25">
      <c r="A13063" s="168">
        <v>47334</v>
      </c>
      <c r="B13063" s="164" t="s">
        <v>75</v>
      </c>
    </row>
    <row r="13064" spans="1:2" hidden="1" x14ac:dyDescent="0.25">
      <c r="A13064" s="168">
        <v>47335</v>
      </c>
      <c r="B13064" s="164" t="s">
        <v>75</v>
      </c>
    </row>
    <row r="13065" spans="1:2" hidden="1" x14ac:dyDescent="0.25">
      <c r="A13065" s="168">
        <v>47336</v>
      </c>
      <c r="B13065" s="164" t="s">
        <v>75</v>
      </c>
    </row>
    <row r="13066" spans="1:2" hidden="1" x14ac:dyDescent="0.25">
      <c r="A13066" s="168">
        <v>47337</v>
      </c>
      <c r="B13066" s="164" t="s">
        <v>75</v>
      </c>
    </row>
    <row r="13067" spans="1:2" hidden="1" x14ac:dyDescent="0.25">
      <c r="A13067" s="168">
        <v>47338</v>
      </c>
      <c r="B13067" s="164" t="s">
        <v>75</v>
      </c>
    </row>
    <row r="13068" spans="1:2" hidden="1" x14ac:dyDescent="0.25">
      <c r="A13068" s="168">
        <v>47339</v>
      </c>
      <c r="B13068" s="164" t="s">
        <v>75</v>
      </c>
    </row>
    <row r="13069" spans="1:2" hidden="1" x14ac:dyDescent="0.25">
      <c r="A13069" s="168">
        <v>47340</v>
      </c>
      <c r="B13069" s="164" t="s">
        <v>75</v>
      </c>
    </row>
    <row r="13070" spans="1:2" hidden="1" x14ac:dyDescent="0.25">
      <c r="A13070" s="168">
        <v>47341</v>
      </c>
      <c r="B13070" s="164" t="s">
        <v>75</v>
      </c>
    </row>
    <row r="13071" spans="1:2" hidden="1" x14ac:dyDescent="0.25">
      <c r="A13071" s="168">
        <v>47342</v>
      </c>
      <c r="B13071" s="164" t="s">
        <v>75</v>
      </c>
    </row>
    <row r="13072" spans="1:2" hidden="1" x14ac:dyDescent="0.25">
      <c r="A13072" s="168">
        <v>47344</v>
      </c>
      <c r="B13072" s="164" t="s">
        <v>75</v>
      </c>
    </row>
    <row r="13073" spans="1:2" hidden="1" x14ac:dyDescent="0.25">
      <c r="A13073" s="168">
        <v>47345</v>
      </c>
      <c r="B13073" s="164" t="s">
        <v>75</v>
      </c>
    </row>
    <row r="13074" spans="1:2" hidden="1" x14ac:dyDescent="0.25">
      <c r="A13074" s="168">
        <v>47346</v>
      </c>
      <c r="B13074" s="164" t="s">
        <v>75</v>
      </c>
    </row>
    <row r="13075" spans="1:2" hidden="1" x14ac:dyDescent="0.25">
      <c r="A13075" s="168">
        <v>47348</v>
      </c>
      <c r="B13075" s="164" t="s">
        <v>75</v>
      </c>
    </row>
    <row r="13076" spans="1:2" hidden="1" x14ac:dyDescent="0.25">
      <c r="A13076" s="168">
        <v>47351</v>
      </c>
      <c r="B13076" s="164" t="s">
        <v>75</v>
      </c>
    </row>
    <row r="13077" spans="1:2" hidden="1" x14ac:dyDescent="0.25">
      <c r="A13077" s="168">
        <v>47352</v>
      </c>
      <c r="B13077" s="164" t="s">
        <v>75</v>
      </c>
    </row>
    <row r="13078" spans="1:2" hidden="1" x14ac:dyDescent="0.25">
      <c r="A13078" s="168">
        <v>47353</v>
      </c>
      <c r="B13078" s="164" t="s">
        <v>75</v>
      </c>
    </row>
    <row r="13079" spans="1:2" hidden="1" x14ac:dyDescent="0.25">
      <c r="A13079" s="168">
        <v>47354</v>
      </c>
      <c r="B13079" s="164" t="s">
        <v>75</v>
      </c>
    </row>
    <row r="13080" spans="1:2" hidden="1" x14ac:dyDescent="0.25">
      <c r="A13080" s="168">
        <v>47355</v>
      </c>
      <c r="B13080" s="164" t="s">
        <v>75</v>
      </c>
    </row>
    <row r="13081" spans="1:2" hidden="1" x14ac:dyDescent="0.25">
      <c r="A13081" s="168">
        <v>47356</v>
      </c>
      <c r="B13081" s="164" t="s">
        <v>75</v>
      </c>
    </row>
    <row r="13082" spans="1:2" hidden="1" x14ac:dyDescent="0.25">
      <c r="A13082" s="168">
        <v>47357</v>
      </c>
      <c r="B13082" s="164" t="s">
        <v>75</v>
      </c>
    </row>
    <row r="13083" spans="1:2" hidden="1" x14ac:dyDescent="0.25">
      <c r="A13083" s="168">
        <v>47358</v>
      </c>
      <c r="B13083" s="164" t="s">
        <v>75</v>
      </c>
    </row>
    <row r="13084" spans="1:2" hidden="1" x14ac:dyDescent="0.25">
      <c r="A13084" s="168">
        <v>47359</v>
      </c>
      <c r="B13084" s="164" t="s">
        <v>75</v>
      </c>
    </row>
    <row r="13085" spans="1:2" hidden="1" x14ac:dyDescent="0.25">
      <c r="A13085" s="168">
        <v>47360</v>
      </c>
      <c r="B13085" s="164" t="s">
        <v>75</v>
      </c>
    </row>
    <row r="13086" spans="1:2" hidden="1" x14ac:dyDescent="0.25">
      <c r="A13086" s="168">
        <v>47361</v>
      </c>
      <c r="B13086" s="164" t="s">
        <v>75</v>
      </c>
    </row>
    <row r="13087" spans="1:2" hidden="1" x14ac:dyDescent="0.25">
      <c r="A13087" s="168">
        <v>47362</v>
      </c>
      <c r="B13087" s="164" t="s">
        <v>75</v>
      </c>
    </row>
    <row r="13088" spans="1:2" hidden="1" x14ac:dyDescent="0.25">
      <c r="A13088" s="168">
        <v>47366</v>
      </c>
      <c r="B13088" s="164" t="s">
        <v>75</v>
      </c>
    </row>
    <row r="13089" spans="1:2" hidden="1" x14ac:dyDescent="0.25">
      <c r="A13089" s="168">
        <v>47367</v>
      </c>
      <c r="B13089" s="164" t="s">
        <v>75</v>
      </c>
    </row>
    <row r="13090" spans="1:2" hidden="1" x14ac:dyDescent="0.25">
      <c r="A13090" s="168">
        <v>47368</v>
      </c>
      <c r="B13090" s="164" t="s">
        <v>75</v>
      </c>
    </row>
    <row r="13091" spans="1:2" hidden="1" x14ac:dyDescent="0.25">
      <c r="A13091" s="168">
        <v>47369</v>
      </c>
      <c r="B13091" s="164" t="s">
        <v>75</v>
      </c>
    </row>
    <row r="13092" spans="1:2" hidden="1" x14ac:dyDescent="0.25">
      <c r="A13092" s="168">
        <v>47370</v>
      </c>
      <c r="B13092" s="164" t="s">
        <v>75</v>
      </c>
    </row>
    <row r="13093" spans="1:2" hidden="1" x14ac:dyDescent="0.25">
      <c r="A13093" s="168">
        <v>47371</v>
      </c>
      <c r="B13093" s="164" t="s">
        <v>75</v>
      </c>
    </row>
    <row r="13094" spans="1:2" hidden="1" x14ac:dyDescent="0.25">
      <c r="A13094" s="168">
        <v>47373</v>
      </c>
      <c r="B13094" s="164" t="s">
        <v>75</v>
      </c>
    </row>
    <row r="13095" spans="1:2" hidden="1" x14ac:dyDescent="0.25">
      <c r="A13095" s="168">
        <v>47374</v>
      </c>
      <c r="B13095" s="164" t="s">
        <v>75</v>
      </c>
    </row>
    <row r="13096" spans="1:2" hidden="1" x14ac:dyDescent="0.25">
      <c r="A13096" s="168">
        <v>47375</v>
      </c>
      <c r="B13096" s="164" t="s">
        <v>75</v>
      </c>
    </row>
    <row r="13097" spans="1:2" hidden="1" x14ac:dyDescent="0.25">
      <c r="A13097" s="168">
        <v>47380</v>
      </c>
      <c r="B13097" s="164" t="s">
        <v>75</v>
      </c>
    </row>
    <row r="13098" spans="1:2" hidden="1" x14ac:dyDescent="0.25">
      <c r="A13098" s="168">
        <v>47381</v>
      </c>
      <c r="B13098" s="164" t="s">
        <v>75</v>
      </c>
    </row>
    <row r="13099" spans="1:2" hidden="1" x14ac:dyDescent="0.25">
      <c r="A13099" s="168">
        <v>47382</v>
      </c>
      <c r="B13099" s="164" t="s">
        <v>75</v>
      </c>
    </row>
    <row r="13100" spans="1:2" hidden="1" x14ac:dyDescent="0.25">
      <c r="A13100" s="168">
        <v>47383</v>
      </c>
      <c r="B13100" s="164" t="s">
        <v>75</v>
      </c>
    </row>
    <row r="13101" spans="1:2" hidden="1" x14ac:dyDescent="0.25">
      <c r="A13101" s="168">
        <v>47384</v>
      </c>
      <c r="B13101" s="164" t="s">
        <v>75</v>
      </c>
    </row>
    <row r="13102" spans="1:2" hidden="1" x14ac:dyDescent="0.25">
      <c r="A13102" s="168">
        <v>47385</v>
      </c>
      <c r="B13102" s="164" t="s">
        <v>75</v>
      </c>
    </row>
    <row r="13103" spans="1:2" hidden="1" x14ac:dyDescent="0.25">
      <c r="A13103" s="168">
        <v>47386</v>
      </c>
      <c r="B13103" s="164" t="s">
        <v>75</v>
      </c>
    </row>
    <row r="13104" spans="1:2" hidden="1" x14ac:dyDescent="0.25">
      <c r="A13104" s="168">
        <v>47387</v>
      </c>
      <c r="B13104" s="164" t="s">
        <v>75</v>
      </c>
    </row>
    <row r="13105" spans="1:2" hidden="1" x14ac:dyDescent="0.25">
      <c r="A13105" s="168">
        <v>47388</v>
      </c>
      <c r="B13105" s="164" t="s">
        <v>75</v>
      </c>
    </row>
    <row r="13106" spans="1:2" hidden="1" x14ac:dyDescent="0.25">
      <c r="A13106" s="168">
        <v>47390</v>
      </c>
      <c r="B13106" s="164" t="s">
        <v>75</v>
      </c>
    </row>
    <row r="13107" spans="1:2" hidden="1" x14ac:dyDescent="0.25">
      <c r="A13107" s="168">
        <v>47392</v>
      </c>
      <c r="B13107" s="164" t="s">
        <v>75</v>
      </c>
    </row>
    <row r="13108" spans="1:2" hidden="1" x14ac:dyDescent="0.25">
      <c r="A13108" s="168">
        <v>47393</v>
      </c>
      <c r="B13108" s="164" t="s">
        <v>75</v>
      </c>
    </row>
    <row r="13109" spans="1:2" hidden="1" x14ac:dyDescent="0.25">
      <c r="A13109" s="168">
        <v>47394</v>
      </c>
      <c r="B13109" s="164" t="s">
        <v>75</v>
      </c>
    </row>
    <row r="13110" spans="1:2" hidden="1" x14ac:dyDescent="0.25">
      <c r="A13110" s="168">
        <v>47396</v>
      </c>
      <c r="B13110" s="164" t="s">
        <v>75</v>
      </c>
    </row>
    <row r="13111" spans="1:2" hidden="1" x14ac:dyDescent="0.25">
      <c r="A13111" s="168">
        <v>47401</v>
      </c>
      <c r="B13111" s="164" t="s">
        <v>75</v>
      </c>
    </row>
    <row r="13112" spans="1:2" hidden="1" x14ac:dyDescent="0.25">
      <c r="A13112" s="168">
        <v>47402</v>
      </c>
      <c r="B13112" s="164" t="s">
        <v>75</v>
      </c>
    </row>
    <row r="13113" spans="1:2" hidden="1" x14ac:dyDescent="0.25">
      <c r="A13113" s="168">
        <v>47403</v>
      </c>
      <c r="B13113" s="164" t="s">
        <v>75</v>
      </c>
    </row>
    <row r="13114" spans="1:2" hidden="1" x14ac:dyDescent="0.25">
      <c r="A13114" s="168">
        <v>47404</v>
      </c>
      <c r="B13114" s="164" t="s">
        <v>75</v>
      </c>
    </row>
    <row r="13115" spans="1:2" hidden="1" x14ac:dyDescent="0.25">
      <c r="A13115" s="168">
        <v>47405</v>
      </c>
      <c r="B13115" s="164" t="s">
        <v>75</v>
      </c>
    </row>
    <row r="13116" spans="1:2" hidden="1" x14ac:dyDescent="0.25">
      <c r="A13116" s="168">
        <v>47406</v>
      </c>
      <c r="B13116" s="164" t="s">
        <v>75</v>
      </c>
    </row>
    <row r="13117" spans="1:2" hidden="1" x14ac:dyDescent="0.25">
      <c r="A13117" s="168">
        <v>47407</v>
      </c>
      <c r="B13117" s="164" t="s">
        <v>75</v>
      </c>
    </row>
    <row r="13118" spans="1:2" hidden="1" x14ac:dyDescent="0.25">
      <c r="A13118" s="168">
        <v>47408</v>
      </c>
      <c r="B13118" s="164" t="s">
        <v>75</v>
      </c>
    </row>
    <row r="13119" spans="1:2" hidden="1" x14ac:dyDescent="0.25">
      <c r="A13119" s="168">
        <v>47420</v>
      </c>
      <c r="B13119" s="164" t="s">
        <v>75</v>
      </c>
    </row>
    <row r="13120" spans="1:2" hidden="1" x14ac:dyDescent="0.25">
      <c r="A13120" s="168">
        <v>47421</v>
      </c>
      <c r="B13120" s="164" t="s">
        <v>75</v>
      </c>
    </row>
    <row r="13121" spans="1:2" hidden="1" x14ac:dyDescent="0.25">
      <c r="A13121" s="168">
        <v>47424</v>
      </c>
      <c r="B13121" s="164" t="s">
        <v>75</v>
      </c>
    </row>
    <row r="13122" spans="1:2" hidden="1" x14ac:dyDescent="0.25">
      <c r="A13122" s="168">
        <v>47426</v>
      </c>
      <c r="B13122" s="164" t="s">
        <v>75</v>
      </c>
    </row>
    <row r="13123" spans="1:2" hidden="1" x14ac:dyDescent="0.25">
      <c r="A13123" s="168">
        <v>47427</v>
      </c>
      <c r="B13123" s="164" t="s">
        <v>75</v>
      </c>
    </row>
    <row r="13124" spans="1:2" hidden="1" x14ac:dyDescent="0.25">
      <c r="A13124" s="168">
        <v>47429</v>
      </c>
      <c r="B13124" s="164" t="s">
        <v>75</v>
      </c>
    </row>
    <row r="13125" spans="1:2" hidden="1" x14ac:dyDescent="0.25">
      <c r="A13125" s="168">
        <v>47430</v>
      </c>
      <c r="B13125" s="164" t="s">
        <v>75</v>
      </c>
    </row>
    <row r="13126" spans="1:2" hidden="1" x14ac:dyDescent="0.25">
      <c r="A13126" s="168">
        <v>47431</v>
      </c>
      <c r="B13126" s="164" t="s">
        <v>75</v>
      </c>
    </row>
    <row r="13127" spans="1:2" hidden="1" x14ac:dyDescent="0.25">
      <c r="A13127" s="168">
        <v>47432</v>
      </c>
      <c r="B13127" s="164" t="s">
        <v>75</v>
      </c>
    </row>
    <row r="13128" spans="1:2" hidden="1" x14ac:dyDescent="0.25">
      <c r="A13128" s="168">
        <v>47433</v>
      </c>
      <c r="B13128" s="164" t="s">
        <v>75</v>
      </c>
    </row>
    <row r="13129" spans="1:2" hidden="1" x14ac:dyDescent="0.25">
      <c r="A13129" s="168">
        <v>47434</v>
      </c>
      <c r="B13129" s="164" t="s">
        <v>75</v>
      </c>
    </row>
    <row r="13130" spans="1:2" hidden="1" x14ac:dyDescent="0.25">
      <c r="A13130" s="168">
        <v>47435</v>
      </c>
      <c r="B13130" s="164" t="s">
        <v>75</v>
      </c>
    </row>
    <row r="13131" spans="1:2" hidden="1" x14ac:dyDescent="0.25">
      <c r="A13131" s="168">
        <v>47436</v>
      </c>
      <c r="B13131" s="164" t="s">
        <v>75</v>
      </c>
    </row>
    <row r="13132" spans="1:2" hidden="1" x14ac:dyDescent="0.25">
      <c r="A13132" s="168">
        <v>47437</v>
      </c>
      <c r="B13132" s="164" t="s">
        <v>75</v>
      </c>
    </row>
    <row r="13133" spans="1:2" hidden="1" x14ac:dyDescent="0.25">
      <c r="A13133" s="168">
        <v>47438</v>
      </c>
      <c r="B13133" s="164" t="s">
        <v>75</v>
      </c>
    </row>
    <row r="13134" spans="1:2" hidden="1" x14ac:dyDescent="0.25">
      <c r="A13134" s="168">
        <v>47439</v>
      </c>
      <c r="B13134" s="164" t="s">
        <v>75</v>
      </c>
    </row>
    <row r="13135" spans="1:2" hidden="1" x14ac:dyDescent="0.25">
      <c r="A13135" s="168">
        <v>47441</v>
      </c>
      <c r="B13135" s="164" t="s">
        <v>75</v>
      </c>
    </row>
    <row r="13136" spans="1:2" hidden="1" x14ac:dyDescent="0.25">
      <c r="A13136" s="168">
        <v>47443</v>
      </c>
      <c r="B13136" s="164" t="s">
        <v>75</v>
      </c>
    </row>
    <row r="13137" spans="1:2" hidden="1" x14ac:dyDescent="0.25">
      <c r="A13137" s="168">
        <v>47445</v>
      </c>
      <c r="B13137" s="164" t="s">
        <v>75</v>
      </c>
    </row>
    <row r="13138" spans="1:2" hidden="1" x14ac:dyDescent="0.25">
      <c r="A13138" s="168">
        <v>47446</v>
      </c>
      <c r="B13138" s="164" t="s">
        <v>75</v>
      </c>
    </row>
    <row r="13139" spans="1:2" hidden="1" x14ac:dyDescent="0.25">
      <c r="A13139" s="168">
        <v>47448</v>
      </c>
      <c r="B13139" s="164" t="s">
        <v>75</v>
      </c>
    </row>
    <row r="13140" spans="1:2" hidden="1" x14ac:dyDescent="0.25">
      <c r="A13140" s="168">
        <v>47449</v>
      </c>
      <c r="B13140" s="164" t="s">
        <v>75</v>
      </c>
    </row>
    <row r="13141" spans="1:2" hidden="1" x14ac:dyDescent="0.25">
      <c r="A13141" s="168">
        <v>47451</v>
      </c>
      <c r="B13141" s="164" t="s">
        <v>75</v>
      </c>
    </row>
    <row r="13142" spans="1:2" hidden="1" x14ac:dyDescent="0.25">
      <c r="A13142" s="168">
        <v>47452</v>
      </c>
      <c r="B13142" s="164" t="s">
        <v>75</v>
      </c>
    </row>
    <row r="13143" spans="1:2" hidden="1" x14ac:dyDescent="0.25">
      <c r="A13143" s="168">
        <v>47453</v>
      </c>
      <c r="B13143" s="164" t="s">
        <v>75</v>
      </c>
    </row>
    <row r="13144" spans="1:2" hidden="1" x14ac:dyDescent="0.25">
      <c r="A13144" s="168">
        <v>47454</v>
      </c>
      <c r="B13144" s="164" t="s">
        <v>75</v>
      </c>
    </row>
    <row r="13145" spans="1:2" hidden="1" x14ac:dyDescent="0.25">
      <c r="A13145" s="168">
        <v>47455</v>
      </c>
      <c r="B13145" s="164" t="s">
        <v>75</v>
      </c>
    </row>
    <row r="13146" spans="1:2" hidden="1" x14ac:dyDescent="0.25">
      <c r="A13146" s="168">
        <v>47456</v>
      </c>
      <c r="B13146" s="164" t="s">
        <v>75</v>
      </c>
    </row>
    <row r="13147" spans="1:2" hidden="1" x14ac:dyDescent="0.25">
      <c r="A13147" s="168">
        <v>47457</v>
      </c>
      <c r="B13147" s="164" t="s">
        <v>75</v>
      </c>
    </row>
    <row r="13148" spans="1:2" hidden="1" x14ac:dyDescent="0.25">
      <c r="A13148" s="168">
        <v>47458</v>
      </c>
      <c r="B13148" s="164" t="s">
        <v>75</v>
      </c>
    </row>
    <row r="13149" spans="1:2" hidden="1" x14ac:dyDescent="0.25">
      <c r="A13149" s="168">
        <v>47459</v>
      </c>
      <c r="B13149" s="164" t="s">
        <v>75</v>
      </c>
    </row>
    <row r="13150" spans="1:2" hidden="1" x14ac:dyDescent="0.25">
      <c r="A13150" s="168">
        <v>47460</v>
      </c>
      <c r="B13150" s="164" t="s">
        <v>75</v>
      </c>
    </row>
    <row r="13151" spans="1:2" hidden="1" x14ac:dyDescent="0.25">
      <c r="A13151" s="168">
        <v>47462</v>
      </c>
      <c r="B13151" s="164" t="s">
        <v>75</v>
      </c>
    </row>
    <row r="13152" spans="1:2" hidden="1" x14ac:dyDescent="0.25">
      <c r="A13152" s="168">
        <v>47463</v>
      </c>
      <c r="B13152" s="164" t="s">
        <v>75</v>
      </c>
    </row>
    <row r="13153" spans="1:2" hidden="1" x14ac:dyDescent="0.25">
      <c r="A13153" s="168">
        <v>47464</v>
      </c>
      <c r="B13153" s="164" t="s">
        <v>75</v>
      </c>
    </row>
    <row r="13154" spans="1:2" hidden="1" x14ac:dyDescent="0.25">
      <c r="A13154" s="168">
        <v>47465</v>
      </c>
      <c r="B13154" s="164" t="s">
        <v>75</v>
      </c>
    </row>
    <row r="13155" spans="1:2" hidden="1" x14ac:dyDescent="0.25">
      <c r="A13155" s="168">
        <v>47467</v>
      </c>
      <c r="B13155" s="164" t="s">
        <v>75</v>
      </c>
    </row>
    <row r="13156" spans="1:2" hidden="1" x14ac:dyDescent="0.25">
      <c r="A13156" s="168">
        <v>47468</v>
      </c>
      <c r="B13156" s="164" t="s">
        <v>75</v>
      </c>
    </row>
    <row r="13157" spans="1:2" hidden="1" x14ac:dyDescent="0.25">
      <c r="A13157" s="168">
        <v>47469</v>
      </c>
      <c r="B13157" s="164" t="s">
        <v>75</v>
      </c>
    </row>
    <row r="13158" spans="1:2" hidden="1" x14ac:dyDescent="0.25">
      <c r="A13158" s="168">
        <v>47470</v>
      </c>
      <c r="B13158" s="164" t="s">
        <v>75</v>
      </c>
    </row>
    <row r="13159" spans="1:2" hidden="1" x14ac:dyDescent="0.25">
      <c r="A13159" s="168">
        <v>47471</v>
      </c>
      <c r="B13159" s="164" t="s">
        <v>75</v>
      </c>
    </row>
    <row r="13160" spans="1:2" hidden="1" x14ac:dyDescent="0.25">
      <c r="A13160" s="168">
        <v>47490</v>
      </c>
      <c r="B13160" s="164" t="s">
        <v>75</v>
      </c>
    </row>
    <row r="13161" spans="1:2" hidden="1" x14ac:dyDescent="0.25">
      <c r="A13161" s="168">
        <v>47501</v>
      </c>
      <c r="B13161" s="164" t="s">
        <v>75</v>
      </c>
    </row>
    <row r="13162" spans="1:2" hidden="1" x14ac:dyDescent="0.25">
      <c r="A13162" s="168">
        <v>47512</v>
      </c>
      <c r="B13162" s="164" t="s">
        <v>75</v>
      </c>
    </row>
    <row r="13163" spans="1:2" hidden="1" x14ac:dyDescent="0.25">
      <c r="A13163" s="168">
        <v>47513</v>
      </c>
      <c r="B13163" s="164" t="s">
        <v>75</v>
      </c>
    </row>
    <row r="13164" spans="1:2" hidden="1" x14ac:dyDescent="0.25">
      <c r="A13164" s="168">
        <v>47514</v>
      </c>
      <c r="B13164" s="164" t="s">
        <v>75</v>
      </c>
    </row>
    <row r="13165" spans="1:2" hidden="1" x14ac:dyDescent="0.25">
      <c r="A13165" s="168">
        <v>47515</v>
      </c>
      <c r="B13165" s="164" t="s">
        <v>75</v>
      </c>
    </row>
    <row r="13166" spans="1:2" hidden="1" x14ac:dyDescent="0.25">
      <c r="A13166" s="168">
        <v>47516</v>
      </c>
      <c r="B13166" s="164" t="s">
        <v>75</v>
      </c>
    </row>
    <row r="13167" spans="1:2" hidden="1" x14ac:dyDescent="0.25">
      <c r="A13167" s="168">
        <v>47519</v>
      </c>
      <c r="B13167" s="164" t="s">
        <v>75</v>
      </c>
    </row>
    <row r="13168" spans="1:2" hidden="1" x14ac:dyDescent="0.25">
      <c r="A13168" s="168">
        <v>47520</v>
      </c>
      <c r="B13168" s="164" t="s">
        <v>75</v>
      </c>
    </row>
    <row r="13169" spans="1:2" hidden="1" x14ac:dyDescent="0.25">
      <c r="A13169" s="168">
        <v>47521</v>
      </c>
      <c r="B13169" s="164" t="s">
        <v>75</v>
      </c>
    </row>
    <row r="13170" spans="1:2" hidden="1" x14ac:dyDescent="0.25">
      <c r="A13170" s="168">
        <v>47522</v>
      </c>
      <c r="B13170" s="164" t="s">
        <v>75</v>
      </c>
    </row>
    <row r="13171" spans="1:2" hidden="1" x14ac:dyDescent="0.25">
      <c r="A13171" s="168">
        <v>47523</v>
      </c>
      <c r="B13171" s="164" t="s">
        <v>75</v>
      </c>
    </row>
    <row r="13172" spans="1:2" hidden="1" x14ac:dyDescent="0.25">
      <c r="A13172" s="168">
        <v>47524</v>
      </c>
      <c r="B13172" s="164" t="s">
        <v>75</v>
      </c>
    </row>
    <row r="13173" spans="1:2" hidden="1" x14ac:dyDescent="0.25">
      <c r="A13173" s="168">
        <v>47525</v>
      </c>
      <c r="B13173" s="164" t="s">
        <v>75</v>
      </c>
    </row>
    <row r="13174" spans="1:2" hidden="1" x14ac:dyDescent="0.25">
      <c r="A13174" s="168">
        <v>47527</v>
      </c>
      <c r="B13174" s="164" t="s">
        <v>75</v>
      </c>
    </row>
    <row r="13175" spans="1:2" hidden="1" x14ac:dyDescent="0.25">
      <c r="A13175" s="168">
        <v>47528</v>
      </c>
      <c r="B13175" s="164" t="s">
        <v>75</v>
      </c>
    </row>
    <row r="13176" spans="1:2" hidden="1" x14ac:dyDescent="0.25">
      <c r="A13176" s="168">
        <v>47529</v>
      </c>
      <c r="B13176" s="164" t="s">
        <v>75</v>
      </c>
    </row>
    <row r="13177" spans="1:2" hidden="1" x14ac:dyDescent="0.25">
      <c r="A13177" s="168">
        <v>47531</v>
      </c>
      <c r="B13177" s="164" t="s">
        <v>75</v>
      </c>
    </row>
    <row r="13178" spans="1:2" hidden="1" x14ac:dyDescent="0.25">
      <c r="A13178" s="168">
        <v>47532</v>
      </c>
      <c r="B13178" s="164" t="s">
        <v>75</v>
      </c>
    </row>
    <row r="13179" spans="1:2" hidden="1" x14ac:dyDescent="0.25">
      <c r="A13179" s="168">
        <v>47535</v>
      </c>
      <c r="B13179" s="164" t="s">
        <v>75</v>
      </c>
    </row>
    <row r="13180" spans="1:2" hidden="1" x14ac:dyDescent="0.25">
      <c r="A13180" s="168">
        <v>47536</v>
      </c>
      <c r="B13180" s="164" t="s">
        <v>75</v>
      </c>
    </row>
    <row r="13181" spans="1:2" hidden="1" x14ac:dyDescent="0.25">
      <c r="A13181" s="168">
        <v>47537</v>
      </c>
      <c r="B13181" s="164" t="s">
        <v>75</v>
      </c>
    </row>
    <row r="13182" spans="1:2" hidden="1" x14ac:dyDescent="0.25">
      <c r="A13182" s="168">
        <v>47541</v>
      </c>
      <c r="B13182" s="164" t="s">
        <v>75</v>
      </c>
    </row>
    <row r="13183" spans="1:2" hidden="1" x14ac:dyDescent="0.25">
      <c r="A13183" s="168">
        <v>47542</v>
      </c>
      <c r="B13183" s="164" t="s">
        <v>75</v>
      </c>
    </row>
    <row r="13184" spans="1:2" hidden="1" x14ac:dyDescent="0.25">
      <c r="A13184" s="168">
        <v>47545</v>
      </c>
      <c r="B13184" s="164" t="s">
        <v>75</v>
      </c>
    </row>
    <row r="13185" spans="1:2" hidden="1" x14ac:dyDescent="0.25">
      <c r="A13185" s="168">
        <v>47546</v>
      </c>
      <c r="B13185" s="164" t="s">
        <v>75</v>
      </c>
    </row>
    <row r="13186" spans="1:2" hidden="1" x14ac:dyDescent="0.25">
      <c r="A13186" s="168">
        <v>47547</v>
      </c>
      <c r="B13186" s="164" t="s">
        <v>75</v>
      </c>
    </row>
    <row r="13187" spans="1:2" hidden="1" x14ac:dyDescent="0.25">
      <c r="A13187" s="168">
        <v>47549</v>
      </c>
      <c r="B13187" s="164" t="s">
        <v>75</v>
      </c>
    </row>
    <row r="13188" spans="1:2" hidden="1" x14ac:dyDescent="0.25">
      <c r="A13188" s="168">
        <v>47550</v>
      </c>
      <c r="B13188" s="164" t="s">
        <v>75</v>
      </c>
    </row>
    <row r="13189" spans="1:2" hidden="1" x14ac:dyDescent="0.25">
      <c r="A13189" s="168">
        <v>47551</v>
      </c>
      <c r="B13189" s="164" t="s">
        <v>75</v>
      </c>
    </row>
    <row r="13190" spans="1:2" hidden="1" x14ac:dyDescent="0.25">
      <c r="A13190" s="168">
        <v>47552</v>
      </c>
      <c r="B13190" s="164" t="s">
        <v>75</v>
      </c>
    </row>
    <row r="13191" spans="1:2" hidden="1" x14ac:dyDescent="0.25">
      <c r="A13191" s="168">
        <v>47553</v>
      </c>
      <c r="B13191" s="164" t="s">
        <v>75</v>
      </c>
    </row>
    <row r="13192" spans="1:2" hidden="1" x14ac:dyDescent="0.25">
      <c r="A13192" s="168">
        <v>47556</v>
      </c>
      <c r="B13192" s="164" t="s">
        <v>75</v>
      </c>
    </row>
    <row r="13193" spans="1:2" hidden="1" x14ac:dyDescent="0.25">
      <c r="A13193" s="168">
        <v>47557</v>
      </c>
      <c r="B13193" s="164" t="s">
        <v>75</v>
      </c>
    </row>
    <row r="13194" spans="1:2" hidden="1" x14ac:dyDescent="0.25">
      <c r="A13194" s="168">
        <v>47558</v>
      </c>
      <c r="B13194" s="164" t="s">
        <v>75</v>
      </c>
    </row>
    <row r="13195" spans="1:2" hidden="1" x14ac:dyDescent="0.25">
      <c r="A13195" s="168">
        <v>47561</v>
      </c>
      <c r="B13195" s="164" t="s">
        <v>75</v>
      </c>
    </row>
    <row r="13196" spans="1:2" hidden="1" x14ac:dyDescent="0.25">
      <c r="A13196" s="168">
        <v>47562</v>
      </c>
      <c r="B13196" s="164" t="s">
        <v>75</v>
      </c>
    </row>
    <row r="13197" spans="1:2" hidden="1" x14ac:dyDescent="0.25">
      <c r="A13197" s="168">
        <v>47564</v>
      </c>
      <c r="B13197" s="164" t="s">
        <v>75</v>
      </c>
    </row>
    <row r="13198" spans="1:2" hidden="1" x14ac:dyDescent="0.25">
      <c r="A13198" s="168">
        <v>47567</v>
      </c>
      <c r="B13198" s="164" t="s">
        <v>75</v>
      </c>
    </row>
    <row r="13199" spans="1:2" hidden="1" x14ac:dyDescent="0.25">
      <c r="A13199" s="168">
        <v>47568</v>
      </c>
      <c r="B13199" s="164" t="s">
        <v>75</v>
      </c>
    </row>
    <row r="13200" spans="1:2" hidden="1" x14ac:dyDescent="0.25">
      <c r="A13200" s="168">
        <v>47573</v>
      </c>
      <c r="B13200" s="164" t="s">
        <v>75</v>
      </c>
    </row>
    <row r="13201" spans="1:2" hidden="1" x14ac:dyDescent="0.25">
      <c r="A13201" s="168">
        <v>47574</v>
      </c>
      <c r="B13201" s="164" t="s">
        <v>75</v>
      </c>
    </row>
    <row r="13202" spans="1:2" hidden="1" x14ac:dyDescent="0.25">
      <c r="A13202" s="168">
        <v>47575</v>
      </c>
      <c r="B13202" s="164" t="s">
        <v>75</v>
      </c>
    </row>
    <row r="13203" spans="1:2" hidden="1" x14ac:dyDescent="0.25">
      <c r="A13203" s="168">
        <v>47576</v>
      </c>
      <c r="B13203" s="164" t="s">
        <v>75</v>
      </c>
    </row>
    <row r="13204" spans="1:2" hidden="1" x14ac:dyDescent="0.25">
      <c r="A13204" s="168">
        <v>47577</v>
      </c>
      <c r="B13204" s="164" t="s">
        <v>75</v>
      </c>
    </row>
    <row r="13205" spans="1:2" hidden="1" x14ac:dyDescent="0.25">
      <c r="A13205" s="168">
        <v>47578</v>
      </c>
      <c r="B13205" s="164" t="s">
        <v>75</v>
      </c>
    </row>
    <row r="13206" spans="1:2" hidden="1" x14ac:dyDescent="0.25">
      <c r="A13206" s="168">
        <v>47579</v>
      </c>
      <c r="B13206" s="164" t="s">
        <v>75</v>
      </c>
    </row>
    <row r="13207" spans="1:2" hidden="1" x14ac:dyDescent="0.25">
      <c r="A13207" s="168">
        <v>47580</v>
      </c>
      <c r="B13207" s="164" t="s">
        <v>75</v>
      </c>
    </row>
    <row r="13208" spans="1:2" hidden="1" x14ac:dyDescent="0.25">
      <c r="A13208" s="168">
        <v>47581</v>
      </c>
      <c r="B13208" s="164" t="s">
        <v>75</v>
      </c>
    </row>
    <row r="13209" spans="1:2" hidden="1" x14ac:dyDescent="0.25">
      <c r="A13209" s="168">
        <v>47584</v>
      </c>
      <c r="B13209" s="164" t="s">
        <v>75</v>
      </c>
    </row>
    <row r="13210" spans="1:2" hidden="1" x14ac:dyDescent="0.25">
      <c r="A13210" s="168">
        <v>47585</v>
      </c>
      <c r="B13210" s="164" t="s">
        <v>75</v>
      </c>
    </row>
    <row r="13211" spans="1:2" hidden="1" x14ac:dyDescent="0.25">
      <c r="A13211" s="168">
        <v>47586</v>
      </c>
      <c r="B13211" s="164" t="s">
        <v>75</v>
      </c>
    </row>
    <row r="13212" spans="1:2" hidden="1" x14ac:dyDescent="0.25">
      <c r="A13212" s="168">
        <v>47588</v>
      </c>
      <c r="B13212" s="164" t="s">
        <v>75</v>
      </c>
    </row>
    <row r="13213" spans="1:2" hidden="1" x14ac:dyDescent="0.25">
      <c r="A13213" s="168">
        <v>47590</v>
      </c>
      <c r="B13213" s="164" t="s">
        <v>75</v>
      </c>
    </row>
    <row r="13214" spans="1:2" hidden="1" x14ac:dyDescent="0.25">
      <c r="A13214" s="168">
        <v>47591</v>
      </c>
      <c r="B13214" s="164" t="s">
        <v>75</v>
      </c>
    </row>
    <row r="13215" spans="1:2" hidden="1" x14ac:dyDescent="0.25">
      <c r="A13215" s="168">
        <v>47596</v>
      </c>
      <c r="B13215" s="164" t="s">
        <v>75</v>
      </c>
    </row>
    <row r="13216" spans="1:2" hidden="1" x14ac:dyDescent="0.25">
      <c r="A13216" s="168">
        <v>47597</v>
      </c>
      <c r="B13216" s="164" t="s">
        <v>75</v>
      </c>
    </row>
    <row r="13217" spans="1:2" hidden="1" x14ac:dyDescent="0.25">
      <c r="A13217" s="168">
        <v>47598</v>
      </c>
      <c r="B13217" s="164" t="s">
        <v>75</v>
      </c>
    </row>
    <row r="13218" spans="1:2" hidden="1" x14ac:dyDescent="0.25">
      <c r="A13218" s="168">
        <v>47601</v>
      </c>
      <c r="B13218" s="164" t="s">
        <v>75</v>
      </c>
    </row>
    <row r="13219" spans="1:2" hidden="1" x14ac:dyDescent="0.25">
      <c r="A13219" s="168">
        <v>47610</v>
      </c>
      <c r="B13219" s="164" t="s">
        <v>75</v>
      </c>
    </row>
    <row r="13220" spans="1:2" hidden="1" x14ac:dyDescent="0.25">
      <c r="A13220" s="168">
        <v>47611</v>
      </c>
      <c r="B13220" s="164" t="s">
        <v>75</v>
      </c>
    </row>
    <row r="13221" spans="1:2" hidden="1" x14ac:dyDescent="0.25">
      <c r="A13221" s="168">
        <v>47612</v>
      </c>
      <c r="B13221" s="164" t="s">
        <v>75</v>
      </c>
    </row>
    <row r="13222" spans="1:2" hidden="1" x14ac:dyDescent="0.25">
      <c r="A13222" s="168">
        <v>47613</v>
      </c>
      <c r="B13222" s="164" t="s">
        <v>75</v>
      </c>
    </row>
    <row r="13223" spans="1:2" hidden="1" x14ac:dyDescent="0.25">
      <c r="A13223" s="168">
        <v>47614</v>
      </c>
      <c r="B13223" s="164" t="s">
        <v>75</v>
      </c>
    </row>
    <row r="13224" spans="1:2" hidden="1" x14ac:dyDescent="0.25">
      <c r="A13224" s="168">
        <v>47615</v>
      </c>
      <c r="B13224" s="164" t="s">
        <v>75</v>
      </c>
    </row>
    <row r="13225" spans="1:2" hidden="1" x14ac:dyDescent="0.25">
      <c r="A13225" s="168">
        <v>47616</v>
      </c>
      <c r="B13225" s="164" t="s">
        <v>75</v>
      </c>
    </row>
    <row r="13226" spans="1:2" hidden="1" x14ac:dyDescent="0.25">
      <c r="A13226" s="168">
        <v>47617</v>
      </c>
      <c r="B13226" s="164" t="s">
        <v>75</v>
      </c>
    </row>
    <row r="13227" spans="1:2" hidden="1" x14ac:dyDescent="0.25">
      <c r="A13227" s="168">
        <v>47618</v>
      </c>
      <c r="B13227" s="164" t="s">
        <v>75</v>
      </c>
    </row>
    <row r="13228" spans="1:2" hidden="1" x14ac:dyDescent="0.25">
      <c r="A13228" s="168">
        <v>47619</v>
      </c>
      <c r="B13228" s="164" t="s">
        <v>75</v>
      </c>
    </row>
    <row r="13229" spans="1:2" hidden="1" x14ac:dyDescent="0.25">
      <c r="A13229" s="168">
        <v>47620</v>
      </c>
      <c r="B13229" s="164" t="s">
        <v>75</v>
      </c>
    </row>
    <row r="13230" spans="1:2" hidden="1" x14ac:dyDescent="0.25">
      <c r="A13230" s="168">
        <v>47629</v>
      </c>
      <c r="B13230" s="164" t="s">
        <v>75</v>
      </c>
    </row>
    <row r="13231" spans="1:2" hidden="1" x14ac:dyDescent="0.25">
      <c r="A13231" s="168">
        <v>47630</v>
      </c>
      <c r="B13231" s="164" t="s">
        <v>75</v>
      </c>
    </row>
    <row r="13232" spans="1:2" hidden="1" x14ac:dyDescent="0.25">
      <c r="A13232" s="168">
        <v>47631</v>
      </c>
      <c r="B13232" s="164" t="s">
        <v>75</v>
      </c>
    </row>
    <row r="13233" spans="1:2" hidden="1" x14ac:dyDescent="0.25">
      <c r="A13233" s="168">
        <v>47633</v>
      </c>
      <c r="B13233" s="164" t="s">
        <v>75</v>
      </c>
    </row>
    <row r="13234" spans="1:2" hidden="1" x14ac:dyDescent="0.25">
      <c r="A13234" s="168">
        <v>47634</v>
      </c>
      <c r="B13234" s="164" t="s">
        <v>75</v>
      </c>
    </row>
    <row r="13235" spans="1:2" hidden="1" x14ac:dyDescent="0.25">
      <c r="A13235" s="168">
        <v>47635</v>
      </c>
      <c r="B13235" s="164" t="s">
        <v>75</v>
      </c>
    </row>
    <row r="13236" spans="1:2" hidden="1" x14ac:dyDescent="0.25">
      <c r="A13236" s="168">
        <v>47637</v>
      </c>
      <c r="B13236" s="164" t="s">
        <v>75</v>
      </c>
    </row>
    <row r="13237" spans="1:2" hidden="1" x14ac:dyDescent="0.25">
      <c r="A13237" s="168">
        <v>47638</v>
      </c>
      <c r="B13237" s="164" t="s">
        <v>75</v>
      </c>
    </row>
    <row r="13238" spans="1:2" hidden="1" x14ac:dyDescent="0.25">
      <c r="A13238" s="168">
        <v>47639</v>
      </c>
      <c r="B13238" s="164" t="s">
        <v>75</v>
      </c>
    </row>
    <row r="13239" spans="1:2" hidden="1" x14ac:dyDescent="0.25">
      <c r="A13239" s="168">
        <v>47640</v>
      </c>
      <c r="B13239" s="164" t="s">
        <v>75</v>
      </c>
    </row>
    <row r="13240" spans="1:2" hidden="1" x14ac:dyDescent="0.25">
      <c r="A13240" s="168">
        <v>47647</v>
      </c>
      <c r="B13240" s="164" t="s">
        <v>75</v>
      </c>
    </row>
    <row r="13241" spans="1:2" hidden="1" x14ac:dyDescent="0.25">
      <c r="A13241" s="168">
        <v>47648</v>
      </c>
      <c r="B13241" s="164" t="s">
        <v>75</v>
      </c>
    </row>
    <row r="13242" spans="1:2" hidden="1" x14ac:dyDescent="0.25">
      <c r="A13242" s="168">
        <v>47649</v>
      </c>
      <c r="B13242" s="164" t="s">
        <v>75</v>
      </c>
    </row>
    <row r="13243" spans="1:2" hidden="1" x14ac:dyDescent="0.25">
      <c r="A13243" s="168">
        <v>47654</v>
      </c>
      <c r="B13243" s="164" t="s">
        <v>75</v>
      </c>
    </row>
    <row r="13244" spans="1:2" hidden="1" x14ac:dyDescent="0.25">
      <c r="A13244" s="168">
        <v>47660</v>
      </c>
      <c r="B13244" s="164" t="s">
        <v>75</v>
      </c>
    </row>
    <row r="13245" spans="1:2" hidden="1" x14ac:dyDescent="0.25">
      <c r="A13245" s="168">
        <v>47665</v>
      </c>
      <c r="B13245" s="164" t="s">
        <v>75</v>
      </c>
    </row>
    <row r="13246" spans="1:2" hidden="1" x14ac:dyDescent="0.25">
      <c r="A13246" s="168">
        <v>47666</v>
      </c>
      <c r="B13246" s="164" t="s">
        <v>75</v>
      </c>
    </row>
    <row r="13247" spans="1:2" hidden="1" x14ac:dyDescent="0.25">
      <c r="A13247" s="168">
        <v>47670</v>
      </c>
      <c r="B13247" s="164" t="s">
        <v>75</v>
      </c>
    </row>
    <row r="13248" spans="1:2" hidden="1" x14ac:dyDescent="0.25">
      <c r="A13248" s="168">
        <v>47683</v>
      </c>
      <c r="B13248" s="164" t="s">
        <v>75</v>
      </c>
    </row>
    <row r="13249" spans="1:2" hidden="1" x14ac:dyDescent="0.25">
      <c r="A13249" s="168">
        <v>47701</v>
      </c>
      <c r="B13249" s="164" t="s">
        <v>75</v>
      </c>
    </row>
    <row r="13250" spans="1:2" hidden="1" x14ac:dyDescent="0.25">
      <c r="A13250" s="168">
        <v>47702</v>
      </c>
      <c r="B13250" s="164" t="s">
        <v>75</v>
      </c>
    </row>
    <row r="13251" spans="1:2" hidden="1" x14ac:dyDescent="0.25">
      <c r="A13251" s="168">
        <v>47703</v>
      </c>
      <c r="B13251" s="164" t="s">
        <v>75</v>
      </c>
    </row>
    <row r="13252" spans="1:2" hidden="1" x14ac:dyDescent="0.25">
      <c r="A13252" s="168">
        <v>47704</v>
      </c>
      <c r="B13252" s="164" t="s">
        <v>75</v>
      </c>
    </row>
    <row r="13253" spans="1:2" hidden="1" x14ac:dyDescent="0.25">
      <c r="A13253" s="168">
        <v>47705</v>
      </c>
      <c r="B13253" s="164" t="s">
        <v>75</v>
      </c>
    </row>
    <row r="13254" spans="1:2" hidden="1" x14ac:dyDescent="0.25">
      <c r="A13254" s="168">
        <v>47706</v>
      </c>
      <c r="B13254" s="164" t="s">
        <v>75</v>
      </c>
    </row>
    <row r="13255" spans="1:2" hidden="1" x14ac:dyDescent="0.25">
      <c r="A13255" s="168">
        <v>47708</v>
      </c>
      <c r="B13255" s="164" t="s">
        <v>75</v>
      </c>
    </row>
    <row r="13256" spans="1:2" hidden="1" x14ac:dyDescent="0.25">
      <c r="A13256" s="168">
        <v>47710</v>
      </c>
      <c r="B13256" s="164" t="s">
        <v>75</v>
      </c>
    </row>
    <row r="13257" spans="1:2" hidden="1" x14ac:dyDescent="0.25">
      <c r="A13257" s="168">
        <v>47711</v>
      </c>
      <c r="B13257" s="164" t="s">
        <v>75</v>
      </c>
    </row>
    <row r="13258" spans="1:2" hidden="1" x14ac:dyDescent="0.25">
      <c r="A13258" s="168">
        <v>47712</v>
      </c>
      <c r="B13258" s="164" t="s">
        <v>75</v>
      </c>
    </row>
    <row r="13259" spans="1:2" hidden="1" x14ac:dyDescent="0.25">
      <c r="A13259" s="168">
        <v>47713</v>
      </c>
      <c r="B13259" s="164" t="s">
        <v>75</v>
      </c>
    </row>
    <row r="13260" spans="1:2" hidden="1" x14ac:dyDescent="0.25">
      <c r="A13260" s="168">
        <v>47714</v>
      </c>
      <c r="B13260" s="164" t="s">
        <v>75</v>
      </c>
    </row>
    <row r="13261" spans="1:2" hidden="1" x14ac:dyDescent="0.25">
      <c r="A13261" s="168">
        <v>47715</v>
      </c>
      <c r="B13261" s="164" t="s">
        <v>75</v>
      </c>
    </row>
    <row r="13262" spans="1:2" hidden="1" x14ac:dyDescent="0.25">
      <c r="A13262" s="168">
        <v>47716</v>
      </c>
      <c r="B13262" s="164" t="s">
        <v>75</v>
      </c>
    </row>
    <row r="13263" spans="1:2" hidden="1" x14ac:dyDescent="0.25">
      <c r="A13263" s="168">
        <v>47719</v>
      </c>
      <c r="B13263" s="164" t="s">
        <v>75</v>
      </c>
    </row>
    <row r="13264" spans="1:2" hidden="1" x14ac:dyDescent="0.25">
      <c r="A13264" s="168">
        <v>47720</v>
      </c>
      <c r="B13264" s="164" t="s">
        <v>75</v>
      </c>
    </row>
    <row r="13265" spans="1:2" hidden="1" x14ac:dyDescent="0.25">
      <c r="A13265" s="168">
        <v>47721</v>
      </c>
      <c r="B13265" s="164" t="s">
        <v>75</v>
      </c>
    </row>
    <row r="13266" spans="1:2" hidden="1" x14ac:dyDescent="0.25">
      <c r="A13266" s="168">
        <v>47722</v>
      </c>
      <c r="B13266" s="164" t="s">
        <v>75</v>
      </c>
    </row>
    <row r="13267" spans="1:2" hidden="1" x14ac:dyDescent="0.25">
      <c r="A13267" s="168">
        <v>47724</v>
      </c>
      <c r="B13267" s="164" t="s">
        <v>75</v>
      </c>
    </row>
    <row r="13268" spans="1:2" hidden="1" x14ac:dyDescent="0.25">
      <c r="A13268" s="168">
        <v>47725</v>
      </c>
      <c r="B13268" s="164" t="s">
        <v>75</v>
      </c>
    </row>
    <row r="13269" spans="1:2" hidden="1" x14ac:dyDescent="0.25">
      <c r="A13269" s="168">
        <v>47727</v>
      </c>
      <c r="B13269" s="164" t="s">
        <v>75</v>
      </c>
    </row>
    <row r="13270" spans="1:2" hidden="1" x14ac:dyDescent="0.25">
      <c r="A13270" s="168">
        <v>47728</v>
      </c>
      <c r="B13270" s="164" t="s">
        <v>75</v>
      </c>
    </row>
    <row r="13271" spans="1:2" hidden="1" x14ac:dyDescent="0.25">
      <c r="A13271" s="168">
        <v>47730</v>
      </c>
      <c r="B13271" s="164" t="s">
        <v>75</v>
      </c>
    </row>
    <row r="13272" spans="1:2" hidden="1" x14ac:dyDescent="0.25">
      <c r="A13272" s="168">
        <v>47731</v>
      </c>
      <c r="B13272" s="164" t="s">
        <v>75</v>
      </c>
    </row>
    <row r="13273" spans="1:2" hidden="1" x14ac:dyDescent="0.25">
      <c r="A13273" s="168">
        <v>47732</v>
      </c>
      <c r="B13273" s="164" t="s">
        <v>75</v>
      </c>
    </row>
    <row r="13274" spans="1:2" hidden="1" x14ac:dyDescent="0.25">
      <c r="A13274" s="168">
        <v>47733</v>
      </c>
      <c r="B13274" s="164" t="s">
        <v>75</v>
      </c>
    </row>
    <row r="13275" spans="1:2" hidden="1" x14ac:dyDescent="0.25">
      <c r="A13275" s="168">
        <v>47734</v>
      </c>
      <c r="B13275" s="164" t="s">
        <v>75</v>
      </c>
    </row>
    <row r="13276" spans="1:2" hidden="1" x14ac:dyDescent="0.25">
      <c r="A13276" s="168">
        <v>47735</v>
      </c>
      <c r="B13276" s="164" t="s">
        <v>75</v>
      </c>
    </row>
    <row r="13277" spans="1:2" hidden="1" x14ac:dyDescent="0.25">
      <c r="A13277" s="168">
        <v>47736</v>
      </c>
      <c r="B13277" s="164" t="s">
        <v>75</v>
      </c>
    </row>
    <row r="13278" spans="1:2" hidden="1" x14ac:dyDescent="0.25">
      <c r="A13278" s="168">
        <v>47737</v>
      </c>
      <c r="B13278" s="164" t="s">
        <v>75</v>
      </c>
    </row>
    <row r="13279" spans="1:2" hidden="1" x14ac:dyDescent="0.25">
      <c r="A13279" s="168">
        <v>47739</v>
      </c>
      <c r="B13279" s="164" t="s">
        <v>75</v>
      </c>
    </row>
    <row r="13280" spans="1:2" hidden="1" x14ac:dyDescent="0.25">
      <c r="A13280" s="168">
        <v>47740</v>
      </c>
      <c r="B13280" s="164" t="s">
        <v>75</v>
      </c>
    </row>
    <row r="13281" spans="1:2" hidden="1" x14ac:dyDescent="0.25">
      <c r="A13281" s="168">
        <v>47741</v>
      </c>
      <c r="B13281" s="164" t="s">
        <v>75</v>
      </c>
    </row>
    <row r="13282" spans="1:2" hidden="1" x14ac:dyDescent="0.25">
      <c r="A13282" s="168">
        <v>47744</v>
      </c>
      <c r="B13282" s="164" t="s">
        <v>75</v>
      </c>
    </row>
    <row r="13283" spans="1:2" hidden="1" x14ac:dyDescent="0.25">
      <c r="A13283" s="168">
        <v>47747</v>
      </c>
      <c r="B13283" s="164" t="s">
        <v>75</v>
      </c>
    </row>
    <row r="13284" spans="1:2" hidden="1" x14ac:dyDescent="0.25">
      <c r="A13284" s="168">
        <v>47750</v>
      </c>
      <c r="B13284" s="164" t="s">
        <v>75</v>
      </c>
    </row>
    <row r="13285" spans="1:2" hidden="1" x14ac:dyDescent="0.25">
      <c r="A13285" s="168">
        <v>47801</v>
      </c>
      <c r="B13285" s="164" t="s">
        <v>75</v>
      </c>
    </row>
    <row r="13286" spans="1:2" hidden="1" x14ac:dyDescent="0.25">
      <c r="A13286" s="168">
        <v>47802</v>
      </c>
      <c r="B13286" s="164" t="s">
        <v>75</v>
      </c>
    </row>
    <row r="13287" spans="1:2" hidden="1" x14ac:dyDescent="0.25">
      <c r="A13287" s="168">
        <v>47803</v>
      </c>
      <c r="B13287" s="164" t="s">
        <v>75</v>
      </c>
    </row>
    <row r="13288" spans="1:2" hidden="1" x14ac:dyDescent="0.25">
      <c r="A13288" s="168">
        <v>47804</v>
      </c>
      <c r="B13288" s="164" t="s">
        <v>75</v>
      </c>
    </row>
    <row r="13289" spans="1:2" hidden="1" x14ac:dyDescent="0.25">
      <c r="A13289" s="168">
        <v>47805</v>
      </c>
      <c r="B13289" s="164" t="s">
        <v>75</v>
      </c>
    </row>
    <row r="13290" spans="1:2" hidden="1" x14ac:dyDescent="0.25">
      <c r="A13290" s="168">
        <v>47807</v>
      </c>
      <c r="B13290" s="164" t="s">
        <v>75</v>
      </c>
    </row>
    <row r="13291" spans="1:2" hidden="1" x14ac:dyDescent="0.25">
      <c r="A13291" s="168">
        <v>47808</v>
      </c>
      <c r="B13291" s="164" t="s">
        <v>75</v>
      </c>
    </row>
    <row r="13292" spans="1:2" hidden="1" x14ac:dyDescent="0.25">
      <c r="A13292" s="168">
        <v>47809</v>
      </c>
      <c r="B13292" s="164" t="s">
        <v>75</v>
      </c>
    </row>
    <row r="13293" spans="1:2" hidden="1" x14ac:dyDescent="0.25">
      <c r="A13293" s="168">
        <v>47811</v>
      </c>
      <c r="B13293" s="164" t="s">
        <v>75</v>
      </c>
    </row>
    <row r="13294" spans="1:2" hidden="1" x14ac:dyDescent="0.25">
      <c r="A13294" s="168">
        <v>47812</v>
      </c>
      <c r="B13294" s="164" t="s">
        <v>75</v>
      </c>
    </row>
    <row r="13295" spans="1:2" hidden="1" x14ac:dyDescent="0.25">
      <c r="A13295" s="168">
        <v>47830</v>
      </c>
      <c r="B13295" s="164" t="s">
        <v>75</v>
      </c>
    </row>
    <row r="13296" spans="1:2" hidden="1" x14ac:dyDescent="0.25">
      <c r="A13296" s="168">
        <v>47831</v>
      </c>
      <c r="B13296" s="164" t="s">
        <v>75</v>
      </c>
    </row>
    <row r="13297" spans="1:2" hidden="1" x14ac:dyDescent="0.25">
      <c r="A13297" s="168">
        <v>47832</v>
      </c>
      <c r="B13297" s="164" t="s">
        <v>75</v>
      </c>
    </row>
    <row r="13298" spans="1:2" hidden="1" x14ac:dyDescent="0.25">
      <c r="A13298" s="168">
        <v>47833</v>
      </c>
      <c r="B13298" s="164" t="s">
        <v>75</v>
      </c>
    </row>
    <row r="13299" spans="1:2" hidden="1" x14ac:dyDescent="0.25">
      <c r="A13299" s="168">
        <v>47834</v>
      </c>
      <c r="B13299" s="164" t="s">
        <v>75</v>
      </c>
    </row>
    <row r="13300" spans="1:2" hidden="1" x14ac:dyDescent="0.25">
      <c r="A13300" s="168">
        <v>47836</v>
      </c>
      <c r="B13300" s="164" t="s">
        <v>75</v>
      </c>
    </row>
    <row r="13301" spans="1:2" hidden="1" x14ac:dyDescent="0.25">
      <c r="A13301" s="168">
        <v>47837</v>
      </c>
      <c r="B13301" s="164" t="s">
        <v>75</v>
      </c>
    </row>
    <row r="13302" spans="1:2" hidden="1" x14ac:dyDescent="0.25">
      <c r="A13302" s="168">
        <v>47838</v>
      </c>
      <c r="B13302" s="164" t="s">
        <v>75</v>
      </c>
    </row>
    <row r="13303" spans="1:2" hidden="1" x14ac:dyDescent="0.25">
      <c r="A13303" s="168">
        <v>47840</v>
      </c>
      <c r="B13303" s="164" t="s">
        <v>75</v>
      </c>
    </row>
    <row r="13304" spans="1:2" hidden="1" x14ac:dyDescent="0.25">
      <c r="A13304" s="168">
        <v>47841</v>
      </c>
      <c r="B13304" s="164" t="s">
        <v>75</v>
      </c>
    </row>
    <row r="13305" spans="1:2" hidden="1" x14ac:dyDescent="0.25">
      <c r="A13305" s="168">
        <v>47842</v>
      </c>
      <c r="B13305" s="164" t="s">
        <v>75</v>
      </c>
    </row>
    <row r="13306" spans="1:2" hidden="1" x14ac:dyDescent="0.25">
      <c r="A13306" s="168">
        <v>47845</v>
      </c>
      <c r="B13306" s="164" t="s">
        <v>75</v>
      </c>
    </row>
    <row r="13307" spans="1:2" hidden="1" x14ac:dyDescent="0.25">
      <c r="A13307" s="168">
        <v>47846</v>
      </c>
      <c r="B13307" s="164" t="s">
        <v>75</v>
      </c>
    </row>
    <row r="13308" spans="1:2" hidden="1" x14ac:dyDescent="0.25">
      <c r="A13308" s="168">
        <v>47847</v>
      </c>
      <c r="B13308" s="164" t="s">
        <v>75</v>
      </c>
    </row>
    <row r="13309" spans="1:2" hidden="1" x14ac:dyDescent="0.25">
      <c r="A13309" s="168">
        <v>47848</v>
      </c>
      <c r="B13309" s="164" t="s">
        <v>75</v>
      </c>
    </row>
    <row r="13310" spans="1:2" hidden="1" x14ac:dyDescent="0.25">
      <c r="A13310" s="168">
        <v>47849</v>
      </c>
      <c r="B13310" s="164" t="s">
        <v>75</v>
      </c>
    </row>
    <row r="13311" spans="1:2" hidden="1" x14ac:dyDescent="0.25">
      <c r="A13311" s="168">
        <v>47850</v>
      </c>
      <c r="B13311" s="164" t="s">
        <v>75</v>
      </c>
    </row>
    <row r="13312" spans="1:2" hidden="1" x14ac:dyDescent="0.25">
      <c r="A13312" s="168">
        <v>47851</v>
      </c>
      <c r="B13312" s="164" t="s">
        <v>75</v>
      </c>
    </row>
    <row r="13313" spans="1:2" hidden="1" x14ac:dyDescent="0.25">
      <c r="A13313" s="168">
        <v>47852</v>
      </c>
      <c r="B13313" s="164" t="s">
        <v>75</v>
      </c>
    </row>
    <row r="13314" spans="1:2" hidden="1" x14ac:dyDescent="0.25">
      <c r="A13314" s="168">
        <v>47853</v>
      </c>
      <c r="B13314" s="164" t="s">
        <v>75</v>
      </c>
    </row>
    <row r="13315" spans="1:2" hidden="1" x14ac:dyDescent="0.25">
      <c r="A13315" s="168">
        <v>47854</v>
      </c>
      <c r="B13315" s="164" t="s">
        <v>75</v>
      </c>
    </row>
    <row r="13316" spans="1:2" hidden="1" x14ac:dyDescent="0.25">
      <c r="A13316" s="168">
        <v>47855</v>
      </c>
      <c r="B13316" s="164" t="s">
        <v>75</v>
      </c>
    </row>
    <row r="13317" spans="1:2" hidden="1" x14ac:dyDescent="0.25">
      <c r="A13317" s="168">
        <v>47856</v>
      </c>
      <c r="B13317" s="164" t="s">
        <v>75</v>
      </c>
    </row>
    <row r="13318" spans="1:2" hidden="1" x14ac:dyDescent="0.25">
      <c r="A13318" s="168">
        <v>47857</v>
      </c>
      <c r="B13318" s="164" t="s">
        <v>75</v>
      </c>
    </row>
    <row r="13319" spans="1:2" hidden="1" x14ac:dyDescent="0.25">
      <c r="A13319" s="168">
        <v>47858</v>
      </c>
      <c r="B13319" s="164" t="s">
        <v>75</v>
      </c>
    </row>
    <row r="13320" spans="1:2" hidden="1" x14ac:dyDescent="0.25">
      <c r="A13320" s="168">
        <v>47859</v>
      </c>
      <c r="B13320" s="164" t="s">
        <v>75</v>
      </c>
    </row>
    <row r="13321" spans="1:2" hidden="1" x14ac:dyDescent="0.25">
      <c r="A13321" s="168">
        <v>47860</v>
      </c>
      <c r="B13321" s="164" t="s">
        <v>75</v>
      </c>
    </row>
    <row r="13322" spans="1:2" hidden="1" x14ac:dyDescent="0.25">
      <c r="A13322" s="168">
        <v>47861</v>
      </c>
      <c r="B13322" s="164" t="s">
        <v>75</v>
      </c>
    </row>
    <row r="13323" spans="1:2" hidden="1" x14ac:dyDescent="0.25">
      <c r="A13323" s="168">
        <v>47862</v>
      </c>
      <c r="B13323" s="164" t="s">
        <v>75</v>
      </c>
    </row>
    <row r="13324" spans="1:2" hidden="1" x14ac:dyDescent="0.25">
      <c r="A13324" s="168">
        <v>47863</v>
      </c>
      <c r="B13324" s="164" t="s">
        <v>75</v>
      </c>
    </row>
    <row r="13325" spans="1:2" hidden="1" x14ac:dyDescent="0.25">
      <c r="A13325" s="168">
        <v>47864</v>
      </c>
      <c r="B13325" s="164" t="s">
        <v>75</v>
      </c>
    </row>
    <row r="13326" spans="1:2" hidden="1" x14ac:dyDescent="0.25">
      <c r="A13326" s="168">
        <v>47865</v>
      </c>
      <c r="B13326" s="164" t="s">
        <v>75</v>
      </c>
    </row>
    <row r="13327" spans="1:2" hidden="1" x14ac:dyDescent="0.25">
      <c r="A13327" s="168">
        <v>47866</v>
      </c>
      <c r="B13327" s="164" t="s">
        <v>75</v>
      </c>
    </row>
    <row r="13328" spans="1:2" hidden="1" x14ac:dyDescent="0.25">
      <c r="A13328" s="168">
        <v>47868</v>
      </c>
      <c r="B13328" s="164" t="s">
        <v>75</v>
      </c>
    </row>
    <row r="13329" spans="1:2" hidden="1" x14ac:dyDescent="0.25">
      <c r="A13329" s="168">
        <v>47869</v>
      </c>
      <c r="B13329" s="164" t="s">
        <v>75</v>
      </c>
    </row>
    <row r="13330" spans="1:2" hidden="1" x14ac:dyDescent="0.25">
      <c r="A13330" s="168">
        <v>47870</v>
      </c>
      <c r="B13330" s="164" t="s">
        <v>75</v>
      </c>
    </row>
    <row r="13331" spans="1:2" hidden="1" x14ac:dyDescent="0.25">
      <c r="A13331" s="168">
        <v>47871</v>
      </c>
      <c r="B13331" s="164" t="s">
        <v>75</v>
      </c>
    </row>
    <row r="13332" spans="1:2" hidden="1" x14ac:dyDescent="0.25">
      <c r="A13332" s="168">
        <v>47872</v>
      </c>
      <c r="B13332" s="164" t="s">
        <v>75</v>
      </c>
    </row>
    <row r="13333" spans="1:2" hidden="1" x14ac:dyDescent="0.25">
      <c r="A13333" s="168">
        <v>47874</v>
      </c>
      <c r="B13333" s="164" t="s">
        <v>75</v>
      </c>
    </row>
    <row r="13334" spans="1:2" hidden="1" x14ac:dyDescent="0.25">
      <c r="A13334" s="168">
        <v>47875</v>
      </c>
      <c r="B13334" s="164" t="s">
        <v>75</v>
      </c>
    </row>
    <row r="13335" spans="1:2" hidden="1" x14ac:dyDescent="0.25">
      <c r="A13335" s="168">
        <v>47876</v>
      </c>
      <c r="B13335" s="164" t="s">
        <v>75</v>
      </c>
    </row>
    <row r="13336" spans="1:2" hidden="1" x14ac:dyDescent="0.25">
      <c r="A13336" s="168">
        <v>47878</v>
      </c>
      <c r="B13336" s="164" t="s">
        <v>75</v>
      </c>
    </row>
    <row r="13337" spans="1:2" hidden="1" x14ac:dyDescent="0.25">
      <c r="A13337" s="168">
        <v>47879</v>
      </c>
      <c r="B13337" s="164" t="s">
        <v>75</v>
      </c>
    </row>
    <row r="13338" spans="1:2" hidden="1" x14ac:dyDescent="0.25">
      <c r="A13338" s="168">
        <v>47880</v>
      </c>
      <c r="B13338" s="164" t="s">
        <v>75</v>
      </c>
    </row>
    <row r="13339" spans="1:2" hidden="1" x14ac:dyDescent="0.25">
      <c r="A13339" s="168">
        <v>47881</v>
      </c>
      <c r="B13339" s="164" t="s">
        <v>75</v>
      </c>
    </row>
    <row r="13340" spans="1:2" hidden="1" x14ac:dyDescent="0.25">
      <c r="A13340" s="168">
        <v>47882</v>
      </c>
      <c r="B13340" s="164" t="s">
        <v>75</v>
      </c>
    </row>
    <row r="13341" spans="1:2" hidden="1" x14ac:dyDescent="0.25">
      <c r="A13341" s="168">
        <v>47884</v>
      </c>
      <c r="B13341" s="164" t="s">
        <v>75</v>
      </c>
    </row>
    <row r="13342" spans="1:2" hidden="1" x14ac:dyDescent="0.25">
      <c r="A13342" s="168">
        <v>47885</v>
      </c>
      <c r="B13342" s="164" t="s">
        <v>75</v>
      </c>
    </row>
    <row r="13343" spans="1:2" hidden="1" x14ac:dyDescent="0.25">
      <c r="A13343" s="168">
        <v>47901</v>
      </c>
      <c r="B13343" s="164" t="s">
        <v>75</v>
      </c>
    </row>
    <row r="13344" spans="1:2" hidden="1" x14ac:dyDescent="0.25">
      <c r="A13344" s="168">
        <v>47902</v>
      </c>
      <c r="B13344" s="164" t="s">
        <v>75</v>
      </c>
    </row>
    <row r="13345" spans="1:2" hidden="1" x14ac:dyDescent="0.25">
      <c r="A13345" s="168">
        <v>47903</v>
      </c>
      <c r="B13345" s="164" t="s">
        <v>75</v>
      </c>
    </row>
    <row r="13346" spans="1:2" hidden="1" x14ac:dyDescent="0.25">
      <c r="A13346" s="168">
        <v>47904</v>
      </c>
      <c r="B13346" s="164" t="s">
        <v>75</v>
      </c>
    </row>
    <row r="13347" spans="1:2" hidden="1" x14ac:dyDescent="0.25">
      <c r="A13347" s="168">
        <v>47905</v>
      </c>
      <c r="B13347" s="164" t="s">
        <v>75</v>
      </c>
    </row>
    <row r="13348" spans="1:2" hidden="1" x14ac:dyDescent="0.25">
      <c r="A13348" s="168">
        <v>47906</v>
      </c>
      <c r="B13348" s="164" t="s">
        <v>75</v>
      </c>
    </row>
    <row r="13349" spans="1:2" hidden="1" x14ac:dyDescent="0.25">
      <c r="A13349" s="168">
        <v>47907</v>
      </c>
      <c r="B13349" s="164" t="s">
        <v>75</v>
      </c>
    </row>
    <row r="13350" spans="1:2" hidden="1" x14ac:dyDescent="0.25">
      <c r="A13350" s="168">
        <v>47909</v>
      </c>
      <c r="B13350" s="164" t="s">
        <v>75</v>
      </c>
    </row>
    <row r="13351" spans="1:2" hidden="1" x14ac:dyDescent="0.25">
      <c r="A13351" s="168">
        <v>47916</v>
      </c>
      <c r="B13351" s="164" t="s">
        <v>75</v>
      </c>
    </row>
    <row r="13352" spans="1:2" hidden="1" x14ac:dyDescent="0.25">
      <c r="A13352" s="168">
        <v>47917</v>
      </c>
      <c r="B13352" s="164" t="s">
        <v>75</v>
      </c>
    </row>
    <row r="13353" spans="1:2" hidden="1" x14ac:dyDescent="0.25">
      <c r="A13353" s="168">
        <v>47918</v>
      </c>
      <c r="B13353" s="164" t="s">
        <v>75</v>
      </c>
    </row>
    <row r="13354" spans="1:2" hidden="1" x14ac:dyDescent="0.25">
      <c r="A13354" s="168">
        <v>47920</v>
      </c>
      <c r="B13354" s="164" t="s">
        <v>75</v>
      </c>
    </row>
    <row r="13355" spans="1:2" hidden="1" x14ac:dyDescent="0.25">
      <c r="A13355" s="168">
        <v>47921</v>
      </c>
      <c r="B13355" s="164" t="s">
        <v>75</v>
      </c>
    </row>
    <row r="13356" spans="1:2" hidden="1" x14ac:dyDescent="0.25">
      <c r="A13356" s="168">
        <v>47922</v>
      </c>
      <c r="B13356" s="164" t="s">
        <v>75</v>
      </c>
    </row>
    <row r="13357" spans="1:2" hidden="1" x14ac:dyDescent="0.25">
      <c r="A13357" s="168">
        <v>47923</v>
      </c>
      <c r="B13357" s="164" t="s">
        <v>75</v>
      </c>
    </row>
    <row r="13358" spans="1:2" hidden="1" x14ac:dyDescent="0.25">
      <c r="A13358" s="168">
        <v>47924</v>
      </c>
      <c r="B13358" s="164" t="s">
        <v>75</v>
      </c>
    </row>
    <row r="13359" spans="1:2" hidden="1" x14ac:dyDescent="0.25">
      <c r="A13359" s="168">
        <v>47925</v>
      </c>
      <c r="B13359" s="164" t="s">
        <v>75</v>
      </c>
    </row>
    <row r="13360" spans="1:2" hidden="1" x14ac:dyDescent="0.25">
      <c r="A13360" s="168">
        <v>47926</v>
      </c>
      <c r="B13360" s="164" t="s">
        <v>75</v>
      </c>
    </row>
    <row r="13361" spans="1:2" hidden="1" x14ac:dyDescent="0.25">
      <c r="A13361" s="168">
        <v>47928</v>
      </c>
      <c r="B13361" s="164" t="s">
        <v>75</v>
      </c>
    </row>
    <row r="13362" spans="1:2" hidden="1" x14ac:dyDescent="0.25">
      <c r="A13362" s="168">
        <v>47929</v>
      </c>
      <c r="B13362" s="164" t="s">
        <v>75</v>
      </c>
    </row>
    <row r="13363" spans="1:2" hidden="1" x14ac:dyDescent="0.25">
      <c r="A13363" s="168">
        <v>47930</v>
      </c>
      <c r="B13363" s="164" t="s">
        <v>75</v>
      </c>
    </row>
    <row r="13364" spans="1:2" hidden="1" x14ac:dyDescent="0.25">
      <c r="A13364" s="168">
        <v>47932</v>
      </c>
      <c r="B13364" s="164" t="s">
        <v>75</v>
      </c>
    </row>
    <row r="13365" spans="1:2" hidden="1" x14ac:dyDescent="0.25">
      <c r="A13365" s="168">
        <v>47933</v>
      </c>
      <c r="B13365" s="164" t="s">
        <v>75</v>
      </c>
    </row>
    <row r="13366" spans="1:2" hidden="1" x14ac:dyDescent="0.25">
      <c r="A13366" s="168">
        <v>47934</v>
      </c>
      <c r="B13366" s="164" t="s">
        <v>75</v>
      </c>
    </row>
    <row r="13367" spans="1:2" hidden="1" x14ac:dyDescent="0.25">
      <c r="A13367" s="168">
        <v>47935</v>
      </c>
      <c r="B13367" s="164" t="s">
        <v>75</v>
      </c>
    </row>
    <row r="13368" spans="1:2" hidden="1" x14ac:dyDescent="0.25">
      <c r="A13368" s="168">
        <v>47936</v>
      </c>
      <c r="B13368" s="164" t="s">
        <v>75</v>
      </c>
    </row>
    <row r="13369" spans="1:2" hidden="1" x14ac:dyDescent="0.25">
      <c r="A13369" s="168">
        <v>47937</v>
      </c>
      <c r="B13369" s="164" t="s">
        <v>75</v>
      </c>
    </row>
    <row r="13370" spans="1:2" hidden="1" x14ac:dyDescent="0.25">
      <c r="A13370" s="168">
        <v>47938</v>
      </c>
      <c r="B13370" s="164" t="s">
        <v>75</v>
      </c>
    </row>
    <row r="13371" spans="1:2" hidden="1" x14ac:dyDescent="0.25">
      <c r="A13371" s="168">
        <v>47939</v>
      </c>
      <c r="B13371" s="164" t="s">
        <v>75</v>
      </c>
    </row>
    <row r="13372" spans="1:2" hidden="1" x14ac:dyDescent="0.25">
      <c r="A13372" s="168">
        <v>47940</v>
      </c>
      <c r="B13372" s="164" t="s">
        <v>75</v>
      </c>
    </row>
    <row r="13373" spans="1:2" hidden="1" x14ac:dyDescent="0.25">
      <c r="A13373" s="168">
        <v>47941</v>
      </c>
      <c r="B13373" s="164" t="s">
        <v>75</v>
      </c>
    </row>
    <row r="13374" spans="1:2" hidden="1" x14ac:dyDescent="0.25">
      <c r="A13374" s="168">
        <v>47942</v>
      </c>
      <c r="B13374" s="164" t="s">
        <v>75</v>
      </c>
    </row>
    <row r="13375" spans="1:2" hidden="1" x14ac:dyDescent="0.25">
      <c r="A13375" s="168">
        <v>47943</v>
      </c>
      <c r="B13375" s="164" t="s">
        <v>75</v>
      </c>
    </row>
    <row r="13376" spans="1:2" hidden="1" x14ac:dyDescent="0.25">
      <c r="A13376" s="168">
        <v>47944</v>
      </c>
      <c r="B13376" s="164" t="s">
        <v>75</v>
      </c>
    </row>
    <row r="13377" spans="1:2" hidden="1" x14ac:dyDescent="0.25">
      <c r="A13377" s="168">
        <v>47946</v>
      </c>
      <c r="B13377" s="164" t="s">
        <v>75</v>
      </c>
    </row>
    <row r="13378" spans="1:2" hidden="1" x14ac:dyDescent="0.25">
      <c r="A13378" s="168">
        <v>47948</v>
      </c>
      <c r="B13378" s="164" t="s">
        <v>75</v>
      </c>
    </row>
    <row r="13379" spans="1:2" hidden="1" x14ac:dyDescent="0.25">
      <c r="A13379" s="168">
        <v>47949</v>
      </c>
      <c r="B13379" s="164" t="s">
        <v>75</v>
      </c>
    </row>
    <row r="13380" spans="1:2" hidden="1" x14ac:dyDescent="0.25">
      <c r="A13380" s="168">
        <v>47950</v>
      </c>
      <c r="B13380" s="164" t="s">
        <v>75</v>
      </c>
    </row>
    <row r="13381" spans="1:2" hidden="1" x14ac:dyDescent="0.25">
      <c r="A13381" s="168">
        <v>47951</v>
      </c>
      <c r="B13381" s="164" t="s">
        <v>75</v>
      </c>
    </row>
    <row r="13382" spans="1:2" hidden="1" x14ac:dyDescent="0.25">
      <c r="A13382" s="168">
        <v>47952</v>
      </c>
      <c r="B13382" s="164" t="s">
        <v>75</v>
      </c>
    </row>
    <row r="13383" spans="1:2" hidden="1" x14ac:dyDescent="0.25">
      <c r="A13383" s="168">
        <v>47954</v>
      </c>
      <c r="B13383" s="164" t="s">
        <v>75</v>
      </c>
    </row>
    <row r="13384" spans="1:2" hidden="1" x14ac:dyDescent="0.25">
      <c r="A13384" s="168">
        <v>47955</v>
      </c>
      <c r="B13384" s="164" t="s">
        <v>75</v>
      </c>
    </row>
    <row r="13385" spans="1:2" hidden="1" x14ac:dyDescent="0.25">
      <c r="A13385" s="168">
        <v>47957</v>
      </c>
      <c r="B13385" s="164" t="s">
        <v>75</v>
      </c>
    </row>
    <row r="13386" spans="1:2" hidden="1" x14ac:dyDescent="0.25">
      <c r="A13386" s="168">
        <v>47958</v>
      </c>
      <c r="B13386" s="164" t="s">
        <v>75</v>
      </c>
    </row>
    <row r="13387" spans="1:2" hidden="1" x14ac:dyDescent="0.25">
      <c r="A13387" s="168">
        <v>47959</v>
      </c>
      <c r="B13387" s="164" t="s">
        <v>75</v>
      </c>
    </row>
    <row r="13388" spans="1:2" hidden="1" x14ac:dyDescent="0.25">
      <c r="A13388" s="168">
        <v>47960</v>
      </c>
      <c r="B13388" s="164" t="s">
        <v>75</v>
      </c>
    </row>
    <row r="13389" spans="1:2" hidden="1" x14ac:dyDescent="0.25">
      <c r="A13389" s="168">
        <v>47962</v>
      </c>
      <c r="B13389" s="164" t="s">
        <v>75</v>
      </c>
    </row>
    <row r="13390" spans="1:2" hidden="1" x14ac:dyDescent="0.25">
      <c r="A13390" s="168">
        <v>47963</v>
      </c>
      <c r="B13390" s="164" t="s">
        <v>75</v>
      </c>
    </row>
    <row r="13391" spans="1:2" hidden="1" x14ac:dyDescent="0.25">
      <c r="A13391" s="168">
        <v>47964</v>
      </c>
      <c r="B13391" s="164" t="s">
        <v>75</v>
      </c>
    </row>
    <row r="13392" spans="1:2" hidden="1" x14ac:dyDescent="0.25">
      <c r="A13392" s="168">
        <v>47965</v>
      </c>
      <c r="B13392" s="164" t="s">
        <v>75</v>
      </c>
    </row>
    <row r="13393" spans="1:2" hidden="1" x14ac:dyDescent="0.25">
      <c r="A13393" s="168">
        <v>47966</v>
      </c>
      <c r="B13393" s="164" t="s">
        <v>75</v>
      </c>
    </row>
    <row r="13394" spans="1:2" hidden="1" x14ac:dyDescent="0.25">
      <c r="A13394" s="168">
        <v>47967</v>
      </c>
      <c r="B13394" s="164" t="s">
        <v>75</v>
      </c>
    </row>
    <row r="13395" spans="1:2" hidden="1" x14ac:dyDescent="0.25">
      <c r="A13395" s="168">
        <v>47968</v>
      </c>
      <c r="B13395" s="164" t="s">
        <v>75</v>
      </c>
    </row>
    <row r="13396" spans="1:2" hidden="1" x14ac:dyDescent="0.25">
      <c r="A13396" s="168">
        <v>47969</v>
      </c>
      <c r="B13396" s="164" t="s">
        <v>75</v>
      </c>
    </row>
    <row r="13397" spans="1:2" hidden="1" x14ac:dyDescent="0.25">
      <c r="A13397" s="168">
        <v>47970</v>
      </c>
      <c r="B13397" s="164" t="s">
        <v>75</v>
      </c>
    </row>
    <row r="13398" spans="1:2" hidden="1" x14ac:dyDescent="0.25">
      <c r="A13398" s="168">
        <v>47971</v>
      </c>
      <c r="B13398" s="164" t="s">
        <v>75</v>
      </c>
    </row>
    <row r="13399" spans="1:2" hidden="1" x14ac:dyDescent="0.25">
      <c r="A13399" s="168">
        <v>47974</v>
      </c>
      <c r="B13399" s="164" t="s">
        <v>75</v>
      </c>
    </row>
    <row r="13400" spans="1:2" hidden="1" x14ac:dyDescent="0.25">
      <c r="A13400" s="168">
        <v>47975</v>
      </c>
      <c r="B13400" s="164" t="s">
        <v>75</v>
      </c>
    </row>
    <row r="13401" spans="1:2" hidden="1" x14ac:dyDescent="0.25">
      <c r="A13401" s="168">
        <v>47977</v>
      </c>
      <c r="B13401" s="164" t="s">
        <v>75</v>
      </c>
    </row>
    <row r="13402" spans="1:2" hidden="1" x14ac:dyDescent="0.25">
      <c r="A13402" s="168">
        <v>47978</v>
      </c>
      <c r="B13402" s="164" t="s">
        <v>75</v>
      </c>
    </row>
    <row r="13403" spans="1:2" hidden="1" x14ac:dyDescent="0.25">
      <c r="A13403" s="168">
        <v>47980</v>
      </c>
      <c r="B13403" s="164" t="s">
        <v>75</v>
      </c>
    </row>
    <row r="13404" spans="1:2" hidden="1" x14ac:dyDescent="0.25">
      <c r="A13404" s="168">
        <v>47981</v>
      </c>
      <c r="B13404" s="164" t="s">
        <v>75</v>
      </c>
    </row>
    <row r="13405" spans="1:2" hidden="1" x14ac:dyDescent="0.25">
      <c r="A13405" s="168">
        <v>47982</v>
      </c>
      <c r="B13405" s="164" t="s">
        <v>75</v>
      </c>
    </row>
    <row r="13406" spans="1:2" hidden="1" x14ac:dyDescent="0.25">
      <c r="A13406" s="168">
        <v>47983</v>
      </c>
      <c r="B13406" s="164" t="s">
        <v>75</v>
      </c>
    </row>
    <row r="13407" spans="1:2" hidden="1" x14ac:dyDescent="0.25">
      <c r="A13407" s="168">
        <v>47984</v>
      </c>
      <c r="B13407" s="164" t="s">
        <v>75</v>
      </c>
    </row>
    <row r="13408" spans="1:2" hidden="1" x14ac:dyDescent="0.25">
      <c r="A13408" s="168">
        <v>47986</v>
      </c>
      <c r="B13408" s="164" t="s">
        <v>75</v>
      </c>
    </row>
    <row r="13409" spans="1:3" hidden="1" x14ac:dyDescent="0.25">
      <c r="A13409" s="168">
        <v>47987</v>
      </c>
      <c r="B13409" s="164" t="s">
        <v>75</v>
      </c>
    </row>
    <row r="13410" spans="1:3" hidden="1" x14ac:dyDescent="0.25">
      <c r="A13410" s="168">
        <v>47988</v>
      </c>
      <c r="B13410" s="164" t="s">
        <v>75</v>
      </c>
    </row>
    <row r="13411" spans="1:3" hidden="1" x14ac:dyDescent="0.25">
      <c r="A13411" s="168">
        <v>47989</v>
      </c>
      <c r="B13411" s="164" t="s">
        <v>75</v>
      </c>
    </row>
    <row r="13412" spans="1:3" hidden="1" x14ac:dyDescent="0.25">
      <c r="A13412" s="168">
        <v>47990</v>
      </c>
      <c r="B13412" s="164" t="s">
        <v>75</v>
      </c>
    </row>
    <row r="13413" spans="1:3" hidden="1" x14ac:dyDescent="0.25">
      <c r="A13413" s="168">
        <v>47991</v>
      </c>
      <c r="B13413" s="164" t="s">
        <v>75</v>
      </c>
    </row>
    <row r="13414" spans="1:3" hidden="1" x14ac:dyDescent="0.25">
      <c r="A13414" s="168">
        <v>47992</v>
      </c>
      <c r="B13414" s="164" t="s">
        <v>75</v>
      </c>
    </row>
    <row r="13415" spans="1:3" hidden="1" x14ac:dyDescent="0.25">
      <c r="A13415" s="168">
        <v>47993</v>
      </c>
      <c r="B13415" s="164" t="s">
        <v>75</v>
      </c>
    </row>
    <row r="13416" spans="1:3" hidden="1" x14ac:dyDescent="0.25">
      <c r="A13416" s="168">
        <v>47994</v>
      </c>
      <c r="B13416" s="164" t="s">
        <v>75</v>
      </c>
    </row>
    <row r="13417" spans="1:3" hidden="1" x14ac:dyDescent="0.25">
      <c r="A13417" s="168">
        <v>47995</v>
      </c>
      <c r="B13417" s="164" t="s">
        <v>75</v>
      </c>
    </row>
    <row r="13418" spans="1:3" hidden="1" x14ac:dyDescent="0.25">
      <c r="A13418" s="168">
        <v>47996</v>
      </c>
      <c r="B13418" s="164" t="s">
        <v>75</v>
      </c>
    </row>
    <row r="13419" spans="1:3" ht="15.75" thickBot="1" x14ac:dyDescent="0.3">
      <c r="A13419" s="169">
        <v>47997</v>
      </c>
      <c r="B13419" s="164" t="s">
        <v>75</v>
      </c>
    </row>
    <row r="13420" spans="1:3" s="163" customFormat="1" x14ac:dyDescent="0.25">
      <c r="A13420" s="165"/>
    </row>
    <row r="13421" spans="1:3" ht="15.75" thickBot="1" x14ac:dyDescent="0.3">
      <c r="A13421" s="279" t="s">
        <v>76</v>
      </c>
      <c r="B13421" s="174"/>
      <c r="C13421" s="2" t="s">
        <v>137</v>
      </c>
    </row>
    <row r="13422" spans="1:3" x14ac:dyDescent="0.25">
      <c r="A13422" s="167">
        <v>66002</v>
      </c>
      <c r="B13422" s="164" t="s">
        <v>76</v>
      </c>
    </row>
    <row r="13423" spans="1:3" hidden="1" x14ac:dyDescent="0.25">
      <c r="A13423" s="168">
        <v>66006</v>
      </c>
      <c r="B13423" s="164" t="s">
        <v>76</v>
      </c>
    </row>
    <row r="13424" spans="1:3" hidden="1" x14ac:dyDescent="0.25">
      <c r="A13424" s="168">
        <v>66007</v>
      </c>
      <c r="B13424" s="164" t="s">
        <v>76</v>
      </c>
    </row>
    <row r="13425" spans="1:2" hidden="1" x14ac:dyDescent="0.25">
      <c r="A13425" s="168">
        <v>66008</v>
      </c>
      <c r="B13425" s="164" t="s">
        <v>76</v>
      </c>
    </row>
    <row r="13426" spans="1:2" hidden="1" x14ac:dyDescent="0.25">
      <c r="A13426" s="168">
        <v>66010</v>
      </c>
      <c r="B13426" s="164" t="s">
        <v>76</v>
      </c>
    </row>
    <row r="13427" spans="1:2" hidden="1" x14ac:dyDescent="0.25">
      <c r="A13427" s="168">
        <v>66012</v>
      </c>
      <c r="B13427" s="164" t="s">
        <v>76</v>
      </c>
    </row>
    <row r="13428" spans="1:2" hidden="1" x14ac:dyDescent="0.25">
      <c r="A13428" s="168">
        <v>66013</v>
      </c>
      <c r="B13428" s="164" t="s">
        <v>76</v>
      </c>
    </row>
    <row r="13429" spans="1:2" hidden="1" x14ac:dyDescent="0.25">
      <c r="A13429" s="168">
        <v>66014</v>
      </c>
      <c r="B13429" s="164" t="s">
        <v>76</v>
      </c>
    </row>
    <row r="13430" spans="1:2" hidden="1" x14ac:dyDescent="0.25">
      <c r="A13430" s="168">
        <v>66015</v>
      </c>
      <c r="B13430" s="164" t="s">
        <v>76</v>
      </c>
    </row>
    <row r="13431" spans="1:2" hidden="1" x14ac:dyDescent="0.25">
      <c r="A13431" s="168">
        <v>66016</v>
      </c>
      <c r="B13431" s="164" t="s">
        <v>76</v>
      </c>
    </row>
    <row r="13432" spans="1:2" hidden="1" x14ac:dyDescent="0.25">
      <c r="A13432" s="168">
        <v>66017</v>
      </c>
      <c r="B13432" s="164" t="s">
        <v>76</v>
      </c>
    </row>
    <row r="13433" spans="1:2" hidden="1" x14ac:dyDescent="0.25">
      <c r="A13433" s="168">
        <v>66018</v>
      </c>
      <c r="B13433" s="164" t="s">
        <v>76</v>
      </c>
    </row>
    <row r="13434" spans="1:2" hidden="1" x14ac:dyDescent="0.25">
      <c r="A13434" s="168">
        <v>66019</v>
      </c>
      <c r="B13434" s="164" t="s">
        <v>76</v>
      </c>
    </row>
    <row r="13435" spans="1:2" hidden="1" x14ac:dyDescent="0.25">
      <c r="A13435" s="168">
        <v>66020</v>
      </c>
      <c r="B13435" s="164" t="s">
        <v>76</v>
      </c>
    </row>
    <row r="13436" spans="1:2" hidden="1" x14ac:dyDescent="0.25">
      <c r="A13436" s="168">
        <v>66021</v>
      </c>
      <c r="B13436" s="164" t="s">
        <v>76</v>
      </c>
    </row>
    <row r="13437" spans="1:2" hidden="1" x14ac:dyDescent="0.25">
      <c r="A13437" s="168">
        <v>66023</v>
      </c>
      <c r="B13437" s="164" t="s">
        <v>76</v>
      </c>
    </row>
    <row r="13438" spans="1:2" hidden="1" x14ac:dyDescent="0.25">
      <c r="A13438" s="168">
        <v>66024</v>
      </c>
      <c r="B13438" s="164" t="s">
        <v>76</v>
      </c>
    </row>
    <row r="13439" spans="1:2" hidden="1" x14ac:dyDescent="0.25">
      <c r="A13439" s="168">
        <v>66025</v>
      </c>
      <c r="B13439" s="164" t="s">
        <v>76</v>
      </c>
    </row>
    <row r="13440" spans="1:2" hidden="1" x14ac:dyDescent="0.25">
      <c r="A13440" s="168">
        <v>66026</v>
      </c>
      <c r="B13440" s="164" t="s">
        <v>76</v>
      </c>
    </row>
    <row r="13441" spans="1:2" hidden="1" x14ac:dyDescent="0.25">
      <c r="A13441" s="168">
        <v>66027</v>
      </c>
      <c r="B13441" s="164" t="s">
        <v>76</v>
      </c>
    </row>
    <row r="13442" spans="1:2" hidden="1" x14ac:dyDescent="0.25">
      <c r="A13442" s="168">
        <v>66030</v>
      </c>
      <c r="B13442" s="164" t="s">
        <v>76</v>
      </c>
    </row>
    <row r="13443" spans="1:2" hidden="1" x14ac:dyDescent="0.25">
      <c r="A13443" s="168">
        <v>66031</v>
      </c>
      <c r="B13443" s="164" t="s">
        <v>76</v>
      </c>
    </row>
    <row r="13444" spans="1:2" hidden="1" x14ac:dyDescent="0.25">
      <c r="A13444" s="168">
        <v>66032</v>
      </c>
      <c r="B13444" s="164" t="s">
        <v>76</v>
      </c>
    </row>
    <row r="13445" spans="1:2" hidden="1" x14ac:dyDescent="0.25">
      <c r="A13445" s="168">
        <v>66033</v>
      </c>
      <c r="B13445" s="164" t="s">
        <v>76</v>
      </c>
    </row>
    <row r="13446" spans="1:2" hidden="1" x14ac:dyDescent="0.25">
      <c r="A13446" s="168">
        <v>66035</v>
      </c>
      <c r="B13446" s="164" t="s">
        <v>76</v>
      </c>
    </row>
    <row r="13447" spans="1:2" hidden="1" x14ac:dyDescent="0.25">
      <c r="A13447" s="168">
        <v>66036</v>
      </c>
      <c r="B13447" s="164" t="s">
        <v>76</v>
      </c>
    </row>
    <row r="13448" spans="1:2" hidden="1" x14ac:dyDescent="0.25">
      <c r="A13448" s="168">
        <v>66039</v>
      </c>
      <c r="B13448" s="164" t="s">
        <v>76</v>
      </c>
    </row>
    <row r="13449" spans="1:2" hidden="1" x14ac:dyDescent="0.25">
      <c r="A13449" s="168">
        <v>66040</v>
      </c>
      <c r="B13449" s="164" t="s">
        <v>76</v>
      </c>
    </row>
    <row r="13450" spans="1:2" hidden="1" x14ac:dyDescent="0.25">
      <c r="A13450" s="168">
        <v>66041</v>
      </c>
      <c r="B13450" s="164" t="s">
        <v>76</v>
      </c>
    </row>
    <row r="13451" spans="1:2" hidden="1" x14ac:dyDescent="0.25">
      <c r="A13451" s="168">
        <v>66042</v>
      </c>
      <c r="B13451" s="164" t="s">
        <v>76</v>
      </c>
    </row>
    <row r="13452" spans="1:2" hidden="1" x14ac:dyDescent="0.25">
      <c r="A13452" s="168">
        <v>66043</v>
      </c>
      <c r="B13452" s="164" t="s">
        <v>76</v>
      </c>
    </row>
    <row r="13453" spans="1:2" hidden="1" x14ac:dyDescent="0.25">
      <c r="A13453" s="168">
        <v>66044</v>
      </c>
      <c r="B13453" s="164" t="s">
        <v>76</v>
      </c>
    </row>
    <row r="13454" spans="1:2" hidden="1" x14ac:dyDescent="0.25">
      <c r="A13454" s="168">
        <v>66045</v>
      </c>
      <c r="B13454" s="164" t="s">
        <v>76</v>
      </c>
    </row>
    <row r="13455" spans="1:2" hidden="1" x14ac:dyDescent="0.25">
      <c r="A13455" s="168">
        <v>66046</v>
      </c>
      <c r="B13455" s="164" t="s">
        <v>76</v>
      </c>
    </row>
    <row r="13456" spans="1:2" hidden="1" x14ac:dyDescent="0.25">
      <c r="A13456" s="168">
        <v>66047</v>
      </c>
      <c r="B13456" s="164" t="s">
        <v>76</v>
      </c>
    </row>
    <row r="13457" spans="1:2" hidden="1" x14ac:dyDescent="0.25">
      <c r="A13457" s="168">
        <v>66048</v>
      </c>
      <c r="B13457" s="164" t="s">
        <v>76</v>
      </c>
    </row>
    <row r="13458" spans="1:2" hidden="1" x14ac:dyDescent="0.25">
      <c r="A13458" s="168">
        <v>66049</v>
      </c>
      <c r="B13458" s="164" t="s">
        <v>76</v>
      </c>
    </row>
    <row r="13459" spans="1:2" hidden="1" x14ac:dyDescent="0.25">
      <c r="A13459" s="168">
        <v>66050</v>
      </c>
      <c r="B13459" s="164" t="s">
        <v>76</v>
      </c>
    </row>
    <row r="13460" spans="1:2" hidden="1" x14ac:dyDescent="0.25">
      <c r="A13460" s="168">
        <v>66051</v>
      </c>
      <c r="B13460" s="164" t="s">
        <v>76</v>
      </c>
    </row>
    <row r="13461" spans="1:2" hidden="1" x14ac:dyDescent="0.25">
      <c r="A13461" s="168">
        <v>66052</v>
      </c>
      <c r="B13461" s="164" t="s">
        <v>76</v>
      </c>
    </row>
    <row r="13462" spans="1:2" hidden="1" x14ac:dyDescent="0.25">
      <c r="A13462" s="168">
        <v>66053</v>
      </c>
      <c r="B13462" s="164" t="s">
        <v>76</v>
      </c>
    </row>
    <row r="13463" spans="1:2" hidden="1" x14ac:dyDescent="0.25">
      <c r="A13463" s="168">
        <v>66054</v>
      </c>
      <c r="B13463" s="164" t="s">
        <v>76</v>
      </c>
    </row>
    <row r="13464" spans="1:2" hidden="1" x14ac:dyDescent="0.25">
      <c r="A13464" s="168">
        <v>66056</v>
      </c>
      <c r="B13464" s="164" t="s">
        <v>76</v>
      </c>
    </row>
    <row r="13465" spans="1:2" hidden="1" x14ac:dyDescent="0.25">
      <c r="A13465" s="168">
        <v>66058</v>
      </c>
      <c r="B13465" s="164" t="s">
        <v>76</v>
      </c>
    </row>
    <row r="13466" spans="1:2" hidden="1" x14ac:dyDescent="0.25">
      <c r="A13466" s="168">
        <v>66060</v>
      </c>
      <c r="B13466" s="164" t="s">
        <v>76</v>
      </c>
    </row>
    <row r="13467" spans="1:2" hidden="1" x14ac:dyDescent="0.25">
      <c r="A13467" s="168">
        <v>66061</v>
      </c>
      <c r="B13467" s="164" t="s">
        <v>76</v>
      </c>
    </row>
    <row r="13468" spans="1:2" hidden="1" x14ac:dyDescent="0.25">
      <c r="A13468" s="168">
        <v>66062</v>
      </c>
      <c r="B13468" s="164" t="s">
        <v>76</v>
      </c>
    </row>
    <row r="13469" spans="1:2" hidden="1" x14ac:dyDescent="0.25">
      <c r="A13469" s="168">
        <v>66063</v>
      </c>
      <c r="B13469" s="164" t="s">
        <v>76</v>
      </c>
    </row>
    <row r="13470" spans="1:2" hidden="1" x14ac:dyDescent="0.25">
      <c r="A13470" s="168">
        <v>66064</v>
      </c>
      <c r="B13470" s="164" t="s">
        <v>76</v>
      </c>
    </row>
    <row r="13471" spans="1:2" hidden="1" x14ac:dyDescent="0.25">
      <c r="A13471" s="168">
        <v>66066</v>
      </c>
      <c r="B13471" s="164" t="s">
        <v>76</v>
      </c>
    </row>
    <row r="13472" spans="1:2" hidden="1" x14ac:dyDescent="0.25">
      <c r="A13472" s="168">
        <v>66067</v>
      </c>
      <c r="B13472" s="164" t="s">
        <v>76</v>
      </c>
    </row>
    <row r="13473" spans="1:2" hidden="1" x14ac:dyDescent="0.25">
      <c r="A13473" s="168">
        <v>66070</v>
      </c>
      <c r="B13473" s="164" t="s">
        <v>76</v>
      </c>
    </row>
    <row r="13474" spans="1:2" hidden="1" x14ac:dyDescent="0.25">
      <c r="A13474" s="168">
        <v>66071</v>
      </c>
      <c r="B13474" s="164" t="s">
        <v>76</v>
      </c>
    </row>
    <row r="13475" spans="1:2" hidden="1" x14ac:dyDescent="0.25">
      <c r="A13475" s="168">
        <v>66072</v>
      </c>
      <c r="B13475" s="164" t="s">
        <v>76</v>
      </c>
    </row>
    <row r="13476" spans="1:2" hidden="1" x14ac:dyDescent="0.25">
      <c r="A13476" s="168">
        <v>66073</v>
      </c>
      <c r="B13476" s="164" t="s">
        <v>76</v>
      </c>
    </row>
    <row r="13477" spans="1:2" hidden="1" x14ac:dyDescent="0.25">
      <c r="A13477" s="168">
        <v>66075</v>
      </c>
      <c r="B13477" s="164" t="s">
        <v>76</v>
      </c>
    </row>
    <row r="13478" spans="1:2" hidden="1" x14ac:dyDescent="0.25">
      <c r="A13478" s="168">
        <v>66076</v>
      </c>
      <c r="B13478" s="164" t="s">
        <v>76</v>
      </c>
    </row>
    <row r="13479" spans="1:2" hidden="1" x14ac:dyDescent="0.25">
      <c r="A13479" s="168">
        <v>66077</v>
      </c>
      <c r="B13479" s="164" t="s">
        <v>76</v>
      </c>
    </row>
    <row r="13480" spans="1:2" hidden="1" x14ac:dyDescent="0.25">
      <c r="A13480" s="168">
        <v>66078</v>
      </c>
      <c r="B13480" s="164" t="s">
        <v>76</v>
      </c>
    </row>
    <row r="13481" spans="1:2" hidden="1" x14ac:dyDescent="0.25">
      <c r="A13481" s="168">
        <v>66079</v>
      </c>
      <c r="B13481" s="164" t="s">
        <v>76</v>
      </c>
    </row>
    <row r="13482" spans="1:2" hidden="1" x14ac:dyDescent="0.25">
      <c r="A13482" s="168">
        <v>66080</v>
      </c>
      <c r="B13482" s="164" t="s">
        <v>76</v>
      </c>
    </row>
    <row r="13483" spans="1:2" hidden="1" x14ac:dyDescent="0.25">
      <c r="A13483" s="168">
        <v>66083</v>
      </c>
      <c r="B13483" s="164" t="s">
        <v>76</v>
      </c>
    </row>
    <row r="13484" spans="1:2" hidden="1" x14ac:dyDescent="0.25">
      <c r="A13484" s="168">
        <v>66085</v>
      </c>
      <c r="B13484" s="164" t="s">
        <v>76</v>
      </c>
    </row>
    <row r="13485" spans="1:2" hidden="1" x14ac:dyDescent="0.25">
      <c r="A13485" s="168">
        <v>66086</v>
      </c>
      <c r="B13485" s="164" t="s">
        <v>76</v>
      </c>
    </row>
    <row r="13486" spans="1:2" hidden="1" x14ac:dyDescent="0.25">
      <c r="A13486" s="168">
        <v>66087</v>
      </c>
      <c r="B13486" s="164" t="s">
        <v>76</v>
      </c>
    </row>
    <row r="13487" spans="1:2" hidden="1" x14ac:dyDescent="0.25">
      <c r="A13487" s="168">
        <v>66088</v>
      </c>
      <c r="B13487" s="164" t="s">
        <v>76</v>
      </c>
    </row>
    <row r="13488" spans="1:2" hidden="1" x14ac:dyDescent="0.25">
      <c r="A13488" s="168">
        <v>66090</v>
      </c>
      <c r="B13488" s="164" t="s">
        <v>76</v>
      </c>
    </row>
    <row r="13489" spans="1:2" hidden="1" x14ac:dyDescent="0.25">
      <c r="A13489" s="168">
        <v>66091</v>
      </c>
      <c r="B13489" s="164" t="s">
        <v>76</v>
      </c>
    </row>
    <row r="13490" spans="1:2" hidden="1" x14ac:dyDescent="0.25">
      <c r="A13490" s="168">
        <v>66092</v>
      </c>
      <c r="B13490" s="164" t="s">
        <v>76</v>
      </c>
    </row>
    <row r="13491" spans="1:2" hidden="1" x14ac:dyDescent="0.25">
      <c r="A13491" s="168">
        <v>66093</v>
      </c>
      <c r="B13491" s="164" t="s">
        <v>76</v>
      </c>
    </row>
    <row r="13492" spans="1:2" hidden="1" x14ac:dyDescent="0.25">
      <c r="A13492" s="168">
        <v>66094</v>
      </c>
      <c r="B13492" s="164" t="s">
        <v>76</v>
      </c>
    </row>
    <row r="13493" spans="1:2" hidden="1" x14ac:dyDescent="0.25">
      <c r="A13493" s="168">
        <v>66095</v>
      </c>
      <c r="B13493" s="164" t="s">
        <v>76</v>
      </c>
    </row>
    <row r="13494" spans="1:2" hidden="1" x14ac:dyDescent="0.25">
      <c r="A13494" s="168">
        <v>66097</v>
      </c>
      <c r="B13494" s="164" t="s">
        <v>76</v>
      </c>
    </row>
    <row r="13495" spans="1:2" hidden="1" x14ac:dyDescent="0.25">
      <c r="A13495" s="168">
        <v>66101</v>
      </c>
      <c r="B13495" s="164" t="s">
        <v>76</v>
      </c>
    </row>
    <row r="13496" spans="1:2" hidden="1" x14ac:dyDescent="0.25">
      <c r="A13496" s="168">
        <v>66102</v>
      </c>
      <c r="B13496" s="164" t="s">
        <v>76</v>
      </c>
    </row>
    <row r="13497" spans="1:2" hidden="1" x14ac:dyDescent="0.25">
      <c r="A13497" s="168">
        <v>66103</v>
      </c>
      <c r="B13497" s="164" t="s">
        <v>76</v>
      </c>
    </row>
    <row r="13498" spans="1:2" hidden="1" x14ac:dyDescent="0.25">
      <c r="A13498" s="168">
        <v>66104</v>
      </c>
      <c r="B13498" s="164" t="s">
        <v>76</v>
      </c>
    </row>
    <row r="13499" spans="1:2" hidden="1" x14ac:dyDescent="0.25">
      <c r="A13499" s="168">
        <v>66105</v>
      </c>
      <c r="B13499" s="164" t="s">
        <v>76</v>
      </c>
    </row>
    <row r="13500" spans="1:2" hidden="1" x14ac:dyDescent="0.25">
      <c r="A13500" s="168">
        <v>66106</v>
      </c>
      <c r="B13500" s="164" t="s">
        <v>76</v>
      </c>
    </row>
    <row r="13501" spans="1:2" hidden="1" x14ac:dyDescent="0.25">
      <c r="A13501" s="168">
        <v>66109</v>
      </c>
      <c r="B13501" s="164" t="s">
        <v>76</v>
      </c>
    </row>
    <row r="13502" spans="1:2" hidden="1" x14ac:dyDescent="0.25">
      <c r="A13502" s="168">
        <v>66110</v>
      </c>
      <c r="B13502" s="164" t="s">
        <v>76</v>
      </c>
    </row>
    <row r="13503" spans="1:2" hidden="1" x14ac:dyDescent="0.25">
      <c r="A13503" s="168">
        <v>66111</v>
      </c>
      <c r="B13503" s="164" t="s">
        <v>76</v>
      </c>
    </row>
    <row r="13504" spans="1:2" hidden="1" x14ac:dyDescent="0.25">
      <c r="A13504" s="168">
        <v>66112</v>
      </c>
      <c r="B13504" s="164" t="s">
        <v>76</v>
      </c>
    </row>
    <row r="13505" spans="1:2" hidden="1" x14ac:dyDescent="0.25">
      <c r="A13505" s="168">
        <v>66113</v>
      </c>
      <c r="B13505" s="164" t="s">
        <v>76</v>
      </c>
    </row>
    <row r="13506" spans="1:2" hidden="1" x14ac:dyDescent="0.25">
      <c r="A13506" s="168">
        <v>66115</v>
      </c>
      <c r="B13506" s="164" t="s">
        <v>76</v>
      </c>
    </row>
    <row r="13507" spans="1:2" hidden="1" x14ac:dyDescent="0.25">
      <c r="A13507" s="168">
        <v>66117</v>
      </c>
      <c r="B13507" s="164" t="s">
        <v>76</v>
      </c>
    </row>
    <row r="13508" spans="1:2" hidden="1" x14ac:dyDescent="0.25">
      <c r="A13508" s="168">
        <v>66118</v>
      </c>
      <c r="B13508" s="164" t="s">
        <v>76</v>
      </c>
    </row>
    <row r="13509" spans="1:2" hidden="1" x14ac:dyDescent="0.25">
      <c r="A13509" s="168">
        <v>66119</v>
      </c>
      <c r="B13509" s="164" t="s">
        <v>76</v>
      </c>
    </row>
    <row r="13510" spans="1:2" hidden="1" x14ac:dyDescent="0.25">
      <c r="A13510" s="168">
        <v>66160</v>
      </c>
      <c r="B13510" s="164" t="s">
        <v>76</v>
      </c>
    </row>
    <row r="13511" spans="1:2" hidden="1" x14ac:dyDescent="0.25">
      <c r="A13511" s="168">
        <v>66201</v>
      </c>
      <c r="B13511" s="164" t="s">
        <v>76</v>
      </c>
    </row>
    <row r="13512" spans="1:2" hidden="1" x14ac:dyDescent="0.25">
      <c r="A13512" s="168">
        <v>66202</v>
      </c>
      <c r="B13512" s="164" t="s">
        <v>76</v>
      </c>
    </row>
    <row r="13513" spans="1:2" hidden="1" x14ac:dyDescent="0.25">
      <c r="A13513" s="168">
        <v>66203</v>
      </c>
      <c r="B13513" s="164" t="s">
        <v>76</v>
      </c>
    </row>
    <row r="13514" spans="1:2" hidden="1" x14ac:dyDescent="0.25">
      <c r="A13514" s="168">
        <v>66204</v>
      </c>
      <c r="B13514" s="164" t="s">
        <v>76</v>
      </c>
    </row>
    <row r="13515" spans="1:2" hidden="1" x14ac:dyDescent="0.25">
      <c r="A13515" s="168">
        <v>66205</v>
      </c>
      <c r="B13515" s="164" t="s">
        <v>76</v>
      </c>
    </row>
    <row r="13516" spans="1:2" hidden="1" x14ac:dyDescent="0.25">
      <c r="A13516" s="168">
        <v>66206</v>
      </c>
      <c r="B13516" s="164" t="s">
        <v>76</v>
      </c>
    </row>
    <row r="13517" spans="1:2" hidden="1" x14ac:dyDescent="0.25">
      <c r="A13517" s="168">
        <v>66207</v>
      </c>
      <c r="B13517" s="164" t="s">
        <v>76</v>
      </c>
    </row>
    <row r="13518" spans="1:2" hidden="1" x14ac:dyDescent="0.25">
      <c r="A13518" s="168">
        <v>66208</v>
      </c>
      <c r="B13518" s="164" t="s">
        <v>76</v>
      </c>
    </row>
    <row r="13519" spans="1:2" hidden="1" x14ac:dyDescent="0.25">
      <c r="A13519" s="168">
        <v>66209</v>
      </c>
      <c r="B13519" s="164" t="s">
        <v>76</v>
      </c>
    </row>
    <row r="13520" spans="1:2" hidden="1" x14ac:dyDescent="0.25">
      <c r="A13520" s="168">
        <v>66210</v>
      </c>
      <c r="B13520" s="164" t="s">
        <v>76</v>
      </c>
    </row>
    <row r="13521" spans="1:2" hidden="1" x14ac:dyDescent="0.25">
      <c r="A13521" s="168">
        <v>66211</v>
      </c>
      <c r="B13521" s="164" t="s">
        <v>76</v>
      </c>
    </row>
    <row r="13522" spans="1:2" hidden="1" x14ac:dyDescent="0.25">
      <c r="A13522" s="168">
        <v>66212</v>
      </c>
      <c r="B13522" s="164" t="s">
        <v>76</v>
      </c>
    </row>
    <row r="13523" spans="1:2" hidden="1" x14ac:dyDescent="0.25">
      <c r="A13523" s="168">
        <v>66213</v>
      </c>
      <c r="B13523" s="164" t="s">
        <v>76</v>
      </c>
    </row>
    <row r="13524" spans="1:2" hidden="1" x14ac:dyDescent="0.25">
      <c r="A13524" s="168">
        <v>66214</v>
      </c>
      <c r="B13524" s="164" t="s">
        <v>76</v>
      </c>
    </row>
    <row r="13525" spans="1:2" hidden="1" x14ac:dyDescent="0.25">
      <c r="A13525" s="168">
        <v>66215</v>
      </c>
      <c r="B13525" s="164" t="s">
        <v>76</v>
      </c>
    </row>
    <row r="13526" spans="1:2" hidden="1" x14ac:dyDescent="0.25">
      <c r="A13526" s="168">
        <v>66216</v>
      </c>
      <c r="B13526" s="164" t="s">
        <v>76</v>
      </c>
    </row>
    <row r="13527" spans="1:2" hidden="1" x14ac:dyDescent="0.25">
      <c r="A13527" s="168">
        <v>66217</v>
      </c>
      <c r="B13527" s="164" t="s">
        <v>76</v>
      </c>
    </row>
    <row r="13528" spans="1:2" hidden="1" x14ac:dyDescent="0.25">
      <c r="A13528" s="168">
        <v>66218</v>
      </c>
      <c r="B13528" s="164" t="s">
        <v>76</v>
      </c>
    </row>
    <row r="13529" spans="1:2" hidden="1" x14ac:dyDescent="0.25">
      <c r="A13529" s="168">
        <v>66219</v>
      </c>
      <c r="B13529" s="164" t="s">
        <v>76</v>
      </c>
    </row>
    <row r="13530" spans="1:2" hidden="1" x14ac:dyDescent="0.25">
      <c r="A13530" s="168">
        <v>66220</v>
      </c>
      <c r="B13530" s="164" t="s">
        <v>76</v>
      </c>
    </row>
    <row r="13531" spans="1:2" hidden="1" x14ac:dyDescent="0.25">
      <c r="A13531" s="168">
        <v>66221</v>
      </c>
      <c r="B13531" s="164" t="s">
        <v>76</v>
      </c>
    </row>
    <row r="13532" spans="1:2" hidden="1" x14ac:dyDescent="0.25">
      <c r="A13532" s="168">
        <v>66222</v>
      </c>
      <c r="B13532" s="164" t="s">
        <v>76</v>
      </c>
    </row>
    <row r="13533" spans="1:2" hidden="1" x14ac:dyDescent="0.25">
      <c r="A13533" s="168">
        <v>66223</v>
      </c>
      <c r="B13533" s="164" t="s">
        <v>76</v>
      </c>
    </row>
    <row r="13534" spans="1:2" hidden="1" x14ac:dyDescent="0.25">
      <c r="A13534" s="168">
        <v>66224</v>
      </c>
      <c r="B13534" s="164" t="s">
        <v>76</v>
      </c>
    </row>
    <row r="13535" spans="1:2" hidden="1" x14ac:dyDescent="0.25">
      <c r="A13535" s="168">
        <v>66225</v>
      </c>
      <c r="B13535" s="164" t="s">
        <v>76</v>
      </c>
    </row>
    <row r="13536" spans="1:2" hidden="1" x14ac:dyDescent="0.25">
      <c r="A13536" s="168">
        <v>66226</v>
      </c>
      <c r="B13536" s="164" t="s">
        <v>76</v>
      </c>
    </row>
    <row r="13537" spans="1:2" hidden="1" x14ac:dyDescent="0.25">
      <c r="A13537" s="168">
        <v>66227</v>
      </c>
      <c r="B13537" s="164" t="s">
        <v>76</v>
      </c>
    </row>
    <row r="13538" spans="1:2" hidden="1" x14ac:dyDescent="0.25">
      <c r="A13538" s="168">
        <v>66250</v>
      </c>
      <c r="B13538" s="164" t="s">
        <v>76</v>
      </c>
    </row>
    <row r="13539" spans="1:2" hidden="1" x14ac:dyDescent="0.25">
      <c r="A13539" s="168">
        <v>66251</v>
      </c>
      <c r="B13539" s="164" t="s">
        <v>76</v>
      </c>
    </row>
    <row r="13540" spans="1:2" hidden="1" x14ac:dyDescent="0.25">
      <c r="A13540" s="168">
        <v>66276</v>
      </c>
      <c r="B13540" s="164" t="s">
        <v>76</v>
      </c>
    </row>
    <row r="13541" spans="1:2" hidden="1" x14ac:dyDescent="0.25">
      <c r="A13541" s="168">
        <v>66279</v>
      </c>
      <c r="B13541" s="164" t="s">
        <v>76</v>
      </c>
    </row>
    <row r="13542" spans="1:2" hidden="1" x14ac:dyDescent="0.25">
      <c r="A13542" s="168">
        <v>66282</v>
      </c>
      <c r="B13542" s="164" t="s">
        <v>76</v>
      </c>
    </row>
    <row r="13543" spans="1:2" hidden="1" x14ac:dyDescent="0.25">
      <c r="A13543" s="168">
        <v>66283</v>
      </c>
      <c r="B13543" s="164" t="s">
        <v>76</v>
      </c>
    </row>
    <row r="13544" spans="1:2" hidden="1" x14ac:dyDescent="0.25">
      <c r="A13544" s="168">
        <v>66285</v>
      </c>
      <c r="B13544" s="164" t="s">
        <v>76</v>
      </c>
    </row>
    <row r="13545" spans="1:2" hidden="1" x14ac:dyDescent="0.25">
      <c r="A13545" s="168">
        <v>66286</v>
      </c>
      <c r="B13545" s="164" t="s">
        <v>76</v>
      </c>
    </row>
    <row r="13546" spans="1:2" hidden="1" x14ac:dyDescent="0.25">
      <c r="A13546" s="168">
        <v>66401</v>
      </c>
      <c r="B13546" s="164" t="s">
        <v>76</v>
      </c>
    </row>
    <row r="13547" spans="1:2" hidden="1" x14ac:dyDescent="0.25">
      <c r="A13547" s="168">
        <v>66402</v>
      </c>
      <c r="B13547" s="164" t="s">
        <v>76</v>
      </c>
    </row>
    <row r="13548" spans="1:2" hidden="1" x14ac:dyDescent="0.25">
      <c r="A13548" s="168">
        <v>66403</v>
      </c>
      <c r="B13548" s="164" t="s">
        <v>76</v>
      </c>
    </row>
    <row r="13549" spans="1:2" hidden="1" x14ac:dyDescent="0.25">
      <c r="A13549" s="168">
        <v>66404</v>
      </c>
      <c r="B13549" s="164" t="s">
        <v>76</v>
      </c>
    </row>
    <row r="13550" spans="1:2" hidden="1" x14ac:dyDescent="0.25">
      <c r="A13550" s="168">
        <v>66406</v>
      </c>
      <c r="B13550" s="164" t="s">
        <v>76</v>
      </c>
    </row>
    <row r="13551" spans="1:2" hidden="1" x14ac:dyDescent="0.25">
      <c r="A13551" s="168">
        <v>66407</v>
      </c>
      <c r="B13551" s="164" t="s">
        <v>76</v>
      </c>
    </row>
    <row r="13552" spans="1:2" hidden="1" x14ac:dyDescent="0.25">
      <c r="A13552" s="168">
        <v>66408</v>
      </c>
      <c r="B13552" s="164" t="s">
        <v>76</v>
      </c>
    </row>
    <row r="13553" spans="1:2" hidden="1" x14ac:dyDescent="0.25">
      <c r="A13553" s="168">
        <v>66409</v>
      </c>
      <c r="B13553" s="164" t="s">
        <v>76</v>
      </c>
    </row>
    <row r="13554" spans="1:2" hidden="1" x14ac:dyDescent="0.25">
      <c r="A13554" s="168">
        <v>66411</v>
      </c>
      <c r="B13554" s="164" t="s">
        <v>76</v>
      </c>
    </row>
    <row r="13555" spans="1:2" hidden="1" x14ac:dyDescent="0.25">
      <c r="A13555" s="168">
        <v>66412</v>
      </c>
      <c r="B13555" s="164" t="s">
        <v>76</v>
      </c>
    </row>
    <row r="13556" spans="1:2" hidden="1" x14ac:dyDescent="0.25">
      <c r="A13556" s="168">
        <v>66413</v>
      </c>
      <c r="B13556" s="164" t="s">
        <v>76</v>
      </c>
    </row>
    <row r="13557" spans="1:2" hidden="1" x14ac:dyDescent="0.25">
      <c r="A13557" s="168">
        <v>66414</v>
      </c>
      <c r="B13557" s="164" t="s">
        <v>76</v>
      </c>
    </row>
    <row r="13558" spans="1:2" hidden="1" x14ac:dyDescent="0.25">
      <c r="A13558" s="168">
        <v>66415</v>
      </c>
      <c r="B13558" s="164" t="s">
        <v>76</v>
      </c>
    </row>
    <row r="13559" spans="1:2" hidden="1" x14ac:dyDescent="0.25">
      <c r="A13559" s="168">
        <v>66416</v>
      </c>
      <c r="B13559" s="164" t="s">
        <v>76</v>
      </c>
    </row>
    <row r="13560" spans="1:2" hidden="1" x14ac:dyDescent="0.25">
      <c r="A13560" s="168">
        <v>66417</v>
      </c>
      <c r="B13560" s="164" t="s">
        <v>76</v>
      </c>
    </row>
    <row r="13561" spans="1:2" hidden="1" x14ac:dyDescent="0.25">
      <c r="A13561" s="168">
        <v>66418</v>
      </c>
      <c r="B13561" s="164" t="s">
        <v>76</v>
      </c>
    </row>
    <row r="13562" spans="1:2" hidden="1" x14ac:dyDescent="0.25">
      <c r="A13562" s="168">
        <v>66419</v>
      </c>
      <c r="B13562" s="164" t="s">
        <v>76</v>
      </c>
    </row>
    <row r="13563" spans="1:2" hidden="1" x14ac:dyDescent="0.25">
      <c r="A13563" s="168">
        <v>66420</v>
      </c>
      <c r="B13563" s="164" t="s">
        <v>76</v>
      </c>
    </row>
    <row r="13564" spans="1:2" hidden="1" x14ac:dyDescent="0.25">
      <c r="A13564" s="168">
        <v>66422</v>
      </c>
      <c r="B13564" s="164" t="s">
        <v>76</v>
      </c>
    </row>
    <row r="13565" spans="1:2" hidden="1" x14ac:dyDescent="0.25">
      <c r="A13565" s="168">
        <v>66423</v>
      </c>
      <c r="B13565" s="164" t="s">
        <v>76</v>
      </c>
    </row>
    <row r="13566" spans="1:2" hidden="1" x14ac:dyDescent="0.25">
      <c r="A13566" s="168">
        <v>66424</v>
      </c>
      <c r="B13566" s="164" t="s">
        <v>76</v>
      </c>
    </row>
    <row r="13567" spans="1:2" hidden="1" x14ac:dyDescent="0.25">
      <c r="A13567" s="168">
        <v>66425</v>
      </c>
      <c r="B13567" s="164" t="s">
        <v>76</v>
      </c>
    </row>
    <row r="13568" spans="1:2" hidden="1" x14ac:dyDescent="0.25">
      <c r="A13568" s="168">
        <v>66426</v>
      </c>
      <c r="B13568" s="164" t="s">
        <v>76</v>
      </c>
    </row>
    <row r="13569" spans="1:2" hidden="1" x14ac:dyDescent="0.25">
      <c r="A13569" s="168">
        <v>66427</v>
      </c>
      <c r="B13569" s="164" t="s">
        <v>76</v>
      </c>
    </row>
    <row r="13570" spans="1:2" hidden="1" x14ac:dyDescent="0.25">
      <c r="A13570" s="168">
        <v>66428</v>
      </c>
      <c r="B13570" s="164" t="s">
        <v>76</v>
      </c>
    </row>
    <row r="13571" spans="1:2" hidden="1" x14ac:dyDescent="0.25">
      <c r="A13571" s="168">
        <v>66429</v>
      </c>
      <c r="B13571" s="164" t="s">
        <v>76</v>
      </c>
    </row>
    <row r="13572" spans="1:2" hidden="1" x14ac:dyDescent="0.25">
      <c r="A13572" s="168">
        <v>66431</v>
      </c>
      <c r="B13572" s="164" t="s">
        <v>76</v>
      </c>
    </row>
    <row r="13573" spans="1:2" hidden="1" x14ac:dyDescent="0.25">
      <c r="A13573" s="168">
        <v>66432</v>
      </c>
      <c r="B13573" s="164" t="s">
        <v>76</v>
      </c>
    </row>
    <row r="13574" spans="1:2" hidden="1" x14ac:dyDescent="0.25">
      <c r="A13574" s="168">
        <v>66434</v>
      </c>
      <c r="B13574" s="164" t="s">
        <v>76</v>
      </c>
    </row>
    <row r="13575" spans="1:2" hidden="1" x14ac:dyDescent="0.25">
      <c r="A13575" s="168">
        <v>66436</v>
      </c>
      <c r="B13575" s="164" t="s">
        <v>76</v>
      </c>
    </row>
    <row r="13576" spans="1:2" hidden="1" x14ac:dyDescent="0.25">
      <c r="A13576" s="168">
        <v>66438</v>
      </c>
      <c r="B13576" s="164" t="s">
        <v>76</v>
      </c>
    </row>
    <row r="13577" spans="1:2" hidden="1" x14ac:dyDescent="0.25">
      <c r="A13577" s="168">
        <v>66439</v>
      </c>
      <c r="B13577" s="164" t="s">
        <v>76</v>
      </c>
    </row>
    <row r="13578" spans="1:2" hidden="1" x14ac:dyDescent="0.25">
      <c r="A13578" s="168">
        <v>66440</v>
      </c>
      <c r="B13578" s="164" t="s">
        <v>76</v>
      </c>
    </row>
    <row r="13579" spans="1:2" hidden="1" x14ac:dyDescent="0.25">
      <c r="A13579" s="168">
        <v>66441</v>
      </c>
      <c r="B13579" s="164" t="s">
        <v>76</v>
      </c>
    </row>
    <row r="13580" spans="1:2" hidden="1" x14ac:dyDescent="0.25">
      <c r="A13580" s="168">
        <v>66442</v>
      </c>
      <c r="B13580" s="164" t="s">
        <v>76</v>
      </c>
    </row>
    <row r="13581" spans="1:2" hidden="1" x14ac:dyDescent="0.25">
      <c r="A13581" s="168">
        <v>66449</v>
      </c>
      <c r="B13581" s="164" t="s">
        <v>76</v>
      </c>
    </row>
    <row r="13582" spans="1:2" hidden="1" x14ac:dyDescent="0.25">
      <c r="A13582" s="168">
        <v>66451</v>
      </c>
      <c r="B13582" s="164" t="s">
        <v>76</v>
      </c>
    </row>
    <row r="13583" spans="1:2" hidden="1" x14ac:dyDescent="0.25">
      <c r="A13583" s="168">
        <v>66501</v>
      </c>
      <c r="B13583" s="164" t="s">
        <v>76</v>
      </c>
    </row>
    <row r="13584" spans="1:2" hidden="1" x14ac:dyDescent="0.25">
      <c r="A13584" s="168">
        <v>66502</v>
      </c>
      <c r="B13584" s="164" t="s">
        <v>76</v>
      </c>
    </row>
    <row r="13585" spans="1:2" hidden="1" x14ac:dyDescent="0.25">
      <c r="A13585" s="168">
        <v>66503</v>
      </c>
      <c r="B13585" s="164" t="s">
        <v>76</v>
      </c>
    </row>
    <row r="13586" spans="1:2" hidden="1" x14ac:dyDescent="0.25">
      <c r="A13586" s="168">
        <v>66505</v>
      </c>
      <c r="B13586" s="164" t="s">
        <v>76</v>
      </c>
    </row>
    <row r="13587" spans="1:2" hidden="1" x14ac:dyDescent="0.25">
      <c r="A13587" s="168">
        <v>66506</v>
      </c>
      <c r="B13587" s="164" t="s">
        <v>76</v>
      </c>
    </row>
    <row r="13588" spans="1:2" hidden="1" x14ac:dyDescent="0.25">
      <c r="A13588" s="168">
        <v>66507</v>
      </c>
      <c r="B13588" s="164" t="s">
        <v>76</v>
      </c>
    </row>
    <row r="13589" spans="1:2" hidden="1" x14ac:dyDescent="0.25">
      <c r="A13589" s="168">
        <v>66508</v>
      </c>
      <c r="B13589" s="164" t="s">
        <v>76</v>
      </c>
    </row>
    <row r="13590" spans="1:2" hidden="1" x14ac:dyDescent="0.25">
      <c r="A13590" s="168">
        <v>66509</v>
      </c>
      <c r="B13590" s="164" t="s">
        <v>76</v>
      </c>
    </row>
    <row r="13591" spans="1:2" hidden="1" x14ac:dyDescent="0.25">
      <c r="A13591" s="168">
        <v>66510</v>
      </c>
      <c r="B13591" s="164" t="s">
        <v>76</v>
      </c>
    </row>
    <row r="13592" spans="1:2" hidden="1" x14ac:dyDescent="0.25">
      <c r="A13592" s="168">
        <v>66512</v>
      </c>
      <c r="B13592" s="164" t="s">
        <v>76</v>
      </c>
    </row>
    <row r="13593" spans="1:2" hidden="1" x14ac:dyDescent="0.25">
      <c r="A13593" s="168">
        <v>66514</v>
      </c>
      <c r="B13593" s="164" t="s">
        <v>76</v>
      </c>
    </row>
    <row r="13594" spans="1:2" hidden="1" x14ac:dyDescent="0.25">
      <c r="A13594" s="168">
        <v>66515</v>
      </c>
      <c r="B13594" s="164" t="s">
        <v>76</v>
      </c>
    </row>
    <row r="13595" spans="1:2" hidden="1" x14ac:dyDescent="0.25">
      <c r="A13595" s="168">
        <v>66516</v>
      </c>
      <c r="B13595" s="164" t="s">
        <v>76</v>
      </c>
    </row>
    <row r="13596" spans="1:2" hidden="1" x14ac:dyDescent="0.25">
      <c r="A13596" s="168">
        <v>66517</v>
      </c>
      <c r="B13596" s="164" t="s">
        <v>76</v>
      </c>
    </row>
    <row r="13597" spans="1:2" hidden="1" x14ac:dyDescent="0.25">
      <c r="A13597" s="168">
        <v>66518</v>
      </c>
      <c r="B13597" s="164" t="s">
        <v>76</v>
      </c>
    </row>
    <row r="13598" spans="1:2" hidden="1" x14ac:dyDescent="0.25">
      <c r="A13598" s="168">
        <v>66520</v>
      </c>
      <c r="B13598" s="164" t="s">
        <v>76</v>
      </c>
    </row>
    <row r="13599" spans="1:2" hidden="1" x14ac:dyDescent="0.25">
      <c r="A13599" s="168">
        <v>66521</v>
      </c>
      <c r="B13599" s="164" t="s">
        <v>76</v>
      </c>
    </row>
    <row r="13600" spans="1:2" hidden="1" x14ac:dyDescent="0.25">
      <c r="A13600" s="168">
        <v>66522</v>
      </c>
      <c r="B13600" s="164" t="s">
        <v>76</v>
      </c>
    </row>
    <row r="13601" spans="1:2" hidden="1" x14ac:dyDescent="0.25">
      <c r="A13601" s="168">
        <v>66523</v>
      </c>
      <c r="B13601" s="164" t="s">
        <v>76</v>
      </c>
    </row>
    <row r="13602" spans="1:2" hidden="1" x14ac:dyDescent="0.25">
      <c r="A13602" s="168">
        <v>66524</v>
      </c>
      <c r="B13602" s="164" t="s">
        <v>76</v>
      </c>
    </row>
    <row r="13603" spans="1:2" hidden="1" x14ac:dyDescent="0.25">
      <c r="A13603" s="168">
        <v>66526</v>
      </c>
      <c r="B13603" s="164" t="s">
        <v>76</v>
      </c>
    </row>
    <row r="13604" spans="1:2" hidden="1" x14ac:dyDescent="0.25">
      <c r="A13604" s="168">
        <v>66527</v>
      </c>
      <c r="B13604" s="164" t="s">
        <v>76</v>
      </c>
    </row>
    <row r="13605" spans="1:2" hidden="1" x14ac:dyDescent="0.25">
      <c r="A13605" s="168">
        <v>66528</v>
      </c>
      <c r="B13605" s="164" t="s">
        <v>76</v>
      </c>
    </row>
    <row r="13606" spans="1:2" hidden="1" x14ac:dyDescent="0.25">
      <c r="A13606" s="168">
        <v>66531</v>
      </c>
      <c r="B13606" s="164" t="s">
        <v>76</v>
      </c>
    </row>
    <row r="13607" spans="1:2" hidden="1" x14ac:dyDescent="0.25">
      <c r="A13607" s="168">
        <v>66532</v>
      </c>
      <c r="B13607" s="164" t="s">
        <v>76</v>
      </c>
    </row>
    <row r="13608" spans="1:2" hidden="1" x14ac:dyDescent="0.25">
      <c r="A13608" s="168">
        <v>66533</v>
      </c>
      <c r="B13608" s="164" t="s">
        <v>76</v>
      </c>
    </row>
    <row r="13609" spans="1:2" hidden="1" x14ac:dyDescent="0.25">
      <c r="A13609" s="168">
        <v>66534</v>
      </c>
      <c r="B13609" s="164" t="s">
        <v>76</v>
      </c>
    </row>
    <row r="13610" spans="1:2" hidden="1" x14ac:dyDescent="0.25">
      <c r="A13610" s="168">
        <v>66535</v>
      </c>
      <c r="B13610" s="164" t="s">
        <v>76</v>
      </c>
    </row>
    <row r="13611" spans="1:2" hidden="1" x14ac:dyDescent="0.25">
      <c r="A13611" s="168">
        <v>66536</v>
      </c>
      <c r="B13611" s="164" t="s">
        <v>76</v>
      </c>
    </row>
    <row r="13612" spans="1:2" hidden="1" x14ac:dyDescent="0.25">
      <c r="A13612" s="168">
        <v>66537</v>
      </c>
      <c r="B13612" s="164" t="s">
        <v>76</v>
      </c>
    </row>
    <row r="13613" spans="1:2" hidden="1" x14ac:dyDescent="0.25">
      <c r="A13613" s="168">
        <v>66538</v>
      </c>
      <c r="B13613" s="164" t="s">
        <v>76</v>
      </c>
    </row>
    <row r="13614" spans="1:2" hidden="1" x14ac:dyDescent="0.25">
      <c r="A13614" s="168">
        <v>66539</v>
      </c>
      <c r="B13614" s="164" t="s">
        <v>76</v>
      </c>
    </row>
    <row r="13615" spans="1:2" hidden="1" x14ac:dyDescent="0.25">
      <c r="A13615" s="168">
        <v>66540</v>
      </c>
      <c r="B13615" s="164" t="s">
        <v>76</v>
      </c>
    </row>
    <row r="13616" spans="1:2" hidden="1" x14ac:dyDescent="0.25">
      <c r="A13616" s="168">
        <v>66541</v>
      </c>
      <c r="B13616" s="164" t="s">
        <v>76</v>
      </c>
    </row>
    <row r="13617" spans="1:2" hidden="1" x14ac:dyDescent="0.25">
      <c r="A13617" s="168">
        <v>66542</v>
      </c>
      <c r="B13617" s="164" t="s">
        <v>76</v>
      </c>
    </row>
    <row r="13618" spans="1:2" hidden="1" x14ac:dyDescent="0.25">
      <c r="A13618" s="168">
        <v>66543</v>
      </c>
      <c r="B13618" s="164" t="s">
        <v>76</v>
      </c>
    </row>
    <row r="13619" spans="1:2" hidden="1" x14ac:dyDescent="0.25">
      <c r="A13619" s="168">
        <v>66544</v>
      </c>
      <c r="B13619" s="164" t="s">
        <v>76</v>
      </c>
    </row>
    <row r="13620" spans="1:2" hidden="1" x14ac:dyDescent="0.25">
      <c r="A13620" s="168">
        <v>66546</v>
      </c>
      <c r="B13620" s="164" t="s">
        <v>76</v>
      </c>
    </row>
    <row r="13621" spans="1:2" hidden="1" x14ac:dyDescent="0.25">
      <c r="A13621" s="168">
        <v>66547</v>
      </c>
      <c r="B13621" s="164" t="s">
        <v>76</v>
      </c>
    </row>
    <row r="13622" spans="1:2" hidden="1" x14ac:dyDescent="0.25">
      <c r="A13622" s="168">
        <v>66548</v>
      </c>
      <c r="B13622" s="164" t="s">
        <v>76</v>
      </c>
    </row>
    <row r="13623" spans="1:2" hidden="1" x14ac:dyDescent="0.25">
      <c r="A13623" s="168">
        <v>66549</v>
      </c>
      <c r="B13623" s="164" t="s">
        <v>76</v>
      </c>
    </row>
    <row r="13624" spans="1:2" hidden="1" x14ac:dyDescent="0.25">
      <c r="A13624" s="168">
        <v>66550</v>
      </c>
      <c r="B13624" s="164" t="s">
        <v>76</v>
      </c>
    </row>
    <row r="13625" spans="1:2" hidden="1" x14ac:dyDescent="0.25">
      <c r="A13625" s="168">
        <v>66552</v>
      </c>
      <c r="B13625" s="164" t="s">
        <v>76</v>
      </c>
    </row>
    <row r="13626" spans="1:2" hidden="1" x14ac:dyDescent="0.25">
      <c r="A13626" s="168">
        <v>66554</v>
      </c>
      <c r="B13626" s="164" t="s">
        <v>76</v>
      </c>
    </row>
    <row r="13627" spans="1:2" hidden="1" x14ac:dyDescent="0.25">
      <c r="A13627" s="168">
        <v>66601</v>
      </c>
      <c r="B13627" s="164" t="s">
        <v>76</v>
      </c>
    </row>
    <row r="13628" spans="1:2" hidden="1" x14ac:dyDescent="0.25">
      <c r="A13628" s="168">
        <v>66603</v>
      </c>
      <c r="B13628" s="164" t="s">
        <v>76</v>
      </c>
    </row>
    <row r="13629" spans="1:2" hidden="1" x14ac:dyDescent="0.25">
      <c r="A13629" s="168">
        <v>66604</v>
      </c>
      <c r="B13629" s="164" t="s">
        <v>76</v>
      </c>
    </row>
    <row r="13630" spans="1:2" hidden="1" x14ac:dyDescent="0.25">
      <c r="A13630" s="168">
        <v>66605</v>
      </c>
      <c r="B13630" s="164" t="s">
        <v>76</v>
      </c>
    </row>
    <row r="13631" spans="1:2" hidden="1" x14ac:dyDescent="0.25">
      <c r="A13631" s="168">
        <v>66606</v>
      </c>
      <c r="B13631" s="164" t="s">
        <v>76</v>
      </c>
    </row>
    <row r="13632" spans="1:2" hidden="1" x14ac:dyDescent="0.25">
      <c r="A13632" s="168">
        <v>66607</v>
      </c>
      <c r="B13632" s="164" t="s">
        <v>76</v>
      </c>
    </row>
    <row r="13633" spans="1:2" hidden="1" x14ac:dyDescent="0.25">
      <c r="A13633" s="168">
        <v>66608</v>
      </c>
      <c r="B13633" s="164" t="s">
        <v>76</v>
      </c>
    </row>
    <row r="13634" spans="1:2" hidden="1" x14ac:dyDescent="0.25">
      <c r="A13634" s="168">
        <v>66609</v>
      </c>
      <c r="B13634" s="164" t="s">
        <v>76</v>
      </c>
    </row>
    <row r="13635" spans="1:2" hidden="1" x14ac:dyDescent="0.25">
      <c r="A13635" s="168">
        <v>66610</v>
      </c>
      <c r="B13635" s="164" t="s">
        <v>76</v>
      </c>
    </row>
    <row r="13636" spans="1:2" hidden="1" x14ac:dyDescent="0.25">
      <c r="A13636" s="168">
        <v>66611</v>
      </c>
      <c r="B13636" s="164" t="s">
        <v>76</v>
      </c>
    </row>
    <row r="13637" spans="1:2" hidden="1" x14ac:dyDescent="0.25">
      <c r="A13637" s="168">
        <v>66612</v>
      </c>
      <c r="B13637" s="164" t="s">
        <v>76</v>
      </c>
    </row>
    <row r="13638" spans="1:2" hidden="1" x14ac:dyDescent="0.25">
      <c r="A13638" s="168">
        <v>66614</v>
      </c>
      <c r="B13638" s="164" t="s">
        <v>76</v>
      </c>
    </row>
    <row r="13639" spans="1:2" hidden="1" x14ac:dyDescent="0.25">
      <c r="A13639" s="168">
        <v>66615</v>
      </c>
      <c r="B13639" s="164" t="s">
        <v>76</v>
      </c>
    </row>
    <row r="13640" spans="1:2" hidden="1" x14ac:dyDescent="0.25">
      <c r="A13640" s="168">
        <v>66616</v>
      </c>
      <c r="B13640" s="164" t="s">
        <v>76</v>
      </c>
    </row>
    <row r="13641" spans="1:2" hidden="1" x14ac:dyDescent="0.25">
      <c r="A13641" s="168">
        <v>66617</v>
      </c>
      <c r="B13641" s="164" t="s">
        <v>76</v>
      </c>
    </row>
    <row r="13642" spans="1:2" hidden="1" x14ac:dyDescent="0.25">
      <c r="A13642" s="168">
        <v>66618</v>
      </c>
      <c r="B13642" s="164" t="s">
        <v>76</v>
      </c>
    </row>
    <row r="13643" spans="1:2" hidden="1" x14ac:dyDescent="0.25">
      <c r="A13643" s="168">
        <v>66619</v>
      </c>
      <c r="B13643" s="164" t="s">
        <v>76</v>
      </c>
    </row>
    <row r="13644" spans="1:2" hidden="1" x14ac:dyDescent="0.25">
      <c r="A13644" s="168">
        <v>66620</v>
      </c>
      <c r="B13644" s="164" t="s">
        <v>76</v>
      </c>
    </row>
    <row r="13645" spans="1:2" hidden="1" x14ac:dyDescent="0.25">
      <c r="A13645" s="168">
        <v>66621</v>
      </c>
      <c r="B13645" s="164" t="s">
        <v>76</v>
      </c>
    </row>
    <row r="13646" spans="1:2" hidden="1" x14ac:dyDescent="0.25">
      <c r="A13646" s="168">
        <v>66622</v>
      </c>
      <c r="B13646" s="164" t="s">
        <v>76</v>
      </c>
    </row>
    <row r="13647" spans="1:2" hidden="1" x14ac:dyDescent="0.25">
      <c r="A13647" s="168">
        <v>66624</v>
      </c>
      <c r="B13647" s="164" t="s">
        <v>76</v>
      </c>
    </row>
    <row r="13648" spans="1:2" hidden="1" x14ac:dyDescent="0.25">
      <c r="A13648" s="168">
        <v>66625</v>
      </c>
      <c r="B13648" s="164" t="s">
        <v>76</v>
      </c>
    </row>
    <row r="13649" spans="1:2" hidden="1" x14ac:dyDescent="0.25">
      <c r="A13649" s="168">
        <v>66626</v>
      </c>
      <c r="B13649" s="164" t="s">
        <v>76</v>
      </c>
    </row>
    <row r="13650" spans="1:2" hidden="1" x14ac:dyDescent="0.25">
      <c r="A13650" s="168">
        <v>66628</v>
      </c>
      <c r="B13650" s="164" t="s">
        <v>76</v>
      </c>
    </row>
    <row r="13651" spans="1:2" hidden="1" x14ac:dyDescent="0.25">
      <c r="A13651" s="168">
        <v>66629</v>
      </c>
      <c r="B13651" s="164" t="s">
        <v>76</v>
      </c>
    </row>
    <row r="13652" spans="1:2" hidden="1" x14ac:dyDescent="0.25">
      <c r="A13652" s="168">
        <v>66636</v>
      </c>
      <c r="B13652" s="164" t="s">
        <v>76</v>
      </c>
    </row>
    <row r="13653" spans="1:2" hidden="1" x14ac:dyDescent="0.25">
      <c r="A13653" s="168">
        <v>66637</v>
      </c>
      <c r="B13653" s="164" t="s">
        <v>76</v>
      </c>
    </row>
    <row r="13654" spans="1:2" hidden="1" x14ac:dyDescent="0.25">
      <c r="A13654" s="168">
        <v>66642</v>
      </c>
      <c r="B13654" s="164" t="s">
        <v>76</v>
      </c>
    </row>
    <row r="13655" spans="1:2" hidden="1" x14ac:dyDescent="0.25">
      <c r="A13655" s="168">
        <v>66647</v>
      </c>
      <c r="B13655" s="164" t="s">
        <v>76</v>
      </c>
    </row>
    <row r="13656" spans="1:2" hidden="1" x14ac:dyDescent="0.25">
      <c r="A13656" s="168">
        <v>66652</v>
      </c>
      <c r="B13656" s="164" t="s">
        <v>76</v>
      </c>
    </row>
    <row r="13657" spans="1:2" hidden="1" x14ac:dyDescent="0.25">
      <c r="A13657" s="168">
        <v>66653</v>
      </c>
      <c r="B13657" s="164" t="s">
        <v>76</v>
      </c>
    </row>
    <row r="13658" spans="1:2" hidden="1" x14ac:dyDescent="0.25">
      <c r="A13658" s="168">
        <v>66667</v>
      </c>
      <c r="B13658" s="164" t="s">
        <v>76</v>
      </c>
    </row>
    <row r="13659" spans="1:2" hidden="1" x14ac:dyDescent="0.25">
      <c r="A13659" s="168">
        <v>66675</v>
      </c>
      <c r="B13659" s="164" t="s">
        <v>76</v>
      </c>
    </row>
    <row r="13660" spans="1:2" hidden="1" x14ac:dyDescent="0.25">
      <c r="A13660" s="168">
        <v>66683</v>
      </c>
      <c r="B13660" s="164" t="s">
        <v>76</v>
      </c>
    </row>
    <row r="13661" spans="1:2" hidden="1" x14ac:dyDescent="0.25">
      <c r="A13661" s="168">
        <v>66692</v>
      </c>
      <c r="B13661" s="164" t="s">
        <v>76</v>
      </c>
    </row>
    <row r="13662" spans="1:2" hidden="1" x14ac:dyDescent="0.25">
      <c r="A13662" s="168">
        <v>66699</v>
      </c>
      <c r="B13662" s="164" t="s">
        <v>76</v>
      </c>
    </row>
    <row r="13663" spans="1:2" hidden="1" x14ac:dyDescent="0.25">
      <c r="A13663" s="168">
        <v>66701</v>
      </c>
      <c r="B13663" s="164" t="s">
        <v>76</v>
      </c>
    </row>
    <row r="13664" spans="1:2" hidden="1" x14ac:dyDescent="0.25">
      <c r="A13664" s="168">
        <v>66710</v>
      </c>
      <c r="B13664" s="164" t="s">
        <v>76</v>
      </c>
    </row>
    <row r="13665" spans="1:2" hidden="1" x14ac:dyDescent="0.25">
      <c r="A13665" s="168">
        <v>66711</v>
      </c>
      <c r="B13665" s="164" t="s">
        <v>76</v>
      </c>
    </row>
    <row r="13666" spans="1:2" hidden="1" x14ac:dyDescent="0.25">
      <c r="A13666" s="168">
        <v>66712</v>
      </c>
      <c r="B13666" s="164" t="s">
        <v>76</v>
      </c>
    </row>
    <row r="13667" spans="1:2" hidden="1" x14ac:dyDescent="0.25">
      <c r="A13667" s="168">
        <v>66713</v>
      </c>
      <c r="B13667" s="164" t="s">
        <v>76</v>
      </c>
    </row>
    <row r="13668" spans="1:2" hidden="1" x14ac:dyDescent="0.25">
      <c r="A13668" s="168">
        <v>66714</v>
      </c>
      <c r="B13668" s="164" t="s">
        <v>76</v>
      </c>
    </row>
    <row r="13669" spans="1:2" hidden="1" x14ac:dyDescent="0.25">
      <c r="A13669" s="168">
        <v>66716</v>
      </c>
      <c r="B13669" s="164" t="s">
        <v>76</v>
      </c>
    </row>
    <row r="13670" spans="1:2" hidden="1" x14ac:dyDescent="0.25">
      <c r="A13670" s="168">
        <v>66717</v>
      </c>
      <c r="B13670" s="164" t="s">
        <v>76</v>
      </c>
    </row>
    <row r="13671" spans="1:2" hidden="1" x14ac:dyDescent="0.25">
      <c r="A13671" s="168">
        <v>66720</v>
      </c>
      <c r="B13671" s="164" t="s">
        <v>76</v>
      </c>
    </row>
    <row r="13672" spans="1:2" hidden="1" x14ac:dyDescent="0.25">
      <c r="A13672" s="168">
        <v>66724</v>
      </c>
      <c r="B13672" s="164" t="s">
        <v>76</v>
      </c>
    </row>
    <row r="13673" spans="1:2" hidden="1" x14ac:dyDescent="0.25">
      <c r="A13673" s="168">
        <v>66725</v>
      </c>
      <c r="B13673" s="164" t="s">
        <v>76</v>
      </c>
    </row>
    <row r="13674" spans="1:2" hidden="1" x14ac:dyDescent="0.25">
      <c r="A13674" s="168">
        <v>66728</v>
      </c>
      <c r="B13674" s="164" t="s">
        <v>76</v>
      </c>
    </row>
    <row r="13675" spans="1:2" hidden="1" x14ac:dyDescent="0.25">
      <c r="A13675" s="168">
        <v>66732</v>
      </c>
      <c r="B13675" s="164" t="s">
        <v>76</v>
      </c>
    </row>
    <row r="13676" spans="1:2" hidden="1" x14ac:dyDescent="0.25">
      <c r="A13676" s="168">
        <v>66733</v>
      </c>
      <c r="B13676" s="164" t="s">
        <v>76</v>
      </c>
    </row>
    <row r="13677" spans="1:2" hidden="1" x14ac:dyDescent="0.25">
      <c r="A13677" s="168">
        <v>66734</v>
      </c>
      <c r="B13677" s="164" t="s">
        <v>76</v>
      </c>
    </row>
    <row r="13678" spans="1:2" hidden="1" x14ac:dyDescent="0.25">
      <c r="A13678" s="168">
        <v>66735</v>
      </c>
      <c r="B13678" s="164" t="s">
        <v>76</v>
      </c>
    </row>
    <row r="13679" spans="1:2" hidden="1" x14ac:dyDescent="0.25">
      <c r="A13679" s="168">
        <v>66736</v>
      </c>
      <c r="B13679" s="164" t="s">
        <v>76</v>
      </c>
    </row>
    <row r="13680" spans="1:2" hidden="1" x14ac:dyDescent="0.25">
      <c r="A13680" s="168">
        <v>66738</v>
      </c>
      <c r="B13680" s="164" t="s">
        <v>76</v>
      </c>
    </row>
    <row r="13681" spans="1:2" hidden="1" x14ac:dyDescent="0.25">
      <c r="A13681" s="168">
        <v>66739</v>
      </c>
      <c r="B13681" s="164" t="s">
        <v>76</v>
      </c>
    </row>
    <row r="13682" spans="1:2" hidden="1" x14ac:dyDescent="0.25">
      <c r="A13682" s="168">
        <v>66740</v>
      </c>
      <c r="B13682" s="164" t="s">
        <v>76</v>
      </c>
    </row>
    <row r="13683" spans="1:2" hidden="1" x14ac:dyDescent="0.25">
      <c r="A13683" s="168">
        <v>66741</v>
      </c>
      <c r="B13683" s="164" t="s">
        <v>76</v>
      </c>
    </row>
    <row r="13684" spans="1:2" hidden="1" x14ac:dyDescent="0.25">
      <c r="A13684" s="168">
        <v>66742</v>
      </c>
      <c r="B13684" s="164" t="s">
        <v>76</v>
      </c>
    </row>
    <row r="13685" spans="1:2" hidden="1" x14ac:dyDescent="0.25">
      <c r="A13685" s="168">
        <v>66743</v>
      </c>
      <c r="B13685" s="164" t="s">
        <v>76</v>
      </c>
    </row>
    <row r="13686" spans="1:2" hidden="1" x14ac:dyDescent="0.25">
      <c r="A13686" s="168">
        <v>66746</v>
      </c>
      <c r="B13686" s="164" t="s">
        <v>76</v>
      </c>
    </row>
    <row r="13687" spans="1:2" hidden="1" x14ac:dyDescent="0.25">
      <c r="A13687" s="168">
        <v>66748</v>
      </c>
      <c r="B13687" s="164" t="s">
        <v>76</v>
      </c>
    </row>
    <row r="13688" spans="1:2" hidden="1" x14ac:dyDescent="0.25">
      <c r="A13688" s="168">
        <v>66749</v>
      </c>
      <c r="B13688" s="164" t="s">
        <v>76</v>
      </c>
    </row>
    <row r="13689" spans="1:2" hidden="1" x14ac:dyDescent="0.25">
      <c r="A13689" s="168">
        <v>66751</v>
      </c>
      <c r="B13689" s="164" t="s">
        <v>76</v>
      </c>
    </row>
    <row r="13690" spans="1:2" hidden="1" x14ac:dyDescent="0.25">
      <c r="A13690" s="168">
        <v>66753</v>
      </c>
      <c r="B13690" s="164" t="s">
        <v>76</v>
      </c>
    </row>
    <row r="13691" spans="1:2" hidden="1" x14ac:dyDescent="0.25">
      <c r="A13691" s="168">
        <v>66754</v>
      </c>
      <c r="B13691" s="164" t="s">
        <v>76</v>
      </c>
    </row>
    <row r="13692" spans="1:2" hidden="1" x14ac:dyDescent="0.25">
      <c r="A13692" s="168">
        <v>66755</v>
      </c>
      <c r="B13692" s="164" t="s">
        <v>76</v>
      </c>
    </row>
    <row r="13693" spans="1:2" hidden="1" x14ac:dyDescent="0.25">
      <c r="A13693" s="168">
        <v>66756</v>
      </c>
      <c r="B13693" s="164" t="s">
        <v>76</v>
      </c>
    </row>
    <row r="13694" spans="1:2" hidden="1" x14ac:dyDescent="0.25">
      <c r="A13694" s="168">
        <v>66757</v>
      </c>
      <c r="B13694" s="164" t="s">
        <v>76</v>
      </c>
    </row>
    <row r="13695" spans="1:2" hidden="1" x14ac:dyDescent="0.25">
      <c r="A13695" s="168">
        <v>66758</v>
      </c>
      <c r="B13695" s="164" t="s">
        <v>76</v>
      </c>
    </row>
    <row r="13696" spans="1:2" hidden="1" x14ac:dyDescent="0.25">
      <c r="A13696" s="168">
        <v>66759</v>
      </c>
      <c r="B13696" s="164" t="s">
        <v>76</v>
      </c>
    </row>
    <row r="13697" spans="1:2" hidden="1" x14ac:dyDescent="0.25">
      <c r="A13697" s="168">
        <v>66760</v>
      </c>
      <c r="B13697" s="164" t="s">
        <v>76</v>
      </c>
    </row>
    <row r="13698" spans="1:2" hidden="1" x14ac:dyDescent="0.25">
      <c r="A13698" s="168">
        <v>66761</v>
      </c>
      <c r="B13698" s="164" t="s">
        <v>76</v>
      </c>
    </row>
    <row r="13699" spans="1:2" hidden="1" x14ac:dyDescent="0.25">
      <c r="A13699" s="168">
        <v>66762</v>
      </c>
      <c r="B13699" s="164" t="s">
        <v>76</v>
      </c>
    </row>
    <row r="13700" spans="1:2" hidden="1" x14ac:dyDescent="0.25">
      <c r="A13700" s="168">
        <v>66763</v>
      </c>
      <c r="B13700" s="164" t="s">
        <v>76</v>
      </c>
    </row>
    <row r="13701" spans="1:2" hidden="1" x14ac:dyDescent="0.25">
      <c r="A13701" s="168">
        <v>66767</v>
      </c>
      <c r="B13701" s="164" t="s">
        <v>76</v>
      </c>
    </row>
    <row r="13702" spans="1:2" hidden="1" x14ac:dyDescent="0.25">
      <c r="A13702" s="168">
        <v>66769</v>
      </c>
      <c r="B13702" s="164" t="s">
        <v>76</v>
      </c>
    </row>
    <row r="13703" spans="1:2" hidden="1" x14ac:dyDescent="0.25">
      <c r="A13703" s="168">
        <v>66770</v>
      </c>
      <c r="B13703" s="164" t="s">
        <v>76</v>
      </c>
    </row>
    <row r="13704" spans="1:2" hidden="1" x14ac:dyDescent="0.25">
      <c r="A13704" s="168">
        <v>66771</v>
      </c>
      <c r="B13704" s="164" t="s">
        <v>76</v>
      </c>
    </row>
    <row r="13705" spans="1:2" hidden="1" x14ac:dyDescent="0.25">
      <c r="A13705" s="168">
        <v>66772</v>
      </c>
      <c r="B13705" s="164" t="s">
        <v>76</v>
      </c>
    </row>
    <row r="13706" spans="1:2" hidden="1" x14ac:dyDescent="0.25">
      <c r="A13706" s="168">
        <v>66773</v>
      </c>
      <c r="B13706" s="164" t="s">
        <v>76</v>
      </c>
    </row>
    <row r="13707" spans="1:2" hidden="1" x14ac:dyDescent="0.25">
      <c r="A13707" s="168">
        <v>66775</v>
      </c>
      <c r="B13707" s="164" t="s">
        <v>76</v>
      </c>
    </row>
    <row r="13708" spans="1:2" hidden="1" x14ac:dyDescent="0.25">
      <c r="A13708" s="168">
        <v>66776</v>
      </c>
      <c r="B13708" s="164" t="s">
        <v>76</v>
      </c>
    </row>
    <row r="13709" spans="1:2" hidden="1" x14ac:dyDescent="0.25">
      <c r="A13709" s="168">
        <v>66777</v>
      </c>
      <c r="B13709" s="164" t="s">
        <v>76</v>
      </c>
    </row>
    <row r="13710" spans="1:2" hidden="1" x14ac:dyDescent="0.25">
      <c r="A13710" s="168">
        <v>66778</v>
      </c>
      <c r="B13710" s="164" t="s">
        <v>76</v>
      </c>
    </row>
    <row r="13711" spans="1:2" hidden="1" x14ac:dyDescent="0.25">
      <c r="A13711" s="168">
        <v>66779</v>
      </c>
      <c r="B13711" s="164" t="s">
        <v>76</v>
      </c>
    </row>
    <row r="13712" spans="1:2" hidden="1" x14ac:dyDescent="0.25">
      <c r="A13712" s="168">
        <v>66780</v>
      </c>
      <c r="B13712" s="164" t="s">
        <v>76</v>
      </c>
    </row>
    <row r="13713" spans="1:2" hidden="1" x14ac:dyDescent="0.25">
      <c r="A13713" s="168">
        <v>66781</v>
      </c>
      <c r="B13713" s="164" t="s">
        <v>76</v>
      </c>
    </row>
    <row r="13714" spans="1:2" hidden="1" x14ac:dyDescent="0.25">
      <c r="A13714" s="168">
        <v>66782</v>
      </c>
      <c r="B13714" s="164" t="s">
        <v>76</v>
      </c>
    </row>
    <row r="13715" spans="1:2" hidden="1" x14ac:dyDescent="0.25">
      <c r="A13715" s="168">
        <v>66783</v>
      </c>
      <c r="B13715" s="164" t="s">
        <v>76</v>
      </c>
    </row>
    <row r="13716" spans="1:2" hidden="1" x14ac:dyDescent="0.25">
      <c r="A13716" s="168">
        <v>66801</v>
      </c>
      <c r="B13716" s="164" t="s">
        <v>76</v>
      </c>
    </row>
    <row r="13717" spans="1:2" hidden="1" x14ac:dyDescent="0.25">
      <c r="A13717" s="168">
        <v>66830</v>
      </c>
      <c r="B13717" s="164" t="s">
        <v>76</v>
      </c>
    </row>
    <row r="13718" spans="1:2" hidden="1" x14ac:dyDescent="0.25">
      <c r="A13718" s="168">
        <v>66833</v>
      </c>
      <c r="B13718" s="164" t="s">
        <v>76</v>
      </c>
    </row>
    <row r="13719" spans="1:2" hidden="1" x14ac:dyDescent="0.25">
      <c r="A13719" s="168">
        <v>66834</v>
      </c>
      <c r="B13719" s="164" t="s">
        <v>76</v>
      </c>
    </row>
    <row r="13720" spans="1:2" hidden="1" x14ac:dyDescent="0.25">
      <c r="A13720" s="168">
        <v>66835</v>
      </c>
      <c r="B13720" s="164" t="s">
        <v>76</v>
      </c>
    </row>
    <row r="13721" spans="1:2" hidden="1" x14ac:dyDescent="0.25">
      <c r="A13721" s="168">
        <v>66838</v>
      </c>
      <c r="B13721" s="164" t="s">
        <v>76</v>
      </c>
    </row>
    <row r="13722" spans="1:2" hidden="1" x14ac:dyDescent="0.25">
      <c r="A13722" s="168">
        <v>66839</v>
      </c>
      <c r="B13722" s="164" t="s">
        <v>76</v>
      </c>
    </row>
    <row r="13723" spans="1:2" hidden="1" x14ac:dyDescent="0.25">
      <c r="A13723" s="168">
        <v>66840</v>
      </c>
      <c r="B13723" s="164" t="s">
        <v>76</v>
      </c>
    </row>
    <row r="13724" spans="1:2" hidden="1" x14ac:dyDescent="0.25">
      <c r="A13724" s="168">
        <v>66842</v>
      </c>
      <c r="B13724" s="164" t="s">
        <v>76</v>
      </c>
    </row>
    <row r="13725" spans="1:2" hidden="1" x14ac:dyDescent="0.25">
      <c r="A13725" s="168">
        <v>66843</v>
      </c>
      <c r="B13725" s="164" t="s">
        <v>76</v>
      </c>
    </row>
    <row r="13726" spans="1:2" hidden="1" x14ac:dyDescent="0.25">
      <c r="A13726" s="168">
        <v>66845</v>
      </c>
      <c r="B13726" s="164" t="s">
        <v>76</v>
      </c>
    </row>
    <row r="13727" spans="1:2" hidden="1" x14ac:dyDescent="0.25">
      <c r="A13727" s="168">
        <v>66846</v>
      </c>
      <c r="B13727" s="164" t="s">
        <v>76</v>
      </c>
    </row>
    <row r="13728" spans="1:2" hidden="1" x14ac:dyDescent="0.25">
      <c r="A13728" s="168">
        <v>66849</v>
      </c>
      <c r="B13728" s="164" t="s">
        <v>76</v>
      </c>
    </row>
    <row r="13729" spans="1:2" hidden="1" x14ac:dyDescent="0.25">
      <c r="A13729" s="168">
        <v>66850</v>
      </c>
      <c r="B13729" s="164" t="s">
        <v>76</v>
      </c>
    </row>
    <row r="13730" spans="1:2" hidden="1" x14ac:dyDescent="0.25">
      <c r="A13730" s="168">
        <v>66851</v>
      </c>
      <c r="B13730" s="164" t="s">
        <v>76</v>
      </c>
    </row>
    <row r="13731" spans="1:2" hidden="1" x14ac:dyDescent="0.25">
      <c r="A13731" s="168">
        <v>66852</v>
      </c>
      <c r="B13731" s="164" t="s">
        <v>76</v>
      </c>
    </row>
    <row r="13732" spans="1:2" hidden="1" x14ac:dyDescent="0.25">
      <c r="A13732" s="168">
        <v>66853</v>
      </c>
      <c r="B13732" s="164" t="s">
        <v>76</v>
      </c>
    </row>
    <row r="13733" spans="1:2" hidden="1" x14ac:dyDescent="0.25">
      <c r="A13733" s="168">
        <v>66854</v>
      </c>
      <c r="B13733" s="164" t="s">
        <v>76</v>
      </c>
    </row>
    <row r="13734" spans="1:2" hidden="1" x14ac:dyDescent="0.25">
      <c r="A13734" s="168">
        <v>66855</v>
      </c>
      <c r="B13734" s="164" t="s">
        <v>76</v>
      </c>
    </row>
    <row r="13735" spans="1:2" hidden="1" x14ac:dyDescent="0.25">
      <c r="A13735" s="168">
        <v>66856</v>
      </c>
      <c r="B13735" s="164" t="s">
        <v>76</v>
      </c>
    </row>
    <row r="13736" spans="1:2" hidden="1" x14ac:dyDescent="0.25">
      <c r="A13736" s="168">
        <v>66857</v>
      </c>
      <c r="B13736" s="164" t="s">
        <v>76</v>
      </c>
    </row>
    <row r="13737" spans="1:2" hidden="1" x14ac:dyDescent="0.25">
      <c r="A13737" s="168">
        <v>66858</v>
      </c>
      <c r="B13737" s="164" t="s">
        <v>76</v>
      </c>
    </row>
    <row r="13738" spans="1:2" hidden="1" x14ac:dyDescent="0.25">
      <c r="A13738" s="168">
        <v>66859</v>
      </c>
      <c r="B13738" s="164" t="s">
        <v>76</v>
      </c>
    </row>
    <row r="13739" spans="1:2" hidden="1" x14ac:dyDescent="0.25">
      <c r="A13739" s="168">
        <v>66860</v>
      </c>
      <c r="B13739" s="164" t="s">
        <v>76</v>
      </c>
    </row>
    <row r="13740" spans="1:2" hidden="1" x14ac:dyDescent="0.25">
      <c r="A13740" s="168">
        <v>66861</v>
      </c>
      <c r="B13740" s="164" t="s">
        <v>76</v>
      </c>
    </row>
    <row r="13741" spans="1:2" hidden="1" x14ac:dyDescent="0.25">
      <c r="A13741" s="168">
        <v>66862</v>
      </c>
      <c r="B13741" s="164" t="s">
        <v>76</v>
      </c>
    </row>
    <row r="13742" spans="1:2" hidden="1" x14ac:dyDescent="0.25">
      <c r="A13742" s="168">
        <v>66863</v>
      </c>
      <c r="B13742" s="164" t="s">
        <v>76</v>
      </c>
    </row>
    <row r="13743" spans="1:2" hidden="1" x14ac:dyDescent="0.25">
      <c r="A13743" s="168">
        <v>66864</v>
      </c>
      <c r="B13743" s="164" t="s">
        <v>76</v>
      </c>
    </row>
    <row r="13744" spans="1:2" hidden="1" x14ac:dyDescent="0.25">
      <c r="A13744" s="168">
        <v>66865</v>
      </c>
      <c r="B13744" s="164" t="s">
        <v>76</v>
      </c>
    </row>
    <row r="13745" spans="1:2" hidden="1" x14ac:dyDescent="0.25">
      <c r="A13745" s="168">
        <v>66866</v>
      </c>
      <c r="B13745" s="164" t="s">
        <v>76</v>
      </c>
    </row>
    <row r="13746" spans="1:2" hidden="1" x14ac:dyDescent="0.25">
      <c r="A13746" s="168">
        <v>66868</v>
      </c>
      <c r="B13746" s="164" t="s">
        <v>76</v>
      </c>
    </row>
    <row r="13747" spans="1:2" hidden="1" x14ac:dyDescent="0.25">
      <c r="A13747" s="168">
        <v>66869</v>
      </c>
      <c r="B13747" s="164" t="s">
        <v>76</v>
      </c>
    </row>
    <row r="13748" spans="1:2" hidden="1" x14ac:dyDescent="0.25">
      <c r="A13748" s="168">
        <v>66870</v>
      </c>
      <c r="B13748" s="164" t="s">
        <v>76</v>
      </c>
    </row>
    <row r="13749" spans="1:2" hidden="1" x14ac:dyDescent="0.25">
      <c r="A13749" s="168">
        <v>66871</v>
      </c>
      <c r="B13749" s="164" t="s">
        <v>76</v>
      </c>
    </row>
    <row r="13750" spans="1:2" hidden="1" x14ac:dyDescent="0.25">
      <c r="A13750" s="168">
        <v>66872</v>
      </c>
      <c r="B13750" s="164" t="s">
        <v>76</v>
      </c>
    </row>
    <row r="13751" spans="1:2" hidden="1" x14ac:dyDescent="0.25">
      <c r="A13751" s="168">
        <v>66873</v>
      </c>
      <c r="B13751" s="164" t="s">
        <v>76</v>
      </c>
    </row>
    <row r="13752" spans="1:2" hidden="1" x14ac:dyDescent="0.25">
      <c r="A13752" s="168">
        <v>66901</v>
      </c>
      <c r="B13752" s="164" t="s">
        <v>76</v>
      </c>
    </row>
    <row r="13753" spans="1:2" hidden="1" x14ac:dyDescent="0.25">
      <c r="A13753" s="168">
        <v>66930</v>
      </c>
      <c r="B13753" s="164" t="s">
        <v>76</v>
      </c>
    </row>
    <row r="13754" spans="1:2" hidden="1" x14ac:dyDescent="0.25">
      <c r="A13754" s="168">
        <v>66932</v>
      </c>
      <c r="B13754" s="164" t="s">
        <v>76</v>
      </c>
    </row>
    <row r="13755" spans="1:2" hidden="1" x14ac:dyDescent="0.25">
      <c r="A13755" s="168">
        <v>66933</v>
      </c>
      <c r="B13755" s="164" t="s">
        <v>76</v>
      </c>
    </row>
    <row r="13756" spans="1:2" hidden="1" x14ac:dyDescent="0.25">
      <c r="A13756" s="168">
        <v>66935</v>
      </c>
      <c r="B13756" s="164" t="s">
        <v>76</v>
      </c>
    </row>
    <row r="13757" spans="1:2" hidden="1" x14ac:dyDescent="0.25">
      <c r="A13757" s="168">
        <v>66936</v>
      </c>
      <c r="B13757" s="164" t="s">
        <v>76</v>
      </c>
    </row>
    <row r="13758" spans="1:2" hidden="1" x14ac:dyDescent="0.25">
      <c r="A13758" s="168">
        <v>66937</v>
      </c>
      <c r="B13758" s="164" t="s">
        <v>76</v>
      </c>
    </row>
    <row r="13759" spans="1:2" hidden="1" x14ac:dyDescent="0.25">
      <c r="A13759" s="168">
        <v>66938</v>
      </c>
      <c r="B13759" s="164" t="s">
        <v>76</v>
      </c>
    </row>
    <row r="13760" spans="1:2" hidden="1" x14ac:dyDescent="0.25">
      <c r="A13760" s="168">
        <v>66939</v>
      </c>
      <c r="B13760" s="164" t="s">
        <v>76</v>
      </c>
    </row>
    <row r="13761" spans="1:2" hidden="1" x14ac:dyDescent="0.25">
      <c r="A13761" s="168">
        <v>66940</v>
      </c>
      <c r="B13761" s="164" t="s">
        <v>76</v>
      </c>
    </row>
    <row r="13762" spans="1:2" hidden="1" x14ac:dyDescent="0.25">
      <c r="A13762" s="168">
        <v>66941</v>
      </c>
      <c r="B13762" s="164" t="s">
        <v>76</v>
      </c>
    </row>
    <row r="13763" spans="1:2" hidden="1" x14ac:dyDescent="0.25">
      <c r="A13763" s="168">
        <v>66942</v>
      </c>
      <c r="B13763" s="164" t="s">
        <v>76</v>
      </c>
    </row>
    <row r="13764" spans="1:2" hidden="1" x14ac:dyDescent="0.25">
      <c r="A13764" s="168">
        <v>66943</v>
      </c>
      <c r="B13764" s="164" t="s">
        <v>76</v>
      </c>
    </row>
    <row r="13765" spans="1:2" hidden="1" x14ac:dyDescent="0.25">
      <c r="A13765" s="168">
        <v>66944</v>
      </c>
      <c r="B13765" s="164" t="s">
        <v>76</v>
      </c>
    </row>
    <row r="13766" spans="1:2" hidden="1" x14ac:dyDescent="0.25">
      <c r="A13766" s="168">
        <v>66945</v>
      </c>
      <c r="B13766" s="164" t="s">
        <v>76</v>
      </c>
    </row>
    <row r="13767" spans="1:2" hidden="1" x14ac:dyDescent="0.25">
      <c r="A13767" s="168">
        <v>66946</v>
      </c>
      <c r="B13767" s="164" t="s">
        <v>76</v>
      </c>
    </row>
    <row r="13768" spans="1:2" hidden="1" x14ac:dyDescent="0.25">
      <c r="A13768" s="168">
        <v>66948</v>
      </c>
      <c r="B13768" s="164" t="s">
        <v>76</v>
      </c>
    </row>
    <row r="13769" spans="1:2" hidden="1" x14ac:dyDescent="0.25">
      <c r="A13769" s="168">
        <v>66949</v>
      </c>
      <c r="B13769" s="164" t="s">
        <v>76</v>
      </c>
    </row>
    <row r="13770" spans="1:2" hidden="1" x14ac:dyDescent="0.25">
      <c r="A13770" s="168">
        <v>66951</v>
      </c>
      <c r="B13770" s="164" t="s">
        <v>76</v>
      </c>
    </row>
    <row r="13771" spans="1:2" hidden="1" x14ac:dyDescent="0.25">
      <c r="A13771" s="168">
        <v>66952</v>
      </c>
      <c r="B13771" s="164" t="s">
        <v>76</v>
      </c>
    </row>
    <row r="13772" spans="1:2" hidden="1" x14ac:dyDescent="0.25">
      <c r="A13772" s="168">
        <v>66953</v>
      </c>
      <c r="B13772" s="164" t="s">
        <v>76</v>
      </c>
    </row>
    <row r="13773" spans="1:2" hidden="1" x14ac:dyDescent="0.25">
      <c r="A13773" s="168">
        <v>66955</v>
      </c>
      <c r="B13773" s="164" t="s">
        <v>76</v>
      </c>
    </row>
    <row r="13774" spans="1:2" hidden="1" x14ac:dyDescent="0.25">
      <c r="A13774" s="168">
        <v>66956</v>
      </c>
      <c r="B13774" s="164" t="s">
        <v>76</v>
      </c>
    </row>
    <row r="13775" spans="1:2" hidden="1" x14ac:dyDescent="0.25">
      <c r="A13775" s="168">
        <v>66958</v>
      </c>
      <c r="B13775" s="164" t="s">
        <v>76</v>
      </c>
    </row>
    <row r="13776" spans="1:2" hidden="1" x14ac:dyDescent="0.25">
      <c r="A13776" s="168">
        <v>66959</v>
      </c>
      <c r="B13776" s="164" t="s">
        <v>76</v>
      </c>
    </row>
    <row r="13777" spans="1:2" hidden="1" x14ac:dyDescent="0.25">
      <c r="A13777" s="168">
        <v>66960</v>
      </c>
      <c r="B13777" s="164" t="s">
        <v>76</v>
      </c>
    </row>
    <row r="13778" spans="1:2" hidden="1" x14ac:dyDescent="0.25">
      <c r="A13778" s="168">
        <v>66961</v>
      </c>
      <c r="B13778" s="164" t="s">
        <v>76</v>
      </c>
    </row>
    <row r="13779" spans="1:2" hidden="1" x14ac:dyDescent="0.25">
      <c r="A13779" s="168">
        <v>66962</v>
      </c>
      <c r="B13779" s="164" t="s">
        <v>76</v>
      </c>
    </row>
    <row r="13780" spans="1:2" hidden="1" x14ac:dyDescent="0.25">
      <c r="A13780" s="168">
        <v>66963</v>
      </c>
      <c r="B13780" s="164" t="s">
        <v>76</v>
      </c>
    </row>
    <row r="13781" spans="1:2" hidden="1" x14ac:dyDescent="0.25">
      <c r="A13781" s="168">
        <v>66964</v>
      </c>
      <c r="B13781" s="164" t="s">
        <v>76</v>
      </c>
    </row>
    <row r="13782" spans="1:2" hidden="1" x14ac:dyDescent="0.25">
      <c r="A13782" s="168">
        <v>66966</v>
      </c>
      <c r="B13782" s="164" t="s">
        <v>76</v>
      </c>
    </row>
    <row r="13783" spans="1:2" hidden="1" x14ac:dyDescent="0.25">
      <c r="A13783" s="168">
        <v>66967</v>
      </c>
      <c r="B13783" s="164" t="s">
        <v>76</v>
      </c>
    </row>
    <row r="13784" spans="1:2" hidden="1" x14ac:dyDescent="0.25">
      <c r="A13784" s="168">
        <v>66968</v>
      </c>
      <c r="B13784" s="164" t="s">
        <v>76</v>
      </c>
    </row>
    <row r="13785" spans="1:2" hidden="1" x14ac:dyDescent="0.25">
      <c r="A13785" s="168">
        <v>66970</v>
      </c>
      <c r="B13785" s="164" t="s">
        <v>76</v>
      </c>
    </row>
    <row r="13786" spans="1:2" hidden="1" x14ac:dyDescent="0.25">
      <c r="A13786" s="168">
        <v>67001</v>
      </c>
      <c r="B13786" s="164" t="s">
        <v>76</v>
      </c>
    </row>
    <row r="13787" spans="1:2" hidden="1" x14ac:dyDescent="0.25">
      <c r="A13787" s="168">
        <v>67002</v>
      </c>
      <c r="B13787" s="164" t="s">
        <v>76</v>
      </c>
    </row>
    <row r="13788" spans="1:2" hidden="1" x14ac:dyDescent="0.25">
      <c r="A13788" s="168">
        <v>67003</v>
      </c>
      <c r="B13788" s="164" t="s">
        <v>76</v>
      </c>
    </row>
    <row r="13789" spans="1:2" hidden="1" x14ac:dyDescent="0.25">
      <c r="A13789" s="168">
        <v>67004</v>
      </c>
      <c r="B13789" s="164" t="s">
        <v>76</v>
      </c>
    </row>
    <row r="13790" spans="1:2" hidden="1" x14ac:dyDescent="0.25">
      <c r="A13790" s="168">
        <v>67005</v>
      </c>
      <c r="B13790" s="164" t="s">
        <v>76</v>
      </c>
    </row>
    <row r="13791" spans="1:2" hidden="1" x14ac:dyDescent="0.25">
      <c r="A13791" s="168">
        <v>67008</v>
      </c>
      <c r="B13791" s="164" t="s">
        <v>76</v>
      </c>
    </row>
    <row r="13792" spans="1:2" hidden="1" x14ac:dyDescent="0.25">
      <c r="A13792" s="168">
        <v>67009</v>
      </c>
      <c r="B13792" s="164" t="s">
        <v>76</v>
      </c>
    </row>
    <row r="13793" spans="1:2" hidden="1" x14ac:dyDescent="0.25">
      <c r="A13793" s="168">
        <v>67010</v>
      </c>
      <c r="B13793" s="164" t="s">
        <v>76</v>
      </c>
    </row>
    <row r="13794" spans="1:2" hidden="1" x14ac:dyDescent="0.25">
      <c r="A13794" s="168">
        <v>67012</v>
      </c>
      <c r="B13794" s="164" t="s">
        <v>76</v>
      </c>
    </row>
    <row r="13795" spans="1:2" hidden="1" x14ac:dyDescent="0.25">
      <c r="A13795" s="168">
        <v>67013</v>
      </c>
      <c r="B13795" s="164" t="s">
        <v>76</v>
      </c>
    </row>
    <row r="13796" spans="1:2" hidden="1" x14ac:dyDescent="0.25">
      <c r="A13796" s="168">
        <v>67016</v>
      </c>
      <c r="B13796" s="164" t="s">
        <v>76</v>
      </c>
    </row>
    <row r="13797" spans="1:2" hidden="1" x14ac:dyDescent="0.25">
      <c r="A13797" s="168">
        <v>67017</v>
      </c>
      <c r="B13797" s="164" t="s">
        <v>76</v>
      </c>
    </row>
    <row r="13798" spans="1:2" hidden="1" x14ac:dyDescent="0.25">
      <c r="A13798" s="168">
        <v>67018</v>
      </c>
      <c r="B13798" s="164" t="s">
        <v>76</v>
      </c>
    </row>
    <row r="13799" spans="1:2" hidden="1" x14ac:dyDescent="0.25">
      <c r="A13799" s="168">
        <v>67019</v>
      </c>
      <c r="B13799" s="164" t="s">
        <v>76</v>
      </c>
    </row>
    <row r="13800" spans="1:2" hidden="1" x14ac:dyDescent="0.25">
      <c r="A13800" s="168">
        <v>67020</v>
      </c>
      <c r="B13800" s="164" t="s">
        <v>76</v>
      </c>
    </row>
    <row r="13801" spans="1:2" hidden="1" x14ac:dyDescent="0.25">
      <c r="A13801" s="168">
        <v>67021</v>
      </c>
      <c r="B13801" s="164" t="s">
        <v>76</v>
      </c>
    </row>
    <row r="13802" spans="1:2" hidden="1" x14ac:dyDescent="0.25">
      <c r="A13802" s="168">
        <v>67022</v>
      </c>
      <c r="B13802" s="164" t="s">
        <v>76</v>
      </c>
    </row>
    <row r="13803" spans="1:2" hidden="1" x14ac:dyDescent="0.25">
      <c r="A13803" s="168">
        <v>67023</v>
      </c>
      <c r="B13803" s="164" t="s">
        <v>76</v>
      </c>
    </row>
    <row r="13804" spans="1:2" hidden="1" x14ac:dyDescent="0.25">
      <c r="A13804" s="168">
        <v>67024</v>
      </c>
      <c r="B13804" s="164" t="s">
        <v>76</v>
      </c>
    </row>
    <row r="13805" spans="1:2" hidden="1" x14ac:dyDescent="0.25">
      <c r="A13805" s="168">
        <v>67025</v>
      </c>
      <c r="B13805" s="164" t="s">
        <v>76</v>
      </c>
    </row>
    <row r="13806" spans="1:2" hidden="1" x14ac:dyDescent="0.25">
      <c r="A13806" s="168">
        <v>67026</v>
      </c>
      <c r="B13806" s="164" t="s">
        <v>76</v>
      </c>
    </row>
    <row r="13807" spans="1:2" hidden="1" x14ac:dyDescent="0.25">
      <c r="A13807" s="168">
        <v>67028</v>
      </c>
      <c r="B13807" s="164" t="s">
        <v>76</v>
      </c>
    </row>
    <row r="13808" spans="1:2" hidden="1" x14ac:dyDescent="0.25">
      <c r="A13808" s="168">
        <v>67029</v>
      </c>
      <c r="B13808" s="164" t="s">
        <v>76</v>
      </c>
    </row>
    <row r="13809" spans="1:2" hidden="1" x14ac:dyDescent="0.25">
      <c r="A13809" s="168">
        <v>67030</v>
      </c>
      <c r="B13809" s="164" t="s">
        <v>76</v>
      </c>
    </row>
    <row r="13810" spans="1:2" hidden="1" x14ac:dyDescent="0.25">
      <c r="A13810" s="168">
        <v>67031</v>
      </c>
      <c r="B13810" s="164" t="s">
        <v>76</v>
      </c>
    </row>
    <row r="13811" spans="1:2" hidden="1" x14ac:dyDescent="0.25">
      <c r="A13811" s="168">
        <v>67035</v>
      </c>
      <c r="B13811" s="164" t="s">
        <v>76</v>
      </c>
    </row>
    <row r="13812" spans="1:2" hidden="1" x14ac:dyDescent="0.25">
      <c r="A13812" s="168">
        <v>67036</v>
      </c>
      <c r="B13812" s="164" t="s">
        <v>76</v>
      </c>
    </row>
    <row r="13813" spans="1:2" hidden="1" x14ac:dyDescent="0.25">
      <c r="A13813" s="168">
        <v>67037</v>
      </c>
      <c r="B13813" s="164" t="s">
        <v>76</v>
      </c>
    </row>
    <row r="13814" spans="1:2" hidden="1" x14ac:dyDescent="0.25">
      <c r="A13814" s="168">
        <v>67038</v>
      </c>
      <c r="B13814" s="164" t="s">
        <v>76</v>
      </c>
    </row>
    <row r="13815" spans="1:2" hidden="1" x14ac:dyDescent="0.25">
      <c r="A13815" s="168">
        <v>67039</v>
      </c>
      <c r="B13815" s="164" t="s">
        <v>76</v>
      </c>
    </row>
    <row r="13816" spans="1:2" hidden="1" x14ac:dyDescent="0.25">
      <c r="A13816" s="168">
        <v>67041</v>
      </c>
      <c r="B13816" s="164" t="s">
        <v>76</v>
      </c>
    </row>
    <row r="13817" spans="1:2" hidden="1" x14ac:dyDescent="0.25">
      <c r="A13817" s="168">
        <v>67042</v>
      </c>
      <c r="B13817" s="164" t="s">
        <v>76</v>
      </c>
    </row>
    <row r="13818" spans="1:2" hidden="1" x14ac:dyDescent="0.25">
      <c r="A13818" s="168">
        <v>67045</v>
      </c>
      <c r="B13818" s="164" t="s">
        <v>76</v>
      </c>
    </row>
    <row r="13819" spans="1:2" hidden="1" x14ac:dyDescent="0.25">
      <c r="A13819" s="168">
        <v>67047</v>
      </c>
      <c r="B13819" s="164" t="s">
        <v>76</v>
      </c>
    </row>
    <row r="13820" spans="1:2" hidden="1" x14ac:dyDescent="0.25">
      <c r="A13820" s="168">
        <v>67049</v>
      </c>
      <c r="B13820" s="164" t="s">
        <v>76</v>
      </c>
    </row>
    <row r="13821" spans="1:2" hidden="1" x14ac:dyDescent="0.25">
      <c r="A13821" s="168">
        <v>67050</v>
      </c>
      <c r="B13821" s="164" t="s">
        <v>76</v>
      </c>
    </row>
    <row r="13822" spans="1:2" hidden="1" x14ac:dyDescent="0.25">
      <c r="A13822" s="168">
        <v>67051</v>
      </c>
      <c r="B13822" s="164" t="s">
        <v>76</v>
      </c>
    </row>
    <row r="13823" spans="1:2" hidden="1" x14ac:dyDescent="0.25">
      <c r="A13823" s="168">
        <v>67052</v>
      </c>
      <c r="B13823" s="164" t="s">
        <v>76</v>
      </c>
    </row>
    <row r="13824" spans="1:2" hidden="1" x14ac:dyDescent="0.25">
      <c r="A13824" s="168">
        <v>67053</v>
      </c>
      <c r="B13824" s="164" t="s">
        <v>76</v>
      </c>
    </row>
    <row r="13825" spans="1:2" hidden="1" x14ac:dyDescent="0.25">
      <c r="A13825" s="168">
        <v>67054</v>
      </c>
      <c r="B13825" s="164" t="s">
        <v>76</v>
      </c>
    </row>
    <row r="13826" spans="1:2" hidden="1" x14ac:dyDescent="0.25">
      <c r="A13826" s="168">
        <v>67055</v>
      </c>
      <c r="B13826" s="164" t="s">
        <v>76</v>
      </c>
    </row>
    <row r="13827" spans="1:2" hidden="1" x14ac:dyDescent="0.25">
      <c r="A13827" s="168">
        <v>67056</v>
      </c>
      <c r="B13827" s="164" t="s">
        <v>76</v>
      </c>
    </row>
    <row r="13828" spans="1:2" hidden="1" x14ac:dyDescent="0.25">
      <c r="A13828" s="168">
        <v>67057</v>
      </c>
      <c r="B13828" s="164" t="s">
        <v>76</v>
      </c>
    </row>
    <row r="13829" spans="1:2" hidden="1" x14ac:dyDescent="0.25">
      <c r="A13829" s="168">
        <v>67058</v>
      </c>
      <c r="B13829" s="164" t="s">
        <v>76</v>
      </c>
    </row>
    <row r="13830" spans="1:2" hidden="1" x14ac:dyDescent="0.25">
      <c r="A13830" s="168">
        <v>67059</v>
      </c>
      <c r="B13830" s="164" t="s">
        <v>76</v>
      </c>
    </row>
    <row r="13831" spans="1:2" hidden="1" x14ac:dyDescent="0.25">
      <c r="A13831" s="168">
        <v>67060</v>
      </c>
      <c r="B13831" s="164" t="s">
        <v>76</v>
      </c>
    </row>
    <row r="13832" spans="1:2" hidden="1" x14ac:dyDescent="0.25">
      <c r="A13832" s="168">
        <v>67061</v>
      </c>
      <c r="B13832" s="164" t="s">
        <v>76</v>
      </c>
    </row>
    <row r="13833" spans="1:2" hidden="1" x14ac:dyDescent="0.25">
      <c r="A13833" s="168">
        <v>67062</v>
      </c>
      <c r="B13833" s="164" t="s">
        <v>76</v>
      </c>
    </row>
    <row r="13834" spans="1:2" hidden="1" x14ac:dyDescent="0.25">
      <c r="A13834" s="168">
        <v>67063</v>
      </c>
      <c r="B13834" s="164" t="s">
        <v>76</v>
      </c>
    </row>
    <row r="13835" spans="1:2" hidden="1" x14ac:dyDescent="0.25">
      <c r="A13835" s="168">
        <v>67065</v>
      </c>
      <c r="B13835" s="164" t="s">
        <v>76</v>
      </c>
    </row>
    <row r="13836" spans="1:2" hidden="1" x14ac:dyDescent="0.25">
      <c r="A13836" s="168">
        <v>67066</v>
      </c>
      <c r="B13836" s="164" t="s">
        <v>76</v>
      </c>
    </row>
    <row r="13837" spans="1:2" hidden="1" x14ac:dyDescent="0.25">
      <c r="A13837" s="168">
        <v>67067</v>
      </c>
      <c r="B13837" s="164" t="s">
        <v>76</v>
      </c>
    </row>
    <row r="13838" spans="1:2" hidden="1" x14ac:dyDescent="0.25">
      <c r="A13838" s="168">
        <v>67068</v>
      </c>
      <c r="B13838" s="164" t="s">
        <v>76</v>
      </c>
    </row>
    <row r="13839" spans="1:2" hidden="1" x14ac:dyDescent="0.25">
      <c r="A13839" s="168">
        <v>67070</v>
      </c>
      <c r="B13839" s="164" t="s">
        <v>76</v>
      </c>
    </row>
    <row r="13840" spans="1:2" hidden="1" x14ac:dyDescent="0.25">
      <c r="A13840" s="168">
        <v>67071</v>
      </c>
      <c r="B13840" s="164" t="s">
        <v>76</v>
      </c>
    </row>
    <row r="13841" spans="1:2" hidden="1" x14ac:dyDescent="0.25">
      <c r="A13841" s="168">
        <v>67072</v>
      </c>
      <c r="B13841" s="164" t="s">
        <v>76</v>
      </c>
    </row>
    <row r="13842" spans="1:2" hidden="1" x14ac:dyDescent="0.25">
      <c r="A13842" s="168">
        <v>67073</v>
      </c>
      <c r="B13842" s="164" t="s">
        <v>76</v>
      </c>
    </row>
    <row r="13843" spans="1:2" hidden="1" x14ac:dyDescent="0.25">
      <c r="A13843" s="168">
        <v>67074</v>
      </c>
      <c r="B13843" s="164" t="s">
        <v>76</v>
      </c>
    </row>
    <row r="13844" spans="1:2" hidden="1" x14ac:dyDescent="0.25">
      <c r="A13844" s="168">
        <v>67101</v>
      </c>
      <c r="B13844" s="164" t="s">
        <v>76</v>
      </c>
    </row>
    <row r="13845" spans="1:2" hidden="1" x14ac:dyDescent="0.25">
      <c r="A13845" s="168">
        <v>67102</v>
      </c>
      <c r="B13845" s="164" t="s">
        <v>76</v>
      </c>
    </row>
    <row r="13846" spans="1:2" hidden="1" x14ac:dyDescent="0.25">
      <c r="A13846" s="168">
        <v>67103</v>
      </c>
      <c r="B13846" s="164" t="s">
        <v>76</v>
      </c>
    </row>
    <row r="13847" spans="1:2" hidden="1" x14ac:dyDescent="0.25">
      <c r="A13847" s="168">
        <v>67104</v>
      </c>
      <c r="B13847" s="164" t="s">
        <v>76</v>
      </c>
    </row>
    <row r="13848" spans="1:2" hidden="1" x14ac:dyDescent="0.25">
      <c r="A13848" s="168">
        <v>67105</v>
      </c>
      <c r="B13848" s="164" t="s">
        <v>76</v>
      </c>
    </row>
    <row r="13849" spans="1:2" hidden="1" x14ac:dyDescent="0.25">
      <c r="A13849" s="168">
        <v>67106</v>
      </c>
      <c r="B13849" s="164" t="s">
        <v>76</v>
      </c>
    </row>
    <row r="13850" spans="1:2" hidden="1" x14ac:dyDescent="0.25">
      <c r="A13850" s="168">
        <v>67107</v>
      </c>
      <c r="B13850" s="164" t="s">
        <v>76</v>
      </c>
    </row>
    <row r="13851" spans="1:2" hidden="1" x14ac:dyDescent="0.25">
      <c r="A13851" s="168">
        <v>67108</v>
      </c>
      <c r="B13851" s="164" t="s">
        <v>76</v>
      </c>
    </row>
    <row r="13852" spans="1:2" hidden="1" x14ac:dyDescent="0.25">
      <c r="A13852" s="168">
        <v>67109</v>
      </c>
      <c r="B13852" s="164" t="s">
        <v>76</v>
      </c>
    </row>
    <row r="13853" spans="1:2" hidden="1" x14ac:dyDescent="0.25">
      <c r="A13853" s="168">
        <v>67110</v>
      </c>
      <c r="B13853" s="164" t="s">
        <v>76</v>
      </c>
    </row>
    <row r="13854" spans="1:2" hidden="1" x14ac:dyDescent="0.25">
      <c r="A13854" s="168">
        <v>67111</v>
      </c>
      <c r="B13854" s="164" t="s">
        <v>76</v>
      </c>
    </row>
    <row r="13855" spans="1:2" hidden="1" x14ac:dyDescent="0.25">
      <c r="A13855" s="168">
        <v>67112</v>
      </c>
      <c r="B13855" s="164" t="s">
        <v>76</v>
      </c>
    </row>
    <row r="13856" spans="1:2" hidden="1" x14ac:dyDescent="0.25">
      <c r="A13856" s="168">
        <v>67114</v>
      </c>
      <c r="B13856" s="164" t="s">
        <v>76</v>
      </c>
    </row>
    <row r="13857" spans="1:2" hidden="1" x14ac:dyDescent="0.25">
      <c r="A13857" s="168">
        <v>67117</v>
      </c>
      <c r="B13857" s="164" t="s">
        <v>76</v>
      </c>
    </row>
    <row r="13858" spans="1:2" hidden="1" x14ac:dyDescent="0.25">
      <c r="A13858" s="168">
        <v>67118</v>
      </c>
      <c r="B13858" s="164" t="s">
        <v>76</v>
      </c>
    </row>
    <row r="13859" spans="1:2" hidden="1" x14ac:dyDescent="0.25">
      <c r="A13859" s="168">
        <v>67119</v>
      </c>
      <c r="B13859" s="164" t="s">
        <v>76</v>
      </c>
    </row>
    <row r="13860" spans="1:2" hidden="1" x14ac:dyDescent="0.25">
      <c r="A13860" s="168">
        <v>67120</v>
      </c>
      <c r="B13860" s="164" t="s">
        <v>76</v>
      </c>
    </row>
    <row r="13861" spans="1:2" hidden="1" x14ac:dyDescent="0.25">
      <c r="A13861" s="168">
        <v>67122</v>
      </c>
      <c r="B13861" s="164" t="s">
        <v>76</v>
      </c>
    </row>
    <row r="13862" spans="1:2" hidden="1" x14ac:dyDescent="0.25">
      <c r="A13862" s="168">
        <v>67123</v>
      </c>
      <c r="B13862" s="164" t="s">
        <v>76</v>
      </c>
    </row>
    <row r="13863" spans="1:2" hidden="1" x14ac:dyDescent="0.25">
      <c r="A13863" s="168">
        <v>67124</v>
      </c>
      <c r="B13863" s="164" t="s">
        <v>76</v>
      </c>
    </row>
    <row r="13864" spans="1:2" hidden="1" x14ac:dyDescent="0.25">
      <c r="A13864" s="168">
        <v>67127</v>
      </c>
      <c r="B13864" s="164" t="s">
        <v>76</v>
      </c>
    </row>
    <row r="13865" spans="1:2" hidden="1" x14ac:dyDescent="0.25">
      <c r="A13865" s="168">
        <v>67131</v>
      </c>
      <c r="B13865" s="164" t="s">
        <v>76</v>
      </c>
    </row>
    <row r="13866" spans="1:2" hidden="1" x14ac:dyDescent="0.25">
      <c r="A13866" s="168">
        <v>67132</v>
      </c>
      <c r="B13866" s="164" t="s">
        <v>76</v>
      </c>
    </row>
    <row r="13867" spans="1:2" hidden="1" x14ac:dyDescent="0.25">
      <c r="A13867" s="168">
        <v>67133</v>
      </c>
      <c r="B13867" s="164" t="s">
        <v>76</v>
      </c>
    </row>
    <row r="13868" spans="1:2" hidden="1" x14ac:dyDescent="0.25">
      <c r="A13868" s="168">
        <v>67134</v>
      </c>
      <c r="B13868" s="164" t="s">
        <v>76</v>
      </c>
    </row>
    <row r="13869" spans="1:2" hidden="1" x14ac:dyDescent="0.25">
      <c r="A13869" s="168">
        <v>67135</v>
      </c>
      <c r="B13869" s="164" t="s">
        <v>76</v>
      </c>
    </row>
    <row r="13870" spans="1:2" hidden="1" x14ac:dyDescent="0.25">
      <c r="A13870" s="168">
        <v>67137</v>
      </c>
      <c r="B13870" s="164" t="s">
        <v>76</v>
      </c>
    </row>
    <row r="13871" spans="1:2" hidden="1" x14ac:dyDescent="0.25">
      <c r="A13871" s="168">
        <v>67138</v>
      </c>
      <c r="B13871" s="164" t="s">
        <v>76</v>
      </c>
    </row>
    <row r="13872" spans="1:2" hidden="1" x14ac:dyDescent="0.25">
      <c r="A13872" s="168">
        <v>67140</v>
      </c>
      <c r="B13872" s="164" t="s">
        <v>76</v>
      </c>
    </row>
    <row r="13873" spans="1:2" hidden="1" x14ac:dyDescent="0.25">
      <c r="A13873" s="168">
        <v>67142</v>
      </c>
      <c r="B13873" s="164" t="s">
        <v>76</v>
      </c>
    </row>
    <row r="13874" spans="1:2" hidden="1" x14ac:dyDescent="0.25">
      <c r="A13874" s="168">
        <v>67143</v>
      </c>
      <c r="B13874" s="164" t="s">
        <v>76</v>
      </c>
    </row>
    <row r="13875" spans="1:2" hidden="1" x14ac:dyDescent="0.25">
      <c r="A13875" s="168">
        <v>67144</v>
      </c>
      <c r="B13875" s="164" t="s">
        <v>76</v>
      </c>
    </row>
    <row r="13876" spans="1:2" hidden="1" x14ac:dyDescent="0.25">
      <c r="A13876" s="168">
        <v>67146</v>
      </c>
      <c r="B13876" s="164" t="s">
        <v>76</v>
      </c>
    </row>
    <row r="13877" spans="1:2" hidden="1" x14ac:dyDescent="0.25">
      <c r="A13877" s="168">
        <v>67147</v>
      </c>
      <c r="B13877" s="164" t="s">
        <v>76</v>
      </c>
    </row>
    <row r="13878" spans="1:2" hidden="1" x14ac:dyDescent="0.25">
      <c r="A13878" s="168">
        <v>67149</v>
      </c>
      <c r="B13878" s="164" t="s">
        <v>76</v>
      </c>
    </row>
    <row r="13879" spans="1:2" hidden="1" x14ac:dyDescent="0.25">
      <c r="A13879" s="168">
        <v>67150</v>
      </c>
      <c r="B13879" s="164" t="s">
        <v>76</v>
      </c>
    </row>
    <row r="13880" spans="1:2" hidden="1" x14ac:dyDescent="0.25">
      <c r="A13880" s="168">
        <v>67151</v>
      </c>
      <c r="B13880" s="164" t="s">
        <v>76</v>
      </c>
    </row>
    <row r="13881" spans="1:2" hidden="1" x14ac:dyDescent="0.25">
      <c r="A13881" s="168">
        <v>67152</v>
      </c>
      <c r="B13881" s="164" t="s">
        <v>76</v>
      </c>
    </row>
    <row r="13882" spans="1:2" hidden="1" x14ac:dyDescent="0.25">
      <c r="A13882" s="168">
        <v>67154</v>
      </c>
      <c r="B13882" s="164" t="s">
        <v>76</v>
      </c>
    </row>
    <row r="13883" spans="1:2" hidden="1" x14ac:dyDescent="0.25">
      <c r="A13883" s="168">
        <v>67155</v>
      </c>
      <c r="B13883" s="164" t="s">
        <v>76</v>
      </c>
    </row>
    <row r="13884" spans="1:2" hidden="1" x14ac:dyDescent="0.25">
      <c r="A13884" s="168">
        <v>67156</v>
      </c>
      <c r="B13884" s="164" t="s">
        <v>76</v>
      </c>
    </row>
    <row r="13885" spans="1:2" hidden="1" x14ac:dyDescent="0.25">
      <c r="A13885" s="168">
        <v>67159</v>
      </c>
      <c r="B13885" s="164" t="s">
        <v>76</v>
      </c>
    </row>
    <row r="13886" spans="1:2" hidden="1" x14ac:dyDescent="0.25">
      <c r="A13886" s="168">
        <v>67201</v>
      </c>
      <c r="B13886" s="164" t="s">
        <v>76</v>
      </c>
    </row>
    <row r="13887" spans="1:2" hidden="1" x14ac:dyDescent="0.25">
      <c r="A13887" s="168">
        <v>67202</v>
      </c>
      <c r="B13887" s="164" t="s">
        <v>76</v>
      </c>
    </row>
    <row r="13888" spans="1:2" hidden="1" x14ac:dyDescent="0.25">
      <c r="A13888" s="168">
        <v>67203</v>
      </c>
      <c r="B13888" s="164" t="s">
        <v>76</v>
      </c>
    </row>
    <row r="13889" spans="1:2" hidden="1" x14ac:dyDescent="0.25">
      <c r="A13889" s="168">
        <v>67204</v>
      </c>
      <c r="B13889" s="164" t="s">
        <v>76</v>
      </c>
    </row>
    <row r="13890" spans="1:2" hidden="1" x14ac:dyDescent="0.25">
      <c r="A13890" s="168">
        <v>67205</v>
      </c>
      <c r="B13890" s="164" t="s">
        <v>76</v>
      </c>
    </row>
    <row r="13891" spans="1:2" hidden="1" x14ac:dyDescent="0.25">
      <c r="A13891" s="168">
        <v>67206</v>
      </c>
      <c r="B13891" s="164" t="s">
        <v>76</v>
      </c>
    </row>
    <row r="13892" spans="1:2" hidden="1" x14ac:dyDescent="0.25">
      <c r="A13892" s="168">
        <v>67207</v>
      </c>
      <c r="B13892" s="164" t="s">
        <v>76</v>
      </c>
    </row>
    <row r="13893" spans="1:2" hidden="1" x14ac:dyDescent="0.25">
      <c r="A13893" s="168">
        <v>67208</v>
      </c>
      <c r="B13893" s="164" t="s">
        <v>76</v>
      </c>
    </row>
    <row r="13894" spans="1:2" hidden="1" x14ac:dyDescent="0.25">
      <c r="A13894" s="168">
        <v>67209</v>
      </c>
      <c r="B13894" s="164" t="s">
        <v>76</v>
      </c>
    </row>
    <row r="13895" spans="1:2" hidden="1" x14ac:dyDescent="0.25">
      <c r="A13895" s="168">
        <v>67210</v>
      </c>
      <c r="B13895" s="164" t="s">
        <v>76</v>
      </c>
    </row>
    <row r="13896" spans="1:2" hidden="1" x14ac:dyDescent="0.25">
      <c r="A13896" s="168">
        <v>67211</v>
      </c>
      <c r="B13896" s="164" t="s">
        <v>76</v>
      </c>
    </row>
    <row r="13897" spans="1:2" hidden="1" x14ac:dyDescent="0.25">
      <c r="A13897" s="168">
        <v>67212</v>
      </c>
      <c r="B13897" s="164" t="s">
        <v>76</v>
      </c>
    </row>
    <row r="13898" spans="1:2" hidden="1" x14ac:dyDescent="0.25">
      <c r="A13898" s="168">
        <v>67213</v>
      </c>
      <c r="B13898" s="164" t="s">
        <v>76</v>
      </c>
    </row>
    <row r="13899" spans="1:2" hidden="1" x14ac:dyDescent="0.25">
      <c r="A13899" s="168">
        <v>67214</v>
      </c>
      <c r="B13899" s="164" t="s">
        <v>76</v>
      </c>
    </row>
    <row r="13900" spans="1:2" hidden="1" x14ac:dyDescent="0.25">
      <c r="A13900" s="168">
        <v>67215</v>
      </c>
      <c r="B13900" s="164" t="s">
        <v>76</v>
      </c>
    </row>
    <row r="13901" spans="1:2" hidden="1" x14ac:dyDescent="0.25">
      <c r="A13901" s="168">
        <v>67216</v>
      </c>
      <c r="B13901" s="164" t="s">
        <v>76</v>
      </c>
    </row>
    <row r="13902" spans="1:2" hidden="1" x14ac:dyDescent="0.25">
      <c r="A13902" s="168">
        <v>67217</v>
      </c>
      <c r="B13902" s="164" t="s">
        <v>76</v>
      </c>
    </row>
    <row r="13903" spans="1:2" hidden="1" x14ac:dyDescent="0.25">
      <c r="A13903" s="168">
        <v>67218</v>
      </c>
      <c r="B13903" s="164" t="s">
        <v>76</v>
      </c>
    </row>
    <row r="13904" spans="1:2" hidden="1" x14ac:dyDescent="0.25">
      <c r="A13904" s="168">
        <v>67219</v>
      </c>
      <c r="B13904" s="164" t="s">
        <v>76</v>
      </c>
    </row>
    <row r="13905" spans="1:2" hidden="1" x14ac:dyDescent="0.25">
      <c r="A13905" s="168">
        <v>67220</v>
      </c>
      <c r="B13905" s="164" t="s">
        <v>76</v>
      </c>
    </row>
    <row r="13906" spans="1:2" hidden="1" x14ac:dyDescent="0.25">
      <c r="A13906" s="168">
        <v>67221</v>
      </c>
      <c r="B13906" s="164" t="s">
        <v>76</v>
      </c>
    </row>
    <row r="13907" spans="1:2" hidden="1" x14ac:dyDescent="0.25">
      <c r="A13907" s="168">
        <v>67223</v>
      </c>
      <c r="B13907" s="164" t="s">
        <v>76</v>
      </c>
    </row>
    <row r="13908" spans="1:2" hidden="1" x14ac:dyDescent="0.25">
      <c r="A13908" s="168">
        <v>67226</v>
      </c>
      <c r="B13908" s="164" t="s">
        <v>76</v>
      </c>
    </row>
    <row r="13909" spans="1:2" hidden="1" x14ac:dyDescent="0.25">
      <c r="A13909" s="168">
        <v>67227</v>
      </c>
      <c r="B13909" s="164" t="s">
        <v>76</v>
      </c>
    </row>
    <row r="13910" spans="1:2" hidden="1" x14ac:dyDescent="0.25">
      <c r="A13910" s="168">
        <v>67228</v>
      </c>
      <c r="B13910" s="164" t="s">
        <v>76</v>
      </c>
    </row>
    <row r="13911" spans="1:2" hidden="1" x14ac:dyDescent="0.25">
      <c r="A13911" s="168">
        <v>67230</v>
      </c>
      <c r="B13911" s="164" t="s">
        <v>76</v>
      </c>
    </row>
    <row r="13912" spans="1:2" hidden="1" x14ac:dyDescent="0.25">
      <c r="A13912" s="168">
        <v>67232</v>
      </c>
      <c r="B13912" s="164" t="s">
        <v>76</v>
      </c>
    </row>
    <row r="13913" spans="1:2" hidden="1" x14ac:dyDescent="0.25">
      <c r="A13913" s="168">
        <v>67235</v>
      </c>
      <c r="B13913" s="164" t="s">
        <v>76</v>
      </c>
    </row>
    <row r="13914" spans="1:2" hidden="1" x14ac:dyDescent="0.25">
      <c r="A13914" s="168">
        <v>67260</v>
      </c>
      <c r="B13914" s="164" t="s">
        <v>76</v>
      </c>
    </row>
    <row r="13915" spans="1:2" hidden="1" x14ac:dyDescent="0.25">
      <c r="A13915" s="168">
        <v>67275</v>
      </c>
      <c r="B13915" s="164" t="s">
        <v>76</v>
      </c>
    </row>
    <row r="13916" spans="1:2" hidden="1" x14ac:dyDescent="0.25">
      <c r="A13916" s="168">
        <v>67276</v>
      </c>
      <c r="B13916" s="164" t="s">
        <v>76</v>
      </c>
    </row>
    <row r="13917" spans="1:2" hidden="1" x14ac:dyDescent="0.25">
      <c r="A13917" s="168">
        <v>67277</v>
      </c>
      <c r="B13917" s="164" t="s">
        <v>76</v>
      </c>
    </row>
    <row r="13918" spans="1:2" hidden="1" x14ac:dyDescent="0.25">
      <c r="A13918" s="168">
        <v>67278</v>
      </c>
      <c r="B13918" s="164" t="s">
        <v>76</v>
      </c>
    </row>
    <row r="13919" spans="1:2" hidden="1" x14ac:dyDescent="0.25">
      <c r="A13919" s="168">
        <v>67301</v>
      </c>
      <c r="B13919" s="164" t="s">
        <v>76</v>
      </c>
    </row>
    <row r="13920" spans="1:2" hidden="1" x14ac:dyDescent="0.25">
      <c r="A13920" s="168">
        <v>67330</v>
      </c>
      <c r="B13920" s="164" t="s">
        <v>76</v>
      </c>
    </row>
    <row r="13921" spans="1:2" hidden="1" x14ac:dyDescent="0.25">
      <c r="A13921" s="168">
        <v>67332</v>
      </c>
      <c r="B13921" s="164" t="s">
        <v>76</v>
      </c>
    </row>
    <row r="13922" spans="1:2" hidden="1" x14ac:dyDescent="0.25">
      <c r="A13922" s="168">
        <v>67333</v>
      </c>
      <c r="B13922" s="164" t="s">
        <v>76</v>
      </c>
    </row>
    <row r="13923" spans="1:2" hidden="1" x14ac:dyDescent="0.25">
      <c r="A13923" s="168">
        <v>67334</v>
      </c>
      <c r="B13923" s="164" t="s">
        <v>76</v>
      </c>
    </row>
    <row r="13924" spans="1:2" hidden="1" x14ac:dyDescent="0.25">
      <c r="A13924" s="168">
        <v>67335</v>
      </c>
      <c r="B13924" s="164" t="s">
        <v>76</v>
      </c>
    </row>
    <row r="13925" spans="1:2" hidden="1" x14ac:dyDescent="0.25">
      <c r="A13925" s="168">
        <v>67336</v>
      </c>
      <c r="B13925" s="164" t="s">
        <v>76</v>
      </c>
    </row>
    <row r="13926" spans="1:2" hidden="1" x14ac:dyDescent="0.25">
      <c r="A13926" s="168">
        <v>67337</v>
      </c>
      <c r="B13926" s="164" t="s">
        <v>76</v>
      </c>
    </row>
    <row r="13927" spans="1:2" hidden="1" x14ac:dyDescent="0.25">
      <c r="A13927" s="168">
        <v>67340</v>
      </c>
      <c r="B13927" s="164" t="s">
        <v>76</v>
      </c>
    </row>
    <row r="13928" spans="1:2" hidden="1" x14ac:dyDescent="0.25">
      <c r="A13928" s="168">
        <v>67341</v>
      </c>
      <c r="B13928" s="164" t="s">
        <v>76</v>
      </c>
    </row>
    <row r="13929" spans="1:2" hidden="1" x14ac:dyDescent="0.25">
      <c r="A13929" s="168">
        <v>67342</v>
      </c>
      <c r="B13929" s="164" t="s">
        <v>76</v>
      </c>
    </row>
    <row r="13930" spans="1:2" hidden="1" x14ac:dyDescent="0.25">
      <c r="A13930" s="168">
        <v>67344</v>
      </c>
      <c r="B13930" s="164" t="s">
        <v>76</v>
      </c>
    </row>
    <row r="13931" spans="1:2" hidden="1" x14ac:dyDescent="0.25">
      <c r="A13931" s="168">
        <v>67345</v>
      </c>
      <c r="B13931" s="164" t="s">
        <v>76</v>
      </c>
    </row>
    <row r="13932" spans="1:2" hidden="1" x14ac:dyDescent="0.25">
      <c r="A13932" s="168">
        <v>67346</v>
      </c>
      <c r="B13932" s="164" t="s">
        <v>76</v>
      </c>
    </row>
    <row r="13933" spans="1:2" hidden="1" x14ac:dyDescent="0.25">
      <c r="A13933" s="168">
        <v>67347</v>
      </c>
      <c r="B13933" s="164" t="s">
        <v>76</v>
      </c>
    </row>
    <row r="13934" spans="1:2" hidden="1" x14ac:dyDescent="0.25">
      <c r="A13934" s="168">
        <v>67349</v>
      </c>
      <c r="B13934" s="164" t="s">
        <v>76</v>
      </c>
    </row>
    <row r="13935" spans="1:2" hidden="1" x14ac:dyDescent="0.25">
      <c r="A13935" s="168">
        <v>67351</v>
      </c>
      <c r="B13935" s="164" t="s">
        <v>76</v>
      </c>
    </row>
    <row r="13936" spans="1:2" hidden="1" x14ac:dyDescent="0.25">
      <c r="A13936" s="168">
        <v>67352</v>
      </c>
      <c r="B13936" s="164" t="s">
        <v>76</v>
      </c>
    </row>
    <row r="13937" spans="1:2" hidden="1" x14ac:dyDescent="0.25">
      <c r="A13937" s="168">
        <v>67353</v>
      </c>
      <c r="B13937" s="164" t="s">
        <v>76</v>
      </c>
    </row>
    <row r="13938" spans="1:2" hidden="1" x14ac:dyDescent="0.25">
      <c r="A13938" s="168">
        <v>67354</v>
      </c>
      <c r="B13938" s="164" t="s">
        <v>76</v>
      </c>
    </row>
    <row r="13939" spans="1:2" hidden="1" x14ac:dyDescent="0.25">
      <c r="A13939" s="168">
        <v>67355</v>
      </c>
      <c r="B13939" s="164" t="s">
        <v>76</v>
      </c>
    </row>
    <row r="13940" spans="1:2" hidden="1" x14ac:dyDescent="0.25">
      <c r="A13940" s="168">
        <v>67356</v>
      </c>
      <c r="B13940" s="164" t="s">
        <v>76</v>
      </c>
    </row>
    <row r="13941" spans="1:2" hidden="1" x14ac:dyDescent="0.25">
      <c r="A13941" s="168">
        <v>67357</v>
      </c>
      <c r="B13941" s="164" t="s">
        <v>76</v>
      </c>
    </row>
    <row r="13942" spans="1:2" hidden="1" x14ac:dyDescent="0.25">
      <c r="A13942" s="168">
        <v>67360</v>
      </c>
      <c r="B13942" s="164" t="s">
        <v>76</v>
      </c>
    </row>
    <row r="13943" spans="1:2" hidden="1" x14ac:dyDescent="0.25">
      <c r="A13943" s="168">
        <v>67361</v>
      </c>
      <c r="B13943" s="164" t="s">
        <v>76</v>
      </c>
    </row>
    <row r="13944" spans="1:2" hidden="1" x14ac:dyDescent="0.25">
      <c r="A13944" s="168">
        <v>67363</v>
      </c>
      <c r="B13944" s="164" t="s">
        <v>76</v>
      </c>
    </row>
    <row r="13945" spans="1:2" hidden="1" x14ac:dyDescent="0.25">
      <c r="A13945" s="168">
        <v>67364</v>
      </c>
      <c r="B13945" s="164" t="s">
        <v>76</v>
      </c>
    </row>
    <row r="13946" spans="1:2" hidden="1" x14ac:dyDescent="0.25">
      <c r="A13946" s="168">
        <v>67401</v>
      </c>
      <c r="B13946" s="164" t="s">
        <v>76</v>
      </c>
    </row>
    <row r="13947" spans="1:2" hidden="1" x14ac:dyDescent="0.25">
      <c r="A13947" s="168">
        <v>67402</v>
      </c>
      <c r="B13947" s="164" t="s">
        <v>76</v>
      </c>
    </row>
    <row r="13948" spans="1:2" hidden="1" x14ac:dyDescent="0.25">
      <c r="A13948" s="168">
        <v>67410</v>
      </c>
      <c r="B13948" s="164" t="s">
        <v>76</v>
      </c>
    </row>
    <row r="13949" spans="1:2" hidden="1" x14ac:dyDescent="0.25">
      <c r="A13949" s="168">
        <v>67416</v>
      </c>
      <c r="B13949" s="164" t="s">
        <v>76</v>
      </c>
    </row>
    <row r="13950" spans="1:2" hidden="1" x14ac:dyDescent="0.25">
      <c r="A13950" s="168">
        <v>67417</v>
      </c>
      <c r="B13950" s="164" t="s">
        <v>76</v>
      </c>
    </row>
    <row r="13951" spans="1:2" hidden="1" x14ac:dyDescent="0.25">
      <c r="A13951" s="168">
        <v>67418</v>
      </c>
      <c r="B13951" s="164" t="s">
        <v>76</v>
      </c>
    </row>
    <row r="13952" spans="1:2" hidden="1" x14ac:dyDescent="0.25">
      <c r="A13952" s="168">
        <v>67420</v>
      </c>
      <c r="B13952" s="164" t="s">
        <v>76</v>
      </c>
    </row>
    <row r="13953" spans="1:2" hidden="1" x14ac:dyDescent="0.25">
      <c r="A13953" s="168">
        <v>67422</v>
      </c>
      <c r="B13953" s="164" t="s">
        <v>76</v>
      </c>
    </row>
    <row r="13954" spans="1:2" hidden="1" x14ac:dyDescent="0.25">
      <c r="A13954" s="168">
        <v>67423</v>
      </c>
      <c r="B13954" s="164" t="s">
        <v>76</v>
      </c>
    </row>
    <row r="13955" spans="1:2" hidden="1" x14ac:dyDescent="0.25">
      <c r="A13955" s="168">
        <v>67425</v>
      </c>
      <c r="B13955" s="164" t="s">
        <v>76</v>
      </c>
    </row>
    <row r="13956" spans="1:2" hidden="1" x14ac:dyDescent="0.25">
      <c r="A13956" s="168">
        <v>67427</v>
      </c>
      <c r="B13956" s="164" t="s">
        <v>76</v>
      </c>
    </row>
    <row r="13957" spans="1:2" hidden="1" x14ac:dyDescent="0.25">
      <c r="A13957" s="168">
        <v>67428</v>
      </c>
      <c r="B13957" s="164" t="s">
        <v>76</v>
      </c>
    </row>
    <row r="13958" spans="1:2" hidden="1" x14ac:dyDescent="0.25">
      <c r="A13958" s="168">
        <v>67430</v>
      </c>
      <c r="B13958" s="164" t="s">
        <v>76</v>
      </c>
    </row>
    <row r="13959" spans="1:2" hidden="1" x14ac:dyDescent="0.25">
      <c r="A13959" s="168">
        <v>67431</v>
      </c>
      <c r="B13959" s="164" t="s">
        <v>76</v>
      </c>
    </row>
    <row r="13960" spans="1:2" hidden="1" x14ac:dyDescent="0.25">
      <c r="A13960" s="168">
        <v>67432</v>
      </c>
      <c r="B13960" s="164" t="s">
        <v>76</v>
      </c>
    </row>
    <row r="13961" spans="1:2" hidden="1" x14ac:dyDescent="0.25">
      <c r="A13961" s="168">
        <v>67436</v>
      </c>
      <c r="B13961" s="164" t="s">
        <v>76</v>
      </c>
    </row>
    <row r="13962" spans="1:2" hidden="1" x14ac:dyDescent="0.25">
      <c r="A13962" s="168">
        <v>67437</v>
      </c>
      <c r="B13962" s="164" t="s">
        <v>76</v>
      </c>
    </row>
    <row r="13963" spans="1:2" hidden="1" x14ac:dyDescent="0.25">
      <c r="A13963" s="168">
        <v>67438</v>
      </c>
      <c r="B13963" s="164" t="s">
        <v>76</v>
      </c>
    </row>
    <row r="13964" spans="1:2" hidden="1" x14ac:dyDescent="0.25">
      <c r="A13964" s="168">
        <v>67439</v>
      </c>
      <c r="B13964" s="164" t="s">
        <v>76</v>
      </c>
    </row>
    <row r="13965" spans="1:2" hidden="1" x14ac:dyDescent="0.25">
      <c r="A13965" s="168">
        <v>67441</v>
      </c>
      <c r="B13965" s="164" t="s">
        <v>76</v>
      </c>
    </row>
    <row r="13966" spans="1:2" hidden="1" x14ac:dyDescent="0.25">
      <c r="A13966" s="168">
        <v>67442</v>
      </c>
      <c r="B13966" s="164" t="s">
        <v>76</v>
      </c>
    </row>
    <row r="13967" spans="1:2" hidden="1" x14ac:dyDescent="0.25">
      <c r="A13967" s="168">
        <v>67443</v>
      </c>
      <c r="B13967" s="164" t="s">
        <v>76</v>
      </c>
    </row>
    <row r="13968" spans="1:2" hidden="1" x14ac:dyDescent="0.25">
      <c r="A13968" s="168">
        <v>67444</v>
      </c>
      <c r="B13968" s="164" t="s">
        <v>76</v>
      </c>
    </row>
    <row r="13969" spans="1:2" hidden="1" x14ac:dyDescent="0.25">
      <c r="A13969" s="168">
        <v>67445</v>
      </c>
      <c r="B13969" s="164" t="s">
        <v>76</v>
      </c>
    </row>
    <row r="13970" spans="1:2" hidden="1" x14ac:dyDescent="0.25">
      <c r="A13970" s="168">
        <v>67446</v>
      </c>
      <c r="B13970" s="164" t="s">
        <v>76</v>
      </c>
    </row>
    <row r="13971" spans="1:2" hidden="1" x14ac:dyDescent="0.25">
      <c r="A13971" s="168">
        <v>67447</v>
      </c>
      <c r="B13971" s="164" t="s">
        <v>76</v>
      </c>
    </row>
    <row r="13972" spans="1:2" hidden="1" x14ac:dyDescent="0.25">
      <c r="A13972" s="168">
        <v>67448</v>
      </c>
      <c r="B13972" s="164" t="s">
        <v>76</v>
      </c>
    </row>
    <row r="13973" spans="1:2" hidden="1" x14ac:dyDescent="0.25">
      <c r="A13973" s="168">
        <v>67449</v>
      </c>
      <c r="B13973" s="164" t="s">
        <v>76</v>
      </c>
    </row>
    <row r="13974" spans="1:2" hidden="1" x14ac:dyDescent="0.25">
      <c r="A13974" s="168">
        <v>67450</v>
      </c>
      <c r="B13974" s="164" t="s">
        <v>76</v>
      </c>
    </row>
    <row r="13975" spans="1:2" hidden="1" x14ac:dyDescent="0.25">
      <c r="A13975" s="168">
        <v>67451</v>
      </c>
      <c r="B13975" s="164" t="s">
        <v>76</v>
      </c>
    </row>
    <row r="13976" spans="1:2" hidden="1" x14ac:dyDescent="0.25">
      <c r="A13976" s="168">
        <v>67452</v>
      </c>
      <c r="B13976" s="164" t="s">
        <v>76</v>
      </c>
    </row>
    <row r="13977" spans="1:2" hidden="1" x14ac:dyDescent="0.25">
      <c r="A13977" s="168">
        <v>67454</v>
      </c>
      <c r="B13977" s="164" t="s">
        <v>76</v>
      </c>
    </row>
    <row r="13978" spans="1:2" hidden="1" x14ac:dyDescent="0.25">
      <c r="A13978" s="168">
        <v>67455</v>
      </c>
      <c r="B13978" s="164" t="s">
        <v>76</v>
      </c>
    </row>
    <row r="13979" spans="1:2" hidden="1" x14ac:dyDescent="0.25">
      <c r="A13979" s="168">
        <v>67456</v>
      </c>
      <c r="B13979" s="164" t="s">
        <v>76</v>
      </c>
    </row>
    <row r="13980" spans="1:2" hidden="1" x14ac:dyDescent="0.25">
      <c r="A13980" s="168">
        <v>67457</v>
      </c>
      <c r="B13980" s="164" t="s">
        <v>76</v>
      </c>
    </row>
    <row r="13981" spans="1:2" hidden="1" x14ac:dyDescent="0.25">
      <c r="A13981" s="168">
        <v>67458</v>
      </c>
      <c r="B13981" s="164" t="s">
        <v>76</v>
      </c>
    </row>
    <row r="13982" spans="1:2" hidden="1" x14ac:dyDescent="0.25">
      <c r="A13982" s="168">
        <v>67459</v>
      </c>
      <c r="B13982" s="164" t="s">
        <v>76</v>
      </c>
    </row>
    <row r="13983" spans="1:2" hidden="1" x14ac:dyDescent="0.25">
      <c r="A13983" s="168">
        <v>67460</v>
      </c>
      <c r="B13983" s="164" t="s">
        <v>76</v>
      </c>
    </row>
    <row r="13984" spans="1:2" hidden="1" x14ac:dyDescent="0.25">
      <c r="A13984" s="168">
        <v>67464</v>
      </c>
      <c r="B13984" s="164" t="s">
        <v>76</v>
      </c>
    </row>
    <row r="13985" spans="1:2" hidden="1" x14ac:dyDescent="0.25">
      <c r="A13985" s="168">
        <v>67466</v>
      </c>
      <c r="B13985" s="164" t="s">
        <v>76</v>
      </c>
    </row>
    <row r="13986" spans="1:2" hidden="1" x14ac:dyDescent="0.25">
      <c r="A13986" s="168">
        <v>67467</v>
      </c>
      <c r="B13986" s="164" t="s">
        <v>76</v>
      </c>
    </row>
    <row r="13987" spans="1:2" hidden="1" x14ac:dyDescent="0.25">
      <c r="A13987" s="168">
        <v>67468</v>
      </c>
      <c r="B13987" s="164" t="s">
        <v>76</v>
      </c>
    </row>
    <row r="13988" spans="1:2" hidden="1" x14ac:dyDescent="0.25">
      <c r="A13988" s="168">
        <v>67470</v>
      </c>
      <c r="B13988" s="164" t="s">
        <v>76</v>
      </c>
    </row>
    <row r="13989" spans="1:2" hidden="1" x14ac:dyDescent="0.25">
      <c r="A13989" s="168">
        <v>67473</v>
      </c>
      <c r="B13989" s="164" t="s">
        <v>76</v>
      </c>
    </row>
    <row r="13990" spans="1:2" hidden="1" x14ac:dyDescent="0.25">
      <c r="A13990" s="168">
        <v>67474</v>
      </c>
      <c r="B13990" s="164" t="s">
        <v>76</v>
      </c>
    </row>
    <row r="13991" spans="1:2" hidden="1" x14ac:dyDescent="0.25">
      <c r="A13991" s="168">
        <v>67475</v>
      </c>
      <c r="B13991" s="164" t="s">
        <v>76</v>
      </c>
    </row>
    <row r="13992" spans="1:2" hidden="1" x14ac:dyDescent="0.25">
      <c r="A13992" s="168">
        <v>67476</v>
      </c>
      <c r="B13992" s="164" t="s">
        <v>76</v>
      </c>
    </row>
    <row r="13993" spans="1:2" hidden="1" x14ac:dyDescent="0.25">
      <c r="A13993" s="168">
        <v>67478</v>
      </c>
      <c r="B13993" s="164" t="s">
        <v>76</v>
      </c>
    </row>
    <row r="13994" spans="1:2" hidden="1" x14ac:dyDescent="0.25">
      <c r="A13994" s="168">
        <v>67480</v>
      </c>
      <c r="B13994" s="164" t="s">
        <v>76</v>
      </c>
    </row>
    <row r="13995" spans="1:2" hidden="1" x14ac:dyDescent="0.25">
      <c r="A13995" s="168">
        <v>67481</v>
      </c>
      <c r="B13995" s="164" t="s">
        <v>76</v>
      </c>
    </row>
    <row r="13996" spans="1:2" hidden="1" x14ac:dyDescent="0.25">
      <c r="A13996" s="168">
        <v>67482</v>
      </c>
      <c r="B13996" s="164" t="s">
        <v>76</v>
      </c>
    </row>
    <row r="13997" spans="1:2" hidden="1" x14ac:dyDescent="0.25">
      <c r="A13997" s="168">
        <v>67483</v>
      </c>
      <c r="B13997" s="164" t="s">
        <v>76</v>
      </c>
    </row>
    <row r="13998" spans="1:2" hidden="1" x14ac:dyDescent="0.25">
      <c r="A13998" s="168">
        <v>67484</v>
      </c>
      <c r="B13998" s="164" t="s">
        <v>76</v>
      </c>
    </row>
    <row r="13999" spans="1:2" hidden="1" x14ac:dyDescent="0.25">
      <c r="A13999" s="168">
        <v>67485</v>
      </c>
      <c r="B13999" s="164" t="s">
        <v>76</v>
      </c>
    </row>
    <row r="14000" spans="1:2" hidden="1" x14ac:dyDescent="0.25">
      <c r="A14000" s="168">
        <v>67487</v>
      </c>
      <c r="B14000" s="164" t="s">
        <v>76</v>
      </c>
    </row>
    <row r="14001" spans="1:2" hidden="1" x14ac:dyDescent="0.25">
      <c r="A14001" s="168">
        <v>67490</v>
      </c>
      <c r="B14001" s="164" t="s">
        <v>76</v>
      </c>
    </row>
    <row r="14002" spans="1:2" hidden="1" x14ac:dyDescent="0.25">
      <c r="A14002" s="168">
        <v>67491</v>
      </c>
      <c r="B14002" s="164" t="s">
        <v>76</v>
      </c>
    </row>
    <row r="14003" spans="1:2" hidden="1" x14ac:dyDescent="0.25">
      <c r="A14003" s="168">
        <v>67492</v>
      </c>
      <c r="B14003" s="164" t="s">
        <v>76</v>
      </c>
    </row>
    <row r="14004" spans="1:2" hidden="1" x14ac:dyDescent="0.25">
      <c r="A14004" s="168">
        <v>67501</v>
      </c>
      <c r="B14004" s="164" t="s">
        <v>76</v>
      </c>
    </row>
    <row r="14005" spans="1:2" hidden="1" x14ac:dyDescent="0.25">
      <c r="A14005" s="168">
        <v>67502</v>
      </c>
      <c r="B14005" s="164" t="s">
        <v>76</v>
      </c>
    </row>
    <row r="14006" spans="1:2" hidden="1" x14ac:dyDescent="0.25">
      <c r="A14006" s="168">
        <v>67504</v>
      </c>
      <c r="B14006" s="164" t="s">
        <v>76</v>
      </c>
    </row>
    <row r="14007" spans="1:2" hidden="1" x14ac:dyDescent="0.25">
      <c r="A14007" s="168">
        <v>67505</v>
      </c>
      <c r="B14007" s="164" t="s">
        <v>76</v>
      </c>
    </row>
    <row r="14008" spans="1:2" hidden="1" x14ac:dyDescent="0.25">
      <c r="A14008" s="168">
        <v>67510</v>
      </c>
      <c r="B14008" s="164" t="s">
        <v>76</v>
      </c>
    </row>
    <row r="14009" spans="1:2" hidden="1" x14ac:dyDescent="0.25">
      <c r="A14009" s="168">
        <v>67511</v>
      </c>
      <c r="B14009" s="164" t="s">
        <v>76</v>
      </c>
    </row>
    <row r="14010" spans="1:2" hidden="1" x14ac:dyDescent="0.25">
      <c r="A14010" s="168">
        <v>67512</v>
      </c>
      <c r="B14010" s="164" t="s">
        <v>76</v>
      </c>
    </row>
    <row r="14011" spans="1:2" hidden="1" x14ac:dyDescent="0.25">
      <c r="A14011" s="168">
        <v>67513</v>
      </c>
      <c r="B14011" s="164" t="s">
        <v>76</v>
      </c>
    </row>
    <row r="14012" spans="1:2" hidden="1" x14ac:dyDescent="0.25">
      <c r="A14012" s="168">
        <v>67514</v>
      </c>
      <c r="B14012" s="164" t="s">
        <v>76</v>
      </c>
    </row>
    <row r="14013" spans="1:2" hidden="1" x14ac:dyDescent="0.25">
      <c r="A14013" s="168">
        <v>67515</v>
      </c>
      <c r="B14013" s="164" t="s">
        <v>76</v>
      </c>
    </row>
    <row r="14014" spans="1:2" hidden="1" x14ac:dyDescent="0.25">
      <c r="A14014" s="168">
        <v>67516</v>
      </c>
      <c r="B14014" s="164" t="s">
        <v>76</v>
      </c>
    </row>
    <row r="14015" spans="1:2" hidden="1" x14ac:dyDescent="0.25">
      <c r="A14015" s="168">
        <v>67518</v>
      </c>
      <c r="B14015" s="164" t="s">
        <v>76</v>
      </c>
    </row>
    <row r="14016" spans="1:2" hidden="1" x14ac:dyDescent="0.25">
      <c r="A14016" s="168">
        <v>67519</v>
      </c>
      <c r="B14016" s="164" t="s">
        <v>76</v>
      </c>
    </row>
    <row r="14017" spans="1:2" hidden="1" x14ac:dyDescent="0.25">
      <c r="A14017" s="168">
        <v>67520</v>
      </c>
      <c r="B14017" s="164" t="s">
        <v>76</v>
      </c>
    </row>
    <row r="14018" spans="1:2" hidden="1" x14ac:dyDescent="0.25">
      <c r="A14018" s="168">
        <v>67521</v>
      </c>
      <c r="B14018" s="164" t="s">
        <v>76</v>
      </c>
    </row>
    <row r="14019" spans="1:2" hidden="1" x14ac:dyDescent="0.25">
      <c r="A14019" s="168">
        <v>67522</v>
      </c>
      <c r="B14019" s="164" t="s">
        <v>76</v>
      </c>
    </row>
    <row r="14020" spans="1:2" hidden="1" x14ac:dyDescent="0.25">
      <c r="A14020" s="168">
        <v>67523</v>
      </c>
      <c r="B14020" s="164" t="s">
        <v>76</v>
      </c>
    </row>
    <row r="14021" spans="1:2" hidden="1" x14ac:dyDescent="0.25">
      <c r="A14021" s="168">
        <v>67524</v>
      </c>
      <c r="B14021" s="164" t="s">
        <v>76</v>
      </c>
    </row>
    <row r="14022" spans="1:2" hidden="1" x14ac:dyDescent="0.25">
      <c r="A14022" s="168">
        <v>67525</v>
      </c>
      <c r="B14022" s="164" t="s">
        <v>76</v>
      </c>
    </row>
    <row r="14023" spans="1:2" hidden="1" x14ac:dyDescent="0.25">
      <c r="A14023" s="168">
        <v>67526</v>
      </c>
      <c r="B14023" s="164" t="s">
        <v>76</v>
      </c>
    </row>
    <row r="14024" spans="1:2" hidden="1" x14ac:dyDescent="0.25">
      <c r="A14024" s="168">
        <v>67529</v>
      </c>
      <c r="B14024" s="164" t="s">
        <v>76</v>
      </c>
    </row>
    <row r="14025" spans="1:2" hidden="1" x14ac:dyDescent="0.25">
      <c r="A14025" s="168">
        <v>67530</v>
      </c>
      <c r="B14025" s="164" t="s">
        <v>76</v>
      </c>
    </row>
    <row r="14026" spans="1:2" hidden="1" x14ac:dyDescent="0.25">
      <c r="A14026" s="168">
        <v>67543</v>
      </c>
      <c r="B14026" s="164" t="s">
        <v>76</v>
      </c>
    </row>
    <row r="14027" spans="1:2" hidden="1" x14ac:dyDescent="0.25">
      <c r="A14027" s="168">
        <v>67544</v>
      </c>
      <c r="B14027" s="164" t="s">
        <v>76</v>
      </c>
    </row>
    <row r="14028" spans="1:2" hidden="1" x14ac:dyDescent="0.25">
      <c r="A14028" s="168">
        <v>67545</v>
      </c>
      <c r="B14028" s="164" t="s">
        <v>76</v>
      </c>
    </row>
    <row r="14029" spans="1:2" hidden="1" x14ac:dyDescent="0.25">
      <c r="A14029" s="168">
        <v>67546</v>
      </c>
      <c r="B14029" s="164" t="s">
        <v>76</v>
      </c>
    </row>
    <row r="14030" spans="1:2" hidden="1" x14ac:dyDescent="0.25">
      <c r="A14030" s="168">
        <v>67547</v>
      </c>
      <c r="B14030" s="164" t="s">
        <v>76</v>
      </c>
    </row>
    <row r="14031" spans="1:2" hidden="1" x14ac:dyDescent="0.25">
      <c r="A14031" s="168">
        <v>67548</v>
      </c>
      <c r="B14031" s="164" t="s">
        <v>76</v>
      </c>
    </row>
    <row r="14032" spans="1:2" hidden="1" x14ac:dyDescent="0.25">
      <c r="A14032" s="168">
        <v>67550</v>
      </c>
      <c r="B14032" s="164" t="s">
        <v>76</v>
      </c>
    </row>
    <row r="14033" spans="1:2" hidden="1" x14ac:dyDescent="0.25">
      <c r="A14033" s="168">
        <v>67552</v>
      </c>
      <c r="B14033" s="164" t="s">
        <v>76</v>
      </c>
    </row>
    <row r="14034" spans="1:2" hidden="1" x14ac:dyDescent="0.25">
      <c r="A14034" s="168">
        <v>67553</v>
      </c>
      <c r="B14034" s="164" t="s">
        <v>76</v>
      </c>
    </row>
    <row r="14035" spans="1:2" hidden="1" x14ac:dyDescent="0.25">
      <c r="A14035" s="168">
        <v>67554</v>
      </c>
      <c r="B14035" s="164" t="s">
        <v>76</v>
      </c>
    </row>
    <row r="14036" spans="1:2" hidden="1" x14ac:dyDescent="0.25">
      <c r="A14036" s="168">
        <v>67556</v>
      </c>
      <c r="B14036" s="164" t="s">
        <v>76</v>
      </c>
    </row>
    <row r="14037" spans="1:2" hidden="1" x14ac:dyDescent="0.25">
      <c r="A14037" s="168">
        <v>67557</v>
      </c>
      <c r="B14037" s="164" t="s">
        <v>76</v>
      </c>
    </row>
    <row r="14038" spans="1:2" hidden="1" x14ac:dyDescent="0.25">
      <c r="A14038" s="168">
        <v>67559</v>
      </c>
      <c r="B14038" s="164" t="s">
        <v>76</v>
      </c>
    </row>
    <row r="14039" spans="1:2" hidden="1" x14ac:dyDescent="0.25">
      <c r="A14039" s="168">
        <v>67560</v>
      </c>
      <c r="B14039" s="164" t="s">
        <v>76</v>
      </c>
    </row>
    <row r="14040" spans="1:2" hidden="1" x14ac:dyDescent="0.25">
      <c r="A14040" s="168">
        <v>67561</v>
      </c>
      <c r="B14040" s="164" t="s">
        <v>76</v>
      </c>
    </row>
    <row r="14041" spans="1:2" hidden="1" x14ac:dyDescent="0.25">
      <c r="A14041" s="168">
        <v>67563</v>
      </c>
      <c r="B14041" s="164" t="s">
        <v>76</v>
      </c>
    </row>
    <row r="14042" spans="1:2" hidden="1" x14ac:dyDescent="0.25">
      <c r="A14042" s="168">
        <v>67564</v>
      </c>
      <c r="B14042" s="164" t="s">
        <v>76</v>
      </c>
    </row>
    <row r="14043" spans="1:2" hidden="1" x14ac:dyDescent="0.25">
      <c r="A14043" s="168">
        <v>67565</v>
      </c>
      <c r="B14043" s="164" t="s">
        <v>76</v>
      </c>
    </row>
    <row r="14044" spans="1:2" hidden="1" x14ac:dyDescent="0.25">
      <c r="A14044" s="168">
        <v>67566</v>
      </c>
      <c r="B14044" s="164" t="s">
        <v>76</v>
      </c>
    </row>
    <row r="14045" spans="1:2" hidden="1" x14ac:dyDescent="0.25">
      <c r="A14045" s="168">
        <v>67567</v>
      </c>
      <c r="B14045" s="164" t="s">
        <v>76</v>
      </c>
    </row>
    <row r="14046" spans="1:2" hidden="1" x14ac:dyDescent="0.25">
      <c r="A14046" s="168">
        <v>67568</v>
      </c>
      <c r="B14046" s="164" t="s">
        <v>76</v>
      </c>
    </row>
    <row r="14047" spans="1:2" hidden="1" x14ac:dyDescent="0.25">
      <c r="A14047" s="168">
        <v>67570</v>
      </c>
      <c r="B14047" s="164" t="s">
        <v>76</v>
      </c>
    </row>
    <row r="14048" spans="1:2" hidden="1" x14ac:dyDescent="0.25">
      <c r="A14048" s="168">
        <v>67572</v>
      </c>
      <c r="B14048" s="164" t="s">
        <v>76</v>
      </c>
    </row>
    <row r="14049" spans="1:2" hidden="1" x14ac:dyDescent="0.25">
      <c r="A14049" s="168">
        <v>67573</v>
      </c>
      <c r="B14049" s="164" t="s">
        <v>76</v>
      </c>
    </row>
    <row r="14050" spans="1:2" hidden="1" x14ac:dyDescent="0.25">
      <c r="A14050" s="168">
        <v>67574</v>
      </c>
      <c r="B14050" s="164" t="s">
        <v>76</v>
      </c>
    </row>
    <row r="14051" spans="1:2" hidden="1" x14ac:dyDescent="0.25">
      <c r="A14051" s="168">
        <v>67575</v>
      </c>
      <c r="B14051" s="164" t="s">
        <v>76</v>
      </c>
    </row>
    <row r="14052" spans="1:2" hidden="1" x14ac:dyDescent="0.25">
      <c r="A14052" s="168">
        <v>67576</v>
      </c>
      <c r="B14052" s="164" t="s">
        <v>76</v>
      </c>
    </row>
    <row r="14053" spans="1:2" hidden="1" x14ac:dyDescent="0.25">
      <c r="A14053" s="168">
        <v>67578</v>
      </c>
      <c r="B14053" s="164" t="s">
        <v>76</v>
      </c>
    </row>
    <row r="14054" spans="1:2" hidden="1" x14ac:dyDescent="0.25">
      <c r="A14054" s="168">
        <v>67579</v>
      </c>
      <c r="B14054" s="164" t="s">
        <v>76</v>
      </c>
    </row>
    <row r="14055" spans="1:2" hidden="1" x14ac:dyDescent="0.25">
      <c r="A14055" s="168">
        <v>67581</v>
      </c>
      <c r="B14055" s="164" t="s">
        <v>76</v>
      </c>
    </row>
    <row r="14056" spans="1:2" hidden="1" x14ac:dyDescent="0.25">
      <c r="A14056" s="168">
        <v>67583</v>
      </c>
      <c r="B14056" s="164" t="s">
        <v>76</v>
      </c>
    </row>
    <row r="14057" spans="1:2" hidden="1" x14ac:dyDescent="0.25">
      <c r="A14057" s="168">
        <v>67584</v>
      </c>
      <c r="B14057" s="164" t="s">
        <v>76</v>
      </c>
    </row>
    <row r="14058" spans="1:2" hidden="1" x14ac:dyDescent="0.25">
      <c r="A14058" s="168">
        <v>67585</v>
      </c>
      <c r="B14058" s="164" t="s">
        <v>76</v>
      </c>
    </row>
    <row r="14059" spans="1:2" hidden="1" x14ac:dyDescent="0.25">
      <c r="A14059" s="168">
        <v>67601</v>
      </c>
      <c r="B14059" s="164" t="s">
        <v>76</v>
      </c>
    </row>
    <row r="14060" spans="1:2" hidden="1" x14ac:dyDescent="0.25">
      <c r="A14060" s="168">
        <v>67621</v>
      </c>
      <c r="B14060" s="164" t="s">
        <v>76</v>
      </c>
    </row>
    <row r="14061" spans="1:2" hidden="1" x14ac:dyDescent="0.25">
      <c r="A14061" s="168">
        <v>67622</v>
      </c>
      <c r="B14061" s="164" t="s">
        <v>76</v>
      </c>
    </row>
    <row r="14062" spans="1:2" hidden="1" x14ac:dyDescent="0.25">
      <c r="A14062" s="168">
        <v>67623</v>
      </c>
      <c r="B14062" s="164" t="s">
        <v>76</v>
      </c>
    </row>
    <row r="14063" spans="1:2" hidden="1" x14ac:dyDescent="0.25">
      <c r="A14063" s="168">
        <v>67625</v>
      </c>
      <c r="B14063" s="164" t="s">
        <v>76</v>
      </c>
    </row>
    <row r="14064" spans="1:2" hidden="1" x14ac:dyDescent="0.25">
      <c r="A14064" s="168">
        <v>67626</v>
      </c>
      <c r="B14064" s="164" t="s">
        <v>76</v>
      </c>
    </row>
    <row r="14065" spans="1:2" hidden="1" x14ac:dyDescent="0.25">
      <c r="A14065" s="168">
        <v>67627</v>
      </c>
      <c r="B14065" s="164" t="s">
        <v>76</v>
      </c>
    </row>
    <row r="14066" spans="1:2" hidden="1" x14ac:dyDescent="0.25">
      <c r="A14066" s="168">
        <v>67628</v>
      </c>
      <c r="B14066" s="164" t="s">
        <v>76</v>
      </c>
    </row>
    <row r="14067" spans="1:2" hidden="1" x14ac:dyDescent="0.25">
      <c r="A14067" s="168">
        <v>67629</v>
      </c>
      <c r="B14067" s="164" t="s">
        <v>76</v>
      </c>
    </row>
    <row r="14068" spans="1:2" hidden="1" x14ac:dyDescent="0.25">
      <c r="A14068" s="168">
        <v>67631</v>
      </c>
      <c r="B14068" s="164" t="s">
        <v>76</v>
      </c>
    </row>
    <row r="14069" spans="1:2" hidden="1" x14ac:dyDescent="0.25">
      <c r="A14069" s="168">
        <v>67632</v>
      </c>
      <c r="B14069" s="164" t="s">
        <v>76</v>
      </c>
    </row>
    <row r="14070" spans="1:2" hidden="1" x14ac:dyDescent="0.25">
      <c r="A14070" s="168">
        <v>67634</v>
      </c>
      <c r="B14070" s="164" t="s">
        <v>76</v>
      </c>
    </row>
    <row r="14071" spans="1:2" hidden="1" x14ac:dyDescent="0.25">
      <c r="A14071" s="168">
        <v>67635</v>
      </c>
      <c r="B14071" s="164" t="s">
        <v>76</v>
      </c>
    </row>
    <row r="14072" spans="1:2" hidden="1" x14ac:dyDescent="0.25">
      <c r="A14072" s="168">
        <v>67637</v>
      </c>
      <c r="B14072" s="164" t="s">
        <v>76</v>
      </c>
    </row>
    <row r="14073" spans="1:2" hidden="1" x14ac:dyDescent="0.25">
      <c r="A14073" s="168">
        <v>67638</v>
      </c>
      <c r="B14073" s="164" t="s">
        <v>76</v>
      </c>
    </row>
    <row r="14074" spans="1:2" hidden="1" x14ac:dyDescent="0.25">
      <c r="A14074" s="168">
        <v>67639</v>
      </c>
      <c r="B14074" s="164" t="s">
        <v>76</v>
      </c>
    </row>
    <row r="14075" spans="1:2" hidden="1" x14ac:dyDescent="0.25">
      <c r="A14075" s="168">
        <v>67640</v>
      </c>
      <c r="B14075" s="164" t="s">
        <v>76</v>
      </c>
    </row>
    <row r="14076" spans="1:2" hidden="1" x14ac:dyDescent="0.25">
      <c r="A14076" s="168">
        <v>67642</v>
      </c>
      <c r="B14076" s="164" t="s">
        <v>76</v>
      </c>
    </row>
    <row r="14077" spans="1:2" hidden="1" x14ac:dyDescent="0.25">
      <c r="A14077" s="168">
        <v>67643</v>
      </c>
      <c r="B14077" s="164" t="s">
        <v>76</v>
      </c>
    </row>
    <row r="14078" spans="1:2" hidden="1" x14ac:dyDescent="0.25">
      <c r="A14078" s="168">
        <v>67644</v>
      </c>
      <c r="B14078" s="164" t="s">
        <v>76</v>
      </c>
    </row>
    <row r="14079" spans="1:2" hidden="1" x14ac:dyDescent="0.25">
      <c r="A14079" s="168">
        <v>67645</v>
      </c>
      <c r="B14079" s="164" t="s">
        <v>76</v>
      </c>
    </row>
    <row r="14080" spans="1:2" hidden="1" x14ac:dyDescent="0.25">
      <c r="A14080" s="168">
        <v>67646</v>
      </c>
      <c r="B14080" s="164" t="s">
        <v>76</v>
      </c>
    </row>
    <row r="14081" spans="1:2" hidden="1" x14ac:dyDescent="0.25">
      <c r="A14081" s="168">
        <v>67647</v>
      </c>
      <c r="B14081" s="164" t="s">
        <v>76</v>
      </c>
    </row>
    <row r="14082" spans="1:2" hidden="1" x14ac:dyDescent="0.25">
      <c r="A14082" s="168">
        <v>67648</v>
      </c>
      <c r="B14082" s="164" t="s">
        <v>76</v>
      </c>
    </row>
    <row r="14083" spans="1:2" hidden="1" x14ac:dyDescent="0.25">
      <c r="A14083" s="168">
        <v>67649</v>
      </c>
      <c r="B14083" s="164" t="s">
        <v>76</v>
      </c>
    </row>
    <row r="14084" spans="1:2" hidden="1" x14ac:dyDescent="0.25">
      <c r="A14084" s="168">
        <v>67650</v>
      </c>
      <c r="B14084" s="164" t="s">
        <v>76</v>
      </c>
    </row>
    <row r="14085" spans="1:2" hidden="1" x14ac:dyDescent="0.25">
      <c r="A14085" s="168">
        <v>67651</v>
      </c>
      <c r="B14085" s="164" t="s">
        <v>76</v>
      </c>
    </row>
    <row r="14086" spans="1:2" hidden="1" x14ac:dyDescent="0.25">
      <c r="A14086" s="168">
        <v>67653</v>
      </c>
      <c r="B14086" s="164" t="s">
        <v>76</v>
      </c>
    </row>
    <row r="14087" spans="1:2" hidden="1" x14ac:dyDescent="0.25">
      <c r="A14087" s="168">
        <v>67654</v>
      </c>
      <c r="B14087" s="164" t="s">
        <v>76</v>
      </c>
    </row>
    <row r="14088" spans="1:2" hidden="1" x14ac:dyDescent="0.25">
      <c r="A14088" s="168">
        <v>67656</v>
      </c>
      <c r="B14088" s="164" t="s">
        <v>76</v>
      </c>
    </row>
    <row r="14089" spans="1:2" hidden="1" x14ac:dyDescent="0.25">
      <c r="A14089" s="168">
        <v>67657</v>
      </c>
      <c r="B14089" s="164" t="s">
        <v>76</v>
      </c>
    </row>
    <row r="14090" spans="1:2" hidden="1" x14ac:dyDescent="0.25">
      <c r="A14090" s="168">
        <v>67658</v>
      </c>
      <c r="B14090" s="164" t="s">
        <v>76</v>
      </c>
    </row>
    <row r="14091" spans="1:2" hidden="1" x14ac:dyDescent="0.25">
      <c r="A14091" s="168">
        <v>67659</v>
      </c>
      <c r="B14091" s="164" t="s">
        <v>76</v>
      </c>
    </row>
    <row r="14092" spans="1:2" hidden="1" x14ac:dyDescent="0.25">
      <c r="A14092" s="168">
        <v>67660</v>
      </c>
      <c r="B14092" s="164" t="s">
        <v>76</v>
      </c>
    </row>
    <row r="14093" spans="1:2" hidden="1" x14ac:dyDescent="0.25">
      <c r="A14093" s="168">
        <v>67661</v>
      </c>
      <c r="B14093" s="164" t="s">
        <v>76</v>
      </c>
    </row>
    <row r="14094" spans="1:2" hidden="1" x14ac:dyDescent="0.25">
      <c r="A14094" s="168">
        <v>67663</v>
      </c>
      <c r="B14094" s="164" t="s">
        <v>76</v>
      </c>
    </row>
    <row r="14095" spans="1:2" hidden="1" x14ac:dyDescent="0.25">
      <c r="A14095" s="168">
        <v>67664</v>
      </c>
      <c r="B14095" s="164" t="s">
        <v>76</v>
      </c>
    </row>
    <row r="14096" spans="1:2" hidden="1" x14ac:dyDescent="0.25">
      <c r="A14096" s="168">
        <v>67665</v>
      </c>
      <c r="B14096" s="164" t="s">
        <v>76</v>
      </c>
    </row>
    <row r="14097" spans="1:2" hidden="1" x14ac:dyDescent="0.25">
      <c r="A14097" s="168">
        <v>67667</v>
      </c>
      <c r="B14097" s="164" t="s">
        <v>76</v>
      </c>
    </row>
    <row r="14098" spans="1:2" hidden="1" x14ac:dyDescent="0.25">
      <c r="A14098" s="168">
        <v>67669</v>
      </c>
      <c r="B14098" s="164" t="s">
        <v>76</v>
      </c>
    </row>
    <row r="14099" spans="1:2" hidden="1" x14ac:dyDescent="0.25">
      <c r="A14099" s="168">
        <v>67671</v>
      </c>
      <c r="B14099" s="164" t="s">
        <v>76</v>
      </c>
    </row>
    <row r="14100" spans="1:2" hidden="1" x14ac:dyDescent="0.25">
      <c r="A14100" s="168">
        <v>67672</v>
      </c>
      <c r="B14100" s="164" t="s">
        <v>76</v>
      </c>
    </row>
    <row r="14101" spans="1:2" hidden="1" x14ac:dyDescent="0.25">
      <c r="A14101" s="168">
        <v>67673</v>
      </c>
      <c r="B14101" s="164" t="s">
        <v>76</v>
      </c>
    </row>
    <row r="14102" spans="1:2" hidden="1" x14ac:dyDescent="0.25">
      <c r="A14102" s="168">
        <v>67674</v>
      </c>
      <c r="B14102" s="164" t="s">
        <v>76</v>
      </c>
    </row>
    <row r="14103" spans="1:2" hidden="1" x14ac:dyDescent="0.25">
      <c r="A14103" s="168">
        <v>67675</v>
      </c>
      <c r="B14103" s="164" t="s">
        <v>76</v>
      </c>
    </row>
    <row r="14104" spans="1:2" hidden="1" x14ac:dyDescent="0.25">
      <c r="A14104" s="168">
        <v>67701</v>
      </c>
      <c r="B14104" s="164" t="s">
        <v>76</v>
      </c>
    </row>
    <row r="14105" spans="1:2" hidden="1" x14ac:dyDescent="0.25">
      <c r="A14105" s="168">
        <v>67730</v>
      </c>
      <c r="B14105" s="164" t="s">
        <v>76</v>
      </c>
    </row>
    <row r="14106" spans="1:2" hidden="1" x14ac:dyDescent="0.25">
      <c r="A14106" s="168">
        <v>67731</v>
      </c>
      <c r="B14106" s="164" t="s">
        <v>76</v>
      </c>
    </row>
    <row r="14107" spans="1:2" hidden="1" x14ac:dyDescent="0.25">
      <c r="A14107" s="168">
        <v>67732</v>
      </c>
      <c r="B14107" s="164" t="s">
        <v>76</v>
      </c>
    </row>
    <row r="14108" spans="1:2" hidden="1" x14ac:dyDescent="0.25">
      <c r="A14108" s="168">
        <v>67733</v>
      </c>
      <c r="B14108" s="164" t="s">
        <v>76</v>
      </c>
    </row>
    <row r="14109" spans="1:2" hidden="1" x14ac:dyDescent="0.25">
      <c r="A14109" s="168">
        <v>67734</v>
      </c>
      <c r="B14109" s="164" t="s">
        <v>76</v>
      </c>
    </row>
    <row r="14110" spans="1:2" hidden="1" x14ac:dyDescent="0.25">
      <c r="A14110" s="168">
        <v>67735</v>
      </c>
      <c r="B14110" s="164" t="s">
        <v>76</v>
      </c>
    </row>
    <row r="14111" spans="1:2" hidden="1" x14ac:dyDescent="0.25">
      <c r="A14111" s="168">
        <v>67736</v>
      </c>
      <c r="B14111" s="164" t="s">
        <v>76</v>
      </c>
    </row>
    <row r="14112" spans="1:2" hidden="1" x14ac:dyDescent="0.25">
      <c r="A14112" s="168">
        <v>67737</v>
      </c>
      <c r="B14112" s="164" t="s">
        <v>76</v>
      </c>
    </row>
    <row r="14113" spans="1:2" hidden="1" x14ac:dyDescent="0.25">
      <c r="A14113" s="168">
        <v>67738</v>
      </c>
      <c r="B14113" s="164" t="s">
        <v>76</v>
      </c>
    </row>
    <row r="14114" spans="1:2" hidden="1" x14ac:dyDescent="0.25">
      <c r="A14114" s="168">
        <v>67739</v>
      </c>
      <c r="B14114" s="164" t="s">
        <v>76</v>
      </c>
    </row>
    <row r="14115" spans="1:2" hidden="1" x14ac:dyDescent="0.25">
      <c r="A14115" s="168">
        <v>67740</v>
      </c>
      <c r="B14115" s="164" t="s">
        <v>76</v>
      </c>
    </row>
    <row r="14116" spans="1:2" hidden="1" x14ac:dyDescent="0.25">
      <c r="A14116" s="168">
        <v>67741</v>
      </c>
      <c r="B14116" s="164" t="s">
        <v>76</v>
      </c>
    </row>
    <row r="14117" spans="1:2" hidden="1" x14ac:dyDescent="0.25">
      <c r="A14117" s="168">
        <v>67743</v>
      </c>
      <c r="B14117" s="164" t="s">
        <v>76</v>
      </c>
    </row>
    <row r="14118" spans="1:2" hidden="1" x14ac:dyDescent="0.25">
      <c r="A14118" s="168">
        <v>67744</v>
      </c>
      <c r="B14118" s="164" t="s">
        <v>76</v>
      </c>
    </row>
    <row r="14119" spans="1:2" hidden="1" x14ac:dyDescent="0.25">
      <c r="A14119" s="168">
        <v>67745</v>
      </c>
      <c r="B14119" s="164" t="s">
        <v>76</v>
      </c>
    </row>
    <row r="14120" spans="1:2" hidden="1" x14ac:dyDescent="0.25">
      <c r="A14120" s="168">
        <v>67747</v>
      </c>
      <c r="B14120" s="164" t="s">
        <v>76</v>
      </c>
    </row>
    <row r="14121" spans="1:2" hidden="1" x14ac:dyDescent="0.25">
      <c r="A14121" s="168">
        <v>67748</v>
      </c>
      <c r="B14121" s="164" t="s">
        <v>76</v>
      </c>
    </row>
    <row r="14122" spans="1:2" hidden="1" x14ac:dyDescent="0.25">
      <c r="A14122" s="168">
        <v>67749</v>
      </c>
      <c r="B14122" s="164" t="s">
        <v>76</v>
      </c>
    </row>
    <row r="14123" spans="1:2" hidden="1" x14ac:dyDescent="0.25">
      <c r="A14123" s="168">
        <v>67751</v>
      </c>
      <c r="B14123" s="164" t="s">
        <v>76</v>
      </c>
    </row>
    <row r="14124" spans="1:2" hidden="1" x14ac:dyDescent="0.25">
      <c r="A14124" s="168">
        <v>67752</v>
      </c>
      <c r="B14124" s="164" t="s">
        <v>76</v>
      </c>
    </row>
    <row r="14125" spans="1:2" hidden="1" x14ac:dyDescent="0.25">
      <c r="A14125" s="168">
        <v>67753</v>
      </c>
      <c r="B14125" s="164" t="s">
        <v>76</v>
      </c>
    </row>
    <row r="14126" spans="1:2" hidden="1" x14ac:dyDescent="0.25">
      <c r="A14126" s="168">
        <v>67756</v>
      </c>
      <c r="B14126" s="164" t="s">
        <v>76</v>
      </c>
    </row>
    <row r="14127" spans="1:2" hidden="1" x14ac:dyDescent="0.25">
      <c r="A14127" s="168">
        <v>67757</v>
      </c>
      <c r="B14127" s="164" t="s">
        <v>76</v>
      </c>
    </row>
    <row r="14128" spans="1:2" hidden="1" x14ac:dyDescent="0.25">
      <c r="A14128" s="168">
        <v>67758</v>
      </c>
      <c r="B14128" s="164" t="s">
        <v>76</v>
      </c>
    </row>
    <row r="14129" spans="1:2" hidden="1" x14ac:dyDescent="0.25">
      <c r="A14129" s="168">
        <v>67761</v>
      </c>
      <c r="B14129" s="164" t="s">
        <v>76</v>
      </c>
    </row>
    <row r="14130" spans="1:2" hidden="1" x14ac:dyDescent="0.25">
      <c r="A14130" s="168">
        <v>67762</v>
      </c>
      <c r="B14130" s="164" t="s">
        <v>76</v>
      </c>
    </row>
    <row r="14131" spans="1:2" hidden="1" x14ac:dyDescent="0.25">
      <c r="A14131" s="168">
        <v>67764</v>
      </c>
      <c r="B14131" s="164" t="s">
        <v>76</v>
      </c>
    </row>
    <row r="14132" spans="1:2" hidden="1" x14ac:dyDescent="0.25">
      <c r="A14132" s="168">
        <v>67801</v>
      </c>
      <c r="B14132" s="164" t="s">
        <v>76</v>
      </c>
    </row>
    <row r="14133" spans="1:2" hidden="1" x14ac:dyDescent="0.25">
      <c r="A14133" s="168">
        <v>67831</v>
      </c>
      <c r="B14133" s="164" t="s">
        <v>76</v>
      </c>
    </row>
    <row r="14134" spans="1:2" hidden="1" x14ac:dyDescent="0.25">
      <c r="A14134" s="168">
        <v>67834</v>
      </c>
      <c r="B14134" s="164" t="s">
        <v>76</v>
      </c>
    </row>
    <row r="14135" spans="1:2" hidden="1" x14ac:dyDescent="0.25">
      <c r="A14135" s="168">
        <v>67835</v>
      </c>
      <c r="B14135" s="164" t="s">
        <v>76</v>
      </c>
    </row>
    <row r="14136" spans="1:2" hidden="1" x14ac:dyDescent="0.25">
      <c r="A14136" s="168">
        <v>67836</v>
      </c>
      <c r="B14136" s="164" t="s">
        <v>76</v>
      </c>
    </row>
    <row r="14137" spans="1:2" hidden="1" x14ac:dyDescent="0.25">
      <c r="A14137" s="168">
        <v>67837</v>
      </c>
      <c r="B14137" s="164" t="s">
        <v>76</v>
      </c>
    </row>
    <row r="14138" spans="1:2" hidden="1" x14ac:dyDescent="0.25">
      <c r="A14138" s="168">
        <v>67838</v>
      </c>
      <c r="B14138" s="164" t="s">
        <v>76</v>
      </c>
    </row>
    <row r="14139" spans="1:2" hidden="1" x14ac:dyDescent="0.25">
      <c r="A14139" s="168">
        <v>67839</v>
      </c>
      <c r="B14139" s="164" t="s">
        <v>76</v>
      </c>
    </row>
    <row r="14140" spans="1:2" hidden="1" x14ac:dyDescent="0.25">
      <c r="A14140" s="168">
        <v>67840</v>
      </c>
      <c r="B14140" s="164" t="s">
        <v>76</v>
      </c>
    </row>
    <row r="14141" spans="1:2" hidden="1" x14ac:dyDescent="0.25">
      <c r="A14141" s="168">
        <v>67841</v>
      </c>
      <c r="B14141" s="164" t="s">
        <v>76</v>
      </c>
    </row>
    <row r="14142" spans="1:2" hidden="1" x14ac:dyDescent="0.25">
      <c r="A14142" s="168">
        <v>67842</v>
      </c>
      <c r="B14142" s="164" t="s">
        <v>76</v>
      </c>
    </row>
    <row r="14143" spans="1:2" hidden="1" x14ac:dyDescent="0.25">
      <c r="A14143" s="168">
        <v>67843</v>
      </c>
      <c r="B14143" s="164" t="s">
        <v>76</v>
      </c>
    </row>
    <row r="14144" spans="1:2" hidden="1" x14ac:dyDescent="0.25">
      <c r="A14144" s="168">
        <v>67844</v>
      </c>
      <c r="B14144" s="164" t="s">
        <v>76</v>
      </c>
    </row>
    <row r="14145" spans="1:2" hidden="1" x14ac:dyDescent="0.25">
      <c r="A14145" s="168">
        <v>67846</v>
      </c>
      <c r="B14145" s="164" t="s">
        <v>76</v>
      </c>
    </row>
    <row r="14146" spans="1:2" hidden="1" x14ac:dyDescent="0.25">
      <c r="A14146" s="168">
        <v>67849</v>
      </c>
      <c r="B14146" s="164" t="s">
        <v>76</v>
      </c>
    </row>
    <row r="14147" spans="1:2" hidden="1" x14ac:dyDescent="0.25">
      <c r="A14147" s="168">
        <v>67850</v>
      </c>
      <c r="B14147" s="164" t="s">
        <v>76</v>
      </c>
    </row>
    <row r="14148" spans="1:2" hidden="1" x14ac:dyDescent="0.25">
      <c r="A14148" s="168">
        <v>67851</v>
      </c>
      <c r="B14148" s="164" t="s">
        <v>76</v>
      </c>
    </row>
    <row r="14149" spans="1:2" hidden="1" x14ac:dyDescent="0.25">
      <c r="A14149" s="168">
        <v>67853</v>
      </c>
      <c r="B14149" s="164" t="s">
        <v>76</v>
      </c>
    </row>
    <row r="14150" spans="1:2" hidden="1" x14ac:dyDescent="0.25">
      <c r="A14150" s="168">
        <v>67854</v>
      </c>
      <c r="B14150" s="164" t="s">
        <v>76</v>
      </c>
    </row>
    <row r="14151" spans="1:2" hidden="1" x14ac:dyDescent="0.25">
      <c r="A14151" s="168">
        <v>67855</v>
      </c>
      <c r="B14151" s="164" t="s">
        <v>76</v>
      </c>
    </row>
    <row r="14152" spans="1:2" hidden="1" x14ac:dyDescent="0.25">
      <c r="A14152" s="168">
        <v>67857</v>
      </c>
      <c r="B14152" s="164" t="s">
        <v>76</v>
      </c>
    </row>
    <row r="14153" spans="1:2" hidden="1" x14ac:dyDescent="0.25">
      <c r="A14153" s="168">
        <v>67859</v>
      </c>
      <c r="B14153" s="164" t="s">
        <v>76</v>
      </c>
    </row>
    <row r="14154" spans="1:2" hidden="1" x14ac:dyDescent="0.25">
      <c r="A14154" s="168">
        <v>67860</v>
      </c>
      <c r="B14154" s="164" t="s">
        <v>76</v>
      </c>
    </row>
    <row r="14155" spans="1:2" hidden="1" x14ac:dyDescent="0.25">
      <c r="A14155" s="168">
        <v>67861</v>
      </c>
      <c r="B14155" s="164" t="s">
        <v>76</v>
      </c>
    </row>
    <row r="14156" spans="1:2" hidden="1" x14ac:dyDescent="0.25">
      <c r="A14156" s="168">
        <v>67862</v>
      </c>
      <c r="B14156" s="164" t="s">
        <v>76</v>
      </c>
    </row>
    <row r="14157" spans="1:2" hidden="1" x14ac:dyDescent="0.25">
      <c r="A14157" s="168">
        <v>67863</v>
      </c>
      <c r="B14157" s="164" t="s">
        <v>76</v>
      </c>
    </row>
    <row r="14158" spans="1:2" hidden="1" x14ac:dyDescent="0.25">
      <c r="A14158" s="168">
        <v>67864</v>
      </c>
      <c r="B14158" s="164" t="s">
        <v>76</v>
      </c>
    </row>
    <row r="14159" spans="1:2" hidden="1" x14ac:dyDescent="0.25">
      <c r="A14159" s="168">
        <v>67865</v>
      </c>
      <c r="B14159" s="164" t="s">
        <v>76</v>
      </c>
    </row>
    <row r="14160" spans="1:2" hidden="1" x14ac:dyDescent="0.25">
      <c r="A14160" s="168">
        <v>67867</v>
      </c>
      <c r="B14160" s="164" t="s">
        <v>76</v>
      </c>
    </row>
    <row r="14161" spans="1:2" hidden="1" x14ac:dyDescent="0.25">
      <c r="A14161" s="168">
        <v>67868</v>
      </c>
      <c r="B14161" s="164" t="s">
        <v>76</v>
      </c>
    </row>
    <row r="14162" spans="1:2" hidden="1" x14ac:dyDescent="0.25">
      <c r="A14162" s="168">
        <v>67869</v>
      </c>
      <c r="B14162" s="164" t="s">
        <v>76</v>
      </c>
    </row>
    <row r="14163" spans="1:2" hidden="1" x14ac:dyDescent="0.25">
      <c r="A14163" s="168">
        <v>67870</v>
      </c>
      <c r="B14163" s="164" t="s">
        <v>76</v>
      </c>
    </row>
    <row r="14164" spans="1:2" hidden="1" x14ac:dyDescent="0.25">
      <c r="A14164" s="168">
        <v>67871</v>
      </c>
      <c r="B14164" s="164" t="s">
        <v>76</v>
      </c>
    </row>
    <row r="14165" spans="1:2" hidden="1" x14ac:dyDescent="0.25">
      <c r="A14165" s="168">
        <v>67876</v>
      </c>
      <c r="B14165" s="164" t="s">
        <v>76</v>
      </c>
    </row>
    <row r="14166" spans="1:2" hidden="1" x14ac:dyDescent="0.25">
      <c r="A14166" s="168">
        <v>67877</v>
      </c>
      <c r="B14166" s="164" t="s">
        <v>76</v>
      </c>
    </row>
    <row r="14167" spans="1:2" hidden="1" x14ac:dyDescent="0.25">
      <c r="A14167" s="168">
        <v>67878</v>
      </c>
      <c r="B14167" s="164" t="s">
        <v>76</v>
      </c>
    </row>
    <row r="14168" spans="1:2" hidden="1" x14ac:dyDescent="0.25">
      <c r="A14168" s="168">
        <v>67879</v>
      </c>
      <c r="B14168" s="164" t="s">
        <v>76</v>
      </c>
    </row>
    <row r="14169" spans="1:2" hidden="1" x14ac:dyDescent="0.25">
      <c r="A14169" s="168">
        <v>67880</v>
      </c>
      <c r="B14169" s="164" t="s">
        <v>76</v>
      </c>
    </row>
    <row r="14170" spans="1:2" hidden="1" x14ac:dyDescent="0.25">
      <c r="A14170" s="168">
        <v>67882</v>
      </c>
      <c r="B14170" s="164" t="s">
        <v>76</v>
      </c>
    </row>
    <row r="14171" spans="1:2" hidden="1" x14ac:dyDescent="0.25">
      <c r="A14171" s="168">
        <v>67901</v>
      </c>
      <c r="B14171" s="164" t="s">
        <v>76</v>
      </c>
    </row>
    <row r="14172" spans="1:2" hidden="1" x14ac:dyDescent="0.25">
      <c r="A14172" s="168">
        <v>67905</v>
      </c>
      <c r="B14172" s="164" t="s">
        <v>76</v>
      </c>
    </row>
    <row r="14173" spans="1:2" hidden="1" x14ac:dyDescent="0.25">
      <c r="A14173" s="168">
        <v>67950</v>
      </c>
      <c r="B14173" s="164" t="s">
        <v>76</v>
      </c>
    </row>
    <row r="14174" spans="1:2" hidden="1" x14ac:dyDescent="0.25">
      <c r="A14174" s="168">
        <v>67951</v>
      </c>
      <c r="B14174" s="164" t="s">
        <v>76</v>
      </c>
    </row>
    <row r="14175" spans="1:2" hidden="1" x14ac:dyDescent="0.25">
      <c r="A14175" s="168">
        <v>67952</v>
      </c>
      <c r="B14175" s="164" t="s">
        <v>76</v>
      </c>
    </row>
    <row r="14176" spans="1:2" hidden="1" x14ac:dyDescent="0.25">
      <c r="A14176" s="168">
        <v>67953</v>
      </c>
      <c r="B14176" s="164" t="s">
        <v>76</v>
      </c>
    </row>
    <row r="14177" spans="1:3" ht="15.75" thickBot="1" x14ac:dyDescent="0.3">
      <c r="A14177" s="169">
        <v>67954</v>
      </c>
      <c r="B14177" s="164" t="s">
        <v>76</v>
      </c>
    </row>
    <row r="14178" spans="1:3" s="163" customFormat="1" x14ac:dyDescent="0.25">
      <c r="A14178" s="165"/>
    </row>
    <row r="14179" spans="1:3" ht="15.75" thickBot="1" x14ac:dyDescent="0.3">
      <c r="A14179" s="279" t="s">
        <v>77</v>
      </c>
      <c r="B14179" s="174"/>
      <c r="C14179" s="2" t="s">
        <v>137</v>
      </c>
    </row>
    <row r="14180" spans="1:3" x14ac:dyDescent="0.25">
      <c r="A14180" s="167">
        <v>40003</v>
      </c>
      <c r="B14180" s="164" t="s">
        <v>77</v>
      </c>
    </row>
    <row r="14181" spans="1:3" hidden="1" x14ac:dyDescent="0.25">
      <c r="A14181" s="168">
        <v>40004</v>
      </c>
      <c r="B14181" s="164" t="s">
        <v>77</v>
      </c>
    </row>
    <row r="14182" spans="1:3" hidden="1" x14ac:dyDescent="0.25">
      <c r="A14182" s="168">
        <v>40006</v>
      </c>
      <c r="B14182" s="164" t="s">
        <v>77</v>
      </c>
    </row>
    <row r="14183" spans="1:3" hidden="1" x14ac:dyDescent="0.25">
      <c r="A14183" s="168">
        <v>40007</v>
      </c>
      <c r="B14183" s="164" t="s">
        <v>77</v>
      </c>
    </row>
    <row r="14184" spans="1:3" hidden="1" x14ac:dyDescent="0.25">
      <c r="A14184" s="168">
        <v>40008</v>
      </c>
      <c r="B14184" s="164" t="s">
        <v>77</v>
      </c>
    </row>
    <row r="14185" spans="1:3" hidden="1" x14ac:dyDescent="0.25">
      <c r="A14185" s="168">
        <v>40009</v>
      </c>
      <c r="B14185" s="164" t="s">
        <v>77</v>
      </c>
    </row>
    <row r="14186" spans="1:3" hidden="1" x14ac:dyDescent="0.25">
      <c r="A14186" s="168">
        <v>40010</v>
      </c>
      <c r="B14186" s="164" t="s">
        <v>77</v>
      </c>
    </row>
    <row r="14187" spans="1:3" hidden="1" x14ac:dyDescent="0.25">
      <c r="A14187" s="168">
        <v>40011</v>
      </c>
      <c r="B14187" s="164" t="s">
        <v>77</v>
      </c>
    </row>
    <row r="14188" spans="1:3" hidden="1" x14ac:dyDescent="0.25">
      <c r="A14188" s="168">
        <v>40012</v>
      </c>
      <c r="B14188" s="164" t="s">
        <v>77</v>
      </c>
    </row>
    <row r="14189" spans="1:3" hidden="1" x14ac:dyDescent="0.25">
      <c r="A14189" s="168">
        <v>40013</v>
      </c>
      <c r="B14189" s="164" t="s">
        <v>77</v>
      </c>
    </row>
    <row r="14190" spans="1:3" hidden="1" x14ac:dyDescent="0.25">
      <c r="A14190" s="168">
        <v>40014</v>
      </c>
      <c r="B14190" s="164" t="s">
        <v>77</v>
      </c>
    </row>
    <row r="14191" spans="1:3" hidden="1" x14ac:dyDescent="0.25">
      <c r="A14191" s="168">
        <v>40018</v>
      </c>
      <c r="B14191" s="164" t="s">
        <v>77</v>
      </c>
    </row>
    <row r="14192" spans="1:3" hidden="1" x14ac:dyDescent="0.25">
      <c r="A14192" s="168">
        <v>40019</v>
      </c>
      <c r="B14192" s="164" t="s">
        <v>77</v>
      </c>
    </row>
    <row r="14193" spans="1:2" hidden="1" x14ac:dyDescent="0.25">
      <c r="A14193" s="168">
        <v>40020</v>
      </c>
      <c r="B14193" s="164" t="s">
        <v>77</v>
      </c>
    </row>
    <row r="14194" spans="1:2" hidden="1" x14ac:dyDescent="0.25">
      <c r="A14194" s="168">
        <v>40022</v>
      </c>
      <c r="B14194" s="164" t="s">
        <v>77</v>
      </c>
    </row>
    <row r="14195" spans="1:2" hidden="1" x14ac:dyDescent="0.25">
      <c r="A14195" s="168">
        <v>40023</v>
      </c>
      <c r="B14195" s="164" t="s">
        <v>77</v>
      </c>
    </row>
    <row r="14196" spans="1:2" hidden="1" x14ac:dyDescent="0.25">
      <c r="A14196" s="168">
        <v>40025</v>
      </c>
      <c r="B14196" s="164" t="s">
        <v>77</v>
      </c>
    </row>
    <row r="14197" spans="1:2" hidden="1" x14ac:dyDescent="0.25">
      <c r="A14197" s="168">
        <v>40026</v>
      </c>
      <c r="B14197" s="164" t="s">
        <v>77</v>
      </c>
    </row>
    <row r="14198" spans="1:2" hidden="1" x14ac:dyDescent="0.25">
      <c r="A14198" s="168">
        <v>40027</v>
      </c>
      <c r="B14198" s="164" t="s">
        <v>77</v>
      </c>
    </row>
    <row r="14199" spans="1:2" hidden="1" x14ac:dyDescent="0.25">
      <c r="A14199" s="168">
        <v>40031</v>
      </c>
      <c r="B14199" s="164" t="s">
        <v>77</v>
      </c>
    </row>
    <row r="14200" spans="1:2" hidden="1" x14ac:dyDescent="0.25">
      <c r="A14200" s="168">
        <v>40032</v>
      </c>
      <c r="B14200" s="164" t="s">
        <v>77</v>
      </c>
    </row>
    <row r="14201" spans="1:2" hidden="1" x14ac:dyDescent="0.25">
      <c r="A14201" s="168">
        <v>40033</v>
      </c>
      <c r="B14201" s="164" t="s">
        <v>77</v>
      </c>
    </row>
    <row r="14202" spans="1:2" hidden="1" x14ac:dyDescent="0.25">
      <c r="A14202" s="168">
        <v>40036</v>
      </c>
      <c r="B14202" s="164" t="s">
        <v>77</v>
      </c>
    </row>
    <row r="14203" spans="1:2" hidden="1" x14ac:dyDescent="0.25">
      <c r="A14203" s="168">
        <v>40037</v>
      </c>
      <c r="B14203" s="164" t="s">
        <v>77</v>
      </c>
    </row>
    <row r="14204" spans="1:2" hidden="1" x14ac:dyDescent="0.25">
      <c r="A14204" s="168">
        <v>40040</v>
      </c>
      <c r="B14204" s="164" t="s">
        <v>77</v>
      </c>
    </row>
    <row r="14205" spans="1:2" hidden="1" x14ac:dyDescent="0.25">
      <c r="A14205" s="168">
        <v>40041</v>
      </c>
      <c r="B14205" s="164" t="s">
        <v>77</v>
      </c>
    </row>
    <row r="14206" spans="1:2" hidden="1" x14ac:dyDescent="0.25">
      <c r="A14206" s="168">
        <v>40045</v>
      </c>
      <c r="B14206" s="164" t="s">
        <v>77</v>
      </c>
    </row>
    <row r="14207" spans="1:2" hidden="1" x14ac:dyDescent="0.25">
      <c r="A14207" s="168">
        <v>40046</v>
      </c>
      <c r="B14207" s="164" t="s">
        <v>77</v>
      </c>
    </row>
    <row r="14208" spans="1:2" hidden="1" x14ac:dyDescent="0.25">
      <c r="A14208" s="168">
        <v>40047</v>
      </c>
      <c r="B14208" s="164" t="s">
        <v>77</v>
      </c>
    </row>
    <row r="14209" spans="1:2" hidden="1" x14ac:dyDescent="0.25">
      <c r="A14209" s="168">
        <v>40048</v>
      </c>
      <c r="B14209" s="164" t="s">
        <v>77</v>
      </c>
    </row>
    <row r="14210" spans="1:2" hidden="1" x14ac:dyDescent="0.25">
      <c r="A14210" s="168">
        <v>40049</v>
      </c>
      <c r="B14210" s="164" t="s">
        <v>77</v>
      </c>
    </row>
    <row r="14211" spans="1:2" hidden="1" x14ac:dyDescent="0.25">
      <c r="A14211" s="168">
        <v>40050</v>
      </c>
      <c r="B14211" s="164" t="s">
        <v>77</v>
      </c>
    </row>
    <row r="14212" spans="1:2" hidden="1" x14ac:dyDescent="0.25">
      <c r="A14212" s="168">
        <v>40051</v>
      </c>
      <c r="B14212" s="164" t="s">
        <v>77</v>
      </c>
    </row>
    <row r="14213" spans="1:2" hidden="1" x14ac:dyDescent="0.25">
      <c r="A14213" s="168">
        <v>40052</v>
      </c>
      <c r="B14213" s="164" t="s">
        <v>77</v>
      </c>
    </row>
    <row r="14214" spans="1:2" hidden="1" x14ac:dyDescent="0.25">
      <c r="A14214" s="168">
        <v>40055</v>
      </c>
      <c r="B14214" s="164" t="s">
        <v>77</v>
      </c>
    </row>
    <row r="14215" spans="1:2" hidden="1" x14ac:dyDescent="0.25">
      <c r="A14215" s="168">
        <v>40056</v>
      </c>
      <c r="B14215" s="164" t="s">
        <v>77</v>
      </c>
    </row>
    <row r="14216" spans="1:2" hidden="1" x14ac:dyDescent="0.25">
      <c r="A14216" s="168">
        <v>40057</v>
      </c>
      <c r="B14216" s="164" t="s">
        <v>77</v>
      </c>
    </row>
    <row r="14217" spans="1:2" hidden="1" x14ac:dyDescent="0.25">
      <c r="A14217" s="168">
        <v>40058</v>
      </c>
      <c r="B14217" s="164" t="s">
        <v>77</v>
      </c>
    </row>
    <row r="14218" spans="1:2" hidden="1" x14ac:dyDescent="0.25">
      <c r="A14218" s="168">
        <v>40059</v>
      </c>
      <c r="B14218" s="164" t="s">
        <v>77</v>
      </c>
    </row>
    <row r="14219" spans="1:2" hidden="1" x14ac:dyDescent="0.25">
      <c r="A14219" s="168">
        <v>40060</v>
      </c>
      <c r="B14219" s="164" t="s">
        <v>77</v>
      </c>
    </row>
    <row r="14220" spans="1:2" hidden="1" x14ac:dyDescent="0.25">
      <c r="A14220" s="168">
        <v>40061</v>
      </c>
      <c r="B14220" s="164" t="s">
        <v>77</v>
      </c>
    </row>
    <row r="14221" spans="1:2" hidden="1" x14ac:dyDescent="0.25">
      <c r="A14221" s="168">
        <v>40062</v>
      </c>
      <c r="B14221" s="164" t="s">
        <v>77</v>
      </c>
    </row>
    <row r="14222" spans="1:2" hidden="1" x14ac:dyDescent="0.25">
      <c r="A14222" s="168">
        <v>40063</v>
      </c>
      <c r="B14222" s="164" t="s">
        <v>77</v>
      </c>
    </row>
    <row r="14223" spans="1:2" hidden="1" x14ac:dyDescent="0.25">
      <c r="A14223" s="168">
        <v>40065</v>
      </c>
      <c r="B14223" s="164" t="s">
        <v>77</v>
      </c>
    </row>
    <row r="14224" spans="1:2" hidden="1" x14ac:dyDescent="0.25">
      <c r="A14224" s="168">
        <v>40066</v>
      </c>
      <c r="B14224" s="164" t="s">
        <v>77</v>
      </c>
    </row>
    <row r="14225" spans="1:2" hidden="1" x14ac:dyDescent="0.25">
      <c r="A14225" s="168">
        <v>40067</v>
      </c>
      <c r="B14225" s="164" t="s">
        <v>77</v>
      </c>
    </row>
    <row r="14226" spans="1:2" hidden="1" x14ac:dyDescent="0.25">
      <c r="A14226" s="168">
        <v>40068</v>
      </c>
      <c r="B14226" s="164" t="s">
        <v>77</v>
      </c>
    </row>
    <row r="14227" spans="1:2" hidden="1" x14ac:dyDescent="0.25">
      <c r="A14227" s="168">
        <v>40069</v>
      </c>
      <c r="B14227" s="164" t="s">
        <v>77</v>
      </c>
    </row>
    <row r="14228" spans="1:2" hidden="1" x14ac:dyDescent="0.25">
      <c r="A14228" s="168">
        <v>40070</v>
      </c>
      <c r="B14228" s="164" t="s">
        <v>77</v>
      </c>
    </row>
    <row r="14229" spans="1:2" hidden="1" x14ac:dyDescent="0.25">
      <c r="A14229" s="168">
        <v>40071</v>
      </c>
      <c r="B14229" s="164" t="s">
        <v>77</v>
      </c>
    </row>
    <row r="14230" spans="1:2" hidden="1" x14ac:dyDescent="0.25">
      <c r="A14230" s="168">
        <v>40075</v>
      </c>
      <c r="B14230" s="164" t="s">
        <v>77</v>
      </c>
    </row>
    <row r="14231" spans="1:2" hidden="1" x14ac:dyDescent="0.25">
      <c r="A14231" s="168">
        <v>40076</v>
      </c>
      <c r="B14231" s="164" t="s">
        <v>77</v>
      </c>
    </row>
    <row r="14232" spans="1:2" hidden="1" x14ac:dyDescent="0.25">
      <c r="A14232" s="168">
        <v>40077</v>
      </c>
      <c r="B14232" s="164" t="s">
        <v>77</v>
      </c>
    </row>
    <row r="14233" spans="1:2" hidden="1" x14ac:dyDescent="0.25">
      <c r="A14233" s="168">
        <v>40078</v>
      </c>
      <c r="B14233" s="164" t="s">
        <v>77</v>
      </c>
    </row>
    <row r="14234" spans="1:2" hidden="1" x14ac:dyDescent="0.25">
      <c r="A14234" s="168">
        <v>40104</v>
      </c>
      <c r="B14234" s="164" t="s">
        <v>77</v>
      </c>
    </row>
    <row r="14235" spans="1:2" hidden="1" x14ac:dyDescent="0.25">
      <c r="A14235" s="168">
        <v>40107</v>
      </c>
      <c r="B14235" s="164" t="s">
        <v>77</v>
      </c>
    </row>
    <row r="14236" spans="1:2" hidden="1" x14ac:dyDescent="0.25">
      <c r="A14236" s="168">
        <v>40108</v>
      </c>
      <c r="B14236" s="164" t="s">
        <v>77</v>
      </c>
    </row>
    <row r="14237" spans="1:2" hidden="1" x14ac:dyDescent="0.25">
      <c r="A14237" s="168">
        <v>40109</v>
      </c>
      <c r="B14237" s="164" t="s">
        <v>77</v>
      </c>
    </row>
    <row r="14238" spans="1:2" hidden="1" x14ac:dyDescent="0.25">
      <c r="A14238" s="168">
        <v>40110</v>
      </c>
      <c r="B14238" s="164" t="s">
        <v>77</v>
      </c>
    </row>
    <row r="14239" spans="1:2" hidden="1" x14ac:dyDescent="0.25">
      <c r="A14239" s="168">
        <v>40111</v>
      </c>
      <c r="B14239" s="164" t="s">
        <v>77</v>
      </c>
    </row>
    <row r="14240" spans="1:2" hidden="1" x14ac:dyDescent="0.25">
      <c r="A14240" s="168">
        <v>40115</v>
      </c>
      <c r="B14240" s="164" t="s">
        <v>77</v>
      </c>
    </row>
    <row r="14241" spans="1:2" hidden="1" x14ac:dyDescent="0.25">
      <c r="A14241" s="168">
        <v>40117</v>
      </c>
      <c r="B14241" s="164" t="s">
        <v>77</v>
      </c>
    </row>
    <row r="14242" spans="1:2" hidden="1" x14ac:dyDescent="0.25">
      <c r="A14242" s="168">
        <v>40118</v>
      </c>
      <c r="B14242" s="164" t="s">
        <v>77</v>
      </c>
    </row>
    <row r="14243" spans="1:2" hidden="1" x14ac:dyDescent="0.25">
      <c r="A14243" s="168">
        <v>40119</v>
      </c>
      <c r="B14243" s="164" t="s">
        <v>77</v>
      </c>
    </row>
    <row r="14244" spans="1:2" hidden="1" x14ac:dyDescent="0.25">
      <c r="A14244" s="168">
        <v>40121</v>
      </c>
      <c r="B14244" s="164" t="s">
        <v>77</v>
      </c>
    </row>
    <row r="14245" spans="1:2" hidden="1" x14ac:dyDescent="0.25">
      <c r="A14245" s="168">
        <v>40122</v>
      </c>
      <c r="B14245" s="164" t="s">
        <v>77</v>
      </c>
    </row>
    <row r="14246" spans="1:2" hidden="1" x14ac:dyDescent="0.25">
      <c r="A14246" s="168">
        <v>40129</v>
      </c>
      <c r="B14246" s="164" t="s">
        <v>77</v>
      </c>
    </row>
    <row r="14247" spans="1:2" hidden="1" x14ac:dyDescent="0.25">
      <c r="A14247" s="168">
        <v>40140</v>
      </c>
      <c r="B14247" s="164" t="s">
        <v>77</v>
      </c>
    </row>
    <row r="14248" spans="1:2" hidden="1" x14ac:dyDescent="0.25">
      <c r="A14248" s="168">
        <v>40142</v>
      </c>
      <c r="B14248" s="164" t="s">
        <v>77</v>
      </c>
    </row>
    <row r="14249" spans="1:2" hidden="1" x14ac:dyDescent="0.25">
      <c r="A14249" s="168">
        <v>40143</v>
      </c>
      <c r="B14249" s="164" t="s">
        <v>77</v>
      </c>
    </row>
    <row r="14250" spans="1:2" hidden="1" x14ac:dyDescent="0.25">
      <c r="A14250" s="168">
        <v>40144</v>
      </c>
      <c r="B14250" s="164" t="s">
        <v>77</v>
      </c>
    </row>
    <row r="14251" spans="1:2" hidden="1" x14ac:dyDescent="0.25">
      <c r="A14251" s="168">
        <v>40145</v>
      </c>
      <c r="B14251" s="164" t="s">
        <v>77</v>
      </c>
    </row>
    <row r="14252" spans="1:2" hidden="1" x14ac:dyDescent="0.25">
      <c r="A14252" s="168">
        <v>40146</v>
      </c>
      <c r="B14252" s="164" t="s">
        <v>77</v>
      </c>
    </row>
    <row r="14253" spans="1:2" hidden="1" x14ac:dyDescent="0.25">
      <c r="A14253" s="168">
        <v>40150</v>
      </c>
      <c r="B14253" s="164" t="s">
        <v>77</v>
      </c>
    </row>
    <row r="14254" spans="1:2" hidden="1" x14ac:dyDescent="0.25">
      <c r="A14254" s="168">
        <v>40152</v>
      </c>
      <c r="B14254" s="164" t="s">
        <v>77</v>
      </c>
    </row>
    <row r="14255" spans="1:2" hidden="1" x14ac:dyDescent="0.25">
      <c r="A14255" s="168">
        <v>40153</v>
      </c>
      <c r="B14255" s="164" t="s">
        <v>77</v>
      </c>
    </row>
    <row r="14256" spans="1:2" hidden="1" x14ac:dyDescent="0.25">
      <c r="A14256" s="168">
        <v>40155</v>
      </c>
      <c r="B14256" s="164" t="s">
        <v>77</v>
      </c>
    </row>
    <row r="14257" spans="1:2" hidden="1" x14ac:dyDescent="0.25">
      <c r="A14257" s="168">
        <v>40157</v>
      </c>
      <c r="B14257" s="164" t="s">
        <v>77</v>
      </c>
    </row>
    <row r="14258" spans="1:2" hidden="1" x14ac:dyDescent="0.25">
      <c r="A14258" s="168">
        <v>40159</v>
      </c>
      <c r="B14258" s="164" t="s">
        <v>77</v>
      </c>
    </row>
    <row r="14259" spans="1:2" hidden="1" x14ac:dyDescent="0.25">
      <c r="A14259" s="168">
        <v>40160</v>
      </c>
      <c r="B14259" s="164" t="s">
        <v>77</v>
      </c>
    </row>
    <row r="14260" spans="1:2" hidden="1" x14ac:dyDescent="0.25">
      <c r="A14260" s="168">
        <v>40161</v>
      </c>
      <c r="B14260" s="164" t="s">
        <v>77</v>
      </c>
    </row>
    <row r="14261" spans="1:2" hidden="1" x14ac:dyDescent="0.25">
      <c r="A14261" s="168">
        <v>40162</v>
      </c>
      <c r="B14261" s="164" t="s">
        <v>77</v>
      </c>
    </row>
    <row r="14262" spans="1:2" hidden="1" x14ac:dyDescent="0.25">
      <c r="A14262" s="168">
        <v>40165</v>
      </c>
      <c r="B14262" s="164" t="s">
        <v>77</v>
      </c>
    </row>
    <row r="14263" spans="1:2" hidden="1" x14ac:dyDescent="0.25">
      <c r="A14263" s="168">
        <v>40166</v>
      </c>
      <c r="B14263" s="164" t="s">
        <v>77</v>
      </c>
    </row>
    <row r="14264" spans="1:2" hidden="1" x14ac:dyDescent="0.25">
      <c r="A14264" s="168">
        <v>40170</v>
      </c>
      <c r="B14264" s="164" t="s">
        <v>77</v>
      </c>
    </row>
    <row r="14265" spans="1:2" hidden="1" x14ac:dyDescent="0.25">
      <c r="A14265" s="168">
        <v>40171</v>
      </c>
      <c r="B14265" s="164" t="s">
        <v>77</v>
      </c>
    </row>
    <row r="14266" spans="1:2" hidden="1" x14ac:dyDescent="0.25">
      <c r="A14266" s="168">
        <v>40175</v>
      </c>
      <c r="B14266" s="164" t="s">
        <v>77</v>
      </c>
    </row>
    <row r="14267" spans="1:2" hidden="1" x14ac:dyDescent="0.25">
      <c r="A14267" s="168">
        <v>40176</v>
      </c>
      <c r="B14267" s="164" t="s">
        <v>77</v>
      </c>
    </row>
    <row r="14268" spans="1:2" hidden="1" x14ac:dyDescent="0.25">
      <c r="A14268" s="168">
        <v>40177</v>
      </c>
      <c r="B14268" s="164" t="s">
        <v>77</v>
      </c>
    </row>
    <row r="14269" spans="1:2" hidden="1" x14ac:dyDescent="0.25">
      <c r="A14269" s="168">
        <v>40178</v>
      </c>
      <c r="B14269" s="164" t="s">
        <v>77</v>
      </c>
    </row>
    <row r="14270" spans="1:2" hidden="1" x14ac:dyDescent="0.25">
      <c r="A14270" s="168">
        <v>40201</v>
      </c>
      <c r="B14270" s="164" t="s">
        <v>77</v>
      </c>
    </row>
    <row r="14271" spans="1:2" hidden="1" x14ac:dyDescent="0.25">
      <c r="A14271" s="168">
        <v>40202</v>
      </c>
      <c r="B14271" s="164" t="s">
        <v>77</v>
      </c>
    </row>
    <row r="14272" spans="1:2" hidden="1" x14ac:dyDescent="0.25">
      <c r="A14272" s="168">
        <v>40203</v>
      </c>
      <c r="B14272" s="164" t="s">
        <v>77</v>
      </c>
    </row>
    <row r="14273" spans="1:2" hidden="1" x14ac:dyDescent="0.25">
      <c r="A14273" s="168">
        <v>40204</v>
      </c>
      <c r="B14273" s="164" t="s">
        <v>77</v>
      </c>
    </row>
    <row r="14274" spans="1:2" hidden="1" x14ac:dyDescent="0.25">
      <c r="A14274" s="168">
        <v>40205</v>
      </c>
      <c r="B14274" s="164" t="s">
        <v>77</v>
      </c>
    </row>
    <row r="14275" spans="1:2" hidden="1" x14ac:dyDescent="0.25">
      <c r="A14275" s="168">
        <v>40206</v>
      </c>
      <c r="B14275" s="164" t="s">
        <v>77</v>
      </c>
    </row>
    <row r="14276" spans="1:2" hidden="1" x14ac:dyDescent="0.25">
      <c r="A14276" s="168">
        <v>40207</v>
      </c>
      <c r="B14276" s="164" t="s">
        <v>77</v>
      </c>
    </row>
    <row r="14277" spans="1:2" hidden="1" x14ac:dyDescent="0.25">
      <c r="A14277" s="168">
        <v>40208</v>
      </c>
      <c r="B14277" s="164" t="s">
        <v>77</v>
      </c>
    </row>
    <row r="14278" spans="1:2" hidden="1" x14ac:dyDescent="0.25">
      <c r="A14278" s="168">
        <v>40209</v>
      </c>
      <c r="B14278" s="164" t="s">
        <v>77</v>
      </c>
    </row>
    <row r="14279" spans="1:2" hidden="1" x14ac:dyDescent="0.25">
      <c r="A14279" s="168">
        <v>40210</v>
      </c>
      <c r="B14279" s="164" t="s">
        <v>77</v>
      </c>
    </row>
    <row r="14280" spans="1:2" hidden="1" x14ac:dyDescent="0.25">
      <c r="A14280" s="168">
        <v>40211</v>
      </c>
      <c r="B14280" s="164" t="s">
        <v>77</v>
      </c>
    </row>
    <row r="14281" spans="1:2" hidden="1" x14ac:dyDescent="0.25">
      <c r="A14281" s="168">
        <v>40212</v>
      </c>
      <c r="B14281" s="164" t="s">
        <v>77</v>
      </c>
    </row>
    <row r="14282" spans="1:2" hidden="1" x14ac:dyDescent="0.25">
      <c r="A14282" s="168">
        <v>40213</v>
      </c>
      <c r="B14282" s="164" t="s">
        <v>77</v>
      </c>
    </row>
    <row r="14283" spans="1:2" hidden="1" x14ac:dyDescent="0.25">
      <c r="A14283" s="168">
        <v>40214</v>
      </c>
      <c r="B14283" s="164" t="s">
        <v>77</v>
      </c>
    </row>
    <row r="14284" spans="1:2" hidden="1" x14ac:dyDescent="0.25">
      <c r="A14284" s="168">
        <v>40215</v>
      </c>
      <c r="B14284" s="164" t="s">
        <v>77</v>
      </c>
    </row>
    <row r="14285" spans="1:2" hidden="1" x14ac:dyDescent="0.25">
      <c r="A14285" s="168">
        <v>40216</v>
      </c>
      <c r="B14285" s="164" t="s">
        <v>77</v>
      </c>
    </row>
    <row r="14286" spans="1:2" hidden="1" x14ac:dyDescent="0.25">
      <c r="A14286" s="168">
        <v>40217</v>
      </c>
      <c r="B14286" s="164" t="s">
        <v>77</v>
      </c>
    </row>
    <row r="14287" spans="1:2" hidden="1" x14ac:dyDescent="0.25">
      <c r="A14287" s="168">
        <v>40218</v>
      </c>
      <c r="B14287" s="164" t="s">
        <v>77</v>
      </c>
    </row>
    <row r="14288" spans="1:2" hidden="1" x14ac:dyDescent="0.25">
      <c r="A14288" s="168">
        <v>40219</v>
      </c>
      <c r="B14288" s="164" t="s">
        <v>77</v>
      </c>
    </row>
    <row r="14289" spans="1:2" hidden="1" x14ac:dyDescent="0.25">
      <c r="A14289" s="168">
        <v>40220</v>
      </c>
      <c r="B14289" s="164" t="s">
        <v>77</v>
      </c>
    </row>
    <row r="14290" spans="1:2" hidden="1" x14ac:dyDescent="0.25">
      <c r="A14290" s="168">
        <v>40221</v>
      </c>
      <c r="B14290" s="164" t="s">
        <v>77</v>
      </c>
    </row>
    <row r="14291" spans="1:2" hidden="1" x14ac:dyDescent="0.25">
      <c r="A14291" s="168">
        <v>40222</v>
      </c>
      <c r="B14291" s="164" t="s">
        <v>77</v>
      </c>
    </row>
    <row r="14292" spans="1:2" hidden="1" x14ac:dyDescent="0.25">
      <c r="A14292" s="168">
        <v>40223</v>
      </c>
      <c r="B14292" s="164" t="s">
        <v>77</v>
      </c>
    </row>
    <row r="14293" spans="1:2" hidden="1" x14ac:dyDescent="0.25">
      <c r="A14293" s="168">
        <v>40224</v>
      </c>
      <c r="B14293" s="164" t="s">
        <v>77</v>
      </c>
    </row>
    <row r="14294" spans="1:2" hidden="1" x14ac:dyDescent="0.25">
      <c r="A14294" s="168">
        <v>40225</v>
      </c>
      <c r="B14294" s="164" t="s">
        <v>77</v>
      </c>
    </row>
    <row r="14295" spans="1:2" hidden="1" x14ac:dyDescent="0.25">
      <c r="A14295" s="168">
        <v>40228</v>
      </c>
      <c r="B14295" s="164" t="s">
        <v>77</v>
      </c>
    </row>
    <row r="14296" spans="1:2" hidden="1" x14ac:dyDescent="0.25">
      <c r="A14296" s="168">
        <v>40229</v>
      </c>
      <c r="B14296" s="164" t="s">
        <v>77</v>
      </c>
    </row>
    <row r="14297" spans="1:2" hidden="1" x14ac:dyDescent="0.25">
      <c r="A14297" s="168">
        <v>40231</v>
      </c>
      <c r="B14297" s="164" t="s">
        <v>77</v>
      </c>
    </row>
    <row r="14298" spans="1:2" hidden="1" x14ac:dyDescent="0.25">
      <c r="A14298" s="168">
        <v>40232</v>
      </c>
      <c r="B14298" s="164" t="s">
        <v>77</v>
      </c>
    </row>
    <row r="14299" spans="1:2" hidden="1" x14ac:dyDescent="0.25">
      <c r="A14299" s="168">
        <v>40233</v>
      </c>
      <c r="B14299" s="164" t="s">
        <v>77</v>
      </c>
    </row>
    <row r="14300" spans="1:2" hidden="1" x14ac:dyDescent="0.25">
      <c r="A14300" s="168">
        <v>40241</v>
      </c>
      <c r="B14300" s="164" t="s">
        <v>77</v>
      </c>
    </row>
    <row r="14301" spans="1:2" hidden="1" x14ac:dyDescent="0.25">
      <c r="A14301" s="168">
        <v>40242</v>
      </c>
      <c r="B14301" s="164" t="s">
        <v>77</v>
      </c>
    </row>
    <row r="14302" spans="1:2" hidden="1" x14ac:dyDescent="0.25">
      <c r="A14302" s="168">
        <v>40243</v>
      </c>
      <c r="B14302" s="164" t="s">
        <v>77</v>
      </c>
    </row>
    <row r="14303" spans="1:2" hidden="1" x14ac:dyDescent="0.25">
      <c r="A14303" s="168">
        <v>40245</v>
      </c>
      <c r="B14303" s="164" t="s">
        <v>77</v>
      </c>
    </row>
    <row r="14304" spans="1:2" hidden="1" x14ac:dyDescent="0.25">
      <c r="A14304" s="168">
        <v>40250</v>
      </c>
      <c r="B14304" s="164" t="s">
        <v>77</v>
      </c>
    </row>
    <row r="14305" spans="1:2" hidden="1" x14ac:dyDescent="0.25">
      <c r="A14305" s="168">
        <v>40251</v>
      </c>
      <c r="B14305" s="164" t="s">
        <v>77</v>
      </c>
    </row>
    <row r="14306" spans="1:2" hidden="1" x14ac:dyDescent="0.25">
      <c r="A14306" s="168">
        <v>40252</v>
      </c>
      <c r="B14306" s="164" t="s">
        <v>77</v>
      </c>
    </row>
    <row r="14307" spans="1:2" hidden="1" x14ac:dyDescent="0.25">
      <c r="A14307" s="168">
        <v>40253</v>
      </c>
      <c r="B14307" s="164" t="s">
        <v>77</v>
      </c>
    </row>
    <row r="14308" spans="1:2" hidden="1" x14ac:dyDescent="0.25">
      <c r="A14308" s="168">
        <v>40255</v>
      </c>
      <c r="B14308" s="164" t="s">
        <v>77</v>
      </c>
    </row>
    <row r="14309" spans="1:2" hidden="1" x14ac:dyDescent="0.25">
      <c r="A14309" s="168">
        <v>40256</v>
      </c>
      <c r="B14309" s="164" t="s">
        <v>77</v>
      </c>
    </row>
    <row r="14310" spans="1:2" hidden="1" x14ac:dyDescent="0.25">
      <c r="A14310" s="168">
        <v>40257</v>
      </c>
      <c r="B14310" s="164" t="s">
        <v>77</v>
      </c>
    </row>
    <row r="14311" spans="1:2" hidden="1" x14ac:dyDescent="0.25">
      <c r="A14311" s="168">
        <v>40258</v>
      </c>
      <c r="B14311" s="164" t="s">
        <v>77</v>
      </c>
    </row>
    <row r="14312" spans="1:2" hidden="1" x14ac:dyDescent="0.25">
      <c r="A14312" s="168">
        <v>40259</v>
      </c>
      <c r="B14312" s="164" t="s">
        <v>77</v>
      </c>
    </row>
    <row r="14313" spans="1:2" hidden="1" x14ac:dyDescent="0.25">
      <c r="A14313" s="168">
        <v>40261</v>
      </c>
      <c r="B14313" s="164" t="s">
        <v>77</v>
      </c>
    </row>
    <row r="14314" spans="1:2" hidden="1" x14ac:dyDescent="0.25">
      <c r="A14314" s="168">
        <v>40266</v>
      </c>
      <c r="B14314" s="164" t="s">
        <v>77</v>
      </c>
    </row>
    <row r="14315" spans="1:2" hidden="1" x14ac:dyDescent="0.25">
      <c r="A14315" s="168">
        <v>40268</v>
      </c>
      <c r="B14315" s="164" t="s">
        <v>77</v>
      </c>
    </row>
    <row r="14316" spans="1:2" hidden="1" x14ac:dyDescent="0.25">
      <c r="A14316" s="168">
        <v>40269</v>
      </c>
      <c r="B14316" s="164" t="s">
        <v>77</v>
      </c>
    </row>
    <row r="14317" spans="1:2" hidden="1" x14ac:dyDescent="0.25">
      <c r="A14317" s="168">
        <v>40270</v>
      </c>
      <c r="B14317" s="164" t="s">
        <v>77</v>
      </c>
    </row>
    <row r="14318" spans="1:2" hidden="1" x14ac:dyDescent="0.25">
      <c r="A14318" s="168">
        <v>40272</v>
      </c>
      <c r="B14318" s="164" t="s">
        <v>77</v>
      </c>
    </row>
    <row r="14319" spans="1:2" hidden="1" x14ac:dyDescent="0.25">
      <c r="A14319" s="168">
        <v>40280</v>
      </c>
      <c r="B14319" s="164" t="s">
        <v>77</v>
      </c>
    </row>
    <row r="14320" spans="1:2" hidden="1" x14ac:dyDescent="0.25">
      <c r="A14320" s="168">
        <v>40281</v>
      </c>
      <c r="B14320" s="164" t="s">
        <v>77</v>
      </c>
    </row>
    <row r="14321" spans="1:2" hidden="1" x14ac:dyDescent="0.25">
      <c r="A14321" s="168">
        <v>40282</v>
      </c>
      <c r="B14321" s="164" t="s">
        <v>77</v>
      </c>
    </row>
    <row r="14322" spans="1:2" hidden="1" x14ac:dyDescent="0.25">
      <c r="A14322" s="168">
        <v>40283</v>
      </c>
      <c r="B14322" s="164" t="s">
        <v>77</v>
      </c>
    </row>
    <row r="14323" spans="1:2" hidden="1" x14ac:dyDescent="0.25">
      <c r="A14323" s="168">
        <v>40285</v>
      </c>
      <c r="B14323" s="164" t="s">
        <v>77</v>
      </c>
    </row>
    <row r="14324" spans="1:2" hidden="1" x14ac:dyDescent="0.25">
      <c r="A14324" s="168">
        <v>40287</v>
      </c>
      <c r="B14324" s="164" t="s">
        <v>77</v>
      </c>
    </row>
    <row r="14325" spans="1:2" hidden="1" x14ac:dyDescent="0.25">
      <c r="A14325" s="168">
        <v>40289</v>
      </c>
      <c r="B14325" s="164" t="s">
        <v>77</v>
      </c>
    </row>
    <row r="14326" spans="1:2" hidden="1" x14ac:dyDescent="0.25">
      <c r="A14326" s="168">
        <v>40290</v>
      </c>
      <c r="B14326" s="164" t="s">
        <v>77</v>
      </c>
    </row>
    <row r="14327" spans="1:2" hidden="1" x14ac:dyDescent="0.25">
      <c r="A14327" s="168">
        <v>40291</v>
      </c>
      <c r="B14327" s="164" t="s">
        <v>77</v>
      </c>
    </row>
    <row r="14328" spans="1:2" hidden="1" x14ac:dyDescent="0.25">
      <c r="A14328" s="168">
        <v>40292</v>
      </c>
      <c r="B14328" s="164" t="s">
        <v>77</v>
      </c>
    </row>
    <row r="14329" spans="1:2" hidden="1" x14ac:dyDescent="0.25">
      <c r="A14329" s="168">
        <v>40293</v>
      </c>
      <c r="B14329" s="164" t="s">
        <v>77</v>
      </c>
    </row>
    <row r="14330" spans="1:2" hidden="1" x14ac:dyDescent="0.25">
      <c r="A14330" s="168">
        <v>40294</v>
      </c>
      <c r="B14330" s="164" t="s">
        <v>77</v>
      </c>
    </row>
    <row r="14331" spans="1:2" hidden="1" x14ac:dyDescent="0.25">
      <c r="A14331" s="168">
        <v>40295</v>
      </c>
      <c r="B14331" s="164" t="s">
        <v>77</v>
      </c>
    </row>
    <row r="14332" spans="1:2" hidden="1" x14ac:dyDescent="0.25">
      <c r="A14332" s="168">
        <v>40296</v>
      </c>
      <c r="B14332" s="164" t="s">
        <v>77</v>
      </c>
    </row>
    <row r="14333" spans="1:2" hidden="1" x14ac:dyDescent="0.25">
      <c r="A14333" s="168">
        <v>40297</v>
      </c>
      <c r="B14333" s="164" t="s">
        <v>77</v>
      </c>
    </row>
    <row r="14334" spans="1:2" hidden="1" x14ac:dyDescent="0.25">
      <c r="A14334" s="168">
        <v>40298</v>
      </c>
      <c r="B14334" s="164" t="s">
        <v>77</v>
      </c>
    </row>
    <row r="14335" spans="1:2" hidden="1" x14ac:dyDescent="0.25">
      <c r="A14335" s="168">
        <v>40299</v>
      </c>
      <c r="B14335" s="164" t="s">
        <v>77</v>
      </c>
    </row>
    <row r="14336" spans="1:2" hidden="1" x14ac:dyDescent="0.25">
      <c r="A14336" s="168">
        <v>40310</v>
      </c>
      <c r="B14336" s="164" t="s">
        <v>77</v>
      </c>
    </row>
    <row r="14337" spans="1:2" hidden="1" x14ac:dyDescent="0.25">
      <c r="A14337" s="168">
        <v>40311</v>
      </c>
      <c r="B14337" s="164" t="s">
        <v>77</v>
      </c>
    </row>
    <row r="14338" spans="1:2" hidden="1" x14ac:dyDescent="0.25">
      <c r="A14338" s="168">
        <v>40312</v>
      </c>
      <c r="B14338" s="164" t="s">
        <v>77</v>
      </c>
    </row>
    <row r="14339" spans="1:2" hidden="1" x14ac:dyDescent="0.25">
      <c r="A14339" s="168">
        <v>40313</v>
      </c>
      <c r="B14339" s="164" t="s">
        <v>77</v>
      </c>
    </row>
    <row r="14340" spans="1:2" hidden="1" x14ac:dyDescent="0.25">
      <c r="A14340" s="168">
        <v>40316</v>
      </c>
      <c r="B14340" s="164" t="s">
        <v>77</v>
      </c>
    </row>
    <row r="14341" spans="1:2" hidden="1" x14ac:dyDescent="0.25">
      <c r="A14341" s="168">
        <v>40317</v>
      </c>
      <c r="B14341" s="164" t="s">
        <v>77</v>
      </c>
    </row>
    <row r="14342" spans="1:2" hidden="1" x14ac:dyDescent="0.25">
      <c r="A14342" s="168">
        <v>40319</v>
      </c>
      <c r="B14342" s="164" t="s">
        <v>77</v>
      </c>
    </row>
    <row r="14343" spans="1:2" hidden="1" x14ac:dyDescent="0.25">
      <c r="A14343" s="168">
        <v>40322</v>
      </c>
      <c r="B14343" s="164" t="s">
        <v>77</v>
      </c>
    </row>
    <row r="14344" spans="1:2" hidden="1" x14ac:dyDescent="0.25">
      <c r="A14344" s="168">
        <v>40324</v>
      </c>
      <c r="B14344" s="164" t="s">
        <v>77</v>
      </c>
    </row>
    <row r="14345" spans="1:2" hidden="1" x14ac:dyDescent="0.25">
      <c r="A14345" s="168">
        <v>40328</v>
      </c>
      <c r="B14345" s="164" t="s">
        <v>77</v>
      </c>
    </row>
    <row r="14346" spans="1:2" hidden="1" x14ac:dyDescent="0.25">
      <c r="A14346" s="168">
        <v>40330</v>
      </c>
      <c r="B14346" s="164" t="s">
        <v>77</v>
      </c>
    </row>
    <row r="14347" spans="1:2" hidden="1" x14ac:dyDescent="0.25">
      <c r="A14347" s="168">
        <v>40334</v>
      </c>
      <c r="B14347" s="164" t="s">
        <v>77</v>
      </c>
    </row>
    <row r="14348" spans="1:2" hidden="1" x14ac:dyDescent="0.25">
      <c r="A14348" s="168">
        <v>40336</v>
      </c>
      <c r="B14348" s="164" t="s">
        <v>77</v>
      </c>
    </row>
    <row r="14349" spans="1:2" hidden="1" x14ac:dyDescent="0.25">
      <c r="A14349" s="168">
        <v>40337</v>
      </c>
      <c r="B14349" s="164" t="s">
        <v>77</v>
      </c>
    </row>
    <row r="14350" spans="1:2" hidden="1" x14ac:dyDescent="0.25">
      <c r="A14350" s="168">
        <v>40339</v>
      </c>
      <c r="B14350" s="164" t="s">
        <v>77</v>
      </c>
    </row>
    <row r="14351" spans="1:2" hidden="1" x14ac:dyDescent="0.25">
      <c r="A14351" s="168">
        <v>40340</v>
      </c>
      <c r="B14351" s="164" t="s">
        <v>77</v>
      </c>
    </row>
    <row r="14352" spans="1:2" hidden="1" x14ac:dyDescent="0.25">
      <c r="A14352" s="168">
        <v>40342</v>
      </c>
      <c r="B14352" s="164" t="s">
        <v>77</v>
      </c>
    </row>
    <row r="14353" spans="1:2" hidden="1" x14ac:dyDescent="0.25">
      <c r="A14353" s="168">
        <v>40346</v>
      </c>
      <c r="B14353" s="164" t="s">
        <v>77</v>
      </c>
    </row>
    <row r="14354" spans="1:2" hidden="1" x14ac:dyDescent="0.25">
      <c r="A14354" s="168">
        <v>40347</v>
      </c>
      <c r="B14354" s="164" t="s">
        <v>77</v>
      </c>
    </row>
    <row r="14355" spans="1:2" hidden="1" x14ac:dyDescent="0.25">
      <c r="A14355" s="168">
        <v>40348</v>
      </c>
      <c r="B14355" s="164" t="s">
        <v>77</v>
      </c>
    </row>
    <row r="14356" spans="1:2" hidden="1" x14ac:dyDescent="0.25">
      <c r="A14356" s="168">
        <v>40350</v>
      </c>
      <c r="B14356" s="164" t="s">
        <v>77</v>
      </c>
    </row>
    <row r="14357" spans="1:2" hidden="1" x14ac:dyDescent="0.25">
      <c r="A14357" s="168">
        <v>40351</v>
      </c>
      <c r="B14357" s="164" t="s">
        <v>77</v>
      </c>
    </row>
    <row r="14358" spans="1:2" hidden="1" x14ac:dyDescent="0.25">
      <c r="A14358" s="168">
        <v>40353</v>
      </c>
      <c r="B14358" s="164" t="s">
        <v>77</v>
      </c>
    </row>
    <row r="14359" spans="1:2" hidden="1" x14ac:dyDescent="0.25">
      <c r="A14359" s="168">
        <v>40355</v>
      </c>
      <c r="B14359" s="164" t="s">
        <v>77</v>
      </c>
    </row>
    <row r="14360" spans="1:2" hidden="1" x14ac:dyDescent="0.25">
      <c r="A14360" s="168">
        <v>40356</v>
      </c>
      <c r="B14360" s="164" t="s">
        <v>77</v>
      </c>
    </row>
    <row r="14361" spans="1:2" hidden="1" x14ac:dyDescent="0.25">
      <c r="A14361" s="168">
        <v>40357</v>
      </c>
      <c r="B14361" s="164" t="s">
        <v>77</v>
      </c>
    </row>
    <row r="14362" spans="1:2" hidden="1" x14ac:dyDescent="0.25">
      <c r="A14362" s="168">
        <v>40358</v>
      </c>
      <c r="B14362" s="164" t="s">
        <v>77</v>
      </c>
    </row>
    <row r="14363" spans="1:2" hidden="1" x14ac:dyDescent="0.25">
      <c r="A14363" s="168">
        <v>40359</v>
      </c>
      <c r="B14363" s="164" t="s">
        <v>77</v>
      </c>
    </row>
    <row r="14364" spans="1:2" hidden="1" x14ac:dyDescent="0.25">
      <c r="A14364" s="168">
        <v>40360</v>
      </c>
      <c r="B14364" s="164" t="s">
        <v>77</v>
      </c>
    </row>
    <row r="14365" spans="1:2" hidden="1" x14ac:dyDescent="0.25">
      <c r="A14365" s="168">
        <v>40361</v>
      </c>
      <c r="B14365" s="164" t="s">
        <v>77</v>
      </c>
    </row>
    <row r="14366" spans="1:2" hidden="1" x14ac:dyDescent="0.25">
      <c r="A14366" s="168">
        <v>40362</v>
      </c>
      <c r="B14366" s="164" t="s">
        <v>77</v>
      </c>
    </row>
    <row r="14367" spans="1:2" hidden="1" x14ac:dyDescent="0.25">
      <c r="A14367" s="168">
        <v>40363</v>
      </c>
      <c r="B14367" s="164" t="s">
        <v>77</v>
      </c>
    </row>
    <row r="14368" spans="1:2" hidden="1" x14ac:dyDescent="0.25">
      <c r="A14368" s="168">
        <v>40366</v>
      </c>
      <c r="B14368" s="164" t="s">
        <v>77</v>
      </c>
    </row>
    <row r="14369" spans="1:2" hidden="1" x14ac:dyDescent="0.25">
      <c r="A14369" s="168">
        <v>40370</v>
      </c>
      <c r="B14369" s="164" t="s">
        <v>77</v>
      </c>
    </row>
    <row r="14370" spans="1:2" hidden="1" x14ac:dyDescent="0.25">
      <c r="A14370" s="168">
        <v>40371</v>
      </c>
      <c r="B14370" s="164" t="s">
        <v>77</v>
      </c>
    </row>
    <row r="14371" spans="1:2" hidden="1" x14ac:dyDescent="0.25">
      <c r="A14371" s="168">
        <v>40372</v>
      </c>
      <c r="B14371" s="164" t="s">
        <v>77</v>
      </c>
    </row>
    <row r="14372" spans="1:2" hidden="1" x14ac:dyDescent="0.25">
      <c r="A14372" s="168">
        <v>40374</v>
      </c>
      <c r="B14372" s="164" t="s">
        <v>77</v>
      </c>
    </row>
    <row r="14373" spans="1:2" hidden="1" x14ac:dyDescent="0.25">
      <c r="A14373" s="168">
        <v>40376</v>
      </c>
      <c r="B14373" s="164" t="s">
        <v>77</v>
      </c>
    </row>
    <row r="14374" spans="1:2" hidden="1" x14ac:dyDescent="0.25">
      <c r="A14374" s="168">
        <v>40379</v>
      </c>
      <c r="B14374" s="164" t="s">
        <v>77</v>
      </c>
    </row>
    <row r="14375" spans="1:2" hidden="1" x14ac:dyDescent="0.25">
      <c r="A14375" s="168">
        <v>40380</v>
      </c>
      <c r="B14375" s="164" t="s">
        <v>77</v>
      </c>
    </row>
    <row r="14376" spans="1:2" hidden="1" x14ac:dyDescent="0.25">
      <c r="A14376" s="168">
        <v>40383</v>
      </c>
      <c r="B14376" s="164" t="s">
        <v>77</v>
      </c>
    </row>
    <row r="14377" spans="1:2" hidden="1" x14ac:dyDescent="0.25">
      <c r="A14377" s="168">
        <v>40384</v>
      </c>
      <c r="B14377" s="164" t="s">
        <v>77</v>
      </c>
    </row>
    <row r="14378" spans="1:2" hidden="1" x14ac:dyDescent="0.25">
      <c r="A14378" s="168">
        <v>40385</v>
      </c>
      <c r="B14378" s="164" t="s">
        <v>77</v>
      </c>
    </row>
    <row r="14379" spans="1:2" hidden="1" x14ac:dyDescent="0.25">
      <c r="A14379" s="168">
        <v>40386</v>
      </c>
      <c r="B14379" s="164" t="s">
        <v>77</v>
      </c>
    </row>
    <row r="14380" spans="1:2" hidden="1" x14ac:dyDescent="0.25">
      <c r="A14380" s="168">
        <v>40387</v>
      </c>
      <c r="B14380" s="164" t="s">
        <v>77</v>
      </c>
    </row>
    <row r="14381" spans="1:2" hidden="1" x14ac:dyDescent="0.25">
      <c r="A14381" s="168">
        <v>40390</v>
      </c>
      <c r="B14381" s="164" t="s">
        <v>77</v>
      </c>
    </row>
    <row r="14382" spans="1:2" hidden="1" x14ac:dyDescent="0.25">
      <c r="A14382" s="168">
        <v>40391</v>
      </c>
      <c r="B14382" s="164" t="s">
        <v>77</v>
      </c>
    </row>
    <row r="14383" spans="1:2" hidden="1" x14ac:dyDescent="0.25">
      <c r="A14383" s="168">
        <v>40392</v>
      </c>
      <c r="B14383" s="164" t="s">
        <v>77</v>
      </c>
    </row>
    <row r="14384" spans="1:2" hidden="1" x14ac:dyDescent="0.25">
      <c r="A14384" s="168">
        <v>40402</v>
      </c>
      <c r="B14384" s="164" t="s">
        <v>77</v>
      </c>
    </row>
    <row r="14385" spans="1:2" hidden="1" x14ac:dyDescent="0.25">
      <c r="A14385" s="168">
        <v>40403</v>
      </c>
      <c r="B14385" s="164" t="s">
        <v>77</v>
      </c>
    </row>
    <row r="14386" spans="1:2" hidden="1" x14ac:dyDescent="0.25">
      <c r="A14386" s="168">
        <v>40404</v>
      </c>
      <c r="B14386" s="164" t="s">
        <v>77</v>
      </c>
    </row>
    <row r="14387" spans="1:2" hidden="1" x14ac:dyDescent="0.25">
      <c r="A14387" s="168">
        <v>40405</v>
      </c>
      <c r="B14387" s="164" t="s">
        <v>77</v>
      </c>
    </row>
    <row r="14388" spans="1:2" hidden="1" x14ac:dyDescent="0.25">
      <c r="A14388" s="168">
        <v>40409</v>
      </c>
      <c r="B14388" s="164" t="s">
        <v>77</v>
      </c>
    </row>
    <row r="14389" spans="1:2" hidden="1" x14ac:dyDescent="0.25">
      <c r="A14389" s="168">
        <v>40410</v>
      </c>
      <c r="B14389" s="164" t="s">
        <v>77</v>
      </c>
    </row>
    <row r="14390" spans="1:2" hidden="1" x14ac:dyDescent="0.25">
      <c r="A14390" s="168">
        <v>40419</v>
      </c>
      <c r="B14390" s="164" t="s">
        <v>77</v>
      </c>
    </row>
    <row r="14391" spans="1:2" hidden="1" x14ac:dyDescent="0.25">
      <c r="A14391" s="168">
        <v>40422</v>
      </c>
      <c r="B14391" s="164" t="s">
        <v>77</v>
      </c>
    </row>
    <row r="14392" spans="1:2" hidden="1" x14ac:dyDescent="0.25">
      <c r="A14392" s="168">
        <v>40423</v>
      </c>
      <c r="B14392" s="164" t="s">
        <v>77</v>
      </c>
    </row>
    <row r="14393" spans="1:2" hidden="1" x14ac:dyDescent="0.25">
      <c r="A14393" s="168">
        <v>40434</v>
      </c>
      <c r="B14393" s="164" t="s">
        <v>77</v>
      </c>
    </row>
    <row r="14394" spans="1:2" hidden="1" x14ac:dyDescent="0.25">
      <c r="A14394" s="168">
        <v>40437</v>
      </c>
      <c r="B14394" s="164" t="s">
        <v>77</v>
      </c>
    </row>
    <row r="14395" spans="1:2" hidden="1" x14ac:dyDescent="0.25">
      <c r="A14395" s="168">
        <v>40440</v>
      </c>
      <c r="B14395" s="164" t="s">
        <v>77</v>
      </c>
    </row>
    <row r="14396" spans="1:2" hidden="1" x14ac:dyDescent="0.25">
      <c r="A14396" s="168">
        <v>40442</v>
      </c>
      <c r="B14396" s="164" t="s">
        <v>77</v>
      </c>
    </row>
    <row r="14397" spans="1:2" hidden="1" x14ac:dyDescent="0.25">
      <c r="A14397" s="168">
        <v>40444</v>
      </c>
      <c r="B14397" s="164" t="s">
        <v>77</v>
      </c>
    </row>
    <row r="14398" spans="1:2" hidden="1" x14ac:dyDescent="0.25">
      <c r="A14398" s="168">
        <v>40445</v>
      </c>
      <c r="B14398" s="164" t="s">
        <v>77</v>
      </c>
    </row>
    <row r="14399" spans="1:2" hidden="1" x14ac:dyDescent="0.25">
      <c r="A14399" s="168">
        <v>40446</v>
      </c>
      <c r="B14399" s="164" t="s">
        <v>77</v>
      </c>
    </row>
    <row r="14400" spans="1:2" hidden="1" x14ac:dyDescent="0.25">
      <c r="A14400" s="168">
        <v>40447</v>
      </c>
      <c r="B14400" s="164" t="s">
        <v>77</v>
      </c>
    </row>
    <row r="14401" spans="1:2" hidden="1" x14ac:dyDescent="0.25">
      <c r="A14401" s="168">
        <v>40448</v>
      </c>
      <c r="B14401" s="164" t="s">
        <v>77</v>
      </c>
    </row>
    <row r="14402" spans="1:2" hidden="1" x14ac:dyDescent="0.25">
      <c r="A14402" s="168">
        <v>40452</v>
      </c>
      <c r="B14402" s="164" t="s">
        <v>77</v>
      </c>
    </row>
    <row r="14403" spans="1:2" hidden="1" x14ac:dyDescent="0.25">
      <c r="A14403" s="168">
        <v>40456</v>
      </c>
      <c r="B14403" s="164" t="s">
        <v>77</v>
      </c>
    </row>
    <row r="14404" spans="1:2" hidden="1" x14ac:dyDescent="0.25">
      <c r="A14404" s="168">
        <v>40460</v>
      </c>
      <c r="B14404" s="164" t="s">
        <v>77</v>
      </c>
    </row>
    <row r="14405" spans="1:2" hidden="1" x14ac:dyDescent="0.25">
      <c r="A14405" s="168">
        <v>40461</v>
      </c>
      <c r="B14405" s="164" t="s">
        <v>77</v>
      </c>
    </row>
    <row r="14406" spans="1:2" hidden="1" x14ac:dyDescent="0.25">
      <c r="A14406" s="168">
        <v>40464</v>
      </c>
      <c r="B14406" s="164" t="s">
        <v>77</v>
      </c>
    </row>
    <row r="14407" spans="1:2" hidden="1" x14ac:dyDescent="0.25">
      <c r="A14407" s="168">
        <v>40468</v>
      </c>
      <c r="B14407" s="164" t="s">
        <v>77</v>
      </c>
    </row>
    <row r="14408" spans="1:2" hidden="1" x14ac:dyDescent="0.25">
      <c r="A14408" s="168">
        <v>40472</v>
      </c>
      <c r="B14408" s="164" t="s">
        <v>77</v>
      </c>
    </row>
    <row r="14409" spans="1:2" hidden="1" x14ac:dyDescent="0.25">
      <c r="A14409" s="168">
        <v>40473</v>
      </c>
      <c r="B14409" s="164" t="s">
        <v>77</v>
      </c>
    </row>
    <row r="14410" spans="1:2" hidden="1" x14ac:dyDescent="0.25">
      <c r="A14410" s="168">
        <v>40475</v>
      </c>
      <c r="B14410" s="164" t="s">
        <v>77</v>
      </c>
    </row>
    <row r="14411" spans="1:2" hidden="1" x14ac:dyDescent="0.25">
      <c r="A14411" s="168">
        <v>40476</v>
      </c>
      <c r="B14411" s="164" t="s">
        <v>77</v>
      </c>
    </row>
    <row r="14412" spans="1:2" hidden="1" x14ac:dyDescent="0.25">
      <c r="A14412" s="168">
        <v>40481</v>
      </c>
      <c r="B14412" s="164" t="s">
        <v>77</v>
      </c>
    </row>
    <row r="14413" spans="1:2" hidden="1" x14ac:dyDescent="0.25">
      <c r="A14413" s="168">
        <v>40484</v>
      </c>
      <c r="B14413" s="164" t="s">
        <v>77</v>
      </c>
    </row>
    <row r="14414" spans="1:2" hidden="1" x14ac:dyDescent="0.25">
      <c r="A14414" s="168">
        <v>40486</v>
      </c>
      <c r="B14414" s="164" t="s">
        <v>77</v>
      </c>
    </row>
    <row r="14415" spans="1:2" hidden="1" x14ac:dyDescent="0.25">
      <c r="A14415" s="168">
        <v>40488</v>
      </c>
      <c r="B14415" s="164" t="s">
        <v>77</v>
      </c>
    </row>
    <row r="14416" spans="1:2" hidden="1" x14ac:dyDescent="0.25">
      <c r="A14416" s="168">
        <v>40489</v>
      </c>
      <c r="B14416" s="164" t="s">
        <v>77</v>
      </c>
    </row>
    <row r="14417" spans="1:2" hidden="1" x14ac:dyDescent="0.25">
      <c r="A14417" s="168">
        <v>40492</v>
      </c>
      <c r="B14417" s="164" t="s">
        <v>77</v>
      </c>
    </row>
    <row r="14418" spans="1:2" hidden="1" x14ac:dyDescent="0.25">
      <c r="A14418" s="168">
        <v>40495</v>
      </c>
      <c r="B14418" s="164" t="s">
        <v>77</v>
      </c>
    </row>
    <row r="14419" spans="1:2" hidden="1" x14ac:dyDescent="0.25">
      <c r="A14419" s="168">
        <v>40502</v>
      </c>
      <c r="B14419" s="164" t="s">
        <v>77</v>
      </c>
    </row>
    <row r="14420" spans="1:2" hidden="1" x14ac:dyDescent="0.25">
      <c r="A14420" s="168">
        <v>40503</v>
      </c>
      <c r="B14420" s="164" t="s">
        <v>77</v>
      </c>
    </row>
    <row r="14421" spans="1:2" hidden="1" x14ac:dyDescent="0.25">
      <c r="A14421" s="168">
        <v>40504</v>
      </c>
      <c r="B14421" s="164" t="s">
        <v>77</v>
      </c>
    </row>
    <row r="14422" spans="1:2" hidden="1" x14ac:dyDescent="0.25">
      <c r="A14422" s="168">
        <v>40505</v>
      </c>
      <c r="B14422" s="164" t="s">
        <v>77</v>
      </c>
    </row>
    <row r="14423" spans="1:2" hidden="1" x14ac:dyDescent="0.25">
      <c r="A14423" s="168">
        <v>40506</v>
      </c>
      <c r="B14423" s="164" t="s">
        <v>77</v>
      </c>
    </row>
    <row r="14424" spans="1:2" hidden="1" x14ac:dyDescent="0.25">
      <c r="A14424" s="168">
        <v>40507</v>
      </c>
      <c r="B14424" s="164" t="s">
        <v>77</v>
      </c>
    </row>
    <row r="14425" spans="1:2" hidden="1" x14ac:dyDescent="0.25">
      <c r="A14425" s="168">
        <v>40508</v>
      </c>
      <c r="B14425" s="164" t="s">
        <v>77</v>
      </c>
    </row>
    <row r="14426" spans="1:2" hidden="1" x14ac:dyDescent="0.25">
      <c r="A14426" s="168">
        <v>40509</v>
      </c>
      <c r="B14426" s="164" t="s">
        <v>77</v>
      </c>
    </row>
    <row r="14427" spans="1:2" hidden="1" x14ac:dyDescent="0.25">
      <c r="A14427" s="168">
        <v>40510</v>
      </c>
      <c r="B14427" s="164" t="s">
        <v>77</v>
      </c>
    </row>
    <row r="14428" spans="1:2" hidden="1" x14ac:dyDescent="0.25">
      <c r="A14428" s="168">
        <v>40511</v>
      </c>
      <c r="B14428" s="164" t="s">
        <v>77</v>
      </c>
    </row>
    <row r="14429" spans="1:2" hidden="1" x14ac:dyDescent="0.25">
      <c r="A14429" s="168">
        <v>40512</v>
      </c>
      <c r="B14429" s="164" t="s">
        <v>77</v>
      </c>
    </row>
    <row r="14430" spans="1:2" hidden="1" x14ac:dyDescent="0.25">
      <c r="A14430" s="168">
        <v>40513</v>
      </c>
      <c r="B14430" s="164" t="s">
        <v>77</v>
      </c>
    </row>
    <row r="14431" spans="1:2" hidden="1" x14ac:dyDescent="0.25">
      <c r="A14431" s="168">
        <v>40514</v>
      </c>
      <c r="B14431" s="164" t="s">
        <v>77</v>
      </c>
    </row>
    <row r="14432" spans="1:2" hidden="1" x14ac:dyDescent="0.25">
      <c r="A14432" s="168">
        <v>40515</v>
      </c>
      <c r="B14432" s="164" t="s">
        <v>77</v>
      </c>
    </row>
    <row r="14433" spans="1:2" hidden="1" x14ac:dyDescent="0.25">
      <c r="A14433" s="168">
        <v>40516</v>
      </c>
      <c r="B14433" s="164" t="s">
        <v>77</v>
      </c>
    </row>
    <row r="14434" spans="1:2" hidden="1" x14ac:dyDescent="0.25">
      <c r="A14434" s="168">
        <v>40517</v>
      </c>
      <c r="B14434" s="164" t="s">
        <v>77</v>
      </c>
    </row>
    <row r="14435" spans="1:2" hidden="1" x14ac:dyDescent="0.25">
      <c r="A14435" s="168">
        <v>40522</v>
      </c>
      <c r="B14435" s="164" t="s">
        <v>77</v>
      </c>
    </row>
    <row r="14436" spans="1:2" hidden="1" x14ac:dyDescent="0.25">
      <c r="A14436" s="168">
        <v>40523</v>
      </c>
      <c r="B14436" s="164" t="s">
        <v>77</v>
      </c>
    </row>
    <row r="14437" spans="1:2" hidden="1" x14ac:dyDescent="0.25">
      <c r="A14437" s="168">
        <v>40524</v>
      </c>
      <c r="B14437" s="164" t="s">
        <v>77</v>
      </c>
    </row>
    <row r="14438" spans="1:2" hidden="1" x14ac:dyDescent="0.25">
      <c r="A14438" s="168">
        <v>40526</v>
      </c>
      <c r="B14438" s="164" t="s">
        <v>77</v>
      </c>
    </row>
    <row r="14439" spans="1:2" hidden="1" x14ac:dyDescent="0.25">
      <c r="A14439" s="168">
        <v>40533</v>
      </c>
      <c r="B14439" s="164" t="s">
        <v>77</v>
      </c>
    </row>
    <row r="14440" spans="1:2" hidden="1" x14ac:dyDescent="0.25">
      <c r="A14440" s="168">
        <v>40536</v>
      </c>
      <c r="B14440" s="164" t="s">
        <v>77</v>
      </c>
    </row>
    <row r="14441" spans="1:2" hidden="1" x14ac:dyDescent="0.25">
      <c r="A14441" s="168">
        <v>40544</v>
      </c>
      <c r="B14441" s="164" t="s">
        <v>77</v>
      </c>
    </row>
    <row r="14442" spans="1:2" hidden="1" x14ac:dyDescent="0.25">
      <c r="A14442" s="168">
        <v>40546</v>
      </c>
      <c r="B14442" s="164" t="s">
        <v>77</v>
      </c>
    </row>
    <row r="14443" spans="1:2" hidden="1" x14ac:dyDescent="0.25">
      <c r="A14443" s="168">
        <v>40550</v>
      </c>
      <c r="B14443" s="164" t="s">
        <v>77</v>
      </c>
    </row>
    <row r="14444" spans="1:2" hidden="1" x14ac:dyDescent="0.25">
      <c r="A14444" s="168">
        <v>40555</v>
      </c>
      <c r="B14444" s="164" t="s">
        <v>77</v>
      </c>
    </row>
    <row r="14445" spans="1:2" hidden="1" x14ac:dyDescent="0.25">
      <c r="A14445" s="168">
        <v>40574</v>
      </c>
      <c r="B14445" s="164" t="s">
        <v>77</v>
      </c>
    </row>
    <row r="14446" spans="1:2" hidden="1" x14ac:dyDescent="0.25">
      <c r="A14446" s="168">
        <v>40575</v>
      </c>
      <c r="B14446" s="164" t="s">
        <v>77</v>
      </c>
    </row>
    <row r="14447" spans="1:2" hidden="1" x14ac:dyDescent="0.25">
      <c r="A14447" s="168">
        <v>40576</v>
      </c>
      <c r="B14447" s="164" t="s">
        <v>77</v>
      </c>
    </row>
    <row r="14448" spans="1:2" hidden="1" x14ac:dyDescent="0.25">
      <c r="A14448" s="168">
        <v>40577</v>
      </c>
      <c r="B14448" s="164" t="s">
        <v>77</v>
      </c>
    </row>
    <row r="14449" spans="1:2" hidden="1" x14ac:dyDescent="0.25">
      <c r="A14449" s="168">
        <v>40578</v>
      </c>
      <c r="B14449" s="164" t="s">
        <v>77</v>
      </c>
    </row>
    <row r="14450" spans="1:2" hidden="1" x14ac:dyDescent="0.25">
      <c r="A14450" s="168">
        <v>40579</v>
      </c>
      <c r="B14450" s="164" t="s">
        <v>77</v>
      </c>
    </row>
    <row r="14451" spans="1:2" hidden="1" x14ac:dyDescent="0.25">
      <c r="A14451" s="168">
        <v>40580</v>
      </c>
      <c r="B14451" s="164" t="s">
        <v>77</v>
      </c>
    </row>
    <row r="14452" spans="1:2" hidden="1" x14ac:dyDescent="0.25">
      <c r="A14452" s="168">
        <v>40581</v>
      </c>
      <c r="B14452" s="164" t="s">
        <v>77</v>
      </c>
    </row>
    <row r="14453" spans="1:2" hidden="1" x14ac:dyDescent="0.25">
      <c r="A14453" s="168">
        <v>40582</v>
      </c>
      <c r="B14453" s="164" t="s">
        <v>77</v>
      </c>
    </row>
    <row r="14454" spans="1:2" hidden="1" x14ac:dyDescent="0.25">
      <c r="A14454" s="168">
        <v>40583</v>
      </c>
      <c r="B14454" s="164" t="s">
        <v>77</v>
      </c>
    </row>
    <row r="14455" spans="1:2" hidden="1" x14ac:dyDescent="0.25">
      <c r="A14455" s="168">
        <v>40588</v>
      </c>
      <c r="B14455" s="164" t="s">
        <v>77</v>
      </c>
    </row>
    <row r="14456" spans="1:2" hidden="1" x14ac:dyDescent="0.25">
      <c r="A14456" s="168">
        <v>40591</v>
      </c>
      <c r="B14456" s="164" t="s">
        <v>77</v>
      </c>
    </row>
    <row r="14457" spans="1:2" hidden="1" x14ac:dyDescent="0.25">
      <c r="A14457" s="168">
        <v>40598</v>
      </c>
      <c r="B14457" s="164" t="s">
        <v>77</v>
      </c>
    </row>
    <row r="14458" spans="1:2" hidden="1" x14ac:dyDescent="0.25">
      <c r="A14458" s="168">
        <v>40601</v>
      </c>
      <c r="B14458" s="164" t="s">
        <v>77</v>
      </c>
    </row>
    <row r="14459" spans="1:2" hidden="1" x14ac:dyDescent="0.25">
      <c r="A14459" s="168">
        <v>40602</v>
      </c>
      <c r="B14459" s="164" t="s">
        <v>77</v>
      </c>
    </row>
    <row r="14460" spans="1:2" hidden="1" x14ac:dyDescent="0.25">
      <c r="A14460" s="168">
        <v>40603</v>
      </c>
      <c r="B14460" s="164" t="s">
        <v>77</v>
      </c>
    </row>
    <row r="14461" spans="1:2" hidden="1" x14ac:dyDescent="0.25">
      <c r="A14461" s="168">
        <v>40604</v>
      </c>
      <c r="B14461" s="164" t="s">
        <v>77</v>
      </c>
    </row>
    <row r="14462" spans="1:2" hidden="1" x14ac:dyDescent="0.25">
      <c r="A14462" s="168">
        <v>40618</v>
      </c>
      <c r="B14462" s="164" t="s">
        <v>77</v>
      </c>
    </row>
    <row r="14463" spans="1:2" hidden="1" x14ac:dyDescent="0.25">
      <c r="A14463" s="168">
        <v>40619</v>
      </c>
      <c r="B14463" s="164" t="s">
        <v>77</v>
      </c>
    </row>
    <row r="14464" spans="1:2" hidden="1" x14ac:dyDescent="0.25">
      <c r="A14464" s="168">
        <v>40620</v>
      </c>
      <c r="B14464" s="164" t="s">
        <v>77</v>
      </c>
    </row>
    <row r="14465" spans="1:2" hidden="1" x14ac:dyDescent="0.25">
      <c r="A14465" s="168">
        <v>40621</v>
      </c>
      <c r="B14465" s="164" t="s">
        <v>77</v>
      </c>
    </row>
    <row r="14466" spans="1:2" hidden="1" x14ac:dyDescent="0.25">
      <c r="A14466" s="168">
        <v>40622</v>
      </c>
      <c r="B14466" s="164" t="s">
        <v>77</v>
      </c>
    </row>
    <row r="14467" spans="1:2" hidden="1" x14ac:dyDescent="0.25">
      <c r="A14467" s="168">
        <v>40701</v>
      </c>
      <c r="B14467" s="164" t="s">
        <v>77</v>
      </c>
    </row>
    <row r="14468" spans="1:2" hidden="1" x14ac:dyDescent="0.25">
      <c r="A14468" s="168">
        <v>40702</v>
      </c>
      <c r="B14468" s="164" t="s">
        <v>77</v>
      </c>
    </row>
    <row r="14469" spans="1:2" hidden="1" x14ac:dyDescent="0.25">
      <c r="A14469" s="168">
        <v>40724</v>
      </c>
      <c r="B14469" s="164" t="s">
        <v>77</v>
      </c>
    </row>
    <row r="14470" spans="1:2" hidden="1" x14ac:dyDescent="0.25">
      <c r="A14470" s="168">
        <v>40729</v>
      </c>
      <c r="B14470" s="164" t="s">
        <v>77</v>
      </c>
    </row>
    <row r="14471" spans="1:2" hidden="1" x14ac:dyDescent="0.25">
      <c r="A14471" s="168">
        <v>40730</v>
      </c>
      <c r="B14471" s="164" t="s">
        <v>77</v>
      </c>
    </row>
    <row r="14472" spans="1:2" hidden="1" x14ac:dyDescent="0.25">
      <c r="A14472" s="168">
        <v>40734</v>
      </c>
      <c r="B14472" s="164" t="s">
        <v>77</v>
      </c>
    </row>
    <row r="14473" spans="1:2" hidden="1" x14ac:dyDescent="0.25">
      <c r="A14473" s="168">
        <v>40737</v>
      </c>
      <c r="B14473" s="164" t="s">
        <v>77</v>
      </c>
    </row>
    <row r="14474" spans="1:2" hidden="1" x14ac:dyDescent="0.25">
      <c r="A14474" s="168">
        <v>40740</v>
      </c>
      <c r="B14474" s="164" t="s">
        <v>77</v>
      </c>
    </row>
    <row r="14475" spans="1:2" hidden="1" x14ac:dyDescent="0.25">
      <c r="A14475" s="168">
        <v>40741</v>
      </c>
      <c r="B14475" s="164" t="s">
        <v>77</v>
      </c>
    </row>
    <row r="14476" spans="1:2" hidden="1" x14ac:dyDescent="0.25">
      <c r="A14476" s="168">
        <v>40742</v>
      </c>
      <c r="B14476" s="164" t="s">
        <v>77</v>
      </c>
    </row>
    <row r="14477" spans="1:2" hidden="1" x14ac:dyDescent="0.25">
      <c r="A14477" s="168">
        <v>40743</v>
      </c>
      <c r="B14477" s="164" t="s">
        <v>77</v>
      </c>
    </row>
    <row r="14478" spans="1:2" hidden="1" x14ac:dyDescent="0.25">
      <c r="A14478" s="168">
        <v>40744</v>
      </c>
      <c r="B14478" s="164" t="s">
        <v>77</v>
      </c>
    </row>
    <row r="14479" spans="1:2" hidden="1" x14ac:dyDescent="0.25">
      <c r="A14479" s="168">
        <v>40745</v>
      </c>
      <c r="B14479" s="164" t="s">
        <v>77</v>
      </c>
    </row>
    <row r="14480" spans="1:2" hidden="1" x14ac:dyDescent="0.25">
      <c r="A14480" s="168">
        <v>40750</v>
      </c>
      <c r="B14480" s="164" t="s">
        <v>77</v>
      </c>
    </row>
    <row r="14481" spans="1:2" hidden="1" x14ac:dyDescent="0.25">
      <c r="A14481" s="168">
        <v>40754</v>
      </c>
      <c r="B14481" s="164" t="s">
        <v>77</v>
      </c>
    </row>
    <row r="14482" spans="1:2" hidden="1" x14ac:dyDescent="0.25">
      <c r="A14482" s="168">
        <v>40755</v>
      </c>
      <c r="B14482" s="164" t="s">
        <v>77</v>
      </c>
    </row>
    <row r="14483" spans="1:2" hidden="1" x14ac:dyDescent="0.25">
      <c r="A14483" s="168">
        <v>40759</v>
      </c>
      <c r="B14483" s="164" t="s">
        <v>77</v>
      </c>
    </row>
    <row r="14484" spans="1:2" hidden="1" x14ac:dyDescent="0.25">
      <c r="A14484" s="168">
        <v>40763</v>
      </c>
      <c r="B14484" s="164" t="s">
        <v>77</v>
      </c>
    </row>
    <row r="14485" spans="1:2" hidden="1" x14ac:dyDescent="0.25">
      <c r="A14485" s="168">
        <v>40769</v>
      </c>
      <c r="B14485" s="164" t="s">
        <v>77</v>
      </c>
    </row>
    <row r="14486" spans="1:2" hidden="1" x14ac:dyDescent="0.25">
      <c r="A14486" s="168">
        <v>40771</v>
      </c>
      <c r="B14486" s="164" t="s">
        <v>77</v>
      </c>
    </row>
    <row r="14487" spans="1:2" hidden="1" x14ac:dyDescent="0.25">
      <c r="A14487" s="168">
        <v>40801</v>
      </c>
      <c r="B14487" s="164" t="s">
        <v>77</v>
      </c>
    </row>
    <row r="14488" spans="1:2" hidden="1" x14ac:dyDescent="0.25">
      <c r="A14488" s="168">
        <v>40803</v>
      </c>
      <c r="B14488" s="164" t="s">
        <v>77</v>
      </c>
    </row>
    <row r="14489" spans="1:2" hidden="1" x14ac:dyDescent="0.25">
      <c r="A14489" s="168">
        <v>40806</v>
      </c>
      <c r="B14489" s="164" t="s">
        <v>77</v>
      </c>
    </row>
    <row r="14490" spans="1:2" hidden="1" x14ac:dyDescent="0.25">
      <c r="A14490" s="168">
        <v>40807</v>
      </c>
      <c r="B14490" s="164" t="s">
        <v>77</v>
      </c>
    </row>
    <row r="14491" spans="1:2" hidden="1" x14ac:dyDescent="0.25">
      <c r="A14491" s="168">
        <v>40808</v>
      </c>
      <c r="B14491" s="164" t="s">
        <v>77</v>
      </c>
    </row>
    <row r="14492" spans="1:2" hidden="1" x14ac:dyDescent="0.25">
      <c r="A14492" s="168">
        <v>40810</v>
      </c>
      <c r="B14492" s="164" t="s">
        <v>77</v>
      </c>
    </row>
    <row r="14493" spans="1:2" hidden="1" x14ac:dyDescent="0.25">
      <c r="A14493" s="168">
        <v>40813</v>
      </c>
      <c r="B14493" s="164" t="s">
        <v>77</v>
      </c>
    </row>
    <row r="14494" spans="1:2" hidden="1" x14ac:dyDescent="0.25">
      <c r="A14494" s="168">
        <v>40815</v>
      </c>
      <c r="B14494" s="164" t="s">
        <v>77</v>
      </c>
    </row>
    <row r="14495" spans="1:2" hidden="1" x14ac:dyDescent="0.25">
      <c r="A14495" s="168">
        <v>40816</v>
      </c>
      <c r="B14495" s="164" t="s">
        <v>77</v>
      </c>
    </row>
    <row r="14496" spans="1:2" hidden="1" x14ac:dyDescent="0.25">
      <c r="A14496" s="168">
        <v>40818</v>
      </c>
      <c r="B14496" s="164" t="s">
        <v>77</v>
      </c>
    </row>
    <row r="14497" spans="1:2" hidden="1" x14ac:dyDescent="0.25">
      <c r="A14497" s="168">
        <v>40819</v>
      </c>
      <c r="B14497" s="164" t="s">
        <v>77</v>
      </c>
    </row>
    <row r="14498" spans="1:2" hidden="1" x14ac:dyDescent="0.25">
      <c r="A14498" s="168">
        <v>40820</v>
      </c>
      <c r="B14498" s="164" t="s">
        <v>77</v>
      </c>
    </row>
    <row r="14499" spans="1:2" hidden="1" x14ac:dyDescent="0.25">
      <c r="A14499" s="168">
        <v>40823</v>
      </c>
      <c r="B14499" s="164" t="s">
        <v>77</v>
      </c>
    </row>
    <row r="14500" spans="1:2" hidden="1" x14ac:dyDescent="0.25">
      <c r="A14500" s="168">
        <v>40824</v>
      </c>
      <c r="B14500" s="164" t="s">
        <v>77</v>
      </c>
    </row>
    <row r="14501" spans="1:2" hidden="1" x14ac:dyDescent="0.25">
      <c r="A14501" s="168">
        <v>40826</v>
      </c>
      <c r="B14501" s="164" t="s">
        <v>77</v>
      </c>
    </row>
    <row r="14502" spans="1:2" hidden="1" x14ac:dyDescent="0.25">
      <c r="A14502" s="168">
        <v>40827</v>
      </c>
      <c r="B14502" s="164" t="s">
        <v>77</v>
      </c>
    </row>
    <row r="14503" spans="1:2" hidden="1" x14ac:dyDescent="0.25">
      <c r="A14503" s="168">
        <v>40828</v>
      </c>
      <c r="B14503" s="164" t="s">
        <v>77</v>
      </c>
    </row>
    <row r="14504" spans="1:2" hidden="1" x14ac:dyDescent="0.25">
      <c r="A14504" s="168">
        <v>40829</v>
      </c>
      <c r="B14504" s="164" t="s">
        <v>77</v>
      </c>
    </row>
    <row r="14505" spans="1:2" hidden="1" x14ac:dyDescent="0.25">
      <c r="A14505" s="168">
        <v>40830</v>
      </c>
      <c r="B14505" s="164" t="s">
        <v>77</v>
      </c>
    </row>
    <row r="14506" spans="1:2" hidden="1" x14ac:dyDescent="0.25">
      <c r="A14506" s="168">
        <v>40831</v>
      </c>
      <c r="B14506" s="164" t="s">
        <v>77</v>
      </c>
    </row>
    <row r="14507" spans="1:2" hidden="1" x14ac:dyDescent="0.25">
      <c r="A14507" s="168">
        <v>40840</v>
      </c>
      <c r="B14507" s="164" t="s">
        <v>77</v>
      </c>
    </row>
    <row r="14508" spans="1:2" hidden="1" x14ac:dyDescent="0.25">
      <c r="A14508" s="168">
        <v>40843</v>
      </c>
      <c r="B14508" s="164" t="s">
        <v>77</v>
      </c>
    </row>
    <row r="14509" spans="1:2" hidden="1" x14ac:dyDescent="0.25">
      <c r="A14509" s="168">
        <v>40844</v>
      </c>
      <c r="B14509" s="164" t="s">
        <v>77</v>
      </c>
    </row>
    <row r="14510" spans="1:2" hidden="1" x14ac:dyDescent="0.25">
      <c r="A14510" s="168">
        <v>40845</v>
      </c>
      <c r="B14510" s="164" t="s">
        <v>77</v>
      </c>
    </row>
    <row r="14511" spans="1:2" hidden="1" x14ac:dyDescent="0.25">
      <c r="A14511" s="168">
        <v>40847</v>
      </c>
      <c r="B14511" s="164" t="s">
        <v>77</v>
      </c>
    </row>
    <row r="14512" spans="1:2" hidden="1" x14ac:dyDescent="0.25">
      <c r="A14512" s="168">
        <v>40849</v>
      </c>
      <c r="B14512" s="164" t="s">
        <v>77</v>
      </c>
    </row>
    <row r="14513" spans="1:2" hidden="1" x14ac:dyDescent="0.25">
      <c r="A14513" s="168">
        <v>40854</v>
      </c>
      <c r="B14513" s="164" t="s">
        <v>77</v>
      </c>
    </row>
    <row r="14514" spans="1:2" hidden="1" x14ac:dyDescent="0.25">
      <c r="A14514" s="168">
        <v>40855</v>
      </c>
      <c r="B14514" s="164" t="s">
        <v>77</v>
      </c>
    </row>
    <row r="14515" spans="1:2" hidden="1" x14ac:dyDescent="0.25">
      <c r="A14515" s="168">
        <v>40856</v>
      </c>
      <c r="B14515" s="164" t="s">
        <v>77</v>
      </c>
    </row>
    <row r="14516" spans="1:2" hidden="1" x14ac:dyDescent="0.25">
      <c r="A14516" s="168">
        <v>40858</v>
      </c>
      <c r="B14516" s="164" t="s">
        <v>77</v>
      </c>
    </row>
    <row r="14517" spans="1:2" hidden="1" x14ac:dyDescent="0.25">
      <c r="A14517" s="168">
        <v>40862</v>
      </c>
      <c r="B14517" s="164" t="s">
        <v>77</v>
      </c>
    </row>
    <row r="14518" spans="1:2" hidden="1" x14ac:dyDescent="0.25">
      <c r="A14518" s="168">
        <v>40863</v>
      </c>
      <c r="B14518" s="164" t="s">
        <v>77</v>
      </c>
    </row>
    <row r="14519" spans="1:2" hidden="1" x14ac:dyDescent="0.25">
      <c r="A14519" s="168">
        <v>40865</v>
      </c>
      <c r="B14519" s="164" t="s">
        <v>77</v>
      </c>
    </row>
    <row r="14520" spans="1:2" hidden="1" x14ac:dyDescent="0.25">
      <c r="A14520" s="168">
        <v>40868</v>
      </c>
      <c r="B14520" s="164" t="s">
        <v>77</v>
      </c>
    </row>
    <row r="14521" spans="1:2" hidden="1" x14ac:dyDescent="0.25">
      <c r="A14521" s="168">
        <v>40870</v>
      </c>
      <c r="B14521" s="164" t="s">
        <v>77</v>
      </c>
    </row>
    <row r="14522" spans="1:2" hidden="1" x14ac:dyDescent="0.25">
      <c r="A14522" s="168">
        <v>40873</v>
      </c>
      <c r="B14522" s="164" t="s">
        <v>77</v>
      </c>
    </row>
    <row r="14523" spans="1:2" hidden="1" x14ac:dyDescent="0.25">
      <c r="A14523" s="168">
        <v>40874</v>
      </c>
      <c r="B14523" s="164" t="s">
        <v>77</v>
      </c>
    </row>
    <row r="14524" spans="1:2" hidden="1" x14ac:dyDescent="0.25">
      <c r="A14524" s="168">
        <v>40902</v>
      </c>
      <c r="B14524" s="164" t="s">
        <v>77</v>
      </c>
    </row>
    <row r="14525" spans="1:2" hidden="1" x14ac:dyDescent="0.25">
      <c r="A14525" s="168">
        <v>40903</v>
      </c>
      <c r="B14525" s="164" t="s">
        <v>77</v>
      </c>
    </row>
    <row r="14526" spans="1:2" hidden="1" x14ac:dyDescent="0.25">
      <c r="A14526" s="168">
        <v>40906</v>
      </c>
      <c r="B14526" s="164" t="s">
        <v>77</v>
      </c>
    </row>
    <row r="14527" spans="1:2" hidden="1" x14ac:dyDescent="0.25">
      <c r="A14527" s="168">
        <v>40913</v>
      </c>
      <c r="B14527" s="164" t="s">
        <v>77</v>
      </c>
    </row>
    <row r="14528" spans="1:2" hidden="1" x14ac:dyDescent="0.25">
      <c r="A14528" s="168">
        <v>40914</v>
      </c>
      <c r="B14528" s="164" t="s">
        <v>77</v>
      </c>
    </row>
    <row r="14529" spans="1:2" hidden="1" x14ac:dyDescent="0.25">
      <c r="A14529" s="168">
        <v>40915</v>
      </c>
      <c r="B14529" s="164" t="s">
        <v>77</v>
      </c>
    </row>
    <row r="14530" spans="1:2" hidden="1" x14ac:dyDescent="0.25">
      <c r="A14530" s="168">
        <v>40921</v>
      </c>
      <c r="B14530" s="164" t="s">
        <v>77</v>
      </c>
    </row>
    <row r="14531" spans="1:2" hidden="1" x14ac:dyDescent="0.25">
      <c r="A14531" s="168">
        <v>40923</v>
      </c>
      <c r="B14531" s="164" t="s">
        <v>77</v>
      </c>
    </row>
    <row r="14532" spans="1:2" hidden="1" x14ac:dyDescent="0.25">
      <c r="A14532" s="168">
        <v>40927</v>
      </c>
      <c r="B14532" s="164" t="s">
        <v>77</v>
      </c>
    </row>
    <row r="14533" spans="1:2" hidden="1" x14ac:dyDescent="0.25">
      <c r="A14533" s="168">
        <v>40930</v>
      </c>
      <c r="B14533" s="164" t="s">
        <v>77</v>
      </c>
    </row>
    <row r="14534" spans="1:2" hidden="1" x14ac:dyDescent="0.25">
      <c r="A14534" s="168">
        <v>40931</v>
      </c>
      <c r="B14534" s="164" t="s">
        <v>77</v>
      </c>
    </row>
    <row r="14535" spans="1:2" hidden="1" x14ac:dyDescent="0.25">
      <c r="A14535" s="168">
        <v>40932</v>
      </c>
      <c r="B14535" s="164" t="s">
        <v>77</v>
      </c>
    </row>
    <row r="14536" spans="1:2" hidden="1" x14ac:dyDescent="0.25">
      <c r="A14536" s="168">
        <v>40935</v>
      </c>
      <c r="B14536" s="164" t="s">
        <v>77</v>
      </c>
    </row>
    <row r="14537" spans="1:2" hidden="1" x14ac:dyDescent="0.25">
      <c r="A14537" s="168">
        <v>40939</v>
      </c>
      <c r="B14537" s="164" t="s">
        <v>77</v>
      </c>
    </row>
    <row r="14538" spans="1:2" hidden="1" x14ac:dyDescent="0.25">
      <c r="A14538" s="168">
        <v>40940</v>
      </c>
      <c r="B14538" s="164" t="s">
        <v>77</v>
      </c>
    </row>
    <row r="14539" spans="1:2" hidden="1" x14ac:dyDescent="0.25">
      <c r="A14539" s="168">
        <v>40941</v>
      </c>
      <c r="B14539" s="164" t="s">
        <v>77</v>
      </c>
    </row>
    <row r="14540" spans="1:2" hidden="1" x14ac:dyDescent="0.25">
      <c r="A14540" s="168">
        <v>40943</v>
      </c>
      <c r="B14540" s="164" t="s">
        <v>77</v>
      </c>
    </row>
    <row r="14541" spans="1:2" hidden="1" x14ac:dyDescent="0.25">
      <c r="A14541" s="168">
        <v>40944</v>
      </c>
      <c r="B14541" s="164" t="s">
        <v>77</v>
      </c>
    </row>
    <row r="14542" spans="1:2" hidden="1" x14ac:dyDescent="0.25">
      <c r="A14542" s="168">
        <v>40946</v>
      </c>
      <c r="B14542" s="164" t="s">
        <v>77</v>
      </c>
    </row>
    <row r="14543" spans="1:2" hidden="1" x14ac:dyDescent="0.25">
      <c r="A14543" s="168">
        <v>40949</v>
      </c>
      <c r="B14543" s="164" t="s">
        <v>77</v>
      </c>
    </row>
    <row r="14544" spans="1:2" hidden="1" x14ac:dyDescent="0.25">
      <c r="A14544" s="168">
        <v>40951</v>
      </c>
      <c r="B14544" s="164" t="s">
        <v>77</v>
      </c>
    </row>
    <row r="14545" spans="1:2" hidden="1" x14ac:dyDescent="0.25">
      <c r="A14545" s="168">
        <v>40953</v>
      </c>
      <c r="B14545" s="164" t="s">
        <v>77</v>
      </c>
    </row>
    <row r="14546" spans="1:2" hidden="1" x14ac:dyDescent="0.25">
      <c r="A14546" s="168">
        <v>40955</v>
      </c>
      <c r="B14546" s="164" t="s">
        <v>77</v>
      </c>
    </row>
    <row r="14547" spans="1:2" hidden="1" x14ac:dyDescent="0.25">
      <c r="A14547" s="168">
        <v>40958</v>
      </c>
      <c r="B14547" s="164" t="s">
        <v>77</v>
      </c>
    </row>
    <row r="14548" spans="1:2" hidden="1" x14ac:dyDescent="0.25">
      <c r="A14548" s="168">
        <v>40962</v>
      </c>
      <c r="B14548" s="164" t="s">
        <v>77</v>
      </c>
    </row>
    <row r="14549" spans="1:2" hidden="1" x14ac:dyDescent="0.25">
      <c r="A14549" s="168">
        <v>40964</v>
      </c>
      <c r="B14549" s="164" t="s">
        <v>77</v>
      </c>
    </row>
    <row r="14550" spans="1:2" hidden="1" x14ac:dyDescent="0.25">
      <c r="A14550" s="168">
        <v>40965</v>
      </c>
      <c r="B14550" s="164" t="s">
        <v>77</v>
      </c>
    </row>
    <row r="14551" spans="1:2" hidden="1" x14ac:dyDescent="0.25">
      <c r="A14551" s="168">
        <v>40972</v>
      </c>
      <c r="B14551" s="164" t="s">
        <v>77</v>
      </c>
    </row>
    <row r="14552" spans="1:2" hidden="1" x14ac:dyDescent="0.25">
      <c r="A14552" s="168">
        <v>40977</v>
      </c>
      <c r="B14552" s="164" t="s">
        <v>77</v>
      </c>
    </row>
    <row r="14553" spans="1:2" hidden="1" x14ac:dyDescent="0.25">
      <c r="A14553" s="168">
        <v>40979</v>
      </c>
      <c r="B14553" s="164" t="s">
        <v>77</v>
      </c>
    </row>
    <row r="14554" spans="1:2" hidden="1" x14ac:dyDescent="0.25">
      <c r="A14554" s="168">
        <v>40981</v>
      </c>
      <c r="B14554" s="164" t="s">
        <v>77</v>
      </c>
    </row>
    <row r="14555" spans="1:2" hidden="1" x14ac:dyDescent="0.25">
      <c r="A14555" s="168">
        <v>40982</v>
      </c>
      <c r="B14555" s="164" t="s">
        <v>77</v>
      </c>
    </row>
    <row r="14556" spans="1:2" hidden="1" x14ac:dyDescent="0.25">
      <c r="A14556" s="168">
        <v>40983</v>
      </c>
      <c r="B14556" s="164" t="s">
        <v>77</v>
      </c>
    </row>
    <row r="14557" spans="1:2" hidden="1" x14ac:dyDescent="0.25">
      <c r="A14557" s="168">
        <v>40988</v>
      </c>
      <c r="B14557" s="164" t="s">
        <v>77</v>
      </c>
    </row>
    <row r="14558" spans="1:2" hidden="1" x14ac:dyDescent="0.25">
      <c r="A14558" s="168">
        <v>40995</v>
      </c>
      <c r="B14558" s="164" t="s">
        <v>77</v>
      </c>
    </row>
    <row r="14559" spans="1:2" hidden="1" x14ac:dyDescent="0.25">
      <c r="A14559" s="168">
        <v>40997</v>
      </c>
      <c r="B14559" s="164" t="s">
        <v>77</v>
      </c>
    </row>
    <row r="14560" spans="1:2" hidden="1" x14ac:dyDescent="0.25">
      <c r="A14560" s="168">
        <v>40999</v>
      </c>
      <c r="B14560" s="164" t="s">
        <v>77</v>
      </c>
    </row>
    <row r="14561" spans="1:2" hidden="1" x14ac:dyDescent="0.25">
      <c r="A14561" s="168">
        <v>41001</v>
      </c>
      <c r="B14561" s="164" t="s">
        <v>77</v>
      </c>
    </row>
    <row r="14562" spans="1:2" hidden="1" x14ac:dyDescent="0.25">
      <c r="A14562" s="168">
        <v>41002</v>
      </c>
      <c r="B14562" s="164" t="s">
        <v>77</v>
      </c>
    </row>
    <row r="14563" spans="1:2" hidden="1" x14ac:dyDescent="0.25">
      <c r="A14563" s="168">
        <v>41003</v>
      </c>
      <c r="B14563" s="164" t="s">
        <v>77</v>
      </c>
    </row>
    <row r="14564" spans="1:2" hidden="1" x14ac:dyDescent="0.25">
      <c r="A14564" s="168">
        <v>41004</v>
      </c>
      <c r="B14564" s="164" t="s">
        <v>77</v>
      </c>
    </row>
    <row r="14565" spans="1:2" hidden="1" x14ac:dyDescent="0.25">
      <c r="A14565" s="168">
        <v>41005</v>
      </c>
      <c r="B14565" s="164" t="s">
        <v>77</v>
      </c>
    </row>
    <row r="14566" spans="1:2" hidden="1" x14ac:dyDescent="0.25">
      <c r="A14566" s="168">
        <v>41006</v>
      </c>
      <c r="B14566" s="164" t="s">
        <v>77</v>
      </c>
    </row>
    <row r="14567" spans="1:2" hidden="1" x14ac:dyDescent="0.25">
      <c r="A14567" s="168">
        <v>41007</v>
      </c>
      <c r="B14567" s="164" t="s">
        <v>77</v>
      </c>
    </row>
    <row r="14568" spans="1:2" hidden="1" x14ac:dyDescent="0.25">
      <c r="A14568" s="168">
        <v>41008</v>
      </c>
      <c r="B14568" s="164" t="s">
        <v>77</v>
      </c>
    </row>
    <row r="14569" spans="1:2" hidden="1" x14ac:dyDescent="0.25">
      <c r="A14569" s="168">
        <v>41010</v>
      </c>
      <c r="B14569" s="164" t="s">
        <v>77</v>
      </c>
    </row>
    <row r="14570" spans="1:2" hidden="1" x14ac:dyDescent="0.25">
      <c r="A14570" s="168">
        <v>41011</v>
      </c>
      <c r="B14570" s="164" t="s">
        <v>77</v>
      </c>
    </row>
    <row r="14571" spans="1:2" hidden="1" x14ac:dyDescent="0.25">
      <c r="A14571" s="168">
        <v>41012</v>
      </c>
      <c r="B14571" s="164" t="s">
        <v>77</v>
      </c>
    </row>
    <row r="14572" spans="1:2" hidden="1" x14ac:dyDescent="0.25">
      <c r="A14572" s="168">
        <v>41014</v>
      </c>
      <c r="B14572" s="164" t="s">
        <v>77</v>
      </c>
    </row>
    <row r="14573" spans="1:2" hidden="1" x14ac:dyDescent="0.25">
      <c r="A14573" s="168">
        <v>41015</v>
      </c>
      <c r="B14573" s="164" t="s">
        <v>77</v>
      </c>
    </row>
    <row r="14574" spans="1:2" hidden="1" x14ac:dyDescent="0.25">
      <c r="A14574" s="168">
        <v>41016</v>
      </c>
      <c r="B14574" s="164" t="s">
        <v>77</v>
      </c>
    </row>
    <row r="14575" spans="1:2" hidden="1" x14ac:dyDescent="0.25">
      <c r="A14575" s="168">
        <v>41017</v>
      </c>
      <c r="B14575" s="164" t="s">
        <v>77</v>
      </c>
    </row>
    <row r="14576" spans="1:2" hidden="1" x14ac:dyDescent="0.25">
      <c r="A14576" s="168">
        <v>41018</v>
      </c>
      <c r="B14576" s="164" t="s">
        <v>77</v>
      </c>
    </row>
    <row r="14577" spans="1:2" hidden="1" x14ac:dyDescent="0.25">
      <c r="A14577" s="168">
        <v>41019</v>
      </c>
      <c r="B14577" s="164" t="s">
        <v>77</v>
      </c>
    </row>
    <row r="14578" spans="1:2" hidden="1" x14ac:dyDescent="0.25">
      <c r="A14578" s="168">
        <v>41021</v>
      </c>
      <c r="B14578" s="164" t="s">
        <v>77</v>
      </c>
    </row>
    <row r="14579" spans="1:2" hidden="1" x14ac:dyDescent="0.25">
      <c r="A14579" s="168">
        <v>41022</v>
      </c>
      <c r="B14579" s="164" t="s">
        <v>77</v>
      </c>
    </row>
    <row r="14580" spans="1:2" hidden="1" x14ac:dyDescent="0.25">
      <c r="A14580" s="168">
        <v>41025</v>
      </c>
      <c r="B14580" s="164" t="s">
        <v>77</v>
      </c>
    </row>
    <row r="14581" spans="1:2" hidden="1" x14ac:dyDescent="0.25">
      <c r="A14581" s="168">
        <v>41030</v>
      </c>
      <c r="B14581" s="164" t="s">
        <v>77</v>
      </c>
    </row>
    <row r="14582" spans="1:2" hidden="1" x14ac:dyDescent="0.25">
      <c r="A14582" s="168">
        <v>41031</v>
      </c>
      <c r="B14582" s="164" t="s">
        <v>77</v>
      </c>
    </row>
    <row r="14583" spans="1:2" hidden="1" x14ac:dyDescent="0.25">
      <c r="A14583" s="168">
        <v>41033</v>
      </c>
      <c r="B14583" s="164" t="s">
        <v>77</v>
      </c>
    </row>
    <row r="14584" spans="1:2" hidden="1" x14ac:dyDescent="0.25">
      <c r="A14584" s="168">
        <v>41034</v>
      </c>
      <c r="B14584" s="164" t="s">
        <v>77</v>
      </c>
    </row>
    <row r="14585" spans="1:2" hidden="1" x14ac:dyDescent="0.25">
      <c r="A14585" s="168">
        <v>41035</v>
      </c>
      <c r="B14585" s="164" t="s">
        <v>77</v>
      </c>
    </row>
    <row r="14586" spans="1:2" hidden="1" x14ac:dyDescent="0.25">
      <c r="A14586" s="168">
        <v>41037</v>
      </c>
      <c r="B14586" s="164" t="s">
        <v>77</v>
      </c>
    </row>
    <row r="14587" spans="1:2" hidden="1" x14ac:dyDescent="0.25">
      <c r="A14587" s="168">
        <v>41039</v>
      </c>
      <c r="B14587" s="164" t="s">
        <v>77</v>
      </c>
    </row>
    <row r="14588" spans="1:2" hidden="1" x14ac:dyDescent="0.25">
      <c r="A14588" s="168">
        <v>41040</v>
      </c>
      <c r="B14588" s="164" t="s">
        <v>77</v>
      </c>
    </row>
    <row r="14589" spans="1:2" hidden="1" x14ac:dyDescent="0.25">
      <c r="A14589" s="168">
        <v>41041</v>
      </c>
      <c r="B14589" s="164" t="s">
        <v>77</v>
      </c>
    </row>
    <row r="14590" spans="1:2" hidden="1" x14ac:dyDescent="0.25">
      <c r="A14590" s="168">
        <v>41042</v>
      </c>
      <c r="B14590" s="164" t="s">
        <v>77</v>
      </c>
    </row>
    <row r="14591" spans="1:2" hidden="1" x14ac:dyDescent="0.25">
      <c r="A14591" s="168">
        <v>41043</v>
      </c>
      <c r="B14591" s="164" t="s">
        <v>77</v>
      </c>
    </row>
    <row r="14592" spans="1:2" hidden="1" x14ac:dyDescent="0.25">
      <c r="A14592" s="168">
        <v>41044</v>
      </c>
      <c r="B14592" s="164" t="s">
        <v>77</v>
      </c>
    </row>
    <row r="14593" spans="1:2" hidden="1" x14ac:dyDescent="0.25">
      <c r="A14593" s="168">
        <v>41045</v>
      </c>
      <c r="B14593" s="164" t="s">
        <v>77</v>
      </c>
    </row>
    <row r="14594" spans="1:2" hidden="1" x14ac:dyDescent="0.25">
      <c r="A14594" s="168">
        <v>41046</v>
      </c>
      <c r="B14594" s="164" t="s">
        <v>77</v>
      </c>
    </row>
    <row r="14595" spans="1:2" hidden="1" x14ac:dyDescent="0.25">
      <c r="A14595" s="168">
        <v>41048</v>
      </c>
      <c r="B14595" s="164" t="s">
        <v>77</v>
      </c>
    </row>
    <row r="14596" spans="1:2" hidden="1" x14ac:dyDescent="0.25">
      <c r="A14596" s="168">
        <v>41049</v>
      </c>
      <c r="B14596" s="164" t="s">
        <v>77</v>
      </c>
    </row>
    <row r="14597" spans="1:2" hidden="1" x14ac:dyDescent="0.25">
      <c r="A14597" s="168">
        <v>41051</v>
      </c>
      <c r="B14597" s="164" t="s">
        <v>77</v>
      </c>
    </row>
    <row r="14598" spans="1:2" hidden="1" x14ac:dyDescent="0.25">
      <c r="A14598" s="168">
        <v>41052</v>
      </c>
      <c r="B14598" s="164" t="s">
        <v>77</v>
      </c>
    </row>
    <row r="14599" spans="1:2" hidden="1" x14ac:dyDescent="0.25">
      <c r="A14599" s="168">
        <v>41053</v>
      </c>
      <c r="B14599" s="164" t="s">
        <v>77</v>
      </c>
    </row>
    <row r="14600" spans="1:2" hidden="1" x14ac:dyDescent="0.25">
      <c r="A14600" s="168">
        <v>41054</v>
      </c>
      <c r="B14600" s="164" t="s">
        <v>77</v>
      </c>
    </row>
    <row r="14601" spans="1:2" hidden="1" x14ac:dyDescent="0.25">
      <c r="A14601" s="168">
        <v>41055</v>
      </c>
      <c r="B14601" s="164" t="s">
        <v>77</v>
      </c>
    </row>
    <row r="14602" spans="1:2" hidden="1" x14ac:dyDescent="0.25">
      <c r="A14602" s="168">
        <v>41056</v>
      </c>
      <c r="B14602" s="164" t="s">
        <v>77</v>
      </c>
    </row>
    <row r="14603" spans="1:2" hidden="1" x14ac:dyDescent="0.25">
      <c r="A14603" s="168">
        <v>41059</v>
      </c>
      <c r="B14603" s="164" t="s">
        <v>77</v>
      </c>
    </row>
    <row r="14604" spans="1:2" hidden="1" x14ac:dyDescent="0.25">
      <c r="A14604" s="168">
        <v>41061</v>
      </c>
      <c r="B14604" s="164" t="s">
        <v>77</v>
      </c>
    </row>
    <row r="14605" spans="1:2" hidden="1" x14ac:dyDescent="0.25">
      <c r="A14605" s="168">
        <v>41062</v>
      </c>
      <c r="B14605" s="164" t="s">
        <v>77</v>
      </c>
    </row>
    <row r="14606" spans="1:2" hidden="1" x14ac:dyDescent="0.25">
      <c r="A14606" s="168">
        <v>41063</v>
      </c>
      <c r="B14606" s="164" t="s">
        <v>77</v>
      </c>
    </row>
    <row r="14607" spans="1:2" hidden="1" x14ac:dyDescent="0.25">
      <c r="A14607" s="168">
        <v>41064</v>
      </c>
      <c r="B14607" s="164" t="s">
        <v>77</v>
      </c>
    </row>
    <row r="14608" spans="1:2" hidden="1" x14ac:dyDescent="0.25">
      <c r="A14608" s="168">
        <v>41065</v>
      </c>
      <c r="B14608" s="164" t="s">
        <v>77</v>
      </c>
    </row>
    <row r="14609" spans="1:2" hidden="1" x14ac:dyDescent="0.25">
      <c r="A14609" s="168">
        <v>41071</v>
      </c>
      <c r="B14609" s="164" t="s">
        <v>77</v>
      </c>
    </row>
    <row r="14610" spans="1:2" hidden="1" x14ac:dyDescent="0.25">
      <c r="A14610" s="168">
        <v>41072</v>
      </c>
      <c r="B14610" s="164" t="s">
        <v>77</v>
      </c>
    </row>
    <row r="14611" spans="1:2" hidden="1" x14ac:dyDescent="0.25">
      <c r="A14611" s="168">
        <v>41073</v>
      </c>
      <c r="B14611" s="164" t="s">
        <v>77</v>
      </c>
    </row>
    <row r="14612" spans="1:2" hidden="1" x14ac:dyDescent="0.25">
      <c r="A14612" s="168">
        <v>41074</v>
      </c>
      <c r="B14612" s="164" t="s">
        <v>77</v>
      </c>
    </row>
    <row r="14613" spans="1:2" hidden="1" x14ac:dyDescent="0.25">
      <c r="A14613" s="168">
        <v>41075</v>
      </c>
      <c r="B14613" s="164" t="s">
        <v>77</v>
      </c>
    </row>
    <row r="14614" spans="1:2" hidden="1" x14ac:dyDescent="0.25">
      <c r="A14614" s="168">
        <v>41076</v>
      </c>
      <c r="B14614" s="164" t="s">
        <v>77</v>
      </c>
    </row>
    <row r="14615" spans="1:2" hidden="1" x14ac:dyDescent="0.25">
      <c r="A14615" s="168">
        <v>41080</v>
      </c>
      <c r="B14615" s="164" t="s">
        <v>77</v>
      </c>
    </row>
    <row r="14616" spans="1:2" hidden="1" x14ac:dyDescent="0.25">
      <c r="A14616" s="168">
        <v>41081</v>
      </c>
      <c r="B14616" s="164" t="s">
        <v>77</v>
      </c>
    </row>
    <row r="14617" spans="1:2" hidden="1" x14ac:dyDescent="0.25">
      <c r="A14617" s="168">
        <v>41083</v>
      </c>
      <c r="B14617" s="164" t="s">
        <v>77</v>
      </c>
    </row>
    <row r="14618" spans="1:2" hidden="1" x14ac:dyDescent="0.25">
      <c r="A14618" s="168">
        <v>41085</v>
      </c>
      <c r="B14618" s="164" t="s">
        <v>77</v>
      </c>
    </row>
    <row r="14619" spans="1:2" hidden="1" x14ac:dyDescent="0.25">
      <c r="A14619" s="168">
        <v>41086</v>
      </c>
      <c r="B14619" s="164" t="s">
        <v>77</v>
      </c>
    </row>
    <row r="14620" spans="1:2" hidden="1" x14ac:dyDescent="0.25">
      <c r="A14620" s="168">
        <v>41091</v>
      </c>
      <c r="B14620" s="164" t="s">
        <v>77</v>
      </c>
    </row>
    <row r="14621" spans="1:2" hidden="1" x14ac:dyDescent="0.25">
      <c r="A14621" s="168">
        <v>41092</v>
      </c>
      <c r="B14621" s="164" t="s">
        <v>77</v>
      </c>
    </row>
    <row r="14622" spans="1:2" hidden="1" x14ac:dyDescent="0.25">
      <c r="A14622" s="168">
        <v>41093</v>
      </c>
      <c r="B14622" s="164" t="s">
        <v>77</v>
      </c>
    </row>
    <row r="14623" spans="1:2" hidden="1" x14ac:dyDescent="0.25">
      <c r="A14623" s="168">
        <v>41094</v>
      </c>
      <c r="B14623" s="164" t="s">
        <v>77</v>
      </c>
    </row>
    <row r="14624" spans="1:2" hidden="1" x14ac:dyDescent="0.25">
      <c r="A14624" s="168">
        <v>41095</v>
      </c>
      <c r="B14624" s="164" t="s">
        <v>77</v>
      </c>
    </row>
    <row r="14625" spans="1:2" hidden="1" x14ac:dyDescent="0.25">
      <c r="A14625" s="168">
        <v>41096</v>
      </c>
      <c r="B14625" s="164" t="s">
        <v>77</v>
      </c>
    </row>
    <row r="14626" spans="1:2" hidden="1" x14ac:dyDescent="0.25">
      <c r="A14626" s="168">
        <v>41097</v>
      </c>
      <c r="B14626" s="164" t="s">
        <v>77</v>
      </c>
    </row>
    <row r="14627" spans="1:2" hidden="1" x14ac:dyDescent="0.25">
      <c r="A14627" s="168">
        <v>41098</v>
      </c>
      <c r="B14627" s="164" t="s">
        <v>77</v>
      </c>
    </row>
    <row r="14628" spans="1:2" hidden="1" x14ac:dyDescent="0.25">
      <c r="A14628" s="168">
        <v>41099</v>
      </c>
      <c r="B14628" s="164" t="s">
        <v>77</v>
      </c>
    </row>
    <row r="14629" spans="1:2" hidden="1" x14ac:dyDescent="0.25">
      <c r="A14629" s="168">
        <v>41101</v>
      </c>
      <c r="B14629" s="164" t="s">
        <v>77</v>
      </c>
    </row>
    <row r="14630" spans="1:2" hidden="1" x14ac:dyDescent="0.25">
      <c r="A14630" s="168">
        <v>41102</v>
      </c>
      <c r="B14630" s="164" t="s">
        <v>77</v>
      </c>
    </row>
    <row r="14631" spans="1:2" hidden="1" x14ac:dyDescent="0.25">
      <c r="A14631" s="168">
        <v>41105</v>
      </c>
      <c r="B14631" s="164" t="s">
        <v>77</v>
      </c>
    </row>
    <row r="14632" spans="1:2" hidden="1" x14ac:dyDescent="0.25">
      <c r="A14632" s="168">
        <v>41114</v>
      </c>
      <c r="B14632" s="164" t="s">
        <v>77</v>
      </c>
    </row>
    <row r="14633" spans="1:2" hidden="1" x14ac:dyDescent="0.25">
      <c r="A14633" s="168">
        <v>41121</v>
      </c>
      <c r="B14633" s="164" t="s">
        <v>77</v>
      </c>
    </row>
    <row r="14634" spans="1:2" hidden="1" x14ac:dyDescent="0.25">
      <c r="A14634" s="168">
        <v>41124</v>
      </c>
      <c r="B14634" s="164" t="s">
        <v>77</v>
      </c>
    </row>
    <row r="14635" spans="1:2" hidden="1" x14ac:dyDescent="0.25">
      <c r="A14635" s="168">
        <v>41128</v>
      </c>
      <c r="B14635" s="164" t="s">
        <v>77</v>
      </c>
    </row>
    <row r="14636" spans="1:2" hidden="1" x14ac:dyDescent="0.25">
      <c r="A14636" s="168">
        <v>41129</v>
      </c>
      <c r="B14636" s="164" t="s">
        <v>77</v>
      </c>
    </row>
    <row r="14637" spans="1:2" hidden="1" x14ac:dyDescent="0.25">
      <c r="A14637" s="168">
        <v>41132</v>
      </c>
      <c r="B14637" s="164" t="s">
        <v>77</v>
      </c>
    </row>
    <row r="14638" spans="1:2" hidden="1" x14ac:dyDescent="0.25">
      <c r="A14638" s="168">
        <v>41135</v>
      </c>
      <c r="B14638" s="164" t="s">
        <v>77</v>
      </c>
    </row>
    <row r="14639" spans="1:2" hidden="1" x14ac:dyDescent="0.25">
      <c r="A14639" s="168">
        <v>41139</v>
      </c>
      <c r="B14639" s="164" t="s">
        <v>77</v>
      </c>
    </row>
    <row r="14640" spans="1:2" hidden="1" x14ac:dyDescent="0.25">
      <c r="A14640" s="168">
        <v>41141</v>
      </c>
      <c r="B14640" s="164" t="s">
        <v>77</v>
      </c>
    </row>
    <row r="14641" spans="1:2" hidden="1" x14ac:dyDescent="0.25">
      <c r="A14641" s="168">
        <v>41142</v>
      </c>
      <c r="B14641" s="164" t="s">
        <v>77</v>
      </c>
    </row>
    <row r="14642" spans="1:2" hidden="1" x14ac:dyDescent="0.25">
      <c r="A14642" s="168">
        <v>41143</v>
      </c>
      <c r="B14642" s="164" t="s">
        <v>77</v>
      </c>
    </row>
    <row r="14643" spans="1:2" hidden="1" x14ac:dyDescent="0.25">
      <c r="A14643" s="168">
        <v>41144</v>
      </c>
      <c r="B14643" s="164" t="s">
        <v>77</v>
      </c>
    </row>
    <row r="14644" spans="1:2" hidden="1" x14ac:dyDescent="0.25">
      <c r="A14644" s="168">
        <v>41146</v>
      </c>
      <c r="B14644" s="164" t="s">
        <v>77</v>
      </c>
    </row>
    <row r="14645" spans="1:2" hidden="1" x14ac:dyDescent="0.25">
      <c r="A14645" s="168">
        <v>41149</v>
      </c>
      <c r="B14645" s="164" t="s">
        <v>77</v>
      </c>
    </row>
    <row r="14646" spans="1:2" hidden="1" x14ac:dyDescent="0.25">
      <c r="A14646" s="168">
        <v>41159</v>
      </c>
      <c r="B14646" s="164" t="s">
        <v>77</v>
      </c>
    </row>
    <row r="14647" spans="1:2" hidden="1" x14ac:dyDescent="0.25">
      <c r="A14647" s="168">
        <v>41160</v>
      </c>
      <c r="B14647" s="164" t="s">
        <v>77</v>
      </c>
    </row>
    <row r="14648" spans="1:2" hidden="1" x14ac:dyDescent="0.25">
      <c r="A14648" s="168">
        <v>41164</v>
      </c>
      <c r="B14648" s="164" t="s">
        <v>77</v>
      </c>
    </row>
    <row r="14649" spans="1:2" hidden="1" x14ac:dyDescent="0.25">
      <c r="A14649" s="168">
        <v>41166</v>
      </c>
      <c r="B14649" s="164" t="s">
        <v>77</v>
      </c>
    </row>
    <row r="14650" spans="1:2" hidden="1" x14ac:dyDescent="0.25">
      <c r="A14650" s="168">
        <v>41168</v>
      </c>
      <c r="B14650" s="164" t="s">
        <v>77</v>
      </c>
    </row>
    <row r="14651" spans="1:2" hidden="1" x14ac:dyDescent="0.25">
      <c r="A14651" s="168">
        <v>41169</v>
      </c>
      <c r="B14651" s="164" t="s">
        <v>77</v>
      </c>
    </row>
    <row r="14652" spans="1:2" hidden="1" x14ac:dyDescent="0.25">
      <c r="A14652" s="168">
        <v>41171</v>
      </c>
      <c r="B14652" s="164" t="s">
        <v>77</v>
      </c>
    </row>
    <row r="14653" spans="1:2" hidden="1" x14ac:dyDescent="0.25">
      <c r="A14653" s="168">
        <v>41173</v>
      </c>
      <c r="B14653" s="164" t="s">
        <v>77</v>
      </c>
    </row>
    <row r="14654" spans="1:2" hidden="1" x14ac:dyDescent="0.25">
      <c r="A14654" s="168">
        <v>41174</v>
      </c>
      <c r="B14654" s="164" t="s">
        <v>77</v>
      </c>
    </row>
    <row r="14655" spans="1:2" hidden="1" x14ac:dyDescent="0.25">
      <c r="A14655" s="168">
        <v>41175</v>
      </c>
      <c r="B14655" s="164" t="s">
        <v>77</v>
      </c>
    </row>
    <row r="14656" spans="1:2" hidden="1" x14ac:dyDescent="0.25">
      <c r="A14656" s="168">
        <v>41179</v>
      </c>
      <c r="B14656" s="164" t="s">
        <v>77</v>
      </c>
    </row>
    <row r="14657" spans="1:2" hidden="1" x14ac:dyDescent="0.25">
      <c r="A14657" s="168">
        <v>41180</v>
      </c>
      <c r="B14657" s="164" t="s">
        <v>77</v>
      </c>
    </row>
    <row r="14658" spans="1:2" hidden="1" x14ac:dyDescent="0.25">
      <c r="A14658" s="168">
        <v>41181</v>
      </c>
      <c r="B14658" s="164" t="s">
        <v>77</v>
      </c>
    </row>
    <row r="14659" spans="1:2" hidden="1" x14ac:dyDescent="0.25">
      <c r="A14659" s="168">
        <v>41183</v>
      </c>
      <c r="B14659" s="164" t="s">
        <v>77</v>
      </c>
    </row>
    <row r="14660" spans="1:2" hidden="1" x14ac:dyDescent="0.25">
      <c r="A14660" s="168">
        <v>41189</v>
      </c>
      <c r="B14660" s="164" t="s">
        <v>77</v>
      </c>
    </row>
    <row r="14661" spans="1:2" hidden="1" x14ac:dyDescent="0.25">
      <c r="A14661" s="168">
        <v>41201</v>
      </c>
      <c r="B14661" s="164" t="s">
        <v>77</v>
      </c>
    </row>
    <row r="14662" spans="1:2" hidden="1" x14ac:dyDescent="0.25">
      <c r="A14662" s="168">
        <v>41203</v>
      </c>
      <c r="B14662" s="164" t="s">
        <v>77</v>
      </c>
    </row>
    <row r="14663" spans="1:2" hidden="1" x14ac:dyDescent="0.25">
      <c r="A14663" s="168">
        <v>41204</v>
      </c>
      <c r="B14663" s="164" t="s">
        <v>77</v>
      </c>
    </row>
    <row r="14664" spans="1:2" hidden="1" x14ac:dyDescent="0.25">
      <c r="A14664" s="168">
        <v>41214</v>
      </c>
      <c r="B14664" s="164" t="s">
        <v>77</v>
      </c>
    </row>
    <row r="14665" spans="1:2" hidden="1" x14ac:dyDescent="0.25">
      <c r="A14665" s="168">
        <v>41216</v>
      </c>
      <c r="B14665" s="164" t="s">
        <v>77</v>
      </c>
    </row>
    <row r="14666" spans="1:2" hidden="1" x14ac:dyDescent="0.25">
      <c r="A14666" s="168">
        <v>41219</v>
      </c>
      <c r="B14666" s="164" t="s">
        <v>77</v>
      </c>
    </row>
    <row r="14667" spans="1:2" hidden="1" x14ac:dyDescent="0.25">
      <c r="A14667" s="168">
        <v>41222</v>
      </c>
      <c r="B14667" s="164" t="s">
        <v>77</v>
      </c>
    </row>
    <row r="14668" spans="1:2" hidden="1" x14ac:dyDescent="0.25">
      <c r="A14668" s="168">
        <v>41224</v>
      </c>
      <c r="B14668" s="164" t="s">
        <v>77</v>
      </c>
    </row>
    <row r="14669" spans="1:2" hidden="1" x14ac:dyDescent="0.25">
      <c r="A14669" s="168">
        <v>41226</v>
      </c>
      <c r="B14669" s="164" t="s">
        <v>77</v>
      </c>
    </row>
    <row r="14670" spans="1:2" hidden="1" x14ac:dyDescent="0.25">
      <c r="A14670" s="168">
        <v>41230</v>
      </c>
      <c r="B14670" s="164" t="s">
        <v>77</v>
      </c>
    </row>
    <row r="14671" spans="1:2" hidden="1" x14ac:dyDescent="0.25">
      <c r="A14671" s="168">
        <v>41231</v>
      </c>
      <c r="B14671" s="164" t="s">
        <v>77</v>
      </c>
    </row>
    <row r="14672" spans="1:2" hidden="1" x14ac:dyDescent="0.25">
      <c r="A14672" s="168">
        <v>41232</v>
      </c>
      <c r="B14672" s="164" t="s">
        <v>77</v>
      </c>
    </row>
    <row r="14673" spans="1:2" hidden="1" x14ac:dyDescent="0.25">
      <c r="A14673" s="168">
        <v>41234</v>
      </c>
      <c r="B14673" s="164" t="s">
        <v>77</v>
      </c>
    </row>
    <row r="14674" spans="1:2" hidden="1" x14ac:dyDescent="0.25">
      <c r="A14674" s="168">
        <v>41238</v>
      </c>
      <c r="B14674" s="164" t="s">
        <v>77</v>
      </c>
    </row>
    <row r="14675" spans="1:2" hidden="1" x14ac:dyDescent="0.25">
      <c r="A14675" s="168">
        <v>41240</v>
      </c>
      <c r="B14675" s="164" t="s">
        <v>77</v>
      </c>
    </row>
    <row r="14676" spans="1:2" hidden="1" x14ac:dyDescent="0.25">
      <c r="A14676" s="168">
        <v>41250</v>
      </c>
      <c r="B14676" s="164" t="s">
        <v>77</v>
      </c>
    </row>
    <row r="14677" spans="1:2" hidden="1" x14ac:dyDescent="0.25">
      <c r="A14677" s="168">
        <v>41254</v>
      </c>
      <c r="B14677" s="164" t="s">
        <v>77</v>
      </c>
    </row>
    <row r="14678" spans="1:2" hidden="1" x14ac:dyDescent="0.25">
      <c r="A14678" s="168">
        <v>41255</v>
      </c>
      <c r="B14678" s="164" t="s">
        <v>77</v>
      </c>
    </row>
    <row r="14679" spans="1:2" hidden="1" x14ac:dyDescent="0.25">
      <c r="A14679" s="168">
        <v>41256</v>
      </c>
      <c r="B14679" s="164" t="s">
        <v>77</v>
      </c>
    </row>
    <row r="14680" spans="1:2" hidden="1" x14ac:dyDescent="0.25">
      <c r="A14680" s="168">
        <v>41257</v>
      </c>
      <c r="B14680" s="164" t="s">
        <v>77</v>
      </c>
    </row>
    <row r="14681" spans="1:2" hidden="1" x14ac:dyDescent="0.25">
      <c r="A14681" s="168">
        <v>41260</v>
      </c>
      <c r="B14681" s="164" t="s">
        <v>77</v>
      </c>
    </row>
    <row r="14682" spans="1:2" hidden="1" x14ac:dyDescent="0.25">
      <c r="A14682" s="168">
        <v>41262</v>
      </c>
      <c r="B14682" s="164" t="s">
        <v>77</v>
      </c>
    </row>
    <row r="14683" spans="1:2" hidden="1" x14ac:dyDescent="0.25">
      <c r="A14683" s="168">
        <v>41263</v>
      </c>
      <c r="B14683" s="164" t="s">
        <v>77</v>
      </c>
    </row>
    <row r="14684" spans="1:2" hidden="1" x14ac:dyDescent="0.25">
      <c r="A14684" s="168">
        <v>41264</v>
      </c>
      <c r="B14684" s="164" t="s">
        <v>77</v>
      </c>
    </row>
    <row r="14685" spans="1:2" hidden="1" x14ac:dyDescent="0.25">
      <c r="A14685" s="168">
        <v>41265</v>
      </c>
      <c r="B14685" s="164" t="s">
        <v>77</v>
      </c>
    </row>
    <row r="14686" spans="1:2" hidden="1" x14ac:dyDescent="0.25">
      <c r="A14686" s="168">
        <v>41267</v>
      </c>
      <c r="B14686" s="164" t="s">
        <v>77</v>
      </c>
    </row>
    <row r="14687" spans="1:2" hidden="1" x14ac:dyDescent="0.25">
      <c r="A14687" s="168">
        <v>41268</v>
      </c>
      <c r="B14687" s="164" t="s">
        <v>77</v>
      </c>
    </row>
    <row r="14688" spans="1:2" hidden="1" x14ac:dyDescent="0.25">
      <c r="A14688" s="168">
        <v>41271</v>
      </c>
      <c r="B14688" s="164" t="s">
        <v>77</v>
      </c>
    </row>
    <row r="14689" spans="1:2" hidden="1" x14ac:dyDescent="0.25">
      <c r="A14689" s="168">
        <v>41274</v>
      </c>
      <c r="B14689" s="164" t="s">
        <v>77</v>
      </c>
    </row>
    <row r="14690" spans="1:2" hidden="1" x14ac:dyDescent="0.25">
      <c r="A14690" s="168">
        <v>41301</v>
      </c>
      <c r="B14690" s="164" t="s">
        <v>77</v>
      </c>
    </row>
    <row r="14691" spans="1:2" hidden="1" x14ac:dyDescent="0.25">
      <c r="A14691" s="168">
        <v>41307</v>
      </c>
      <c r="B14691" s="164" t="s">
        <v>77</v>
      </c>
    </row>
    <row r="14692" spans="1:2" hidden="1" x14ac:dyDescent="0.25">
      <c r="A14692" s="168">
        <v>41310</v>
      </c>
      <c r="B14692" s="164" t="s">
        <v>77</v>
      </c>
    </row>
    <row r="14693" spans="1:2" hidden="1" x14ac:dyDescent="0.25">
      <c r="A14693" s="168">
        <v>41311</v>
      </c>
      <c r="B14693" s="164" t="s">
        <v>77</v>
      </c>
    </row>
    <row r="14694" spans="1:2" hidden="1" x14ac:dyDescent="0.25">
      <c r="A14694" s="168">
        <v>41313</v>
      </c>
      <c r="B14694" s="164" t="s">
        <v>77</v>
      </c>
    </row>
    <row r="14695" spans="1:2" hidden="1" x14ac:dyDescent="0.25">
      <c r="A14695" s="168">
        <v>41314</v>
      </c>
      <c r="B14695" s="164" t="s">
        <v>77</v>
      </c>
    </row>
    <row r="14696" spans="1:2" hidden="1" x14ac:dyDescent="0.25">
      <c r="A14696" s="168">
        <v>41317</v>
      </c>
      <c r="B14696" s="164" t="s">
        <v>77</v>
      </c>
    </row>
    <row r="14697" spans="1:2" hidden="1" x14ac:dyDescent="0.25">
      <c r="A14697" s="168">
        <v>41332</v>
      </c>
      <c r="B14697" s="164" t="s">
        <v>77</v>
      </c>
    </row>
    <row r="14698" spans="1:2" hidden="1" x14ac:dyDescent="0.25">
      <c r="A14698" s="168">
        <v>41333</v>
      </c>
      <c r="B14698" s="164" t="s">
        <v>77</v>
      </c>
    </row>
    <row r="14699" spans="1:2" hidden="1" x14ac:dyDescent="0.25">
      <c r="A14699" s="168">
        <v>41338</v>
      </c>
      <c r="B14699" s="164" t="s">
        <v>77</v>
      </c>
    </row>
    <row r="14700" spans="1:2" hidden="1" x14ac:dyDescent="0.25">
      <c r="A14700" s="168">
        <v>41339</v>
      </c>
      <c r="B14700" s="164" t="s">
        <v>77</v>
      </c>
    </row>
    <row r="14701" spans="1:2" hidden="1" x14ac:dyDescent="0.25">
      <c r="A14701" s="168">
        <v>41347</v>
      </c>
      <c r="B14701" s="164" t="s">
        <v>77</v>
      </c>
    </row>
    <row r="14702" spans="1:2" hidden="1" x14ac:dyDescent="0.25">
      <c r="A14702" s="168">
        <v>41348</v>
      </c>
      <c r="B14702" s="164" t="s">
        <v>77</v>
      </c>
    </row>
    <row r="14703" spans="1:2" hidden="1" x14ac:dyDescent="0.25">
      <c r="A14703" s="168">
        <v>41351</v>
      </c>
      <c r="B14703" s="164" t="s">
        <v>77</v>
      </c>
    </row>
    <row r="14704" spans="1:2" hidden="1" x14ac:dyDescent="0.25">
      <c r="A14704" s="168">
        <v>41352</v>
      </c>
      <c r="B14704" s="164" t="s">
        <v>77</v>
      </c>
    </row>
    <row r="14705" spans="1:2" hidden="1" x14ac:dyDescent="0.25">
      <c r="A14705" s="168">
        <v>41360</v>
      </c>
      <c r="B14705" s="164" t="s">
        <v>77</v>
      </c>
    </row>
    <row r="14706" spans="1:2" hidden="1" x14ac:dyDescent="0.25">
      <c r="A14706" s="168">
        <v>41362</v>
      </c>
      <c r="B14706" s="164" t="s">
        <v>77</v>
      </c>
    </row>
    <row r="14707" spans="1:2" hidden="1" x14ac:dyDescent="0.25">
      <c r="A14707" s="168">
        <v>41364</v>
      </c>
      <c r="B14707" s="164" t="s">
        <v>77</v>
      </c>
    </row>
    <row r="14708" spans="1:2" hidden="1" x14ac:dyDescent="0.25">
      <c r="A14708" s="168">
        <v>41365</v>
      </c>
      <c r="B14708" s="164" t="s">
        <v>77</v>
      </c>
    </row>
    <row r="14709" spans="1:2" hidden="1" x14ac:dyDescent="0.25">
      <c r="A14709" s="168">
        <v>41366</v>
      </c>
      <c r="B14709" s="164" t="s">
        <v>77</v>
      </c>
    </row>
    <row r="14710" spans="1:2" hidden="1" x14ac:dyDescent="0.25">
      <c r="A14710" s="168">
        <v>41367</v>
      </c>
      <c r="B14710" s="164" t="s">
        <v>77</v>
      </c>
    </row>
    <row r="14711" spans="1:2" hidden="1" x14ac:dyDescent="0.25">
      <c r="A14711" s="168">
        <v>41368</v>
      </c>
      <c r="B14711" s="164" t="s">
        <v>77</v>
      </c>
    </row>
    <row r="14712" spans="1:2" hidden="1" x14ac:dyDescent="0.25">
      <c r="A14712" s="168">
        <v>41385</v>
      </c>
      <c r="B14712" s="164" t="s">
        <v>77</v>
      </c>
    </row>
    <row r="14713" spans="1:2" hidden="1" x14ac:dyDescent="0.25">
      <c r="A14713" s="168">
        <v>41386</v>
      </c>
      <c r="B14713" s="164" t="s">
        <v>77</v>
      </c>
    </row>
    <row r="14714" spans="1:2" hidden="1" x14ac:dyDescent="0.25">
      <c r="A14714" s="168">
        <v>41390</v>
      </c>
      <c r="B14714" s="164" t="s">
        <v>77</v>
      </c>
    </row>
    <row r="14715" spans="1:2" hidden="1" x14ac:dyDescent="0.25">
      <c r="A14715" s="168">
        <v>41397</v>
      </c>
      <c r="B14715" s="164" t="s">
        <v>77</v>
      </c>
    </row>
    <row r="14716" spans="1:2" hidden="1" x14ac:dyDescent="0.25">
      <c r="A14716" s="168">
        <v>41408</v>
      </c>
      <c r="B14716" s="164" t="s">
        <v>77</v>
      </c>
    </row>
    <row r="14717" spans="1:2" hidden="1" x14ac:dyDescent="0.25">
      <c r="A14717" s="168">
        <v>41413</v>
      </c>
      <c r="B14717" s="164" t="s">
        <v>77</v>
      </c>
    </row>
    <row r="14718" spans="1:2" hidden="1" x14ac:dyDescent="0.25">
      <c r="A14718" s="168">
        <v>41421</v>
      </c>
      <c r="B14718" s="164" t="s">
        <v>77</v>
      </c>
    </row>
    <row r="14719" spans="1:2" hidden="1" x14ac:dyDescent="0.25">
      <c r="A14719" s="168">
        <v>41425</v>
      </c>
      <c r="B14719" s="164" t="s">
        <v>77</v>
      </c>
    </row>
    <row r="14720" spans="1:2" hidden="1" x14ac:dyDescent="0.25">
      <c r="A14720" s="168">
        <v>41426</v>
      </c>
      <c r="B14720" s="164" t="s">
        <v>77</v>
      </c>
    </row>
    <row r="14721" spans="1:2" hidden="1" x14ac:dyDescent="0.25">
      <c r="A14721" s="168">
        <v>41433</v>
      </c>
      <c r="B14721" s="164" t="s">
        <v>77</v>
      </c>
    </row>
    <row r="14722" spans="1:2" hidden="1" x14ac:dyDescent="0.25">
      <c r="A14722" s="168">
        <v>41451</v>
      </c>
      <c r="B14722" s="164" t="s">
        <v>77</v>
      </c>
    </row>
    <row r="14723" spans="1:2" hidden="1" x14ac:dyDescent="0.25">
      <c r="A14723" s="168">
        <v>41459</v>
      </c>
      <c r="B14723" s="164" t="s">
        <v>77</v>
      </c>
    </row>
    <row r="14724" spans="1:2" hidden="1" x14ac:dyDescent="0.25">
      <c r="A14724" s="168">
        <v>41464</v>
      </c>
      <c r="B14724" s="164" t="s">
        <v>77</v>
      </c>
    </row>
    <row r="14725" spans="1:2" hidden="1" x14ac:dyDescent="0.25">
      <c r="A14725" s="168">
        <v>41465</v>
      </c>
      <c r="B14725" s="164" t="s">
        <v>77</v>
      </c>
    </row>
    <row r="14726" spans="1:2" hidden="1" x14ac:dyDescent="0.25">
      <c r="A14726" s="168">
        <v>41472</v>
      </c>
      <c r="B14726" s="164" t="s">
        <v>77</v>
      </c>
    </row>
    <row r="14727" spans="1:2" hidden="1" x14ac:dyDescent="0.25">
      <c r="A14727" s="168">
        <v>41477</v>
      </c>
      <c r="B14727" s="164" t="s">
        <v>77</v>
      </c>
    </row>
    <row r="14728" spans="1:2" hidden="1" x14ac:dyDescent="0.25">
      <c r="A14728" s="168">
        <v>41501</v>
      </c>
      <c r="B14728" s="164" t="s">
        <v>77</v>
      </c>
    </row>
    <row r="14729" spans="1:2" hidden="1" x14ac:dyDescent="0.25">
      <c r="A14729" s="168">
        <v>41502</v>
      </c>
      <c r="B14729" s="164" t="s">
        <v>77</v>
      </c>
    </row>
    <row r="14730" spans="1:2" hidden="1" x14ac:dyDescent="0.25">
      <c r="A14730" s="168">
        <v>41503</v>
      </c>
      <c r="B14730" s="164" t="s">
        <v>77</v>
      </c>
    </row>
    <row r="14731" spans="1:2" hidden="1" x14ac:dyDescent="0.25">
      <c r="A14731" s="168">
        <v>41512</v>
      </c>
      <c r="B14731" s="164" t="s">
        <v>77</v>
      </c>
    </row>
    <row r="14732" spans="1:2" hidden="1" x14ac:dyDescent="0.25">
      <c r="A14732" s="168">
        <v>41513</v>
      </c>
      <c r="B14732" s="164" t="s">
        <v>77</v>
      </c>
    </row>
    <row r="14733" spans="1:2" hidden="1" x14ac:dyDescent="0.25">
      <c r="A14733" s="168">
        <v>41514</v>
      </c>
      <c r="B14733" s="164" t="s">
        <v>77</v>
      </c>
    </row>
    <row r="14734" spans="1:2" hidden="1" x14ac:dyDescent="0.25">
      <c r="A14734" s="168">
        <v>41517</v>
      </c>
      <c r="B14734" s="164" t="s">
        <v>77</v>
      </c>
    </row>
    <row r="14735" spans="1:2" hidden="1" x14ac:dyDescent="0.25">
      <c r="A14735" s="168">
        <v>41519</v>
      </c>
      <c r="B14735" s="164" t="s">
        <v>77</v>
      </c>
    </row>
    <row r="14736" spans="1:2" hidden="1" x14ac:dyDescent="0.25">
      <c r="A14736" s="168">
        <v>41520</v>
      </c>
      <c r="B14736" s="164" t="s">
        <v>77</v>
      </c>
    </row>
    <row r="14737" spans="1:2" hidden="1" x14ac:dyDescent="0.25">
      <c r="A14737" s="168">
        <v>41522</v>
      </c>
      <c r="B14737" s="164" t="s">
        <v>77</v>
      </c>
    </row>
    <row r="14738" spans="1:2" hidden="1" x14ac:dyDescent="0.25">
      <c r="A14738" s="168">
        <v>41524</v>
      </c>
      <c r="B14738" s="164" t="s">
        <v>77</v>
      </c>
    </row>
    <row r="14739" spans="1:2" hidden="1" x14ac:dyDescent="0.25">
      <c r="A14739" s="168">
        <v>41526</v>
      </c>
      <c r="B14739" s="164" t="s">
        <v>77</v>
      </c>
    </row>
    <row r="14740" spans="1:2" hidden="1" x14ac:dyDescent="0.25">
      <c r="A14740" s="168">
        <v>41527</v>
      </c>
      <c r="B14740" s="164" t="s">
        <v>77</v>
      </c>
    </row>
    <row r="14741" spans="1:2" hidden="1" x14ac:dyDescent="0.25">
      <c r="A14741" s="168">
        <v>41528</v>
      </c>
      <c r="B14741" s="164" t="s">
        <v>77</v>
      </c>
    </row>
    <row r="14742" spans="1:2" hidden="1" x14ac:dyDescent="0.25">
      <c r="A14742" s="168">
        <v>41531</v>
      </c>
      <c r="B14742" s="164" t="s">
        <v>77</v>
      </c>
    </row>
    <row r="14743" spans="1:2" hidden="1" x14ac:dyDescent="0.25">
      <c r="A14743" s="168">
        <v>41534</v>
      </c>
      <c r="B14743" s="164" t="s">
        <v>77</v>
      </c>
    </row>
    <row r="14744" spans="1:2" hidden="1" x14ac:dyDescent="0.25">
      <c r="A14744" s="168">
        <v>41535</v>
      </c>
      <c r="B14744" s="164" t="s">
        <v>77</v>
      </c>
    </row>
    <row r="14745" spans="1:2" hidden="1" x14ac:dyDescent="0.25">
      <c r="A14745" s="168">
        <v>41537</v>
      </c>
      <c r="B14745" s="164" t="s">
        <v>77</v>
      </c>
    </row>
    <row r="14746" spans="1:2" hidden="1" x14ac:dyDescent="0.25">
      <c r="A14746" s="168">
        <v>41538</v>
      </c>
      <c r="B14746" s="164" t="s">
        <v>77</v>
      </c>
    </row>
    <row r="14747" spans="1:2" hidden="1" x14ac:dyDescent="0.25">
      <c r="A14747" s="168">
        <v>41539</v>
      </c>
      <c r="B14747" s="164" t="s">
        <v>77</v>
      </c>
    </row>
    <row r="14748" spans="1:2" hidden="1" x14ac:dyDescent="0.25">
      <c r="A14748" s="168">
        <v>41540</v>
      </c>
      <c r="B14748" s="164" t="s">
        <v>77</v>
      </c>
    </row>
    <row r="14749" spans="1:2" hidden="1" x14ac:dyDescent="0.25">
      <c r="A14749" s="168">
        <v>41542</v>
      </c>
      <c r="B14749" s="164" t="s">
        <v>77</v>
      </c>
    </row>
    <row r="14750" spans="1:2" hidden="1" x14ac:dyDescent="0.25">
      <c r="A14750" s="168">
        <v>41543</v>
      </c>
      <c r="B14750" s="164" t="s">
        <v>77</v>
      </c>
    </row>
    <row r="14751" spans="1:2" hidden="1" x14ac:dyDescent="0.25">
      <c r="A14751" s="168">
        <v>41544</v>
      </c>
      <c r="B14751" s="164" t="s">
        <v>77</v>
      </c>
    </row>
    <row r="14752" spans="1:2" hidden="1" x14ac:dyDescent="0.25">
      <c r="A14752" s="168">
        <v>41547</v>
      </c>
      <c r="B14752" s="164" t="s">
        <v>77</v>
      </c>
    </row>
    <row r="14753" spans="1:2" hidden="1" x14ac:dyDescent="0.25">
      <c r="A14753" s="168">
        <v>41548</v>
      </c>
      <c r="B14753" s="164" t="s">
        <v>77</v>
      </c>
    </row>
    <row r="14754" spans="1:2" hidden="1" x14ac:dyDescent="0.25">
      <c r="A14754" s="168">
        <v>41549</v>
      </c>
      <c r="B14754" s="164" t="s">
        <v>77</v>
      </c>
    </row>
    <row r="14755" spans="1:2" hidden="1" x14ac:dyDescent="0.25">
      <c r="A14755" s="168">
        <v>41553</v>
      </c>
      <c r="B14755" s="164" t="s">
        <v>77</v>
      </c>
    </row>
    <row r="14756" spans="1:2" hidden="1" x14ac:dyDescent="0.25">
      <c r="A14756" s="168">
        <v>41554</v>
      </c>
      <c r="B14756" s="164" t="s">
        <v>77</v>
      </c>
    </row>
    <row r="14757" spans="1:2" hidden="1" x14ac:dyDescent="0.25">
      <c r="A14757" s="168">
        <v>41555</v>
      </c>
      <c r="B14757" s="164" t="s">
        <v>77</v>
      </c>
    </row>
    <row r="14758" spans="1:2" hidden="1" x14ac:dyDescent="0.25">
      <c r="A14758" s="168">
        <v>41557</v>
      </c>
      <c r="B14758" s="164" t="s">
        <v>77</v>
      </c>
    </row>
    <row r="14759" spans="1:2" hidden="1" x14ac:dyDescent="0.25">
      <c r="A14759" s="168">
        <v>41558</v>
      </c>
      <c r="B14759" s="164" t="s">
        <v>77</v>
      </c>
    </row>
    <row r="14760" spans="1:2" hidden="1" x14ac:dyDescent="0.25">
      <c r="A14760" s="168">
        <v>41559</v>
      </c>
      <c r="B14760" s="164" t="s">
        <v>77</v>
      </c>
    </row>
    <row r="14761" spans="1:2" hidden="1" x14ac:dyDescent="0.25">
      <c r="A14761" s="168">
        <v>41560</v>
      </c>
      <c r="B14761" s="164" t="s">
        <v>77</v>
      </c>
    </row>
    <row r="14762" spans="1:2" hidden="1" x14ac:dyDescent="0.25">
      <c r="A14762" s="168">
        <v>41561</v>
      </c>
      <c r="B14762" s="164" t="s">
        <v>77</v>
      </c>
    </row>
    <row r="14763" spans="1:2" hidden="1" x14ac:dyDescent="0.25">
      <c r="A14763" s="168">
        <v>41562</v>
      </c>
      <c r="B14763" s="164" t="s">
        <v>77</v>
      </c>
    </row>
    <row r="14764" spans="1:2" hidden="1" x14ac:dyDescent="0.25">
      <c r="A14764" s="168">
        <v>41563</v>
      </c>
      <c r="B14764" s="164" t="s">
        <v>77</v>
      </c>
    </row>
    <row r="14765" spans="1:2" hidden="1" x14ac:dyDescent="0.25">
      <c r="A14765" s="168">
        <v>41564</v>
      </c>
      <c r="B14765" s="164" t="s">
        <v>77</v>
      </c>
    </row>
    <row r="14766" spans="1:2" hidden="1" x14ac:dyDescent="0.25">
      <c r="A14766" s="168">
        <v>41566</v>
      </c>
      <c r="B14766" s="164" t="s">
        <v>77</v>
      </c>
    </row>
    <row r="14767" spans="1:2" hidden="1" x14ac:dyDescent="0.25">
      <c r="A14767" s="168">
        <v>41567</v>
      </c>
      <c r="B14767" s="164" t="s">
        <v>77</v>
      </c>
    </row>
    <row r="14768" spans="1:2" hidden="1" x14ac:dyDescent="0.25">
      <c r="A14768" s="168">
        <v>41568</v>
      </c>
      <c r="B14768" s="164" t="s">
        <v>77</v>
      </c>
    </row>
    <row r="14769" spans="1:2" hidden="1" x14ac:dyDescent="0.25">
      <c r="A14769" s="168">
        <v>41571</v>
      </c>
      <c r="B14769" s="164" t="s">
        <v>77</v>
      </c>
    </row>
    <row r="14770" spans="1:2" hidden="1" x14ac:dyDescent="0.25">
      <c r="A14770" s="168">
        <v>41572</v>
      </c>
      <c r="B14770" s="164" t="s">
        <v>77</v>
      </c>
    </row>
    <row r="14771" spans="1:2" hidden="1" x14ac:dyDescent="0.25">
      <c r="A14771" s="168">
        <v>41601</v>
      </c>
      <c r="B14771" s="164" t="s">
        <v>77</v>
      </c>
    </row>
    <row r="14772" spans="1:2" hidden="1" x14ac:dyDescent="0.25">
      <c r="A14772" s="168">
        <v>41602</v>
      </c>
      <c r="B14772" s="164" t="s">
        <v>77</v>
      </c>
    </row>
    <row r="14773" spans="1:2" hidden="1" x14ac:dyDescent="0.25">
      <c r="A14773" s="168">
        <v>41603</v>
      </c>
      <c r="B14773" s="164" t="s">
        <v>77</v>
      </c>
    </row>
    <row r="14774" spans="1:2" hidden="1" x14ac:dyDescent="0.25">
      <c r="A14774" s="168">
        <v>41604</v>
      </c>
      <c r="B14774" s="164" t="s">
        <v>77</v>
      </c>
    </row>
    <row r="14775" spans="1:2" hidden="1" x14ac:dyDescent="0.25">
      <c r="A14775" s="168">
        <v>41605</v>
      </c>
      <c r="B14775" s="164" t="s">
        <v>77</v>
      </c>
    </row>
    <row r="14776" spans="1:2" hidden="1" x14ac:dyDescent="0.25">
      <c r="A14776" s="168">
        <v>41606</v>
      </c>
      <c r="B14776" s="164" t="s">
        <v>77</v>
      </c>
    </row>
    <row r="14777" spans="1:2" hidden="1" x14ac:dyDescent="0.25">
      <c r="A14777" s="168">
        <v>41607</v>
      </c>
      <c r="B14777" s="164" t="s">
        <v>77</v>
      </c>
    </row>
    <row r="14778" spans="1:2" hidden="1" x14ac:dyDescent="0.25">
      <c r="A14778" s="168">
        <v>41612</v>
      </c>
      <c r="B14778" s="164" t="s">
        <v>77</v>
      </c>
    </row>
    <row r="14779" spans="1:2" hidden="1" x14ac:dyDescent="0.25">
      <c r="A14779" s="168">
        <v>41615</v>
      </c>
      <c r="B14779" s="164" t="s">
        <v>77</v>
      </c>
    </row>
    <row r="14780" spans="1:2" hidden="1" x14ac:dyDescent="0.25">
      <c r="A14780" s="168">
        <v>41616</v>
      </c>
      <c r="B14780" s="164" t="s">
        <v>77</v>
      </c>
    </row>
    <row r="14781" spans="1:2" hidden="1" x14ac:dyDescent="0.25">
      <c r="A14781" s="168">
        <v>41619</v>
      </c>
      <c r="B14781" s="164" t="s">
        <v>77</v>
      </c>
    </row>
    <row r="14782" spans="1:2" hidden="1" x14ac:dyDescent="0.25">
      <c r="A14782" s="168">
        <v>41621</v>
      </c>
      <c r="B14782" s="164" t="s">
        <v>77</v>
      </c>
    </row>
    <row r="14783" spans="1:2" hidden="1" x14ac:dyDescent="0.25">
      <c r="A14783" s="168">
        <v>41622</v>
      </c>
      <c r="B14783" s="164" t="s">
        <v>77</v>
      </c>
    </row>
    <row r="14784" spans="1:2" hidden="1" x14ac:dyDescent="0.25">
      <c r="A14784" s="168">
        <v>41630</v>
      </c>
      <c r="B14784" s="164" t="s">
        <v>77</v>
      </c>
    </row>
    <row r="14785" spans="1:2" hidden="1" x14ac:dyDescent="0.25">
      <c r="A14785" s="168">
        <v>41631</v>
      </c>
      <c r="B14785" s="164" t="s">
        <v>77</v>
      </c>
    </row>
    <row r="14786" spans="1:2" hidden="1" x14ac:dyDescent="0.25">
      <c r="A14786" s="168">
        <v>41632</v>
      </c>
      <c r="B14786" s="164" t="s">
        <v>77</v>
      </c>
    </row>
    <row r="14787" spans="1:2" hidden="1" x14ac:dyDescent="0.25">
      <c r="A14787" s="168">
        <v>41635</v>
      </c>
      <c r="B14787" s="164" t="s">
        <v>77</v>
      </c>
    </row>
    <row r="14788" spans="1:2" hidden="1" x14ac:dyDescent="0.25">
      <c r="A14788" s="168">
        <v>41636</v>
      </c>
      <c r="B14788" s="164" t="s">
        <v>77</v>
      </c>
    </row>
    <row r="14789" spans="1:2" hidden="1" x14ac:dyDescent="0.25">
      <c r="A14789" s="168">
        <v>41640</v>
      </c>
      <c r="B14789" s="164" t="s">
        <v>77</v>
      </c>
    </row>
    <row r="14790" spans="1:2" hidden="1" x14ac:dyDescent="0.25">
      <c r="A14790" s="168">
        <v>41642</v>
      </c>
      <c r="B14790" s="164" t="s">
        <v>77</v>
      </c>
    </row>
    <row r="14791" spans="1:2" hidden="1" x14ac:dyDescent="0.25">
      <c r="A14791" s="168">
        <v>41643</v>
      </c>
      <c r="B14791" s="164" t="s">
        <v>77</v>
      </c>
    </row>
    <row r="14792" spans="1:2" hidden="1" x14ac:dyDescent="0.25">
      <c r="A14792" s="168">
        <v>41645</v>
      </c>
      <c r="B14792" s="164" t="s">
        <v>77</v>
      </c>
    </row>
    <row r="14793" spans="1:2" hidden="1" x14ac:dyDescent="0.25">
      <c r="A14793" s="168">
        <v>41647</v>
      </c>
      <c r="B14793" s="164" t="s">
        <v>77</v>
      </c>
    </row>
    <row r="14794" spans="1:2" hidden="1" x14ac:dyDescent="0.25">
      <c r="A14794" s="168">
        <v>41649</v>
      </c>
      <c r="B14794" s="164" t="s">
        <v>77</v>
      </c>
    </row>
    <row r="14795" spans="1:2" hidden="1" x14ac:dyDescent="0.25">
      <c r="A14795" s="168">
        <v>41650</v>
      </c>
      <c r="B14795" s="164" t="s">
        <v>77</v>
      </c>
    </row>
    <row r="14796" spans="1:2" hidden="1" x14ac:dyDescent="0.25">
      <c r="A14796" s="168">
        <v>41651</v>
      </c>
      <c r="B14796" s="164" t="s">
        <v>77</v>
      </c>
    </row>
    <row r="14797" spans="1:2" hidden="1" x14ac:dyDescent="0.25">
      <c r="A14797" s="168">
        <v>41653</v>
      </c>
      <c r="B14797" s="164" t="s">
        <v>77</v>
      </c>
    </row>
    <row r="14798" spans="1:2" hidden="1" x14ac:dyDescent="0.25">
      <c r="A14798" s="168">
        <v>41655</v>
      </c>
      <c r="B14798" s="164" t="s">
        <v>77</v>
      </c>
    </row>
    <row r="14799" spans="1:2" hidden="1" x14ac:dyDescent="0.25">
      <c r="A14799" s="168">
        <v>41659</v>
      </c>
      <c r="B14799" s="164" t="s">
        <v>77</v>
      </c>
    </row>
    <row r="14800" spans="1:2" hidden="1" x14ac:dyDescent="0.25">
      <c r="A14800" s="168">
        <v>41660</v>
      </c>
      <c r="B14800" s="164" t="s">
        <v>77</v>
      </c>
    </row>
    <row r="14801" spans="1:2" hidden="1" x14ac:dyDescent="0.25">
      <c r="A14801" s="168">
        <v>41663</v>
      </c>
      <c r="B14801" s="164" t="s">
        <v>77</v>
      </c>
    </row>
    <row r="14802" spans="1:2" hidden="1" x14ac:dyDescent="0.25">
      <c r="A14802" s="168">
        <v>41666</v>
      </c>
      <c r="B14802" s="164" t="s">
        <v>77</v>
      </c>
    </row>
    <row r="14803" spans="1:2" hidden="1" x14ac:dyDescent="0.25">
      <c r="A14803" s="168">
        <v>41667</v>
      </c>
      <c r="B14803" s="164" t="s">
        <v>77</v>
      </c>
    </row>
    <row r="14804" spans="1:2" hidden="1" x14ac:dyDescent="0.25">
      <c r="A14804" s="168">
        <v>41669</v>
      </c>
      <c r="B14804" s="164" t="s">
        <v>77</v>
      </c>
    </row>
    <row r="14805" spans="1:2" hidden="1" x14ac:dyDescent="0.25">
      <c r="A14805" s="168">
        <v>41701</v>
      </c>
      <c r="B14805" s="164" t="s">
        <v>77</v>
      </c>
    </row>
    <row r="14806" spans="1:2" hidden="1" x14ac:dyDescent="0.25">
      <c r="A14806" s="168">
        <v>41702</v>
      </c>
      <c r="B14806" s="164" t="s">
        <v>77</v>
      </c>
    </row>
    <row r="14807" spans="1:2" hidden="1" x14ac:dyDescent="0.25">
      <c r="A14807" s="168">
        <v>41712</v>
      </c>
      <c r="B14807" s="164" t="s">
        <v>77</v>
      </c>
    </row>
    <row r="14808" spans="1:2" hidden="1" x14ac:dyDescent="0.25">
      <c r="A14808" s="168">
        <v>41713</v>
      </c>
      <c r="B14808" s="164" t="s">
        <v>77</v>
      </c>
    </row>
    <row r="14809" spans="1:2" hidden="1" x14ac:dyDescent="0.25">
      <c r="A14809" s="168">
        <v>41714</v>
      </c>
      <c r="B14809" s="164" t="s">
        <v>77</v>
      </c>
    </row>
    <row r="14810" spans="1:2" hidden="1" x14ac:dyDescent="0.25">
      <c r="A14810" s="168">
        <v>41719</v>
      </c>
      <c r="B14810" s="164" t="s">
        <v>77</v>
      </c>
    </row>
    <row r="14811" spans="1:2" hidden="1" x14ac:dyDescent="0.25">
      <c r="A14811" s="168">
        <v>41721</v>
      </c>
      <c r="B14811" s="164" t="s">
        <v>77</v>
      </c>
    </row>
    <row r="14812" spans="1:2" hidden="1" x14ac:dyDescent="0.25">
      <c r="A14812" s="168">
        <v>41722</v>
      </c>
      <c r="B14812" s="164" t="s">
        <v>77</v>
      </c>
    </row>
    <row r="14813" spans="1:2" hidden="1" x14ac:dyDescent="0.25">
      <c r="A14813" s="168">
        <v>41723</v>
      </c>
      <c r="B14813" s="164" t="s">
        <v>77</v>
      </c>
    </row>
    <row r="14814" spans="1:2" hidden="1" x14ac:dyDescent="0.25">
      <c r="A14814" s="168">
        <v>41725</v>
      </c>
      <c r="B14814" s="164" t="s">
        <v>77</v>
      </c>
    </row>
    <row r="14815" spans="1:2" hidden="1" x14ac:dyDescent="0.25">
      <c r="A14815" s="168">
        <v>41727</v>
      </c>
      <c r="B14815" s="164" t="s">
        <v>77</v>
      </c>
    </row>
    <row r="14816" spans="1:2" hidden="1" x14ac:dyDescent="0.25">
      <c r="A14816" s="168">
        <v>41729</v>
      </c>
      <c r="B14816" s="164" t="s">
        <v>77</v>
      </c>
    </row>
    <row r="14817" spans="1:2" hidden="1" x14ac:dyDescent="0.25">
      <c r="A14817" s="168">
        <v>41731</v>
      </c>
      <c r="B14817" s="164" t="s">
        <v>77</v>
      </c>
    </row>
    <row r="14818" spans="1:2" hidden="1" x14ac:dyDescent="0.25">
      <c r="A14818" s="168">
        <v>41735</v>
      </c>
      <c r="B14818" s="164" t="s">
        <v>77</v>
      </c>
    </row>
    <row r="14819" spans="1:2" hidden="1" x14ac:dyDescent="0.25">
      <c r="A14819" s="168">
        <v>41736</v>
      </c>
      <c r="B14819" s="164" t="s">
        <v>77</v>
      </c>
    </row>
    <row r="14820" spans="1:2" hidden="1" x14ac:dyDescent="0.25">
      <c r="A14820" s="168">
        <v>41739</v>
      </c>
      <c r="B14820" s="164" t="s">
        <v>77</v>
      </c>
    </row>
    <row r="14821" spans="1:2" hidden="1" x14ac:dyDescent="0.25">
      <c r="A14821" s="168">
        <v>41740</v>
      </c>
      <c r="B14821" s="164" t="s">
        <v>77</v>
      </c>
    </row>
    <row r="14822" spans="1:2" hidden="1" x14ac:dyDescent="0.25">
      <c r="A14822" s="168">
        <v>41743</v>
      </c>
      <c r="B14822" s="164" t="s">
        <v>77</v>
      </c>
    </row>
    <row r="14823" spans="1:2" hidden="1" x14ac:dyDescent="0.25">
      <c r="A14823" s="168">
        <v>41745</v>
      </c>
      <c r="B14823" s="164" t="s">
        <v>77</v>
      </c>
    </row>
    <row r="14824" spans="1:2" hidden="1" x14ac:dyDescent="0.25">
      <c r="A14824" s="168">
        <v>41746</v>
      </c>
      <c r="B14824" s="164" t="s">
        <v>77</v>
      </c>
    </row>
    <row r="14825" spans="1:2" hidden="1" x14ac:dyDescent="0.25">
      <c r="A14825" s="168">
        <v>41747</v>
      </c>
      <c r="B14825" s="164" t="s">
        <v>77</v>
      </c>
    </row>
    <row r="14826" spans="1:2" hidden="1" x14ac:dyDescent="0.25">
      <c r="A14826" s="168">
        <v>41749</v>
      </c>
      <c r="B14826" s="164" t="s">
        <v>77</v>
      </c>
    </row>
    <row r="14827" spans="1:2" hidden="1" x14ac:dyDescent="0.25">
      <c r="A14827" s="168">
        <v>41751</v>
      </c>
      <c r="B14827" s="164" t="s">
        <v>77</v>
      </c>
    </row>
    <row r="14828" spans="1:2" hidden="1" x14ac:dyDescent="0.25">
      <c r="A14828" s="168">
        <v>41754</v>
      </c>
      <c r="B14828" s="164" t="s">
        <v>77</v>
      </c>
    </row>
    <row r="14829" spans="1:2" hidden="1" x14ac:dyDescent="0.25">
      <c r="A14829" s="168">
        <v>41759</v>
      </c>
      <c r="B14829" s="164" t="s">
        <v>77</v>
      </c>
    </row>
    <row r="14830" spans="1:2" hidden="1" x14ac:dyDescent="0.25">
      <c r="A14830" s="168">
        <v>41760</v>
      </c>
      <c r="B14830" s="164" t="s">
        <v>77</v>
      </c>
    </row>
    <row r="14831" spans="1:2" hidden="1" x14ac:dyDescent="0.25">
      <c r="A14831" s="168">
        <v>41762</v>
      </c>
      <c r="B14831" s="164" t="s">
        <v>77</v>
      </c>
    </row>
    <row r="14832" spans="1:2" hidden="1" x14ac:dyDescent="0.25">
      <c r="A14832" s="168">
        <v>41763</v>
      </c>
      <c r="B14832" s="164" t="s">
        <v>77</v>
      </c>
    </row>
    <row r="14833" spans="1:2" hidden="1" x14ac:dyDescent="0.25">
      <c r="A14833" s="168">
        <v>41764</v>
      </c>
      <c r="B14833" s="164" t="s">
        <v>77</v>
      </c>
    </row>
    <row r="14834" spans="1:2" hidden="1" x14ac:dyDescent="0.25">
      <c r="A14834" s="168">
        <v>41766</v>
      </c>
      <c r="B14834" s="164" t="s">
        <v>77</v>
      </c>
    </row>
    <row r="14835" spans="1:2" hidden="1" x14ac:dyDescent="0.25">
      <c r="A14835" s="168">
        <v>41772</v>
      </c>
      <c r="B14835" s="164" t="s">
        <v>77</v>
      </c>
    </row>
    <row r="14836" spans="1:2" hidden="1" x14ac:dyDescent="0.25">
      <c r="A14836" s="168">
        <v>41773</v>
      </c>
      <c r="B14836" s="164" t="s">
        <v>77</v>
      </c>
    </row>
    <row r="14837" spans="1:2" hidden="1" x14ac:dyDescent="0.25">
      <c r="A14837" s="168">
        <v>41774</v>
      </c>
      <c r="B14837" s="164" t="s">
        <v>77</v>
      </c>
    </row>
    <row r="14838" spans="1:2" hidden="1" x14ac:dyDescent="0.25">
      <c r="A14838" s="168">
        <v>41775</v>
      </c>
      <c r="B14838" s="164" t="s">
        <v>77</v>
      </c>
    </row>
    <row r="14839" spans="1:2" hidden="1" x14ac:dyDescent="0.25">
      <c r="A14839" s="168">
        <v>41776</v>
      </c>
      <c r="B14839" s="164" t="s">
        <v>77</v>
      </c>
    </row>
    <row r="14840" spans="1:2" hidden="1" x14ac:dyDescent="0.25">
      <c r="A14840" s="168">
        <v>41777</v>
      </c>
      <c r="B14840" s="164" t="s">
        <v>77</v>
      </c>
    </row>
    <row r="14841" spans="1:2" hidden="1" x14ac:dyDescent="0.25">
      <c r="A14841" s="168">
        <v>41778</v>
      </c>
      <c r="B14841" s="164" t="s">
        <v>77</v>
      </c>
    </row>
    <row r="14842" spans="1:2" hidden="1" x14ac:dyDescent="0.25">
      <c r="A14842" s="168">
        <v>41804</v>
      </c>
      <c r="B14842" s="164" t="s">
        <v>77</v>
      </c>
    </row>
    <row r="14843" spans="1:2" hidden="1" x14ac:dyDescent="0.25">
      <c r="A14843" s="168">
        <v>41810</v>
      </c>
      <c r="B14843" s="164" t="s">
        <v>77</v>
      </c>
    </row>
    <row r="14844" spans="1:2" hidden="1" x14ac:dyDescent="0.25">
      <c r="A14844" s="168">
        <v>41812</v>
      </c>
      <c r="B14844" s="164" t="s">
        <v>77</v>
      </c>
    </row>
    <row r="14845" spans="1:2" hidden="1" x14ac:dyDescent="0.25">
      <c r="A14845" s="168">
        <v>41815</v>
      </c>
      <c r="B14845" s="164" t="s">
        <v>77</v>
      </c>
    </row>
    <row r="14846" spans="1:2" hidden="1" x14ac:dyDescent="0.25">
      <c r="A14846" s="168">
        <v>41817</v>
      </c>
      <c r="B14846" s="164" t="s">
        <v>77</v>
      </c>
    </row>
    <row r="14847" spans="1:2" hidden="1" x14ac:dyDescent="0.25">
      <c r="A14847" s="168">
        <v>41819</v>
      </c>
      <c r="B14847" s="164" t="s">
        <v>77</v>
      </c>
    </row>
    <row r="14848" spans="1:2" hidden="1" x14ac:dyDescent="0.25">
      <c r="A14848" s="168">
        <v>41821</v>
      </c>
      <c r="B14848" s="164" t="s">
        <v>77</v>
      </c>
    </row>
    <row r="14849" spans="1:2" hidden="1" x14ac:dyDescent="0.25">
      <c r="A14849" s="168">
        <v>41822</v>
      </c>
      <c r="B14849" s="164" t="s">
        <v>77</v>
      </c>
    </row>
    <row r="14850" spans="1:2" hidden="1" x14ac:dyDescent="0.25">
      <c r="A14850" s="168">
        <v>41824</v>
      </c>
      <c r="B14850" s="164" t="s">
        <v>77</v>
      </c>
    </row>
    <row r="14851" spans="1:2" hidden="1" x14ac:dyDescent="0.25">
      <c r="A14851" s="168">
        <v>41825</v>
      </c>
      <c r="B14851" s="164" t="s">
        <v>77</v>
      </c>
    </row>
    <row r="14852" spans="1:2" hidden="1" x14ac:dyDescent="0.25">
      <c r="A14852" s="168">
        <v>41826</v>
      </c>
      <c r="B14852" s="164" t="s">
        <v>77</v>
      </c>
    </row>
    <row r="14853" spans="1:2" hidden="1" x14ac:dyDescent="0.25">
      <c r="A14853" s="168">
        <v>41828</v>
      </c>
      <c r="B14853" s="164" t="s">
        <v>77</v>
      </c>
    </row>
    <row r="14854" spans="1:2" hidden="1" x14ac:dyDescent="0.25">
      <c r="A14854" s="168">
        <v>41831</v>
      </c>
      <c r="B14854" s="164" t="s">
        <v>77</v>
      </c>
    </row>
    <row r="14855" spans="1:2" hidden="1" x14ac:dyDescent="0.25">
      <c r="A14855" s="168">
        <v>41832</v>
      </c>
      <c r="B14855" s="164" t="s">
        <v>77</v>
      </c>
    </row>
    <row r="14856" spans="1:2" hidden="1" x14ac:dyDescent="0.25">
      <c r="A14856" s="168">
        <v>41833</v>
      </c>
      <c r="B14856" s="164" t="s">
        <v>77</v>
      </c>
    </row>
    <row r="14857" spans="1:2" hidden="1" x14ac:dyDescent="0.25">
      <c r="A14857" s="168">
        <v>41834</v>
      </c>
      <c r="B14857" s="164" t="s">
        <v>77</v>
      </c>
    </row>
    <row r="14858" spans="1:2" hidden="1" x14ac:dyDescent="0.25">
      <c r="A14858" s="168">
        <v>41835</v>
      </c>
      <c r="B14858" s="164" t="s">
        <v>77</v>
      </c>
    </row>
    <row r="14859" spans="1:2" hidden="1" x14ac:dyDescent="0.25">
      <c r="A14859" s="168">
        <v>41836</v>
      </c>
      <c r="B14859" s="164" t="s">
        <v>77</v>
      </c>
    </row>
    <row r="14860" spans="1:2" hidden="1" x14ac:dyDescent="0.25">
      <c r="A14860" s="168">
        <v>41837</v>
      </c>
      <c r="B14860" s="164" t="s">
        <v>77</v>
      </c>
    </row>
    <row r="14861" spans="1:2" hidden="1" x14ac:dyDescent="0.25">
      <c r="A14861" s="168">
        <v>41838</v>
      </c>
      <c r="B14861" s="164" t="s">
        <v>77</v>
      </c>
    </row>
    <row r="14862" spans="1:2" hidden="1" x14ac:dyDescent="0.25">
      <c r="A14862" s="168">
        <v>41839</v>
      </c>
      <c r="B14862" s="164" t="s">
        <v>77</v>
      </c>
    </row>
    <row r="14863" spans="1:2" hidden="1" x14ac:dyDescent="0.25">
      <c r="A14863" s="168">
        <v>41840</v>
      </c>
      <c r="B14863" s="164" t="s">
        <v>77</v>
      </c>
    </row>
    <row r="14864" spans="1:2" hidden="1" x14ac:dyDescent="0.25">
      <c r="A14864" s="168">
        <v>41843</v>
      </c>
      <c r="B14864" s="164" t="s">
        <v>77</v>
      </c>
    </row>
    <row r="14865" spans="1:2" hidden="1" x14ac:dyDescent="0.25">
      <c r="A14865" s="168">
        <v>41844</v>
      </c>
      <c r="B14865" s="164" t="s">
        <v>77</v>
      </c>
    </row>
    <row r="14866" spans="1:2" hidden="1" x14ac:dyDescent="0.25">
      <c r="A14866" s="168">
        <v>41845</v>
      </c>
      <c r="B14866" s="164" t="s">
        <v>77</v>
      </c>
    </row>
    <row r="14867" spans="1:2" hidden="1" x14ac:dyDescent="0.25">
      <c r="A14867" s="168">
        <v>41847</v>
      </c>
      <c r="B14867" s="164" t="s">
        <v>77</v>
      </c>
    </row>
    <row r="14868" spans="1:2" hidden="1" x14ac:dyDescent="0.25">
      <c r="A14868" s="168">
        <v>41848</v>
      </c>
      <c r="B14868" s="164" t="s">
        <v>77</v>
      </c>
    </row>
    <row r="14869" spans="1:2" hidden="1" x14ac:dyDescent="0.25">
      <c r="A14869" s="168">
        <v>41849</v>
      </c>
      <c r="B14869" s="164" t="s">
        <v>77</v>
      </c>
    </row>
    <row r="14870" spans="1:2" hidden="1" x14ac:dyDescent="0.25">
      <c r="A14870" s="168">
        <v>41855</v>
      </c>
      <c r="B14870" s="164" t="s">
        <v>77</v>
      </c>
    </row>
    <row r="14871" spans="1:2" hidden="1" x14ac:dyDescent="0.25">
      <c r="A14871" s="168">
        <v>41858</v>
      </c>
      <c r="B14871" s="164" t="s">
        <v>77</v>
      </c>
    </row>
    <row r="14872" spans="1:2" hidden="1" x14ac:dyDescent="0.25">
      <c r="A14872" s="168">
        <v>41859</v>
      </c>
      <c r="B14872" s="164" t="s">
        <v>77</v>
      </c>
    </row>
    <row r="14873" spans="1:2" hidden="1" x14ac:dyDescent="0.25">
      <c r="A14873" s="168">
        <v>41861</v>
      </c>
      <c r="B14873" s="164" t="s">
        <v>77</v>
      </c>
    </row>
    <row r="14874" spans="1:2" hidden="1" x14ac:dyDescent="0.25">
      <c r="A14874" s="168">
        <v>41862</v>
      </c>
      <c r="B14874" s="164" t="s">
        <v>77</v>
      </c>
    </row>
    <row r="14875" spans="1:2" hidden="1" x14ac:dyDescent="0.25">
      <c r="A14875" s="168">
        <v>42001</v>
      </c>
      <c r="B14875" s="164" t="s">
        <v>77</v>
      </c>
    </row>
    <row r="14876" spans="1:2" hidden="1" x14ac:dyDescent="0.25">
      <c r="A14876" s="168">
        <v>42002</v>
      </c>
      <c r="B14876" s="164" t="s">
        <v>77</v>
      </c>
    </row>
    <row r="14877" spans="1:2" hidden="1" x14ac:dyDescent="0.25">
      <c r="A14877" s="168">
        <v>42003</v>
      </c>
      <c r="B14877" s="164" t="s">
        <v>77</v>
      </c>
    </row>
    <row r="14878" spans="1:2" hidden="1" x14ac:dyDescent="0.25">
      <c r="A14878" s="168">
        <v>42020</v>
      </c>
      <c r="B14878" s="164" t="s">
        <v>77</v>
      </c>
    </row>
    <row r="14879" spans="1:2" hidden="1" x14ac:dyDescent="0.25">
      <c r="A14879" s="168">
        <v>42021</v>
      </c>
      <c r="B14879" s="164" t="s">
        <v>77</v>
      </c>
    </row>
    <row r="14880" spans="1:2" hidden="1" x14ac:dyDescent="0.25">
      <c r="A14880" s="168">
        <v>42022</v>
      </c>
      <c r="B14880" s="164" t="s">
        <v>77</v>
      </c>
    </row>
    <row r="14881" spans="1:2" hidden="1" x14ac:dyDescent="0.25">
      <c r="A14881" s="168">
        <v>42023</v>
      </c>
      <c r="B14881" s="164" t="s">
        <v>77</v>
      </c>
    </row>
    <row r="14882" spans="1:2" hidden="1" x14ac:dyDescent="0.25">
      <c r="A14882" s="168">
        <v>42024</v>
      </c>
      <c r="B14882" s="164" t="s">
        <v>77</v>
      </c>
    </row>
    <row r="14883" spans="1:2" hidden="1" x14ac:dyDescent="0.25">
      <c r="A14883" s="168">
        <v>42025</v>
      </c>
      <c r="B14883" s="164" t="s">
        <v>77</v>
      </c>
    </row>
    <row r="14884" spans="1:2" hidden="1" x14ac:dyDescent="0.25">
      <c r="A14884" s="168">
        <v>42027</v>
      </c>
      <c r="B14884" s="164" t="s">
        <v>77</v>
      </c>
    </row>
    <row r="14885" spans="1:2" hidden="1" x14ac:dyDescent="0.25">
      <c r="A14885" s="168">
        <v>42028</v>
      </c>
      <c r="B14885" s="164" t="s">
        <v>77</v>
      </c>
    </row>
    <row r="14886" spans="1:2" hidden="1" x14ac:dyDescent="0.25">
      <c r="A14886" s="168">
        <v>42029</v>
      </c>
      <c r="B14886" s="164" t="s">
        <v>77</v>
      </c>
    </row>
    <row r="14887" spans="1:2" hidden="1" x14ac:dyDescent="0.25">
      <c r="A14887" s="168">
        <v>42031</v>
      </c>
      <c r="B14887" s="164" t="s">
        <v>77</v>
      </c>
    </row>
    <row r="14888" spans="1:2" hidden="1" x14ac:dyDescent="0.25">
      <c r="A14888" s="168">
        <v>42032</v>
      </c>
      <c r="B14888" s="164" t="s">
        <v>77</v>
      </c>
    </row>
    <row r="14889" spans="1:2" hidden="1" x14ac:dyDescent="0.25">
      <c r="A14889" s="168">
        <v>42033</v>
      </c>
      <c r="B14889" s="164" t="s">
        <v>77</v>
      </c>
    </row>
    <row r="14890" spans="1:2" hidden="1" x14ac:dyDescent="0.25">
      <c r="A14890" s="168">
        <v>42035</v>
      </c>
      <c r="B14890" s="164" t="s">
        <v>77</v>
      </c>
    </row>
    <row r="14891" spans="1:2" hidden="1" x14ac:dyDescent="0.25">
      <c r="A14891" s="168">
        <v>42036</v>
      </c>
      <c r="B14891" s="164" t="s">
        <v>77</v>
      </c>
    </row>
    <row r="14892" spans="1:2" hidden="1" x14ac:dyDescent="0.25">
      <c r="A14892" s="168">
        <v>42037</v>
      </c>
      <c r="B14892" s="164" t="s">
        <v>77</v>
      </c>
    </row>
    <row r="14893" spans="1:2" hidden="1" x14ac:dyDescent="0.25">
      <c r="A14893" s="168">
        <v>42038</v>
      </c>
      <c r="B14893" s="164" t="s">
        <v>77</v>
      </c>
    </row>
    <row r="14894" spans="1:2" hidden="1" x14ac:dyDescent="0.25">
      <c r="A14894" s="168">
        <v>42039</v>
      </c>
      <c r="B14894" s="164" t="s">
        <v>77</v>
      </c>
    </row>
    <row r="14895" spans="1:2" hidden="1" x14ac:dyDescent="0.25">
      <c r="A14895" s="168">
        <v>42040</v>
      </c>
      <c r="B14895" s="164" t="s">
        <v>77</v>
      </c>
    </row>
    <row r="14896" spans="1:2" hidden="1" x14ac:dyDescent="0.25">
      <c r="A14896" s="168">
        <v>42041</v>
      </c>
      <c r="B14896" s="164" t="s">
        <v>77</v>
      </c>
    </row>
    <row r="14897" spans="1:2" hidden="1" x14ac:dyDescent="0.25">
      <c r="A14897" s="168">
        <v>42044</v>
      </c>
      <c r="B14897" s="164" t="s">
        <v>77</v>
      </c>
    </row>
    <row r="14898" spans="1:2" hidden="1" x14ac:dyDescent="0.25">
      <c r="A14898" s="168">
        <v>42045</v>
      </c>
      <c r="B14898" s="164" t="s">
        <v>77</v>
      </c>
    </row>
    <row r="14899" spans="1:2" hidden="1" x14ac:dyDescent="0.25">
      <c r="A14899" s="168">
        <v>42047</v>
      </c>
      <c r="B14899" s="164" t="s">
        <v>77</v>
      </c>
    </row>
    <row r="14900" spans="1:2" hidden="1" x14ac:dyDescent="0.25">
      <c r="A14900" s="168">
        <v>42048</v>
      </c>
      <c r="B14900" s="164" t="s">
        <v>77</v>
      </c>
    </row>
    <row r="14901" spans="1:2" hidden="1" x14ac:dyDescent="0.25">
      <c r="A14901" s="168">
        <v>42049</v>
      </c>
      <c r="B14901" s="164" t="s">
        <v>77</v>
      </c>
    </row>
    <row r="14902" spans="1:2" hidden="1" x14ac:dyDescent="0.25">
      <c r="A14902" s="168">
        <v>42050</v>
      </c>
      <c r="B14902" s="164" t="s">
        <v>77</v>
      </c>
    </row>
    <row r="14903" spans="1:2" hidden="1" x14ac:dyDescent="0.25">
      <c r="A14903" s="168">
        <v>42051</v>
      </c>
      <c r="B14903" s="164" t="s">
        <v>77</v>
      </c>
    </row>
    <row r="14904" spans="1:2" hidden="1" x14ac:dyDescent="0.25">
      <c r="A14904" s="168">
        <v>42053</v>
      </c>
      <c r="B14904" s="164" t="s">
        <v>77</v>
      </c>
    </row>
    <row r="14905" spans="1:2" hidden="1" x14ac:dyDescent="0.25">
      <c r="A14905" s="168">
        <v>42054</v>
      </c>
      <c r="B14905" s="164" t="s">
        <v>77</v>
      </c>
    </row>
    <row r="14906" spans="1:2" hidden="1" x14ac:dyDescent="0.25">
      <c r="A14906" s="168">
        <v>42055</v>
      </c>
      <c r="B14906" s="164" t="s">
        <v>77</v>
      </c>
    </row>
    <row r="14907" spans="1:2" hidden="1" x14ac:dyDescent="0.25">
      <c r="A14907" s="168">
        <v>42056</v>
      </c>
      <c r="B14907" s="164" t="s">
        <v>77</v>
      </c>
    </row>
    <row r="14908" spans="1:2" hidden="1" x14ac:dyDescent="0.25">
      <c r="A14908" s="168">
        <v>42058</v>
      </c>
      <c r="B14908" s="164" t="s">
        <v>77</v>
      </c>
    </row>
    <row r="14909" spans="1:2" hidden="1" x14ac:dyDescent="0.25">
      <c r="A14909" s="168">
        <v>42060</v>
      </c>
      <c r="B14909" s="164" t="s">
        <v>77</v>
      </c>
    </row>
    <row r="14910" spans="1:2" hidden="1" x14ac:dyDescent="0.25">
      <c r="A14910" s="168">
        <v>42061</v>
      </c>
      <c r="B14910" s="164" t="s">
        <v>77</v>
      </c>
    </row>
    <row r="14911" spans="1:2" hidden="1" x14ac:dyDescent="0.25">
      <c r="A14911" s="168">
        <v>42063</v>
      </c>
      <c r="B14911" s="164" t="s">
        <v>77</v>
      </c>
    </row>
    <row r="14912" spans="1:2" hidden="1" x14ac:dyDescent="0.25">
      <c r="A14912" s="168">
        <v>42064</v>
      </c>
      <c r="B14912" s="164" t="s">
        <v>77</v>
      </c>
    </row>
    <row r="14913" spans="1:2" hidden="1" x14ac:dyDescent="0.25">
      <c r="A14913" s="168">
        <v>42066</v>
      </c>
      <c r="B14913" s="164" t="s">
        <v>77</v>
      </c>
    </row>
    <row r="14914" spans="1:2" hidden="1" x14ac:dyDescent="0.25">
      <c r="A14914" s="168">
        <v>42069</v>
      </c>
      <c r="B14914" s="164" t="s">
        <v>77</v>
      </c>
    </row>
    <row r="14915" spans="1:2" hidden="1" x14ac:dyDescent="0.25">
      <c r="A14915" s="168">
        <v>42070</v>
      </c>
      <c r="B14915" s="164" t="s">
        <v>77</v>
      </c>
    </row>
    <row r="14916" spans="1:2" hidden="1" x14ac:dyDescent="0.25">
      <c r="A14916" s="168">
        <v>42071</v>
      </c>
      <c r="B14916" s="164" t="s">
        <v>77</v>
      </c>
    </row>
    <row r="14917" spans="1:2" hidden="1" x14ac:dyDescent="0.25">
      <c r="A14917" s="168">
        <v>42076</v>
      </c>
      <c r="B14917" s="164" t="s">
        <v>77</v>
      </c>
    </row>
    <row r="14918" spans="1:2" hidden="1" x14ac:dyDescent="0.25">
      <c r="A14918" s="168">
        <v>42078</v>
      </c>
      <c r="B14918" s="164" t="s">
        <v>77</v>
      </c>
    </row>
    <row r="14919" spans="1:2" hidden="1" x14ac:dyDescent="0.25">
      <c r="A14919" s="168">
        <v>42079</v>
      </c>
      <c r="B14919" s="164" t="s">
        <v>77</v>
      </c>
    </row>
    <row r="14920" spans="1:2" hidden="1" x14ac:dyDescent="0.25">
      <c r="A14920" s="168">
        <v>42081</v>
      </c>
      <c r="B14920" s="164" t="s">
        <v>77</v>
      </c>
    </row>
    <row r="14921" spans="1:2" hidden="1" x14ac:dyDescent="0.25">
      <c r="A14921" s="168">
        <v>42082</v>
      </c>
      <c r="B14921" s="164" t="s">
        <v>77</v>
      </c>
    </row>
    <row r="14922" spans="1:2" hidden="1" x14ac:dyDescent="0.25">
      <c r="A14922" s="168">
        <v>42083</v>
      </c>
      <c r="B14922" s="164" t="s">
        <v>77</v>
      </c>
    </row>
    <row r="14923" spans="1:2" hidden="1" x14ac:dyDescent="0.25">
      <c r="A14923" s="168">
        <v>42084</v>
      </c>
      <c r="B14923" s="164" t="s">
        <v>77</v>
      </c>
    </row>
    <row r="14924" spans="1:2" hidden="1" x14ac:dyDescent="0.25">
      <c r="A14924" s="168">
        <v>42085</v>
      </c>
      <c r="B14924" s="164" t="s">
        <v>77</v>
      </c>
    </row>
    <row r="14925" spans="1:2" hidden="1" x14ac:dyDescent="0.25">
      <c r="A14925" s="168">
        <v>42086</v>
      </c>
      <c r="B14925" s="164" t="s">
        <v>77</v>
      </c>
    </row>
    <row r="14926" spans="1:2" hidden="1" x14ac:dyDescent="0.25">
      <c r="A14926" s="168">
        <v>42087</v>
      </c>
      <c r="B14926" s="164" t="s">
        <v>77</v>
      </c>
    </row>
    <row r="14927" spans="1:2" hidden="1" x14ac:dyDescent="0.25">
      <c r="A14927" s="168">
        <v>42088</v>
      </c>
      <c r="B14927" s="164" t="s">
        <v>77</v>
      </c>
    </row>
    <row r="14928" spans="1:2" hidden="1" x14ac:dyDescent="0.25">
      <c r="A14928" s="168">
        <v>42101</v>
      </c>
      <c r="B14928" s="164" t="s">
        <v>77</v>
      </c>
    </row>
    <row r="14929" spans="1:2" hidden="1" x14ac:dyDescent="0.25">
      <c r="A14929" s="168">
        <v>42102</v>
      </c>
      <c r="B14929" s="164" t="s">
        <v>77</v>
      </c>
    </row>
    <row r="14930" spans="1:2" hidden="1" x14ac:dyDescent="0.25">
      <c r="A14930" s="168">
        <v>42103</v>
      </c>
      <c r="B14930" s="164" t="s">
        <v>77</v>
      </c>
    </row>
    <row r="14931" spans="1:2" hidden="1" x14ac:dyDescent="0.25">
      <c r="A14931" s="168">
        <v>42104</v>
      </c>
      <c r="B14931" s="164" t="s">
        <v>77</v>
      </c>
    </row>
    <row r="14932" spans="1:2" hidden="1" x14ac:dyDescent="0.25">
      <c r="A14932" s="168">
        <v>42120</v>
      </c>
      <c r="B14932" s="164" t="s">
        <v>77</v>
      </c>
    </row>
    <row r="14933" spans="1:2" hidden="1" x14ac:dyDescent="0.25">
      <c r="A14933" s="168">
        <v>42122</v>
      </c>
      <c r="B14933" s="164" t="s">
        <v>77</v>
      </c>
    </row>
    <row r="14934" spans="1:2" hidden="1" x14ac:dyDescent="0.25">
      <c r="A14934" s="168">
        <v>42123</v>
      </c>
      <c r="B14934" s="164" t="s">
        <v>77</v>
      </c>
    </row>
    <row r="14935" spans="1:2" hidden="1" x14ac:dyDescent="0.25">
      <c r="A14935" s="168">
        <v>42124</v>
      </c>
      <c r="B14935" s="164" t="s">
        <v>77</v>
      </c>
    </row>
    <row r="14936" spans="1:2" hidden="1" x14ac:dyDescent="0.25">
      <c r="A14936" s="168">
        <v>42127</v>
      </c>
      <c r="B14936" s="164" t="s">
        <v>77</v>
      </c>
    </row>
    <row r="14937" spans="1:2" hidden="1" x14ac:dyDescent="0.25">
      <c r="A14937" s="168">
        <v>42128</v>
      </c>
      <c r="B14937" s="164" t="s">
        <v>77</v>
      </c>
    </row>
    <row r="14938" spans="1:2" hidden="1" x14ac:dyDescent="0.25">
      <c r="A14938" s="168">
        <v>42129</v>
      </c>
      <c r="B14938" s="164" t="s">
        <v>77</v>
      </c>
    </row>
    <row r="14939" spans="1:2" hidden="1" x14ac:dyDescent="0.25">
      <c r="A14939" s="168">
        <v>42130</v>
      </c>
      <c r="B14939" s="164" t="s">
        <v>77</v>
      </c>
    </row>
    <row r="14940" spans="1:2" hidden="1" x14ac:dyDescent="0.25">
      <c r="A14940" s="168">
        <v>42131</v>
      </c>
      <c r="B14940" s="164" t="s">
        <v>77</v>
      </c>
    </row>
    <row r="14941" spans="1:2" hidden="1" x14ac:dyDescent="0.25">
      <c r="A14941" s="168">
        <v>42133</v>
      </c>
      <c r="B14941" s="164" t="s">
        <v>77</v>
      </c>
    </row>
    <row r="14942" spans="1:2" hidden="1" x14ac:dyDescent="0.25">
      <c r="A14942" s="168">
        <v>42134</v>
      </c>
      <c r="B14942" s="164" t="s">
        <v>77</v>
      </c>
    </row>
    <row r="14943" spans="1:2" hidden="1" x14ac:dyDescent="0.25">
      <c r="A14943" s="168">
        <v>42135</v>
      </c>
      <c r="B14943" s="164" t="s">
        <v>77</v>
      </c>
    </row>
    <row r="14944" spans="1:2" hidden="1" x14ac:dyDescent="0.25">
      <c r="A14944" s="168">
        <v>42140</v>
      </c>
      <c r="B14944" s="164" t="s">
        <v>77</v>
      </c>
    </row>
    <row r="14945" spans="1:2" hidden="1" x14ac:dyDescent="0.25">
      <c r="A14945" s="168">
        <v>42141</v>
      </c>
      <c r="B14945" s="164" t="s">
        <v>77</v>
      </c>
    </row>
    <row r="14946" spans="1:2" hidden="1" x14ac:dyDescent="0.25">
      <c r="A14946" s="168">
        <v>42142</v>
      </c>
      <c r="B14946" s="164" t="s">
        <v>77</v>
      </c>
    </row>
    <row r="14947" spans="1:2" hidden="1" x14ac:dyDescent="0.25">
      <c r="A14947" s="168">
        <v>42151</v>
      </c>
      <c r="B14947" s="164" t="s">
        <v>77</v>
      </c>
    </row>
    <row r="14948" spans="1:2" hidden="1" x14ac:dyDescent="0.25">
      <c r="A14948" s="168">
        <v>42152</v>
      </c>
      <c r="B14948" s="164" t="s">
        <v>77</v>
      </c>
    </row>
    <row r="14949" spans="1:2" hidden="1" x14ac:dyDescent="0.25">
      <c r="A14949" s="168">
        <v>42153</v>
      </c>
      <c r="B14949" s="164" t="s">
        <v>77</v>
      </c>
    </row>
    <row r="14950" spans="1:2" hidden="1" x14ac:dyDescent="0.25">
      <c r="A14950" s="168">
        <v>42154</v>
      </c>
      <c r="B14950" s="164" t="s">
        <v>77</v>
      </c>
    </row>
    <row r="14951" spans="1:2" hidden="1" x14ac:dyDescent="0.25">
      <c r="A14951" s="168">
        <v>42156</v>
      </c>
      <c r="B14951" s="164" t="s">
        <v>77</v>
      </c>
    </row>
    <row r="14952" spans="1:2" hidden="1" x14ac:dyDescent="0.25">
      <c r="A14952" s="168">
        <v>42157</v>
      </c>
      <c r="B14952" s="164" t="s">
        <v>77</v>
      </c>
    </row>
    <row r="14953" spans="1:2" hidden="1" x14ac:dyDescent="0.25">
      <c r="A14953" s="168">
        <v>42159</v>
      </c>
      <c r="B14953" s="164" t="s">
        <v>77</v>
      </c>
    </row>
    <row r="14954" spans="1:2" hidden="1" x14ac:dyDescent="0.25">
      <c r="A14954" s="168">
        <v>42160</v>
      </c>
      <c r="B14954" s="164" t="s">
        <v>77</v>
      </c>
    </row>
    <row r="14955" spans="1:2" hidden="1" x14ac:dyDescent="0.25">
      <c r="A14955" s="168">
        <v>42163</v>
      </c>
      <c r="B14955" s="164" t="s">
        <v>77</v>
      </c>
    </row>
    <row r="14956" spans="1:2" hidden="1" x14ac:dyDescent="0.25">
      <c r="A14956" s="168">
        <v>42164</v>
      </c>
      <c r="B14956" s="164" t="s">
        <v>77</v>
      </c>
    </row>
    <row r="14957" spans="1:2" hidden="1" x14ac:dyDescent="0.25">
      <c r="A14957" s="168">
        <v>42166</v>
      </c>
      <c r="B14957" s="164" t="s">
        <v>77</v>
      </c>
    </row>
    <row r="14958" spans="1:2" hidden="1" x14ac:dyDescent="0.25">
      <c r="A14958" s="168">
        <v>42167</v>
      </c>
      <c r="B14958" s="164" t="s">
        <v>77</v>
      </c>
    </row>
    <row r="14959" spans="1:2" hidden="1" x14ac:dyDescent="0.25">
      <c r="A14959" s="168">
        <v>42170</v>
      </c>
      <c r="B14959" s="164" t="s">
        <v>77</v>
      </c>
    </row>
    <row r="14960" spans="1:2" hidden="1" x14ac:dyDescent="0.25">
      <c r="A14960" s="168">
        <v>42171</v>
      </c>
      <c r="B14960" s="164" t="s">
        <v>77</v>
      </c>
    </row>
    <row r="14961" spans="1:2" hidden="1" x14ac:dyDescent="0.25">
      <c r="A14961" s="168">
        <v>42201</v>
      </c>
      <c r="B14961" s="164" t="s">
        <v>77</v>
      </c>
    </row>
    <row r="14962" spans="1:2" hidden="1" x14ac:dyDescent="0.25">
      <c r="A14962" s="168">
        <v>42202</v>
      </c>
      <c r="B14962" s="164" t="s">
        <v>77</v>
      </c>
    </row>
    <row r="14963" spans="1:2" hidden="1" x14ac:dyDescent="0.25">
      <c r="A14963" s="168">
        <v>42204</v>
      </c>
      <c r="B14963" s="164" t="s">
        <v>77</v>
      </c>
    </row>
    <row r="14964" spans="1:2" hidden="1" x14ac:dyDescent="0.25">
      <c r="A14964" s="168">
        <v>42206</v>
      </c>
      <c r="B14964" s="164" t="s">
        <v>77</v>
      </c>
    </row>
    <row r="14965" spans="1:2" hidden="1" x14ac:dyDescent="0.25">
      <c r="A14965" s="168">
        <v>42207</v>
      </c>
      <c r="B14965" s="164" t="s">
        <v>77</v>
      </c>
    </row>
    <row r="14966" spans="1:2" hidden="1" x14ac:dyDescent="0.25">
      <c r="A14966" s="168">
        <v>42210</v>
      </c>
      <c r="B14966" s="164" t="s">
        <v>77</v>
      </c>
    </row>
    <row r="14967" spans="1:2" hidden="1" x14ac:dyDescent="0.25">
      <c r="A14967" s="168">
        <v>42211</v>
      </c>
      <c r="B14967" s="164" t="s">
        <v>77</v>
      </c>
    </row>
    <row r="14968" spans="1:2" hidden="1" x14ac:dyDescent="0.25">
      <c r="A14968" s="168">
        <v>42214</v>
      </c>
      <c r="B14968" s="164" t="s">
        <v>77</v>
      </c>
    </row>
    <row r="14969" spans="1:2" hidden="1" x14ac:dyDescent="0.25">
      <c r="A14969" s="168">
        <v>42215</v>
      </c>
      <c r="B14969" s="164" t="s">
        <v>77</v>
      </c>
    </row>
    <row r="14970" spans="1:2" hidden="1" x14ac:dyDescent="0.25">
      <c r="A14970" s="168">
        <v>42216</v>
      </c>
      <c r="B14970" s="164" t="s">
        <v>77</v>
      </c>
    </row>
    <row r="14971" spans="1:2" hidden="1" x14ac:dyDescent="0.25">
      <c r="A14971" s="168">
        <v>42217</v>
      </c>
      <c r="B14971" s="164" t="s">
        <v>77</v>
      </c>
    </row>
    <row r="14972" spans="1:2" hidden="1" x14ac:dyDescent="0.25">
      <c r="A14972" s="168">
        <v>42219</v>
      </c>
      <c r="B14972" s="164" t="s">
        <v>77</v>
      </c>
    </row>
    <row r="14973" spans="1:2" hidden="1" x14ac:dyDescent="0.25">
      <c r="A14973" s="168">
        <v>42220</v>
      </c>
      <c r="B14973" s="164" t="s">
        <v>77</v>
      </c>
    </row>
    <row r="14974" spans="1:2" hidden="1" x14ac:dyDescent="0.25">
      <c r="A14974" s="168">
        <v>42221</v>
      </c>
      <c r="B14974" s="164" t="s">
        <v>77</v>
      </c>
    </row>
    <row r="14975" spans="1:2" hidden="1" x14ac:dyDescent="0.25">
      <c r="A14975" s="168">
        <v>42223</v>
      </c>
      <c r="B14975" s="164" t="s">
        <v>77</v>
      </c>
    </row>
    <row r="14976" spans="1:2" hidden="1" x14ac:dyDescent="0.25">
      <c r="A14976" s="168">
        <v>42232</v>
      </c>
      <c r="B14976" s="164" t="s">
        <v>77</v>
      </c>
    </row>
    <row r="14977" spans="1:2" hidden="1" x14ac:dyDescent="0.25">
      <c r="A14977" s="168">
        <v>42234</v>
      </c>
      <c r="B14977" s="164" t="s">
        <v>77</v>
      </c>
    </row>
    <row r="14978" spans="1:2" hidden="1" x14ac:dyDescent="0.25">
      <c r="A14978" s="168">
        <v>42236</v>
      </c>
      <c r="B14978" s="164" t="s">
        <v>77</v>
      </c>
    </row>
    <row r="14979" spans="1:2" hidden="1" x14ac:dyDescent="0.25">
      <c r="A14979" s="168">
        <v>42240</v>
      </c>
      <c r="B14979" s="164" t="s">
        <v>77</v>
      </c>
    </row>
    <row r="14980" spans="1:2" hidden="1" x14ac:dyDescent="0.25">
      <c r="A14980" s="168">
        <v>42241</v>
      </c>
      <c r="B14980" s="164" t="s">
        <v>77</v>
      </c>
    </row>
    <row r="14981" spans="1:2" hidden="1" x14ac:dyDescent="0.25">
      <c r="A14981" s="168">
        <v>42252</v>
      </c>
      <c r="B14981" s="164" t="s">
        <v>77</v>
      </c>
    </row>
    <row r="14982" spans="1:2" hidden="1" x14ac:dyDescent="0.25">
      <c r="A14982" s="168">
        <v>42254</v>
      </c>
      <c r="B14982" s="164" t="s">
        <v>77</v>
      </c>
    </row>
    <row r="14983" spans="1:2" hidden="1" x14ac:dyDescent="0.25">
      <c r="A14983" s="168">
        <v>42256</v>
      </c>
      <c r="B14983" s="164" t="s">
        <v>77</v>
      </c>
    </row>
    <row r="14984" spans="1:2" hidden="1" x14ac:dyDescent="0.25">
      <c r="A14984" s="168">
        <v>42259</v>
      </c>
      <c r="B14984" s="164" t="s">
        <v>77</v>
      </c>
    </row>
    <row r="14985" spans="1:2" hidden="1" x14ac:dyDescent="0.25">
      <c r="A14985" s="168">
        <v>42261</v>
      </c>
      <c r="B14985" s="164" t="s">
        <v>77</v>
      </c>
    </row>
    <row r="14986" spans="1:2" hidden="1" x14ac:dyDescent="0.25">
      <c r="A14986" s="168">
        <v>42262</v>
      </c>
      <c r="B14986" s="164" t="s">
        <v>77</v>
      </c>
    </row>
    <row r="14987" spans="1:2" hidden="1" x14ac:dyDescent="0.25">
      <c r="A14987" s="168">
        <v>42265</v>
      </c>
      <c r="B14987" s="164" t="s">
        <v>77</v>
      </c>
    </row>
    <row r="14988" spans="1:2" hidden="1" x14ac:dyDescent="0.25">
      <c r="A14988" s="168">
        <v>42266</v>
      </c>
      <c r="B14988" s="164" t="s">
        <v>77</v>
      </c>
    </row>
    <row r="14989" spans="1:2" hidden="1" x14ac:dyDescent="0.25">
      <c r="A14989" s="168">
        <v>42273</v>
      </c>
      <c r="B14989" s="164" t="s">
        <v>77</v>
      </c>
    </row>
    <row r="14990" spans="1:2" hidden="1" x14ac:dyDescent="0.25">
      <c r="A14990" s="168">
        <v>42274</v>
      </c>
      <c r="B14990" s="164" t="s">
        <v>77</v>
      </c>
    </row>
    <row r="14991" spans="1:2" hidden="1" x14ac:dyDescent="0.25">
      <c r="A14991" s="168">
        <v>42275</v>
      </c>
      <c r="B14991" s="164" t="s">
        <v>77</v>
      </c>
    </row>
    <row r="14992" spans="1:2" hidden="1" x14ac:dyDescent="0.25">
      <c r="A14992" s="168">
        <v>42276</v>
      </c>
      <c r="B14992" s="164" t="s">
        <v>77</v>
      </c>
    </row>
    <row r="14993" spans="1:2" hidden="1" x14ac:dyDescent="0.25">
      <c r="A14993" s="168">
        <v>42280</v>
      </c>
      <c r="B14993" s="164" t="s">
        <v>77</v>
      </c>
    </row>
    <row r="14994" spans="1:2" hidden="1" x14ac:dyDescent="0.25">
      <c r="A14994" s="168">
        <v>42283</v>
      </c>
      <c r="B14994" s="164" t="s">
        <v>77</v>
      </c>
    </row>
    <row r="14995" spans="1:2" hidden="1" x14ac:dyDescent="0.25">
      <c r="A14995" s="168">
        <v>42285</v>
      </c>
      <c r="B14995" s="164" t="s">
        <v>77</v>
      </c>
    </row>
    <row r="14996" spans="1:2" hidden="1" x14ac:dyDescent="0.25">
      <c r="A14996" s="168">
        <v>42286</v>
      </c>
      <c r="B14996" s="164" t="s">
        <v>77</v>
      </c>
    </row>
    <row r="14997" spans="1:2" hidden="1" x14ac:dyDescent="0.25">
      <c r="A14997" s="168">
        <v>42287</v>
      </c>
      <c r="B14997" s="164" t="s">
        <v>77</v>
      </c>
    </row>
    <row r="14998" spans="1:2" hidden="1" x14ac:dyDescent="0.25">
      <c r="A14998" s="168">
        <v>42288</v>
      </c>
      <c r="B14998" s="164" t="s">
        <v>77</v>
      </c>
    </row>
    <row r="14999" spans="1:2" hidden="1" x14ac:dyDescent="0.25">
      <c r="A14999" s="168">
        <v>42301</v>
      </c>
      <c r="B14999" s="164" t="s">
        <v>77</v>
      </c>
    </row>
    <row r="15000" spans="1:2" hidden="1" x14ac:dyDescent="0.25">
      <c r="A15000" s="168">
        <v>42302</v>
      </c>
      <c r="B15000" s="164" t="s">
        <v>77</v>
      </c>
    </row>
    <row r="15001" spans="1:2" hidden="1" x14ac:dyDescent="0.25">
      <c r="A15001" s="168">
        <v>42303</v>
      </c>
      <c r="B15001" s="164" t="s">
        <v>77</v>
      </c>
    </row>
    <row r="15002" spans="1:2" hidden="1" x14ac:dyDescent="0.25">
      <c r="A15002" s="168">
        <v>42304</v>
      </c>
      <c r="B15002" s="164" t="s">
        <v>77</v>
      </c>
    </row>
    <row r="15003" spans="1:2" hidden="1" x14ac:dyDescent="0.25">
      <c r="A15003" s="168">
        <v>42320</v>
      </c>
      <c r="B15003" s="164" t="s">
        <v>77</v>
      </c>
    </row>
    <row r="15004" spans="1:2" hidden="1" x14ac:dyDescent="0.25">
      <c r="A15004" s="168">
        <v>42321</v>
      </c>
      <c r="B15004" s="164" t="s">
        <v>77</v>
      </c>
    </row>
    <row r="15005" spans="1:2" hidden="1" x14ac:dyDescent="0.25">
      <c r="A15005" s="168">
        <v>42322</v>
      </c>
      <c r="B15005" s="164" t="s">
        <v>77</v>
      </c>
    </row>
    <row r="15006" spans="1:2" hidden="1" x14ac:dyDescent="0.25">
      <c r="A15006" s="168">
        <v>42323</v>
      </c>
      <c r="B15006" s="164" t="s">
        <v>77</v>
      </c>
    </row>
    <row r="15007" spans="1:2" hidden="1" x14ac:dyDescent="0.25">
      <c r="A15007" s="168">
        <v>42324</v>
      </c>
      <c r="B15007" s="164" t="s">
        <v>77</v>
      </c>
    </row>
    <row r="15008" spans="1:2" hidden="1" x14ac:dyDescent="0.25">
      <c r="A15008" s="168">
        <v>42325</v>
      </c>
      <c r="B15008" s="164" t="s">
        <v>77</v>
      </c>
    </row>
    <row r="15009" spans="1:2" hidden="1" x14ac:dyDescent="0.25">
      <c r="A15009" s="168">
        <v>42326</v>
      </c>
      <c r="B15009" s="164" t="s">
        <v>77</v>
      </c>
    </row>
    <row r="15010" spans="1:2" hidden="1" x14ac:dyDescent="0.25">
      <c r="A15010" s="168">
        <v>42327</v>
      </c>
      <c r="B15010" s="164" t="s">
        <v>77</v>
      </c>
    </row>
    <row r="15011" spans="1:2" hidden="1" x14ac:dyDescent="0.25">
      <c r="A15011" s="168">
        <v>42328</v>
      </c>
      <c r="B15011" s="164" t="s">
        <v>77</v>
      </c>
    </row>
    <row r="15012" spans="1:2" hidden="1" x14ac:dyDescent="0.25">
      <c r="A15012" s="168">
        <v>42330</v>
      </c>
      <c r="B15012" s="164" t="s">
        <v>77</v>
      </c>
    </row>
    <row r="15013" spans="1:2" hidden="1" x14ac:dyDescent="0.25">
      <c r="A15013" s="168">
        <v>42332</v>
      </c>
      <c r="B15013" s="164" t="s">
        <v>77</v>
      </c>
    </row>
    <row r="15014" spans="1:2" hidden="1" x14ac:dyDescent="0.25">
      <c r="A15014" s="168">
        <v>42333</v>
      </c>
      <c r="B15014" s="164" t="s">
        <v>77</v>
      </c>
    </row>
    <row r="15015" spans="1:2" hidden="1" x14ac:dyDescent="0.25">
      <c r="A15015" s="168">
        <v>42334</v>
      </c>
      <c r="B15015" s="164" t="s">
        <v>77</v>
      </c>
    </row>
    <row r="15016" spans="1:2" hidden="1" x14ac:dyDescent="0.25">
      <c r="A15016" s="168">
        <v>42337</v>
      </c>
      <c r="B15016" s="164" t="s">
        <v>77</v>
      </c>
    </row>
    <row r="15017" spans="1:2" hidden="1" x14ac:dyDescent="0.25">
      <c r="A15017" s="168">
        <v>42338</v>
      </c>
      <c r="B15017" s="164" t="s">
        <v>77</v>
      </c>
    </row>
    <row r="15018" spans="1:2" hidden="1" x14ac:dyDescent="0.25">
      <c r="A15018" s="168">
        <v>42339</v>
      </c>
      <c r="B15018" s="164" t="s">
        <v>77</v>
      </c>
    </row>
    <row r="15019" spans="1:2" hidden="1" x14ac:dyDescent="0.25">
      <c r="A15019" s="168">
        <v>42343</v>
      </c>
      <c r="B15019" s="164" t="s">
        <v>77</v>
      </c>
    </row>
    <row r="15020" spans="1:2" hidden="1" x14ac:dyDescent="0.25">
      <c r="A15020" s="168">
        <v>42344</v>
      </c>
      <c r="B15020" s="164" t="s">
        <v>77</v>
      </c>
    </row>
    <row r="15021" spans="1:2" hidden="1" x14ac:dyDescent="0.25">
      <c r="A15021" s="168">
        <v>42345</v>
      </c>
      <c r="B15021" s="164" t="s">
        <v>77</v>
      </c>
    </row>
    <row r="15022" spans="1:2" hidden="1" x14ac:dyDescent="0.25">
      <c r="A15022" s="168">
        <v>42347</v>
      </c>
      <c r="B15022" s="164" t="s">
        <v>77</v>
      </c>
    </row>
    <row r="15023" spans="1:2" hidden="1" x14ac:dyDescent="0.25">
      <c r="A15023" s="168">
        <v>42348</v>
      </c>
      <c r="B15023" s="164" t="s">
        <v>77</v>
      </c>
    </row>
    <row r="15024" spans="1:2" hidden="1" x14ac:dyDescent="0.25">
      <c r="A15024" s="168">
        <v>42349</v>
      </c>
      <c r="B15024" s="164" t="s">
        <v>77</v>
      </c>
    </row>
    <row r="15025" spans="1:2" hidden="1" x14ac:dyDescent="0.25">
      <c r="A15025" s="168">
        <v>42350</v>
      </c>
      <c r="B15025" s="164" t="s">
        <v>77</v>
      </c>
    </row>
    <row r="15026" spans="1:2" hidden="1" x14ac:dyDescent="0.25">
      <c r="A15026" s="168">
        <v>42351</v>
      </c>
      <c r="B15026" s="164" t="s">
        <v>77</v>
      </c>
    </row>
    <row r="15027" spans="1:2" hidden="1" x14ac:dyDescent="0.25">
      <c r="A15027" s="168">
        <v>42352</v>
      </c>
      <c r="B15027" s="164" t="s">
        <v>77</v>
      </c>
    </row>
    <row r="15028" spans="1:2" hidden="1" x14ac:dyDescent="0.25">
      <c r="A15028" s="168">
        <v>42354</v>
      </c>
      <c r="B15028" s="164" t="s">
        <v>77</v>
      </c>
    </row>
    <row r="15029" spans="1:2" hidden="1" x14ac:dyDescent="0.25">
      <c r="A15029" s="168">
        <v>42355</v>
      </c>
      <c r="B15029" s="164" t="s">
        <v>77</v>
      </c>
    </row>
    <row r="15030" spans="1:2" hidden="1" x14ac:dyDescent="0.25">
      <c r="A15030" s="168">
        <v>42356</v>
      </c>
      <c r="B15030" s="164" t="s">
        <v>77</v>
      </c>
    </row>
    <row r="15031" spans="1:2" hidden="1" x14ac:dyDescent="0.25">
      <c r="A15031" s="168">
        <v>42361</v>
      </c>
      <c r="B15031" s="164" t="s">
        <v>77</v>
      </c>
    </row>
    <row r="15032" spans="1:2" hidden="1" x14ac:dyDescent="0.25">
      <c r="A15032" s="168">
        <v>42364</v>
      </c>
      <c r="B15032" s="164" t="s">
        <v>77</v>
      </c>
    </row>
    <row r="15033" spans="1:2" hidden="1" x14ac:dyDescent="0.25">
      <c r="A15033" s="168">
        <v>42366</v>
      </c>
      <c r="B15033" s="164" t="s">
        <v>77</v>
      </c>
    </row>
    <row r="15034" spans="1:2" hidden="1" x14ac:dyDescent="0.25">
      <c r="A15034" s="168">
        <v>42367</v>
      </c>
      <c r="B15034" s="164" t="s">
        <v>77</v>
      </c>
    </row>
    <row r="15035" spans="1:2" hidden="1" x14ac:dyDescent="0.25">
      <c r="A15035" s="168">
        <v>42368</v>
      </c>
      <c r="B15035" s="164" t="s">
        <v>77</v>
      </c>
    </row>
    <row r="15036" spans="1:2" hidden="1" x14ac:dyDescent="0.25">
      <c r="A15036" s="168">
        <v>42369</v>
      </c>
      <c r="B15036" s="164" t="s">
        <v>77</v>
      </c>
    </row>
    <row r="15037" spans="1:2" hidden="1" x14ac:dyDescent="0.25">
      <c r="A15037" s="168">
        <v>42370</v>
      </c>
      <c r="B15037" s="164" t="s">
        <v>77</v>
      </c>
    </row>
    <row r="15038" spans="1:2" hidden="1" x14ac:dyDescent="0.25">
      <c r="A15038" s="168">
        <v>42371</v>
      </c>
      <c r="B15038" s="164" t="s">
        <v>77</v>
      </c>
    </row>
    <row r="15039" spans="1:2" hidden="1" x14ac:dyDescent="0.25">
      <c r="A15039" s="168">
        <v>42372</v>
      </c>
      <c r="B15039" s="164" t="s">
        <v>77</v>
      </c>
    </row>
    <row r="15040" spans="1:2" hidden="1" x14ac:dyDescent="0.25">
      <c r="A15040" s="168">
        <v>42374</v>
      </c>
      <c r="B15040" s="164" t="s">
        <v>77</v>
      </c>
    </row>
    <row r="15041" spans="1:2" hidden="1" x14ac:dyDescent="0.25">
      <c r="A15041" s="168">
        <v>42375</v>
      </c>
      <c r="B15041" s="164" t="s">
        <v>77</v>
      </c>
    </row>
    <row r="15042" spans="1:2" hidden="1" x14ac:dyDescent="0.25">
      <c r="A15042" s="168">
        <v>42376</v>
      </c>
      <c r="B15042" s="164" t="s">
        <v>77</v>
      </c>
    </row>
    <row r="15043" spans="1:2" hidden="1" x14ac:dyDescent="0.25">
      <c r="A15043" s="168">
        <v>42377</v>
      </c>
      <c r="B15043" s="164" t="s">
        <v>77</v>
      </c>
    </row>
    <row r="15044" spans="1:2" hidden="1" x14ac:dyDescent="0.25">
      <c r="A15044" s="168">
        <v>42378</v>
      </c>
      <c r="B15044" s="164" t="s">
        <v>77</v>
      </c>
    </row>
    <row r="15045" spans="1:2" hidden="1" x14ac:dyDescent="0.25">
      <c r="A15045" s="168">
        <v>42402</v>
      </c>
      <c r="B15045" s="164" t="s">
        <v>77</v>
      </c>
    </row>
    <row r="15046" spans="1:2" hidden="1" x14ac:dyDescent="0.25">
      <c r="A15046" s="168">
        <v>42403</v>
      </c>
      <c r="B15046" s="164" t="s">
        <v>77</v>
      </c>
    </row>
    <row r="15047" spans="1:2" hidden="1" x14ac:dyDescent="0.25">
      <c r="A15047" s="168">
        <v>42404</v>
      </c>
      <c r="B15047" s="164" t="s">
        <v>77</v>
      </c>
    </row>
    <row r="15048" spans="1:2" hidden="1" x14ac:dyDescent="0.25">
      <c r="A15048" s="168">
        <v>42406</v>
      </c>
      <c r="B15048" s="164" t="s">
        <v>77</v>
      </c>
    </row>
    <row r="15049" spans="1:2" hidden="1" x14ac:dyDescent="0.25">
      <c r="A15049" s="168">
        <v>42408</v>
      </c>
      <c r="B15049" s="164" t="s">
        <v>77</v>
      </c>
    </row>
    <row r="15050" spans="1:2" hidden="1" x14ac:dyDescent="0.25">
      <c r="A15050" s="168">
        <v>42409</v>
      </c>
      <c r="B15050" s="164" t="s">
        <v>77</v>
      </c>
    </row>
    <row r="15051" spans="1:2" hidden="1" x14ac:dyDescent="0.25">
      <c r="A15051" s="168">
        <v>42410</v>
      </c>
      <c r="B15051" s="164" t="s">
        <v>77</v>
      </c>
    </row>
    <row r="15052" spans="1:2" hidden="1" x14ac:dyDescent="0.25">
      <c r="A15052" s="168">
        <v>42411</v>
      </c>
      <c r="B15052" s="164" t="s">
        <v>77</v>
      </c>
    </row>
    <row r="15053" spans="1:2" hidden="1" x14ac:dyDescent="0.25">
      <c r="A15053" s="168">
        <v>42413</v>
      </c>
      <c r="B15053" s="164" t="s">
        <v>77</v>
      </c>
    </row>
    <row r="15054" spans="1:2" hidden="1" x14ac:dyDescent="0.25">
      <c r="A15054" s="168">
        <v>42419</v>
      </c>
      <c r="B15054" s="164" t="s">
        <v>77</v>
      </c>
    </row>
    <row r="15055" spans="1:2" hidden="1" x14ac:dyDescent="0.25">
      <c r="A15055" s="168">
        <v>42420</v>
      </c>
      <c r="B15055" s="164" t="s">
        <v>77</v>
      </c>
    </row>
    <row r="15056" spans="1:2" hidden="1" x14ac:dyDescent="0.25">
      <c r="A15056" s="168">
        <v>42431</v>
      </c>
      <c r="B15056" s="164" t="s">
        <v>77</v>
      </c>
    </row>
    <row r="15057" spans="1:2" hidden="1" x14ac:dyDescent="0.25">
      <c r="A15057" s="168">
        <v>42436</v>
      </c>
      <c r="B15057" s="164" t="s">
        <v>77</v>
      </c>
    </row>
    <row r="15058" spans="1:2" hidden="1" x14ac:dyDescent="0.25">
      <c r="A15058" s="168">
        <v>42437</v>
      </c>
      <c r="B15058" s="164" t="s">
        <v>77</v>
      </c>
    </row>
    <row r="15059" spans="1:2" hidden="1" x14ac:dyDescent="0.25">
      <c r="A15059" s="168">
        <v>42440</v>
      </c>
      <c r="B15059" s="164" t="s">
        <v>77</v>
      </c>
    </row>
    <row r="15060" spans="1:2" hidden="1" x14ac:dyDescent="0.25">
      <c r="A15060" s="168">
        <v>42441</v>
      </c>
      <c r="B15060" s="164" t="s">
        <v>77</v>
      </c>
    </row>
    <row r="15061" spans="1:2" hidden="1" x14ac:dyDescent="0.25">
      <c r="A15061" s="168">
        <v>42442</v>
      </c>
      <c r="B15061" s="164" t="s">
        <v>77</v>
      </c>
    </row>
    <row r="15062" spans="1:2" hidden="1" x14ac:dyDescent="0.25">
      <c r="A15062" s="168">
        <v>42444</v>
      </c>
      <c r="B15062" s="164" t="s">
        <v>77</v>
      </c>
    </row>
    <row r="15063" spans="1:2" hidden="1" x14ac:dyDescent="0.25">
      <c r="A15063" s="168">
        <v>42445</v>
      </c>
      <c r="B15063" s="164" t="s">
        <v>77</v>
      </c>
    </row>
    <row r="15064" spans="1:2" hidden="1" x14ac:dyDescent="0.25">
      <c r="A15064" s="168">
        <v>42450</v>
      </c>
      <c r="B15064" s="164" t="s">
        <v>77</v>
      </c>
    </row>
    <row r="15065" spans="1:2" hidden="1" x14ac:dyDescent="0.25">
      <c r="A15065" s="168">
        <v>42451</v>
      </c>
      <c r="B15065" s="164" t="s">
        <v>77</v>
      </c>
    </row>
    <row r="15066" spans="1:2" hidden="1" x14ac:dyDescent="0.25">
      <c r="A15066" s="168">
        <v>42452</v>
      </c>
      <c r="B15066" s="164" t="s">
        <v>77</v>
      </c>
    </row>
    <row r="15067" spans="1:2" hidden="1" x14ac:dyDescent="0.25">
      <c r="A15067" s="168">
        <v>42453</v>
      </c>
      <c r="B15067" s="164" t="s">
        <v>77</v>
      </c>
    </row>
    <row r="15068" spans="1:2" hidden="1" x14ac:dyDescent="0.25">
      <c r="A15068" s="168">
        <v>42455</v>
      </c>
      <c r="B15068" s="164" t="s">
        <v>77</v>
      </c>
    </row>
    <row r="15069" spans="1:2" hidden="1" x14ac:dyDescent="0.25">
      <c r="A15069" s="168">
        <v>42456</v>
      </c>
      <c r="B15069" s="164" t="s">
        <v>77</v>
      </c>
    </row>
    <row r="15070" spans="1:2" hidden="1" x14ac:dyDescent="0.25">
      <c r="A15070" s="168">
        <v>42457</v>
      </c>
      <c r="B15070" s="164" t="s">
        <v>77</v>
      </c>
    </row>
    <row r="15071" spans="1:2" hidden="1" x14ac:dyDescent="0.25">
      <c r="A15071" s="168">
        <v>42458</v>
      </c>
      <c r="B15071" s="164" t="s">
        <v>77</v>
      </c>
    </row>
    <row r="15072" spans="1:2" hidden="1" x14ac:dyDescent="0.25">
      <c r="A15072" s="168">
        <v>42459</v>
      </c>
      <c r="B15072" s="164" t="s">
        <v>77</v>
      </c>
    </row>
    <row r="15073" spans="1:2" hidden="1" x14ac:dyDescent="0.25">
      <c r="A15073" s="168">
        <v>42460</v>
      </c>
      <c r="B15073" s="164" t="s">
        <v>77</v>
      </c>
    </row>
    <row r="15074" spans="1:2" hidden="1" x14ac:dyDescent="0.25">
      <c r="A15074" s="168">
        <v>42461</v>
      </c>
      <c r="B15074" s="164" t="s">
        <v>77</v>
      </c>
    </row>
    <row r="15075" spans="1:2" hidden="1" x14ac:dyDescent="0.25">
      <c r="A15075" s="168">
        <v>42462</v>
      </c>
      <c r="B15075" s="164" t="s">
        <v>77</v>
      </c>
    </row>
    <row r="15076" spans="1:2" hidden="1" x14ac:dyDescent="0.25">
      <c r="A15076" s="168">
        <v>42463</v>
      </c>
      <c r="B15076" s="164" t="s">
        <v>77</v>
      </c>
    </row>
    <row r="15077" spans="1:2" hidden="1" x14ac:dyDescent="0.25">
      <c r="A15077" s="168">
        <v>42464</v>
      </c>
      <c r="B15077" s="164" t="s">
        <v>77</v>
      </c>
    </row>
    <row r="15078" spans="1:2" hidden="1" x14ac:dyDescent="0.25">
      <c r="A15078" s="168">
        <v>42501</v>
      </c>
      <c r="B15078" s="164" t="s">
        <v>77</v>
      </c>
    </row>
    <row r="15079" spans="1:2" hidden="1" x14ac:dyDescent="0.25">
      <c r="A15079" s="168">
        <v>42502</v>
      </c>
      <c r="B15079" s="164" t="s">
        <v>77</v>
      </c>
    </row>
    <row r="15080" spans="1:2" hidden="1" x14ac:dyDescent="0.25">
      <c r="A15080" s="168">
        <v>42503</v>
      </c>
      <c r="B15080" s="164" t="s">
        <v>77</v>
      </c>
    </row>
    <row r="15081" spans="1:2" hidden="1" x14ac:dyDescent="0.25">
      <c r="A15081" s="168">
        <v>42516</v>
      </c>
      <c r="B15081" s="164" t="s">
        <v>77</v>
      </c>
    </row>
    <row r="15082" spans="1:2" hidden="1" x14ac:dyDescent="0.25">
      <c r="A15082" s="168">
        <v>42518</v>
      </c>
      <c r="B15082" s="164" t="s">
        <v>77</v>
      </c>
    </row>
    <row r="15083" spans="1:2" hidden="1" x14ac:dyDescent="0.25">
      <c r="A15083" s="168">
        <v>42519</v>
      </c>
      <c r="B15083" s="164" t="s">
        <v>77</v>
      </c>
    </row>
    <row r="15084" spans="1:2" hidden="1" x14ac:dyDescent="0.25">
      <c r="A15084" s="168">
        <v>42528</v>
      </c>
      <c r="B15084" s="164" t="s">
        <v>77</v>
      </c>
    </row>
    <row r="15085" spans="1:2" hidden="1" x14ac:dyDescent="0.25">
      <c r="A15085" s="168">
        <v>42533</v>
      </c>
      <c r="B15085" s="164" t="s">
        <v>77</v>
      </c>
    </row>
    <row r="15086" spans="1:2" hidden="1" x14ac:dyDescent="0.25">
      <c r="A15086" s="168">
        <v>42539</v>
      </c>
      <c r="B15086" s="164" t="s">
        <v>77</v>
      </c>
    </row>
    <row r="15087" spans="1:2" hidden="1" x14ac:dyDescent="0.25">
      <c r="A15087" s="168">
        <v>42541</v>
      </c>
      <c r="B15087" s="164" t="s">
        <v>77</v>
      </c>
    </row>
    <row r="15088" spans="1:2" hidden="1" x14ac:dyDescent="0.25">
      <c r="A15088" s="168">
        <v>42544</v>
      </c>
      <c r="B15088" s="164" t="s">
        <v>77</v>
      </c>
    </row>
    <row r="15089" spans="1:2" hidden="1" x14ac:dyDescent="0.25">
      <c r="A15089" s="168">
        <v>42553</v>
      </c>
      <c r="B15089" s="164" t="s">
        <v>77</v>
      </c>
    </row>
    <row r="15090" spans="1:2" hidden="1" x14ac:dyDescent="0.25">
      <c r="A15090" s="168">
        <v>42558</v>
      </c>
      <c r="B15090" s="164" t="s">
        <v>77</v>
      </c>
    </row>
    <row r="15091" spans="1:2" hidden="1" x14ac:dyDescent="0.25">
      <c r="A15091" s="168">
        <v>42564</v>
      </c>
      <c r="B15091" s="164" t="s">
        <v>77</v>
      </c>
    </row>
    <row r="15092" spans="1:2" hidden="1" x14ac:dyDescent="0.25">
      <c r="A15092" s="168">
        <v>42565</v>
      </c>
      <c r="B15092" s="164" t="s">
        <v>77</v>
      </c>
    </row>
    <row r="15093" spans="1:2" hidden="1" x14ac:dyDescent="0.25">
      <c r="A15093" s="168">
        <v>42566</v>
      </c>
      <c r="B15093" s="164" t="s">
        <v>77</v>
      </c>
    </row>
    <row r="15094" spans="1:2" hidden="1" x14ac:dyDescent="0.25">
      <c r="A15094" s="168">
        <v>42567</v>
      </c>
      <c r="B15094" s="164" t="s">
        <v>77</v>
      </c>
    </row>
    <row r="15095" spans="1:2" hidden="1" x14ac:dyDescent="0.25">
      <c r="A15095" s="168">
        <v>42602</v>
      </c>
      <c r="B15095" s="164" t="s">
        <v>77</v>
      </c>
    </row>
    <row r="15096" spans="1:2" hidden="1" x14ac:dyDescent="0.25">
      <c r="A15096" s="168">
        <v>42603</v>
      </c>
      <c r="B15096" s="164" t="s">
        <v>77</v>
      </c>
    </row>
    <row r="15097" spans="1:2" hidden="1" x14ac:dyDescent="0.25">
      <c r="A15097" s="168">
        <v>42629</v>
      </c>
      <c r="B15097" s="164" t="s">
        <v>77</v>
      </c>
    </row>
    <row r="15098" spans="1:2" hidden="1" x14ac:dyDescent="0.25">
      <c r="A15098" s="168">
        <v>42631</v>
      </c>
      <c r="B15098" s="164" t="s">
        <v>77</v>
      </c>
    </row>
    <row r="15099" spans="1:2" hidden="1" x14ac:dyDescent="0.25">
      <c r="A15099" s="168">
        <v>42633</v>
      </c>
      <c r="B15099" s="164" t="s">
        <v>77</v>
      </c>
    </row>
    <row r="15100" spans="1:2" hidden="1" x14ac:dyDescent="0.25">
      <c r="A15100" s="168">
        <v>42634</v>
      </c>
      <c r="B15100" s="164" t="s">
        <v>77</v>
      </c>
    </row>
    <row r="15101" spans="1:2" hidden="1" x14ac:dyDescent="0.25">
      <c r="A15101" s="168">
        <v>42635</v>
      </c>
      <c r="B15101" s="164" t="s">
        <v>77</v>
      </c>
    </row>
    <row r="15102" spans="1:2" hidden="1" x14ac:dyDescent="0.25">
      <c r="A15102" s="168">
        <v>42638</v>
      </c>
      <c r="B15102" s="164" t="s">
        <v>77</v>
      </c>
    </row>
    <row r="15103" spans="1:2" hidden="1" x14ac:dyDescent="0.25">
      <c r="A15103" s="168">
        <v>42642</v>
      </c>
      <c r="B15103" s="164" t="s">
        <v>77</v>
      </c>
    </row>
    <row r="15104" spans="1:2" hidden="1" x14ac:dyDescent="0.25">
      <c r="A15104" s="168">
        <v>42647</v>
      </c>
      <c r="B15104" s="164" t="s">
        <v>77</v>
      </c>
    </row>
    <row r="15105" spans="1:2" hidden="1" x14ac:dyDescent="0.25">
      <c r="A15105" s="168">
        <v>42649</v>
      </c>
      <c r="B15105" s="164" t="s">
        <v>77</v>
      </c>
    </row>
    <row r="15106" spans="1:2" hidden="1" x14ac:dyDescent="0.25">
      <c r="A15106" s="168">
        <v>42653</v>
      </c>
      <c r="B15106" s="164" t="s">
        <v>77</v>
      </c>
    </row>
    <row r="15107" spans="1:2" hidden="1" x14ac:dyDescent="0.25">
      <c r="A15107" s="168">
        <v>42701</v>
      </c>
      <c r="B15107" s="164" t="s">
        <v>77</v>
      </c>
    </row>
    <row r="15108" spans="1:2" hidden="1" x14ac:dyDescent="0.25">
      <c r="A15108" s="168">
        <v>42702</v>
      </c>
      <c r="B15108" s="164" t="s">
        <v>77</v>
      </c>
    </row>
    <row r="15109" spans="1:2" hidden="1" x14ac:dyDescent="0.25">
      <c r="A15109" s="168">
        <v>42712</v>
      </c>
      <c r="B15109" s="164" t="s">
        <v>77</v>
      </c>
    </row>
    <row r="15110" spans="1:2" hidden="1" x14ac:dyDescent="0.25">
      <c r="A15110" s="168">
        <v>42713</v>
      </c>
      <c r="B15110" s="164" t="s">
        <v>77</v>
      </c>
    </row>
    <row r="15111" spans="1:2" hidden="1" x14ac:dyDescent="0.25">
      <c r="A15111" s="168">
        <v>42715</v>
      </c>
      <c r="B15111" s="164" t="s">
        <v>77</v>
      </c>
    </row>
    <row r="15112" spans="1:2" hidden="1" x14ac:dyDescent="0.25">
      <c r="A15112" s="168">
        <v>42716</v>
      </c>
      <c r="B15112" s="164" t="s">
        <v>77</v>
      </c>
    </row>
    <row r="15113" spans="1:2" hidden="1" x14ac:dyDescent="0.25">
      <c r="A15113" s="168">
        <v>42717</v>
      </c>
      <c r="B15113" s="164" t="s">
        <v>77</v>
      </c>
    </row>
    <row r="15114" spans="1:2" hidden="1" x14ac:dyDescent="0.25">
      <c r="A15114" s="168">
        <v>42718</v>
      </c>
      <c r="B15114" s="164" t="s">
        <v>77</v>
      </c>
    </row>
    <row r="15115" spans="1:2" hidden="1" x14ac:dyDescent="0.25">
      <c r="A15115" s="168">
        <v>42719</v>
      </c>
      <c r="B15115" s="164" t="s">
        <v>77</v>
      </c>
    </row>
    <row r="15116" spans="1:2" hidden="1" x14ac:dyDescent="0.25">
      <c r="A15116" s="168">
        <v>42720</v>
      </c>
      <c r="B15116" s="164" t="s">
        <v>77</v>
      </c>
    </row>
    <row r="15117" spans="1:2" hidden="1" x14ac:dyDescent="0.25">
      <c r="A15117" s="168">
        <v>42721</v>
      </c>
      <c r="B15117" s="164" t="s">
        <v>77</v>
      </c>
    </row>
    <row r="15118" spans="1:2" hidden="1" x14ac:dyDescent="0.25">
      <c r="A15118" s="168">
        <v>42722</v>
      </c>
      <c r="B15118" s="164" t="s">
        <v>77</v>
      </c>
    </row>
    <row r="15119" spans="1:2" hidden="1" x14ac:dyDescent="0.25">
      <c r="A15119" s="168">
        <v>42724</v>
      </c>
      <c r="B15119" s="164" t="s">
        <v>77</v>
      </c>
    </row>
    <row r="15120" spans="1:2" hidden="1" x14ac:dyDescent="0.25">
      <c r="A15120" s="168">
        <v>42726</v>
      </c>
      <c r="B15120" s="164" t="s">
        <v>77</v>
      </c>
    </row>
    <row r="15121" spans="1:2" hidden="1" x14ac:dyDescent="0.25">
      <c r="A15121" s="168">
        <v>42728</v>
      </c>
      <c r="B15121" s="164" t="s">
        <v>77</v>
      </c>
    </row>
    <row r="15122" spans="1:2" hidden="1" x14ac:dyDescent="0.25">
      <c r="A15122" s="168">
        <v>42729</v>
      </c>
      <c r="B15122" s="164" t="s">
        <v>77</v>
      </c>
    </row>
    <row r="15123" spans="1:2" hidden="1" x14ac:dyDescent="0.25">
      <c r="A15123" s="168">
        <v>42731</v>
      </c>
      <c r="B15123" s="164" t="s">
        <v>77</v>
      </c>
    </row>
    <row r="15124" spans="1:2" hidden="1" x14ac:dyDescent="0.25">
      <c r="A15124" s="168">
        <v>42732</v>
      </c>
      <c r="B15124" s="164" t="s">
        <v>77</v>
      </c>
    </row>
    <row r="15125" spans="1:2" hidden="1" x14ac:dyDescent="0.25">
      <c r="A15125" s="168">
        <v>42733</v>
      </c>
      <c r="B15125" s="164" t="s">
        <v>77</v>
      </c>
    </row>
    <row r="15126" spans="1:2" hidden="1" x14ac:dyDescent="0.25">
      <c r="A15126" s="168">
        <v>42740</v>
      </c>
      <c r="B15126" s="164" t="s">
        <v>77</v>
      </c>
    </row>
    <row r="15127" spans="1:2" hidden="1" x14ac:dyDescent="0.25">
      <c r="A15127" s="168">
        <v>42741</v>
      </c>
      <c r="B15127" s="164" t="s">
        <v>77</v>
      </c>
    </row>
    <row r="15128" spans="1:2" hidden="1" x14ac:dyDescent="0.25">
      <c r="A15128" s="168">
        <v>42742</v>
      </c>
      <c r="B15128" s="164" t="s">
        <v>77</v>
      </c>
    </row>
    <row r="15129" spans="1:2" hidden="1" x14ac:dyDescent="0.25">
      <c r="A15129" s="168">
        <v>42743</v>
      </c>
      <c r="B15129" s="164" t="s">
        <v>77</v>
      </c>
    </row>
    <row r="15130" spans="1:2" hidden="1" x14ac:dyDescent="0.25">
      <c r="A15130" s="168">
        <v>42746</v>
      </c>
      <c r="B15130" s="164" t="s">
        <v>77</v>
      </c>
    </row>
    <row r="15131" spans="1:2" hidden="1" x14ac:dyDescent="0.25">
      <c r="A15131" s="168">
        <v>42748</v>
      </c>
      <c r="B15131" s="164" t="s">
        <v>77</v>
      </c>
    </row>
    <row r="15132" spans="1:2" hidden="1" x14ac:dyDescent="0.25">
      <c r="A15132" s="168">
        <v>42749</v>
      </c>
      <c r="B15132" s="164" t="s">
        <v>77</v>
      </c>
    </row>
    <row r="15133" spans="1:2" hidden="1" x14ac:dyDescent="0.25">
      <c r="A15133" s="168">
        <v>42753</v>
      </c>
      <c r="B15133" s="164" t="s">
        <v>77</v>
      </c>
    </row>
    <row r="15134" spans="1:2" hidden="1" x14ac:dyDescent="0.25">
      <c r="A15134" s="168">
        <v>42754</v>
      </c>
      <c r="B15134" s="164" t="s">
        <v>77</v>
      </c>
    </row>
    <row r="15135" spans="1:2" hidden="1" x14ac:dyDescent="0.25">
      <c r="A15135" s="168">
        <v>42755</v>
      </c>
      <c r="B15135" s="164" t="s">
        <v>77</v>
      </c>
    </row>
    <row r="15136" spans="1:2" hidden="1" x14ac:dyDescent="0.25">
      <c r="A15136" s="168">
        <v>42757</v>
      </c>
      <c r="B15136" s="164" t="s">
        <v>77</v>
      </c>
    </row>
    <row r="15137" spans="1:3" hidden="1" x14ac:dyDescent="0.25">
      <c r="A15137" s="168">
        <v>42758</v>
      </c>
      <c r="B15137" s="164" t="s">
        <v>77</v>
      </c>
    </row>
    <row r="15138" spans="1:3" hidden="1" x14ac:dyDescent="0.25">
      <c r="A15138" s="168">
        <v>42759</v>
      </c>
      <c r="B15138" s="164" t="s">
        <v>77</v>
      </c>
    </row>
    <row r="15139" spans="1:3" hidden="1" x14ac:dyDescent="0.25">
      <c r="A15139" s="168">
        <v>42762</v>
      </c>
      <c r="B15139" s="164" t="s">
        <v>77</v>
      </c>
    </row>
    <row r="15140" spans="1:3" hidden="1" x14ac:dyDescent="0.25">
      <c r="A15140" s="168">
        <v>42764</v>
      </c>
      <c r="B15140" s="164" t="s">
        <v>77</v>
      </c>
    </row>
    <row r="15141" spans="1:3" hidden="1" x14ac:dyDescent="0.25">
      <c r="A15141" s="168">
        <v>42765</v>
      </c>
      <c r="B15141" s="164" t="s">
        <v>77</v>
      </c>
    </row>
    <row r="15142" spans="1:3" hidden="1" x14ac:dyDescent="0.25">
      <c r="A15142" s="168">
        <v>42776</v>
      </c>
      <c r="B15142" s="164" t="s">
        <v>77</v>
      </c>
    </row>
    <row r="15143" spans="1:3" hidden="1" x14ac:dyDescent="0.25">
      <c r="A15143" s="168">
        <v>42782</v>
      </c>
      <c r="B15143" s="164" t="s">
        <v>77</v>
      </c>
    </row>
    <row r="15144" spans="1:3" hidden="1" x14ac:dyDescent="0.25">
      <c r="A15144" s="168">
        <v>42784</v>
      </c>
      <c r="B15144" s="164" t="s">
        <v>77</v>
      </c>
    </row>
    <row r="15145" spans="1:3" ht="15.75" thickBot="1" x14ac:dyDescent="0.3">
      <c r="A15145" s="169">
        <v>42788</v>
      </c>
      <c r="B15145" s="164" t="s">
        <v>77</v>
      </c>
    </row>
    <row r="15146" spans="1:3" s="163" customFormat="1" x14ac:dyDescent="0.25">
      <c r="A15146" s="165"/>
    </row>
    <row r="15147" spans="1:3" ht="15.75" thickBot="1" x14ac:dyDescent="0.3">
      <c r="A15147" s="279" t="s">
        <v>78</v>
      </c>
      <c r="B15147" s="174"/>
      <c r="C15147" s="2" t="s">
        <v>137</v>
      </c>
    </row>
    <row r="15148" spans="1:3" x14ac:dyDescent="0.25">
      <c r="A15148" s="167">
        <v>70001</v>
      </c>
      <c r="B15148" s="164" t="s">
        <v>78</v>
      </c>
    </row>
    <row r="15149" spans="1:3" hidden="1" x14ac:dyDescent="0.25">
      <c r="A15149" s="168">
        <v>70002</v>
      </c>
      <c r="B15149" s="164" t="s">
        <v>78</v>
      </c>
    </row>
    <row r="15150" spans="1:3" hidden="1" x14ac:dyDescent="0.25">
      <c r="A15150" s="168">
        <v>70003</v>
      </c>
      <c r="B15150" s="164" t="s">
        <v>78</v>
      </c>
    </row>
    <row r="15151" spans="1:3" hidden="1" x14ac:dyDescent="0.25">
      <c r="A15151" s="168">
        <v>70004</v>
      </c>
      <c r="B15151" s="164" t="s">
        <v>78</v>
      </c>
    </row>
    <row r="15152" spans="1:3" hidden="1" x14ac:dyDescent="0.25">
      <c r="A15152" s="168">
        <v>70005</v>
      </c>
      <c r="B15152" s="164" t="s">
        <v>78</v>
      </c>
    </row>
    <row r="15153" spans="1:2" hidden="1" x14ac:dyDescent="0.25">
      <c r="A15153" s="168">
        <v>70006</v>
      </c>
      <c r="B15153" s="164" t="s">
        <v>78</v>
      </c>
    </row>
    <row r="15154" spans="1:2" hidden="1" x14ac:dyDescent="0.25">
      <c r="A15154" s="168">
        <v>70009</v>
      </c>
      <c r="B15154" s="164" t="s">
        <v>78</v>
      </c>
    </row>
    <row r="15155" spans="1:2" hidden="1" x14ac:dyDescent="0.25">
      <c r="A15155" s="168">
        <v>70010</v>
      </c>
      <c r="B15155" s="164" t="s">
        <v>78</v>
      </c>
    </row>
    <row r="15156" spans="1:2" hidden="1" x14ac:dyDescent="0.25">
      <c r="A15156" s="168">
        <v>70011</v>
      </c>
      <c r="B15156" s="164" t="s">
        <v>78</v>
      </c>
    </row>
    <row r="15157" spans="1:2" hidden="1" x14ac:dyDescent="0.25">
      <c r="A15157" s="168">
        <v>70030</v>
      </c>
      <c r="B15157" s="164" t="s">
        <v>78</v>
      </c>
    </row>
    <row r="15158" spans="1:2" hidden="1" x14ac:dyDescent="0.25">
      <c r="A15158" s="168">
        <v>70031</v>
      </c>
      <c r="B15158" s="164" t="s">
        <v>78</v>
      </c>
    </row>
    <row r="15159" spans="1:2" hidden="1" x14ac:dyDescent="0.25">
      <c r="A15159" s="168">
        <v>70032</v>
      </c>
      <c r="B15159" s="164" t="s">
        <v>78</v>
      </c>
    </row>
    <row r="15160" spans="1:2" hidden="1" x14ac:dyDescent="0.25">
      <c r="A15160" s="168">
        <v>70033</v>
      </c>
      <c r="B15160" s="164" t="s">
        <v>78</v>
      </c>
    </row>
    <row r="15161" spans="1:2" hidden="1" x14ac:dyDescent="0.25">
      <c r="A15161" s="168">
        <v>70036</v>
      </c>
      <c r="B15161" s="164" t="s">
        <v>78</v>
      </c>
    </row>
    <row r="15162" spans="1:2" hidden="1" x14ac:dyDescent="0.25">
      <c r="A15162" s="168">
        <v>70037</v>
      </c>
      <c r="B15162" s="164" t="s">
        <v>78</v>
      </c>
    </row>
    <row r="15163" spans="1:2" hidden="1" x14ac:dyDescent="0.25">
      <c r="A15163" s="168">
        <v>70038</v>
      </c>
      <c r="B15163" s="164" t="s">
        <v>78</v>
      </c>
    </row>
    <row r="15164" spans="1:2" hidden="1" x14ac:dyDescent="0.25">
      <c r="A15164" s="168">
        <v>70039</v>
      </c>
      <c r="B15164" s="164" t="s">
        <v>78</v>
      </c>
    </row>
    <row r="15165" spans="1:2" hidden="1" x14ac:dyDescent="0.25">
      <c r="A15165" s="168">
        <v>70040</v>
      </c>
      <c r="B15165" s="164" t="s">
        <v>78</v>
      </c>
    </row>
    <row r="15166" spans="1:2" hidden="1" x14ac:dyDescent="0.25">
      <c r="A15166" s="168">
        <v>70041</v>
      </c>
      <c r="B15166" s="164" t="s">
        <v>78</v>
      </c>
    </row>
    <row r="15167" spans="1:2" hidden="1" x14ac:dyDescent="0.25">
      <c r="A15167" s="168">
        <v>70043</v>
      </c>
      <c r="B15167" s="164" t="s">
        <v>78</v>
      </c>
    </row>
    <row r="15168" spans="1:2" hidden="1" x14ac:dyDescent="0.25">
      <c r="A15168" s="168">
        <v>70044</v>
      </c>
      <c r="B15168" s="164" t="s">
        <v>78</v>
      </c>
    </row>
    <row r="15169" spans="1:2" hidden="1" x14ac:dyDescent="0.25">
      <c r="A15169" s="168">
        <v>70047</v>
      </c>
      <c r="B15169" s="164" t="s">
        <v>78</v>
      </c>
    </row>
    <row r="15170" spans="1:2" hidden="1" x14ac:dyDescent="0.25">
      <c r="A15170" s="168">
        <v>70049</v>
      </c>
      <c r="B15170" s="164" t="s">
        <v>78</v>
      </c>
    </row>
    <row r="15171" spans="1:2" hidden="1" x14ac:dyDescent="0.25">
      <c r="A15171" s="168">
        <v>70050</v>
      </c>
      <c r="B15171" s="164" t="s">
        <v>78</v>
      </c>
    </row>
    <row r="15172" spans="1:2" hidden="1" x14ac:dyDescent="0.25">
      <c r="A15172" s="168">
        <v>70051</v>
      </c>
      <c r="B15172" s="164" t="s">
        <v>78</v>
      </c>
    </row>
    <row r="15173" spans="1:2" hidden="1" x14ac:dyDescent="0.25">
      <c r="A15173" s="168">
        <v>70052</v>
      </c>
      <c r="B15173" s="164" t="s">
        <v>78</v>
      </c>
    </row>
    <row r="15174" spans="1:2" hidden="1" x14ac:dyDescent="0.25">
      <c r="A15174" s="168">
        <v>70053</v>
      </c>
      <c r="B15174" s="164" t="s">
        <v>78</v>
      </c>
    </row>
    <row r="15175" spans="1:2" hidden="1" x14ac:dyDescent="0.25">
      <c r="A15175" s="168">
        <v>70054</v>
      </c>
      <c r="B15175" s="164" t="s">
        <v>78</v>
      </c>
    </row>
    <row r="15176" spans="1:2" hidden="1" x14ac:dyDescent="0.25">
      <c r="A15176" s="168">
        <v>70055</v>
      </c>
      <c r="B15176" s="164" t="s">
        <v>78</v>
      </c>
    </row>
    <row r="15177" spans="1:2" hidden="1" x14ac:dyDescent="0.25">
      <c r="A15177" s="168">
        <v>70056</v>
      </c>
      <c r="B15177" s="164" t="s">
        <v>78</v>
      </c>
    </row>
    <row r="15178" spans="1:2" hidden="1" x14ac:dyDescent="0.25">
      <c r="A15178" s="168">
        <v>70057</v>
      </c>
      <c r="B15178" s="164" t="s">
        <v>78</v>
      </c>
    </row>
    <row r="15179" spans="1:2" hidden="1" x14ac:dyDescent="0.25">
      <c r="A15179" s="168">
        <v>70058</v>
      </c>
      <c r="B15179" s="164" t="s">
        <v>78</v>
      </c>
    </row>
    <row r="15180" spans="1:2" hidden="1" x14ac:dyDescent="0.25">
      <c r="A15180" s="168">
        <v>70059</v>
      </c>
      <c r="B15180" s="164" t="s">
        <v>78</v>
      </c>
    </row>
    <row r="15181" spans="1:2" hidden="1" x14ac:dyDescent="0.25">
      <c r="A15181" s="168">
        <v>70060</v>
      </c>
      <c r="B15181" s="164" t="s">
        <v>78</v>
      </c>
    </row>
    <row r="15182" spans="1:2" hidden="1" x14ac:dyDescent="0.25">
      <c r="A15182" s="168">
        <v>70062</v>
      </c>
      <c r="B15182" s="164" t="s">
        <v>78</v>
      </c>
    </row>
    <row r="15183" spans="1:2" hidden="1" x14ac:dyDescent="0.25">
      <c r="A15183" s="168">
        <v>70063</v>
      </c>
      <c r="B15183" s="164" t="s">
        <v>78</v>
      </c>
    </row>
    <row r="15184" spans="1:2" hidden="1" x14ac:dyDescent="0.25">
      <c r="A15184" s="168">
        <v>70064</v>
      </c>
      <c r="B15184" s="164" t="s">
        <v>78</v>
      </c>
    </row>
    <row r="15185" spans="1:2" hidden="1" x14ac:dyDescent="0.25">
      <c r="A15185" s="168">
        <v>70065</v>
      </c>
      <c r="B15185" s="164" t="s">
        <v>78</v>
      </c>
    </row>
    <row r="15186" spans="1:2" hidden="1" x14ac:dyDescent="0.25">
      <c r="A15186" s="168">
        <v>70067</v>
      </c>
      <c r="B15186" s="164" t="s">
        <v>78</v>
      </c>
    </row>
    <row r="15187" spans="1:2" hidden="1" x14ac:dyDescent="0.25">
      <c r="A15187" s="168">
        <v>70068</v>
      </c>
      <c r="B15187" s="164" t="s">
        <v>78</v>
      </c>
    </row>
    <row r="15188" spans="1:2" hidden="1" x14ac:dyDescent="0.25">
      <c r="A15188" s="168">
        <v>70069</v>
      </c>
      <c r="B15188" s="164" t="s">
        <v>78</v>
      </c>
    </row>
    <row r="15189" spans="1:2" hidden="1" x14ac:dyDescent="0.25">
      <c r="A15189" s="168">
        <v>70070</v>
      </c>
      <c r="B15189" s="164" t="s">
        <v>78</v>
      </c>
    </row>
    <row r="15190" spans="1:2" hidden="1" x14ac:dyDescent="0.25">
      <c r="A15190" s="168">
        <v>70071</v>
      </c>
      <c r="B15190" s="164" t="s">
        <v>78</v>
      </c>
    </row>
    <row r="15191" spans="1:2" hidden="1" x14ac:dyDescent="0.25">
      <c r="A15191" s="168">
        <v>70072</v>
      </c>
      <c r="B15191" s="164" t="s">
        <v>78</v>
      </c>
    </row>
    <row r="15192" spans="1:2" hidden="1" x14ac:dyDescent="0.25">
      <c r="A15192" s="168">
        <v>70073</v>
      </c>
      <c r="B15192" s="164" t="s">
        <v>78</v>
      </c>
    </row>
    <row r="15193" spans="1:2" hidden="1" x14ac:dyDescent="0.25">
      <c r="A15193" s="168">
        <v>70075</v>
      </c>
      <c r="B15193" s="164" t="s">
        <v>78</v>
      </c>
    </row>
    <row r="15194" spans="1:2" hidden="1" x14ac:dyDescent="0.25">
      <c r="A15194" s="168">
        <v>70076</v>
      </c>
      <c r="B15194" s="164" t="s">
        <v>78</v>
      </c>
    </row>
    <row r="15195" spans="1:2" hidden="1" x14ac:dyDescent="0.25">
      <c r="A15195" s="168">
        <v>70078</v>
      </c>
      <c r="B15195" s="164" t="s">
        <v>78</v>
      </c>
    </row>
    <row r="15196" spans="1:2" hidden="1" x14ac:dyDescent="0.25">
      <c r="A15196" s="168">
        <v>70079</v>
      </c>
      <c r="B15196" s="164" t="s">
        <v>78</v>
      </c>
    </row>
    <row r="15197" spans="1:2" hidden="1" x14ac:dyDescent="0.25">
      <c r="A15197" s="168">
        <v>70080</v>
      </c>
      <c r="B15197" s="164" t="s">
        <v>78</v>
      </c>
    </row>
    <row r="15198" spans="1:2" hidden="1" x14ac:dyDescent="0.25">
      <c r="A15198" s="168">
        <v>70081</v>
      </c>
      <c r="B15198" s="164" t="s">
        <v>78</v>
      </c>
    </row>
    <row r="15199" spans="1:2" hidden="1" x14ac:dyDescent="0.25">
      <c r="A15199" s="168">
        <v>70082</v>
      </c>
      <c r="B15199" s="164" t="s">
        <v>78</v>
      </c>
    </row>
    <row r="15200" spans="1:2" hidden="1" x14ac:dyDescent="0.25">
      <c r="A15200" s="168">
        <v>70083</v>
      </c>
      <c r="B15200" s="164" t="s">
        <v>78</v>
      </c>
    </row>
    <row r="15201" spans="1:2" hidden="1" x14ac:dyDescent="0.25">
      <c r="A15201" s="168">
        <v>70084</v>
      </c>
      <c r="B15201" s="164" t="s">
        <v>78</v>
      </c>
    </row>
    <row r="15202" spans="1:2" hidden="1" x14ac:dyDescent="0.25">
      <c r="A15202" s="168">
        <v>70085</v>
      </c>
      <c r="B15202" s="164" t="s">
        <v>78</v>
      </c>
    </row>
    <row r="15203" spans="1:2" hidden="1" x14ac:dyDescent="0.25">
      <c r="A15203" s="168">
        <v>70086</v>
      </c>
      <c r="B15203" s="164" t="s">
        <v>78</v>
      </c>
    </row>
    <row r="15204" spans="1:2" hidden="1" x14ac:dyDescent="0.25">
      <c r="A15204" s="168">
        <v>70087</v>
      </c>
      <c r="B15204" s="164" t="s">
        <v>78</v>
      </c>
    </row>
    <row r="15205" spans="1:2" hidden="1" x14ac:dyDescent="0.25">
      <c r="A15205" s="168">
        <v>70090</v>
      </c>
      <c r="B15205" s="164" t="s">
        <v>78</v>
      </c>
    </row>
    <row r="15206" spans="1:2" hidden="1" x14ac:dyDescent="0.25">
      <c r="A15206" s="168">
        <v>70091</v>
      </c>
      <c r="B15206" s="164" t="s">
        <v>78</v>
      </c>
    </row>
    <row r="15207" spans="1:2" hidden="1" x14ac:dyDescent="0.25">
      <c r="A15207" s="168">
        <v>70092</v>
      </c>
      <c r="B15207" s="164" t="s">
        <v>78</v>
      </c>
    </row>
    <row r="15208" spans="1:2" hidden="1" x14ac:dyDescent="0.25">
      <c r="A15208" s="168">
        <v>70093</v>
      </c>
      <c r="B15208" s="164" t="s">
        <v>78</v>
      </c>
    </row>
    <row r="15209" spans="1:2" hidden="1" x14ac:dyDescent="0.25">
      <c r="A15209" s="168">
        <v>70094</v>
      </c>
      <c r="B15209" s="164" t="s">
        <v>78</v>
      </c>
    </row>
    <row r="15210" spans="1:2" hidden="1" x14ac:dyDescent="0.25">
      <c r="A15210" s="168">
        <v>70096</v>
      </c>
      <c r="B15210" s="164" t="s">
        <v>78</v>
      </c>
    </row>
    <row r="15211" spans="1:2" hidden="1" x14ac:dyDescent="0.25">
      <c r="A15211" s="168">
        <v>70097</v>
      </c>
      <c r="B15211" s="164" t="s">
        <v>78</v>
      </c>
    </row>
    <row r="15212" spans="1:2" hidden="1" x14ac:dyDescent="0.25">
      <c r="A15212" s="168">
        <v>70112</v>
      </c>
      <c r="B15212" s="164" t="s">
        <v>78</v>
      </c>
    </row>
    <row r="15213" spans="1:2" hidden="1" x14ac:dyDescent="0.25">
      <c r="A15213" s="168">
        <v>70113</v>
      </c>
      <c r="B15213" s="164" t="s">
        <v>78</v>
      </c>
    </row>
    <row r="15214" spans="1:2" hidden="1" x14ac:dyDescent="0.25">
      <c r="A15214" s="168">
        <v>70114</v>
      </c>
      <c r="B15214" s="164" t="s">
        <v>78</v>
      </c>
    </row>
    <row r="15215" spans="1:2" hidden="1" x14ac:dyDescent="0.25">
      <c r="A15215" s="168">
        <v>70115</v>
      </c>
      <c r="B15215" s="164" t="s">
        <v>78</v>
      </c>
    </row>
    <row r="15216" spans="1:2" hidden="1" x14ac:dyDescent="0.25">
      <c r="A15216" s="168">
        <v>70116</v>
      </c>
      <c r="B15216" s="164" t="s">
        <v>78</v>
      </c>
    </row>
    <row r="15217" spans="1:2" hidden="1" x14ac:dyDescent="0.25">
      <c r="A15217" s="168">
        <v>70117</v>
      </c>
      <c r="B15217" s="164" t="s">
        <v>78</v>
      </c>
    </row>
    <row r="15218" spans="1:2" hidden="1" x14ac:dyDescent="0.25">
      <c r="A15218" s="168">
        <v>70118</v>
      </c>
      <c r="B15218" s="164" t="s">
        <v>78</v>
      </c>
    </row>
    <row r="15219" spans="1:2" hidden="1" x14ac:dyDescent="0.25">
      <c r="A15219" s="168">
        <v>70119</v>
      </c>
      <c r="B15219" s="164" t="s">
        <v>78</v>
      </c>
    </row>
    <row r="15220" spans="1:2" hidden="1" x14ac:dyDescent="0.25">
      <c r="A15220" s="168">
        <v>70121</v>
      </c>
      <c r="B15220" s="164" t="s">
        <v>78</v>
      </c>
    </row>
    <row r="15221" spans="1:2" hidden="1" x14ac:dyDescent="0.25">
      <c r="A15221" s="168">
        <v>70122</v>
      </c>
      <c r="B15221" s="164" t="s">
        <v>78</v>
      </c>
    </row>
    <row r="15222" spans="1:2" hidden="1" x14ac:dyDescent="0.25">
      <c r="A15222" s="168">
        <v>70123</v>
      </c>
      <c r="B15222" s="164" t="s">
        <v>78</v>
      </c>
    </row>
    <row r="15223" spans="1:2" hidden="1" x14ac:dyDescent="0.25">
      <c r="A15223" s="168">
        <v>70124</v>
      </c>
      <c r="B15223" s="164" t="s">
        <v>78</v>
      </c>
    </row>
    <row r="15224" spans="1:2" hidden="1" x14ac:dyDescent="0.25">
      <c r="A15224" s="168">
        <v>70125</v>
      </c>
      <c r="B15224" s="164" t="s">
        <v>78</v>
      </c>
    </row>
    <row r="15225" spans="1:2" hidden="1" x14ac:dyDescent="0.25">
      <c r="A15225" s="168">
        <v>70126</v>
      </c>
      <c r="B15225" s="164" t="s">
        <v>78</v>
      </c>
    </row>
    <row r="15226" spans="1:2" hidden="1" x14ac:dyDescent="0.25">
      <c r="A15226" s="168">
        <v>70127</v>
      </c>
      <c r="B15226" s="164" t="s">
        <v>78</v>
      </c>
    </row>
    <row r="15227" spans="1:2" hidden="1" x14ac:dyDescent="0.25">
      <c r="A15227" s="168">
        <v>70128</v>
      </c>
      <c r="B15227" s="164" t="s">
        <v>78</v>
      </c>
    </row>
    <row r="15228" spans="1:2" hidden="1" x14ac:dyDescent="0.25">
      <c r="A15228" s="168">
        <v>70129</v>
      </c>
      <c r="B15228" s="164" t="s">
        <v>78</v>
      </c>
    </row>
    <row r="15229" spans="1:2" hidden="1" x14ac:dyDescent="0.25">
      <c r="A15229" s="168">
        <v>70130</v>
      </c>
      <c r="B15229" s="164" t="s">
        <v>78</v>
      </c>
    </row>
    <row r="15230" spans="1:2" hidden="1" x14ac:dyDescent="0.25">
      <c r="A15230" s="168">
        <v>70131</v>
      </c>
      <c r="B15230" s="164" t="s">
        <v>78</v>
      </c>
    </row>
    <row r="15231" spans="1:2" hidden="1" x14ac:dyDescent="0.25">
      <c r="A15231" s="168">
        <v>70139</v>
      </c>
      <c r="B15231" s="164" t="s">
        <v>78</v>
      </c>
    </row>
    <row r="15232" spans="1:2" hidden="1" x14ac:dyDescent="0.25">
      <c r="A15232" s="168">
        <v>70140</v>
      </c>
      <c r="B15232" s="164" t="s">
        <v>78</v>
      </c>
    </row>
    <row r="15233" spans="1:2" hidden="1" x14ac:dyDescent="0.25">
      <c r="A15233" s="168">
        <v>70141</v>
      </c>
      <c r="B15233" s="164" t="s">
        <v>78</v>
      </c>
    </row>
    <row r="15234" spans="1:2" hidden="1" x14ac:dyDescent="0.25">
      <c r="A15234" s="168">
        <v>70142</v>
      </c>
      <c r="B15234" s="164" t="s">
        <v>78</v>
      </c>
    </row>
    <row r="15235" spans="1:2" hidden="1" x14ac:dyDescent="0.25">
      <c r="A15235" s="168">
        <v>70143</v>
      </c>
      <c r="B15235" s="164" t="s">
        <v>78</v>
      </c>
    </row>
    <row r="15236" spans="1:2" hidden="1" x14ac:dyDescent="0.25">
      <c r="A15236" s="168">
        <v>70145</v>
      </c>
      <c r="B15236" s="164" t="s">
        <v>78</v>
      </c>
    </row>
    <row r="15237" spans="1:2" hidden="1" x14ac:dyDescent="0.25">
      <c r="A15237" s="168">
        <v>70146</v>
      </c>
      <c r="B15237" s="164" t="s">
        <v>78</v>
      </c>
    </row>
    <row r="15238" spans="1:2" hidden="1" x14ac:dyDescent="0.25">
      <c r="A15238" s="168">
        <v>70148</v>
      </c>
      <c r="B15238" s="164" t="s">
        <v>78</v>
      </c>
    </row>
    <row r="15239" spans="1:2" hidden="1" x14ac:dyDescent="0.25">
      <c r="A15239" s="168">
        <v>70149</v>
      </c>
      <c r="B15239" s="164" t="s">
        <v>78</v>
      </c>
    </row>
    <row r="15240" spans="1:2" hidden="1" x14ac:dyDescent="0.25">
      <c r="A15240" s="168">
        <v>70150</v>
      </c>
      <c r="B15240" s="164" t="s">
        <v>78</v>
      </c>
    </row>
    <row r="15241" spans="1:2" hidden="1" x14ac:dyDescent="0.25">
      <c r="A15241" s="168">
        <v>70151</v>
      </c>
      <c r="B15241" s="164" t="s">
        <v>78</v>
      </c>
    </row>
    <row r="15242" spans="1:2" hidden="1" x14ac:dyDescent="0.25">
      <c r="A15242" s="168">
        <v>70152</v>
      </c>
      <c r="B15242" s="164" t="s">
        <v>78</v>
      </c>
    </row>
    <row r="15243" spans="1:2" hidden="1" x14ac:dyDescent="0.25">
      <c r="A15243" s="168">
        <v>70153</v>
      </c>
      <c r="B15243" s="164" t="s">
        <v>78</v>
      </c>
    </row>
    <row r="15244" spans="1:2" hidden="1" x14ac:dyDescent="0.25">
      <c r="A15244" s="168">
        <v>70154</v>
      </c>
      <c r="B15244" s="164" t="s">
        <v>78</v>
      </c>
    </row>
    <row r="15245" spans="1:2" hidden="1" x14ac:dyDescent="0.25">
      <c r="A15245" s="168">
        <v>70156</v>
      </c>
      <c r="B15245" s="164" t="s">
        <v>78</v>
      </c>
    </row>
    <row r="15246" spans="1:2" hidden="1" x14ac:dyDescent="0.25">
      <c r="A15246" s="168">
        <v>70157</v>
      </c>
      <c r="B15246" s="164" t="s">
        <v>78</v>
      </c>
    </row>
    <row r="15247" spans="1:2" hidden="1" x14ac:dyDescent="0.25">
      <c r="A15247" s="168">
        <v>70158</v>
      </c>
      <c r="B15247" s="164" t="s">
        <v>78</v>
      </c>
    </row>
    <row r="15248" spans="1:2" hidden="1" x14ac:dyDescent="0.25">
      <c r="A15248" s="168">
        <v>70159</v>
      </c>
      <c r="B15248" s="164" t="s">
        <v>78</v>
      </c>
    </row>
    <row r="15249" spans="1:2" hidden="1" x14ac:dyDescent="0.25">
      <c r="A15249" s="168">
        <v>70160</v>
      </c>
      <c r="B15249" s="164" t="s">
        <v>78</v>
      </c>
    </row>
    <row r="15250" spans="1:2" hidden="1" x14ac:dyDescent="0.25">
      <c r="A15250" s="168">
        <v>70161</v>
      </c>
      <c r="B15250" s="164" t="s">
        <v>78</v>
      </c>
    </row>
    <row r="15251" spans="1:2" hidden="1" x14ac:dyDescent="0.25">
      <c r="A15251" s="168">
        <v>70162</v>
      </c>
      <c r="B15251" s="164" t="s">
        <v>78</v>
      </c>
    </row>
    <row r="15252" spans="1:2" hidden="1" x14ac:dyDescent="0.25">
      <c r="A15252" s="168">
        <v>70163</v>
      </c>
      <c r="B15252" s="164" t="s">
        <v>78</v>
      </c>
    </row>
    <row r="15253" spans="1:2" hidden="1" x14ac:dyDescent="0.25">
      <c r="A15253" s="168">
        <v>70164</v>
      </c>
      <c r="B15253" s="164" t="s">
        <v>78</v>
      </c>
    </row>
    <row r="15254" spans="1:2" hidden="1" x14ac:dyDescent="0.25">
      <c r="A15254" s="168">
        <v>70165</v>
      </c>
      <c r="B15254" s="164" t="s">
        <v>78</v>
      </c>
    </row>
    <row r="15255" spans="1:2" hidden="1" x14ac:dyDescent="0.25">
      <c r="A15255" s="168">
        <v>70166</v>
      </c>
      <c r="B15255" s="164" t="s">
        <v>78</v>
      </c>
    </row>
    <row r="15256" spans="1:2" hidden="1" x14ac:dyDescent="0.25">
      <c r="A15256" s="168">
        <v>70167</v>
      </c>
      <c r="B15256" s="164" t="s">
        <v>78</v>
      </c>
    </row>
    <row r="15257" spans="1:2" hidden="1" x14ac:dyDescent="0.25">
      <c r="A15257" s="168">
        <v>70170</v>
      </c>
      <c r="B15257" s="164" t="s">
        <v>78</v>
      </c>
    </row>
    <row r="15258" spans="1:2" hidden="1" x14ac:dyDescent="0.25">
      <c r="A15258" s="168">
        <v>70172</v>
      </c>
      <c r="B15258" s="164" t="s">
        <v>78</v>
      </c>
    </row>
    <row r="15259" spans="1:2" hidden="1" x14ac:dyDescent="0.25">
      <c r="A15259" s="168">
        <v>70174</v>
      </c>
      <c r="B15259" s="164" t="s">
        <v>78</v>
      </c>
    </row>
    <row r="15260" spans="1:2" hidden="1" x14ac:dyDescent="0.25">
      <c r="A15260" s="168">
        <v>70175</v>
      </c>
      <c r="B15260" s="164" t="s">
        <v>78</v>
      </c>
    </row>
    <row r="15261" spans="1:2" hidden="1" x14ac:dyDescent="0.25">
      <c r="A15261" s="168">
        <v>70176</v>
      </c>
      <c r="B15261" s="164" t="s">
        <v>78</v>
      </c>
    </row>
    <row r="15262" spans="1:2" hidden="1" x14ac:dyDescent="0.25">
      <c r="A15262" s="168">
        <v>70177</v>
      </c>
      <c r="B15262" s="164" t="s">
        <v>78</v>
      </c>
    </row>
    <row r="15263" spans="1:2" hidden="1" x14ac:dyDescent="0.25">
      <c r="A15263" s="168">
        <v>70178</v>
      </c>
      <c r="B15263" s="164" t="s">
        <v>78</v>
      </c>
    </row>
    <row r="15264" spans="1:2" hidden="1" x14ac:dyDescent="0.25">
      <c r="A15264" s="168">
        <v>70179</v>
      </c>
      <c r="B15264" s="164" t="s">
        <v>78</v>
      </c>
    </row>
    <row r="15265" spans="1:2" hidden="1" x14ac:dyDescent="0.25">
      <c r="A15265" s="168">
        <v>70181</v>
      </c>
      <c r="B15265" s="164" t="s">
        <v>78</v>
      </c>
    </row>
    <row r="15266" spans="1:2" hidden="1" x14ac:dyDescent="0.25">
      <c r="A15266" s="168">
        <v>70182</v>
      </c>
      <c r="B15266" s="164" t="s">
        <v>78</v>
      </c>
    </row>
    <row r="15267" spans="1:2" hidden="1" x14ac:dyDescent="0.25">
      <c r="A15267" s="168">
        <v>70183</v>
      </c>
      <c r="B15267" s="164" t="s">
        <v>78</v>
      </c>
    </row>
    <row r="15268" spans="1:2" hidden="1" x14ac:dyDescent="0.25">
      <c r="A15268" s="168">
        <v>70184</v>
      </c>
      <c r="B15268" s="164" t="s">
        <v>78</v>
      </c>
    </row>
    <row r="15269" spans="1:2" hidden="1" x14ac:dyDescent="0.25">
      <c r="A15269" s="168">
        <v>70185</v>
      </c>
      <c r="B15269" s="164" t="s">
        <v>78</v>
      </c>
    </row>
    <row r="15270" spans="1:2" hidden="1" x14ac:dyDescent="0.25">
      <c r="A15270" s="168">
        <v>70186</v>
      </c>
      <c r="B15270" s="164" t="s">
        <v>78</v>
      </c>
    </row>
    <row r="15271" spans="1:2" hidden="1" x14ac:dyDescent="0.25">
      <c r="A15271" s="168">
        <v>70187</v>
      </c>
      <c r="B15271" s="164" t="s">
        <v>78</v>
      </c>
    </row>
    <row r="15272" spans="1:2" hidden="1" x14ac:dyDescent="0.25">
      <c r="A15272" s="168">
        <v>70189</v>
      </c>
      <c r="B15272" s="164" t="s">
        <v>78</v>
      </c>
    </row>
    <row r="15273" spans="1:2" hidden="1" x14ac:dyDescent="0.25">
      <c r="A15273" s="168">
        <v>70190</v>
      </c>
      <c r="B15273" s="164" t="s">
        <v>78</v>
      </c>
    </row>
    <row r="15274" spans="1:2" hidden="1" x14ac:dyDescent="0.25">
      <c r="A15274" s="168">
        <v>70195</v>
      </c>
      <c r="B15274" s="164" t="s">
        <v>78</v>
      </c>
    </row>
    <row r="15275" spans="1:2" hidden="1" x14ac:dyDescent="0.25">
      <c r="A15275" s="168">
        <v>70301</v>
      </c>
      <c r="B15275" s="164" t="s">
        <v>78</v>
      </c>
    </row>
    <row r="15276" spans="1:2" hidden="1" x14ac:dyDescent="0.25">
      <c r="A15276" s="168">
        <v>70302</v>
      </c>
      <c r="B15276" s="164" t="s">
        <v>78</v>
      </c>
    </row>
    <row r="15277" spans="1:2" hidden="1" x14ac:dyDescent="0.25">
      <c r="A15277" s="168">
        <v>70310</v>
      </c>
      <c r="B15277" s="164" t="s">
        <v>78</v>
      </c>
    </row>
    <row r="15278" spans="1:2" hidden="1" x14ac:dyDescent="0.25">
      <c r="A15278" s="168">
        <v>70339</v>
      </c>
      <c r="B15278" s="164" t="s">
        <v>78</v>
      </c>
    </row>
    <row r="15279" spans="1:2" hidden="1" x14ac:dyDescent="0.25">
      <c r="A15279" s="168">
        <v>70340</v>
      </c>
      <c r="B15279" s="164" t="s">
        <v>78</v>
      </c>
    </row>
    <row r="15280" spans="1:2" hidden="1" x14ac:dyDescent="0.25">
      <c r="A15280" s="168">
        <v>70341</v>
      </c>
      <c r="B15280" s="164" t="s">
        <v>78</v>
      </c>
    </row>
    <row r="15281" spans="1:2" hidden="1" x14ac:dyDescent="0.25">
      <c r="A15281" s="168">
        <v>70342</v>
      </c>
      <c r="B15281" s="164" t="s">
        <v>78</v>
      </c>
    </row>
    <row r="15282" spans="1:2" hidden="1" x14ac:dyDescent="0.25">
      <c r="A15282" s="168">
        <v>70343</v>
      </c>
      <c r="B15282" s="164" t="s">
        <v>78</v>
      </c>
    </row>
    <row r="15283" spans="1:2" hidden="1" x14ac:dyDescent="0.25">
      <c r="A15283" s="168">
        <v>70344</v>
      </c>
      <c r="B15283" s="164" t="s">
        <v>78</v>
      </c>
    </row>
    <row r="15284" spans="1:2" hidden="1" x14ac:dyDescent="0.25">
      <c r="A15284" s="168">
        <v>70345</v>
      </c>
      <c r="B15284" s="164" t="s">
        <v>78</v>
      </c>
    </row>
    <row r="15285" spans="1:2" hidden="1" x14ac:dyDescent="0.25">
      <c r="A15285" s="168">
        <v>70346</v>
      </c>
      <c r="B15285" s="164" t="s">
        <v>78</v>
      </c>
    </row>
    <row r="15286" spans="1:2" hidden="1" x14ac:dyDescent="0.25">
      <c r="A15286" s="168">
        <v>70352</v>
      </c>
      <c r="B15286" s="164" t="s">
        <v>78</v>
      </c>
    </row>
    <row r="15287" spans="1:2" hidden="1" x14ac:dyDescent="0.25">
      <c r="A15287" s="168">
        <v>70353</v>
      </c>
      <c r="B15287" s="164" t="s">
        <v>78</v>
      </c>
    </row>
    <row r="15288" spans="1:2" hidden="1" x14ac:dyDescent="0.25">
      <c r="A15288" s="168">
        <v>70354</v>
      </c>
      <c r="B15288" s="164" t="s">
        <v>78</v>
      </c>
    </row>
    <row r="15289" spans="1:2" hidden="1" x14ac:dyDescent="0.25">
      <c r="A15289" s="168">
        <v>70355</v>
      </c>
      <c r="B15289" s="164" t="s">
        <v>78</v>
      </c>
    </row>
    <row r="15290" spans="1:2" hidden="1" x14ac:dyDescent="0.25">
      <c r="A15290" s="168">
        <v>70356</v>
      </c>
      <c r="B15290" s="164" t="s">
        <v>78</v>
      </c>
    </row>
    <row r="15291" spans="1:2" hidden="1" x14ac:dyDescent="0.25">
      <c r="A15291" s="168">
        <v>70357</v>
      </c>
      <c r="B15291" s="164" t="s">
        <v>78</v>
      </c>
    </row>
    <row r="15292" spans="1:2" hidden="1" x14ac:dyDescent="0.25">
      <c r="A15292" s="168">
        <v>70358</v>
      </c>
      <c r="B15292" s="164" t="s">
        <v>78</v>
      </c>
    </row>
    <row r="15293" spans="1:2" hidden="1" x14ac:dyDescent="0.25">
      <c r="A15293" s="168">
        <v>70359</v>
      </c>
      <c r="B15293" s="164" t="s">
        <v>78</v>
      </c>
    </row>
    <row r="15294" spans="1:2" hidden="1" x14ac:dyDescent="0.25">
      <c r="A15294" s="168">
        <v>70360</v>
      </c>
      <c r="B15294" s="164" t="s">
        <v>78</v>
      </c>
    </row>
    <row r="15295" spans="1:2" hidden="1" x14ac:dyDescent="0.25">
      <c r="A15295" s="168">
        <v>70361</v>
      </c>
      <c r="B15295" s="164" t="s">
        <v>78</v>
      </c>
    </row>
    <row r="15296" spans="1:2" hidden="1" x14ac:dyDescent="0.25">
      <c r="A15296" s="168">
        <v>70363</v>
      </c>
      <c r="B15296" s="164" t="s">
        <v>78</v>
      </c>
    </row>
    <row r="15297" spans="1:2" hidden="1" x14ac:dyDescent="0.25">
      <c r="A15297" s="168">
        <v>70364</v>
      </c>
      <c r="B15297" s="164" t="s">
        <v>78</v>
      </c>
    </row>
    <row r="15298" spans="1:2" hidden="1" x14ac:dyDescent="0.25">
      <c r="A15298" s="168">
        <v>70371</v>
      </c>
      <c r="B15298" s="164" t="s">
        <v>78</v>
      </c>
    </row>
    <row r="15299" spans="1:2" hidden="1" x14ac:dyDescent="0.25">
      <c r="A15299" s="168">
        <v>70372</v>
      </c>
      <c r="B15299" s="164" t="s">
        <v>78</v>
      </c>
    </row>
    <row r="15300" spans="1:2" hidden="1" x14ac:dyDescent="0.25">
      <c r="A15300" s="168">
        <v>70373</v>
      </c>
      <c r="B15300" s="164" t="s">
        <v>78</v>
      </c>
    </row>
    <row r="15301" spans="1:2" hidden="1" x14ac:dyDescent="0.25">
      <c r="A15301" s="168">
        <v>70374</v>
      </c>
      <c r="B15301" s="164" t="s">
        <v>78</v>
      </c>
    </row>
    <row r="15302" spans="1:2" hidden="1" x14ac:dyDescent="0.25">
      <c r="A15302" s="168">
        <v>70375</v>
      </c>
      <c r="B15302" s="164" t="s">
        <v>78</v>
      </c>
    </row>
    <row r="15303" spans="1:2" hidden="1" x14ac:dyDescent="0.25">
      <c r="A15303" s="168">
        <v>70377</v>
      </c>
      <c r="B15303" s="164" t="s">
        <v>78</v>
      </c>
    </row>
    <row r="15304" spans="1:2" hidden="1" x14ac:dyDescent="0.25">
      <c r="A15304" s="168">
        <v>70380</v>
      </c>
      <c r="B15304" s="164" t="s">
        <v>78</v>
      </c>
    </row>
    <row r="15305" spans="1:2" hidden="1" x14ac:dyDescent="0.25">
      <c r="A15305" s="168">
        <v>70381</v>
      </c>
      <c r="B15305" s="164" t="s">
        <v>78</v>
      </c>
    </row>
    <row r="15306" spans="1:2" hidden="1" x14ac:dyDescent="0.25">
      <c r="A15306" s="168">
        <v>70390</v>
      </c>
      <c r="B15306" s="164" t="s">
        <v>78</v>
      </c>
    </row>
    <row r="15307" spans="1:2" hidden="1" x14ac:dyDescent="0.25">
      <c r="A15307" s="168">
        <v>70391</v>
      </c>
      <c r="B15307" s="164" t="s">
        <v>78</v>
      </c>
    </row>
    <row r="15308" spans="1:2" hidden="1" x14ac:dyDescent="0.25">
      <c r="A15308" s="168">
        <v>70392</v>
      </c>
      <c r="B15308" s="164" t="s">
        <v>78</v>
      </c>
    </row>
    <row r="15309" spans="1:2" hidden="1" x14ac:dyDescent="0.25">
      <c r="A15309" s="168">
        <v>70393</v>
      </c>
      <c r="B15309" s="164" t="s">
        <v>78</v>
      </c>
    </row>
    <row r="15310" spans="1:2" hidden="1" x14ac:dyDescent="0.25">
      <c r="A15310" s="168">
        <v>70394</v>
      </c>
      <c r="B15310" s="164" t="s">
        <v>78</v>
      </c>
    </row>
    <row r="15311" spans="1:2" hidden="1" x14ac:dyDescent="0.25">
      <c r="A15311" s="168">
        <v>70395</v>
      </c>
      <c r="B15311" s="164" t="s">
        <v>78</v>
      </c>
    </row>
    <row r="15312" spans="1:2" hidden="1" x14ac:dyDescent="0.25">
      <c r="A15312" s="168">
        <v>70397</v>
      </c>
      <c r="B15312" s="164" t="s">
        <v>78</v>
      </c>
    </row>
    <row r="15313" spans="1:2" hidden="1" x14ac:dyDescent="0.25">
      <c r="A15313" s="168">
        <v>70401</v>
      </c>
      <c r="B15313" s="164" t="s">
        <v>78</v>
      </c>
    </row>
    <row r="15314" spans="1:2" hidden="1" x14ac:dyDescent="0.25">
      <c r="A15314" s="168">
        <v>70402</v>
      </c>
      <c r="B15314" s="164" t="s">
        <v>78</v>
      </c>
    </row>
    <row r="15315" spans="1:2" hidden="1" x14ac:dyDescent="0.25">
      <c r="A15315" s="168">
        <v>70403</v>
      </c>
      <c r="B15315" s="164" t="s">
        <v>78</v>
      </c>
    </row>
    <row r="15316" spans="1:2" hidden="1" x14ac:dyDescent="0.25">
      <c r="A15316" s="168">
        <v>70404</v>
      </c>
      <c r="B15316" s="164" t="s">
        <v>78</v>
      </c>
    </row>
    <row r="15317" spans="1:2" hidden="1" x14ac:dyDescent="0.25">
      <c r="A15317" s="168">
        <v>70420</v>
      </c>
      <c r="B15317" s="164" t="s">
        <v>78</v>
      </c>
    </row>
    <row r="15318" spans="1:2" hidden="1" x14ac:dyDescent="0.25">
      <c r="A15318" s="168">
        <v>70421</v>
      </c>
      <c r="B15318" s="164" t="s">
        <v>78</v>
      </c>
    </row>
    <row r="15319" spans="1:2" hidden="1" x14ac:dyDescent="0.25">
      <c r="A15319" s="168">
        <v>70422</v>
      </c>
      <c r="B15319" s="164" t="s">
        <v>78</v>
      </c>
    </row>
    <row r="15320" spans="1:2" hidden="1" x14ac:dyDescent="0.25">
      <c r="A15320" s="168">
        <v>70426</v>
      </c>
      <c r="B15320" s="164" t="s">
        <v>78</v>
      </c>
    </row>
    <row r="15321" spans="1:2" hidden="1" x14ac:dyDescent="0.25">
      <c r="A15321" s="168">
        <v>70427</v>
      </c>
      <c r="B15321" s="164" t="s">
        <v>78</v>
      </c>
    </row>
    <row r="15322" spans="1:2" hidden="1" x14ac:dyDescent="0.25">
      <c r="A15322" s="168">
        <v>70429</v>
      </c>
      <c r="B15322" s="164" t="s">
        <v>78</v>
      </c>
    </row>
    <row r="15323" spans="1:2" hidden="1" x14ac:dyDescent="0.25">
      <c r="A15323" s="168">
        <v>70431</v>
      </c>
      <c r="B15323" s="164" t="s">
        <v>78</v>
      </c>
    </row>
    <row r="15324" spans="1:2" hidden="1" x14ac:dyDescent="0.25">
      <c r="A15324" s="168">
        <v>70433</v>
      </c>
      <c r="B15324" s="164" t="s">
        <v>78</v>
      </c>
    </row>
    <row r="15325" spans="1:2" hidden="1" x14ac:dyDescent="0.25">
      <c r="A15325" s="168">
        <v>70434</v>
      </c>
      <c r="B15325" s="164" t="s">
        <v>78</v>
      </c>
    </row>
    <row r="15326" spans="1:2" hidden="1" x14ac:dyDescent="0.25">
      <c r="A15326" s="168">
        <v>70435</v>
      </c>
      <c r="B15326" s="164" t="s">
        <v>78</v>
      </c>
    </row>
    <row r="15327" spans="1:2" hidden="1" x14ac:dyDescent="0.25">
      <c r="A15327" s="168">
        <v>70436</v>
      </c>
      <c r="B15327" s="164" t="s">
        <v>78</v>
      </c>
    </row>
    <row r="15328" spans="1:2" hidden="1" x14ac:dyDescent="0.25">
      <c r="A15328" s="168">
        <v>70437</v>
      </c>
      <c r="B15328" s="164" t="s">
        <v>78</v>
      </c>
    </row>
    <row r="15329" spans="1:2" hidden="1" x14ac:dyDescent="0.25">
      <c r="A15329" s="168">
        <v>70438</v>
      </c>
      <c r="B15329" s="164" t="s">
        <v>78</v>
      </c>
    </row>
    <row r="15330" spans="1:2" hidden="1" x14ac:dyDescent="0.25">
      <c r="A15330" s="168">
        <v>70441</v>
      </c>
      <c r="B15330" s="164" t="s">
        <v>78</v>
      </c>
    </row>
    <row r="15331" spans="1:2" hidden="1" x14ac:dyDescent="0.25">
      <c r="A15331" s="168">
        <v>70442</v>
      </c>
      <c r="B15331" s="164" t="s">
        <v>78</v>
      </c>
    </row>
    <row r="15332" spans="1:2" hidden="1" x14ac:dyDescent="0.25">
      <c r="A15332" s="168">
        <v>70443</v>
      </c>
      <c r="B15332" s="164" t="s">
        <v>78</v>
      </c>
    </row>
    <row r="15333" spans="1:2" hidden="1" x14ac:dyDescent="0.25">
      <c r="A15333" s="168">
        <v>70444</v>
      </c>
      <c r="B15333" s="164" t="s">
        <v>78</v>
      </c>
    </row>
    <row r="15334" spans="1:2" hidden="1" x14ac:dyDescent="0.25">
      <c r="A15334" s="168">
        <v>70445</v>
      </c>
      <c r="B15334" s="164" t="s">
        <v>78</v>
      </c>
    </row>
    <row r="15335" spans="1:2" hidden="1" x14ac:dyDescent="0.25">
      <c r="A15335" s="168">
        <v>70446</v>
      </c>
      <c r="B15335" s="164" t="s">
        <v>78</v>
      </c>
    </row>
    <row r="15336" spans="1:2" hidden="1" x14ac:dyDescent="0.25">
      <c r="A15336" s="168">
        <v>70447</v>
      </c>
      <c r="B15336" s="164" t="s">
        <v>78</v>
      </c>
    </row>
    <row r="15337" spans="1:2" hidden="1" x14ac:dyDescent="0.25">
      <c r="A15337" s="168">
        <v>70448</v>
      </c>
      <c r="B15337" s="164" t="s">
        <v>78</v>
      </c>
    </row>
    <row r="15338" spans="1:2" hidden="1" x14ac:dyDescent="0.25">
      <c r="A15338" s="168">
        <v>70449</v>
      </c>
      <c r="B15338" s="164" t="s">
        <v>78</v>
      </c>
    </row>
    <row r="15339" spans="1:2" hidden="1" x14ac:dyDescent="0.25">
      <c r="A15339" s="168">
        <v>70450</v>
      </c>
      <c r="B15339" s="164" t="s">
        <v>78</v>
      </c>
    </row>
    <row r="15340" spans="1:2" hidden="1" x14ac:dyDescent="0.25">
      <c r="A15340" s="168">
        <v>70451</v>
      </c>
      <c r="B15340" s="164" t="s">
        <v>78</v>
      </c>
    </row>
    <row r="15341" spans="1:2" hidden="1" x14ac:dyDescent="0.25">
      <c r="A15341" s="168">
        <v>70452</v>
      </c>
      <c r="B15341" s="164" t="s">
        <v>78</v>
      </c>
    </row>
    <row r="15342" spans="1:2" hidden="1" x14ac:dyDescent="0.25">
      <c r="A15342" s="168">
        <v>70453</v>
      </c>
      <c r="B15342" s="164" t="s">
        <v>78</v>
      </c>
    </row>
    <row r="15343" spans="1:2" hidden="1" x14ac:dyDescent="0.25">
      <c r="A15343" s="168">
        <v>70454</v>
      </c>
      <c r="B15343" s="164" t="s">
        <v>78</v>
      </c>
    </row>
    <row r="15344" spans="1:2" hidden="1" x14ac:dyDescent="0.25">
      <c r="A15344" s="168">
        <v>70455</v>
      </c>
      <c r="B15344" s="164" t="s">
        <v>78</v>
      </c>
    </row>
    <row r="15345" spans="1:2" hidden="1" x14ac:dyDescent="0.25">
      <c r="A15345" s="168">
        <v>70456</v>
      </c>
      <c r="B15345" s="164" t="s">
        <v>78</v>
      </c>
    </row>
    <row r="15346" spans="1:2" hidden="1" x14ac:dyDescent="0.25">
      <c r="A15346" s="168">
        <v>70457</v>
      </c>
      <c r="B15346" s="164" t="s">
        <v>78</v>
      </c>
    </row>
    <row r="15347" spans="1:2" hidden="1" x14ac:dyDescent="0.25">
      <c r="A15347" s="168">
        <v>70458</v>
      </c>
      <c r="B15347" s="164" t="s">
        <v>78</v>
      </c>
    </row>
    <row r="15348" spans="1:2" hidden="1" x14ac:dyDescent="0.25">
      <c r="A15348" s="168">
        <v>70459</v>
      </c>
      <c r="B15348" s="164" t="s">
        <v>78</v>
      </c>
    </row>
    <row r="15349" spans="1:2" hidden="1" x14ac:dyDescent="0.25">
      <c r="A15349" s="168">
        <v>70460</v>
      </c>
      <c r="B15349" s="164" t="s">
        <v>78</v>
      </c>
    </row>
    <row r="15350" spans="1:2" hidden="1" x14ac:dyDescent="0.25">
      <c r="A15350" s="168">
        <v>70461</v>
      </c>
      <c r="B15350" s="164" t="s">
        <v>78</v>
      </c>
    </row>
    <row r="15351" spans="1:2" hidden="1" x14ac:dyDescent="0.25">
      <c r="A15351" s="168">
        <v>70462</v>
      </c>
      <c r="B15351" s="164" t="s">
        <v>78</v>
      </c>
    </row>
    <row r="15352" spans="1:2" hidden="1" x14ac:dyDescent="0.25">
      <c r="A15352" s="168">
        <v>70463</v>
      </c>
      <c r="B15352" s="164" t="s">
        <v>78</v>
      </c>
    </row>
    <row r="15353" spans="1:2" hidden="1" x14ac:dyDescent="0.25">
      <c r="A15353" s="168">
        <v>70464</v>
      </c>
      <c r="B15353" s="164" t="s">
        <v>78</v>
      </c>
    </row>
    <row r="15354" spans="1:2" hidden="1" x14ac:dyDescent="0.25">
      <c r="A15354" s="168">
        <v>70465</v>
      </c>
      <c r="B15354" s="164" t="s">
        <v>78</v>
      </c>
    </row>
    <row r="15355" spans="1:2" hidden="1" x14ac:dyDescent="0.25">
      <c r="A15355" s="168">
        <v>70466</v>
      </c>
      <c r="B15355" s="164" t="s">
        <v>78</v>
      </c>
    </row>
    <row r="15356" spans="1:2" hidden="1" x14ac:dyDescent="0.25">
      <c r="A15356" s="168">
        <v>70467</v>
      </c>
      <c r="B15356" s="164" t="s">
        <v>78</v>
      </c>
    </row>
    <row r="15357" spans="1:2" hidden="1" x14ac:dyDescent="0.25">
      <c r="A15357" s="168">
        <v>70469</v>
      </c>
      <c r="B15357" s="164" t="s">
        <v>78</v>
      </c>
    </row>
    <row r="15358" spans="1:2" hidden="1" x14ac:dyDescent="0.25">
      <c r="A15358" s="168">
        <v>70470</v>
      </c>
      <c r="B15358" s="164" t="s">
        <v>78</v>
      </c>
    </row>
    <row r="15359" spans="1:2" hidden="1" x14ac:dyDescent="0.25">
      <c r="A15359" s="168">
        <v>70471</v>
      </c>
      <c r="B15359" s="164" t="s">
        <v>78</v>
      </c>
    </row>
    <row r="15360" spans="1:2" hidden="1" x14ac:dyDescent="0.25">
      <c r="A15360" s="168">
        <v>70500</v>
      </c>
      <c r="B15360" s="164" t="s">
        <v>78</v>
      </c>
    </row>
    <row r="15361" spans="1:2" hidden="1" x14ac:dyDescent="0.25">
      <c r="A15361" s="168">
        <v>70501</v>
      </c>
      <c r="B15361" s="164" t="s">
        <v>78</v>
      </c>
    </row>
    <row r="15362" spans="1:2" hidden="1" x14ac:dyDescent="0.25">
      <c r="A15362" s="168">
        <v>70502</v>
      </c>
      <c r="B15362" s="164" t="s">
        <v>78</v>
      </c>
    </row>
    <row r="15363" spans="1:2" hidden="1" x14ac:dyDescent="0.25">
      <c r="A15363" s="168">
        <v>70503</v>
      </c>
      <c r="B15363" s="164" t="s">
        <v>78</v>
      </c>
    </row>
    <row r="15364" spans="1:2" hidden="1" x14ac:dyDescent="0.25">
      <c r="A15364" s="168">
        <v>70504</v>
      </c>
      <c r="B15364" s="164" t="s">
        <v>78</v>
      </c>
    </row>
    <row r="15365" spans="1:2" hidden="1" x14ac:dyDescent="0.25">
      <c r="A15365" s="168">
        <v>70505</v>
      </c>
      <c r="B15365" s="164" t="s">
        <v>78</v>
      </c>
    </row>
    <row r="15366" spans="1:2" hidden="1" x14ac:dyDescent="0.25">
      <c r="A15366" s="168">
        <v>70506</v>
      </c>
      <c r="B15366" s="164" t="s">
        <v>78</v>
      </c>
    </row>
    <row r="15367" spans="1:2" hidden="1" x14ac:dyDescent="0.25">
      <c r="A15367" s="168">
        <v>70507</v>
      </c>
      <c r="B15367" s="164" t="s">
        <v>78</v>
      </c>
    </row>
    <row r="15368" spans="1:2" hidden="1" x14ac:dyDescent="0.25">
      <c r="A15368" s="168">
        <v>70508</v>
      </c>
      <c r="B15368" s="164" t="s">
        <v>78</v>
      </c>
    </row>
    <row r="15369" spans="1:2" hidden="1" x14ac:dyDescent="0.25">
      <c r="A15369" s="168">
        <v>70509</v>
      </c>
      <c r="B15369" s="164" t="s">
        <v>78</v>
      </c>
    </row>
    <row r="15370" spans="1:2" hidden="1" x14ac:dyDescent="0.25">
      <c r="A15370" s="168">
        <v>70510</v>
      </c>
      <c r="B15370" s="164" t="s">
        <v>78</v>
      </c>
    </row>
    <row r="15371" spans="1:2" hidden="1" x14ac:dyDescent="0.25">
      <c r="A15371" s="168">
        <v>70511</v>
      </c>
      <c r="B15371" s="164" t="s">
        <v>78</v>
      </c>
    </row>
    <row r="15372" spans="1:2" hidden="1" x14ac:dyDescent="0.25">
      <c r="A15372" s="168">
        <v>70512</v>
      </c>
      <c r="B15372" s="164" t="s">
        <v>78</v>
      </c>
    </row>
    <row r="15373" spans="1:2" hidden="1" x14ac:dyDescent="0.25">
      <c r="A15373" s="168">
        <v>70513</v>
      </c>
      <c r="B15373" s="164" t="s">
        <v>78</v>
      </c>
    </row>
    <row r="15374" spans="1:2" hidden="1" x14ac:dyDescent="0.25">
      <c r="A15374" s="168">
        <v>70514</v>
      </c>
      <c r="B15374" s="164" t="s">
        <v>78</v>
      </c>
    </row>
    <row r="15375" spans="1:2" hidden="1" x14ac:dyDescent="0.25">
      <c r="A15375" s="168">
        <v>70515</v>
      </c>
      <c r="B15375" s="164" t="s">
        <v>78</v>
      </c>
    </row>
    <row r="15376" spans="1:2" hidden="1" x14ac:dyDescent="0.25">
      <c r="A15376" s="168">
        <v>70516</v>
      </c>
      <c r="B15376" s="164" t="s">
        <v>78</v>
      </c>
    </row>
    <row r="15377" spans="1:2" hidden="1" x14ac:dyDescent="0.25">
      <c r="A15377" s="168">
        <v>70517</v>
      </c>
      <c r="B15377" s="164" t="s">
        <v>78</v>
      </c>
    </row>
    <row r="15378" spans="1:2" hidden="1" x14ac:dyDescent="0.25">
      <c r="A15378" s="168">
        <v>70518</v>
      </c>
      <c r="B15378" s="164" t="s">
        <v>78</v>
      </c>
    </row>
    <row r="15379" spans="1:2" hidden="1" x14ac:dyDescent="0.25">
      <c r="A15379" s="168">
        <v>70519</v>
      </c>
      <c r="B15379" s="164" t="s">
        <v>78</v>
      </c>
    </row>
    <row r="15380" spans="1:2" hidden="1" x14ac:dyDescent="0.25">
      <c r="A15380" s="168">
        <v>70520</v>
      </c>
      <c r="B15380" s="164" t="s">
        <v>78</v>
      </c>
    </row>
    <row r="15381" spans="1:2" hidden="1" x14ac:dyDescent="0.25">
      <c r="A15381" s="168">
        <v>70521</v>
      </c>
      <c r="B15381" s="164" t="s">
        <v>78</v>
      </c>
    </row>
    <row r="15382" spans="1:2" hidden="1" x14ac:dyDescent="0.25">
      <c r="A15382" s="168">
        <v>70522</v>
      </c>
      <c r="B15382" s="164" t="s">
        <v>78</v>
      </c>
    </row>
    <row r="15383" spans="1:2" hidden="1" x14ac:dyDescent="0.25">
      <c r="A15383" s="168">
        <v>70523</v>
      </c>
      <c r="B15383" s="164" t="s">
        <v>78</v>
      </c>
    </row>
    <row r="15384" spans="1:2" hidden="1" x14ac:dyDescent="0.25">
      <c r="A15384" s="168">
        <v>70524</v>
      </c>
      <c r="B15384" s="164" t="s">
        <v>78</v>
      </c>
    </row>
    <row r="15385" spans="1:2" hidden="1" x14ac:dyDescent="0.25">
      <c r="A15385" s="168">
        <v>70525</v>
      </c>
      <c r="B15385" s="164" t="s">
        <v>78</v>
      </c>
    </row>
    <row r="15386" spans="1:2" hidden="1" x14ac:dyDescent="0.25">
      <c r="A15386" s="168">
        <v>70526</v>
      </c>
      <c r="B15386" s="164" t="s">
        <v>78</v>
      </c>
    </row>
    <row r="15387" spans="1:2" hidden="1" x14ac:dyDescent="0.25">
      <c r="A15387" s="168">
        <v>70527</v>
      </c>
      <c r="B15387" s="164" t="s">
        <v>78</v>
      </c>
    </row>
    <row r="15388" spans="1:2" hidden="1" x14ac:dyDescent="0.25">
      <c r="A15388" s="168">
        <v>70528</v>
      </c>
      <c r="B15388" s="164" t="s">
        <v>78</v>
      </c>
    </row>
    <row r="15389" spans="1:2" hidden="1" x14ac:dyDescent="0.25">
      <c r="A15389" s="168">
        <v>70529</v>
      </c>
      <c r="B15389" s="164" t="s">
        <v>78</v>
      </c>
    </row>
    <row r="15390" spans="1:2" hidden="1" x14ac:dyDescent="0.25">
      <c r="A15390" s="168">
        <v>70531</v>
      </c>
      <c r="B15390" s="164" t="s">
        <v>78</v>
      </c>
    </row>
    <row r="15391" spans="1:2" hidden="1" x14ac:dyDescent="0.25">
      <c r="A15391" s="168">
        <v>70532</v>
      </c>
      <c r="B15391" s="164" t="s">
        <v>78</v>
      </c>
    </row>
    <row r="15392" spans="1:2" hidden="1" x14ac:dyDescent="0.25">
      <c r="A15392" s="168">
        <v>70533</v>
      </c>
      <c r="B15392" s="164" t="s">
        <v>78</v>
      </c>
    </row>
    <row r="15393" spans="1:2" hidden="1" x14ac:dyDescent="0.25">
      <c r="A15393" s="168">
        <v>70534</v>
      </c>
      <c r="B15393" s="164" t="s">
        <v>78</v>
      </c>
    </row>
    <row r="15394" spans="1:2" hidden="1" x14ac:dyDescent="0.25">
      <c r="A15394" s="168">
        <v>70535</v>
      </c>
      <c r="B15394" s="164" t="s">
        <v>78</v>
      </c>
    </row>
    <row r="15395" spans="1:2" hidden="1" x14ac:dyDescent="0.25">
      <c r="A15395" s="168">
        <v>70537</v>
      </c>
      <c r="B15395" s="164" t="s">
        <v>78</v>
      </c>
    </row>
    <row r="15396" spans="1:2" hidden="1" x14ac:dyDescent="0.25">
      <c r="A15396" s="168">
        <v>70538</v>
      </c>
      <c r="B15396" s="164" t="s">
        <v>78</v>
      </c>
    </row>
    <row r="15397" spans="1:2" hidden="1" x14ac:dyDescent="0.25">
      <c r="A15397" s="168">
        <v>70540</v>
      </c>
      <c r="B15397" s="164" t="s">
        <v>78</v>
      </c>
    </row>
    <row r="15398" spans="1:2" hidden="1" x14ac:dyDescent="0.25">
      <c r="A15398" s="168">
        <v>70541</v>
      </c>
      <c r="B15398" s="164" t="s">
        <v>78</v>
      </c>
    </row>
    <row r="15399" spans="1:2" hidden="1" x14ac:dyDescent="0.25">
      <c r="A15399" s="168">
        <v>70542</v>
      </c>
      <c r="B15399" s="164" t="s">
        <v>78</v>
      </c>
    </row>
    <row r="15400" spans="1:2" hidden="1" x14ac:dyDescent="0.25">
      <c r="A15400" s="168">
        <v>70543</v>
      </c>
      <c r="B15400" s="164" t="s">
        <v>78</v>
      </c>
    </row>
    <row r="15401" spans="1:2" hidden="1" x14ac:dyDescent="0.25">
      <c r="A15401" s="168">
        <v>70544</v>
      </c>
      <c r="B15401" s="164" t="s">
        <v>78</v>
      </c>
    </row>
    <row r="15402" spans="1:2" hidden="1" x14ac:dyDescent="0.25">
      <c r="A15402" s="168">
        <v>70546</v>
      </c>
      <c r="B15402" s="164" t="s">
        <v>78</v>
      </c>
    </row>
    <row r="15403" spans="1:2" hidden="1" x14ac:dyDescent="0.25">
      <c r="A15403" s="168">
        <v>70548</v>
      </c>
      <c r="B15403" s="164" t="s">
        <v>78</v>
      </c>
    </row>
    <row r="15404" spans="1:2" hidden="1" x14ac:dyDescent="0.25">
      <c r="A15404" s="168">
        <v>70549</v>
      </c>
      <c r="B15404" s="164" t="s">
        <v>78</v>
      </c>
    </row>
    <row r="15405" spans="1:2" hidden="1" x14ac:dyDescent="0.25">
      <c r="A15405" s="168">
        <v>70550</v>
      </c>
      <c r="B15405" s="164" t="s">
        <v>78</v>
      </c>
    </row>
    <row r="15406" spans="1:2" hidden="1" x14ac:dyDescent="0.25">
      <c r="A15406" s="168">
        <v>70551</v>
      </c>
      <c r="B15406" s="164" t="s">
        <v>78</v>
      </c>
    </row>
    <row r="15407" spans="1:2" hidden="1" x14ac:dyDescent="0.25">
      <c r="A15407" s="168">
        <v>70552</v>
      </c>
      <c r="B15407" s="164" t="s">
        <v>78</v>
      </c>
    </row>
    <row r="15408" spans="1:2" hidden="1" x14ac:dyDescent="0.25">
      <c r="A15408" s="168">
        <v>70554</v>
      </c>
      <c r="B15408" s="164" t="s">
        <v>78</v>
      </c>
    </row>
    <row r="15409" spans="1:2" hidden="1" x14ac:dyDescent="0.25">
      <c r="A15409" s="168">
        <v>70555</v>
      </c>
      <c r="B15409" s="164" t="s">
        <v>78</v>
      </c>
    </row>
    <row r="15410" spans="1:2" hidden="1" x14ac:dyDescent="0.25">
      <c r="A15410" s="168">
        <v>70556</v>
      </c>
      <c r="B15410" s="164" t="s">
        <v>78</v>
      </c>
    </row>
    <row r="15411" spans="1:2" hidden="1" x14ac:dyDescent="0.25">
      <c r="A15411" s="168">
        <v>70558</v>
      </c>
      <c r="B15411" s="164" t="s">
        <v>78</v>
      </c>
    </row>
    <row r="15412" spans="1:2" hidden="1" x14ac:dyDescent="0.25">
      <c r="A15412" s="168">
        <v>70559</v>
      </c>
      <c r="B15412" s="164" t="s">
        <v>78</v>
      </c>
    </row>
    <row r="15413" spans="1:2" hidden="1" x14ac:dyDescent="0.25">
      <c r="A15413" s="168">
        <v>70560</v>
      </c>
      <c r="B15413" s="164" t="s">
        <v>78</v>
      </c>
    </row>
    <row r="15414" spans="1:2" hidden="1" x14ac:dyDescent="0.25">
      <c r="A15414" s="168">
        <v>70562</v>
      </c>
      <c r="B15414" s="164" t="s">
        <v>78</v>
      </c>
    </row>
    <row r="15415" spans="1:2" hidden="1" x14ac:dyDescent="0.25">
      <c r="A15415" s="168">
        <v>70563</v>
      </c>
      <c r="B15415" s="164" t="s">
        <v>78</v>
      </c>
    </row>
    <row r="15416" spans="1:2" hidden="1" x14ac:dyDescent="0.25">
      <c r="A15416" s="168">
        <v>70569</v>
      </c>
      <c r="B15416" s="164" t="s">
        <v>78</v>
      </c>
    </row>
    <row r="15417" spans="1:2" hidden="1" x14ac:dyDescent="0.25">
      <c r="A15417" s="168">
        <v>70570</v>
      </c>
      <c r="B15417" s="164" t="s">
        <v>78</v>
      </c>
    </row>
    <row r="15418" spans="1:2" hidden="1" x14ac:dyDescent="0.25">
      <c r="A15418" s="168">
        <v>70571</v>
      </c>
      <c r="B15418" s="164" t="s">
        <v>78</v>
      </c>
    </row>
    <row r="15419" spans="1:2" hidden="1" x14ac:dyDescent="0.25">
      <c r="A15419" s="168">
        <v>70575</v>
      </c>
      <c r="B15419" s="164" t="s">
        <v>78</v>
      </c>
    </row>
    <row r="15420" spans="1:2" hidden="1" x14ac:dyDescent="0.25">
      <c r="A15420" s="168">
        <v>70576</v>
      </c>
      <c r="B15420" s="164" t="s">
        <v>78</v>
      </c>
    </row>
    <row r="15421" spans="1:2" hidden="1" x14ac:dyDescent="0.25">
      <c r="A15421" s="168">
        <v>70577</v>
      </c>
      <c r="B15421" s="164" t="s">
        <v>78</v>
      </c>
    </row>
    <row r="15422" spans="1:2" hidden="1" x14ac:dyDescent="0.25">
      <c r="A15422" s="168">
        <v>70578</v>
      </c>
      <c r="B15422" s="164" t="s">
        <v>78</v>
      </c>
    </row>
    <row r="15423" spans="1:2" hidden="1" x14ac:dyDescent="0.25">
      <c r="A15423" s="168">
        <v>70580</v>
      </c>
      <c r="B15423" s="164" t="s">
        <v>78</v>
      </c>
    </row>
    <row r="15424" spans="1:2" hidden="1" x14ac:dyDescent="0.25">
      <c r="A15424" s="168">
        <v>70581</v>
      </c>
      <c r="B15424" s="164" t="s">
        <v>78</v>
      </c>
    </row>
    <row r="15425" spans="1:2" hidden="1" x14ac:dyDescent="0.25">
      <c r="A15425" s="168">
        <v>70582</v>
      </c>
      <c r="B15425" s="164" t="s">
        <v>78</v>
      </c>
    </row>
    <row r="15426" spans="1:2" hidden="1" x14ac:dyDescent="0.25">
      <c r="A15426" s="168">
        <v>70583</v>
      </c>
      <c r="B15426" s="164" t="s">
        <v>78</v>
      </c>
    </row>
    <row r="15427" spans="1:2" hidden="1" x14ac:dyDescent="0.25">
      <c r="A15427" s="168">
        <v>70584</v>
      </c>
      <c r="B15427" s="164" t="s">
        <v>78</v>
      </c>
    </row>
    <row r="15428" spans="1:2" hidden="1" x14ac:dyDescent="0.25">
      <c r="A15428" s="168">
        <v>70585</v>
      </c>
      <c r="B15428" s="164" t="s">
        <v>78</v>
      </c>
    </row>
    <row r="15429" spans="1:2" hidden="1" x14ac:dyDescent="0.25">
      <c r="A15429" s="168">
        <v>70586</v>
      </c>
      <c r="B15429" s="164" t="s">
        <v>78</v>
      </c>
    </row>
    <row r="15430" spans="1:2" hidden="1" x14ac:dyDescent="0.25">
      <c r="A15430" s="168">
        <v>70589</v>
      </c>
      <c r="B15430" s="164" t="s">
        <v>78</v>
      </c>
    </row>
    <row r="15431" spans="1:2" hidden="1" x14ac:dyDescent="0.25">
      <c r="A15431" s="168">
        <v>70591</v>
      </c>
      <c r="B15431" s="164" t="s">
        <v>78</v>
      </c>
    </row>
    <row r="15432" spans="1:2" hidden="1" x14ac:dyDescent="0.25">
      <c r="A15432" s="168">
        <v>70592</v>
      </c>
      <c r="B15432" s="164" t="s">
        <v>78</v>
      </c>
    </row>
    <row r="15433" spans="1:2" hidden="1" x14ac:dyDescent="0.25">
      <c r="A15433" s="168">
        <v>70593</v>
      </c>
      <c r="B15433" s="164" t="s">
        <v>78</v>
      </c>
    </row>
    <row r="15434" spans="1:2" hidden="1" x14ac:dyDescent="0.25">
      <c r="A15434" s="168">
        <v>70595</v>
      </c>
      <c r="B15434" s="164" t="s">
        <v>78</v>
      </c>
    </row>
    <row r="15435" spans="1:2" hidden="1" x14ac:dyDescent="0.25">
      <c r="A15435" s="168">
        <v>70596</v>
      </c>
      <c r="B15435" s="164" t="s">
        <v>78</v>
      </c>
    </row>
    <row r="15436" spans="1:2" hidden="1" x14ac:dyDescent="0.25">
      <c r="A15436" s="168">
        <v>70598</v>
      </c>
      <c r="B15436" s="164" t="s">
        <v>78</v>
      </c>
    </row>
    <row r="15437" spans="1:2" hidden="1" x14ac:dyDescent="0.25">
      <c r="A15437" s="168">
        <v>70601</v>
      </c>
      <c r="B15437" s="164" t="s">
        <v>78</v>
      </c>
    </row>
    <row r="15438" spans="1:2" hidden="1" x14ac:dyDescent="0.25">
      <c r="A15438" s="168">
        <v>70602</v>
      </c>
      <c r="B15438" s="164" t="s">
        <v>78</v>
      </c>
    </row>
    <row r="15439" spans="1:2" hidden="1" x14ac:dyDescent="0.25">
      <c r="A15439" s="168">
        <v>70605</v>
      </c>
      <c r="B15439" s="164" t="s">
        <v>78</v>
      </c>
    </row>
    <row r="15440" spans="1:2" hidden="1" x14ac:dyDescent="0.25">
      <c r="A15440" s="168">
        <v>70606</v>
      </c>
      <c r="B15440" s="164" t="s">
        <v>78</v>
      </c>
    </row>
    <row r="15441" spans="1:2" hidden="1" x14ac:dyDescent="0.25">
      <c r="A15441" s="168">
        <v>70607</v>
      </c>
      <c r="B15441" s="164" t="s">
        <v>78</v>
      </c>
    </row>
    <row r="15442" spans="1:2" hidden="1" x14ac:dyDescent="0.25">
      <c r="A15442" s="168">
        <v>70609</v>
      </c>
      <c r="B15442" s="164" t="s">
        <v>78</v>
      </c>
    </row>
    <row r="15443" spans="1:2" hidden="1" x14ac:dyDescent="0.25">
      <c r="A15443" s="168">
        <v>70611</v>
      </c>
      <c r="B15443" s="164" t="s">
        <v>78</v>
      </c>
    </row>
    <row r="15444" spans="1:2" hidden="1" x14ac:dyDescent="0.25">
      <c r="A15444" s="168">
        <v>70612</v>
      </c>
      <c r="B15444" s="164" t="s">
        <v>78</v>
      </c>
    </row>
    <row r="15445" spans="1:2" hidden="1" x14ac:dyDescent="0.25">
      <c r="A15445" s="168">
        <v>70615</v>
      </c>
      <c r="B15445" s="164" t="s">
        <v>78</v>
      </c>
    </row>
    <row r="15446" spans="1:2" hidden="1" x14ac:dyDescent="0.25">
      <c r="A15446" s="168">
        <v>70616</v>
      </c>
      <c r="B15446" s="164" t="s">
        <v>78</v>
      </c>
    </row>
    <row r="15447" spans="1:2" hidden="1" x14ac:dyDescent="0.25">
      <c r="A15447" s="168">
        <v>70629</v>
      </c>
      <c r="B15447" s="164" t="s">
        <v>78</v>
      </c>
    </row>
    <row r="15448" spans="1:2" hidden="1" x14ac:dyDescent="0.25">
      <c r="A15448" s="168">
        <v>70630</v>
      </c>
      <c r="B15448" s="164" t="s">
        <v>78</v>
      </c>
    </row>
    <row r="15449" spans="1:2" hidden="1" x14ac:dyDescent="0.25">
      <c r="A15449" s="168">
        <v>70631</v>
      </c>
      <c r="B15449" s="164" t="s">
        <v>78</v>
      </c>
    </row>
    <row r="15450" spans="1:2" hidden="1" x14ac:dyDescent="0.25">
      <c r="A15450" s="168">
        <v>70632</v>
      </c>
      <c r="B15450" s="164" t="s">
        <v>78</v>
      </c>
    </row>
    <row r="15451" spans="1:2" hidden="1" x14ac:dyDescent="0.25">
      <c r="A15451" s="168">
        <v>70633</v>
      </c>
      <c r="B15451" s="164" t="s">
        <v>78</v>
      </c>
    </row>
    <row r="15452" spans="1:2" hidden="1" x14ac:dyDescent="0.25">
      <c r="A15452" s="168">
        <v>70634</v>
      </c>
      <c r="B15452" s="164" t="s">
        <v>78</v>
      </c>
    </row>
    <row r="15453" spans="1:2" hidden="1" x14ac:dyDescent="0.25">
      <c r="A15453" s="168">
        <v>70637</v>
      </c>
      <c r="B15453" s="164" t="s">
        <v>78</v>
      </c>
    </row>
    <row r="15454" spans="1:2" hidden="1" x14ac:dyDescent="0.25">
      <c r="A15454" s="168">
        <v>70638</v>
      </c>
      <c r="B15454" s="164" t="s">
        <v>78</v>
      </c>
    </row>
    <row r="15455" spans="1:2" hidden="1" x14ac:dyDescent="0.25">
      <c r="A15455" s="168">
        <v>70639</v>
      </c>
      <c r="B15455" s="164" t="s">
        <v>78</v>
      </c>
    </row>
    <row r="15456" spans="1:2" hidden="1" x14ac:dyDescent="0.25">
      <c r="A15456" s="168">
        <v>70640</v>
      </c>
      <c r="B15456" s="164" t="s">
        <v>78</v>
      </c>
    </row>
    <row r="15457" spans="1:2" hidden="1" x14ac:dyDescent="0.25">
      <c r="A15457" s="168">
        <v>70643</v>
      </c>
      <c r="B15457" s="164" t="s">
        <v>78</v>
      </c>
    </row>
    <row r="15458" spans="1:2" hidden="1" x14ac:dyDescent="0.25">
      <c r="A15458" s="168">
        <v>70644</v>
      </c>
      <c r="B15458" s="164" t="s">
        <v>78</v>
      </c>
    </row>
    <row r="15459" spans="1:2" hidden="1" x14ac:dyDescent="0.25">
      <c r="A15459" s="168">
        <v>70645</v>
      </c>
      <c r="B15459" s="164" t="s">
        <v>78</v>
      </c>
    </row>
    <row r="15460" spans="1:2" hidden="1" x14ac:dyDescent="0.25">
      <c r="A15460" s="168">
        <v>70646</v>
      </c>
      <c r="B15460" s="164" t="s">
        <v>78</v>
      </c>
    </row>
    <row r="15461" spans="1:2" hidden="1" x14ac:dyDescent="0.25">
      <c r="A15461" s="168">
        <v>70647</v>
      </c>
      <c r="B15461" s="164" t="s">
        <v>78</v>
      </c>
    </row>
    <row r="15462" spans="1:2" hidden="1" x14ac:dyDescent="0.25">
      <c r="A15462" s="168">
        <v>70648</v>
      </c>
      <c r="B15462" s="164" t="s">
        <v>78</v>
      </c>
    </row>
    <row r="15463" spans="1:2" hidden="1" x14ac:dyDescent="0.25">
      <c r="A15463" s="168">
        <v>70650</v>
      </c>
      <c r="B15463" s="164" t="s">
        <v>78</v>
      </c>
    </row>
    <row r="15464" spans="1:2" hidden="1" x14ac:dyDescent="0.25">
      <c r="A15464" s="168">
        <v>70651</v>
      </c>
      <c r="B15464" s="164" t="s">
        <v>78</v>
      </c>
    </row>
    <row r="15465" spans="1:2" hidden="1" x14ac:dyDescent="0.25">
      <c r="A15465" s="168">
        <v>70652</v>
      </c>
      <c r="B15465" s="164" t="s">
        <v>78</v>
      </c>
    </row>
    <row r="15466" spans="1:2" hidden="1" x14ac:dyDescent="0.25">
      <c r="A15466" s="168">
        <v>70653</v>
      </c>
      <c r="B15466" s="164" t="s">
        <v>78</v>
      </c>
    </row>
    <row r="15467" spans="1:2" hidden="1" x14ac:dyDescent="0.25">
      <c r="A15467" s="168">
        <v>70654</v>
      </c>
      <c r="B15467" s="164" t="s">
        <v>78</v>
      </c>
    </row>
    <row r="15468" spans="1:2" hidden="1" x14ac:dyDescent="0.25">
      <c r="A15468" s="168">
        <v>70655</v>
      </c>
      <c r="B15468" s="164" t="s">
        <v>78</v>
      </c>
    </row>
    <row r="15469" spans="1:2" hidden="1" x14ac:dyDescent="0.25">
      <c r="A15469" s="168">
        <v>70656</v>
      </c>
      <c r="B15469" s="164" t="s">
        <v>78</v>
      </c>
    </row>
    <row r="15470" spans="1:2" hidden="1" x14ac:dyDescent="0.25">
      <c r="A15470" s="168">
        <v>70657</v>
      </c>
      <c r="B15470" s="164" t="s">
        <v>78</v>
      </c>
    </row>
    <row r="15471" spans="1:2" hidden="1" x14ac:dyDescent="0.25">
      <c r="A15471" s="168">
        <v>70658</v>
      </c>
      <c r="B15471" s="164" t="s">
        <v>78</v>
      </c>
    </row>
    <row r="15472" spans="1:2" hidden="1" x14ac:dyDescent="0.25">
      <c r="A15472" s="168">
        <v>70659</v>
      </c>
      <c r="B15472" s="164" t="s">
        <v>78</v>
      </c>
    </row>
    <row r="15473" spans="1:2" hidden="1" x14ac:dyDescent="0.25">
      <c r="A15473" s="168">
        <v>70660</v>
      </c>
      <c r="B15473" s="164" t="s">
        <v>78</v>
      </c>
    </row>
    <row r="15474" spans="1:2" hidden="1" x14ac:dyDescent="0.25">
      <c r="A15474" s="168">
        <v>70661</v>
      </c>
      <c r="B15474" s="164" t="s">
        <v>78</v>
      </c>
    </row>
    <row r="15475" spans="1:2" hidden="1" x14ac:dyDescent="0.25">
      <c r="A15475" s="168">
        <v>70662</v>
      </c>
      <c r="B15475" s="164" t="s">
        <v>78</v>
      </c>
    </row>
    <row r="15476" spans="1:2" hidden="1" x14ac:dyDescent="0.25">
      <c r="A15476" s="168">
        <v>70663</v>
      </c>
      <c r="B15476" s="164" t="s">
        <v>78</v>
      </c>
    </row>
    <row r="15477" spans="1:2" hidden="1" x14ac:dyDescent="0.25">
      <c r="A15477" s="168">
        <v>70664</v>
      </c>
      <c r="B15477" s="164" t="s">
        <v>78</v>
      </c>
    </row>
    <row r="15478" spans="1:2" hidden="1" x14ac:dyDescent="0.25">
      <c r="A15478" s="168">
        <v>70665</v>
      </c>
      <c r="B15478" s="164" t="s">
        <v>78</v>
      </c>
    </row>
    <row r="15479" spans="1:2" hidden="1" x14ac:dyDescent="0.25">
      <c r="A15479" s="168">
        <v>70668</v>
      </c>
      <c r="B15479" s="164" t="s">
        <v>78</v>
      </c>
    </row>
    <row r="15480" spans="1:2" hidden="1" x14ac:dyDescent="0.25">
      <c r="A15480" s="168">
        <v>70669</v>
      </c>
      <c r="B15480" s="164" t="s">
        <v>78</v>
      </c>
    </row>
    <row r="15481" spans="1:2" hidden="1" x14ac:dyDescent="0.25">
      <c r="A15481" s="168">
        <v>70704</v>
      </c>
      <c r="B15481" s="164" t="s">
        <v>78</v>
      </c>
    </row>
    <row r="15482" spans="1:2" hidden="1" x14ac:dyDescent="0.25">
      <c r="A15482" s="168">
        <v>70706</v>
      </c>
      <c r="B15482" s="164" t="s">
        <v>78</v>
      </c>
    </row>
    <row r="15483" spans="1:2" hidden="1" x14ac:dyDescent="0.25">
      <c r="A15483" s="168">
        <v>70707</v>
      </c>
      <c r="B15483" s="164" t="s">
        <v>78</v>
      </c>
    </row>
    <row r="15484" spans="1:2" hidden="1" x14ac:dyDescent="0.25">
      <c r="A15484" s="168">
        <v>70710</v>
      </c>
      <c r="B15484" s="164" t="s">
        <v>78</v>
      </c>
    </row>
    <row r="15485" spans="1:2" hidden="1" x14ac:dyDescent="0.25">
      <c r="A15485" s="168">
        <v>70711</v>
      </c>
      <c r="B15485" s="164" t="s">
        <v>78</v>
      </c>
    </row>
    <row r="15486" spans="1:2" hidden="1" x14ac:dyDescent="0.25">
      <c r="A15486" s="168">
        <v>70712</v>
      </c>
      <c r="B15486" s="164" t="s">
        <v>78</v>
      </c>
    </row>
    <row r="15487" spans="1:2" hidden="1" x14ac:dyDescent="0.25">
      <c r="A15487" s="168">
        <v>70714</v>
      </c>
      <c r="B15487" s="164" t="s">
        <v>78</v>
      </c>
    </row>
    <row r="15488" spans="1:2" hidden="1" x14ac:dyDescent="0.25">
      <c r="A15488" s="168">
        <v>70715</v>
      </c>
      <c r="B15488" s="164" t="s">
        <v>78</v>
      </c>
    </row>
    <row r="15489" spans="1:2" hidden="1" x14ac:dyDescent="0.25">
      <c r="A15489" s="168">
        <v>70718</v>
      </c>
      <c r="B15489" s="164" t="s">
        <v>78</v>
      </c>
    </row>
    <row r="15490" spans="1:2" hidden="1" x14ac:dyDescent="0.25">
      <c r="A15490" s="168">
        <v>70719</v>
      </c>
      <c r="B15490" s="164" t="s">
        <v>78</v>
      </c>
    </row>
    <row r="15491" spans="1:2" hidden="1" x14ac:dyDescent="0.25">
      <c r="A15491" s="168">
        <v>70721</v>
      </c>
      <c r="B15491" s="164" t="s">
        <v>78</v>
      </c>
    </row>
    <row r="15492" spans="1:2" hidden="1" x14ac:dyDescent="0.25">
      <c r="A15492" s="168">
        <v>70722</v>
      </c>
      <c r="B15492" s="164" t="s">
        <v>78</v>
      </c>
    </row>
    <row r="15493" spans="1:2" hidden="1" x14ac:dyDescent="0.25">
      <c r="A15493" s="168">
        <v>70723</v>
      </c>
      <c r="B15493" s="164" t="s">
        <v>78</v>
      </c>
    </row>
    <row r="15494" spans="1:2" hidden="1" x14ac:dyDescent="0.25">
      <c r="A15494" s="168">
        <v>70725</v>
      </c>
      <c r="B15494" s="164" t="s">
        <v>78</v>
      </c>
    </row>
    <row r="15495" spans="1:2" hidden="1" x14ac:dyDescent="0.25">
      <c r="A15495" s="168">
        <v>70726</v>
      </c>
      <c r="B15495" s="164" t="s">
        <v>78</v>
      </c>
    </row>
    <row r="15496" spans="1:2" hidden="1" x14ac:dyDescent="0.25">
      <c r="A15496" s="168">
        <v>70727</v>
      </c>
      <c r="B15496" s="164" t="s">
        <v>78</v>
      </c>
    </row>
    <row r="15497" spans="1:2" hidden="1" x14ac:dyDescent="0.25">
      <c r="A15497" s="168">
        <v>70728</v>
      </c>
      <c r="B15497" s="164" t="s">
        <v>78</v>
      </c>
    </row>
    <row r="15498" spans="1:2" hidden="1" x14ac:dyDescent="0.25">
      <c r="A15498" s="168">
        <v>70729</v>
      </c>
      <c r="B15498" s="164" t="s">
        <v>78</v>
      </c>
    </row>
    <row r="15499" spans="1:2" hidden="1" x14ac:dyDescent="0.25">
      <c r="A15499" s="168">
        <v>70730</v>
      </c>
      <c r="B15499" s="164" t="s">
        <v>78</v>
      </c>
    </row>
    <row r="15500" spans="1:2" hidden="1" x14ac:dyDescent="0.25">
      <c r="A15500" s="168">
        <v>70732</v>
      </c>
      <c r="B15500" s="164" t="s">
        <v>78</v>
      </c>
    </row>
    <row r="15501" spans="1:2" hidden="1" x14ac:dyDescent="0.25">
      <c r="A15501" s="168">
        <v>70733</v>
      </c>
      <c r="B15501" s="164" t="s">
        <v>78</v>
      </c>
    </row>
    <row r="15502" spans="1:2" hidden="1" x14ac:dyDescent="0.25">
      <c r="A15502" s="168">
        <v>70734</v>
      </c>
      <c r="B15502" s="164" t="s">
        <v>78</v>
      </c>
    </row>
    <row r="15503" spans="1:2" hidden="1" x14ac:dyDescent="0.25">
      <c r="A15503" s="168">
        <v>70736</v>
      </c>
      <c r="B15503" s="164" t="s">
        <v>78</v>
      </c>
    </row>
    <row r="15504" spans="1:2" hidden="1" x14ac:dyDescent="0.25">
      <c r="A15504" s="168">
        <v>70737</v>
      </c>
      <c r="B15504" s="164" t="s">
        <v>78</v>
      </c>
    </row>
    <row r="15505" spans="1:2" hidden="1" x14ac:dyDescent="0.25">
      <c r="A15505" s="168">
        <v>70738</v>
      </c>
      <c r="B15505" s="164" t="s">
        <v>78</v>
      </c>
    </row>
    <row r="15506" spans="1:2" hidden="1" x14ac:dyDescent="0.25">
      <c r="A15506" s="168">
        <v>70739</v>
      </c>
      <c r="B15506" s="164" t="s">
        <v>78</v>
      </c>
    </row>
    <row r="15507" spans="1:2" hidden="1" x14ac:dyDescent="0.25">
      <c r="A15507" s="168">
        <v>70740</v>
      </c>
      <c r="B15507" s="164" t="s">
        <v>78</v>
      </c>
    </row>
    <row r="15508" spans="1:2" hidden="1" x14ac:dyDescent="0.25">
      <c r="A15508" s="168">
        <v>70743</v>
      </c>
      <c r="B15508" s="164" t="s">
        <v>78</v>
      </c>
    </row>
    <row r="15509" spans="1:2" hidden="1" x14ac:dyDescent="0.25">
      <c r="A15509" s="168">
        <v>70744</v>
      </c>
      <c r="B15509" s="164" t="s">
        <v>78</v>
      </c>
    </row>
    <row r="15510" spans="1:2" hidden="1" x14ac:dyDescent="0.25">
      <c r="A15510" s="168">
        <v>70747</v>
      </c>
      <c r="B15510" s="164" t="s">
        <v>78</v>
      </c>
    </row>
    <row r="15511" spans="1:2" hidden="1" x14ac:dyDescent="0.25">
      <c r="A15511" s="168">
        <v>70748</v>
      </c>
      <c r="B15511" s="164" t="s">
        <v>78</v>
      </c>
    </row>
    <row r="15512" spans="1:2" hidden="1" x14ac:dyDescent="0.25">
      <c r="A15512" s="168">
        <v>70749</v>
      </c>
      <c r="B15512" s="164" t="s">
        <v>78</v>
      </c>
    </row>
    <row r="15513" spans="1:2" hidden="1" x14ac:dyDescent="0.25">
      <c r="A15513" s="168">
        <v>70750</v>
      </c>
      <c r="B15513" s="164" t="s">
        <v>78</v>
      </c>
    </row>
    <row r="15514" spans="1:2" hidden="1" x14ac:dyDescent="0.25">
      <c r="A15514" s="168">
        <v>70752</v>
      </c>
      <c r="B15514" s="164" t="s">
        <v>78</v>
      </c>
    </row>
    <row r="15515" spans="1:2" hidden="1" x14ac:dyDescent="0.25">
      <c r="A15515" s="168">
        <v>70753</v>
      </c>
      <c r="B15515" s="164" t="s">
        <v>78</v>
      </c>
    </row>
    <row r="15516" spans="1:2" hidden="1" x14ac:dyDescent="0.25">
      <c r="A15516" s="168">
        <v>70754</v>
      </c>
      <c r="B15516" s="164" t="s">
        <v>78</v>
      </c>
    </row>
    <row r="15517" spans="1:2" hidden="1" x14ac:dyDescent="0.25">
      <c r="A15517" s="168">
        <v>70755</v>
      </c>
      <c r="B15517" s="164" t="s">
        <v>78</v>
      </c>
    </row>
    <row r="15518" spans="1:2" hidden="1" x14ac:dyDescent="0.25">
      <c r="A15518" s="168">
        <v>70756</v>
      </c>
      <c r="B15518" s="164" t="s">
        <v>78</v>
      </c>
    </row>
    <row r="15519" spans="1:2" hidden="1" x14ac:dyDescent="0.25">
      <c r="A15519" s="168">
        <v>70757</v>
      </c>
      <c r="B15519" s="164" t="s">
        <v>78</v>
      </c>
    </row>
    <row r="15520" spans="1:2" hidden="1" x14ac:dyDescent="0.25">
      <c r="A15520" s="168">
        <v>70759</v>
      </c>
      <c r="B15520" s="164" t="s">
        <v>78</v>
      </c>
    </row>
    <row r="15521" spans="1:2" hidden="1" x14ac:dyDescent="0.25">
      <c r="A15521" s="168">
        <v>70760</v>
      </c>
      <c r="B15521" s="164" t="s">
        <v>78</v>
      </c>
    </row>
    <row r="15522" spans="1:2" hidden="1" x14ac:dyDescent="0.25">
      <c r="A15522" s="168">
        <v>70761</v>
      </c>
      <c r="B15522" s="164" t="s">
        <v>78</v>
      </c>
    </row>
    <row r="15523" spans="1:2" hidden="1" x14ac:dyDescent="0.25">
      <c r="A15523" s="168">
        <v>70762</v>
      </c>
      <c r="B15523" s="164" t="s">
        <v>78</v>
      </c>
    </row>
    <row r="15524" spans="1:2" hidden="1" x14ac:dyDescent="0.25">
      <c r="A15524" s="168">
        <v>70763</v>
      </c>
      <c r="B15524" s="164" t="s">
        <v>78</v>
      </c>
    </row>
    <row r="15525" spans="1:2" hidden="1" x14ac:dyDescent="0.25">
      <c r="A15525" s="168">
        <v>70764</v>
      </c>
      <c r="B15525" s="164" t="s">
        <v>78</v>
      </c>
    </row>
    <row r="15526" spans="1:2" hidden="1" x14ac:dyDescent="0.25">
      <c r="A15526" s="168">
        <v>70765</v>
      </c>
      <c r="B15526" s="164" t="s">
        <v>78</v>
      </c>
    </row>
    <row r="15527" spans="1:2" hidden="1" x14ac:dyDescent="0.25">
      <c r="A15527" s="168">
        <v>70767</v>
      </c>
      <c r="B15527" s="164" t="s">
        <v>78</v>
      </c>
    </row>
    <row r="15528" spans="1:2" hidden="1" x14ac:dyDescent="0.25">
      <c r="A15528" s="168">
        <v>70769</v>
      </c>
      <c r="B15528" s="164" t="s">
        <v>78</v>
      </c>
    </row>
    <row r="15529" spans="1:2" hidden="1" x14ac:dyDescent="0.25">
      <c r="A15529" s="168">
        <v>70770</v>
      </c>
      <c r="B15529" s="164" t="s">
        <v>78</v>
      </c>
    </row>
    <row r="15530" spans="1:2" hidden="1" x14ac:dyDescent="0.25">
      <c r="A15530" s="168">
        <v>70772</v>
      </c>
      <c r="B15530" s="164" t="s">
        <v>78</v>
      </c>
    </row>
    <row r="15531" spans="1:2" hidden="1" x14ac:dyDescent="0.25">
      <c r="A15531" s="168">
        <v>70773</v>
      </c>
      <c r="B15531" s="164" t="s">
        <v>78</v>
      </c>
    </row>
    <row r="15532" spans="1:2" hidden="1" x14ac:dyDescent="0.25">
      <c r="A15532" s="168">
        <v>70774</v>
      </c>
      <c r="B15532" s="164" t="s">
        <v>78</v>
      </c>
    </row>
    <row r="15533" spans="1:2" hidden="1" x14ac:dyDescent="0.25">
      <c r="A15533" s="168">
        <v>70775</v>
      </c>
      <c r="B15533" s="164" t="s">
        <v>78</v>
      </c>
    </row>
    <row r="15534" spans="1:2" hidden="1" x14ac:dyDescent="0.25">
      <c r="A15534" s="168">
        <v>70776</v>
      </c>
      <c r="B15534" s="164" t="s">
        <v>78</v>
      </c>
    </row>
    <row r="15535" spans="1:2" hidden="1" x14ac:dyDescent="0.25">
      <c r="A15535" s="168">
        <v>70777</v>
      </c>
      <c r="B15535" s="164" t="s">
        <v>78</v>
      </c>
    </row>
    <row r="15536" spans="1:2" hidden="1" x14ac:dyDescent="0.25">
      <c r="A15536" s="168">
        <v>70778</v>
      </c>
      <c r="B15536" s="164" t="s">
        <v>78</v>
      </c>
    </row>
    <row r="15537" spans="1:2" hidden="1" x14ac:dyDescent="0.25">
      <c r="A15537" s="168">
        <v>70780</v>
      </c>
      <c r="B15537" s="164" t="s">
        <v>78</v>
      </c>
    </row>
    <row r="15538" spans="1:2" hidden="1" x14ac:dyDescent="0.25">
      <c r="A15538" s="168">
        <v>70782</v>
      </c>
      <c r="B15538" s="164" t="s">
        <v>78</v>
      </c>
    </row>
    <row r="15539" spans="1:2" hidden="1" x14ac:dyDescent="0.25">
      <c r="A15539" s="168">
        <v>70783</v>
      </c>
      <c r="B15539" s="164" t="s">
        <v>78</v>
      </c>
    </row>
    <row r="15540" spans="1:2" hidden="1" x14ac:dyDescent="0.25">
      <c r="A15540" s="168">
        <v>70784</v>
      </c>
      <c r="B15540" s="164" t="s">
        <v>78</v>
      </c>
    </row>
    <row r="15541" spans="1:2" hidden="1" x14ac:dyDescent="0.25">
      <c r="A15541" s="168">
        <v>70785</v>
      </c>
      <c r="B15541" s="164" t="s">
        <v>78</v>
      </c>
    </row>
    <row r="15542" spans="1:2" hidden="1" x14ac:dyDescent="0.25">
      <c r="A15542" s="168">
        <v>70786</v>
      </c>
      <c r="B15542" s="164" t="s">
        <v>78</v>
      </c>
    </row>
    <row r="15543" spans="1:2" hidden="1" x14ac:dyDescent="0.25">
      <c r="A15543" s="168">
        <v>70787</v>
      </c>
      <c r="B15543" s="164" t="s">
        <v>78</v>
      </c>
    </row>
    <row r="15544" spans="1:2" hidden="1" x14ac:dyDescent="0.25">
      <c r="A15544" s="168">
        <v>70788</v>
      </c>
      <c r="B15544" s="164" t="s">
        <v>78</v>
      </c>
    </row>
    <row r="15545" spans="1:2" hidden="1" x14ac:dyDescent="0.25">
      <c r="A15545" s="168">
        <v>70789</v>
      </c>
      <c r="B15545" s="164" t="s">
        <v>78</v>
      </c>
    </row>
    <row r="15546" spans="1:2" hidden="1" x14ac:dyDescent="0.25">
      <c r="A15546" s="168">
        <v>70791</v>
      </c>
      <c r="B15546" s="164" t="s">
        <v>78</v>
      </c>
    </row>
    <row r="15547" spans="1:2" hidden="1" x14ac:dyDescent="0.25">
      <c r="A15547" s="168">
        <v>70792</v>
      </c>
      <c r="B15547" s="164" t="s">
        <v>78</v>
      </c>
    </row>
    <row r="15548" spans="1:2" hidden="1" x14ac:dyDescent="0.25">
      <c r="A15548" s="168">
        <v>70801</v>
      </c>
      <c r="B15548" s="164" t="s">
        <v>78</v>
      </c>
    </row>
    <row r="15549" spans="1:2" hidden="1" x14ac:dyDescent="0.25">
      <c r="A15549" s="168">
        <v>70802</v>
      </c>
      <c r="B15549" s="164" t="s">
        <v>78</v>
      </c>
    </row>
    <row r="15550" spans="1:2" hidden="1" x14ac:dyDescent="0.25">
      <c r="A15550" s="168">
        <v>70803</v>
      </c>
      <c r="B15550" s="164" t="s">
        <v>78</v>
      </c>
    </row>
    <row r="15551" spans="1:2" hidden="1" x14ac:dyDescent="0.25">
      <c r="A15551" s="168">
        <v>70804</v>
      </c>
      <c r="B15551" s="164" t="s">
        <v>78</v>
      </c>
    </row>
    <row r="15552" spans="1:2" hidden="1" x14ac:dyDescent="0.25">
      <c r="A15552" s="168">
        <v>70805</v>
      </c>
      <c r="B15552" s="164" t="s">
        <v>78</v>
      </c>
    </row>
    <row r="15553" spans="1:2" hidden="1" x14ac:dyDescent="0.25">
      <c r="A15553" s="168">
        <v>70806</v>
      </c>
      <c r="B15553" s="164" t="s">
        <v>78</v>
      </c>
    </row>
    <row r="15554" spans="1:2" hidden="1" x14ac:dyDescent="0.25">
      <c r="A15554" s="168">
        <v>70807</v>
      </c>
      <c r="B15554" s="164" t="s">
        <v>78</v>
      </c>
    </row>
    <row r="15555" spans="1:2" hidden="1" x14ac:dyDescent="0.25">
      <c r="A15555" s="168">
        <v>70808</v>
      </c>
      <c r="B15555" s="164" t="s">
        <v>78</v>
      </c>
    </row>
    <row r="15556" spans="1:2" hidden="1" x14ac:dyDescent="0.25">
      <c r="A15556" s="168">
        <v>70809</v>
      </c>
      <c r="B15556" s="164" t="s">
        <v>78</v>
      </c>
    </row>
    <row r="15557" spans="1:2" hidden="1" x14ac:dyDescent="0.25">
      <c r="A15557" s="168">
        <v>70810</v>
      </c>
      <c r="B15557" s="164" t="s">
        <v>78</v>
      </c>
    </row>
    <row r="15558" spans="1:2" hidden="1" x14ac:dyDescent="0.25">
      <c r="A15558" s="168">
        <v>70811</v>
      </c>
      <c r="B15558" s="164" t="s">
        <v>78</v>
      </c>
    </row>
    <row r="15559" spans="1:2" hidden="1" x14ac:dyDescent="0.25">
      <c r="A15559" s="168">
        <v>70812</v>
      </c>
      <c r="B15559" s="164" t="s">
        <v>78</v>
      </c>
    </row>
    <row r="15560" spans="1:2" hidden="1" x14ac:dyDescent="0.25">
      <c r="A15560" s="168">
        <v>70813</v>
      </c>
      <c r="B15560" s="164" t="s">
        <v>78</v>
      </c>
    </row>
    <row r="15561" spans="1:2" hidden="1" x14ac:dyDescent="0.25">
      <c r="A15561" s="168">
        <v>70814</v>
      </c>
      <c r="B15561" s="164" t="s">
        <v>78</v>
      </c>
    </row>
    <row r="15562" spans="1:2" hidden="1" x14ac:dyDescent="0.25">
      <c r="A15562" s="168">
        <v>70815</v>
      </c>
      <c r="B15562" s="164" t="s">
        <v>78</v>
      </c>
    </row>
    <row r="15563" spans="1:2" hidden="1" x14ac:dyDescent="0.25">
      <c r="A15563" s="168">
        <v>70816</v>
      </c>
      <c r="B15563" s="164" t="s">
        <v>78</v>
      </c>
    </row>
    <row r="15564" spans="1:2" hidden="1" x14ac:dyDescent="0.25">
      <c r="A15564" s="168">
        <v>70817</v>
      </c>
      <c r="B15564" s="164" t="s">
        <v>78</v>
      </c>
    </row>
    <row r="15565" spans="1:2" hidden="1" x14ac:dyDescent="0.25">
      <c r="A15565" s="168">
        <v>70818</v>
      </c>
      <c r="B15565" s="164" t="s">
        <v>78</v>
      </c>
    </row>
    <row r="15566" spans="1:2" hidden="1" x14ac:dyDescent="0.25">
      <c r="A15566" s="168">
        <v>70819</v>
      </c>
      <c r="B15566" s="164" t="s">
        <v>78</v>
      </c>
    </row>
    <row r="15567" spans="1:2" hidden="1" x14ac:dyDescent="0.25">
      <c r="A15567" s="168">
        <v>70820</v>
      </c>
      <c r="B15567" s="164" t="s">
        <v>78</v>
      </c>
    </row>
    <row r="15568" spans="1:2" hidden="1" x14ac:dyDescent="0.25">
      <c r="A15568" s="168">
        <v>70821</v>
      </c>
      <c r="B15568" s="164" t="s">
        <v>78</v>
      </c>
    </row>
    <row r="15569" spans="1:2" hidden="1" x14ac:dyDescent="0.25">
      <c r="A15569" s="168">
        <v>70822</v>
      </c>
      <c r="B15569" s="164" t="s">
        <v>78</v>
      </c>
    </row>
    <row r="15570" spans="1:2" hidden="1" x14ac:dyDescent="0.25">
      <c r="A15570" s="168">
        <v>70823</v>
      </c>
      <c r="B15570" s="164" t="s">
        <v>78</v>
      </c>
    </row>
    <row r="15571" spans="1:2" hidden="1" x14ac:dyDescent="0.25">
      <c r="A15571" s="168">
        <v>70825</v>
      </c>
      <c r="B15571" s="164" t="s">
        <v>78</v>
      </c>
    </row>
    <row r="15572" spans="1:2" hidden="1" x14ac:dyDescent="0.25">
      <c r="A15572" s="168">
        <v>70826</v>
      </c>
      <c r="B15572" s="164" t="s">
        <v>78</v>
      </c>
    </row>
    <row r="15573" spans="1:2" hidden="1" x14ac:dyDescent="0.25">
      <c r="A15573" s="168">
        <v>70827</v>
      </c>
      <c r="B15573" s="164" t="s">
        <v>78</v>
      </c>
    </row>
    <row r="15574" spans="1:2" hidden="1" x14ac:dyDescent="0.25">
      <c r="A15574" s="168">
        <v>70831</v>
      </c>
      <c r="B15574" s="164" t="s">
        <v>78</v>
      </c>
    </row>
    <row r="15575" spans="1:2" hidden="1" x14ac:dyDescent="0.25">
      <c r="A15575" s="168">
        <v>70833</v>
      </c>
      <c r="B15575" s="164" t="s">
        <v>78</v>
      </c>
    </row>
    <row r="15576" spans="1:2" hidden="1" x14ac:dyDescent="0.25">
      <c r="A15576" s="168">
        <v>70835</v>
      </c>
      <c r="B15576" s="164" t="s">
        <v>78</v>
      </c>
    </row>
    <row r="15577" spans="1:2" hidden="1" x14ac:dyDescent="0.25">
      <c r="A15577" s="168">
        <v>70836</v>
      </c>
      <c r="B15577" s="164" t="s">
        <v>78</v>
      </c>
    </row>
    <row r="15578" spans="1:2" hidden="1" x14ac:dyDescent="0.25">
      <c r="A15578" s="168">
        <v>70837</v>
      </c>
      <c r="B15578" s="164" t="s">
        <v>78</v>
      </c>
    </row>
    <row r="15579" spans="1:2" hidden="1" x14ac:dyDescent="0.25">
      <c r="A15579" s="168">
        <v>70873</v>
      </c>
      <c r="B15579" s="164" t="s">
        <v>78</v>
      </c>
    </row>
    <row r="15580" spans="1:2" hidden="1" x14ac:dyDescent="0.25">
      <c r="A15580" s="168">
        <v>70874</v>
      </c>
      <c r="B15580" s="164" t="s">
        <v>78</v>
      </c>
    </row>
    <row r="15581" spans="1:2" hidden="1" x14ac:dyDescent="0.25">
      <c r="A15581" s="168">
        <v>70879</v>
      </c>
      <c r="B15581" s="164" t="s">
        <v>78</v>
      </c>
    </row>
    <row r="15582" spans="1:2" hidden="1" x14ac:dyDescent="0.25">
      <c r="A15582" s="168">
        <v>70883</v>
      </c>
      <c r="B15582" s="164" t="s">
        <v>78</v>
      </c>
    </row>
    <row r="15583" spans="1:2" hidden="1" x14ac:dyDescent="0.25">
      <c r="A15583" s="168">
        <v>70884</v>
      </c>
      <c r="B15583" s="164" t="s">
        <v>78</v>
      </c>
    </row>
    <row r="15584" spans="1:2" hidden="1" x14ac:dyDescent="0.25">
      <c r="A15584" s="168">
        <v>70891</v>
      </c>
      <c r="B15584" s="164" t="s">
        <v>78</v>
      </c>
    </row>
    <row r="15585" spans="1:2" hidden="1" x14ac:dyDescent="0.25">
      <c r="A15585" s="168">
        <v>70892</v>
      </c>
      <c r="B15585" s="164" t="s">
        <v>78</v>
      </c>
    </row>
    <row r="15586" spans="1:2" hidden="1" x14ac:dyDescent="0.25">
      <c r="A15586" s="168">
        <v>70893</v>
      </c>
      <c r="B15586" s="164" t="s">
        <v>78</v>
      </c>
    </row>
    <row r="15587" spans="1:2" hidden="1" x14ac:dyDescent="0.25">
      <c r="A15587" s="168">
        <v>70894</v>
      </c>
      <c r="B15587" s="164" t="s">
        <v>78</v>
      </c>
    </row>
    <row r="15588" spans="1:2" hidden="1" x14ac:dyDescent="0.25">
      <c r="A15588" s="168">
        <v>70895</v>
      </c>
      <c r="B15588" s="164" t="s">
        <v>78</v>
      </c>
    </row>
    <row r="15589" spans="1:2" hidden="1" x14ac:dyDescent="0.25">
      <c r="A15589" s="168">
        <v>70896</v>
      </c>
      <c r="B15589" s="164" t="s">
        <v>78</v>
      </c>
    </row>
    <row r="15590" spans="1:2" hidden="1" x14ac:dyDescent="0.25">
      <c r="A15590" s="168">
        <v>70898</v>
      </c>
      <c r="B15590" s="164" t="s">
        <v>78</v>
      </c>
    </row>
    <row r="15591" spans="1:2" hidden="1" x14ac:dyDescent="0.25">
      <c r="A15591" s="168">
        <v>71001</v>
      </c>
      <c r="B15591" s="164" t="s">
        <v>78</v>
      </c>
    </row>
    <row r="15592" spans="1:2" hidden="1" x14ac:dyDescent="0.25">
      <c r="A15592" s="168">
        <v>71002</v>
      </c>
      <c r="B15592" s="164" t="s">
        <v>78</v>
      </c>
    </row>
    <row r="15593" spans="1:2" hidden="1" x14ac:dyDescent="0.25">
      <c r="A15593" s="168">
        <v>71003</v>
      </c>
      <c r="B15593" s="164" t="s">
        <v>78</v>
      </c>
    </row>
    <row r="15594" spans="1:2" hidden="1" x14ac:dyDescent="0.25">
      <c r="A15594" s="168">
        <v>71004</v>
      </c>
      <c r="B15594" s="164" t="s">
        <v>78</v>
      </c>
    </row>
    <row r="15595" spans="1:2" hidden="1" x14ac:dyDescent="0.25">
      <c r="A15595" s="168">
        <v>71006</v>
      </c>
      <c r="B15595" s="164" t="s">
        <v>78</v>
      </c>
    </row>
    <row r="15596" spans="1:2" hidden="1" x14ac:dyDescent="0.25">
      <c r="A15596" s="168">
        <v>71007</v>
      </c>
      <c r="B15596" s="164" t="s">
        <v>78</v>
      </c>
    </row>
    <row r="15597" spans="1:2" hidden="1" x14ac:dyDescent="0.25">
      <c r="A15597" s="168">
        <v>71008</v>
      </c>
      <c r="B15597" s="164" t="s">
        <v>78</v>
      </c>
    </row>
    <row r="15598" spans="1:2" hidden="1" x14ac:dyDescent="0.25">
      <c r="A15598" s="168">
        <v>71009</v>
      </c>
      <c r="B15598" s="164" t="s">
        <v>78</v>
      </c>
    </row>
    <row r="15599" spans="1:2" hidden="1" x14ac:dyDescent="0.25">
      <c r="A15599" s="168">
        <v>71016</v>
      </c>
      <c r="B15599" s="164" t="s">
        <v>78</v>
      </c>
    </row>
    <row r="15600" spans="1:2" hidden="1" x14ac:dyDescent="0.25">
      <c r="A15600" s="168">
        <v>71018</v>
      </c>
      <c r="B15600" s="164" t="s">
        <v>78</v>
      </c>
    </row>
    <row r="15601" spans="1:2" hidden="1" x14ac:dyDescent="0.25">
      <c r="A15601" s="168">
        <v>71019</v>
      </c>
      <c r="B15601" s="164" t="s">
        <v>78</v>
      </c>
    </row>
    <row r="15602" spans="1:2" hidden="1" x14ac:dyDescent="0.25">
      <c r="A15602" s="168">
        <v>71021</v>
      </c>
      <c r="B15602" s="164" t="s">
        <v>78</v>
      </c>
    </row>
    <row r="15603" spans="1:2" hidden="1" x14ac:dyDescent="0.25">
      <c r="A15603" s="168">
        <v>71023</v>
      </c>
      <c r="B15603" s="164" t="s">
        <v>78</v>
      </c>
    </row>
    <row r="15604" spans="1:2" hidden="1" x14ac:dyDescent="0.25">
      <c r="A15604" s="168">
        <v>71024</v>
      </c>
      <c r="B15604" s="164" t="s">
        <v>78</v>
      </c>
    </row>
    <row r="15605" spans="1:2" hidden="1" x14ac:dyDescent="0.25">
      <c r="A15605" s="168">
        <v>71027</v>
      </c>
      <c r="B15605" s="164" t="s">
        <v>78</v>
      </c>
    </row>
    <row r="15606" spans="1:2" hidden="1" x14ac:dyDescent="0.25">
      <c r="A15606" s="168">
        <v>71028</v>
      </c>
      <c r="B15606" s="164" t="s">
        <v>78</v>
      </c>
    </row>
    <row r="15607" spans="1:2" hidden="1" x14ac:dyDescent="0.25">
      <c r="A15607" s="168">
        <v>71029</v>
      </c>
      <c r="B15607" s="164" t="s">
        <v>78</v>
      </c>
    </row>
    <row r="15608" spans="1:2" hidden="1" x14ac:dyDescent="0.25">
      <c r="A15608" s="168">
        <v>71030</v>
      </c>
      <c r="B15608" s="164" t="s">
        <v>78</v>
      </c>
    </row>
    <row r="15609" spans="1:2" hidden="1" x14ac:dyDescent="0.25">
      <c r="A15609" s="168">
        <v>71031</v>
      </c>
      <c r="B15609" s="164" t="s">
        <v>78</v>
      </c>
    </row>
    <row r="15610" spans="1:2" hidden="1" x14ac:dyDescent="0.25">
      <c r="A15610" s="168">
        <v>71032</v>
      </c>
      <c r="B15610" s="164" t="s">
        <v>78</v>
      </c>
    </row>
    <row r="15611" spans="1:2" hidden="1" x14ac:dyDescent="0.25">
      <c r="A15611" s="168">
        <v>71033</v>
      </c>
      <c r="B15611" s="164" t="s">
        <v>78</v>
      </c>
    </row>
    <row r="15612" spans="1:2" hidden="1" x14ac:dyDescent="0.25">
      <c r="A15612" s="168">
        <v>71034</v>
      </c>
      <c r="B15612" s="164" t="s">
        <v>78</v>
      </c>
    </row>
    <row r="15613" spans="1:2" hidden="1" x14ac:dyDescent="0.25">
      <c r="A15613" s="168">
        <v>71037</v>
      </c>
      <c r="B15613" s="164" t="s">
        <v>78</v>
      </c>
    </row>
    <row r="15614" spans="1:2" hidden="1" x14ac:dyDescent="0.25">
      <c r="A15614" s="168">
        <v>71038</v>
      </c>
      <c r="B15614" s="164" t="s">
        <v>78</v>
      </c>
    </row>
    <row r="15615" spans="1:2" hidden="1" x14ac:dyDescent="0.25">
      <c r="A15615" s="168">
        <v>71039</v>
      </c>
      <c r="B15615" s="164" t="s">
        <v>78</v>
      </c>
    </row>
    <row r="15616" spans="1:2" hidden="1" x14ac:dyDescent="0.25">
      <c r="A15616" s="168">
        <v>71040</v>
      </c>
      <c r="B15616" s="164" t="s">
        <v>78</v>
      </c>
    </row>
    <row r="15617" spans="1:2" hidden="1" x14ac:dyDescent="0.25">
      <c r="A15617" s="168">
        <v>71043</v>
      </c>
      <c r="B15617" s="164" t="s">
        <v>78</v>
      </c>
    </row>
    <row r="15618" spans="1:2" hidden="1" x14ac:dyDescent="0.25">
      <c r="A15618" s="168">
        <v>71044</v>
      </c>
      <c r="B15618" s="164" t="s">
        <v>78</v>
      </c>
    </row>
    <row r="15619" spans="1:2" hidden="1" x14ac:dyDescent="0.25">
      <c r="A15619" s="168">
        <v>71045</v>
      </c>
      <c r="B15619" s="164" t="s">
        <v>78</v>
      </c>
    </row>
    <row r="15620" spans="1:2" hidden="1" x14ac:dyDescent="0.25">
      <c r="A15620" s="168">
        <v>71046</v>
      </c>
      <c r="B15620" s="164" t="s">
        <v>78</v>
      </c>
    </row>
    <row r="15621" spans="1:2" hidden="1" x14ac:dyDescent="0.25">
      <c r="A15621" s="168">
        <v>71047</v>
      </c>
      <c r="B15621" s="164" t="s">
        <v>78</v>
      </c>
    </row>
    <row r="15622" spans="1:2" hidden="1" x14ac:dyDescent="0.25">
      <c r="A15622" s="168">
        <v>71048</v>
      </c>
      <c r="B15622" s="164" t="s">
        <v>78</v>
      </c>
    </row>
    <row r="15623" spans="1:2" hidden="1" x14ac:dyDescent="0.25">
      <c r="A15623" s="168">
        <v>71049</v>
      </c>
      <c r="B15623" s="164" t="s">
        <v>78</v>
      </c>
    </row>
    <row r="15624" spans="1:2" hidden="1" x14ac:dyDescent="0.25">
      <c r="A15624" s="168">
        <v>71050</v>
      </c>
      <c r="B15624" s="164" t="s">
        <v>78</v>
      </c>
    </row>
    <row r="15625" spans="1:2" hidden="1" x14ac:dyDescent="0.25">
      <c r="A15625" s="168">
        <v>71051</v>
      </c>
      <c r="B15625" s="164" t="s">
        <v>78</v>
      </c>
    </row>
    <row r="15626" spans="1:2" hidden="1" x14ac:dyDescent="0.25">
      <c r="A15626" s="168">
        <v>71052</v>
      </c>
      <c r="B15626" s="164" t="s">
        <v>78</v>
      </c>
    </row>
    <row r="15627" spans="1:2" hidden="1" x14ac:dyDescent="0.25">
      <c r="A15627" s="168">
        <v>71055</v>
      </c>
      <c r="B15627" s="164" t="s">
        <v>78</v>
      </c>
    </row>
    <row r="15628" spans="1:2" hidden="1" x14ac:dyDescent="0.25">
      <c r="A15628" s="168">
        <v>71058</v>
      </c>
      <c r="B15628" s="164" t="s">
        <v>78</v>
      </c>
    </row>
    <row r="15629" spans="1:2" hidden="1" x14ac:dyDescent="0.25">
      <c r="A15629" s="168">
        <v>71060</v>
      </c>
      <c r="B15629" s="164" t="s">
        <v>78</v>
      </c>
    </row>
    <row r="15630" spans="1:2" hidden="1" x14ac:dyDescent="0.25">
      <c r="A15630" s="168">
        <v>71061</v>
      </c>
      <c r="B15630" s="164" t="s">
        <v>78</v>
      </c>
    </row>
    <row r="15631" spans="1:2" hidden="1" x14ac:dyDescent="0.25">
      <c r="A15631" s="168">
        <v>71063</v>
      </c>
      <c r="B15631" s="164" t="s">
        <v>78</v>
      </c>
    </row>
    <row r="15632" spans="1:2" hidden="1" x14ac:dyDescent="0.25">
      <c r="A15632" s="168">
        <v>71064</v>
      </c>
      <c r="B15632" s="164" t="s">
        <v>78</v>
      </c>
    </row>
    <row r="15633" spans="1:2" hidden="1" x14ac:dyDescent="0.25">
      <c r="A15633" s="168">
        <v>71065</v>
      </c>
      <c r="B15633" s="164" t="s">
        <v>78</v>
      </c>
    </row>
    <row r="15634" spans="1:2" hidden="1" x14ac:dyDescent="0.25">
      <c r="A15634" s="168">
        <v>71066</v>
      </c>
      <c r="B15634" s="164" t="s">
        <v>78</v>
      </c>
    </row>
    <row r="15635" spans="1:2" hidden="1" x14ac:dyDescent="0.25">
      <c r="A15635" s="168">
        <v>71067</v>
      </c>
      <c r="B15635" s="164" t="s">
        <v>78</v>
      </c>
    </row>
    <row r="15636" spans="1:2" hidden="1" x14ac:dyDescent="0.25">
      <c r="A15636" s="168">
        <v>71068</v>
      </c>
      <c r="B15636" s="164" t="s">
        <v>78</v>
      </c>
    </row>
    <row r="15637" spans="1:2" hidden="1" x14ac:dyDescent="0.25">
      <c r="A15637" s="168">
        <v>71069</v>
      </c>
      <c r="B15637" s="164" t="s">
        <v>78</v>
      </c>
    </row>
    <row r="15638" spans="1:2" hidden="1" x14ac:dyDescent="0.25">
      <c r="A15638" s="168">
        <v>71070</v>
      </c>
      <c r="B15638" s="164" t="s">
        <v>78</v>
      </c>
    </row>
    <row r="15639" spans="1:2" hidden="1" x14ac:dyDescent="0.25">
      <c r="A15639" s="168">
        <v>71071</v>
      </c>
      <c r="B15639" s="164" t="s">
        <v>78</v>
      </c>
    </row>
    <row r="15640" spans="1:2" hidden="1" x14ac:dyDescent="0.25">
      <c r="A15640" s="168">
        <v>71072</v>
      </c>
      <c r="B15640" s="164" t="s">
        <v>78</v>
      </c>
    </row>
    <row r="15641" spans="1:2" hidden="1" x14ac:dyDescent="0.25">
      <c r="A15641" s="168">
        <v>71073</v>
      </c>
      <c r="B15641" s="164" t="s">
        <v>78</v>
      </c>
    </row>
    <row r="15642" spans="1:2" hidden="1" x14ac:dyDescent="0.25">
      <c r="A15642" s="168">
        <v>71075</v>
      </c>
      <c r="B15642" s="164" t="s">
        <v>78</v>
      </c>
    </row>
    <row r="15643" spans="1:2" hidden="1" x14ac:dyDescent="0.25">
      <c r="A15643" s="168">
        <v>71078</v>
      </c>
      <c r="B15643" s="164" t="s">
        <v>78</v>
      </c>
    </row>
    <row r="15644" spans="1:2" hidden="1" x14ac:dyDescent="0.25">
      <c r="A15644" s="168">
        <v>71079</v>
      </c>
      <c r="B15644" s="164" t="s">
        <v>78</v>
      </c>
    </row>
    <row r="15645" spans="1:2" hidden="1" x14ac:dyDescent="0.25">
      <c r="A15645" s="168">
        <v>71080</v>
      </c>
      <c r="B15645" s="164" t="s">
        <v>78</v>
      </c>
    </row>
    <row r="15646" spans="1:2" hidden="1" x14ac:dyDescent="0.25">
      <c r="A15646" s="168">
        <v>71082</v>
      </c>
      <c r="B15646" s="164" t="s">
        <v>78</v>
      </c>
    </row>
    <row r="15647" spans="1:2" hidden="1" x14ac:dyDescent="0.25">
      <c r="A15647" s="168">
        <v>71101</v>
      </c>
      <c r="B15647" s="164" t="s">
        <v>78</v>
      </c>
    </row>
    <row r="15648" spans="1:2" hidden="1" x14ac:dyDescent="0.25">
      <c r="A15648" s="168">
        <v>71102</v>
      </c>
      <c r="B15648" s="164" t="s">
        <v>78</v>
      </c>
    </row>
    <row r="15649" spans="1:2" hidden="1" x14ac:dyDescent="0.25">
      <c r="A15649" s="168">
        <v>71103</v>
      </c>
      <c r="B15649" s="164" t="s">
        <v>78</v>
      </c>
    </row>
    <row r="15650" spans="1:2" hidden="1" x14ac:dyDescent="0.25">
      <c r="A15650" s="168">
        <v>71104</v>
      </c>
      <c r="B15650" s="164" t="s">
        <v>78</v>
      </c>
    </row>
    <row r="15651" spans="1:2" hidden="1" x14ac:dyDescent="0.25">
      <c r="A15651" s="168">
        <v>71105</v>
      </c>
      <c r="B15651" s="164" t="s">
        <v>78</v>
      </c>
    </row>
    <row r="15652" spans="1:2" hidden="1" x14ac:dyDescent="0.25">
      <c r="A15652" s="168">
        <v>71106</v>
      </c>
      <c r="B15652" s="164" t="s">
        <v>78</v>
      </c>
    </row>
    <row r="15653" spans="1:2" hidden="1" x14ac:dyDescent="0.25">
      <c r="A15653" s="168">
        <v>71107</v>
      </c>
      <c r="B15653" s="164" t="s">
        <v>78</v>
      </c>
    </row>
    <row r="15654" spans="1:2" hidden="1" x14ac:dyDescent="0.25">
      <c r="A15654" s="168">
        <v>71108</v>
      </c>
      <c r="B15654" s="164" t="s">
        <v>78</v>
      </c>
    </row>
    <row r="15655" spans="1:2" hidden="1" x14ac:dyDescent="0.25">
      <c r="A15655" s="168">
        <v>71109</v>
      </c>
      <c r="B15655" s="164" t="s">
        <v>78</v>
      </c>
    </row>
    <row r="15656" spans="1:2" hidden="1" x14ac:dyDescent="0.25">
      <c r="A15656" s="168">
        <v>71110</v>
      </c>
      <c r="B15656" s="164" t="s">
        <v>78</v>
      </c>
    </row>
    <row r="15657" spans="1:2" hidden="1" x14ac:dyDescent="0.25">
      <c r="A15657" s="168">
        <v>71111</v>
      </c>
      <c r="B15657" s="164" t="s">
        <v>78</v>
      </c>
    </row>
    <row r="15658" spans="1:2" hidden="1" x14ac:dyDescent="0.25">
      <c r="A15658" s="168">
        <v>71112</v>
      </c>
      <c r="B15658" s="164" t="s">
        <v>78</v>
      </c>
    </row>
    <row r="15659" spans="1:2" hidden="1" x14ac:dyDescent="0.25">
      <c r="A15659" s="168">
        <v>71113</v>
      </c>
      <c r="B15659" s="164" t="s">
        <v>78</v>
      </c>
    </row>
    <row r="15660" spans="1:2" hidden="1" x14ac:dyDescent="0.25">
      <c r="A15660" s="168">
        <v>71115</v>
      </c>
      <c r="B15660" s="164" t="s">
        <v>78</v>
      </c>
    </row>
    <row r="15661" spans="1:2" hidden="1" x14ac:dyDescent="0.25">
      <c r="A15661" s="168">
        <v>71118</v>
      </c>
      <c r="B15661" s="164" t="s">
        <v>78</v>
      </c>
    </row>
    <row r="15662" spans="1:2" hidden="1" x14ac:dyDescent="0.25">
      <c r="A15662" s="168">
        <v>71119</v>
      </c>
      <c r="B15662" s="164" t="s">
        <v>78</v>
      </c>
    </row>
    <row r="15663" spans="1:2" hidden="1" x14ac:dyDescent="0.25">
      <c r="A15663" s="168">
        <v>71120</v>
      </c>
      <c r="B15663" s="164" t="s">
        <v>78</v>
      </c>
    </row>
    <row r="15664" spans="1:2" hidden="1" x14ac:dyDescent="0.25">
      <c r="A15664" s="168">
        <v>71129</v>
      </c>
      <c r="B15664" s="164" t="s">
        <v>78</v>
      </c>
    </row>
    <row r="15665" spans="1:2" hidden="1" x14ac:dyDescent="0.25">
      <c r="A15665" s="168">
        <v>71130</v>
      </c>
      <c r="B15665" s="164" t="s">
        <v>78</v>
      </c>
    </row>
    <row r="15666" spans="1:2" hidden="1" x14ac:dyDescent="0.25">
      <c r="A15666" s="168">
        <v>71133</v>
      </c>
      <c r="B15666" s="164" t="s">
        <v>78</v>
      </c>
    </row>
    <row r="15667" spans="1:2" hidden="1" x14ac:dyDescent="0.25">
      <c r="A15667" s="168">
        <v>71134</v>
      </c>
      <c r="B15667" s="164" t="s">
        <v>78</v>
      </c>
    </row>
    <row r="15668" spans="1:2" hidden="1" x14ac:dyDescent="0.25">
      <c r="A15668" s="168">
        <v>71135</v>
      </c>
      <c r="B15668" s="164" t="s">
        <v>78</v>
      </c>
    </row>
    <row r="15669" spans="1:2" hidden="1" x14ac:dyDescent="0.25">
      <c r="A15669" s="168">
        <v>71136</v>
      </c>
      <c r="B15669" s="164" t="s">
        <v>78</v>
      </c>
    </row>
    <row r="15670" spans="1:2" hidden="1" x14ac:dyDescent="0.25">
      <c r="A15670" s="168">
        <v>71137</v>
      </c>
      <c r="B15670" s="164" t="s">
        <v>78</v>
      </c>
    </row>
    <row r="15671" spans="1:2" hidden="1" x14ac:dyDescent="0.25">
      <c r="A15671" s="168">
        <v>71138</v>
      </c>
      <c r="B15671" s="164" t="s">
        <v>78</v>
      </c>
    </row>
    <row r="15672" spans="1:2" hidden="1" x14ac:dyDescent="0.25">
      <c r="A15672" s="168">
        <v>71148</v>
      </c>
      <c r="B15672" s="164" t="s">
        <v>78</v>
      </c>
    </row>
    <row r="15673" spans="1:2" hidden="1" x14ac:dyDescent="0.25">
      <c r="A15673" s="168">
        <v>71149</v>
      </c>
      <c r="B15673" s="164" t="s">
        <v>78</v>
      </c>
    </row>
    <row r="15674" spans="1:2" hidden="1" x14ac:dyDescent="0.25">
      <c r="A15674" s="168">
        <v>71150</v>
      </c>
      <c r="B15674" s="164" t="s">
        <v>78</v>
      </c>
    </row>
    <row r="15675" spans="1:2" hidden="1" x14ac:dyDescent="0.25">
      <c r="A15675" s="168">
        <v>71151</v>
      </c>
      <c r="B15675" s="164" t="s">
        <v>78</v>
      </c>
    </row>
    <row r="15676" spans="1:2" hidden="1" x14ac:dyDescent="0.25">
      <c r="A15676" s="168">
        <v>71152</v>
      </c>
      <c r="B15676" s="164" t="s">
        <v>78</v>
      </c>
    </row>
    <row r="15677" spans="1:2" hidden="1" x14ac:dyDescent="0.25">
      <c r="A15677" s="168">
        <v>71153</v>
      </c>
      <c r="B15677" s="164" t="s">
        <v>78</v>
      </c>
    </row>
    <row r="15678" spans="1:2" hidden="1" x14ac:dyDescent="0.25">
      <c r="A15678" s="168">
        <v>71154</v>
      </c>
      <c r="B15678" s="164" t="s">
        <v>78</v>
      </c>
    </row>
    <row r="15679" spans="1:2" hidden="1" x14ac:dyDescent="0.25">
      <c r="A15679" s="168">
        <v>71156</v>
      </c>
      <c r="B15679" s="164" t="s">
        <v>78</v>
      </c>
    </row>
    <row r="15680" spans="1:2" hidden="1" x14ac:dyDescent="0.25">
      <c r="A15680" s="168">
        <v>71161</v>
      </c>
      <c r="B15680" s="164" t="s">
        <v>78</v>
      </c>
    </row>
    <row r="15681" spans="1:2" hidden="1" x14ac:dyDescent="0.25">
      <c r="A15681" s="168">
        <v>71162</v>
      </c>
      <c r="B15681" s="164" t="s">
        <v>78</v>
      </c>
    </row>
    <row r="15682" spans="1:2" hidden="1" x14ac:dyDescent="0.25">
      <c r="A15682" s="168">
        <v>71163</v>
      </c>
      <c r="B15682" s="164" t="s">
        <v>78</v>
      </c>
    </row>
    <row r="15683" spans="1:2" hidden="1" x14ac:dyDescent="0.25">
      <c r="A15683" s="168">
        <v>71164</v>
      </c>
      <c r="B15683" s="164" t="s">
        <v>78</v>
      </c>
    </row>
    <row r="15684" spans="1:2" hidden="1" x14ac:dyDescent="0.25">
      <c r="A15684" s="168">
        <v>71165</v>
      </c>
      <c r="B15684" s="164" t="s">
        <v>78</v>
      </c>
    </row>
    <row r="15685" spans="1:2" hidden="1" x14ac:dyDescent="0.25">
      <c r="A15685" s="168">
        <v>71166</v>
      </c>
      <c r="B15685" s="164" t="s">
        <v>78</v>
      </c>
    </row>
    <row r="15686" spans="1:2" hidden="1" x14ac:dyDescent="0.25">
      <c r="A15686" s="168">
        <v>71171</v>
      </c>
      <c r="B15686" s="164" t="s">
        <v>78</v>
      </c>
    </row>
    <row r="15687" spans="1:2" hidden="1" x14ac:dyDescent="0.25">
      <c r="A15687" s="168">
        <v>71172</v>
      </c>
      <c r="B15687" s="164" t="s">
        <v>78</v>
      </c>
    </row>
    <row r="15688" spans="1:2" hidden="1" x14ac:dyDescent="0.25">
      <c r="A15688" s="168">
        <v>71201</v>
      </c>
      <c r="B15688" s="164" t="s">
        <v>78</v>
      </c>
    </row>
    <row r="15689" spans="1:2" hidden="1" x14ac:dyDescent="0.25">
      <c r="A15689" s="168">
        <v>71202</v>
      </c>
      <c r="B15689" s="164" t="s">
        <v>78</v>
      </c>
    </row>
    <row r="15690" spans="1:2" hidden="1" x14ac:dyDescent="0.25">
      <c r="A15690" s="168">
        <v>71203</v>
      </c>
      <c r="B15690" s="164" t="s">
        <v>78</v>
      </c>
    </row>
    <row r="15691" spans="1:2" hidden="1" x14ac:dyDescent="0.25">
      <c r="A15691" s="168">
        <v>71207</v>
      </c>
      <c r="B15691" s="164" t="s">
        <v>78</v>
      </c>
    </row>
    <row r="15692" spans="1:2" hidden="1" x14ac:dyDescent="0.25">
      <c r="A15692" s="168">
        <v>71208</v>
      </c>
      <c r="B15692" s="164" t="s">
        <v>78</v>
      </c>
    </row>
    <row r="15693" spans="1:2" hidden="1" x14ac:dyDescent="0.25">
      <c r="A15693" s="168">
        <v>71209</v>
      </c>
      <c r="B15693" s="164" t="s">
        <v>78</v>
      </c>
    </row>
    <row r="15694" spans="1:2" hidden="1" x14ac:dyDescent="0.25">
      <c r="A15694" s="168">
        <v>71210</v>
      </c>
      <c r="B15694" s="164" t="s">
        <v>78</v>
      </c>
    </row>
    <row r="15695" spans="1:2" hidden="1" x14ac:dyDescent="0.25">
      <c r="A15695" s="168">
        <v>71211</v>
      </c>
      <c r="B15695" s="164" t="s">
        <v>78</v>
      </c>
    </row>
    <row r="15696" spans="1:2" hidden="1" x14ac:dyDescent="0.25">
      <c r="A15696" s="168">
        <v>71212</v>
      </c>
      <c r="B15696" s="164" t="s">
        <v>78</v>
      </c>
    </row>
    <row r="15697" spans="1:2" hidden="1" x14ac:dyDescent="0.25">
      <c r="A15697" s="168">
        <v>71213</v>
      </c>
      <c r="B15697" s="164" t="s">
        <v>78</v>
      </c>
    </row>
    <row r="15698" spans="1:2" hidden="1" x14ac:dyDescent="0.25">
      <c r="A15698" s="168">
        <v>71217</v>
      </c>
      <c r="B15698" s="164" t="s">
        <v>78</v>
      </c>
    </row>
    <row r="15699" spans="1:2" hidden="1" x14ac:dyDescent="0.25">
      <c r="A15699" s="168">
        <v>71218</v>
      </c>
      <c r="B15699" s="164" t="s">
        <v>78</v>
      </c>
    </row>
    <row r="15700" spans="1:2" hidden="1" x14ac:dyDescent="0.25">
      <c r="A15700" s="168">
        <v>71219</v>
      </c>
      <c r="B15700" s="164" t="s">
        <v>78</v>
      </c>
    </row>
    <row r="15701" spans="1:2" hidden="1" x14ac:dyDescent="0.25">
      <c r="A15701" s="168">
        <v>71220</v>
      </c>
      <c r="B15701" s="164" t="s">
        <v>78</v>
      </c>
    </row>
    <row r="15702" spans="1:2" hidden="1" x14ac:dyDescent="0.25">
      <c r="A15702" s="168">
        <v>71221</v>
      </c>
      <c r="B15702" s="164" t="s">
        <v>78</v>
      </c>
    </row>
    <row r="15703" spans="1:2" hidden="1" x14ac:dyDescent="0.25">
      <c r="A15703" s="168">
        <v>71222</v>
      </c>
      <c r="B15703" s="164" t="s">
        <v>78</v>
      </c>
    </row>
    <row r="15704" spans="1:2" hidden="1" x14ac:dyDescent="0.25">
      <c r="A15704" s="168">
        <v>71223</v>
      </c>
      <c r="B15704" s="164" t="s">
        <v>78</v>
      </c>
    </row>
    <row r="15705" spans="1:2" hidden="1" x14ac:dyDescent="0.25">
      <c r="A15705" s="168">
        <v>71225</v>
      </c>
      <c r="B15705" s="164" t="s">
        <v>78</v>
      </c>
    </row>
    <row r="15706" spans="1:2" hidden="1" x14ac:dyDescent="0.25">
      <c r="A15706" s="168">
        <v>71226</v>
      </c>
      <c r="B15706" s="164" t="s">
        <v>78</v>
      </c>
    </row>
    <row r="15707" spans="1:2" hidden="1" x14ac:dyDescent="0.25">
      <c r="A15707" s="168">
        <v>71227</v>
      </c>
      <c r="B15707" s="164" t="s">
        <v>78</v>
      </c>
    </row>
    <row r="15708" spans="1:2" hidden="1" x14ac:dyDescent="0.25">
      <c r="A15708" s="168">
        <v>71229</v>
      </c>
      <c r="B15708" s="164" t="s">
        <v>78</v>
      </c>
    </row>
    <row r="15709" spans="1:2" hidden="1" x14ac:dyDescent="0.25">
      <c r="A15709" s="168">
        <v>71230</v>
      </c>
      <c r="B15709" s="164" t="s">
        <v>78</v>
      </c>
    </row>
    <row r="15710" spans="1:2" hidden="1" x14ac:dyDescent="0.25">
      <c r="A15710" s="168">
        <v>71232</v>
      </c>
      <c r="B15710" s="164" t="s">
        <v>78</v>
      </c>
    </row>
    <row r="15711" spans="1:2" hidden="1" x14ac:dyDescent="0.25">
      <c r="A15711" s="168">
        <v>71233</v>
      </c>
      <c r="B15711" s="164" t="s">
        <v>78</v>
      </c>
    </row>
    <row r="15712" spans="1:2" hidden="1" x14ac:dyDescent="0.25">
      <c r="A15712" s="168">
        <v>71234</v>
      </c>
      <c r="B15712" s="164" t="s">
        <v>78</v>
      </c>
    </row>
    <row r="15713" spans="1:2" hidden="1" x14ac:dyDescent="0.25">
      <c r="A15713" s="168">
        <v>71235</v>
      </c>
      <c r="B15713" s="164" t="s">
        <v>78</v>
      </c>
    </row>
    <row r="15714" spans="1:2" hidden="1" x14ac:dyDescent="0.25">
      <c r="A15714" s="168">
        <v>71237</v>
      </c>
      <c r="B15714" s="164" t="s">
        <v>78</v>
      </c>
    </row>
    <row r="15715" spans="1:2" hidden="1" x14ac:dyDescent="0.25">
      <c r="A15715" s="168">
        <v>71238</v>
      </c>
      <c r="B15715" s="164" t="s">
        <v>78</v>
      </c>
    </row>
    <row r="15716" spans="1:2" hidden="1" x14ac:dyDescent="0.25">
      <c r="A15716" s="168">
        <v>71240</v>
      </c>
      <c r="B15716" s="164" t="s">
        <v>78</v>
      </c>
    </row>
    <row r="15717" spans="1:2" hidden="1" x14ac:dyDescent="0.25">
      <c r="A15717" s="168">
        <v>71241</v>
      </c>
      <c r="B15717" s="164" t="s">
        <v>78</v>
      </c>
    </row>
    <row r="15718" spans="1:2" hidden="1" x14ac:dyDescent="0.25">
      <c r="A15718" s="168">
        <v>71242</v>
      </c>
      <c r="B15718" s="164" t="s">
        <v>78</v>
      </c>
    </row>
    <row r="15719" spans="1:2" hidden="1" x14ac:dyDescent="0.25">
      <c r="A15719" s="168">
        <v>71243</v>
      </c>
      <c r="B15719" s="164" t="s">
        <v>78</v>
      </c>
    </row>
    <row r="15720" spans="1:2" hidden="1" x14ac:dyDescent="0.25">
      <c r="A15720" s="168">
        <v>71245</v>
      </c>
      <c r="B15720" s="164" t="s">
        <v>78</v>
      </c>
    </row>
    <row r="15721" spans="1:2" hidden="1" x14ac:dyDescent="0.25">
      <c r="A15721" s="168">
        <v>71247</v>
      </c>
      <c r="B15721" s="164" t="s">
        <v>78</v>
      </c>
    </row>
    <row r="15722" spans="1:2" hidden="1" x14ac:dyDescent="0.25">
      <c r="A15722" s="168">
        <v>71249</v>
      </c>
      <c r="B15722" s="164" t="s">
        <v>78</v>
      </c>
    </row>
    <row r="15723" spans="1:2" hidden="1" x14ac:dyDescent="0.25">
      <c r="A15723" s="168">
        <v>71250</v>
      </c>
      <c r="B15723" s="164" t="s">
        <v>78</v>
      </c>
    </row>
    <row r="15724" spans="1:2" hidden="1" x14ac:dyDescent="0.25">
      <c r="A15724" s="168">
        <v>71251</v>
      </c>
      <c r="B15724" s="164" t="s">
        <v>78</v>
      </c>
    </row>
    <row r="15725" spans="1:2" hidden="1" x14ac:dyDescent="0.25">
      <c r="A15725" s="168">
        <v>71253</v>
      </c>
      <c r="B15725" s="164" t="s">
        <v>78</v>
      </c>
    </row>
    <row r="15726" spans="1:2" hidden="1" x14ac:dyDescent="0.25">
      <c r="A15726" s="168">
        <v>71254</v>
      </c>
      <c r="B15726" s="164" t="s">
        <v>78</v>
      </c>
    </row>
    <row r="15727" spans="1:2" hidden="1" x14ac:dyDescent="0.25">
      <c r="A15727" s="168">
        <v>71256</v>
      </c>
      <c r="B15727" s="164" t="s">
        <v>78</v>
      </c>
    </row>
    <row r="15728" spans="1:2" hidden="1" x14ac:dyDescent="0.25">
      <c r="A15728" s="168">
        <v>71259</v>
      </c>
      <c r="B15728" s="164" t="s">
        <v>78</v>
      </c>
    </row>
    <row r="15729" spans="1:2" hidden="1" x14ac:dyDescent="0.25">
      <c r="A15729" s="168">
        <v>71260</v>
      </c>
      <c r="B15729" s="164" t="s">
        <v>78</v>
      </c>
    </row>
    <row r="15730" spans="1:2" hidden="1" x14ac:dyDescent="0.25">
      <c r="A15730" s="168">
        <v>71261</v>
      </c>
      <c r="B15730" s="164" t="s">
        <v>78</v>
      </c>
    </row>
    <row r="15731" spans="1:2" hidden="1" x14ac:dyDescent="0.25">
      <c r="A15731" s="168">
        <v>71263</v>
      </c>
      <c r="B15731" s="164" t="s">
        <v>78</v>
      </c>
    </row>
    <row r="15732" spans="1:2" hidden="1" x14ac:dyDescent="0.25">
      <c r="A15732" s="168">
        <v>71264</v>
      </c>
      <c r="B15732" s="164" t="s">
        <v>78</v>
      </c>
    </row>
    <row r="15733" spans="1:2" hidden="1" x14ac:dyDescent="0.25">
      <c r="A15733" s="168">
        <v>71266</v>
      </c>
      <c r="B15733" s="164" t="s">
        <v>78</v>
      </c>
    </row>
    <row r="15734" spans="1:2" hidden="1" x14ac:dyDescent="0.25">
      <c r="A15734" s="168">
        <v>71268</v>
      </c>
      <c r="B15734" s="164" t="s">
        <v>78</v>
      </c>
    </row>
    <row r="15735" spans="1:2" hidden="1" x14ac:dyDescent="0.25">
      <c r="A15735" s="168">
        <v>71269</v>
      </c>
      <c r="B15735" s="164" t="s">
        <v>78</v>
      </c>
    </row>
    <row r="15736" spans="1:2" hidden="1" x14ac:dyDescent="0.25">
      <c r="A15736" s="168">
        <v>71270</v>
      </c>
      <c r="B15736" s="164" t="s">
        <v>78</v>
      </c>
    </row>
    <row r="15737" spans="1:2" hidden="1" x14ac:dyDescent="0.25">
      <c r="A15737" s="168">
        <v>71272</v>
      </c>
      <c r="B15737" s="164" t="s">
        <v>78</v>
      </c>
    </row>
    <row r="15738" spans="1:2" hidden="1" x14ac:dyDescent="0.25">
      <c r="A15738" s="168">
        <v>71273</v>
      </c>
      <c r="B15738" s="164" t="s">
        <v>78</v>
      </c>
    </row>
    <row r="15739" spans="1:2" hidden="1" x14ac:dyDescent="0.25">
      <c r="A15739" s="168">
        <v>71275</v>
      </c>
      <c r="B15739" s="164" t="s">
        <v>78</v>
      </c>
    </row>
    <row r="15740" spans="1:2" hidden="1" x14ac:dyDescent="0.25">
      <c r="A15740" s="168">
        <v>71276</v>
      </c>
      <c r="B15740" s="164" t="s">
        <v>78</v>
      </c>
    </row>
    <row r="15741" spans="1:2" hidden="1" x14ac:dyDescent="0.25">
      <c r="A15741" s="168">
        <v>71277</v>
      </c>
      <c r="B15741" s="164" t="s">
        <v>78</v>
      </c>
    </row>
    <row r="15742" spans="1:2" hidden="1" x14ac:dyDescent="0.25">
      <c r="A15742" s="168">
        <v>71279</v>
      </c>
      <c r="B15742" s="164" t="s">
        <v>78</v>
      </c>
    </row>
    <row r="15743" spans="1:2" hidden="1" x14ac:dyDescent="0.25">
      <c r="A15743" s="168">
        <v>71280</v>
      </c>
      <c r="B15743" s="164" t="s">
        <v>78</v>
      </c>
    </row>
    <row r="15744" spans="1:2" hidden="1" x14ac:dyDescent="0.25">
      <c r="A15744" s="168">
        <v>71281</v>
      </c>
      <c r="B15744" s="164" t="s">
        <v>78</v>
      </c>
    </row>
    <row r="15745" spans="1:2" hidden="1" x14ac:dyDescent="0.25">
      <c r="A15745" s="168">
        <v>71282</v>
      </c>
      <c r="B15745" s="164" t="s">
        <v>78</v>
      </c>
    </row>
    <row r="15746" spans="1:2" hidden="1" x14ac:dyDescent="0.25">
      <c r="A15746" s="168">
        <v>71284</v>
      </c>
      <c r="B15746" s="164" t="s">
        <v>78</v>
      </c>
    </row>
    <row r="15747" spans="1:2" hidden="1" x14ac:dyDescent="0.25">
      <c r="A15747" s="168">
        <v>71286</v>
      </c>
      <c r="B15747" s="164" t="s">
        <v>78</v>
      </c>
    </row>
    <row r="15748" spans="1:2" hidden="1" x14ac:dyDescent="0.25">
      <c r="A15748" s="168">
        <v>71291</v>
      </c>
      <c r="B15748" s="164" t="s">
        <v>78</v>
      </c>
    </row>
    <row r="15749" spans="1:2" hidden="1" x14ac:dyDescent="0.25">
      <c r="A15749" s="168">
        <v>71292</v>
      </c>
      <c r="B15749" s="164" t="s">
        <v>78</v>
      </c>
    </row>
    <row r="15750" spans="1:2" hidden="1" x14ac:dyDescent="0.25">
      <c r="A15750" s="168">
        <v>71294</v>
      </c>
      <c r="B15750" s="164" t="s">
        <v>78</v>
      </c>
    </row>
    <row r="15751" spans="1:2" hidden="1" x14ac:dyDescent="0.25">
      <c r="A15751" s="168">
        <v>71295</v>
      </c>
      <c r="B15751" s="164" t="s">
        <v>78</v>
      </c>
    </row>
    <row r="15752" spans="1:2" hidden="1" x14ac:dyDescent="0.25">
      <c r="A15752" s="168">
        <v>71301</v>
      </c>
      <c r="B15752" s="164" t="s">
        <v>78</v>
      </c>
    </row>
    <row r="15753" spans="1:2" hidden="1" x14ac:dyDescent="0.25">
      <c r="A15753" s="168">
        <v>71302</v>
      </c>
      <c r="B15753" s="164" t="s">
        <v>78</v>
      </c>
    </row>
    <row r="15754" spans="1:2" hidden="1" x14ac:dyDescent="0.25">
      <c r="A15754" s="168">
        <v>71303</v>
      </c>
      <c r="B15754" s="164" t="s">
        <v>78</v>
      </c>
    </row>
    <row r="15755" spans="1:2" hidden="1" x14ac:dyDescent="0.25">
      <c r="A15755" s="168">
        <v>71306</v>
      </c>
      <c r="B15755" s="164" t="s">
        <v>78</v>
      </c>
    </row>
    <row r="15756" spans="1:2" hidden="1" x14ac:dyDescent="0.25">
      <c r="A15756" s="168">
        <v>71307</v>
      </c>
      <c r="B15756" s="164" t="s">
        <v>78</v>
      </c>
    </row>
    <row r="15757" spans="1:2" hidden="1" x14ac:dyDescent="0.25">
      <c r="A15757" s="168">
        <v>71309</v>
      </c>
      <c r="B15757" s="164" t="s">
        <v>78</v>
      </c>
    </row>
    <row r="15758" spans="1:2" hidden="1" x14ac:dyDescent="0.25">
      <c r="A15758" s="168">
        <v>71315</v>
      </c>
      <c r="B15758" s="164" t="s">
        <v>78</v>
      </c>
    </row>
    <row r="15759" spans="1:2" hidden="1" x14ac:dyDescent="0.25">
      <c r="A15759" s="168">
        <v>71316</v>
      </c>
      <c r="B15759" s="164" t="s">
        <v>78</v>
      </c>
    </row>
    <row r="15760" spans="1:2" hidden="1" x14ac:dyDescent="0.25">
      <c r="A15760" s="168">
        <v>71320</v>
      </c>
      <c r="B15760" s="164" t="s">
        <v>78</v>
      </c>
    </row>
    <row r="15761" spans="1:2" hidden="1" x14ac:dyDescent="0.25">
      <c r="A15761" s="168">
        <v>71322</v>
      </c>
      <c r="B15761" s="164" t="s">
        <v>78</v>
      </c>
    </row>
    <row r="15762" spans="1:2" hidden="1" x14ac:dyDescent="0.25">
      <c r="A15762" s="168">
        <v>71323</v>
      </c>
      <c r="B15762" s="164" t="s">
        <v>78</v>
      </c>
    </row>
    <row r="15763" spans="1:2" hidden="1" x14ac:dyDescent="0.25">
      <c r="A15763" s="168">
        <v>71324</v>
      </c>
      <c r="B15763" s="164" t="s">
        <v>78</v>
      </c>
    </row>
    <row r="15764" spans="1:2" hidden="1" x14ac:dyDescent="0.25">
      <c r="A15764" s="168">
        <v>71325</v>
      </c>
      <c r="B15764" s="164" t="s">
        <v>78</v>
      </c>
    </row>
    <row r="15765" spans="1:2" hidden="1" x14ac:dyDescent="0.25">
      <c r="A15765" s="168">
        <v>71326</v>
      </c>
      <c r="B15765" s="164" t="s">
        <v>78</v>
      </c>
    </row>
    <row r="15766" spans="1:2" hidden="1" x14ac:dyDescent="0.25">
      <c r="A15766" s="168">
        <v>71327</v>
      </c>
      <c r="B15766" s="164" t="s">
        <v>78</v>
      </c>
    </row>
    <row r="15767" spans="1:2" hidden="1" x14ac:dyDescent="0.25">
      <c r="A15767" s="168">
        <v>71328</v>
      </c>
      <c r="B15767" s="164" t="s">
        <v>78</v>
      </c>
    </row>
    <row r="15768" spans="1:2" hidden="1" x14ac:dyDescent="0.25">
      <c r="A15768" s="168">
        <v>71329</v>
      </c>
      <c r="B15768" s="164" t="s">
        <v>78</v>
      </c>
    </row>
    <row r="15769" spans="1:2" hidden="1" x14ac:dyDescent="0.25">
      <c r="A15769" s="168">
        <v>71330</v>
      </c>
      <c r="B15769" s="164" t="s">
        <v>78</v>
      </c>
    </row>
    <row r="15770" spans="1:2" hidden="1" x14ac:dyDescent="0.25">
      <c r="A15770" s="168">
        <v>71331</v>
      </c>
      <c r="B15770" s="164" t="s">
        <v>78</v>
      </c>
    </row>
    <row r="15771" spans="1:2" hidden="1" x14ac:dyDescent="0.25">
      <c r="A15771" s="168">
        <v>71333</v>
      </c>
      <c r="B15771" s="164" t="s">
        <v>78</v>
      </c>
    </row>
    <row r="15772" spans="1:2" hidden="1" x14ac:dyDescent="0.25">
      <c r="A15772" s="168">
        <v>71334</v>
      </c>
      <c r="B15772" s="164" t="s">
        <v>78</v>
      </c>
    </row>
    <row r="15773" spans="1:2" hidden="1" x14ac:dyDescent="0.25">
      <c r="A15773" s="168">
        <v>71336</v>
      </c>
      <c r="B15773" s="164" t="s">
        <v>78</v>
      </c>
    </row>
    <row r="15774" spans="1:2" hidden="1" x14ac:dyDescent="0.25">
      <c r="A15774" s="168">
        <v>71339</v>
      </c>
      <c r="B15774" s="164" t="s">
        <v>78</v>
      </c>
    </row>
    <row r="15775" spans="1:2" hidden="1" x14ac:dyDescent="0.25">
      <c r="A15775" s="168">
        <v>71340</v>
      </c>
      <c r="B15775" s="164" t="s">
        <v>78</v>
      </c>
    </row>
    <row r="15776" spans="1:2" hidden="1" x14ac:dyDescent="0.25">
      <c r="A15776" s="168">
        <v>71341</v>
      </c>
      <c r="B15776" s="164" t="s">
        <v>78</v>
      </c>
    </row>
    <row r="15777" spans="1:2" hidden="1" x14ac:dyDescent="0.25">
      <c r="A15777" s="168">
        <v>71342</v>
      </c>
      <c r="B15777" s="164" t="s">
        <v>78</v>
      </c>
    </row>
    <row r="15778" spans="1:2" hidden="1" x14ac:dyDescent="0.25">
      <c r="A15778" s="168">
        <v>71343</v>
      </c>
      <c r="B15778" s="164" t="s">
        <v>78</v>
      </c>
    </row>
    <row r="15779" spans="1:2" hidden="1" x14ac:dyDescent="0.25">
      <c r="A15779" s="168">
        <v>71345</v>
      </c>
      <c r="B15779" s="164" t="s">
        <v>78</v>
      </c>
    </row>
    <row r="15780" spans="1:2" hidden="1" x14ac:dyDescent="0.25">
      <c r="A15780" s="168">
        <v>71346</v>
      </c>
      <c r="B15780" s="164" t="s">
        <v>78</v>
      </c>
    </row>
    <row r="15781" spans="1:2" hidden="1" x14ac:dyDescent="0.25">
      <c r="A15781" s="168">
        <v>71348</v>
      </c>
      <c r="B15781" s="164" t="s">
        <v>78</v>
      </c>
    </row>
    <row r="15782" spans="1:2" hidden="1" x14ac:dyDescent="0.25">
      <c r="A15782" s="168">
        <v>71350</v>
      </c>
      <c r="B15782" s="164" t="s">
        <v>78</v>
      </c>
    </row>
    <row r="15783" spans="1:2" hidden="1" x14ac:dyDescent="0.25">
      <c r="A15783" s="168">
        <v>71351</v>
      </c>
      <c r="B15783" s="164" t="s">
        <v>78</v>
      </c>
    </row>
    <row r="15784" spans="1:2" hidden="1" x14ac:dyDescent="0.25">
      <c r="A15784" s="168">
        <v>71353</v>
      </c>
      <c r="B15784" s="164" t="s">
        <v>78</v>
      </c>
    </row>
    <row r="15785" spans="1:2" hidden="1" x14ac:dyDescent="0.25">
      <c r="A15785" s="168">
        <v>71354</v>
      </c>
      <c r="B15785" s="164" t="s">
        <v>78</v>
      </c>
    </row>
    <row r="15786" spans="1:2" hidden="1" x14ac:dyDescent="0.25">
      <c r="A15786" s="168">
        <v>71355</v>
      </c>
      <c r="B15786" s="164" t="s">
        <v>78</v>
      </c>
    </row>
    <row r="15787" spans="1:2" hidden="1" x14ac:dyDescent="0.25">
      <c r="A15787" s="168">
        <v>71356</v>
      </c>
      <c r="B15787" s="164" t="s">
        <v>78</v>
      </c>
    </row>
    <row r="15788" spans="1:2" hidden="1" x14ac:dyDescent="0.25">
      <c r="A15788" s="168">
        <v>71357</v>
      </c>
      <c r="B15788" s="164" t="s">
        <v>78</v>
      </c>
    </row>
    <row r="15789" spans="1:2" hidden="1" x14ac:dyDescent="0.25">
      <c r="A15789" s="168">
        <v>71358</v>
      </c>
      <c r="B15789" s="164" t="s">
        <v>78</v>
      </c>
    </row>
    <row r="15790" spans="1:2" hidden="1" x14ac:dyDescent="0.25">
      <c r="A15790" s="168">
        <v>71359</v>
      </c>
      <c r="B15790" s="164" t="s">
        <v>78</v>
      </c>
    </row>
    <row r="15791" spans="1:2" hidden="1" x14ac:dyDescent="0.25">
      <c r="A15791" s="168">
        <v>71360</v>
      </c>
      <c r="B15791" s="164" t="s">
        <v>78</v>
      </c>
    </row>
    <row r="15792" spans="1:2" hidden="1" x14ac:dyDescent="0.25">
      <c r="A15792" s="168">
        <v>71361</v>
      </c>
      <c r="B15792" s="164" t="s">
        <v>78</v>
      </c>
    </row>
    <row r="15793" spans="1:2" hidden="1" x14ac:dyDescent="0.25">
      <c r="A15793" s="168">
        <v>71362</v>
      </c>
      <c r="B15793" s="164" t="s">
        <v>78</v>
      </c>
    </row>
    <row r="15794" spans="1:2" hidden="1" x14ac:dyDescent="0.25">
      <c r="A15794" s="168">
        <v>71363</v>
      </c>
      <c r="B15794" s="164" t="s">
        <v>78</v>
      </c>
    </row>
    <row r="15795" spans="1:2" hidden="1" x14ac:dyDescent="0.25">
      <c r="A15795" s="168">
        <v>71365</v>
      </c>
      <c r="B15795" s="164" t="s">
        <v>78</v>
      </c>
    </row>
    <row r="15796" spans="1:2" hidden="1" x14ac:dyDescent="0.25">
      <c r="A15796" s="168">
        <v>71366</v>
      </c>
      <c r="B15796" s="164" t="s">
        <v>78</v>
      </c>
    </row>
    <row r="15797" spans="1:2" hidden="1" x14ac:dyDescent="0.25">
      <c r="A15797" s="168">
        <v>71367</v>
      </c>
      <c r="B15797" s="164" t="s">
        <v>78</v>
      </c>
    </row>
    <row r="15798" spans="1:2" hidden="1" x14ac:dyDescent="0.25">
      <c r="A15798" s="168">
        <v>71368</v>
      </c>
      <c r="B15798" s="164" t="s">
        <v>78</v>
      </c>
    </row>
    <row r="15799" spans="1:2" hidden="1" x14ac:dyDescent="0.25">
      <c r="A15799" s="168">
        <v>71369</v>
      </c>
      <c r="B15799" s="164" t="s">
        <v>78</v>
      </c>
    </row>
    <row r="15800" spans="1:2" hidden="1" x14ac:dyDescent="0.25">
      <c r="A15800" s="168">
        <v>71371</v>
      </c>
      <c r="B15800" s="164" t="s">
        <v>78</v>
      </c>
    </row>
    <row r="15801" spans="1:2" hidden="1" x14ac:dyDescent="0.25">
      <c r="A15801" s="168">
        <v>71373</v>
      </c>
      <c r="B15801" s="164" t="s">
        <v>78</v>
      </c>
    </row>
    <row r="15802" spans="1:2" hidden="1" x14ac:dyDescent="0.25">
      <c r="A15802" s="168">
        <v>71375</v>
      </c>
      <c r="B15802" s="164" t="s">
        <v>78</v>
      </c>
    </row>
    <row r="15803" spans="1:2" hidden="1" x14ac:dyDescent="0.25">
      <c r="A15803" s="168">
        <v>71377</v>
      </c>
      <c r="B15803" s="164" t="s">
        <v>78</v>
      </c>
    </row>
    <row r="15804" spans="1:2" hidden="1" x14ac:dyDescent="0.25">
      <c r="A15804" s="168">
        <v>71378</v>
      </c>
      <c r="B15804" s="164" t="s">
        <v>78</v>
      </c>
    </row>
    <row r="15805" spans="1:2" hidden="1" x14ac:dyDescent="0.25">
      <c r="A15805" s="168">
        <v>71401</v>
      </c>
      <c r="B15805" s="164" t="s">
        <v>78</v>
      </c>
    </row>
    <row r="15806" spans="1:2" hidden="1" x14ac:dyDescent="0.25">
      <c r="A15806" s="168">
        <v>71403</v>
      </c>
      <c r="B15806" s="164" t="s">
        <v>78</v>
      </c>
    </row>
    <row r="15807" spans="1:2" hidden="1" x14ac:dyDescent="0.25">
      <c r="A15807" s="168">
        <v>71404</v>
      </c>
      <c r="B15807" s="164" t="s">
        <v>78</v>
      </c>
    </row>
    <row r="15808" spans="1:2" hidden="1" x14ac:dyDescent="0.25">
      <c r="A15808" s="168">
        <v>71405</v>
      </c>
      <c r="B15808" s="164" t="s">
        <v>78</v>
      </c>
    </row>
    <row r="15809" spans="1:2" hidden="1" x14ac:dyDescent="0.25">
      <c r="A15809" s="168">
        <v>71406</v>
      </c>
      <c r="B15809" s="164" t="s">
        <v>78</v>
      </c>
    </row>
    <row r="15810" spans="1:2" hidden="1" x14ac:dyDescent="0.25">
      <c r="A15810" s="168">
        <v>71407</v>
      </c>
      <c r="B15810" s="164" t="s">
        <v>78</v>
      </c>
    </row>
    <row r="15811" spans="1:2" hidden="1" x14ac:dyDescent="0.25">
      <c r="A15811" s="168">
        <v>71409</v>
      </c>
      <c r="B15811" s="164" t="s">
        <v>78</v>
      </c>
    </row>
    <row r="15812" spans="1:2" hidden="1" x14ac:dyDescent="0.25">
      <c r="A15812" s="168">
        <v>71410</v>
      </c>
      <c r="B15812" s="164" t="s">
        <v>78</v>
      </c>
    </row>
    <row r="15813" spans="1:2" hidden="1" x14ac:dyDescent="0.25">
      <c r="A15813" s="168">
        <v>71411</v>
      </c>
      <c r="B15813" s="164" t="s">
        <v>78</v>
      </c>
    </row>
    <row r="15814" spans="1:2" hidden="1" x14ac:dyDescent="0.25">
      <c r="A15814" s="168">
        <v>71414</v>
      </c>
      <c r="B15814" s="164" t="s">
        <v>78</v>
      </c>
    </row>
    <row r="15815" spans="1:2" hidden="1" x14ac:dyDescent="0.25">
      <c r="A15815" s="168">
        <v>71415</v>
      </c>
      <c r="B15815" s="164" t="s">
        <v>78</v>
      </c>
    </row>
    <row r="15816" spans="1:2" hidden="1" x14ac:dyDescent="0.25">
      <c r="A15816" s="168">
        <v>71416</v>
      </c>
      <c r="B15816" s="164" t="s">
        <v>78</v>
      </c>
    </row>
    <row r="15817" spans="1:2" hidden="1" x14ac:dyDescent="0.25">
      <c r="A15817" s="168">
        <v>71417</v>
      </c>
      <c r="B15817" s="164" t="s">
        <v>78</v>
      </c>
    </row>
    <row r="15818" spans="1:2" hidden="1" x14ac:dyDescent="0.25">
      <c r="A15818" s="168">
        <v>71418</v>
      </c>
      <c r="B15818" s="164" t="s">
        <v>78</v>
      </c>
    </row>
    <row r="15819" spans="1:2" hidden="1" x14ac:dyDescent="0.25">
      <c r="A15819" s="168">
        <v>71419</v>
      </c>
      <c r="B15819" s="164" t="s">
        <v>78</v>
      </c>
    </row>
    <row r="15820" spans="1:2" hidden="1" x14ac:dyDescent="0.25">
      <c r="A15820" s="168">
        <v>71422</v>
      </c>
      <c r="B15820" s="164" t="s">
        <v>78</v>
      </c>
    </row>
    <row r="15821" spans="1:2" hidden="1" x14ac:dyDescent="0.25">
      <c r="A15821" s="168">
        <v>71423</v>
      </c>
      <c r="B15821" s="164" t="s">
        <v>78</v>
      </c>
    </row>
    <row r="15822" spans="1:2" hidden="1" x14ac:dyDescent="0.25">
      <c r="A15822" s="168">
        <v>71424</v>
      </c>
      <c r="B15822" s="164" t="s">
        <v>78</v>
      </c>
    </row>
    <row r="15823" spans="1:2" hidden="1" x14ac:dyDescent="0.25">
      <c r="A15823" s="168">
        <v>71425</v>
      </c>
      <c r="B15823" s="164" t="s">
        <v>78</v>
      </c>
    </row>
    <row r="15824" spans="1:2" hidden="1" x14ac:dyDescent="0.25">
      <c r="A15824" s="168">
        <v>71426</v>
      </c>
      <c r="B15824" s="164" t="s">
        <v>78</v>
      </c>
    </row>
    <row r="15825" spans="1:2" hidden="1" x14ac:dyDescent="0.25">
      <c r="A15825" s="168">
        <v>71427</v>
      </c>
      <c r="B15825" s="164" t="s">
        <v>78</v>
      </c>
    </row>
    <row r="15826" spans="1:2" hidden="1" x14ac:dyDescent="0.25">
      <c r="A15826" s="168">
        <v>71428</v>
      </c>
      <c r="B15826" s="164" t="s">
        <v>78</v>
      </c>
    </row>
    <row r="15827" spans="1:2" hidden="1" x14ac:dyDescent="0.25">
      <c r="A15827" s="168">
        <v>71429</v>
      </c>
      <c r="B15827" s="164" t="s">
        <v>78</v>
      </c>
    </row>
    <row r="15828" spans="1:2" hidden="1" x14ac:dyDescent="0.25">
      <c r="A15828" s="168">
        <v>71430</v>
      </c>
      <c r="B15828" s="164" t="s">
        <v>78</v>
      </c>
    </row>
    <row r="15829" spans="1:2" hidden="1" x14ac:dyDescent="0.25">
      <c r="A15829" s="168">
        <v>71431</v>
      </c>
      <c r="B15829" s="164" t="s">
        <v>78</v>
      </c>
    </row>
    <row r="15830" spans="1:2" hidden="1" x14ac:dyDescent="0.25">
      <c r="A15830" s="168">
        <v>71432</v>
      </c>
      <c r="B15830" s="164" t="s">
        <v>78</v>
      </c>
    </row>
    <row r="15831" spans="1:2" hidden="1" x14ac:dyDescent="0.25">
      <c r="A15831" s="168">
        <v>71433</v>
      </c>
      <c r="B15831" s="164" t="s">
        <v>78</v>
      </c>
    </row>
    <row r="15832" spans="1:2" hidden="1" x14ac:dyDescent="0.25">
      <c r="A15832" s="168">
        <v>71434</v>
      </c>
      <c r="B15832" s="164" t="s">
        <v>78</v>
      </c>
    </row>
    <row r="15833" spans="1:2" hidden="1" x14ac:dyDescent="0.25">
      <c r="A15833" s="168">
        <v>71435</v>
      </c>
      <c r="B15833" s="164" t="s">
        <v>78</v>
      </c>
    </row>
    <row r="15834" spans="1:2" hidden="1" x14ac:dyDescent="0.25">
      <c r="A15834" s="168">
        <v>71438</v>
      </c>
      <c r="B15834" s="164" t="s">
        <v>78</v>
      </c>
    </row>
    <row r="15835" spans="1:2" hidden="1" x14ac:dyDescent="0.25">
      <c r="A15835" s="168">
        <v>71439</v>
      </c>
      <c r="B15835" s="164" t="s">
        <v>78</v>
      </c>
    </row>
    <row r="15836" spans="1:2" hidden="1" x14ac:dyDescent="0.25">
      <c r="A15836" s="168">
        <v>71440</v>
      </c>
      <c r="B15836" s="164" t="s">
        <v>78</v>
      </c>
    </row>
    <row r="15837" spans="1:2" hidden="1" x14ac:dyDescent="0.25">
      <c r="A15837" s="168">
        <v>71441</v>
      </c>
      <c r="B15837" s="164" t="s">
        <v>78</v>
      </c>
    </row>
    <row r="15838" spans="1:2" hidden="1" x14ac:dyDescent="0.25">
      <c r="A15838" s="168">
        <v>71443</v>
      </c>
      <c r="B15838" s="164" t="s">
        <v>78</v>
      </c>
    </row>
    <row r="15839" spans="1:2" hidden="1" x14ac:dyDescent="0.25">
      <c r="A15839" s="168">
        <v>71446</v>
      </c>
      <c r="B15839" s="164" t="s">
        <v>78</v>
      </c>
    </row>
    <row r="15840" spans="1:2" hidden="1" x14ac:dyDescent="0.25">
      <c r="A15840" s="168">
        <v>71447</v>
      </c>
      <c r="B15840" s="164" t="s">
        <v>78</v>
      </c>
    </row>
    <row r="15841" spans="1:2" hidden="1" x14ac:dyDescent="0.25">
      <c r="A15841" s="168">
        <v>71448</v>
      </c>
      <c r="B15841" s="164" t="s">
        <v>78</v>
      </c>
    </row>
    <row r="15842" spans="1:2" hidden="1" x14ac:dyDescent="0.25">
      <c r="A15842" s="168">
        <v>71449</v>
      </c>
      <c r="B15842" s="164" t="s">
        <v>78</v>
      </c>
    </row>
    <row r="15843" spans="1:2" hidden="1" x14ac:dyDescent="0.25">
      <c r="A15843" s="168">
        <v>71450</v>
      </c>
      <c r="B15843" s="164" t="s">
        <v>78</v>
      </c>
    </row>
    <row r="15844" spans="1:2" hidden="1" x14ac:dyDescent="0.25">
      <c r="A15844" s="168">
        <v>71452</v>
      </c>
      <c r="B15844" s="164" t="s">
        <v>78</v>
      </c>
    </row>
    <row r="15845" spans="1:2" hidden="1" x14ac:dyDescent="0.25">
      <c r="A15845" s="168">
        <v>71454</v>
      </c>
      <c r="B15845" s="164" t="s">
        <v>78</v>
      </c>
    </row>
    <row r="15846" spans="1:2" hidden="1" x14ac:dyDescent="0.25">
      <c r="A15846" s="168">
        <v>71455</v>
      </c>
      <c r="B15846" s="164" t="s">
        <v>78</v>
      </c>
    </row>
    <row r="15847" spans="1:2" hidden="1" x14ac:dyDescent="0.25">
      <c r="A15847" s="168">
        <v>71456</v>
      </c>
      <c r="B15847" s="164" t="s">
        <v>78</v>
      </c>
    </row>
    <row r="15848" spans="1:2" hidden="1" x14ac:dyDescent="0.25">
      <c r="A15848" s="168">
        <v>71457</v>
      </c>
      <c r="B15848" s="164" t="s">
        <v>78</v>
      </c>
    </row>
    <row r="15849" spans="1:2" hidden="1" x14ac:dyDescent="0.25">
      <c r="A15849" s="168">
        <v>71458</v>
      </c>
      <c r="B15849" s="164" t="s">
        <v>78</v>
      </c>
    </row>
    <row r="15850" spans="1:2" hidden="1" x14ac:dyDescent="0.25">
      <c r="A15850" s="168">
        <v>71459</v>
      </c>
      <c r="B15850" s="164" t="s">
        <v>78</v>
      </c>
    </row>
    <row r="15851" spans="1:2" hidden="1" x14ac:dyDescent="0.25">
      <c r="A15851" s="168">
        <v>71460</v>
      </c>
      <c r="B15851" s="164" t="s">
        <v>78</v>
      </c>
    </row>
    <row r="15852" spans="1:2" hidden="1" x14ac:dyDescent="0.25">
      <c r="A15852" s="168">
        <v>71461</v>
      </c>
      <c r="B15852" s="164" t="s">
        <v>78</v>
      </c>
    </row>
    <row r="15853" spans="1:2" hidden="1" x14ac:dyDescent="0.25">
      <c r="A15853" s="168">
        <v>71462</v>
      </c>
      <c r="B15853" s="164" t="s">
        <v>78</v>
      </c>
    </row>
    <row r="15854" spans="1:2" hidden="1" x14ac:dyDescent="0.25">
      <c r="A15854" s="168">
        <v>71463</v>
      </c>
      <c r="B15854" s="164" t="s">
        <v>78</v>
      </c>
    </row>
    <row r="15855" spans="1:2" hidden="1" x14ac:dyDescent="0.25">
      <c r="A15855" s="168">
        <v>71465</v>
      </c>
      <c r="B15855" s="164" t="s">
        <v>78</v>
      </c>
    </row>
    <row r="15856" spans="1:2" hidden="1" x14ac:dyDescent="0.25">
      <c r="A15856" s="168">
        <v>71466</v>
      </c>
      <c r="B15856" s="164" t="s">
        <v>78</v>
      </c>
    </row>
    <row r="15857" spans="1:2" hidden="1" x14ac:dyDescent="0.25">
      <c r="A15857" s="168">
        <v>71467</v>
      </c>
      <c r="B15857" s="164" t="s">
        <v>78</v>
      </c>
    </row>
    <row r="15858" spans="1:2" hidden="1" x14ac:dyDescent="0.25">
      <c r="A15858" s="168">
        <v>71468</v>
      </c>
      <c r="B15858" s="164" t="s">
        <v>78</v>
      </c>
    </row>
    <row r="15859" spans="1:2" hidden="1" x14ac:dyDescent="0.25">
      <c r="A15859" s="168">
        <v>71469</v>
      </c>
      <c r="B15859" s="164" t="s">
        <v>78</v>
      </c>
    </row>
    <row r="15860" spans="1:2" hidden="1" x14ac:dyDescent="0.25">
      <c r="A15860" s="168">
        <v>71471</v>
      </c>
      <c r="B15860" s="164" t="s">
        <v>78</v>
      </c>
    </row>
    <row r="15861" spans="1:2" hidden="1" x14ac:dyDescent="0.25">
      <c r="A15861" s="168">
        <v>71472</v>
      </c>
      <c r="B15861" s="164" t="s">
        <v>78</v>
      </c>
    </row>
    <row r="15862" spans="1:2" hidden="1" x14ac:dyDescent="0.25">
      <c r="A15862" s="168">
        <v>71473</v>
      </c>
      <c r="B15862" s="164" t="s">
        <v>78</v>
      </c>
    </row>
    <row r="15863" spans="1:2" hidden="1" x14ac:dyDescent="0.25">
      <c r="A15863" s="168">
        <v>71474</v>
      </c>
      <c r="B15863" s="164" t="s">
        <v>78</v>
      </c>
    </row>
    <row r="15864" spans="1:2" hidden="1" x14ac:dyDescent="0.25">
      <c r="A15864" s="168">
        <v>71475</v>
      </c>
      <c r="B15864" s="164" t="s">
        <v>78</v>
      </c>
    </row>
    <row r="15865" spans="1:2" hidden="1" x14ac:dyDescent="0.25">
      <c r="A15865" s="168">
        <v>71477</v>
      </c>
      <c r="B15865" s="164" t="s">
        <v>78</v>
      </c>
    </row>
    <row r="15866" spans="1:2" hidden="1" x14ac:dyDescent="0.25">
      <c r="A15866" s="168">
        <v>71479</v>
      </c>
      <c r="B15866" s="164" t="s">
        <v>78</v>
      </c>
    </row>
    <row r="15867" spans="1:2" hidden="1" x14ac:dyDescent="0.25">
      <c r="A15867" s="168">
        <v>71480</v>
      </c>
      <c r="B15867" s="164" t="s">
        <v>78</v>
      </c>
    </row>
    <row r="15868" spans="1:2" hidden="1" x14ac:dyDescent="0.25">
      <c r="A15868" s="168">
        <v>71483</v>
      </c>
      <c r="B15868" s="164" t="s">
        <v>78</v>
      </c>
    </row>
    <row r="15869" spans="1:2" hidden="1" x14ac:dyDescent="0.25">
      <c r="A15869" s="168">
        <v>71485</v>
      </c>
      <c r="B15869" s="164" t="s">
        <v>78</v>
      </c>
    </row>
    <row r="15870" spans="1:2" hidden="1" x14ac:dyDescent="0.25">
      <c r="A15870" s="168">
        <v>71486</v>
      </c>
      <c r="B15870" s="164" t="s">
        <v>78</v>
      </c>
    </row>
    <row r="15871" spans="1:2" hidden="1" x14ac:dyDescent="0.25">
      <c r="A15871" s="168">
        <v>71496</v>
      </c>
      <c r="B15871" s="164" t="s">
        <v>78</v>
      </c>
    </row>
    <row r="15872" spans="1:2" ht="15.75" thickBot="1" x14ac:dyDescent="0.3">
      <c r="A15872" s="169">
        <v>71497</v>
      </c>
      <c r="B15872" s="164" t="s">
        <v>78</v>
      </c>
    </row>
    <row r="15873" spans="1:3" s="163" customFormat="1" x14ac:dyDescent="0.25">
      <c r="A15873" s="165"/>
    </row>
    <row r="15874" spans="1:3" ht="15.75" thickBot="1" x14ac:dyDescent="0.3">
      <c r="A15874" s="279" t="s">
        <v>79</v>
      </c>
      <c r="B15874" s="174"/>
      <c r="C15874" s="2" t="s">
        <v>137</v>
      </c>
    </row>
    <row r="15875" spans="1:3" x14ac:dyDescent="0.25">
      <c r="A15875" s="167">
        <v>1001</v>
      </c>
      <c r="B15875" s="164" t="s">
        <v>79</v>
      </c>
    </row>
    <row r="15876" spans="1:3" hidden="1" x14ac:dyDescent="0.25">
      <c r="A15876" s="168">
        <v>1002</v>
      </c>
      <c r="B15876" s="164" t="s">
        <v>79</v>
      </c>
    </row>
    <row r="15877" spans="1:3" hidden="1" x14ac:dyDescent="0.25">
      <c r="A15877" s="168">
        <v>1003</v>
      </c>
      <c r="B15877" s="164" t="s">
        <v>79</v>
      </c>
    </row>
    <row r="15878" spans="1:3" hidden="1" x14ac:dyDescent="0.25">
      <c r="A15878" s="168">
        <v>1004</v>
      </c>
      <c r="B15878" s="164" t="s">
        <v>79</v>
      </c>
    </row>
    <row r="15879" spans="1:3" hidden="1" x14ac:dyDescent="0.25">
      <c r="A15879" s="168">
        <v>1005</v>
      </c>
      <c r="B15879" s="164" t="s">
        <v>79</v>
      </c>
    </row>
    <row r="15880" spans="1:3" hidden="1" x14ac:dyDescent="0.25">
      <c r="A15880" s="168">
        <v>1007</v>
      </c>
      <c r="B15880" s="164" t="s">
        <v>79</v>
      </c>
    </row>
    <row r="15881" spans="1:3" hidden="1" x14ac:dyDescent="0.25">
      <c r="A15881" s="168">
        <v>1008</v>
      </c>
      <c r="B15881" s="164" t="s">
        <v>79</v>
      </c>
    </row>
    <row r="15882" spans="1:3" hidden="1" x14ac:dyDescent="0.25">
      <c r="A15882" s="168">
        <v>1009</v>
      </c>
      <c r="B15882" s="164" t="s">
        <v>79</v>
      </c>
    </row>
    <row r="15883" spans="1:3" hidden="1" x14ac:dyDescent="0.25">
      <c r="A15883" s="168">
        <v>1010</v>
      </c>
      <c r="B15883" s="164" t="s">
        <v>79</v>
      </c>
    </row>
    <row r="15884" spans="1:3" hidden="1" x14ac:dyDescent="0.25">
      <c r="A15884" s="168">
        <v>1011</v>
      </c>
      <c r="B15884" s="164" t="s">
        <v>79</v>
      </c>
    </row>
    <row r="15885" spans="1:3" hidden="1" x14ac:dyDescent="0.25">
      <c r="A15885" s="168">
        <v>1012</v>
      </c>
      <c r="B15885" s="164" t="s">
        <v>79</v>
      </c>
    </row>
    <row r="15886" spans="1:3" hidden="1" x14ac:dyDescent="0.25">
      <c r="A15886" s="168">
        <v>1013</v>
      </c>
      <c r="B15886" s="164" t="s">
        <v>79</v>
      </c>
    </row>
    <row r="15887" spans="1:3" hidden="1" x14ac:dyDescent="0.25">
      <c r="A15887" s="168">
        <v>1014</v>
      </c>
      <c r="B15887" s="164" t="s">
        <v>79</v>
      </c>
    </row>
    <row r="15888" spans="1:3" hidden="1" x14ac:dyDescent="0.25">
      <c r="A15888" s="168">
        <v>1020</v>
      </c>
      <c r="B15888" s="164" t="s">
        <v>79</v>
      </c>
    </row>
    <row r="15889" spans="1:2" hidden="1" x14ac:dyDescent="0.25">
      <c r="A15889" s="168">
        <v>1021</v>
      </c>
      <c r="B15889" s="164" t="s">
        <v>79</v>
      </c>
    </row>
    <row r="15890" spans="1:2" hidden="1" x14ac:dyDescent="0.25">
      <c r="A15890" s="168">
        <v>1022</v>
      </c>
      <c r="B15890" s="164" t="s">
        <v>79</v>
      </c>
    </row>
    <row r="15891" spans="1:2" hidden="1" x14ac:dyDescent="0.25">
      <c r="A15891" s="168">
        <v>1026</v>
      </c>
      <c r="B15891" s="164" t="s">
        <v>79</v>
      </c>
    </row>
    <row r="15892" spans="1:2" hidden="1" x14ac:dyDescent="0.25">
      <c r="A15892" s="168">
        <v>1027</v>
      </c>
      <c r="B15892" s="164" t="s">
        <v>79</v>
      </c>
    </row>
    <row r="15893" spans="1:2" hidden="1" x14ac:dyDescent="0.25">
      <c r="A15893" s="168">
        <v>1028</v>
      </c>
      <c r="B15893" s="164" t="s">
        <v>79</v>
      </c>
    </row>
    <row r="15894" spans="1:2" hidden="1" x14ac:dyDescent="0.25">
      <c r="A15894" s="168">
        <v>1029</v>
      </c>
      <c r="B15894" s="164" t="s">
        <v>79</v>
      </c>
    </row>
    <row r="15895" spans="1:2" hidden="1" x14ac:dyDescent="0.25">
      <c r="A15895" s="168">
        <v>1030</v>
      </c>
      <c r="B15895" s="164" t="s">
        <v>79</v>
      </c>
    </row>
    <row r="15896" spans="1:2" hidden="1" x14ac:dyDescent="0.25">
      <c r="A15896" s="168">
        <v>1031</v>
      </c>
      <c r="B15896" s="164" t="s">
        <v>79</v>
      </c>
    </row>
    <row r="15897" spans="1:2" hidden="1" x14ac:dyDescent="0.25">
      <c r="A15897" s="168">
        <v>1032</v>
      </c>
      <c r="B15897" s="164" t="s">
        <v>79</v>
      </c>
    </row>
    <row r="15898" spans="1:2" hidden="1" x14ac:dyDescent="0.25">
      <c r="A15898" s="168">
        <v>1033</v>
      </c>
      <c r="B15898" s="164" t="s">
        <v>79</v>
      </c>
    </row>
    <row r="15899" spans="1:2" hidden="1" x14ac:dyDescent="0.25">
      <c r="A15899" s="168">
        <v>1034</v>
      </c>
      <c r="B15899" s="164" t="s">
        <v>79</v>
      </c>
    </row>
    <row r="15900" spans="1:2" hidden="1" x14ac:dyDescent="0.25">
      <c r="A15900" s="168">
        <v>1035</v>
      </c>
      <c r="B15900" s="164" t="s">
        <v>79</v>
      </c>
    </row>
    <row r="15901" spans="1:2" hidden="1" x14ac:dyDescent="0.25">
      <c r="A15901" s="168">
        <v>1036</v>
      </c>
      <c r="B15901" s="164" t="s">
        <v>79</v>
      </c>
    </row>
    <row r="15902" spans="1:2" hidden="1" x14ac:dyDescent="0.25">
      <c r="A15902" s="168">
        <v>1037</v>
      </c>
      <c r="B15902" s="164" t="s">
        <v>79</v>
      </c>
    </row>
    <row r="15903" spans="1:2" hidden="1" x14ac:dyDescent="0.25">
      <c r="A15903" s="168">
        <v>1038</v>
      </c>
      <c r="B15903" s="164" t="s">
        <v>79</v>
      </c>
    </row>
    <row r="15904" spans="1:2" hidden="1" x14ac:dyDescent="0.25">
      <c r="A15904" s="168">
        <v>1039</v>
      </c>
      <c r="B15904" s="164" t="s">
        <v>79</v>
      </c>
    </row>
    <row r="15905" spans="1:2" hidden="1" x14ac:dyDescent="0.25">
      <c r="A15905" s="168">
        <v>1040</v>
      </c>
      <c r="B15905" s="164" t="s">
        <v>79</v>
      </c>
    </row>
    <row r="15906" spans="1:2" hidden="1" x14ac:dyDescent="0.25">
      <c r="A15906" s="168">
        <v>1041</v>
      </c>
      <c r="B15906" s="164" t="s">
        <v>79</v>
      </c>
    </row>
    <row r="15907" spans="1:2" hidden="1" x14ac:dyDescent="0.25">
      <c r="A15907" s="168">
        <v>1050</v>
      </c>
      <c r="B15907" s="164" t="s">
        <v>79</v>
      </c>
    </row>
    <row r="15908" spans="1:2" hidden="1" x14ac:dyDescent="0.25">
      <c r="A15908" s="168">
        <v>1053</v>
      </c>
      <c r="B15908" s="164" t="s">
        <v>79</v>
      </c>
    </row>
    <row r="15909" spans="1:2" hidden="1" x14ac:dyDescent="0.25">
      <c r="A15909" s="168">
        <v>1054</v>
      </c>
      <c r="B15909" s="164" t="s">
        <v>79</v>
      </c>
    </row>
    <row r="15910" spans="1:2" hidden="1" x14ac:dyDescent="0.25">
      <c r="A15910" s="168">
        <v>1056</v>
      </c>
      <c r="B15910" s="164" t="s">
        <v>79</v>
      </c>
    </row>
    <row r="15911" spans="1:2" hidden="1" x14ac:dyDescent="0.25">
      <c r="A15911" s="168">
        <v>1057</v>
      </c>
      <c r="B15911" s="164" t="s">
        <v>79</v>
      </c>
    </row>
    <row r="15912" spans="1:2" hidden="1" x14ac:dyDescent="0.25">
      <c r="A15912" s="168">
        <v>1059</v>
      </c>
      <c r="B15912" s="164" t="s">
        <v>79</v>
      </c>
    </row>
    <row r="15913" spans="1:2" hidden="1" x14ac:dyDescent="0.25">
      <c r="A15913" s="168">
        <v>1060</v>
      </c>
      <c r="B15913" s="164" t="s">
        <v>79</v>
      </c>
    </row>
    <row r="15914" spans="1:2" hidden="1" x14ac:dyDescent="0.25">
      <c r="A15914" s="168">
        <v>1061</v>
      </c>
      <c r="B15914" s="164" t="s">
        <v>79</v>
      </c>
    </row>
    <row r="15915" spans="1:2" hidden="1" x14ac:dyDescent="0.25">
      <c r="A15915" s="168">
        <v>1062</v>
      </c>
      <c r="B15915" s="164" t="s">
        <v>79</v>
      </c>
    </row>
    <row r="15916" spans="1:2" hidden="1" x14ac:dyDescent="0.25">
      <c r="A15916" s="168">
        <v>1063</v>
      </c>
      <c r="B15916" s="164" t="s">
        <v>79</v>
      </c>
    </row>
    <row r="15917" spans="1:2" hidden="1" x14ac:dyDescent="0.25">
      <c r="A15917" s="168">
        <v>1066</v>
      </c>
      <c r="B15917" s="164" t="s">
        <v>79</v>
      </c>
    </row>
    <row r="15918" spans="1:2" hidden="1" x14ac:dyDescent="0.25">
      <c r="A15918" s="168">
        <v>1068</v>
      </c>
      <c r="B15918" s="164" t="s">
        <v>79</v>
      </c>
    </row>
    <row r="15919" spans="1:2" hidden="1" x14ac:dyDescent="0.25">
      <c r="A15919" s="168">
        <v>1069</v>
      </c>
      <c r="B15919" s="164" t="s">
        <v>79</v>
      </c>
    </row>
    <row r="15920" spans="1:2" hidden="1" x14ac:dyDescent="0.25">
      <c r="A15920" s="168">
        <v>1070</v>
      </c>
      <c r="B15920" s="164" t="s">
        <v>79</v>
      </c>
    </row>
    <row r="15921" spans="1:2" hidden="1" x14ac:dyDescent="0.25">
      <c r="A15921" s="168">
        <v>1071</v>
      </c>
      <c r="B15921" s="164" t="s">
        <v>79</v>
      </c>
    </row>
    <row r="15922" spans="1:2" hidden="1" x14ac:dyDescent="0.25">
      <c r="A15922" s="168">
        <v>1072</v>
      </c>
      <c r="B15922" s="164" t="s">
        <v>79</v>
      </c>
    </row>
    <row r="15923" spans="1:2" hidden="1" x14ac:dyDescent="0.25">
      <c r="A15923" s="168">
        <v>1073</v>
      </c>
      <c r="B15923" s="164" t="s">
        <v>79</v>
      </c>
    </row>
    <row r="15924" spans="1:2" hidden="1" x14ac:dyDescent="0.25">
      <c r="A15924" s="168">
        <v>1074</v>
      </c>
      <c r="B15924" s="164" t="s">
        <v>79</v>
      </c>
    </row>
    <row r="15925" spans="1:2" hidden="1" x14ac:dyDescent="0.25">
      <c r="A15925" s="168">
        <v>1075</v>
      </c>
      <c r="B15925" s="164" t="s">
        <v>79</v>
      </c>
    </row>
    <row r="15926" spans="1:2" hidden="1" x14ac:dyDescent="0.25">
      <c r="A15926" s="168">
        <v>1077</v>
      </c>
      <c r="B15926" s="164" t="s">
        <v>79</v>
      </c>
    </row>
    <row r="15927" spans="1:2" hidden="1" x14ac:dyDescent="0.25">
      <c r="A15927" s="168">
        <v>1079</v>
      </c>
      <c r="B15927" s="164" t="s">
        <v>79</v>
      </c>
    </row>
    <row r="15928" spans="1:2" hidden="1" x14ac:dyDescent="0.25">
      <c r="A15928" s="168">
        <v>1080</v>
      </c>
      <c r="B15928" s="164" t="s">
        <v>79</v>
      </c>
    </row>
    <row r="15929" spans="1:2" hidden="1" x14ac:dyDescent="0.25">
      <c r="A15929" s="168">
        <v>1081</v>
      </c>
      <c r="B15929" s="164" t="s">
        <v>79</v>
      </c>
    </row>
    <row r="15930" spans="1:2" hidden="1" x14ac:dyDescent="0.25">
      <c r="A15930" s="168">
        <v>1082</v>
      </c>
      <c r="B15930" s="164" t="s">
        <v>79</v>
      </c>
    </row>
    <row r="15931" spans="1:2" hidden="1" x14ac:dyDescent="0.25">
      <c r="A15931" s="168">
        <v>1083</v>
      </c>
      <c r="B15931" s="164" t="s">
        <v>79</v>
      </c>
    </row>
    <row r="15932" spans="1:2" hidden="1" x14ac:dyDescent="0.25">
      <c r="A15932" s="168">
        <v>1084</v>
      </c>
      <c r="B15932" s="164" t="s">
        <v>79</v>
      </c>
    </row>
    <row r="15933" spans="1:2" hidden="1" x14ac:dyDescent="0.25">
      <c r="A15933" s="168">
        <v>1085</v>
      </c>
      <c r="B15933" s="164" t="s">
        <v>79</v>
      </c>
    </row>
    <row r="15934" spans="1:2" hidden="1" x14ac:dyDescent="0.25">
      <c r="A15934" s="168">
        <v>1086</v>
      </c>
      <c r="B15934" s="164" t="s">
        <v>79</v>
      </c>
    </row>
    <row r="15935" spans="1:2" hidden="1" x14ac:dyDescent="0.25">
      <c r="A15935" s="168">
        <v>1088</v>
      </c>
      <c r="B15935" s="164" t="s">
        <v>79</v>
      </c>
    </row>
    <row r="15936" spans="1:2" hidden="1" x14ac:dyDescent="0.25">
      <c r="A15936" s="168">
        <v>1089</v>
      </c>
      <c r="B15936" s="164" t="s">
        <v>79</v>
      </c>
    </row>
    <row r="15937" spans="1:2" hidden="1" x14ac:dyDescent="0.25">
      <c r="A15937" s="168">
        <v>1090</v>
      </c>
      <c r="B15937" s="164" t="s">
        <v>79</v>
      </c>
    </row>
    <row r="15938" spans="1:2" hidden="1" x14ac:dyDescent="0.25">
      <c r="A15938" s="168">
        <v>1092</v>
      </c>
      <c r="B15938" s="164" t="s">
        <v>79</v>
      </c>
    </row>
    <row r="15939" spans="1:2" hidden="1" x14ac:dyDescent="0.25">
      <c r="A15939" s="168">
        <v>1093</v>
      </c>
      <c r="B15939" s="164" t="s">
        <v>79</v>
      </c>
    </row>
    <row r="15940" spans="1:2" hidden="1" x14ac:dyDescent="0.25">
      <c r="A15940" s="168">
        <v>1094</v>
      </c>
      <c r="B15940" s="164" t="s">
        <v>79</v>
      </c>
    </row>
    <row r="15941" spans="1:2" hidden="1" x14ac:dyDescent="0.25">
      <c r="A15941" s="168">
        <v>1095</v>
      </c>
      <c r="B15941" s="164" t="s">
        <v>79</v>
      </c>
    </row>
    <row r="15942" spans="1:2" hidden="1" x14ac:dyDescent="0.25">
      <c r="A15942" s="168">
        <v>1096</v>
      </c>
      <c r="B15942" s="164" t="s">
        <v>79</v>
      </c>
    </row>
    <row r="15943" spans="1:2" hidden="1" x14ac:dyDescent="0.25">
      <c r="A15943" s="168">
        <v>1097</v>
      </c>
      <c r="B15943" s="164" t="s">
        <v>79</v>
      </c>
    </row>
    <row r="15944" spans="1:2" hidden="1" x14ac:dyDescent="0.25">
      <c r="A15944" s="168">
        <v>1098</v>
      </c>
      <c r="B15944" s="164" t="s">
        <v>79</v>
      </c>
    </row>
    <row r="15945" spans="1:2" hidden="1" x14ac:dyDescent="0.25">
      <c r="A15945" s="168">
        <v>1101</v>
      </c>
      <c r="B15945" s="164" t="s">
        <v>79</v>
      </c>
    </row>
    <row r="15946" spans="1:2" hidden="1" x14ac:dyDescent="0.25">
      <c r="A15946" s="168">
        <v>1102</v>
      </c>
      <c r="B15946" s="164" t="s">
        <v>79</v>
      </c>
    </row>
    <row r="15947" spans="1:2" hidden="1" x14ac:dyDescent="0.25">
      <c r="A15947" s="168">
        <v>1103</v>
      </c>
      <c r="B15947" s="164" t="s">
        <v>79</v>
      </c>
    </row>
    <row r="15948" spans="1:2" hidden="1" x14ac:dyDescent="0.25">
      <c r="A15948" s="168">
        <v>1104</v>
      </c>
      <c r="B15948" s="164" t="s">
        <v>79</v>
      </c>
    </row>
    <row r="15949" spans="1:2" hidden="1" x14ac:dyDescent="0.25">
      <c r="A15949" s="168">
        <v>1105</v>
      </c>
      <c r="B15949" s="164" t="s">
        <v>79</v>
      </c>
    </row>
    <row r="15950" spans="1:2" hidden="1" x14ac:dyDescent="0.25">
      <c r="A15950" s="168">
        <v>1106</v>
      </c>
      <c r="B15950" s="164" t="s">
        <v>79</v>
      </c>
    </row>
    <row r="15951" spans="1:2" hidden="1" x14ac:dyDescent="0.25">
      <c r="A15951" s="168">
        <v>1107</v>
      </c>
      <c r="B15951" s="164" t="s">
        <v>79</v>
      </c>
    </row>
    <row r="15952" spans="1:2" hidden="1" x14ac:dyDescent="0.25">
      <c r="A15952" s="168">
        <v>1108</v>
      </c>
      <c r="B15952" s="164" t="s">
        <v>79</v>
      </c>
    </row>
    <row r="15953" spans="1:2" hidden="1" x14ac:dyDescent="0.25">
      <c r="A15953" s="168">
        <v>1109</v>
      </c>
      <c r="B15953" s="164" t="s">
        <v>79</v>
      </c>
    </row>
    <row r="15954" spans="1:2" hidden="1" x14ac:dyDescent="0.25">
      <c r="A15954" s="168">
        <v>1111</v>
      </c>
      <c r="B15954" s="164" t="s">
        <v>79</v>
      </c>
    </row>
    <row r="15955" spans="1:2" hidden="1" x14ac:dyDescent="0.25">
      <c r="A15955" s="168">
        <v>1115</v>
      </c>
      <c r="B15955" s="164" t="s">
        <v>79</v>
      </c>
    </row>
    <row r="15956" spans="1:2" hidden="1" x14ac:dyDescent="0.25">
      <c r="A15956" s="168">
        <v>1116</v>
      </c>
      <c r="B15956" s="164" t="s">
        <v>79</v>
      </c>
    </row>
    <row r="15957" spans="1:2" hidden="1" x14ac:dyDescent="0.25">
      <c r="A15957" s="168">
        <v>1118</v>
      </c>
      <c r="B15957" s="164" t="s">
        <v>79</v>
      </c>
    </row>
    <row r="15958" spans="1:2" hidden="1" x14ac:dyDescent="0.25">
      <c r="A15958" s="168">
        <v>1119</v>
      </c>
      <c r="B15958" s="164" t="s">
        <v>79</v>
      </c>
    </row>
    <row r="15959" spans="1:2" hidden="1" x14ac:dyDescent="0.25">
      <c r="A15959" s="168">
        <v>1128</v>
      </c>
      <c r="B15959" s="164" t="s">
        <v>79</v>
      </c>
    </row>
    <row r="15960" spans="1:2" hidden="1" x14ac:dyDescent="0.25">
      <c r="A15960" s="168">
        <v>1129</v>
      </c>
      <c r="B15960" s="164" t="s">
        <v>79</v>
      </c>
    </row>
    <row r="15961" spans="1:2" hidden="1" x14ac:dyDescent="0.25">
      <c r="A15961" s="168">
        <v>1133</v>
      </c>
      <c r="B15961" s="164" t="s">
        <v>79</v>
      </c>
    </row>
    <row r="15962" spans="1:2" hidden="1" x14ac:dyDescent="0.25">
      <c r="A15962" s="168">
        <v>1138</v>
      </c>
      <c r="B15962" s="164" t="s">
        <v>79</v>
      </c>
    </row>
    <row r="15963" spans="1:2" hidden="1" x14ac:dyDescent="0.25">
      <c r="A15963" s="168">
        <v>1139</v>
      </c>
      <c r="B15963" s="164" t="s">
        <v>79</v>
      </c>
    </row>
    <row r="15964" spans="1:2" hidden="1" x14ac:dyDescent="0.25">
      <c r="A15964" s="168">
        <v>1144</v>
      </c>
      <c r="B15964" s="164" t="s">
        <v>79</v>
      </c>
    </row>
    <row r="15965" spans="1:2" hidden="1" x14ac:dyDescent="0.25">
      <c r="A15965" s="168">
        <v>1151</v>
      </c>
      <c r="B15965" s="164" t="s">
        <v>79</v>
      </c>
    </row>
    <row r="15966" spans="1:2" hidden="1" x14ac:dyDescent="0.25">
      <c r="A15966" s="168">
        <v>1152</v>
      </c>
      <c r="B15966" s="164" t="s">
        <v>79</v>
      </c>
    </row>
    <row r="15967" spans="1:2" hidden="1" x14ac:dyDescent="0.25">
      <c r="A15967" s="168">
        <v>1195</v>
      </c>
      <c r="B15967" s="164" t="s">
        <v>79</v>
      </c>
    </row>
    <row r="15968" spans="1:2" hidden="1" x14ac:dyDescent="0.25">
      <c r="A15968" s="168">
        <v>1199</v>
      </c>
      <c r="B15968" s="164" t="s">
        <v>79</v>
      </c>
    </row>
    <row r="15969" spans="1:2" hidden="1" x14ac:dyDescent="0.25">
      <c r="A15969" s="168">
        <v>1201</v>
      </c>
      <c r="B15969" s="164" t="s">
        <v>79</v>
      </c>
    </row>
    <row r="15970" spans="1:2" hidden="1" x14ac:dyDescent="0.25">
      <c r="A15970" s="168">
        <v>1202</v>
      </c>
      <c r="B15970" s="164" t="s">
        <v>79</v>
      </c>
    </row>
    <row r="15971" spans="1:2" hidden="1" x14ac:dyDescent="0.25">
      <c r="A15971" s="168">
        <v>1203</v>
      </c>
      <c r="B15971" s="164" t="s">
        <v>79</v>
      </c>
    </row>
    <row r="15972" spans="1:2" hidden="1" x14ac:dyDescent="0.25">
      <c r="A15972" s="168">
        <v>1220</v>
      </c>
      <c r="B15972" s="164" t="s">
        <v>79</v>
      </c>
    </row>
    <row r="15973" spans="1:2" hidden="1" x14ac:dyDescent="0.25">
      <c r="A15973" s="168">
        <v>1222</v>
      </c>
      <c r="B15973" s="164" t="s">
        <v>79</v>
      </c>
    </row>
    <row r="15974" spans="1:2" hidden="1" x14ac:dyDescent="0.25">
      <c r="A15974" s="168">
        <v>1223</v>
      </c>
      <c r="B15974" s="164" t="s">
        <v>79</v>
      </c>
    </row>
    <row r="15975" spans="1:2" hidden="1" x14ac:dyDescent="0.25">
      <c r="A15975" s="168">
        <v>1224</v>
      </c>
      <c r="B15975" s="164" t="s">
        <v>79</v>
      </c>
    </row>
    <row r="15976" spans="1:2" hidden="1" x14ac:dyDescent="0.25">
      <c r="A15976" s="168">
        <v>1225</v>
      </c>
      <c r="B15976" s="164" t="s">
        <v>79</v>
      </c>
    </row>
    <row r="15977" spans="1:2" hidden="1" x14ac:dyDescent="0.25">
      <c r="A15977" s="168">
        <v>1226</v>
      </c>
      <c r="B15977" s="164" t="s">
        <v>79</v>
      </c>
    </row>
    <row r="15978" spans="1:2" hidden="1" x14ac:dyDescent="0.25">
      <c r="A15978" s="168">
        <v>1227</v>
      </c>
      <c r="B15978" s="164" t="s">
        <v>79</v>
      </c>
    </row>
    <row r="15979" spans="1:2" hidden="1" x14ac:dyDescent="0.25">
      <c r="A15979" s="168">
        <v>1229</v>
      </c>
      <c r="B15979" s="164" t="s">
        <v>79</v>
      </c>
    </row>
    <row r="15980" spans="1:2" hidden="1" x14ac:dyDescent="0.25">
      <c r="A15980" s="168">
        <v>1230</v>
      </c>
      <c r="B15980" s="164" t="s">
        <v>79</v>
      </c>
    </row>
    <row r="15981" spans="1:2" hidden="1" x14ac:dyDescent="0.25">
      <c r="A15981" s="168">
        <v>1235</v>
      </c>
      <c r="B15981" s="164" t="s">
        <v>79</v>
      </c>
    </row>
    <row r="15982" spans="1:2" hidden="1" x14ac:dyDescent="0.25">
      <c r="A15982" s="168">
        <v>1236</v>
      </c>
      <c r="B15982" s="164" t="s">
        <v>79</v>
      </c>
    </row>
    <row r="15983" spans="1:2" hidden="1" x14ac:dyDescent="0.25">
      <c r="A15983" s="168">
        <v>1237</v>
      </c>
      <c r="B15983" s="164" t="s">
        <v>79</v>
      </c>
    </row>
    <row r="15984" spans="1:2" hidden="1" x14ac:dyDescent="0.25">
      <c r="A15984" s="168">
        <v>1238</v>
      </c>
      <c r="B15984" s="164" t="s">
        <v>79</v>
      </c>
    </row>
    <row r="15985" spans="1:2" hidden="1" x14ac:dyDescent="0.25">
      <c r="A15985" s="168">
        <v>1240</v>
      </c>
      <c r="B15985" s="164" t="s">
        <v>79</v>
      </c>
    </row>
    <row r="15986" spans="1:2" hidden="1" x14ac:dyDescent="0.25">
      <c r="A15986" s="168">
        <v>1242</v>
      </c>
      <c r="B15986" s="164" t="s">
        <v>79</v>
      </c>
    </row>
    <row r="15987" spans="1:2" hidden="1" x14ac:dyDescent="0.25">
      <c r="A15987" s="168">
        <v>1243</v>
      </c>
      <c r="B15987" s="164" t="s">
        <v>79</v>
      </c>
    </row>
    <row r="15988" spans="1:2" hidden="1" x14ac:dyDescent="0.25">
      <c r="A15988" s="168">
        <v>1244</v>
      </c>
      <c r="B15988" s="164" t="s">
        <v>79</v>
      </c>
    </row>
    <row r="15989" spans="1:2" hidden="1" x14ac:dyDescent="0.25">
      <c r="A15989" s="168">
        <v>1245</v>
      </c>
      <c r="B15989" s="164" t="s">
        <v>79</v>
      </c>
    </row>
    <row r="15990" spans="1:2" hidden="1" x14ac:dyDescent="0.25">
      <c r="A15990" s="168">
        <v>1247</v>
      </c>
      <c r="B15990" s="164" t="s">
        <v>79</v>
      </c>
    </row>
    <row r="15991" spans="1:2" hidden="1" x14ac:dyDescent="0.25">
      <c r="A15991" s="168">
        <v>1252</v>
      </c>
      <c r="B15991" s="164" t="s">
        <v>79</v>
      </c>
    </row>
    <row r="15992" spans="1:2" hidden="1" x14ac:dyDescent="0.25">
      <c r="A15992" s="168">
        <v>1253</v>
      </c>
      <c r="B15992" s="164" t="s">
        <v>79</v>
      </c>
    </row>
    <row r="15993" spans="1:2" hidden="1" x14ac:dyDescent="0.25">
      <c r="A15993" s="168">
        <v>1254</v>
      </c>
      <c r="B15993" s="164" t="s">
        <v>79</v>
      </c>
    </row>
    <row r="15994" spans="1:2" hidden="1" x14ac:dyDescent="0.25">
      <c r="A15994" s="168">
        <v>1255</v>
      </c>
      <c r="B15994" s="164" t="s">
        <v>79</v>
      </c>
    </row>
    <row r="15995" spans="1:2" hidden="1" x14ac:dyDescent="0.25">
      <c r="A15995" s="168">
        <v>1256</v>
      </c>
      <c r="B15995" s="164" t="s">
        <v>79</v>
      </c>
    </row>
    <row r="15996" spans="1:2" hidden="1" x14ac:dyDescent="0.25">
      <c r="A15996" s="168">
        <v>1257</v>
      </c>
      <c r="B15996" s="164" t="s">
        <v>79</v>
      </c>
    </row>
    <row r="15997" spans="1:2" hidden="1" x14ac:dyDescent="0.25">
      <c r="A15997" s="168">
        <v>1258</v>
      </c>
      <c r="B15997" s="164" t="s">
        <v>79</v>
      </c>
    </row>
    <row r="15998" spans="1:2" hidden="1" x14ac:dyDescent="0.25">
      <c r="A15998" s="168">
        <v>1259</v>
      </c>
      <c r="B15998" s="164" t="s">
        <v>79</v>
      </c>
    </row>
    <row r="15999" spans="1:2" hidden="1" x14ac:dyDescent="0.25">
      <c r="A15999" s="168">
        <v>1260</v>
      </c>
      <c r="B15999" s="164" t="s">
        <v>79</v>
      </c>
    </row>
    <row r="16000" spans="1:2" hidden="1" x14ac:dyDescent="0.25">
      <c r="A16000" s="168">
        <v>1262</v>
      </c>
      <c r="B16000" s="164" t="s">
        <v>79</v>
      </c>
    </row>
    <row r="16001" spans="1:2" hidden="1" x14ac:dyDescent="0.25">
      <c r="A16001" s="168">
        <v>1263</v>
      </c>
      <c r="B16001" s="164" t="s">
        <v>79</v>
      </c>
    </row>
    <row r="16002" spans="1:2" hidden="1" x14ac:dyDescent="0.25">
      <c r="A16002" s="168">
        <v>1264</v>
      </c>
      <c r="B16002" s="164" t="s">
        <v>79</v>
      </c>
    </row>
    <row r="16003" spans="1:2" hidden="1" x14ac:dyDescent="0.25">
      <c r="A16003" s="168">
        <v>1266</v>
      </c>
      <c r="B16003" s="164" t="s">
        <v>79</v>
      </c>
    </row>
    <row r="16004" spans="1:2" hidden="1" x14ac:dyDescent="0.25">
      <c r="A16004" s="168">
        <v>1267</v>
      </c>
      <c r="B16004" s="164" t="s">
        <v>79</v>
      </c>
    </row>
    <row r="16005" spans="1:2" hidden="1" x14ac:dyDescent="0.25">
      <c r="A16005" s="168">
        <v>1270</v>
      </c>
      <c r="B16005" s="164" t="s">
        <v>79</v>
      </c>
    </row>
    <row r="16006" spans="1:2" hidden="1" x14ac:dyDescent="0.25">
      <c r="A16006" s="168">
        <v>1301</v>
      </c>
      <c r="B16006" s="164" t="s">
        <v>79</v>
      </c>
    </row>
    <row r="16007" spans="1:2" hidden="1" x14ac:dyDescent="0.25">
      <c r="A16007" s="168">
        <v>1302</v>
      </c>
      <c r="B16007" s="164" t="s">
        <v>79</v>
      </c>
    </row>
    <row r="16008" spans="1:2" hidden="1" x14ac:dyDescent="0.25">
      <c r="A16008" s="168">
        <v>1330</v>
      </c>
      <c r="B16008" s="164" t="s">
        <v>79</v>
      </c>
    </row>
    <row r="16009" spans="1:2" hidden="1" x14ac:dyDescent="0.25">
      <c r="A16009" s="168">
        <v>1331</v>
      </c>
      <c r="B16009" s="164" t="s">
        <v>79</v>
      </c>
    </row>
    <row r="16010" spans="1:2" hidden="1" x14ac:dyDescent="0.25">
      <c r="A16010" s="168">
        <v>1337</v>
      </c>
      <c r="B16010" s="164" t="s">
        <v>79</v>
      </c>
    </row>
    <row r="16011" spans="1:2" hidden="1" x14ac:dyDescent="0.25">
      <c r="A16011" s="168">
        <v>1338</v>
      </c>
      <c r="B16011" s="164" t="s">
        <v>79</v>
      </c>
    </row>
    <row r="16012" spans="1:2" hidden="1" x14ac:dyDescent="0.25">
      <c r="A16012" s="168">
        <v>1339</v>
      </c>
      <c r="B16012" s="164" t="s">
        <v>79</v>
      </c>
    </row>
    <row r="16013" spans="1:2" hidden="1" x14ac:dyDescent="0.25">
      <c r="A16013" s="168">
        <v>1340</v>
      </c>
      <c r="B16013" s="164" t="s">
        <v>79</v>
      </c>
    </row>
    <row r="16014" spans="1:2" hidden="1" x14ac:dyDescent="0.25">
      <c r="A16014" s="168">
        <v>1341</v>
      </c>
      <c r="B16014" s="164" t="s">
        <v>79</v>
      </c>
    </row>
    <row r="16015" spans="1:2" hidden="1" x14ac:dyDescent="0.25">
      <c r="A16015" s="168">
        <v>1342</v>
      </c>
      <c r="B16015" s="164" t="s">
        <v>79</v>
      </c>
    </row>
    <row r="16016" spans="1:2" hidden="1" x14ac:dyDescent="0.25">
      <c r="A16016" s="168">
        <v>1343</v>
      </c>
      <c r="B16016" s="164" t="s">
        <v>79</v>
      </c>
    </row>
    <row r="16017" spans="1:2" hidden="1" x14ac:dyDescent="0.25">
      <c r="A16017" s="168">
        <v>1344</v>
      </c>
      <c r="B16017" s="164" t="s">
        <v>79</v>
      </c>
    </row>
    <row r="16018" spans="1:2" hidden="1" x14ac:dyDescent="0.25">
      <c r="A16018" s="168">
        <v>1346</v>
      </c>
      <c r="B16018" s="164" t="s">
        <v>79</v>
      </c>
    </row>
    <row r="16019" spans="1:2" hidden="1" x14ac:dyDescent="0.25">
      <c r="A16019" s="168">
        <v>1347</v>
      </c>
      <c r="B16019" s="164" t="s">
        <v>79</v>
      </c>
    </row>
    <row r="16020" spans="1:2" hidden="1" x14ac:dyDescent="0.25">
      <c r="A16020" s="168">
        <v>1349</v>
      </c>
      <c r="B16020" s="164" t="s">
        <v>79</v>
      </c>
    </row>
    <row r="16021" spans="1:2" hidden="1" x14ac:dyDescent="0.25">
      <c r="A16021" s="168">
        <v>1350</v>
      </c>
      <c r="B16021" s="164" t="s">
        <v>79</v>
      </c>
    </row>
    <row r="16022" spans="1:2" hidden="1" x14ac:dyDescent="0.25">
      <c r="A16022" s="168">
        <v>1351</v>
      </c>
      <c r="B16022" s="164" t="s">
        <v>79</v>
      </c>
    </row>
    <row r="16023" spans="1:2" hidden="1" x14ac:dyDescent="0.25">
      <c r="A16023" s="168">
        <v>1354</v>
      </c>
      <c r="B16023" s="164" t="s">
        <v>79</v>
      </c>
    </row>
    <row r="16024" spans="1:2" hidden="1" x14ac:dyDescent="0.25">
      <c r="A16024" s="168">
        <v>1355</v>
      </c>
      <c r="B16024" s="164" t="s">
        <v>79</v>
      </c>
    </row>
    <row r="16025" spans="1:2" hidden="1" x14ac:dyDescent="0.25">
      <c r="A16025" s="168">
        <v>1360</v>
      </c>
      <c r="B16025" s="164" t="s">
        <v>79</v>
      </c>
    </row>
    <row r="16026" spans="1:2" hidden="1" x14ac:dyDescent="0.25">
      <c r="A16026" s="168">
        <v>1364</v>
      </c>
      <c r="B16026" s="164" t="s">
        <v>79</v>
      </c>
    </row>
    <row r="16027" spans="1:2" hidden="1" x14ac:dyDescent="0.25">
      <c r="A16027" s="168">
        <v>1366</v>
      </c>
      <c r="B16027" s="164" t="s">
        <v>79</v>
      </c>
    </row>
    <row r="16028" spans="1:2" hidden="1" x14ac:dyDescent="0.25">
      <c r="A16028" s="168">
        <v>1367</v>
      </c>
      <c r="B16028" s="164" t="s">
        <v>79</v>
      </c>
    </row>
    <row r="16029" spans="1:2" hidden="1" x14ac:dyDescent="0.25">
      <c r="A16029" s="168">
        <v>1368</v>
      </c>
      <c r="B16029" s="164" t="s">
        <v>79</v>
      </c>
    </row>
    <row r="16030" spans="1:2" hidden="1" x14ac:dyDescent="0.25">
      <c r="A16030" s="168">
        <v>1370</v>
      </c>
      <c r="B16030" s="164" t="s">
        <v>79</v>
      </c>
    </row>
    <row r="16031" spans="1:2" hidden="1" x14ac:dyDescent="0.25">
      <c r="A16031" s="168">
        <v>1373</v>
      </c>
      <c r="B16031" s="164" t="s">
        <v>79</v>
      </c>
    </row>
    <row r="16032" spans="1:2" hidden="1" x14ac:dyDescent="0.25">
      <c r="A16032" s="168">
        <v>1375</v>
      </c>
      <c r="B16032" s="164" t="s">
        <v>79</v>
      </c>
    </row>
    <row r="16033" spans="1:2" hidden="1" x14ac:dyDescent="0.25">
      <c r="A16033" s="168">
        <v>1376</v>
      </c>
      <c r="B16033" s="164" t="s">
        <v>79</v>
      </c>
    </row>
    <row r="16034" spans="1:2" hidden="1" x14ac:dyDescent="0.25">
      <c r="A16034" s="168">
        <v>1378</v>
      </c>
      <c r="B16034" s="164" t="s">
        <v>79</v>
      </c>
    </row>
    <row r="16035" spans="1:2" hidden="1" x14ac:dyDescent="0.25">
      <c r="A16035" s="168">
        <v>1379</v>
      </c>
      <c r="B16035" s="164" t="s">
        <v>79</v>
      </c>
    </row>
    <row r="16036" spans="1:2" hidden="1" x14ac:dyDescent="0.25">
      <c r="A16036" s="168">
        <v>1380</v>
      </c>
      <c r="B16036" s="164" t="s">
        <v>79</v>
      </c>
    </row>
    <row r="16037" spans="1:2" hidden="1" x14ac:dyDescent="0.25">
      <c r="A16037" s="168">
        <v>1420</v>
      </c>
      <c r="B16037" s="164" t="s">
        <v>79</v>
      </c>
    </row>
    <row r="16038" spans="1:2" hidden="1" x14ac:dyDescent="0.25">
      <c r="A16038" s="168">
        <v>1430</v>
      </c>
      <c r="B16038" s="164" t="s">
        <v>79</v>
      </c>
    </row>
    <row r="16039" spans="1:2" hidden="1" x14ac:dyDescent="0.25">
      <c r="A16039" s="168">
        <v>1431</v>
      </c>
      <c r="B16039" s="164" t="s">
        <v>79</v>
      </c>
    </row>
    <row r="16040" spans="1:2" hidden="1" x14ac:dyDescent="0.25">
      <c r="A16040" s="168">
        <v>1432</v>
      </c>
      <c r="B16040" s="164" t="s">
        <v>79</v>
      </c>
    </row>
    <row r="16041" spans="1:2" hidden="1" x14ac:dyDescent="0.25">
      <c r="A16041" s="168">
        <v>1434</v>
      </c>
      <c r="B16041" s="164" t="s">
        <v>79</v>
      </c>
    </row>
    <row r="16042" spans="1:2" hidden="1" x14ac:dyDescent="0.25">
      <c r="A16042" s="168">
        <v>1436</v>
      </c>
      <c r="B16042" s="164" t="s">
        <v>79</v>
      </c>
    </row>
    <row r="16043" spans="1:2" hidden="1" x14ac:dyDescent="0.25">
      <c r="A16043" s="168">
        <v>1438</v>
      </c>
      <c r="B16043" s="164" t="s">
        <v>79</v>
      </c>
    </row>
    <row r="16044" spans="1:2" hidden="1" x14ac:dyDescent="0.25">
      <c r="A16044" s="168">
        <v>1440</v>
      </c>
      <c r="B16044" s="164" t="s">
        <v>79</v>
      </c>
    </row>
    <row r="16045" spans="1:2" hidden="1" x14ac:dyDescent="0.25">
      <c r="A16045" s="168">
        <v>1441</v>
      </c>
      <c r="B16045" s="164" t="s">
        <v>79</v>
      </c>
    </row>
    <row r="16046" spans="1:2" hidden="1" x14ac:dyDescent="0.25">
      <c r="A16046" s="168">
        <v>1450</v>
      </c>
      <c r="B16046" s="164" t="s">
        <v>79</v>
      </c>
    </row>
    <row r="16047" spans="1:2" hidden="1" x14ac:dyDescent="0.25">
      <c r="A16047" s="168">
        <v>1451</v>
      </c>
      <c r="B16047" s="164" t="s">
        <v>79</v>
      </c>
    </row>
    <row r="16048" spans="1:2" hidden="1" x14ac:dyDescent="0.25">
      <c r="A16048" s="168">
        <v>1452</v>
      </c>
      <c r="B16048" s="164" t="s">
        <v>79</v>
      </c>
    </row>
    <row r="16049" spans="1:2" hidden="1" x14ac:dyDescent="0.25">
      <c r="A16049" s="168">
        <v>1453</v>
      </c>
      <c r="B16049" s="164" t="s">
        <v>79</v>
      </c>
    </row>
    <row r="16050" spans="1:2" hidden="1" x14ac:dyDescent="0.25">
      <c r="A16050" s="168">
        <v>1460</v>
      </c>
      <c r="B16050" s="164" t="s">
        <v>79</v>
      </c>
    </row>
    <row r="16051" spans="1:2" hidden="1" x14ac:dyDescent="0.25">
      <c r="A16051" s="168">
        <v>1462</v>
      </c>
      <c r="B16051" s="164" t="s">
        <v>79</v>
      </c>
    </row>
    <row r="16052" spans="1:2" hidden="1" x14ac:dyDescent="0.25">
      <c r="A16052" s="168">
        <v>1463</v>
      </c>
      <c r="B16052" s="164" t="s">
        <v>79</v>
      </c>
    </row>
    <row r="16053" spans="1:2" hidden="1" x14ac:dyDescent="0.25">
      <c r="A16053" s="168">
        <v>1464</v>
      </c>
      <c r="B16053" s="164" t="s">
        <v>79</v>
      </c>
    </row>
    <row r="16054" spans="1:2" hidden="1" x14ac:dyDescent="0.25">
      <c r="A16054" s="168">
        <v>1467</v>
      </c>
      <c r="B16054" s="164" t="s">
        <v>79</v>
      </c>
    </row>
    <row r="16055" spans="1:2" hidden="1" x14ac:dyDescent="0.25">
      <c r="A16055" s="168">
        <v>1468</v>
      </c>
      <c r="B16055" s="164" t="s">
        <v>79</v>
      </c>
    </row>
    <row r="16056" spans="1:2" hidden="1" x14ac:dyDescent="0.25">
      <c r="A16056" s="168">
        <v>1469</v>
      </c>
      <c r="B16056" s="164" t="s">
        <v>79</v>
      </c>
    </row>
    <row r="16057" spans="1:2" hidden="1" x14ac:dyDescent="0.25">
      <c r="A16057" s="168">
        <v>1470</v>
      </c>
      <c r="B16057" s="164" t="s">
        <v>79</v>
      </c>
    </row>
    <row r="16058" spans="1:2" hidden="1" x14ac:dyDescent="0.25">
      <c r="A16058" s="168">
        <v>1471</v>
      </c>
      <c r="B16058" s="164" t="s">
        <v>79</v>
      </c>
    </row>
    <row r="16059" spans="1:2" hidden="1" x14ac:dyDescent="0.25">
      <c r="A16059" s="168">
        <v>1472</v>
      </c>
      <c r="B16059" s="164" t="s">
        <v>79</v>
      </c>
    </row>
    <row r="16060" spans="1:2" hidden="1" x14ac:dyDescent="0.25">
      <c r="A16060" s="168">
        <v>1473</v>
      </c>
      <c r="B16060" s="164" t="s">
        <v>79</v>
      </c>
    </row>
    <row r="16061" spans="1:2" hidden="1" x14ac:dyDescent="0.25">
      <c r="A16061" s="168">
        <v>1474</v>
      </c>
      <c r="B16061" s="164" t="s">
        <v>79</v>
      </c>
    </row>
    <row r="16062" spans="1:2" hidden="1" x14ac:dyDescent="0.25">
      <c r="A16062" s="168">
        <v>1475</v>
      </c>
      <c r="B16062" s="164" t="s">
        <v>79</v>
      </c>
    </row>
    <row r="16063" spans="1:2" hidden="1" x14ac:dyDescent="0.25">
      <c r="A16063" s="168">
        <v>1477</v>
      </c>
      <c r="B16063" s="164" t="s">
        <v>79</v>
      </c>
    </row>
    <row r="16064" spans="1:2" hidden="1" x14ac:dyDescent="0.25">
      <c r="A16064" s="168">
        <v>1501</v>
      </c>
      <c r="B16064" s="164" t="s">
        <v>79</v>
      </c>
    </row>
    <row r="16065" spans="1:2" hidden="1" x14ac:dyDescent="0.25">
      <c r="A16065" s="168">
        <v>1503</v>
      </c>
      <c r="B16065" s="164" t="s">
        <v>79</v>
      </c>
    </row>
    <row r="16066" spans="1:2" hidden="1" x14ac:dyDescent="0.25">
      <c r="A16066" s="168">
        <v>1504</v>
      </c>
      <c r="B16066" s="164" t="s">
        <v>79</v>
      </c>
    </row>
    <row r="16067" spans="1:2" hidden="1" x14ac:dyDescent="0.25">
      <c r="A16067" s="168">
        <v>1505</v>
      </c>
      <c r="B16067" s="164" t="s">
        <v>79</v>
      </c>
    </row>
    <row r="16068" spans="1:2" hidden="1" x14ac:dyDescent="0.25">
      <c r="A16068" s="168">
        <v>1506</v>
      </c>
      <c r="B16068" s="164" t="s">
        <v>79</v>
      </c>
    </row>
    <row r="16069" spans="1:2" hidden="1" x14ac:dyDescent="0.25">
      <c r="A16069" s="168">
        <v>1507</v>
      </c>
      <c r="B16069" s="164" t="s">
        <v>79</v>
      </c>
    </row>
    <row r="16070" spans="1:2" hidden="1" x14ac:dyDescent="0.25">
      <c r="A16070" s="168">
        <v>1508</v>
      </c>
      <c r="B16070" s="164" t="s">
        <v>79</v>
      </c>
    </row>
    <row r="16071" spans="1:2" hidden="1" x14ac:dyDescent="0.25">
      <c r="A16071" s="168">
        <v>1509</v>
      </c>
      <c r="B16071" s="164" t="s">
        <v>79</v>
      </c>
    </row>
    <row r="16072" spans="1:2" hidden="1" x14ac:dyDescent="0.25">
      <c r="A16072" s="168">
        <v>1510</v>
      </c>
      <c r="B16072" s="164" t="s">
        <v>79</v>
      </c>
    </row>
    <row r="16073" spans="1:2" hidden="1" x14ac:dyDescent="0.25">
      <c r="A16073" s="168">
        <v>1515</v>
      </c>
      <c r="B16073" s="164" t="s">
        <v>79</v>
      </c>
    </row>
    <row r="16074" spans="1:2" hidden="1" x14ac:dyDescent="0.25">
      <c r="A16074" s="168">
        <v>1516</v>
      </c>
      <c r="B16074" s="164" t="s">
        <v>79</v>
      </c>
    </row>
    <row r="16075" spans="1:2" hidden="1" x14ac:dyDescent="0.25">
      <c r="A16075" s="168">
        <v>1517</v>
      </c>
      <c r="B16075" s="164" t="s">
        <v>79</v>
      </c>
    </row>
    <row r="16076" spans="1:2" hidden="1" x14ac:dyDescent="0.25">
      <c r="A16076" s="168">
        <v>1518</v>
      </c>
      <c r="B16076" s="164" t="s">
        <v>79</v>
      </c>
    </row>
    <row r="16077" spans="1:2" hidden="1" x14ac:dyDescent="0.25">
      <c r="A16077" s="168">
        <v>1519</v>
      </c>
      <c r="B16077" s="164" t="s">
        <v>79</v>
      </c>
    </row>
    <row r="16078" spans="1:2" hidden="1" x14ac:dyDescent="0.25">
      <c r="A16078" s="168">
        <v>1520</v>
      </c>
      <c r="B16078" s="164" t="s">
        <v>79</v>
      </c>
    </row>
    <row r="16079" spans="1:2" hidden="1" x14ac:dyDescent="0.25">
      <c r="A16079" s="168">
        <v>1521</v>
      </c>
      <c r="B16079" s="164" t="s">
        <v>79</v>
      </c>
    </row>
    <row r="16080" spans="1:2" hidden="1" x14ac:dyDescent="0.25">
      <c r="A16080" s="168">
        <v>1522</v>
      </c>
      <c r="B16080" s="164" t="s">
        <v>79</v>
      </c>
    </row>
    <row r="16081" spans="1:2" hidden="1" x14ac:dyDescent="0.25">
      <c r="A16081" s="168">
        <v>1523</v>
      </c>
      <c r="B16081" s="164" t="s">
        <v>79</v>
      </c>
    </row>
    <row r="16082" spans="1:2" hidden="1" x14ac:dyDescent="0.25">
      <c r="A16082" s="168">
        <v>1524</v>
      </c>
      <c r="B16082" s="164" t="s">
        <v>79</v>
      </c>
    </row>
    <row r="16083" spans="1:2" hidden="1" x14ac:dyDescent="0.25">
      <c r="A16083" s="168">
        <v>1525</v>
      </c>
      <c r="B16083" s="164" t="s">
        <v>79</v>
      </c>
    </row>
    <row r="16084" spans="1:2" hidden="1" x14ac:dyDescent="0.25">
      <c r="A16084" s="168">
        <v>1526</v>
      </c>
      <c r="B16084" s="164" t="s">
        <v>79</v>
      </c>
    </row>
    <row r="16085" spans="1:2" hidden="1" x14ac:dyDescent="0.25">
      <c r="A16085" s="168">
        <v>1527</v>
      </c>
      <c r="B16085" s="164" t="s">
        <v>79</v>
      </c>
    </row>
    <row r="16086" spans="1:2" hidden="1" x14ac:dyDescent="0.25">
      <c r="A16086" s="168">
        <v>1529</v>
      </c>
      <c r="B16086" s="164" t="s">
        <v>79</v>
      </c>
    </row>
    <row r="16087" spans="1:2" hidden="1" x14ac:dyDescent="0.25">
      <c r="A16087" s="168">
        <v>1531</v>
      </c>
      <c r="B16087" s="164" t="s">
        <v>79</v>
      </c>
    </row>
    <row r="16088" spans="1:2" hidden="1" x14ac:dyDescent="0.25">
      <c r="A16088" s="168">
        <v>1532</v>
      </c>
      <c r="B16088" s="164" t="s">
        <v>79</v>
      </c>
    </row>
    <row r="16089" spans="1:2" hidden="1" x14ac:dyDescent="0.25">
      <c r="A16089" s="168">
        <v>1534</v>
      </c>
      <c r="B16089" s="164" t="s">
        <v>79</v>
      </c>
    </row>
    <row r="16090" spans="1:2" hidden="1" x14ac:dyDescent="0.25">
      <c r="A16090" s="168">
        <v>1535</v>
      </c>
      <c r="B16090" s="164" t="s">
        <v>79</v>
      </c>
    </row>
    <row r="16091" spans="1:2" hidden="1" x14ac:dyDescent="0.25">
      <c r="A16091" s="168">
        <v>1536</v>
      </c>
      <c r="B16091" s="164" t="s">
        <v>79</v>
      </c>
    </row>
    <row r="16092" spans="1:2" hidden="1" x14ac:dyDescent="0.25">
      <c r="A16092" s="168">
        <v>1537</v>
      </c>
      <c r="B16092" s="164" t="s">
        <v>79</v>
      </c>
    </row>
    <row r="16093" spans="1:2" hidden="1" x14ac:dyDescent="0.25">
      <c r="A16093" s="168">
        <v>1538</v>
      </c>
      <c r="B16093" s="164" t="s">
        <v>79</v>
      </c>
    </row>
    <row r="16094" spans="1:2" hidden="1" x14ac:dyDescent="0.25">
      <c r="A16094" s="168">
        <v>1540</v>
      </c>
      <c r="B16094" s="164" t="s">
        <v>79</v>
      </c>
    </row>
    <row r="16095" spans="1:2" hidden="1" x14ac:dyDescent="0.25">
      <c r="A16095" s="168">
        <v>1541</v>
      </c>
      <c r="B16095" s="164" t="s">
        <v>79</v>
      </c>
    </row>
    <row r="16096" spans="1:2" hidden="1" x14ac:dyDescent="0.25">
      <c r="A16096" s="168">
        <v>1542</v>
      </c>
      <c r="B16096" s="164" t="s">
        <v>79</v>
      </c>
    </row>
    <row r="16097" spans="1:2" hidden="1" x14ac:dyDescent="0.25">
      <c r="A16097" s="168">
        <v>1543</v>
      </c>
      <c r="B16097" s="164" t="s">
        <v>79</v>
      </c>
    </row>
    <row r="16098" spans="1:2" hidden="1" x14ac:dyDescent="0.25">
      <c r="A16098" s="168">
        <v>1545</v>
      </c>
      <c r="B16098" s="164" t="s">
        <v>79</v>
      </c>
    </row>
    <row r="16099" spans="1:2" hidden="1" x14ac:dyDescent="0.25">
      <c r="A16099" s="168">
        <v>1546</v>
      </c>
      <c r="B16099" s="164" t="s">
        <v>79</v>
      </c>
    </row>
    <row r="16100" spans="1:2" hidden="1" x14ac:dyDescent="0.25">
      <c r="A16100" s="168">
        <v>1550</v>
      </c>
      <c r="B16100" s="164" t="s">
        <v>79</v>
      </c>
    </row>
    <row r="16101" spans="1:2" hidden="1" x14ac:dyDescent="0.25">
      <c r="A16101" s="168">
        <v>1560</v>
      </c>
      <c r="B16101" s="164" t="s">
        <v>79</v>
      </c>
    </row>
    <row r="16102" spans="1:2" hidden="1" x14ac:dyDescent="0.25">
      <c r="A16102" s="168">
        <v>1561</v>
      </c>
      <c r="B16102" s="164" t="s">
        <v>79</v>
      </c>
    </row>
    <row r="16103" spans="1:2" hidden="1" x14ac:dyDescent="0.25">
      <c r="A16103" s="168">
        <v>1562</v>
      </c>
      <c r="B16103" s="164" t="s">
        <v>79</v>
      </c>
    </row>
    <row r="16104" spans="1:2" hidden="1" x14ac:dyDescent="0.25">
      <c r="A16104" s="168">
        <v>1564</v>
      </c>
      <c r="B16104" s="164" t="s">
        <v>79</v>
      </c>
    </row>
    <row r="16105" spans="1:2" hidden="1" x14ac:dyDescent="0.25">
      <c r="A16105" s="168">
        <v>1566</v>
      </c>
      <c r="B16105" s="164" t="s">
        <v>79</v>
      </c>
    </row>
    <row r="16106" spans="1:2" hidden="1" x14ac:dyDescent="0.25">
      <c r="A16106" s="168">
        <v>1568</v>
      </c>
      <c r="B16106" s="164" t="s">
        <v>79</v>
      </c>
    </row>
    <row r="16107" spans="1:2" hidden="1" x14ac:dyDescent="0.25">
      <c r="A16107" s="168">
        <v>1569</v>
      </c>
      <c r="B16107" s="164" t="s">
        <v>79</v>
      </c>
    </row>
    <row r="16108" spans="1:2" hidden="1" x14ac:dyDescent="0.25">
      <c r="A16108" s="168">
        <v>1570</v>
      </c>
      <c r="B16108" s="164" t="s">
        <v>79</v>
      </c>
    </row>
    <row r="16109" spans="1:2" hidden="1" x14ac:dyDescent="0.25">
      <c r="A16109" s="168">
        <v>1571</v>
      </c>
      <c r="B16109" s="164" t="s">
        <v>79</v>
      </c>
    </row>
    <row r="16110" spans="1:2" hidden="1" x14ac:dyDescent="0.25">
      <c r="A16110" s="168">
        <v>1580</v>
      </c>
      <c r="B16110" s="164" t="s">
        <v>79</v>
      </c>
    </row>
    <row r="16111" spans="1:2" hidden="1" x14ac:dyDescent="0.25">
      <c r="A16111" s="168">
        <v>1581</v>
      </c>
      <c r="B16111" s="164" t="s">
        <v>79</v>
      </c>
    </row>
    <row r="16112" spans="1:2" hidden="1" x14ac:dyDescent="0.25">
      <c r="A16112" s="168">
        <v>1582</v>
      </c>
      <c r="B16112" s="164" t="s">
        <v>79</v>
      </c>
    </row>
    <row r="16113" spans="1:2" hidden="1" x14ac:dyDescent="0.25">
      <c r="A16113" s="168">
        <v>1583</v>
      </c>
      <c r="B16113" s="164" t="s">
        <v>79</v>
      </c>
    </row>
    <row r="16114" spans="1:2" hidden="1" x14ac:dyDescent="0.25">
      <c r="A16114" s="168">
        <v>1585</v>
      </c>
      <c r="B16114" s="164" t="s">
        <v>79</v>
      </c>
    </row>
    <row r="16115" spans="1:2" hidden="1" x14ac:dyDescent="0.25">
      <c r="A16115" s="168">
        <v>1586</v>
      </c>
      <c r="B16115" s="164" t="s">
        <v>79</v>
      </c>
    </row>
    <row r="16116" spans="1:2" hidden="1" x14ac:dyDescent="0.25">
      <c r="A16116" s="168">
        <v>1588</v>
      </c>
      <c r="B16116" s="164" t="s">
        <v>79</v>
      </c>
    </row>
    <row r="16117" spans="1:2" hidden="1" x14ac:dyDescent="0.25">
      <c r="A16117" s="168">
        <v>1590</v>
      </c>
      <c r="B16117" s="164" t="s">
        <v>79</v>
      </c>
    </row>
    <row r="16118" spans="1:2" hidden="1" x14ac:dyDescent="0.25">
      <c r="A16118" s="168">
        <v>1601</v>
      </c>
      <c r="B16118" s="164" t="s">
        <v>79</v>
      </c>
    </row>
    <row r="16119" spans="1:2" hidden="1" x14ac:dyDescent="0.25">
      <c r="A16119" s="168">
        <v>1602</v>
      </c>
      <c r="B16119" s="164" t="s">
        <v>79</v>
      </c>
    </row>
    <row r="16120" spans="1:2" hidden="1" x14ac:dyDescent="0.25">
      <c r="A16120" s="168">
        <v>1603</v>
      </c>
      <c r="B16120" s="164" t="s">
        <v>79</v>
      </c>
    </row>
    <row r="16121" spans="1:2" hidden="1" x14ac:dyDescent="0.25">
      <c r="A16121" s="168">
        <v>1604</v>
      </c>
      <c r="B16121" s="164" t="s">
        <v>79</v>
      </c>
    </row>
    <row r="16122" spans="1:2" hidden="1" x14ac:dyDescent="0.25">
      <c r="A16122" s="168">
        <v>1605</v>
      </c>
      <c r="B16122" s="164" t="s">
        <v>79</v>
      </c>
    </row>
    <row r="16123" spans="1:2" hidden="1" x14ac:dyDescent="0.25">
      <c r="A16123" s="168">
        <v>1606</v>
      </c>
      <c r="B16123" s="164" t="s">
        <v>79</v>
      </c>
    </row>
    <row r="16124" spans="1:2" hidden="1" x14ac:dyDescent="0.25">
      <c r="A16124" s="168">
        <v>1607</v>
      </c>
      <c r="B16124" s="164" t="s">
        <v>79</v>
      </c>
    </row>
    <row r="16125" spans="1:2" hidden="1" x14ac:dyDescent="0.25">
      <c r="A16125" s="168">
        <v>1608</v>
      </c>
      <c r="B16125" s="164" t="s">
        <v>79</v>
      </c>
    </row>
    <row r="16126" spans="1:2" hidden="1" x14ac:dyDescent="0.25">
      <c r="A16126" s="168">
        <v>1609</v>
      </c>
      <c r="B16126" s="164" t="s">
        <v>79</v>
      </c>
    </row>
    <row r="16127" spans="1:2" hidden="1" x14ac:dyDescent="0.25">
      <c r="A16127" s="168">
        <v>1610</v>
      </c>
      <c r="B16127" s="164" t="s">
        <v>79</v>
      </c>
    </row>
    <row r="16128" spans="1:2" hidden="1" x14ac:dyDescent="0.25">
      <c r="A16128" s="168">
        <v>1611</v>
      </c>
      <c r="B16128" s="164" t="s">
        <v>79</v>
      </c>
    </row>
    <row r="16129" spans="1:2" hidden="1" x14ac:dyDescent="0.25">
      <c r="A16129" s="168">
        <v>1612</v>
      </c>
      <c r="B16129" s="164" t="s">
        <v>79</v>
      </c>
    </row>
    <row r="16130" spans="1:2" hidden="1" x14ac:dyDescent="0.25">
      <c r="A16130" s="168">
        <v>1613</v>
      </c>
      <c r="B16130" s="164" t="s">
        <v>79</v>
      </c>
    </row>
    <row r="16131" spans="1:2" hidden="1" x14ac:dyDescent="0.25">
      <c r="A16131" s="168">
        <v>1614</v>
      </c>
      <c r="B16131" s="164" t="s">
        <v>79</v>
      </c>
    </row>
    <row r="16132" spans="1:2" hidden="1" x14ac:dyDescent="0.25">
      <c r="A16132" s="168">
        <v>1615</v>
      </c>
      <c r="B16132" s="164" t="s">
        <v>79</v>
      </c>
    </row>
    <row r="16133" spans="1:2" hidden="1" x14ac:dyDescent="0.25">
      <c r="A16133" s="168">
        <v>1653</v>
      </c>
      <c r="B16133" s="164" t="s">
        <v>79</v>
      </c>
    </row>
    <row r="16134" spans="1:2" hidden="1" x14ac:dyDescent="0.25">
      <c r="A16134" s="168">
        <v>1654</v>
      </c>
      <c r="B16134" s="164" t="s">
        <v>79</v>
      </c>
    </row>
    <row r="16135" spans="1:2" hidden="1" x14ac:dyDescent="0.25">
      <c r="A16135" s="168">
        <v>1655</v>
      </c>
      <c r="B16135" s="164" t="s">
        <v>79</v>
      </c>
    </row>
    <row r="16136" spans="1:2" hidden="1" x14ac:dyDescent="0.25">
      <c r="A16136" s="168">
        <v>1701</v>
      </c>
      <c r="B16136" s="164" t="s">
        <v>79</v>
      </c>
    </row>
    <row r="16137" spans="1:2" hidden="1" x14ac:dyDescent="0.25">
      <c r="A16137" s="168">
        <v>1702</v>
      </c>
      <c r="B16137" s="164" t="s">
        <v>79</v>
      </c>
    </row>
    <row r="16138" spans="1:2" hidden="1" x14ac:dyDescent="0.25">
      <c r="A16138" s="168">
        <v>1703</v>
      </c>
      <c r="B16138" s="164" t="s">
        <v>79</v>
      </c>
    </row>
    <row r="16139" spans="1:2" hidden="1" x14ac:dyDescent="0.25">
      <c r="A16139" s="168">
        <v>1704</v>
      </c>
      <c r="B16139" s="164" t="s">
        <v>79</v>
      </c>
    </row>
    <row r="16140" spans="1:2" hidden="1" x14ac:dyDescent="0.25">
      <c r="A16140" s="168">
        <v>1705</v>
      </c>
      <c r="B16140" s="164" t="s">
        <v>79</v>
      </c>
    </row>
    <row r="16141" spans="1:2" hidden="1" x14ac:dyDescent="0.25">
      <c r="A16141" s="168">
        <v>1718</v>
      </c>
      <c r="B16141" s="164" t="s">
        <v>79</v>
      </c>
    </row>
    <row r="16142" spans="1:2" hidden="1" x14ac:dyDescent="0.25">
      <c r="A16142" s="168">
        <v>1719</v>
      </c>
      <c r="B16142" s="164" t="s">
        <v>79</v>
      </c>
    </row>
    <row r="16143" spans="1:2" hidden="1" x14ac:dyDescent="0.25">
      <c r="A16143" s="168">
        <v>1720</v>
      </c>
      <c r="B16143" s="164" t="s">
        <v>79</v>
      </c>
    </row>
    <row r="16144" spans="1:2" hidden="1" x14ac:dyDescent="0.25">
      <c r="A16144" s="168">
        <v>1721</v>
      </c>
      <c r="B16144" s="164" t="s">
        <v>79</v>
      </c>
    </row>
    <row r="16145" spans="1:2" hidden="1" x14ac:dyDescent="0.25">
      <c r="A16145" s="168">
        <v>1730</v>
      </c>
      <c r="B16145" s="164" t="s">
        <v>79</v>
      </c>
    </row>
    <row r="16146" spans="1:2" hidden="1" x14ac:dyDescent="0.25">
      <c r="A16146" s="168">
        <v>1731</v>
      </c>
      <c r="B16146" s="164" t="s">
        <v>79</v>
      </c>
    </row>
    <row r="16147" spans="1:2" hidden="1" x14ac:dyDescent="0.25">
      <c r="A16147" s="168">
        <v>1740</v>
      </c>
      <c r="B16147" s="164" t="s">
        <v>79</v>
      </c>
    </row>
    <row r="16148" spans="1:2" hidden="1" x14ac:dyDescent="0.25">
      <c r="A16148" s="168">
        <v>1741</v>
      </c>
      <c r="B16148" s="164" t="s">
        <v>79</v>
      </c>
    </row>
    <row r="16149" spans="1:2" hidden="1" x14ac:dyDescent="0.25">
      <c r="A16149" s="168">
        <v>1742</v>
      </c>
      <c r="B16149" s="164" t="s">
        <v>79</v>
      </c>
    </row>
    <row r="16150" spans="1:2" hidden="1" x14ac:dyDescent="0.25">
      <c r="A16150" s="168">
        <v>1745</v>
      </c>
      <c r="B16150" s="164" t="s">
        <v>79</v>
      </c>
    </row>
    <row r="16151" spans="1:2" hidden="1" x14ac:dyDescent="0.25">
      <c r="A16151" s="168">
        <v>1746</v>
      </c>
      <c r="B16151" s="164" t="s">
        <v>79</v>
      </c>
    </row>
    <row r="16152" spans="1:2" hidden="1" x14ac:dyDescent="0.25">
      <c r="A16152" s="168">
        <v>1747</v>
      </c>
      <c r="B16152" s="164" t="s">
        <v>79</v>
      </c>
    </row>
    <row r="16153" spans="1:2" hidden="1" x14ac:dyDescent="0.25">
      <c r="A16153" s="168">
        <v>1748</v>
      </c>
      <c r="B16153" s="164" t="s">
        <v>79</v>
      </c>
    </row>
    <row r="16154" spans="1:2" hidden="1" x14ac:dyDescent="0.25">
      <c r="A16154" s="168">
        <v>1749</v>
      </c>
      <c r="B16154" s="164" t="s">
        <v>79</v>
      </c>
    </row>
    <row r="16155" spans="1:2" hidden="1" x14ac:dyDescent="0.25">
      <c r="A16155" s="168">
        <v>1752</v>
      </c>
      <c r="B16155" s="164" t="s">
        <v>79</v>
      </c>
    </row>
    <row r="16156" spans="1:2" hidden="1" x14ac:dyDescent="0.25">
      <c r="A16156" s="168">
        <v>1754</v>
      </c>
      <c r="B16156" s="164" t="s">
        <v>79</v>
      </c>
    </row>
    <row r="16157" spans="1:2" hidden="1" x14ac:dyDescent="0.25">
      <c r="A16157" s="168">
        <v>1756</v>
      </c>
      <c r="B16157" s="164" t="s">
        <v>79</v>
      </c>
    </row>
    <row r="16158" spans="1:2" hidden="1" x14ac:dyDescent="0.25">
      <c r="A16158" s="168">
        <v>1757</v>
      </c>
      <c r="B16158" s="164" t="s">
        <v>79</v>
      </c>
    </row>
    <row r="16159" spans="1:2" hidden="1" x14ac:dyDescent="0.25">
      <c r="A16159" s="168">
        <v>1760</v>
      </c>
      <c r="B16159" s="164" t="s">
        <v>79</v>
      </c>
    </row>
    <row r="16160" spans="1:2" hidden="1" x14ac:dyDescent="0.25">
      <c r="A16160" s="168">
        <v>1770</v>
      </c>
      <c r="B16160" s="164" t="s">
        <v>79</v>
      </c>
    </row>
    <row r="16161" spans="1:2" hidden="1" x14ac:dyDescent="0.25">
      <c r="A16161" s="168">
        <v>1772</v>
      </c>
      <c r="B16161" s="164" t="s">
        <v>79</v>
      </c>
    </row>
    <row r="16162" spans="1:2" hidden="1" x14ac:dyDescent="0.25">
      <c r="A16162" s="168">
        <v>1773</v>
      </c>
      <c r="B16162" s="164" t="s">
        <v>79</v>
      </c>
    </row>
    <row r="16163" spans="1:2" hidden="1" x14ac:dyDescent="0.25">
      <c r="A16163" s="168">
        <v>1775</v>
      </c>
      <c r="B16163" s="164" t="s">
        <v>79</v>
      </c>
    </row>
    <row r="16164" spans="1:2" hidden="1" x14ac:dyDescent="0.25">
      <c r="A16164" s="168">
        <v>1776</v>
      </c>
      <c r="B16164" s="164" t="s">
        <v>79</v>
      </c>
    </row>
    <row r="16165" spans="1:2" hidden="1" x14ac:dyDescent="0.25">
      <c r="A16165" s="168">
        <v>1778</v>
      </c>
      <c r="B16165" s="164" t="s">
        <v>79</v>
      </c>
    </row>
    <row r="16166" spans="1:2" hidden="1" x14ac:dyDescent="0.25">
      <c r="A16166" s="168">
        <v>1784</v>
      </c>
      <c r="B16166" s="164" t="s">
        <v>79</v>
      </c>
    </row>
    <row r="16167" spans="1:2" hidden="1" x14ac:dyDescent="0.25">
      <c r="A16167" s="168">
        <v>1801</v>
      </c>
      <c r="B16167" s="164" t="s">
        <v>79</v>
      </c>
    </row>
    <row r="16168" spans="1:2" hidden="1" x14ac:dyDescent="0.25">
      <c r="A16168" s="168">
        <v>1803</v>
      </c>
      <c r="B16168" s="164" t="s">
        <v>79</v>
      </c>
    </row>
    <row r="16169" spans="1:2" hidden="1" x14ac:dyDescent="0.25">
      <c r="A16169" s="168">
        <v>1805</v>
      </c>
      <c r="B16169" s="164" t="s">
        <v>79</v>
      </c>
    </row>
    <row r="16170" spans="1:2" hidden="1" x14ac:dyDescent="0.25">
      <c r="A16170" s="168">
        <v>1806</v>
      </c>
      <c r="B16170" s="164" t="s">
        <v>79</v>
      </c>
    </row>
    <row r="16171" spans="1:2" hidden="1" x14ac:dyDescent="0.25">
      <c r="A16171" s="168">
        <v>1807</v>
      </c>
      <c r="B16171" s="164" t="s">
        <v>79</v>
      </c>
    </row>
    <row r="16172" spans="1:2" hidden="1" x14ac:dyDescent="0.25">
      <c r="A16172" s="168">
        <v>1808</v>
      </c>
      <c r="B16172" s="164" t="s">
        <v>79</v>
      </c>
    </row>
    <row r="16173" spans="1:2" hidden="1" x14ac:dyDescent="0.25">
      <c r="A16173" s="168">
        <v>1810</v>
      </c>
      <c r="B16173" s="164" t="s">
        <v>79</v>
      </c>
    </row>
    <row r="16174" spans="1:2" hidden="1" x14ac:dyDescent="0.25">
      <c r="A16174" s="168">
        <v>1812</v>
      </c>
      <c r="B16174" s="164" t="s">
        <v>79</v>
      </c>
    </row>
    <row r="16175" spans="1:2" hidden="1" x14ac:dyDescent="0.25">
      <c r="A16175" s="168">
        <v>1813</v>
      </c>
      <c r="B16175" s="164" t="s">
        <v>79</v>
      </c>
    </row>
    <row r="16176" spans="1:2" hidden="1" x14ac:dyDescent="0.25">
      <c r="A16176" s="168">
        <v>1815</v>
      </c>
      <c r="B16176" s="164" t="s">
        <v>79</v>
      </c>
    </row>
    <row r="16177" spans="1:2" hidden="1" x14ac:dyDescent="0.25">
      <c r="A16177" s="168">
        <v>1821</v>
      </c>
      <c r="B16177" s="164" t="s">
        <v>79</v>
      </c>
    </row>
    <row r="16178" spans="1:2" hidden="1" x14ac:dyDescent="0.25">
      <c r="A16178" s="168">
        <v>1822</v>
      </c>
      <c r="B16178" s="164" t="s">
        <v>79</v>
      </c>
    </row>
    <row r="16179" spans="1:2" hidden="1" x14ac:dyDescent="0.25">
      <c r="A16179" s="168">
        <v>1824</v>
      </c>
      <c r="B16179" s="164" t="s">
        <v>79</v>
      </c>
    </row>
    <row r="16180" spans="1:2" hidden="1" x14ac:dyDescent="0.25">
      <c r="A16180" s="168">
        <v>1826</v>
      </c>
      <c r="B16180" s="164" t="s">
        <v>79</v>
      </c>
    </row>
    <row r="16181" spans="1:2" hidden="1" x14ac:dyDescent="0.25">
      <c r="A16181" s="168">
        <v>1827</v>
      </c>
      <c r="B16181" s="164" t="s">
        <v>79</v>
      </c>
    </row>
    <row r="16182" spans="1:2" hidden="1" x14ac:dyDescent="0.25">
      <c r="A16182" s="168">
        <v>1830</v>
      </c>
      <c r="B16182" s="164" t="s">
        <v>79</v>
      </c>
    </row>
    <row r="16183" spans="1:2" hidden="1" x14ac:dyDescent="0.25">
      <c r="A16183" s="168">
        <v>1831</v>
      </c>
      <c r="B16183" s="164" t="s">
        <v>79</v>
      </c>
    </row>
    <row r="16184" spans="1:2" hidden="1" x14ac:dyDescent="0.25">
      <c r="A16184" s="168">
        <v>1832</v>
      </c>
      <c r="B16184" s="164" t="s">
        <v>79</v>
      </c>
    </row>
    <row r="16185" spans="1:2" hidden="1" x14ac:dyDescent="0.25">
      <c r="A16185" s="168">
        <v>1833</v>
      </c>
      <c r="B16185" s="164" t="s">
        <v>79</v>
      </c>
    </row>
    <row r="16186" spans="1:2" hidden="1" x14ac:dyDescent="0.25">
      <c r="A16186" s="168">
        <v>1834</v>
      </c>
      <c r="B16186" s="164" t="s">
        <v>79</v>
      </c>
    </row>
    <row r="16187" spans="1:2" hidden="1" x14ac:dyDescent="0.25">
      <c r="A16187" s="168">
        <v>1835</v>
      </c>
      <c r="B16187" s="164" t="s">
        <v>79</v>
      </c>
    </row>
    <row r="16188" spans="1:2" hidden="1" x14ac:dyDescent="0.25">
      <c r="A16188" s="168">
        <v>1840</v>
      </c>
      <c r="B16188" s="164" t="s">
        <v>79</v>
      </c>
    </row>
    <row r="16189" spans="1:2" hidden="1" x14ac:dyDescent="0.25">
      <c r="A16189" s="168">
        <v>1841</v>
      </c>
      <c r="B16189" s="164" t="s">
        <v>79</v>
      </c>
    </row>
    <row r="16190" spans="1:2" hidden="1" x14ac:dyDescent="0.25">
      <c r="A16190" s="168">
        <v>1842</v>
      </c>
      <c r="B16190" s="164" t="s">
        <v>79</v>
      </c>
    </row>
    <row r="16191" spans="1:2" hidden="1" x14ac:dyDescent="0.25">
      <c r="A16191" s="168">
        <v>1843</v>
      </c>
      <c r="B16191" s="164" t="s">
        <v>79</v>
      </c>
    </row>
    <row r="16192" spans="1:2" hidden="1" x14ac:dyDescent="0.25">
      <c r="A16192" s="168">
        <v>1844</v>
      </c>
      <c r="B16192" s="164" t="s">
        <v>79</v>
      </c>
    </row>
    <row r="16193" spans="1:2" hidden="1" x14ac:dyDescent="0.25">
      <c r="A16193" s="168">
        <v>1845</v>
      </c>
      <c r="B16193" s="164" t="s">
        <v>79</v>
      </c>
    </row>
    <row r="16194" spans="1:2" hidden="1" x14ac:dyDescent="0.25">
      <c r="A16194" s="168">
        <v>1850</v>
      </c>
      <c r="B16194" s="164" t="s">
        <v>79</v>
      </c>
    </row>
    <row r="16195" spans="1:2" hidden="1" x14ac:dyDescent="0.25">
      <c r="A16195" s="168">
        <v>1851</v>
      </c>
      <c r="B16195" s="164" t="s">
        <v>79</v>
      </c>
    </row>
    <row r="16196" spans="1:2" hidden="1" x14ac:dyDescent="0.25">
      <c r="A16196" s="168">
        <v>1852</v>
      </c>
      <c r="B16196" s="164" t="s">
        <v>79</v>
      </c>
    </row>
    <row r="16197" spans="1:2" hidden="1" x14ac:dyDescent="0.25">
      <c r="A16197" s="168">
        <v>1853</v>
      </c>
      <c r="B16197" s="164" t="s">
        <v>79</v>
      </c>
    </row>
    <row r="16198" spans="1:2" hidden="1" x14ac:dyDescent="0.25">
      <c r="A16198" s="168">
        <v>1854</v>
      </c>
      <c r="B16198" s="164" t="s">
        <v>79</v>
      </c>
    </row>
    <row r="16199" spans="1:2" hidden="1" x14ac:dyDescent="0.25">
      <c r="A16199" s="168">
        <v>1860</v>
      </c>
      <c r="B16199" s="164" t="s">
        <v>79</v>
      </c>
    </row>
    <row r="16200" spans="1:2" hidden="1" x14ac:dyDescent="0.25">
      <c r="A16200" s="168">
        <v>1862</v>
      </c>
      <c r="B16200" s="164" t="s">
        <v>79</v>
      </c>
    </row>
    <row r="16201" spans="1:2" hidden="1" x14ac:dyDescent="0.25">
      <c r="A16201" s="168">
        <v>1863</v>
      </c>
      <c r="B16201" s="164" t="s">
        <v>79</v>
      </c>
    </row>
    <row r="16202" spans="1:2" hidden="1" x14ac:dyDescent="0.25">
      <c r="A16202" s="168">
        <v>1864</v>
      </c>
      <c r="B16202" s="164" t="s">
        <v>79</v>
      </c>
    </row>
    <row r="16203" spans="1:2" hidden="1" x14ac:dyDescent="0.25">
      <c r="A16203" s="168">
        <v>1865</v>
      </c>
      <c r="B16203" s="164" t="s">
        <v>79</v>
      </c>
    </row>
    <row r="16204" spans="1:2" hidden="1" x14ac:dyDescent="0.25">
      <c r="A16204" s="168">
        <v>1866</v>
      </c>
      <c r="B16204" s="164" t="s">
        <v>79</v>
      </c>
    </row>
    <row r="16205" spans="1:2" hidden="1" x14ac:dyDescent="0.25">
      <c r="A16205" s="168">
        <v>1867</v>
      </c>
      <c r="B16205" s="164" t="s">
        <v>79</v>
      </c>
    </row>
    <row r="16206" spans="1:2" hidden="1" x14ac:dyDescent="0.25">
      <c r="A16206" s="168">
        <v>1876</v>
      </c>
      <c r="B16206" s="164" t="s">
        <v>79</v>
      </c>
    </row>
    <row r="16207" spans="1:2" hidden="1" x14ac:dyDescent="0.25">
      <c r="A16207" s="168">
        <v>1879</v>
      </c>
      <c r="B16207" s="164" t="s">
        <v>79</v>
      </c>
    </row>
    <row r="16208" spans="1:2" hidden="1" x14ac:dyDescent="0.25">
      <c r="A16208" s="168">
        <v>1880</v>
      </c>
      <c r="B16208" s="164" t="s">
        <v>79</v>
      </c>
    </row>
    <row r="16209" spans="1:2" hidden="1" x14ac:dyDescent="0.25">
      <c r="A16209" s="168">
        <v>1885</v>
      </c>
      <c r="B16209" s="164" t="s">
        <v>79</v>
      </c>
    </row>
    <row r="16210" spans="1:2" hidden="1" x14ac:dyDescent="0.25">
      <c r="A16210" s="168">
        <v>1886</v>
      </c>
      <c r="B16210" s="164" t="s">
        <v>79</v>
      </c>
    </row>
    <row r="16211" spans="1:2" hidden="1" x14ac:dyDescent="0.25">
      <c r="A16211" s="168">
        <v>1887</v>
      </c>
      <c r="B16211" s="164" t="s">
        <v>79</v>
      </c>
    </row>
    <row r="16212" spans="1:2" hidden="1" x14ac:dyDescent="0.25">
      <c r="A16212" s="168">
        <v>1888</v>
      </c>
      <c r="B16212" s="164" t="s">
        <v>79</v>
      </c>
    </row>
    <row r="16213" spans="1:2" hidden="1" x14ac:dyDescent="0.25">
      <c r="A16213" s="168">
        <v>1889</v>
      </c>
      <c r="B16213" s="164" t="s">
        <v>79</v>
      </c>
    </row>
    <row r="16214" spans="1:2" hidden="1" x14ac:dyDescent="0.25">
      <c r="A16214" s="168">
        <v>1890</v>
      </c>
      <c r="B16214" s="164" t="s">
        <v>79</v>
      </c>
    </row>
    <row r="16215" spans="1:2" hidden="1" x14ac:dyDescent="0.25">
      <c r="A16215" s="168">
        <v>1899</v>
      </c>
      <c r="B16215" s="164" t="s">
        <v>79</v>
      </c>
    </row>
    <row r="16216" spans="1:2" hidden="1" x14ac:dyDescent="0.25">
      <c r="A16216" s="168">
        <v>1901</v>
      </c>
      <c r="B16216" s="164" t="s">
        <v>79</v>
      </c>
    </row>
    <row r="16217" spans="1:2" hidden="1" x14ac:dyDescent="0.25">
      <c r="A16217" s="168">
        <v>1902</v>
      </c>
      <c r="B16217" s="164" t="s">
        <v>79</v>
      </c>
    </row>
    <row r="16218" spans="1:2" hidden="1" x14ac:dyDescent="0.25">
      <c r="A16218" s="168">
        <v>1903</v>
      </c>
      <c r="B16218" s="164" t="s">
        <v>79</v>
      </c>
    </row>
    <row r="16219" spans="1:2" hidden="1" x14ac:dyDescent="0.25">
      <c r="A16219" s="168">
        <v>1904</v>
      </c>
      <c r="B16219" s="164" t="s">
        <v>79</v>
      </c>
    </row>
    <row r="16220" spans="1:2" hidden="1" x14ac:dyDescent="0.25">
      <c r="A16220" s="168">
        <v>1905</v>
      </c>
      <c r="B16220" s="164" t="s">
        <v>79</v>
      </c>
    </row>
    <row r="16221" spans="1:2" hidden="1" x14ac:dyDescent="0.25">
      <c r="A16221" s="168">
        <v>1906</v>
      </c>
      <c r="B16221" s="164" t="s">
        <v>79</v>
      </c>
    </row>
    <row r="16222" spans="1:2" hidden="1" x14ac:dyDescent="0.25">
      <c r="A16222" s="168">
        <v>1907</v>
      </c>
      <c r="B16222" s="164" t="s">
        <v>79</v>
      </c>
    </row>
    <row r="16223" spans="1:2" hidden="1" x14ac:dyDescent="0.25">
      <c r="A16223" s="168">
        <v>1908</v>
      </c>
      <c r="B16223" s="164" t="s">
        <v>79</v>
      </c>
    </row>
    <row r="16224" spans="1:2" hidden="1" x14ac:dyDescent="0.25">
      <c r="A16224" s="168">
        <v>1910</v>
      </c>
      <c r="B16224" s="164" t="s">
        <v>79</v>
      </c>
    </row>
    <row r="16225" spans="1:2" hidden="1" x14ac:dyDescent="0.25">
      <c r="A16225" s="168">
        <v>1913</v>
      </c>
      <c r="B16225" s="164" t="s">
        <v>79</v>
      </c>
    </row>
    <row r="16226" spans="1:2" hidden="1" x14ac:dyDescent="0.25">
      <c r="A16226" s="168">
        <v>1915</v>
      </c>
      <c r="B16226" s="164" t="s">
        <v>79</v>
      </c>
    </row>
    <row r="16227" spans="1:2" hidden="1" x14ac:dyDescent="0.25">
      <c r="A16227" s="168">
        <v>1921</v>
      </c>
      <c r="B16227" s="164" t="s">
        <v>79</v>
      </c>
    </row>
    <row r="16228" spans="1:2" hidden="1" x14ac:dyDescent="0.25">
      <c r="A16228" s="168">
        <v>1922</v>
      </c>
      <c r="B16228" s="164" t="s">
        <v>79</v>
      </c>
    </row>
    <row r="16229" spans="1:2" hidden="1" x14ac:dyDescent="0.25">
      <c r="A16229" s="168">
        <v>1923</v>
      </c>
      <c r="B16229" s="164" t="s">
        <v>79</v>
      </c>
    </row>
    <row r="16230" spans="1:2" hidden="1" x14ac:dyDescent="0.25">
      <c r="A16230" s="168">
        <v>1929</v>
      </c>
      <c r="B16230" s="164" t="s">
        <v>79</v>
      </c>
    </row>
    <row r="16231" spans="1:2" hidden="1" x14ac:dyDescent="0.25">
      <c r="A16231" s="168">
        <v>1930</v>
      </c>
      <c r="B16231" s="164" t="s">
        <v>79</v>
      </c>
    </row>
    <row r="16232" spans="1:2" hidden="1" x14ac:dyDescent="0.25">
      <c r="A16232" s="168">
        <v>1931</v>
      </c>
      <c r="B16232" s="164" t="s">
        <v>79</v>
      </c>
    </row>
    <row r="16233" spans="1:2" hidden="1" x14ac:dyDescent="0.25">
      <c r="A16233" s="168">
        <v>1936</v>
      </c>
      <c r="B16233" s="164" t="s">
        <v>79</v>
      </c>
    </row>
    <row r="16234" spans="1:2" hidden="1" x14ac:dyDescent="0.25">
      <c r="A16234" s="168">
        <v>1937</v>
      </c>
      <c r="B16234" s="164" t="s">
        <v>79</v>
      </c>
    </row>
    <row r="16235" spans="1:2" hidden="1" x14ac:dyDescent="0.25">
      <c r="A16235" s="168">
        <v>1938</v>
      </c>
      <c r="B16235" s="164" t="s">
        <v>79</v>
      </c>
    </row>
    <row r="16236" spans="1:2" hidden="1" x14ac:dyDescent="0.25">
      <c r="A16236" s="168">
        <v>1940</v>
      </c>
      <c r="B16236" s="164" t="s">
        <v>79</v>
      </c>
    </row>
    <row r="16237" spans="1:2" hidden="1" x14ac:dyDescent="0.25">
      <c r="A16237" s="168">
        <v>1944</v>
      </c>
      <c r="B16237" s="164" t="s">
        <v>79</v>
      </c>
    </row>
    <row r="16238" spans="1:2" hidden="1" x14ac:dyDescent="0.25">
      <c r="A16238" s="168">
        <v>1945</v>
      </c>
      <c r="B16238" s="164" t="s">
        <v>79</v>
      </c>
    </row>
    <row r="16239" spans="1:2" hidden="1" x14ac:dyDescent="0.25">
      <c r="A16239" s="168">
        <v>1949</v>
      </c>
      <c r="B16239" s="164" t="s">
        <v>79</v>
      </c>
    </row>
    <row r="16240" spans="1:2" hidden="1" x14ac:dyDescent="0.25">
      <c r="A16240" s="168">
        <v>1950</v>
      </c>
      <c r="B16240" s="164" t="s">
        <v>79</v>
      </c>
    </row>
    <row r="16241" spans="1:2" hidden="1" x14ac:dyDescent="0.25">
      <c r="A16241" s="168">
        <v>1951</v>
      </c>
      <c r="B16241" s="164" t="s">
        <v>79</v>
      </c>
    </row>
    <row r="16242" spans="1:2" hidden="1" x14ac:dyDescent="0.25">
      <c r="A16242" s="168">
        <v>1952</v>
      </c>
      <c r="B16242" s="164" t="s">
        <v>79</v>
      </c>
    </row>
    <row r="16243" spans="1:2" hidden="1" x14ac:dyDescent="0.25">
      <c r="A16243" s="168">
        <v>1960</v>
      </c>
      <c r="B16243" s="164" t="s">
        <v>79</v>
      </c>
    </row>
    <row r="16244" spans="1:2" hidden="1" x14ac:dyDescent="0.25">
      <c r="A16244" s="168">
        <v>1961</v>
      </c>
      <c r="B16244" s="164" t="s">
        <v>79</v>
      </c>
    </row>
    <row r="16245" spans="1:2" hidden="1" x14ac:dyDescent="0.25">
      <c r="A16245" s="168">
        <v>1965</v>
      </c>
      <c r="B16245" s="164" t="s">
        <v>79</v>
      </c>
    </row>
    <row r="16246" spans="1:2" hidden="1" x14ac:dyDescent="0.25">
      <c r="A16246" s="168">
        <v>1966</v>
      </c>
      <c r="B16246" s="164" t="s">
        <v>79</v>
      </c>
    </row>
    <row r="16247" spans="1:2" hidden="1" x14ac:dyDescent="0.25">
      <c r="A16247" s="168">
        <v>1969</v>
      </c>
      <c r="B16247" s="164" t="s">
        <v>79</v>
      </c>
    </row>
    <row r="16248" spans="1:2" hidden="1" x14ac:dyDescent="0.25">
      <c r="A16248" s="168">
        <v>1970</v>
      </c>
      <c r="B16248" s="164" t="s">
        <v>79</v>
      </c>
    </row>
    <row r="16249" spans="1:2" hidden="1" x14ac:dyDescent="0.25">
      <c r="A16249" s="168">
        <v>1971</v>
      </c>
      <c r="B16249" s="164" t="s">
        <v>79</v>
      </c>
    </row>
    <row r="16250" spans="1:2" hidden="1" x14ac:dyDescent="0.25">
      <c r="A16250" s="168">
        <v>1982</v>
      </c>
      <c r="B16250" s="164" t="s">
        <v>79</v>
      </c>
    </row>
    <row r="16251" spans="1:2" hidden="1" x14ac:dyDescent="0.25">
      <c r="A16251" s="168">
        <v>1983</v>
      </c>
      <c r="B16251" s="164" t="s">
        <v>79</v>
      </c>
    </row>
    <row r="16252" spans="1:2" hidden="1" x14ac:dyDescent="0.25">
      <c r="A16252" s="168">
        <v>1984</v>
      </c>
      <c r="B16252" s="164" t="s">
        <v>79</v>
      </c>
    </row>
    <row r="16253" spans="1:2" hidden="1" x14ac:dyDescent="0.25">
      <c r="A16253" s="168">
        <v>1985</v>
      </c>
      <c r="B16253" s="164" t="s">
        <v>79</v>
      </c>
    </row>
    <row r="16254" spans="1:2" hidden="1" x14ac:dyDescent="0.25">
      <c r="A16254" s="168">
        <v>2018</v>
      </c>
      <c r="B16254" s="164" t="s">
        <v>79</v>
      </c>
    </row>
    <row r="16255" spans="1:2" hidden="1" x14ac:dyDescent="0.25">
      <c r="A16255" s="168">
        <v>2019</v>
      </c>
      <c r="B16255" s="164" t="s">
        <v>79</v>
      </c>
    </row>
    <row r="16256" spans="1:2" hidden="1" x14ac:dyDescent="0.25">
      <c r="A16256" s="168">
        <v>2020</v>
      </c>
      <c r="B16256" s="164" t="s">
        <v>79</v>
      </c>
    </row>
    <row r="16257" spans="1:2" hidden="1" x14ac:dyDescent="0.25">
      <c r="A16257" s="168">
        <v>2021</v>
      </c>
      <c r="B16257" s="164" t="s">
        <v>79</v>
      </c>
    </row>
    <row r="16258" spans="1:2" hidden="1" x14ac:dyDescent="0.25">
      <c r="A16258" s="168">
        <v>2025</v>
      </c>
      <c r="B16258" s="164" t="s">
        <v>79</v>
      </c>
    </row>
    <row r="16259" spans="1:2" hidden="1" x14ac:dyDescent="0.25">
      <c r="A16259" s="168">
        <v>2026</v>
      </c>
      <c r="B16259" s="164" t="s">
        <v>79</v>
      </c>
    </row>
    <row r="16260" spans="1:2" hidden="1" x14ac:dyDescent="0.25">
      <c r="A16260" s="168">
        <v>2027</v>
      </c>
      <c r="B16260" s="164" t="s">
        <v>79</v>
      </c>
    </row>
    <row r="16261" spans="1:2" hidden="1" x14ac:dyDescent="0.25">
      <c r="A16261" s="168">
        <v>2030</v>
      </c>
      <c r="B16261" s="164" t="s">
        <v>79</v>
      </c>
    </row>
    <row r="16262" spans="1:2" hidden="1" x14ac:dyDescent="0.25">
      <c r="A16262" s="168">
        <v>2031</v>
      </c>
      <c r="B16262" s="164" t="s">
        <v>79</v>
      </c>
    </row>
    <row r="16263" spans="1:2" hidden="1" x14ac:dyDescent="0.25">
      <c r="A16263" s="168">
        <v>2032</v>
      </c>
      <c r="B16263" s="164" t="s">
        <v>79</v>
      </c>
    </row>
    <row r="16264" spans="1:2" hidden="1" x14ac:dyDescent="0.25">
      <c r="A16264" s="168">
        <v>2035</v>
      </c>
      <c r="B16264" s="164" t="s">
        <v>79</v>
      </c>
    </row>
    <row r="16265" spans="1:2" hidden="1" x14ac:dyDescent="0.25">
      <c r="A16265" s="168">
        <v>2038</v>
      </c>
      <c r="B16265" s="164" t="s">
        <v>79</v>
      </c>
    </row>
    <row r="16266" spans="1:2" hidden="1" x14ac:dyDescent="0.25">
      <c r="A16266" s="168">
        <v>2040</v>
      </c>
      <c r="B16266" s="164" t="s">
        <v>79</v>
      </c>
    </row>
    <row r="16267" spans="1:2" hidden="1" x14ac:dyDescent="0.25">
      <c r="A16267" s="168">
        <v>2041</v>
      </c>
      <c r="B16267" s="164" t="s">
        <v>79</v>
      </c>
    </row>
    <row r="16268" spans="1:2" hidden="1" x14ac:dyDescent="0.25">
      <c r="A16268" s="168">
        <v>2043</v>
      </c>
      <c r="B16268" s="164" t="s">
        <v>79</v>
      </c>
    </row>
    <row r="16269" spans="1:2" hidden="1" x14ac:dyDescent="0.25">
      <c r="A16269" s="168">
        <v>2044</v>
      </c>
      <c r="B16269" s="164" t="s">
        <v>79</v>
      </c>
    </row>
    <row r="16270" spans="1:2" hidden="1" x14ac:dyDescent="0.25">
      <c r="A16270" s="168">
        <v>2045</v>
      </c>
      <c r="B16270" s="164" t="s">
        <v>79</v>
      </c>
    </row>
    <row r="16271" spans="1:2" hidden="1" x14ac:dyDescent="0.25">
      <c r="A16271" s="168">
        <v>2047</v>
      </c>
      <c r="B16271" s="164" t="s">
        <v>79</v>
      </c>
    </row>
    <row r="16272" spans="1:2" hidden="1" x14ac:dyDescent="0.25">
      <c r="A16272" s="168">
        <v>2048</v>
      </c>
      <c r="B16272" s="164" t="s">
        <v>79</v>
      </c>
    </row>
    <row r="16273" spans="1:2" hidden="1" x14ac:dyDescent="0.25">
      <c r="A16273" s="168">
        <v>2050</v>
      </c>
      <c r="B16273" s="164" t="s">
        <v>79</v>
      </c>
    </row>
    <row r="16274" spans="1:2" hidden="1" x14ac:dyDescent="0.25">
      <c r="A16274" s="168">
        <v>2051</v>
      </c>
      <c r="B16274" s="164" t="s">
        <v>79</v>
      </c>
    </row>
    <row r="16275" spans="1:2" hidden="1" x14ac:dyDescent="0.25">
      <c r="A16275" s="168">
        <v>2052</v>
      </c>
      <c r="B16275" s="164" t="s">
        <v>79</v>
      </c>
    </row>
    <row r="16276" spans="1:2" hidden="1" x14ac:dyDescent="0.25">
      <c r="A16276" s="168">
        <v>2053</v>
      </c>
      <c r="B16276" s="164" t="s">
        <v>79</v>
      </c>
    </row>
    <row r="16277" spans="1:2" hidden="1" x14ac:dyDescent="0.25">
      <c r="A16277" s="168">
        <v>2054</v>
      </c>
      <c r="B16277" s="164" t="s">
        <v>79</v>
      </c>
    </row>
    <row r="16278" spans="1:2" hidden="1" x14ac:dyDescent="0.25">
      <c r="A16278" s="168">
        <v>2055</v>
      </c>
      <c r="B16278" s="164" t="s">
        <v>79</v>
      </c>
    </row>
    <row r="16279" spans="1:2" hidden="1" x14ac:dyDescent="0.25">
      <c r="A16279" s="168">
        <v>2056</v>
      </c>
      <c r="B16279" s="164" t="s">
        <v>79</v>
      </c>
    </row>
    <row r="16280" spans="1:2" hidden="1" x14ac:dyDescent="0.25">
      <c r="A16280" s="168">
        <v>2059</v>
      </c>
      <c r="B16280" s="164" t="s">
        <v>79</v>
      </c>
    </row>
    <row r="16281" spans="1:2" hidden="1" x14ac:dyDescent="0.25">
      <c r="A16281" s="168">
        <v>2060</v>
      </c>
      <c r="B16281" s="164" t="s">
        <v>79</v>
      </c>
    </row>
    <row r="16282" spans="1:2" hidden="1" x14ac:dyDescent="0.25">
      <c r="A16282" s="168">
        <v>2061</v>
      </c>
      <c r="B16282" s="164" t="s">
        <v>79</v>
      </c>
    </row>
    <row r="16283" spans="1:2" hidden="1" x14ac:dyDescent="0.25">
      <c r="A16283" s="168">
        <v>2062</v>
      </c>
      <c r="B16283" s="164" t="s">
        <v>79</v>
      </c>
    </row>
    <row r="16284" spans="1:2" hidden="1" x14ac:dyDescent="0.25">
      <c r="A16284" s="168">
        <v>2065</v>
      </c>
      <c r="B16284" s="164" t="s">
        <v>79</v>
      </c>
    </row>
    <row r="16285" spans="1:2" hidden="1" x14ac:dyDescent="0.25">
      <c r="A16285" s="168">
        <v>2066</v>
      </c>
      <c r="B16285" s="164" t="s">
        <v>79</v>
      </c>
    </row>
    <row r="16286" spans="1:2" hidden="1" x14ac:dyDescent="0.25">
      <c r="A16286" s="168">
        <v>2067</v>
      </c>
      <c r="B16286" s="164" t="s">
        <v>79</v>
      </c>
    </row>
    <row r="16287" spans="1:2" hidden="1" x14ac:dyDescent="0.25">
      <c r="A16287" s="168">
        <v>2070</v>
      </c>
      <c r="B16287" s="164" t="s">
        <v>79</v>
      </c>
    </row>
    <row r="16288" spans="1:2" hidden="1" x14ac:dyDescent="0.25">
      <c r="A16288" s="168">
        <v>2071</v>
      </c>
      <c r="B16288" s="164" t="s">
        <v>79</v>
      </c>
    </row>
    <row r="16289" spans="1:2" hidden="1" x14ac:dyDescent="0.25">
      <c r="A16289" s="168">
        <v>2072</v>
      </c>
      <c r="B16289" s="164" t="s">
        <v>79</v>
      </c>
    </row>
    <row r="16290" spans="1:2" hidden="1" x14ac:dyDescent="0.25">
      <c r="A16290" s="168">
        <v>2081</v>
      </c>
      <c r="B16290" s="164" t="s">
        <v>79</v>
      </c>
    </row>
    <row r="16291" spans="1:2" hidden="1" x14ac:dyDescent="0.25">
      <c r="A16291" s="168">
        <v>2090</v>
      </c>
      <c r="B16291" s="164" t="s">
        <v>79</v>
      </c>
    </row>
    <row r="16292" spans="1:2" hidden="1" x14ac:dyDescent="0.25">
      <c r="A16292" s="168">
        <v>2093</v>
      </c>
      <c r="B16292" s="164" t="s">
        <v>79</v>
      </c>
    </row>
    <row r="16293" spans="1:2" hidden="1" x14ac:dyDescent="0.25">
      <c r="A16293" s="168">
        <v>2108</v>
      </c>
      <c r="B16293" s="164" t="s">
        <v>79</v>
      </c>
    </row>
    <row r="16294" spans="1:2" hidden="1" x14ac:dyDescent="0.25">
      <c r="A16294" s="168">
        <v>2109</v>
      </c>
      <c r="B16294" s="164" t="s">
        <v>79</v>
      </c>
    </row>
    <row r="16295" spans="1:2" hidden="1" x14ac:dyDescent="0.25">
      <c r="A16295" s="168">
        <v>2110</v>
      </c>
      <c r="B16295" s="164" t="s">
        <v>79</v>
      </c>
    </row>
    <row r="16296" spans="1:2" hidden="1" x14ac:dyDescent="0.25">
      <c r="A16296" s="168">
        <v>2111</v>
      </c>
      <c r="B16296" s="164" t="s">
        <v>79</v>
      </c>
    </row>
    <row r="16297" spans="1:2" hidden="1" x14ac:dyDescent="0.25">
      <c r="A16297" s="168">
        <v>2112</v>
      </c>
      <c r="B16297" s="164" t="s">
        <v>79</v>
      </c>
    </row>
    <row r="16298" spans="1:2" hidden="1" x14ac:dyDescent="0.25">
      <c r="A16298" s="168">
        <v>2113</v>
      </c>
      <c r="B16298" s="164" t="s">
        <v>79</v>
      </c>
    </row>
    <row r="16299" spans="1:2" hidden="1" x14ac:dyDescent="0.25">
      <c r="A16299" s="168">
        <v>2114</v>
      </c>
      <c r="B16299" s="164" t="s">
        <v>79</v>
      </c>
    </row>
    <row r="16300" spans="1:2" hidden="1" x14ac:dyDescent="0.25">
      <c r="A16300" s="168">
        <v>2115</v>
      </c>
      <c r="B16300" s="164" t="s">
        <v>79</v>
      </c>
    </row>
    <row r="16301" spans="1:2" hidden="1" x14ac:dyDescent="0.25">
      <c r="A16301" s="168">
        <v>2116</v>
      </c>
      <c r="B16301" s="164" t="s">
        <v>79</v>
      </c>
    </row>
    <row r="16302" spans="1:2" hidden="1" x14ac:dyDescent="0.25">
      <c r="A16302" s="168">
        <v>2117</v>
      </c>
      <c r="B16302" s="164" t="s">
        <v>79</v>
      </c>
    </row>
    <row r="16303" spans="1:2" hidden="1" x14ac:dyDescent="0.25">
      <c r="A16303" s="168">
        <v>2118</v>
      </c>
      <c r="B16303" s="164" t="s">
        <v>79</v>
      </c>
    </row>
    <row r="16304" spans="1:2" hidden="1" x14ac:dyDescent="0.25">
      <c r="A16304" s="168">
        <v>2119</v>
      </c>
      <c r="B16304" s="164" t="s">
        <v>79</v>
      </c>
    </row>
    <row r="16305" spans="1:2" hidden="1" x14ac:dyDescent="0.25">
      <c r="A16305" s="168">
        <v>2120</v>
      </c>
      <c r="B16305" s="164" t="s">
        <v>79</v>
      </c>
    </row>
    <row r="16306" spans="1:2" hidden="1" x14ac:dyDescent="0.25">
      <c r="A16306" s="168">
        <v>2121</v>
      </c>
      <c r="B16306" s="164" t="s">
        <v>79</v>
      </c>
    </row>
    <row r="16307" spans="1:2" hidden="1" x14ac:dyDescent="0.25">
      <c r="A16307" s="168">
        <v>2122</v>
      </c>
      <c r="B16307" s="164" t="s">
        <v>79</v>
      </c>
    </row>
    <row r="16308" spans="1:2" hidden="1" x14ac:dyDescent="0.25">
      <c r="A16308" s="168">
        <v>2123</v>
      </c>
      <c r="B16308" s="164" t="s">
        <v>79</v>
      </c>
    </row>
    <row r="16309" spans="1:2" hidden="1" x14ac:dyDescent="0.25">
      <c r="A16309" s="168">
        <v>2124</v>
      </c>
      <c r="B16309" s="164" t="s">
        <v>79</v>
      </c>
    </row>
    <row r="16310" spans="1:2" hidden="1" x14ac:dyDescent="0.25">
      <c r="A16310" s="168">
        <v>2125</v>
      </c>
      <c r="B16310" s="164" t="s">
        <v>79</v>
      </c>
    </row>
    <row r="16311" spans="1:2" hidden="1" x14ac:dyDescent="0.25">
      <c r="A16311" s="168">
        <v>2126</v>
      </c>
      <c r="B16311" s="164" t="s">
        <v>79</v>
      </c>
    </row>
    <row r="16312" spans="1:2" hidden="1" x14ac:dyDescent="0.25">
      <c r="A16312" s="168">
        <v>2127</v>
      </c>
      <c r="B16312" s="164" t="s">
        <v>79</v>
      </c>
    </row>
    <row r="16313" spans="1:2" hidden="1" x14ac:dyDescent="0.25">
      <c r="A16313" s="168">
        <v>2128</v>
      </c>
      <c r="B16313" s="164" t="s">
        <v>79</v>
      </c>
    </row>
    <row r="16314" spans="1:2" hidden="1" x14ac:dyDescent="0.25">
      <c r="A16314" s="168">
        <v>2129</v>
      </c>
      <c r="B16314" s="164" t="s">
        <v>79</v>
      </c>
    </row>
    <row r="16315" spans="1:2" hidden="1" x14ac:dyDescent="0.25">
      <c r="A16315" s="168">
        <v>2130</v>
      </c>
      <c r="B16315" s="164" t="s">
        <v>79</v>
      </c>
    </row>
    <row r="16316" spans="1:2" hidden="1" x14ac:dyDescent="0.25">
      <c r="A16316" s="168">
        <v>2131</v>
      </c>
      <c r="B16316" s="164" t="s">
        <v>79</v>
      </c>
    </row>
    <row r="16317" spans="1:2" hidden="1" x14ac:dyDescent="0.25">
      <c r="A16317" s="168">
        <v>2132</v>
      </c>
      <c r="B16317" s="164" t="s">
        <v>79</v>
      </c>
    </row>
    <row r="16318" spans="1:2" hidden="1" x14ac:dyDescent="0.25">
      <c r="A16318" s="168">
        <v>2133</v>
      </c>
      <c r="B16318" s="164" t="s">
        <v>79</v>
      </c>
    </row>
    <row r="16319" spans="1:2" hidden="1" x14ac:dyDescent="0.25">
      <c r="A16319" s="168">
        <v>2134</v>
      </c>
      <c r="B16319" s="164" t="s">
        <v>79</v>
      </c>
    </row>
    <row r="16320" spans="1:2" hidden="1" x14ac:dyDescent="0.25">
      <c r="A16320" s="168">
        <v>2135</v>
      </c>
      <c r="B16320" s="164" t="s">
        <v>79</v>
      </c>
    </row>
    <row r="16321" spans="1:2" hidden="1" x14ac:dyDescent="0.25">
      <c r="A16321" s="168">
        <v>2136</v>
      </c>
      <c r="B16321" s="164" t="s">
        <v>79</v>
      </c>
    </row>
    <row r="16322" spans="1:2" hidden="1" x14ac:dyDescent="0.25">
      <c r="A16322" s="168">
        <v>2137</v>
      </c>
      <c r="B16322" s="164" t="s">
        <v>79</v>
      </c>
    </row>
    <row r="16323" spans="1:2" hidden="1" x14ac:dyDescent="0.25">
      <c r="A16323" s="168">
        <v>2138</v>
      </c>
      <c r="B16323" s="164" t="s">
        <v>79</v>
      </c>
    </row>
    <row r="16324" spans="1:2" hidden="1" x14ac:dyDescent="0.25">
      <c r="A16324" s="168">
        <v>2139</v>
      </c>
      <c r="B16324" s="164" t="s">
        <v>79</v>
      </c>
    </row>
    <row r="16325" spans="1:2" hidden="1" x14ac:dyDescent="0.25">
      <c r="A16325" s="168">
        <v>2140</v>
      </c>
      <c r="B16325" s="164" t="s">
        <v>79</v>
      </c>
    </row>
    <row r="16326" spans="1:2" hidden="1" x14ac:dyDescent="0.25">
      <c r="A16326" s="168">
        <v>2141</v>
      </c>
      <c r="B16326" s="164" t="s">
        <v>79</v>
      </c>
    </row>
    <row r="16327" spans="1:2" hidden="1" x14ac:dyDescent="0.25">
      <c r="A16327" s="168">
        <v>2142</v>
      </c>
      <c r="B16327" s="164" t="s">
        <v>79</v>
      </c>
    </row>
    <row r="16328" spans="1:2" hidden="1" x14ac:dyDescent="0.25">
      <c r="A16328" s="168">
        <v>2143</v>
      </c>
      <c r="B16328" s="164" t="s">
        <v>79</v>
      </c>
    </row>
    <row r="16329" spans="1:2" hidden="1" x14ac:dyDescent="0.25">
      <c r="A16329" s="168">
        <v>2144</v>
      </c>
      <c r="B16329" s="164" t="s">
        <v>79</v>
      </c>
    </row>
    <row r="16330" spans="1:2" hidden="1" x14ac:dyDescent="0.25">
      <c r="A16330" s="168">
        <v>2145</v>
      </c>
      <c r="B16330" s="164" t="s">
        <v>79</v>
      </c>
    </row>
    <row r="16331" spans="1:2" hidden="1" x14ac:dyDescent="0.25">
      <c r="A16331" s="168">
        <v>2148</v>
      </c>
      <c r="B16331" s="164" t="s">
        <v>79</v>
      </c>
    </row>
    <row r="16332" spans="1:2" hidden="1" x14ac:dyDescent="0.25">
      <c r="A16332" s="168">
        <v>2149</v>
      </c>
      <c r="B16332" s="164" t="s">
        <v>79</v>
      </c>
    </row>
    <row r="16333" spans="1:2" hidden="1" x14ac:dyDescent="0.25">
      <c r="A16333" s="168">
        <v>2150</v>
      </c>
      <c r="B16333" s="164" t="s">
        <v>79</v>
      </c>
    </row>
    <row r="16334" spans="1:2" hidden="1" x14ac:dyDescent="0.25">
      <c r="A16334" s="168">
        <v>2151</v>
      </c>
      <c r="B16334" s="164" t="s">
        <v>79</v>
      </c>
    </row>
    <row r="16335" spans="1:2" hidden="1" x14ac:dyDescent="0.25">
      <c r="A16335" s="168">
        <v>2152</v>
      </c>
      <c r="B16335" s="164" t="s">
        <v>79</v>
      </c>
    </row>
    <row r="16336" spans="1:2" hidden="1" x14ac:dyDescent="0.25">
      <c r="A16336" s="168">
        <v>2153</v>
      </c>
      <c r="B16336" s="164" t="s">
        <v>79</v>
      </c>
    </row>
    <row r="16337" spans="1:2" hidden="1" x14ac:dyDescent="0.25">
      <c r="A16337" s="168">
        <v>2155</v>
      </c>
      <c r="B16337" s="164" t="s">
        <v>79</v>
      </c>
    </row>
    <row r="16338" spans="1:2" hidden="1" x14ac:dyDescent="0.25">
      <c r="A16338" s="168">
        <v>2156</v>
      </c>
      <c r="B16338" s="164" t="s">
        <v>79</v>
      </c>
    </row>
    <row r="16339" spans="1:2" hidden="1" x14ac:dyDescent="0.25">
      <c r="A16339" s="168">
        <v>2163</v>
      </c>
      <c r="B16339" s="164" t="s">
        <v>79</v>
      </c>
    </row>
    <row r="16340" spans="1:2" hidden="1" x14ac:dyDescent="0.25">
      <c r="A16340" s="168">
        <v>2169</v>
      </c>
      <c r="B16340" s="164" t="s">
        <v>79</v>
      </c>
    </row>
    <row r="16341" spans="1:2" hidden="1" x14ac:dyDescent="0.25">
      <c r="A16341" s="168">
        <v>2170</v>
      </c>
      <c r="B16341" s="164" t="s">
        <v>79</v>
      </c>
    </row>
    <row r="16342" spans="1:2" hidden="1" x14ac:dyDescent="0.25">
      <c r="A16342" s="168">
        <v>2171</v>
      </c>
      <c r="B16342" s="164" t="s">
        <v>79</v>
      </c>
    </row>
    <row r="16343" spans="1:2" hidden="1" x14ac:dyDescent="0.25">
      <c r="A16343" s="168">
        <v>2176</v>
      </c>
      <c r="B16343" s="164" t="s">
        <v>79</v>
      </c>
    </row>
    <row r="16344" spans="1:2" hidden="1" x14ac:dyDescent="0.25">
      <c r="A16344" s="168">
        <v>2180</v>
      </c>
      <c r="B16344" s="164" t="s">
        <v>79</v>
      </c>
    </row>
    <row r="16345" spans="1:2" hidden="1" x14ac:dyDescent="0.25">
      <c r="A16345" s="168">
        <v>2184</v>
      </c>
      <c r="B16345" s="164" t="s">
        <v>79</v>
      </c>
    </row>
    <row r="16346" spans="1:2" hidden="1" x14ac:dyDescent="0.25">
      <c r="A16346" s="168">
        <v>2185</v>
      </c>
      <c r="B16346" s="164" t="s">
        <v>79</v>
      </c>
    </row>
    <row r="16347" spans="1:2" hidden="1" x14ac:dyDescent="0.25">
      <c r="A16347" s="168">
        <v>2186</v>
      </c>
      <c r="B16347" s="164" t="s">
        <v>79</v>
      </c>
    </row>
    <row r="16348" spans="1:2" hidden="1" x14ac:dyDescent="0.25">
      <c r="A16348" s="168">
        <v>2187</v>
      </c>
      <c r="B16348" s="164" t="s">
        <v>79</v>
      </c>
    </row>
    <row r="16349" spans="1:2" hidden="1" x14ac:dyDescent="0.25">
      <c r="A16349" s="168">
        <v>2188</v>
      </c>
      <c r="B16349" s="164" t="s">
        <v>79</v>
      </c>
    </row>
    <row r="16350" spans="1:2" hidden="1" x14ac:dyDescent="0.25">
      <c r="A16350" s="168">
        <v>2189</v>
      </c>
      <c r="B16350" s="164" t="s">
        <v>79</v>
      </c>
    </row>
    <row r="16351" spans="1:2" hidden="1" x14ac:dyDescent="0.25">
      <c r="A16351" s="168">
        <v>2190</v>
      </c>
      <c r="B16351" s="164" t="s">
        <v>79</v>
      </c>
    </row>
    <row r="16352" spans="1:2" hidden="1" x14ac:dyDescent="0.25">
      <c r="A16352" s="168">
        <v>2191</v>
      </c>
      <c r="B16352" s="164" t="s">
        <v>79</v>
      </c>
    </row>
    <row r="16353" spans="1:2" hidden="1" x14ac:dyDescent="0.25">
      <c r="A16353" s="168">
        <v>2196</v>
      </c>
      <c r="B16353" s="164" t="s">
        <v>79</v>
      </c>
    </row>
    <row r="16354" spans="1:2" hidden="1" x14ac:dyDescent="0.25">
      <c r="A16354" s="168">
        <v>2199</v>
      </c>
      <c r="B16354" s="164" t="s">
        <v>79</v>
      </c>
    </row>
    <row r="16355" spans="1:2" hidden="1" x14ac:dyDescent="0.25">
      <c r="A16355" s="168">
        <v>2201</v>
      </c>
      <c r="B16355" s="164" t="s">
        <v>79</v>
      </c>
    </row>
    <row r="16356" spans="1:2" hidden="1" x14ac:dyDescent="0.25">
      <c r="A16356" s="168">
        <v>2203</v>
      </c>
      <c r="B16356" s="164" t="s">
        <v>79</v>
      </c>
    </row>
    <row r="16357" spans="1:2" hidden="1" x14ac:dyDescent="0.25">
      <c r="A16357" s="168">
        <v>2204</v>
      </c>
      <c r="B16357" s="164" t="s">
        <v>79</v>
      </c>
    </row>
    <row r="16358" spans="1:2" hidden="1" x14ac:dyDescent="0.25">
      <c r="A16358" s="168">
        <v>2205</v>
      </c>
      <c r="B16358" s="164" t="s">
        <v>79</v>
      </c>
    </row>
    <row r="16359" spans="1:2" hidden="1" x14ac:dyDescent="0.25">
      <c r="A16359" s="168">
        <v>2206</v>
      </c>
      <c r="B16359" s="164" t="s">
        <v>79</v>
      </c>
    </row>
    <row r="16360" spans="1:2" hidden="1" x14ac:dyDescent="0.25">
      <c r="A16360" s="168">
        <v>2207</v>
      </c>
      <c r="B16360" s="164" t="s">
        <v>79</v>
      </c>
    </row>
    <row r="16361" spans="1:2" hidden="1" x14ac:dyDescent="0.25">
      <c r="A16361" s="168">
        <v>2210</v>
      </c>
      <c r="B16361" s="164" t="s">
        <v>79</v>
      </c>
    </row>
    <row r="16362" spans="1:2" hidden="1" x14ac:dyDescent="0.25">
      <c r="A16362" s="168">
        <v>2211</v>
      </c>
      <c r="B16362" s="164" t="s">
        <v>79</v>
      </c>
    </row>
    <row r="16363" spans="1:2" hidden="1" x14ac:dyDescent="0.25">
      <c r="A16363" s="168">
        <v>2212</v>
      </c>
      <c r="B16363" s="164" t="s">
        <v>79</v>
      </c>
    </row>
    <row r="16364" spans="1:2" hidden="1" x14ac:dyDescent="0.25">
      <c r="A16364" s="168">
        <v>2215</v>
      </c>
      <c r="B16364" s="164" t="s">
        <v>79</v>
      </c>
    </row>
    <row r="16365" spans="1:2" hidden="1" x14ac:dyDescent="0.25">
      <c r="A16365" s="168">
        <v>2216</v>
      </c>
      <c r="B16365" s="164" t="s">
        <v>79</v>
      </c>
    </row>
    <row r="16366" spans="1:2" hidden="1" x14ac:dyDescent="0.25">
      <c r="A16366" s="168">
        <v>2217</v>
      </c>
      <c r="B16366" s="164" t="s">
        <v>79</v>
      </c>
    </row>
    <row r="16367" spans="1:2" hidden="1" x14ac:dyDescent="0.25">
      <c r="A16367" s="168">
        <v>2222</v>
      </c>
      <c r="B16367" s="164" t="s">
        <v>79</v>
      </c>
    </row>
    <row r="16368" spans="1:2" hidden="1" x14ac:dyDescent="0.25">
      <c r="A16368" s="168">
        <v>2228</v>
      </c>
      <c r="B16368" s="164" t="s">
        <v>79</v>
      </c>
    </row>
    <row r="16369" spans="1:2" hidden="1" x14ac:dyDescent="0.25">
      <c r="A16369" s="168">
        <v>2238</v>
      </c>
      <c r="B16369" s="164" t="s">
        <v>79</v>
      </c>
    </row>
    <row r="16370" spans="1:2" hidden="1" x14ac:dyDescent="0.25">
      <c r="A16370" s="168">
        <v>2239</v>
      </c>
      <c r="B16370" s="164" t="s">
        <v>79</v>
      </c>
    </row>
    <row r="16371" spans="1:2" hidden="1" x14ac:dyDescent="0.25">
      <c r="A16371" s="168">
        <v>2241</v>
      </c>
      <c r="B16371" s="164" t="s">
        <v>79</v>
      </c>
    </row>
    <row r="16372" spans="1:2" hidden="1" x14ac:dyDescent="0.25">
      <c r="A16372" s="168">
        <v>2266</v>
      </c>
      <c r="B16372" s="164" t="s">
        <v>79</v>
      </c>
    </row>
    <row r="16373" spans="1:2" hidden="1" x14ac:dyDescent="0.25">
      <c r="A16373" s="168">
        <v>2269</v>
      </c>
      <c r="B16373" s="164" t="s">
        <v>79</v>
      </c>
    </row>
    <row r="16374" spans="1:2" hidden="1" x14ac:dyDescent="0.25">
      <c r="A16374" s="168">
        <v>2283</v>
      </c>
      <c r="B16374" s="164" t="s">
        <v>79</v>
      </c>
    </row>
    <row r="16375" spans="1:2" hidden="1" x14ac:dyDescent="0.25">
      <c r="A16375" s="168">
        <v>2284</v>
      </c>
      <c r="B16375" s="164" t="s">
        <v>79</v>
      </c>
    </row>
    <row r="16376" spans="1:2" hidden="1" x14ac:dyDescent="0.25">
      <c r="A16376" s="168">
        <v>2293</v>
      </c>
      <c r="B16376" s="164" t="s">
        <v>79</v>
      </c>
    </row>
    <row r="16377" spans="1:2" hidden="1" x14ac:dyDescent="0.25">
      <c r="A16377" s="168">
        <v>2295</v>
      </c>
      <c r="B16377" s="164" t="s">
        <v>79</v>
      </c>
    </row>
    <row r="16378" spans="1:2" hidden="1" x14ac:dyDescent="0.25">
      <c r="A16378" s="168">
        <v>2297</v>
      </c>
      <c r="B16378" s="164" t="s">
        <v>79</v>
      </c>
    </row>
    <row r="16379" spans="1:2" hidden="1" x14ac:dyDescent="0.25">
      <c r="A16379" s="168">
        <v>2298</v>
      </c>
      <c r="B16379" s="164" t="s">
        <v>79</v>
      </c>
    </row>
    <row r="16380" spans="1:2" hidden="1" x14ac:dyDescent="0.25">
      <c r="A16380" s="168">
        <v>2301</v>
      </c>
      <c r="B16380" s="164" t="s">
        <v>79</v>
      </c>
    </row>
    <row r="16381" spans="1:2" hidden="1" x14ac:dyDescent="0.25">
      <c r="A16381" s="168">
        <v>2302</v>
      </c>
      <c r="B16381" s="164" t="s">
        <v>79</v>
      </c>
    </row>
    <row r="16382" spans="1:2" hidden="1" x14ac:dyDescent="0.25">
      <c r="A16382" s="168">
        <v>2303</v>
      </c>
      <c r="B16382" s="164" t="s">
        <v>79</v>
      </c>
    </row>
    <row r="16383" spans="1:2" hidden="1" x14ac:dyDescent="0.25">
      <c r="A16383" s="168">
        <v>2304</v>
      </c>
      <c r="B16383" s="164" t="s">
        <v>79</v>
      </c>
    </row>
    <row r="16384" spans="1:2" hidden="1" x14ac:dyDescent="0.25">
      <c r="A16384" s="168">
        <v>2305</v>
      </c>
      <c r="B16384" s="164" t="s">
        <v>79</v>
      </c>
    </row>
    <row r="16385" spans="1:2" hidden="1" x14ac:dyDescent="0.25">
      <c r="A16385" s="168">
        <v>2322</v>
      </c>
      <c r="B16385" s="164" t="s">
        <v>79</v>
      </c>
    </row>
    <row r="16386" spans="1:2" hidden="1" x14ac:dyDescent="0.25">
      <c r="A16386" s="168">
        <v>2324</v>
      </c>
      <c r="B16386" s="164" t="s">
        <v>79</v>
      </c>
    </row>
    <row r="16387" spans="1:2" hidden="1" x14ac:dyDescent="0.25">
      <c r="A16387" s="168">
        <v>2325</v>
      </c>
      <c r="B16387" s="164" t="s">
        <v>79</v>
      </c>
    </row>
    <row r="16388" spans="1:2" hidden="1" x14ac:dyDescent="0.25">
      <c r="A16388" s="168">
        <v>2327</v>
      </c>
      <c r="B16388" s="164" t="s">
        <v>79</v>
      </c>
    </row>
    <row r="16389" spans="1:2" hidden="1" x14ac:dyDescent="0.25">
      <c r="A16389" s="168">
        <v>2330</v>
      </c>
      <c r="B16389" s="164" t="s">
        <v>79</v>
      </c>
    </row>
    <row r="16390" spans="1:2" hidden="1" x14ac:dyDescent="0.25">
      <c r="A16390" s="168">
        <v>2331</v>
      </c>
      <c r="B16390" s="164" t="s">
        <v>79</v>
      </c>
    </row>
    <row r="16391" spans="1:2" hidden="1" x14ac:dyDescent="0.25">
      <c r="A16391" s="168">
        <v>2332</v>
      </c>
      <c r="B16391" s="164" t="s">
        <v>79</v>
      </c>
    </row>
    <row r="16392" spans="1:2" hidden="1" x14ac:dyDescent="0.25">
      <c r="A16392" s="168">
        <v>2333</v>
      </c>
      <c r="B16392" s="164" t="s">
        <v>79</v>
      </c>
    </row>
    <row r="16393" spans="1:2" hidden="1" x14ac:dyDescent="0.25">
      <c r="A16393" s="168">
        <v>2334</v>
      </c>
      <c r="B16393" s="164" t="s">
        <v>79</v>
      </c>
    </row>
    <row r="16394" spans="1:2" hidden="1" x14ac:dyDescent="0.25">
      <c r="A16394" s="168">
        <v>2337</v>
      </c>
      <c r="B16394" s="164" t="s">
        <v>79</v>
      </c>
    </row>
    <row r="16395" spans="1:2" hidden="1" x14ac:dyDescent="0.25">
      <c r="A16395" s="168">
        <v>2338</v>
      </c>
      <c r="B16395" s="164" t="s">
        <v>79</v>
      </c>
    </row>
    <row r="16396" spans="1:2" hidden="1" x14ac:dyDescent="0.25">
      <c r="A16396" s="168">
        <v>2339</v>
      </c>
      <c r="B16396" s="164" t="s">
        <v>79</v>
      </c>
    </row>
    <row r="16397" spans="1:2" hidden="1" x14ac:dyDescent="0.25">
      <c r="A16397" s="168">
        <v>2340</v>
      </c>
      <c r="B16397" s="164" t="s">
        <v>79</v>
      </c>
    </row>
    <row r="16398" spans="1:2" hidden="1" x14ac:dyDescent="0.25">
      <c r="A16398" s="168">
        <v>2341</v>
      </c>
      <c r="B16398" s="164" t="s">
        <v>79</v>
      </c>
    </row>
    <row r="16399" spans="1:2" hidden="1" x14ac:dyDescent="0.25">
      <c r="A16399" s="168">
        <v>2343</v>
      </c>
      <c r="B16399" s="164" t="s">
        <v>79</v>
      </c>
    </row>
    <row r="16400" spans="1:2" hidden="1" x14ac:dyDescent="0.25">
      <c r="A16400" s="168">
        <v>2344</v>
      </c>
      <c r="B16400" s="164" t="s">
        <v>79</v>
      </c>
    </row>
    <row r="16401" spans="1:2" hidden="1" x14ac:dyDescent="0.25">
      <c r="A16401" s="168">
        <v>2345</v>
      </c>
      <c r="B16401" s="164" t="s">
        <v>79</v>
      </c>
    </row>
    <row r="16402" spans="1:2" hidden="1" x14ac:dyDescent="0.25">
      <c r="A16402" s="168">
        <v>2346</v>
      </c>
      <c r="B16402" s="164" t="s">
        <v>79</v>
      </c>
    </row>
    <row r="16403" spans="1:2" hidden="1" x14ac:dyDescent="0.25">
      <c r="A16403" s="168">
        <v>2347</v>
      </c>
      <c r="B16403" s="164" t="s">
        <v>79</v>
      </c>
    </row>
    <row r="16404" spans="1:2" hidden="1" x14ac:dyDescent="0.25">
      <c r="A16404" s="168">
        <v>2348</v>
      </c>
      <c r="B16404" s="164" t="s">
        <v>79</v>
      </c>
    </row>
    <row r="16405" spans="1:2" hidden="1" x14ac:dyDescent="0.25">
      <c r="A16405" s="168">
        <v>2349</v>
      </c>
      <c r="B16405" s="164" t="s">
        <v>79</v>
      </c>
    </row>
    <row r="16406" spans="1:2" hidden="1" x14ac:dyDescent="0.25">
      <c r="A16406" s="168">
        <v>2350</v>
      </c>
      <c r="B16406" s="164" t="s">
        <v>79</v>
      </c>
    </row>
    <row r="16407" spans="1:2" hidden="1" x14ac:dyDescent="0.25">
      <c r="A16407" s="168">
        <v>2351</v>
      </c>
      <c r="B16407" s="164" t="s">
        <v>79</v>
      </c>
    </row>
    <row r="16408" spans="1:2" hidden="1" x14ac:dyDescent="0.25">
      <c r="A16408" s="168">
        <v>2355</v>
      </c>
      <c r="B16408" s="164" t="s">
        <v>79</v>
      </c>
    </row>
    <row r="16409" spans="1:2" hidden="1" x14ac:dyDescent="0.25">
      <c r="A16409" s="168">
        <v>2356</v>
      </c>
      <c r="B16409" s="164" t="s">
        <v>79</v>
      </c>
    </row>
    <row r="16410" spans="1:2" hidden="1" x14ac:dyDescent="0.25">
      <c r="A16410" s="168">
        <v>2357</v>
      </c>
      <c r="B16410" s="164" t="s">
        <v>79</v>
      </c>
    </row>
    <row r="16411" spans="1:2" hidden="1" x14ac:dyDescent="0.25">
      <c r="A16411" s="168">
        <v>2358</v>
      </c>
      <c r="B16411" s="164" t="s">
        <v>79</v>
      </c>
    </row>
    <row r="16412" spans="1:2" hidden="1" x14ac:dyDescent="0.25">
      <c r="A16412" s="168">
        <v>2359</v>
      </c>
      <c r="B16412" s="164" t="s">
        <v>79</v>
      </c>
    </row>
    <row r="16413" spans="1:2" hidden="1" x14ac:dyDescent="0.25">
      <c r="A16413" s="168">
        <v>2360</v>
      </c>
      <c r="B16413" s="164" t="s">
        <v>79</v>
      </c>
    </row>
    <row r="16414" spans="1:2" hidden="1" x14ac:dyDescent="0.25">
      <c r="A16414" s="168">
        <v>2361</v>
      </c>
      <c r="B16414" s="164" t="s">
        <v>79</v>
      </c>
    </row>
    <row r="16415" spans="1:2" hidden="1" x14ac:dyDescent="0.25">
      <c r="A16415" s="168">
        <v>2362</v>
      </c>
      <c r="B16415" s="164" t="s">
        <v>79</v>
      </c>
    </row>
    <row r="16416" spans="1:2" hidden="1" x14ac:dyDescent="0.25">
      <c r="A16416" s="168">
        <v>2364</v>
      </c>
      <c r="B16416" s="164" t="s">
        <v>79</v>
      </c>
    </row>
    <row r="16417" spans="1:2" hidden="1" x14ac:dyDescent="0.25">
      <c r="A16417" s="168">
        <v>2366</v>
      </c>
      <c r="B16417" s="164" t="s">
        <v>79</v>
      </c>
    </row>
    <row r="16418" spans="1:2" hidden="1" x14ac:dyDescent="0.25">
      <c r="A16418" s="168">
        <v>2367</v>
      </c>
      <c r="B16418" s="164" t="s">
        <v>79</v>
      </c>
    </row>
    <row r="16419" spans="1:2" hidden="1" x14ac:dyDescent="0.25">
      <c r="A16419" s="168">
        <v>2368</v>
      </c>
      <c r="B16419" s="164" t="s">
        <v>79</v>
      </c>
    </row>
    <row r="16420" spans="1:2" hidden="1" x14ac:dyDescent="0.25">
      <c r="A16420" s="168">
        <v>2370</v>
      </c>
      <c r="B16420" s="164" t="s">
        <v>79</v>
      </c>
    </row>
    <row r="16421" spans="1:2" hidden="1" x14ac:dyDescent="0.25">
      <c r="A16421" s="168">
        <v>2375</v>
      </c>
      <c r="B16421" s="164" t="s">
        <v>79</v>
      </c>
    </row>
    <row r="16422" spans="1:2" hidden="1" x14ac:dyDescent="0.25">
      <c r="A16422" s="168">
        <v>2379</v>
      </c>
      <c r="B16422" s="164" t="s">
        <v>79</v>
      </c>
    </row>
    <row r="16423" spans="1:2" hidden="1" x14ac:dyDescent="0.25">
      <c r="A16423" s="168">
        <v>2381</v>
      </c>
      <c r="B16423" s="164" t="s">
        <v>79</v>
      </c>
    </row>
    <row r="16424" spans="1:2" hidden="1" x14ac:dyDescent="0.25">
      <c r="A16424" s="168">
        <v>2382</v>
      </c>
      <c r="B16424" s="164" t="s">
        <v>79</v>
      </c>
    </row>
    <row r="16425" spans="1:2" hidden="1" x14ac:dyDescent="0.25">
      <c r="A16425" s="168">
        <v>2420</v>
      </c>
      <c r="B16425" s="164" t="s">
        <v>79</v>
      </c>
    </row>
    <row r="16426" spans="1:2" hidden="1" x14ac:dyDescent="0.25">
      <c r="A16426" s="168">
        <v>2421</v>
      </c>
      <c r="B16426" s="164" t="s">
        <v>79</v>
      </c>
    </row>
    <row r="16427" spans="1:2" hidden="1" x14ac:dyDescent="0.25">
      <c r="A16427" s="168">
        <v>2445</v>
      </c>
      <c r="B16427" s="164" t="s">
        <v>79</v>
      </c>
    </row>
    <row r="16428" spans="1:2" hidden="1" x14ac:dyDescent="0.25">
      <c r="A16428" s="168">
        <v>2446</v>
      </c>
      <c r="B16428" s="164" t="s">
        <v>79</v>
      </c>
    </row>
    <row r="16429" spans="1:2" hidden="1" x14ac:dyDescent="0.25">
      <c r="A16429" s="168">
        <v>2447</v>
      </c>
      <c r="B16429" s="164" t="s">
        <v>79</v>
      </c>
    </row>
    <row r="16430" spans="1:2" hidden="1" x14ac:dyDescent="0.25">
      <c r="A16430" s="168">
        <v>2451</v>
      </c>
      <c r="B16430" s="164" t="s">
        <v>79</v>
      </c>
    </row>
    <row r="16431" spans="1:2" hidden="1" x14ac:dyDescent="0.25">
      <c r="A16431" s="168">
        <v>2452</v>
      </c>
      <c r="B16431" s="164" t="s">
        <v>79</v>
      </c>
    </row>
    <row r="16432" spans="1:2" hidden="1" x14ac:dyDescent="0.25">
      <c r="A16432" s="168">
        <v>2453</v>
      </c>
      <c r="B16432" s="164" t="s">
        <v>79</v>
      </c>
    </row>
    <row r="16433" spans="1:2" hidden="1" x14ac:dyDescent="0.25">
      <c r="A16433" s="168">
        <v>2454</v>
      </c>
      <c r="B16433" s="164" t="s">
        <v>79</v>
      </c>
    </row>
    <row r="16434" spans="1:2" hidden="1" x14ac:dyDescent="0.25">
      <c r="A16434" s="168">
        <v>2455</v>
      </c>
      <c r="B16434" s="164" t="s">
        <v>79</v>
      </c>
    </row>
    <row r="16435" spans="1:2" hidden="1" x14ac:dyDescent="0.25">
      <c r="A16435" s="168">
        <v>2456</v>
      </c>
      <c r="B16435" s="164" t="s">
        <v>79</v>
      </c>
    </row>
    <row r="16436" spans="1:2" hidden="1" x14ac:dyDescent="0.25">
      <c r="A16436" s="168">
        <v>2457</v>
      </c>
      <c r="B16436" s="164" t="s">
        <v>79</v>
      </c>
    </row>
    <row r="16437" spans="1:2" hidden="1" x14ac:dyDescent="0.25">
      <c r="A16437" s="168">
        <v>2458</v>
      </c>
      <c r="B16437" s="164" t="s">
        <v>79</v>
      </c>
    </row>
    <row r="16438" spans="1:2" hidden="1" x14ac:dyDescent="0.25">
      <c r="A16438" s="168">
        <v>2459</v>
      </c>
      <c r="B16438" s="164" t="s">
        <v>79</v>
      </c>
    </row>
    <row r="16439" spans="1:2" hidden="1" x14ac:dyDescent="0.25">
      <c r="A16439" s="168">
        <v>2460</v>
      </c>
      <c r="B16439" s="164" t="s">
        <v>79</v>
      </c>
    </row>
    <row r="16440" spans="1:2" hidden="1" x14ac:dyDescent="0.25">
      <c r="A16440" s="168">
        <v>2461</v>
      </c>
      <c r="B16440" s="164" t="s">
        <v>79</v>
      </c>
    </row>
    <row r="16441" spans="1:2" hidden="1" x14ac:dyDescent="0.25">
      <c r="A16441" s="168">
        <v>2462</v>
      </c>
      <c r="B16441" s="164" t="s">
        <v>79</v>
      </c>
    </row>
    <row r="16442" spans="1:2" hidden="1" x14ac:dyDescent="0.25">
      <c r="A16442" s="168">
        <v>2464</v>
      </c>
      <c r="B16442" s="164" t="s">
        <v>79</v>
      </c>
    </row>
    <row r="16443" spans="1:2" hidden="1" x14ac:dyDescent="0.25">
      <c r="A16443" s="168">
        <v>2465</v>
      </c>
      <c r="B16443" s="164" t="s">
        <v>79</v>
      </c>
    </row>
    <row r="16444" spans="1:2" hidden="1" x14ac:dyDescent="0.25">
      <c r="A16444" s="168">
        <v>2466</v>
      </c>
      <c r="B16444" s="164" t="s">
        <v>79</v>
      </c>
    </row>
    <row r="16445" spans="1:2" hidden="1" x14ac:dyDescent="0.25">
      <c r="A16445" s="168">
        <v>2467</v>
      </c>
      <c r="B16445" s="164" t="s">
        <v>79</v>
      </c>
    </row>
    <row r="16446" spans="1:2" hidden="1" x14ac:dyDescent="0.25">
      <c r="A16446" s="168">
        <v>2468</v>
      </c>
      <c r="B16446" s="164" t="s">
        <v>79</v>
      </c>
    </row>
    <row r="16447" spans="1:2" hidden="1" x14ac:dyDescent="0.25">
      <c r="A16447" s="168">
        <v>2471</v>
      </c>
      <c r="B16447" s="164" t="s">
        <v>79</v>
      </c>
    </row>
    <row r="16448" spans="1:2" hidden="1" x14ac:dyDescent="0.25">
      <c r="A16448" s="168">
        <v>2472</v>
      </c>
      <c r="B16448" s="164" t="s">
        <v>79</v>
      </c>
    </row>
    <row r="16449" spans="1:2" hidden="1" x14ac:dyDescent="0.25">
      <c r="A16449" s="168">
        <v>2474</v>
      </c>
      <c r="B16449" s="164" t="s">
        <v>79</v>
      </c>
    </row>
    <row r="16450" spans="1:2" hidden="1" x14ac:dyDescent="0.25">
      <c r="A16450" s="168">
        <v>2475</v>
      </c>
      <c r="B16450" s="164" t="s">
        <v>79</v>
      </c>
    </row>
    <row r="16451" spans="1:2" hidden="1" x14ac:dyDescent="0.25">
      <c r="A16451" s="168">
        <v>2476</v>
      </c>
      <c r="B16451" s="164" t="s">
        <v>79</v>
      </c>
    </row>
    <row r="16452" spans="1:2" hidden="1" x14ac:dyDescent="0.25">
      <c r="A16452" s="168">
        <v>2477</v>
      </c>
      <c r="B16452" s="164" t="s">
        <v>79</v>
      </c>
    </row>
    <row r="16453" spans="1:2" hidden="1" x14ac:dyDescent="0.25">
      <c r="A16453" s="168">
        <v>2478</v>
      </c>
      <c r="B16453" s="164" t="s">
        <v>79</v>
      </c>
    </row>
    <row r="16454" spans="1:2" hidden="1" x14ac:dyDescent="0.25">
      <c r="A16454" s="168">
        <v>2479</v>
      </c>
      <c r="B16454" s="164" t="s">
        <v>79</v>
      </c>
    </row>
    <row r="16455" spans="1:2" hidden="1" x14ac:dyDescent="0.25">
      <c r="A16455" s="168">
        <v>2481</v>
      </c>
      <c r="B16455" s="164" t="s">
        <v>79</v>
      </c>
    </row>
    <row r="16456" spans="1:2" hidden="1" x14ac:dyDescent="0.25">
      <c r="A16456" s="168">
        <v>2482</v>
      </c>
      <c r="B16456" s="164" t="s">
        <v>79</v>
      </c>
    </row>
    <row r="16457" spans="1:2" hidden="1" x14ac:dyDescent="0.25">
      <c r="A16457" s="168">
        <v>2492</v>
      </c>
      <c r="B16457" s="164" t="s">
        <v>79</v>
      </c>
    </row>
    <row r="16458" spans="1:2" hidden="1" x14ac:dyDescent="0.25">
      <c r="A16458" s="168">
        <v>2493</v>
      </c>
      <c r="B16458" s="164" t="s">
        <v>79</v>
      </c>
    </row>
    <row r="16459" spans="1:2" hidden="1" x14ac:dyDescent="0.25">
      <c r="A16459" s="168">
        <v>2494</v>
      </c>
      <c r="B16459" s="164" t="s">
        <v>79</v>
      </c>
    </row>
    <row r="16460" spans="1:2" hidden="1" x14ac:dyDescent="0.25">
      <c r="A16460" s="168">
        <v>2495</v>
      </c>
      <c r="B16460" s="164" t="s">
        <v>79</v>
      </c>
    </row>
    <row r="16461" spans="1:2" hidden="1" x14ac:dyDescent="0.25">
      <c r="A16461" s="168">
        <v>2532</v>
      </c>
      <c r="B16461" s="164" t="s">
        <v>79</v>
      </c>
    </row>
    <row r="16462" spans="1:2" hidden="1" x14ac:dyDescent="0.25">
      <c r="A16462" s="168">
        <v>2534</v>
      </c>
      <c r="B16462" s="164" t="s">
        <v>79</v>
      </c>
    </row>
    <row r="16463" spans="1:2" hidden="1" x14ac:dyDescent="0.25">
      <c r="A16463" s="168">
        <v>2535</v>
      </c>
      <c r="B16463" s="164" t="s">
        <v>79</v>
      </c>
    </row>
    <row r="16464" spans="1:2" hidden="1" x14ac:dyDescent="0.25">
      <c r="A16464" s="168">
        <v>2536</v>
      </c>
      <c r="B16464" s="164" t="s">
        <v>79</v>
      </c>
    </row>
    <row r="16465" spans="1:2" hidden="1" x14ac:dyDescent="0.25">
      <c r="A16465" s="168">
        <v>2537</v>
      </c>
      <c r="B16465" s="164" t="s">
        <v>79</v>
      </c>
    </row>
    <row r="16466" spans="1:2" hidden="1" x14ac:dyDescent="0.25">
      <c r="A16466" s="168">
        <v>2538</v>
      </c>
      <c r="B16466" s="164" t="s">
        <v>79</v>
      </c>
    </row>
    <row r="16467" spans="1:2" hidden="1" x14ac:dyDescent="0.25">
      <c r="A16467" s="168">
        <v>2539</v>
      </c>
      <c r="B16467" s="164" t="s">
        <v>79</v>
      </c>
    </row>
    <row r="16468" spans="1:2" hidden="1" x14ac:dyDescent="0.25">
      <c r="A16468" s="168">
        <v>2540</v>
      </c>
      <c r="B16468" s="164" t="s">
        <v>79</v>
      </c>
    </row>
    <row r="16469" spans="1:2" hidden="1" x14ac:dyDescent="0.25">
      <c r="A16469" s="168">
        <v>2541</v>
      </c>
      <c r="B16469" s="164" t="s">
        <v>79</v>
      </c>
    </row>
    <row r="16470" spans="1:2" hidden="1" x14ac:dyDescent="0.25">
      <c r="A16470" s="168">
        <v>2542</v>
      </c>
      <c r="B16470" s="164" t="s">
        <v>79</v>
      </c>
    </row>
    <row r="16471" spans="1:2" hidden="1" x14ac:dyDescent="0.25">
      <c r="A16471" s="168">
        <v>2543</v>
      </c>
      <c r="B16471" s="164" t="s">
        <v>79</v>
      </c>
    </row>
    <row r="16472" spans="1:2" hidden="1" x14ac:dyDescent="0.25">
      <c r="A16472" s="168">
        <v>2552</v>
      </c>
      <c r="B16472" s="164" t="s">
        <v>79</v>
      </c>
    </row>
    <row r="16473" spans="1:2" hidden="1" x14ac:dyDescent="0.25">
      <c r="A16473" s="168">
        <v>2553</v>
      </c>
      <c r="B16473" s="164" t="s">
        <v>79</v>
      </c>
    </row>
    <row r="16474" spans="1:2" hidden="1" x14ac:dyDescent="0.25">
      <c r="A16474" s="168">
        <v>2554</v>
      </c>
      <c r="B16474" s="164" t="s">
        <v>79</v>
      </c>
    </row>
    <row r="16475" spans="1:2" hidden="1" x14ac:dyDescent="0.25">
      <c r="A16475" s="168">
        <v>2556</v>
      </c>
      <c r="B16475" s="164" t="s">
        <v>79</v>
      </c>
    </row>
    <row r="16476" spans="1:2" hidden="1" x14ac:dyDescent="0.25">
      <c r="A16476" s="168">
        <v>2557</v>
      </c>
      <c r="B16476" s="164" t="s">
        <v>79</v>
      </c>
    </row>
    <row r="16477" spans="1:2" hidden="1" x14ac:dyDescent="0.25">
      <c r="A16477" s="168">
        <v>2558</v>
      </c>
      <c r="B16477" s="164" t="s">
        <v>79</v>
      </c>
    </row>
    <row r="16478" spans="1:2" hidden="1" x14ac:dyDescent="0.25">
      <c r="A16478" s="168">
        <v>2559</v>
      </c>
      <c r="B16478" s="164" t="s">
        <v>79</v>
      </c>
    </row>
    <row r="16479" spans="1:2" hidden="1" x14ac:dyDescent="0.25">
      <c r="A16479" s="168">
        <v>2561</v>
      </c>
      <c r="B16479" s="164" t="s">
        <v>79</v>
      </c>
    </row>
    <row r="16480" spans="1:2" hidden="1" x14ac:dyDescent="0.25">
      <c r="A16480" s="168">
        <v>2562</v>
      </c>
      <c r="B16480" s="164" t="s">
        <v>79</v>
      </c>
    </row>
    <row r="16481" spans="1:2" hidden="1" x14ac:dyDescent="0.25">
      <c r="A16481" s="168">
        <v>2563</v>
      </c>
      <c r="B16481" s="164" t="s">
        <v>79</v>
      </c>
    </row>
    <row r="16482" spans="1:2" hidden="1" x14ac:dyDescent="0.25">
      <c r="A16482" s="168">
        <v>2564</v>
      </c>
      <c r="B16482" s="164" t="s">
        <v>79</v>
      </c>
    </row>
    <row r="16483" spans="1:2" hidden="1" x14ac:dyDescent="0.25">
      <c r="A16483" s="168">
        <v>2565</v>
      </c>
      <c r="B16483" s="164" t="s">
        <v>79</v>
      </c>
    </row>
    <row r="16484" spans="1:2" hidden="1" x14ac:dyDescent="0.25">
      <c r="A16484" s="168">
        <v>2568</v>
      </c>
      <c r="B16484" s="164" t="s">
        <v>79</v>
      </c>
    </row>
    <row r="16485" spans="1:2" hidden="1" x14ac:dyDescent="0.25">
      <c r="A16485" s="168">
        <v>2571</v>
      </c>
      <c r="B16485" s="164" t="s">
        <v>79</v>
      </c>
    </row>
    <row r="16486" spans="1:2" hidden="1" x14ac:dyDescent="0.25">
      <c r="A16486" s="168">
        <v>2573</v>
      </c>
      <c r="B16486" s="164" t="s">
        <v>79</v>
      </c>
    </row>
    <row r="16487" spans="1:2" hidden="1" x14ac:dyDescent="0.25">
      <c r="A16487" s="168">
        <v>2574</v>
      </c>
      <c r="B16487" s="164" t="s">
        <v>79</v>
      </c>
    </row>
    <row r="16488" spans="1:2" hidden="1" x14ac:dyDescent="0.25">
      <c r="A16488" s="168">
        <v>2575</v>
      </c>
      <c r="B16488" s="164" t="s">
        <v>79</v>
      </c>
    </row>
    <row r="16489" spans="1:2" hidden="1" x14ac:dyDescent="0.25">
      <c r="A16489" s="168">
        <v>2576</v>
      </c>
      <c r="B16489" s="164" t="s">
        <v>79</v>
      </c>
    </row>
    <row r="16490" spans="1:2" hidden="1" x14ac:dyDescent="0.25">
      <c r="A16490" s="168">
        <v>2584</v>
      </c>
      <c r="B16490" s="164" t="s">
        <v>79</v>
      </c>
    </row>
    <row r="16491" spans="1:2" hidden="1" x14ac:dyDescent="0.25">
      <c r="A16491" s="168">
        <v>2601</v>
      </c>
      <c r="B16491" s="164" t="s">
        <v>79</v>
      </c>
    </row>
    <row r="16492" spans="1:2" hidden="1" x14ac:dyDescent="0.25">
      <c r="A16492" s="168">
        <v>2630</v>
      </c>
      <c r="B16492" s="164" t="s">
        <v>79</v>
      </c>
    </row>
    <row r="16493" spans="1:2" hidden="1" x14ac:dyDescent="0.25">
      <c r="A16493" s="168">
        <v>2631</v>
      </c>
      <c r="B16493" s="164" t="s">
        <v>79</v>
      </c>
    </row>
    <row r="16494" spans="1:2" hidden="1" x14ac:dyDescent="0.25">
      <c r="A16494" s="168">
        <v>2632</v>
      </c>
      <c r="B16494" s="164" t="s">
        <v>79</v>
      </c>
    </row>
    <row r="16495" spans="1:2" hidden="1" x14ac:dyDescent="0.25">
      <c r="A16495" s="168">
        <v>2633</v>
      </c>
      <c r="B16495" s="164" t="s">
        <v>79</v>
      </c>
    </row>
    <row r="16496" spans="1:2" hidden="1" x14ac:dyDescent="0.25">
      <c r="A16496" s="168">
        <v>2634</v>
      </c>
      <c r="B16496" s="164" t="s">
        <v>79</v>
      </c>
    </row>
    <row r="16497" spans="1:2" hidden="1" x14ac:dyDescent="0.25">
      <c r="A16497" s="168">
        <v>2635</v>
      </c>
      <c r="B16497" s="164" t="s">
        <v>79</v>
      </c>
    </row>
    <row r="16498" spans="1:2" hidden="1" x14ac:dyDescent="0.25">
      <c r="A16498" s="168">
        <v>2636</v>
      </c>
      <c r="B16498" s="164" t="s">
        <v>79</v>
      </c>
    </row>
    <row r="16499" spans="1:2" hidden="1" x14ac:dyDescent="0.25">
      <c r="A16499" s="168">
        <v>2637</v>
      </c>
      <c r="B16499" s="164" t="s">
        <v>79</v>
      </c>
    </row>
    <row r="16500" spans="1:2" hidden="1" x14ac:dyDescent="0.25">
      <c r="A16500" s="168">
        <v>2638</v>
      </c>
      <c r="B16500" s="164" t="s">
        <v>79</v>
      </c>
    </row>
    <row r="16501" spans="1:2" hidden="1" x14ac:dyDescent="0.25">
      <c r="A16501" s="168">
        <v>2639</v>
      </c>
      <c r="B16501" s="164" t="s">
        <v>79</v>
      </c>
    </row>
    <row r="16502" spans="1:2" hidden="1" x14ac:dyDescent="0.25">
      <c r="A16502" s="168">
        <v>2641</v>
      </c>
      <c r="B16502" s="164" t="s">
        <v>79</v>
      </c>
    </row>
    <row r="16503" spans="1:2" hidden="1" x14ac:dyDescent="0.25">
      <c r="A16503" s="168">
        <v>2642</v>
      </c>
      <c r="B16503" s="164" t="s">
        <v>79</v>
      </c>
    </row>
    <row r="16504" spans="1:2" hidden="1" x14ac:dyDescent="0.25">
      <c r="A16504" s="168">
        <v>2643</v>
      </c>
      <c r="B16504" s="164" t="s">
        <v>79</v>
      </c>
    </row>
    <row r="16505" spans="1:2" hidden="1" x14ac:dyDescent="0.25">
      <c r="A16505" s="168">
        <v>2644</v>
      </c>
      <c r="B16505" s="164" t="s">
        <v>79</v>
      </c>
    </row>
    <row r="16506" spans="1:2" hidden="1" x14ac:dyDescent="0.25">
      <c r="A16506" s="168">
        <v>2645</v>
      </c>
      <c r="B16506" s="164" t="s">
        <v>79</v>
      </c>
    </row>
    <row r="16507" spans="1:2" hidden="1" x14ac:dyDescent="0.25">
      <c r="A16507" s="168">
        <v>2646</v>
      </c>
      <c r="B16507" s="164" t="s">
        <v>79</v>
      </c>
    </row>
    <row r="16508" spans="1:2" hidden="1" x14ac:dyDescent="0.25">
      <c r="A16508" s="168">
        <v>2647</v>
      </c>
      <c r="B16508" s="164" t="s">
        <v>79</v>
      </c>
    </row>
    <row r="16509" spans="1:2" hidden="1" x14ac:dyDescent="0.25">
      <c r="A16509" s="168">
        <v>2648</v>
      </c>
      <c r="B16509" s="164" t="s">
        <v>79</v>
      </c>
    </row>
    <row r="16510" spans="1:2" hidden="1" x14ac:dyDescent="0.25">
      <c r="A16510" s="168">
        <v>2649</v>
      </c>
      <c r="B16510" s="164" t="s">
        <v>79</v>
      </c>
    </row>
    <row r="16511" spans="1:2" hidden="1" x14ac:dyDescent="0.25">
      <c r="A16511" s="168">
        <v>2650</v>
      </c>
      <c r="B16511" s="164" t="s">
        <v>79</v>
      </c>
    </row>
    <row r="16512" spans="1:2" hidden="1" x14ac:dyDescent="0.25">
      <c r="A16512" s="168">
        <v>2651</v>
      </c>
      <c r="B16512" s="164" t="s">
        <v>79</v>
      </c>
    </row>
    <row r="16513" spans="1:2" hidden="1" x14ac:dyDescent="0.25">
      <c r="A16513" s="168">
        <v>2652</v>
      </c>
      <c r="B16513" s="164" t="s">
        <v>79</v>
      </c>
    </row>
    <row r="16514" spans="1:2" hidden="1" x14ac:dyDescent="0.25">
      <c r="A16514" s="168">
        <v>2653</v>
      </c>
      <c r="B16514" s="164" t="s">
        <v>79</v>
      </c>
    </row>
    <row r="16515" spans="1:2" hidden="1" x14ac:dyDescent="0.25">
      <c r="A16515" s="168">
        <v>2655</v>
      </c>
      <c r="B16515" s="164" t="s">
        <v>79</v>
      </c>
    </row>
    <row r="16516" spans="1:2" hidden="1" x14ac:dyDescent="0.25">
      <c r="A16516" s="168">
        <v>2657</v>
      </c>
      <c r="B16516" s="164" t="s">
        <v>79</v>
      </c>
    </row>
    <row r="16517" spans="1:2" hidden="1" x14ac:dyDescent="0.25">
      <c r="A16517" s="168">
        <v>2659</v>
      </c>
      <c r="B16517" s="164" t="s">
        <v>79</v>
      </c>
    </row>
    <row r="16518" spans="1:2" hidden="1" x14ac:dyDescent="0.25">
      <c r="A16518" s="168">
        <v>2660</v>
      </c>
      <c r="B16518" s="164" t="s">
        <v>79</v>
      </c>
    </row>
    <row r="16519" spans="1:2" hidden="1" x14ac:dyDescent="0.25">
      <c r="A16519" s="168">
        <v>2661</v>
      </c>
      <c r="B16519" s="164" t="s">
        <v>79</v>
      </c>
    </row>
    <row r="16520" spans="1:2" hidden="1" x14ac:dyDescent="0.25">
      <c r="A16520" s="168">
        <v>2662</v>
      </c>
      <c r="B16520" s="164" t="s">
        <v>79</v>
      </c>
    </row>
    <row r="16521" spans="1:2" hidden="1" x14ac:dyDescent="0.25">
      <c r="A16521" s="168">
        <v>2663</v>
      </c>
      <c r="B16521" s="164" t="s">
        <v>79</v>
      </c>
    </row>
    <row r="16522" spans="1:2" hidden="1" x14ac:dyDescent="0.25">
      <c r="A16522" s="168">
        <v>2664</v>
      </c>
      <c r="B16522" s="164" t="s">
        <v>79</v>
      </c>
    </row>
    <row r="16523" spans="1:2" hidden="1" x14ac:dyDescent="0.25">
      <c r="A16523" s="168">
        <v>2666</v>
      </c>
      <c r="B16523" s="164" t="s">
        <v>79</v>
      </c>
    </row>
    <row r="16524" spans="1:2" hidden="1" x14ac:dyDescent="0.25">
      <c r="A16524" s="168">
        <v>2667</v>
      </c>
      <c r="B16524" s="164" t="s">
        <v>79</v>
      </c>
    </row>
    <row r="16525" spans="1:2" hidden="1" x14ac:dyDescent="0.25">
      <c r="A16525" s="168">
        <v>2668</v>
      </c>
      <c r="B16525" s="164" t="s">
        <v>79</v>
      </c>
    </row>
    <row r="16526" spans="1:2" hidden="1" x14ac:dyDescent="0.25">
      <c r="A16526" s="168">
        <v>2669</v>
      </c>
      <c r="B16526" s="164" t="s">
        <v>79</v>
      </c>
    </row>
    <row r="16527" spans="1:2" hidden="1" x14ac:dyDescent="0.25">
      <c r="A16527" s="168">
        <v>2670</v>
      </c>
      <c r="B16527" s="164" t="s">
        <v>79</v>
      </c>
    </row>
    <row r="16528" spans="1:2" hidden="1" x14ac:dyDescent="0.25">
      <c r="A16528" s="168">
        <v>2671</v>
      </c>
      <c r="B16528" s="164" t="s">
        <v>79</v>
      </c>
    </row>
    <row r="16529" spans="1:2" hidden="1" x14ac:dyDescent="0.25">
      <c r="A16529" s="168">
        <v>2672</v>
      </c>
      <c r="B16529" s="164" t="s">
        <v>79</v>
      </c>
    </row>
    <row r="16530" spans="1:2" hidden="1" x14ac:dyDescent="0.25">
      <c r="A16530" s="168">
        <v>2673</v>
      </c>
      <c r="B16530" s="164" t="s">
        <v>79</v>
      </c>
    </row>
    <row r="16531" spans="1:2" hidden="1" x14ac:dyDescent="0.25">
      <c r="A16531" s="168">
        <v>2675</v>
      </c>
      <c r="B16531" s="164" t="s">
        <v>79</v>
      </c>
    </row>
    <row r="16532" spans="1:2" hidden="1" x14ac:dyDescent="0.25">
      <c r="A16532" s="168">
        <v>2702</v>
      </c>
      <c r="B16532" s="164" t="s">
        <v>79</v>
      </c>
    </row>
    <row r="16533" spans="1:2" hidden="1" x14ac:dyDescent="0.25">
      <c r="A16533" s="168">
        <v>2703</v>
      </c>
      <c r="B16533" s="164" t="s">
        <v>79</v>
      </c>
    </row>
    <row r="16534" spans="1:2" hidden="1" x14ac:dyDescent="0.25">
      <c r="A16534" s="168">
        <v>2712</v>
      </c>
      <c r="B16534" s="164" t="s">
        <v>79</v>
      </c>
    </row>
    <row r="16535" spans="1:2" hidden="1" x14ac:dyDescent="0.25">
      <c r="A16535" s="168">
        <v>2713</v>
      </c>
      <c r="B16535" s="164" t="s">
        <v>79</v>
      </c>
    </row>
    <row r="16536" spans="1:2" hidden="1" x14ac:dyDescent="0.25">
      <c r="A16536" s="168">
        <v>2714</v>
      </c>
      <c r="B16536" s="164" t="s">
        <v>79</v>
      </c>
    </row>
    <row r="16537" spans="1:2" hidden="1" x14ac:dyDescent="0.25">
      <c r="A16537" s="168">
        <v>2715</v>
      </c>
      <c r="B16537" s="164" t="s">
        <v>79</v>
      </c>
    </row>
    <row r="16538" spans="1:2" hidden="1" x14ac:dyDescent="0.25">
      <c r="A16538" s="168">
        <v>2717</v>
      </c>
      <c r="B16538" s="164" t="s">
        <v>79</v>
      </c>
    </row>
    <row r="16539" spans="1:2" hidden="1" x14ac:dyDescent="0.25">
      <c r="A16539" s="168">
        <v>2718</v>
      </c>
      <c r="B16539" s="164" t="s">
        <v>79</v>
      </c>
    </row>
    <row r="16540" spans="1:2" hidden="1" x14ac:dyDescent="0.25">
      <c r="A16540" s="168">
        <v>2719</v>
      </c>
      <c r="B16540" s="164" t="s">
        <v>79</v>
      </c>
    </row>
    <row r="16541" spans="1:2" hidden="1" x14ac:dyDescent="0.25">
      <c r="A16541" s="168">
        <v>2720</v>
      </c>
      <c r="B16541" s="164" t="s">
        <v>79</v>
      </c>
    </row>
    <row r="16542" spans="1:2" hidden="1" x14ac:dyDescent="0.25">
      <c r="A16542" s="168">
        <v>2721</v>
      </c>
      <c r="B16542" s="164" t="s">
        <v>79</v>
      </c>
    </row>
    <row r="16543" spans="1:2" hidden="1" x14ac:dyDescent="0.25">
      <c r="A16543" s="168">
        <v>2722</v>
      </c>
      <c r="B16543" s="164" t="s">
        <v>79</v>
      </c>
    </row>
    <row r="16544" spans="1:2" hidden="1" x14ac:dyDescent="0.25">
      <c r="A16544" s="168">
        <v>2723</v>
      </c>
      <c r="B16544" s="164" t="s">
        <v>79</v>
      </c>
    </row>
    <row r="16545" spans="1:2" hidden="1" x14ac:dyDescent="0.25">
      <c r="A16545" s="168">
        <v>2724</v>
      </c>
      <c r="B16545" s="164" t="s">
        <v>79</v>
      </c>
    </row>
    <row r="16546" spans="1:2" hidden="1" x14ac:dyDescent="0.25">
      <c r="A16546" s="168">
        <v>2725</v>
      </c>
      <c r="B16546" s="164" t="s">
        <v>79</v>
      </c>
    </row>
    <row r="16547" spans="1:2" hidden="1" x14ac:dyDescent="0.25">
      <c r="A16547" s="168">
        <v>2726</v>
      </c>
      <c r="B16547" s="164" t="s">
        <v>79</v>
      </c>
    </row>
    <row r="16548" spans="1:2" hidden="1" x14ac:dyDescent="0.25">
      <c r="A16548" s="168">
        <v>2738</v>
      </c>
      <c r="B16548" s="164" t="s">
        <v>79</v>
      </c>
    </row>
    <row r="16549" spans="1:2" hidden="1" x14ac:dyDescent="0.25">
      <c r="A16549" s="168">
        <v>2739</v>
      </c>
      <c r="B16549" s="164" t="s">
        <v>79</v>
      </c>
    </row>
    <row r="16550" spans="1:2" hidden="1" x14ac:dyDescent="0.25">
      <c r="A16550" s="168">
        <v>2740</v>
      </c>
      <c r="B16550" s="164" t="s">
        <v>79</v>
      </c>
    </row>
    <row r="16551" spans="1:2" hidden="1" x14ac:dyDescent="0.25">
      <c r="A16551" s="168">
        <v>2741</v>
      </c>
      <c r="B16551" s="164" t="s">
        <v>79</v>
      </c>
    </row>
    <row r="16552" spans="1:2" hidden="1" x14ac:dyDescent="0.25">
      <c r="A16552" s="168">
        <v>2742</v>
      </c>
      <c r="B16552" s="164" t="s">
        <v>79</v>
      </c>
    </row>
    <row r="16553" spans="1:2" hidden="1" x14ac:dyDescent="0.25">
      <c r="A16553" s="168">
        <v>2743</v>
      </c>
      <c r="B16553" s="164" t="s">
        <v>79</v>
      </c>
    </row>
    <row r="16554" spans="1:2" hidden="1" x14ac:dyDescent="0.25">
      <c r="A16554" s="168">
        <v>2744</v>
      </c>
      <c r="B16554" s="164" t="s">
        <v>79</v>
      </c>
    </row>
    <row r="16555" spans="1:2" hidden="1" x14ac:dyDescent="0.25">
      <c r="A16555" s="168">
        <v>2745</v>
      </c>
      <c r="B16555" s="164" t="s">
        <v>79</v>
      </c>
    </row>
    <row r="16556" spans="1:2" hidden="1" x14ac:dyDescent="0.25">
      <c r="A16556" s="168">
        <v>2746</v>
      </c>
      <c r="B16556" s="164" t="s">
        <v>79</v>
      </c>
    </row>
    <row r="16557" spans="1:2" hidden="1" x14ac:dyDescent="0.25">
      <c r="A16557" s="168">
        <v>2747</v>
      </c>
      <c r="B16557" s="164" t="s">
        <v>79</v>
      </c>
    </row>
    <row r="16558" spans="1:2" hidden="1" x14ac:dyDescent="0.25">
      <c r="A16558" s="168">
        <v>2748</v>
      </c>
      <c r="B16558" s="164" t="s">
        <v>79</v>
      </c>
    </row>
    <row r="16559" spans="1:2" hidden="1" x14ac:dyDescent="0.25">
      <c r="A16559" s="168">
        <v>2760</v>
      </c>
      <c r="B16559" s="164" t="s">
        <v>79</v>
      </c>
    </row>
    <row r="16560" spans="1:2" hidden="1" x14ac:dyDescent="0.25">
      <c r="A16560" s="168">
        <v>2761</v>
      </c>
      <c r="B16560" s="164" t="s">
        <v>79</v>
      </c>
    </row>
    <row r="16561" spans="1:2" hidden="1" x14ac:dyDescent="0.25">
      <c r="A16561" s="168">
        <v>2762</v>
      </c>
      <c r="B16561" s="164" t="s">
        <v>79</v>
      </c>
    </row>
    <row r="16562" spans="1:2" hidden="1" x14ac:dyDescent="0.25">
      <c r="A16562" s="168">
        <v>2763</v>
      </c>
      <c r="B16562" s="164" t="s">
        <v>79</v>
      </c>
    </row>
    <row r="16563" spans="1:2" hidden="1" x14ac:dyDescent="0.25">
      <c r="A16563" s="168">
        <v>2764</v>
      </c>
      <c r="B16563" s="164" t="s">
        <v>79</v>
      </c>
    </row>
    <row r="16564" spans="1:2" hidden="1" x14ac:dyDescent="0.25">
      <c r="A16564" s="168">
        <v>2766</v>
      </c>
      <c r="B16564" s="164" t="s">
        <v>79</v>
      </c>
    </row>
    <row r="16565" spans="1:2" hidden="1" x14ac:dyDescent="0.25">
      <c r="A16565" s="168">
        <v>2767</v>
      </c>
      <c r="B16565" s="164" t="s">
        <v>79</v>
      </c>
    </row>
    <row r="16566" spans="1:2" hidden="1" x14ac:dyDescent="0.25">
      <c r="A16566" s="168">
        <v>2768</v>
      </c>
      <c r="B16566" s="164" t="s">
        <v>79</v>
      </c>
    </row>
    <row r="16567" spans="1:2" hidden="1" x14ac:dyDescent="0.25">
      <c r="A16567" s="168">
        <v>2769</v>
      </c>
      <c r="B16567" s="164" t="s">
        <v>79</v>
      </c>
    </row>
    <row r="16568" spans="1:2" hidden="1" x14ac:dyDescent="0.25">
      <c r="A16568" s="168">
        <v>2770</v>
      </c>
      <c r="B16568" s="164" t="s">
        <v>79</v>
      </c>
    </row>
    <row r="16569" spans="1:2" hidden="1" x14ac:dyDescent="0.25">
      <c r="A16569" s="168">
        <v>2771</v>
      </c>
      <c r="B16569" s="164" t="s">
        <v>79</v>
      </c>
    </row>
    <row r="16570" spans="1:2" hidden="1" x14ac:dyDescent="0.25">
      <c r="A16570" s="168">
        <v>2777</v>
      </c>
      <c r="B16570" s="164" t="s">
        <v>79</v>
      </c>
    </row>
    <row r="16571" spans="1:2" hidden="1" x14ac:dyDescent="0.25">
      <c r="A16571" s="168">
        <v>2779</v>
      </c>
      <c r="B16571" s="164" t="s">
        <v>79</v>
      </c>
    </row>
    <row r="16572" spans="1:2" hidden="1" x14ac:dyDescent="0.25">
      <c r="A16572" s="168">
        <v>2780</v>
      </c>
      <c r="B16572" s="164" t="s">
        <v>79</v>
      </c>
    </row>
    <row r="16573" spans="1:2" hidden="1" x14ac:dyDescent="0.25">
      <c r="A16573" s="168">
        <v>2783</v>
      </c>
      <c r="B16573" s="164" t="s">
        <v>79</v>
      </c>
    </row>
    <row r="16574" spans="1:2" hidden="1" x14ac:dyDescent="0.25">
      <c r="A16574" s="168">
        <v>2790</v>
      </c>
      <c r="B16574" s="164" t="s">
        <v>79</v>
      </c>
    </row>
    <row r="16575" spans="1:2" hidden="1" x14ac:dyDescent="0.25">
      <c r="A16575" s="168">
        <v>2791</v>
      </c>
      <c r="B16575" s="164" t="s">
        <v>79</v>
      </c>
    </row>
    <row r="16576" spans="1:2" hidden="1" x14ac:dyDescent="0.25">
      <c r="A16576" s="168">
        <v>5501</v>
      </c>
      <c r="B16576" s="164" t="s">
        <v>79</v>
      </c>
    </row>
    <row r="16577" spans="1:3" ht="15.75" thickBot="1" x14ac:dyDescent="0.3">
      <c r="A16577" s="169">
        <v>5544</v>
      </c>
      <c r="B16577" s="164" t="s">
        <v>79</v>
      </c>
    </row>
    <row r="16578" spans="1:3" s="163" customFormat="1" x14ac:dyDescent="0.25">
      <c r="A16578" s="165"/>
    </row>
    <row r="16579" spans="1:3" ht="15.75" thickBot="1" x14ac:dyDescent="0.3">
      <c r="A16579" s="279" t="s">
        <v>80</v>
      </c>
      <c r="B16579" s="174"/>
      <c r="C16579" s="2" t="s">
        <v>137</v>
      </c>
    </row>
    <row r="16580" spans="1:3" x14ac:dyDescent="0.25">
      <c r="A16580" s="167">
        <v>20588</v>
      </c>
      <c r="B16580" s="164" t="s">
        <v>80</v>
      </c>
    </row>
    <row r="16581" spans="1:3" hidden="1" x14ac:dyDescent="0.25">
      <c r="A16581" s="168">
        <v>20601</v>
      </c>
      <c r="B16581" s="164" t="s">
        <v>80</v>
      </c>
    </row>
    <row r="16582" spans="1:3" hidden="1" x14ac:dyDescent="0.25">
      <c r="A16582" s="168">
        <v>20602</v>
      </c>
      <c r="B16582" s="164" t="s">
        <v>80</v>
      </c>
    </row>
    <row r="16583" spans="1:3" hidden="1" x14ac:dyDescent="0.25">
      <c r="A16583" s="168">
        <v>20603</v>
      </c>
      <c r="B16583" s="164" t="s">
        <v>80</v>
      </c>
    </row>
    <row r="16584" spans="1:3" hidden="1" x14ac:dyDescent="0.25">
      <c r="A16584" s="168">
        <v>20604</v>
      </c>
      <c r="B16584" s="164" t="s">
        <v>80</v>
      </c>
    </row>
    <row r="16585" spans="1:3" hidden="1" x14ac:dyDescent="0.25">
      <c r="A16585" s="168">
        <v>20606</v>
      </c>
      <c r="B16585" s="164" t="s">
        <v>80</v>
      </c>
    </row>
    <row r="16586" spans="1:3" hidden="1" x14ac:dyDescent="0.25">
      <c r="A16586" s="168">
        <v>20607</v>
      </c>
      <c r="B16586" s="164" t="s">
        <v>80</v>
      </c>
    </row>
    <row r="16587" spans="1:3" hidden="1" x14ac:dyDescent="0.25">
      <c r="A16587" s="168">
        <v>20608</v>
      </c>
      <c r="B16587" s="164" t="s">
        <v>80</v>
      </c>
    </row>
    <row r="16588" spans="1:3" hidden="1" x14ac:dyDescent="0.25">
      <c r="A16588" s="168">
        <v>20609</v>
      </c>
      <c r="B16588" s="164" t="s">
        <v>80</v>
      </c>
    </row>
    <row r="16589" spans="1:3" hidden="1" x14ac:dyDescent="0.25">
      <c r="A16589" s="168">
        <v>20610</v>
      </c>
      <c r="B16589" s="164" t="s">
        <v>80</v>
      </c>
    </row>
    <row r="16590" spans="1:3" hidden="1" x14ac:dyDescent="0.25">
      <c r="A16590" s="168">
        <v>20611</v>
      </c>
      <c r="B16590" s="164" t="s">
        <v>80</v>
      </c>
    </row>
    <row r="16591" spans="1:3" hidden="1" x14ac:dyDescent="0.25">
      <c r="A16591" s="168">
        <v>20612</v>
      </c>
      <c r="B16591" s="164" t="s">
        <v>80</v>
      </c>
    </row>
    <row r="16592" spans="1:3" hidden="1" x14ac:dyDescent="0.25">
      <c r="A16592" s="168">
        <v>20613</v>
      </c>
      <c r="B16592" s="164" t="s">
        <v>80</v>
      </c>
    </row>
    <row r="16593" spans="1:2" hidden="1" x14ac:dyDescent="0.25">
      <c r="A16593" s="168">
        <v>20615</v>
      </c>
      <c r="B16593" s="164" t="s">
        <v>80</v>
      </c>
    </row>
    <row r="16594" spans="1:2" hidden="1" x14ac:dyDescent="0.25">
      <c r="A16594" s="168">
        <v>20616</v>
      </c>
      <c r="B16594" s="164" t="s">
        <v>80</v>
      </c>
    </row>
    <row r="16595" spans="1:2" hidden="1" x14ac:dyDescent="0.25">
      <c r="A16595" s="168">
        <v>20617</v>
      </c>
      <c r="B16595" s="164" t="s">
        <v>80</v>
      </c>
    </row>
    <row r="16596" spans="1:2" hidden="1" x14ac:dyDescent="0.25">
      <c r="A16596" s="168">
        <v>20618</v>
      </c>
      <c r="B16596" s="164" t="s">
        <v>80</v>
      </c>
    </row>
    <row r="16597" spans="1:2" hidden="1" x14ac:dyDescent="0.25">
      <c r="A16597" s="168">
        <v>20619</v>
      </c>
      <c r="B16597" s="164" t="s">
        <v>80</v>
      </c>
    </row>
    <row r="16598" spans="1:2" hidden="1" x14ac:dyDescent="0.25">
      <c r="A16598" s="168">
        <v>20620</v>
      </c>
      <c r="B16598" s="164" t="s">
        <v>80</v>
      </c>
    </row>
    <row r="16599" spans="1:2" hidden="1" x14ac:dyDescent="0.25">
      <c r="A16599" s="168">
        <v>20621</v>
      </c>
      <c r="B16599" s="164" t="s">
        <v>80</v>
      </c>
    </row>
    <row r="16600" spans="1:2" hidden="1" x14ac:dyDescent="0.25">
      <c r="A16600" s="168">
        <v>20622</v>
      </c>
      <c r="B16600" s="164" t="s">
        <v>80</v>
      </c>
    </row>
    <row r="16601" spans="1:2" hidden="1" x14ac:dyDescent="0.25">
      <c r="A16601" s="168">
        <v>20623</v>
      </c>
      <c r="B16601" s="164" t="s">
        <v>80</v>
      </c>
    </row>
    <row r="16602" spans="1:2" hidden="1" x14ac:dyDescent="0.25">
      <c r="A16602" s="168">
        <v>20624</v>
      </c>
      <c r="B16602" s="164" t="s">
        <v>80</v>
      </c>
    </row>
    <row r="16603" spans="1:2" hidden="1" x14ac:dyDescent="0.25">
      <c r="A16603" s="168">
        <v>20625</v>
      </c>
      <c r="B16603" s="164" t="s">
        <v>80</v>
      </c>
    </row>
    <row r="16604" spans="1:2" hidden="1" x14ac:dyDescent="0.25">
      <c r="A16604" s="168">
        <v>20626</v>
      </c>
      <c r="B16604" s="164" t="s">
        <v>80</v>
      </c>
    </row>
    <row r="16605" spans="1:2" hidden="1" x14ac:dyDescent="0.25">
      <c r="A16605" s="168">
        <v>20627</v>
      </c>
      <c r="B16605" s="164" t="s">
        <v>80</v>
      </c>
    </row>
    <row r="16606" spans="1:2" hidden="1" x14ac:dyDescent="0.25">
      <c r="A16606" s="168">
        <v>20628</v>
      </c>
      <c r="B16606" s="164" t="s">
        <v>80</v>
      </c>
    </row>
    <row r="16607" spans="1:2" hidden="1" x14ac:dyDescent="0.25">
      <c r="A16607" s="168">
        <v>20629</v>
      </c>
      <c r="B16607" s="164" t="s">
        <v>80</v>
      </c>
    </row>
    <row r="16608" spans="1:2" hidden="1" x14ac:dyDescent="0.25">
      <c r="A16608" s="168">
        <v>20630</v>
      </c>
      <c r="B16608" s="164" t="s">
        <v>80</v>
      </c>
    </row>
    <row r="16609" spans="1:2" hidden="1" x14ac:dyDescent="0.25">
      <c r="A16609" s="168">
        <v>20632</v>
      </c>
      <c r="B16609" s="164" t="s">
        <v>80</v>
      </c>
    </row>
    <row r="16610" spans="1:2" hidden="1" x14ac:dyDescent="0.25">
      <c r="A16610" s="168">
        <v>20634</v>
      </c>
      <c r="B16610" s="164" t="s">
        <v>80</v>
      </c>
    </row>
    <row r="16611" spans="1:2" hidden="1" x14ac:dyDescent="0.25">
      <c r="A16611" s="168">
        <v>20635</v>
      </c>
      <c r="B16611" s="164" t="s">
        <v>80</v>
      </c>
    </row>
    <row r="16612" spans="1:2" hidden="1" x14ac:dyDescent="0.25">
      <c r="A16612" s="168">
        <v>20636</v>
      </c>
      <c r="B16612" s="164" t="s">
        <v>80</v>
      </c>
    </row>
    <row r="16613" spans="1:2" hidden="1" x14ac:dyDescent="0.25">
      <c r="A16613" s="168">
        <v>20637</v>
      </c>
      <c r="B16613" s="164" t="s">
        <v>80</v>
      </c>
    </row>
    <row r="16614" spans="1:2" hidden="1" x14ac:dyDescent="0.25">
      <c r="A16614" s="168">
        <v>20639</v>
      </c>
      <c r="B16614" s="164" t="s">
        <v>80</v>
      </c>
    </row>
    <row r="16615" spans="1:2" hidden="1" x14ac:dyDescent="0.25">
      <c r="A16615" s="168">
        <v>20640</v>
      </c>
      <c r="B16615" s="164" t="s">
        <v>80</v>
      </c>
    </row>
    <row r="16616" spans="1:2" hidden="1" x14ac:dyDescent="0.25">
      <c r="A16616" s="168">
        <v>20643</v>
      </c>
      <c r="B16616" s="164" t="s">
        <v>80</v>
      </c>
    </row>
    <row r="16617" spans="1:2" hidden="1" x14ac:dyDescent="0.25">
      <c r="A16617" s="168">
        <v>20645</v>
      </c>
      <c r="B16617" s="164" t="s">
        <v>80</v>
      </c>
    </row>
    <row r="16618" spans="1:2" hidden="1" x14ac:dyDescent="0.25">
      <c r="A16618" s="168">
        <v>20646</v>
      </c>
      <c r="B16618" s="164" t="s">
        <v>80</v>
      </c>
    </row>
    <row r="16619" spans="1:2" hidden="1" x14ac:dyDescent="0.25">
      <c r="A16619" s="168">
        <v>20650</v>
      </c>
      <c r="B16619" s="164" t="s">
        <v>80</v>
      </c>
    </row>
    <row r="16620" spans="1:2" hidden="1" x14ac:dyDescent="0.25">
      <c r="A16620" s="168">
        <v>20653</v>
      </c>
      <c r="B16620" s="164" t="s">
        <v>80</v>
      </c>
    </row>
    <row r="16621" spans="1:2" hidden="1" x14ac:dyDescent="0.25">
      <c r="A16621" s="168">
        <v>20656</v>
      </c>
      <c r="B16621" s="164" t="s">
        <v>80</v>
      </c>
    </row>
    <row r="16622" spans="1:2" hidden="1" x14ac:dyDescent="0.25">
      <c r="A16622" s="168">
        <v>20657</v>
      </c>
      <c r="B16622" s="164" t="s">
        <v>80</v>
      </c>
    </row>
    <row r="16623" spans="1:2" hidden="1" x14ac:dyDescent="0.25">
      <c r="A16623" s="168">
        <v>20658</v>
      </c>
      <c r="B16623" s="164" t="s">
        <v>80</v>
      </c>
    </row>
    <row r="16624" spans="1:2" hidden="1" x14ac:dyDescent="0.25">
      <c r="A16624" s="168">
        <v>20659</v>
      </c>
      <c r="B16624" s="164" t="s">
        <v>80</v>
      </c>
    </row>
    <row r="16625" spans="1:2" hidden="1" x14ac:dyDescent="0.25">
      <c r="A16625" s="168">
        <v>20660</v>
      </c>
      <c r="B16625" s="164" t="s">
        <v>80</v>
      </c>
    </row>
    <row r="16626" spans="1:2" hidden="1" x14ac:dyDescent="0.25">
      <c r="A16626" s="168">
        <v>20661</v>
      </c>
      <c r="B16626" s="164" t="s">
        <v>80</v>
      </c>
    </row>
    <row r="16627" spans="1:2" hidden="1" x14ac:dyDescent="0.25">
      <c r="A16627" s="168">
        <v>20662</v>
      </c>
      <c r="B16627" s="164" t="s">
        <v>80</v>
      </c>
    </row>
    <row r="16628" spans="1:2" hidden="1" x14ac:dyDescent="0.25">
      <c r="A16628" s="168">
        <v>20664</v>
      </c>
      <c r="B16628" s="164" t="s">
        <v>80</v>
      </c>
    </row>
    <row r="16629" spans="1:2" hidden="1" x14ac:dyDescent="0.25">
      <c r="A16629" s="168">
        <v>20667</v>
      </c>
      <c r="B16629" s="164" t="s">
        <v>80</v>
      </c>
    </row>
    <row r="16630" spans="1:2" hidden="1" x14ac:dyDescent="0.25">
      <c r="A16630" s="168">
        <v>20670</v>
      </c>
      <c r="B16630" s="164" t="s">
        <v>80</v>
      </c>
    </row>
    <row r="16631" spans="1:2" hidden="1" x14ac:dyDescent="0.25">
      <c r="A16631" s="168">
        <v>20674</v>
      </c>
      <c r="B16631" s="164" t="s">
        <v>80</v>
      </c>
    </row>
    <row r="16632" spans="1:2" hidden="1" x14ac:dyDescent="0.25">
      <c r="A16632" s="168">
        <v>20675</v>
      </c>
      <c r="B16632" s="164" t="s">
        <v>80</v>
      </c>
    </row>
    <row r="16633" spans="1:2" hidden="1" x14ac:dyDescent="0.25">
      <c r="A16633" s="168">
        <v>20676</v>
      </c>
      <c r="B16633" s="164" t="s">
        <v>80</v>
      </c>
    </row>
    <row r="16634" spans="1:2" hidden="1" x14ac:dyDescent="0.25">
      <c r="A16634" s="168">
        <v>20677</v>
      </c>
      <c r="B16634" s="164" t="s">
        <v>80</v>
      </c>
    </row>
    <row r="16635" spans="1:2" hidden="1" x14ac:dyDescent="0.25">
      <c r="A16635" s="168">
        <v>20678</v>
      </c>
      <c r="B16635" s="164" t="s">
        <v>80</v>
      </c>
    </row>
    <row r="16636" spans="1:2" hidden="1" x14ac:dyDescent="0.25">
      <c r="A16636" s="168">
        <v>20680</v>
      </c>
      <c r="B16636" s="164" t="s">
        <v>80</v>
      </c>
    </row>
    <row r="16637" spans="1:2" hidden="1" x14ac:dyDescent="0.25">
      <c r="A16637" s="168">
        <v>20682</v>
      </c>
      <c r="B16637" s="164" t="s">
        <v>80</v>
      </c>
    </row>
    <row r="16638" spans="1:2" hidden="1" x14ac:dyDescent="0.25">
      <c r="A16638" s="168">
        <v>20684</v>
      </c>
      <c r="B16638" s="164" t="s">
        <v>80</v>
      </c>
    </row>
    <row r="16639" spans="1:2" hidden="1" x14ac:dyDescent="0.25">
      <c r="A16639" s="168">
        <v>20685</v>
      </c>
      <c r="B16639" s="164" t="s">
        <v>80</v>
      </c>
    </row>
    <row r="16640" spans="1:2" hidden="1" x14ac:dyDescent="0.25">
      <c r="A16640" s="168">
        <v>20686</v>
      </c>
      <c r="B16640" s="164" t="s">
        <v>80</v>
      </c>
    </row>
    <row r="16641" spans="1:2" hidden="1" x14ac:dyDescent="0.25">
      <c r="A16641" s="168">
        <v>20687</v>
      </c>
      <c r="B16641" s="164" t="s">
        <v>80</v>
      </c>
    </row>
    <row r="16642" spans="1:2" hidden="1" x14ac:dyDescent="0.25">
      <c r="A16642" s="168">
        <v>20688</v>
      </c>
      <c r="B16642" s="164" t="s">
        <v>80</v>
      </c>
    </row>
    <row r="16643" spans="1:2" hidden="1" x14ac:dyDescent="0.25">
      <c r="A16643" s="168">
        <v>20689</v>
      </c>
      <c r="B16643" s="164" t="s">
        <v>80</v>
      </c>
    </row>
    <row r="16644" spans="1:2" hidden="1" x14ac:dyDescent="0.25">
      <c r="A16644" s="168">
        <v>20690</v>
      </c>
      <c r="B16644" s="164" t="s">
        <v>80</v>
      </c>
    </row>
    <row r="16645" spans="1:2" hidden="1" x14ac:dyDescent="0.25">
      <c r="A16645" s="168">
        <v>20692</v>
      </c>
      <c r="B16645" s="164" t="s">
        <v>80</v>
      </c>
    </row>
    <row r="16646" spans="1:2" hidden="1" x14ac:dyDescent="0.25">
      <c r="A16646" s="168">
        <v>20693</v>
      </c>
      <c r="B16646" s="164" t="s">
        <v>80</v>
      </c>
    </row>
    <row r="16647" spans="1:2" hidden="1" x14ac:dyDescent="0.25">
      <c r="A16647" s="168">
        <v>20695</v>
      </c>
      <c r="B16647" s="164" t="s">
        <v>80</v>
      </c>
    </row>
    <row r="16648" spans="1:2" hidden="1" x14ac:dyDescent="0.25">
      <c r="A16648" s="168">
        <v>20697</v>
      </c>
      <c r="B16648" s="164" t="s">
        <v>80</v>
      </c>
    </row>
    <row r="16649" spans="1:2" hidden="1" x14ac:dyDescent="0.25">
      <c r="A16649" s="168">
        <v>20701</v>
      </c>
      <c r="B16649" s="164" t="s">
        <v>80</v>
      </c>
    </row>
    <row r="16650" spans="1:2" hidden="1" x14ac:dyDescent="0.25">
      <c r="A16650" s="168">
        <v>20703</v>
      </c>
      <c r="B16650" s="164" t="s">
        <v>80</v>
      </c>
    </row>
    <row r="16651" spans="1:2" hidden="1" x14ac:dyDescent="0.25">
      <c r="A16651" s="168">
        <v>20704</v>
      </c>
      <c r="B16651" s="164" t="s">
        <v>80</v>
      </c>
    </row>
    <row r="16652" spans="1:2" hidden="1" x14ac:dyDescent="0.25">
      <c r="A16652" s="168">
        <v>20705</v>
      </c>
      <c r="B16652" s="164" t="s">
        <v>80</v>
      </c>
    </row>
    <row r="16653" spans="1:2" hidden="1" x14ac:dyDescent="0.25">
      <c r="A16653" s="168">
        <v>20706</v>
      </c>
      <c r="B16653" s="164" t="s">
        <v>80</v>
      </c>
    </row>
    <row r="16654" spans="1:2" hidden="1" x14ac:dyDescent="0.25">
      <c r="A16654" s="168">
        <v>20707</v>
      </c>
      <c r="B16654" s="164" t="s">
        <v>80</v>
      </c>
    </row>
    <row r="16655" spans="1:2" hidden="1" x14ac:dyDescent="0.25">
      <c r="A16655" s="168">
        <v>20708</v>
      </c>
      <c r="B16655" s="164" t="s">
        <v>80</v>
      </c>
    </row>
    <row r="16656" spans="1:2" hidden="1" x14ac:dyDescent="0.25">
      <c r="A16656" s="168">
        <v>20709</v>
      </c>
      <c r="B16656" s="164" t="s">
        <v>80</v>
      </c>
    </row>
    <row r="16657" spans="1:2" hidden="1" x14ac:dyDescent="0.25">
      <c r="A16657" s="168">
        <v>20710</v>
      </c>
      <c r="B16657" s="164" t="s">
        <v>80</v>
      </c>
    </row>
    <row r="16658" spans="1:2" hidden="1" x14ac:dyDescent="0.25">
      <c r="A16658" s="168">
        <v>20711</v>
      </c>
      <c r="B16658" s="164" t="s">
        <v>80</v>
      </c>
    </row>
    <row r="16659" spans="1:2" hidden="1" x14ac:dyDescent="0.25">
      <c r="A16659" s="168">
        <v>20712</v>
      </c>
      <c r="B16659" s="164" t="s">
        <v>80</v>
      </c>
    </row>
    <row r="16660" spans="1:2" hidden="1" x14ac:dyDescent="0.25">
      <c r="A16660" s="168">
        <v>20714</v>
      </c>
      <c r="B16660" s="164" t="s">
        <v>80</v>
      </c>
    </row>
    <row r="16661" spans="1:2" hidden="1" x14ac:dyDescent="0.25">
      <c r="A16661" s="168">
        <v>20715</v>
      </c>
      <c r="B16661" s="164" t="s">
        <v>80</v>
      </c>
    </row>
    <row r="16662" spans="1:2" hidden="1" x14ac:dyDescent="0.25">
      <c r="A16662" s="168">
        <v>20716</v>
      </c>
      <c r="B16662" s="164" t="s">
        <v>80</v>
      </c>
    </row>
    <row r="16663" spans="1:2" hidden="1" x14ac:dyDescent="0.25">
      <c r="A16663" s="168">
        <v>20717</v>
      </c>
      <c r="B16663" s="164" t="s">
        <v>80</v>
      </c>
    </row>
    <row r="16664" spans="1:2" hidden="1" x14ac:dyDescent="0.25">
      <c r="A16664" s="168">
        <v>20718</v>
      </c>
      <c r="B16664" s="164" t="s">
        <v>80</v>
      </c>
    </row>
    <row r="16665" spans="1:2" hidden="1" x14ac:dyDescent="0.25">
      <c r="A16665" s="168">
        <v>20719</v>
      </c>
      <c r="B16665" s="164" t="s">
        <v>80</v>
      </c>
    </row>
    <row r="16666" spans="1:2" hidden="1" x14ac:dyDescent="0.25">
      <c r="A16666" s="168">
        <v>20720</v>
      </c>
      <c r="B16666" s="164" t="s">
        <v>80</v>
      </c>
    </row>
    <row r="16667" spans="1:2" hidden="1" x14ac:dyDescent="0.25">
      <c r="A16667" s="168">
        <v>20721</v>
      </c>
      <c r="B16667" s="164" t="s">
        <v>80</v>
      </c>
    </row>
    <row r="16668" spans="1:2" hidden="1" x14ac:dyDescent="0.25">
      <c r="A16668" s="168">
        <v>20722</v>
      </c>
      <c r="B16668" s="164" t="s">
        <v>80</v>
      </c>
    </row>
    <row r="16669" spans="1:2" hidden="1" x14ac:dyDescent="0.25">
      <c r="A16669" s="168">
        <v>20723</v>
      </c>
      <c r="B16669" s="164" t="s">
        <v>80</v>
      </c>
    </row>
    <row r="16670" spans="1:2" hidden="1" x14ac:dyDescent="0.25">
      <c r="A16670" s="168">
        <v>20724</v>
      </c>
      <c r="B16670" s="164" t="s">
        <v>80</v>
      </c>
    </row>
    <row r="16671" spans="1:2" hidden="1" x14ac:dyDescent="0.25">
      <c r="A16671" s="168">
        <v>20725</v>
      </c>
      <c r="B16671" s="164" t="s">
        <v>80</v>
      </c>
    </row>
    <row r="16672" spans="1:2" hidden="1" x14ac:dyDescent="0.25">
      <c r="A16672" s="168">
        <v>20726</v>
      </c>
      <c r="B16672" s="164" t="s">
        <v>80</v>
      </c>
    </row>
    <row r="16673" spans="1:2" hidden="1" x14ac:dyDescent="0.25">
      <c r="A16673" s="168">
        <v>20731</v>
      </c>
      <c r="B16673" s="164" t="s">
        <v>80</v>
      </c>
    </row>
    <row r="16674" spans="1:2" hidden="1" x14ac:dyDescent="0.25">
      <c r="A16674" s="168">
        <v>20732</v>
      </c>
      <c r="B16674" s="164" t="s">
        <v>80</v>
      </c>
    </row>
    <row r="16675" spans="1:2" hidden="1" x14ac:dyDescent="0.25">
      <c r="A16675" s="168">
        <v>20733</v>
      </c>
      <c r="B16675" s="164" t="s">
        <v>80</v>
      </c>
    </row>
    <row r="16676" spans="1:2" hidden="1" x14ac:dyDescent="0.25">
      <c r="A16676" s="168">
        <v>20735</v>
      </c>
      <c r="B16676" s="164" t="s">
        <v>80</v>
      </c>
    </row>
    <row r="16677" spans="1:2" hidden="1" x14ac:dyDescent="0.25">
      <c r="A16677" s="168">
        <v>20736</v>
      </c>
      <c r="B16677" s="164" t="s">
        <v>80</v>
      </c>
    </row>
    <row r="16678" spans="1:2" hidden="1" x14ac:dyDescent="0.25">
      <c r="A16678" s="168">
        <v>20737</v>
      </c>
      <c r="B16678" s="164" t="s">
        <v>80</v>
      </c>
    </row>
    <row r="16679" spans="1:2" hidden="1" x14ac:dyDescent="0.25">
      <c r="A16679" s="168">
        <v>20738</v>
      </c>
      <c r="B16679" s="164" t="s">
        <v>80</v>
      </c>
    </row>
    <row r="16680" spans="1:2" hidden="1" x14ac:dyDescent="0.25">
      <c r="A16680" s="168">
        <v>20740</v>
      </c>
      <c r="B16680" s="164" t="s">
        <v>80</v>
      </c>
    </row>
    <row r="16681" spans="1:2" hidden="1" x14ac:dyDescent="0.25">
      <c r="A16681" s="168">
        <v>20741</v>
      </c>
      <c r="B16681" s="164" t="s">
        <v>80</v>
      </c>
    </row>
    <row r="16682" spans="1:2" hidden="1" x14ac:dyDescent="0.25">
      <c r="A16682" s="168">
        <v>20742</v>
      </c>
      <c r="B16682" s="164" t="s">
        <v>80</v>
      </c>
    </row>
    <row r="16683" spans="1:2" hidden="1" x14ac:dyDescent="0.25">
      <c r="A16683" s="168">
        <v>20743</v>
      </c>
      <c r="B16683" s="164" t="s">
        <v>80</v>
      </c>
    </row>
    <row r="16684" spans="1:2" hidden="1" x14ac:dyDescent="0.25">
      <c r="A16684" s="168">
        <v>20744</v>
      </c>
      <c r="B16684" s="164" t="s">
        <v>80</v>
      </c>
    </row>
    <row r="16685" spans="1:2" hidden="1" x14ac:dyDescent="0.25">
      <c r="A16685" s="168">
        <v>20745</v>
      </c>
      <c r="B16685" s="164" t="s">
        <v>80</v>
      </c>
    </row>
    <row r="16686" spans="1:2" hidden="1" x14ac:dyDescent="0.25">
      <c r="A16686" s="168">
        <v>20746</v>
      </c>
      <c r="B16686" s="164" t="s">
        <v>80</v>
      </c>
    </row>
    <row r="16687" spans="1:2" hidden="1" x14ac:dyDescent="0.25">
      <c r="A16687" s="168">
        <v>20747</v>
      </c>
      <c r="B16687" s="164" t="s">
        <v>80</v>
      </c>
    </row>
    <row r="16688" spans="1:2" hidden="1" x14ac:dyDescent="0.25">
      <c r="A16688" s="168">
        <v>20748</v>
      </c>
      <c r="B16688" s="164" t="s">
        <v>80</v>
      </c>
    </row>
    <row r="16689" spans="1:2" hidden="1" x14ac:dyDescent="0.25">
      <c r="A16689" s="168">
        <v>20749</v>
      </c>
      <c r="B16689" s="164" t="s">
        <v>80</v>
      </c>
    </row>
    <row r="16690" spans="1:2" hidden="1" x14ac:dyDescent="0.25">
      <c r="A16690" s="168">
        <v>20750</v>
      </c>
      <c r="B16690" s="164" t="s">
        <v>80</v>
      </c>
    </row>
    <row r="16691" spans="1:2" hidden="1" x14ac:dyDescent="0.25">
      <c r="A16691" s="168">
        <v>20751</v>
      </c>
      <c r="B16691" s="164" t="s">
        <v>80</v>
      </c>
    </row>
    <row r="16692" spans="1:2" hidden="1" x14ac:dyDescent="0.25">
      <c r="A16692" s="168">
        <v>20752</v>
      </c>
      <c r="B16692" s="164" t="s">
        <v>80</v>
      </c>
    </row>
    <row r="16693" spans="1:2" hidden="1" x14ac:dyDescent="0.25">
      <c r="A16693" s="168">
        <v>20753</v>
      </c>
      <c r="B16693" s="164" t="s">
        <v>80</v>
      </c>
    </row>
    <row r="16694" spans="1:2" hidden="1" x14ac:dyDescent="0.25">
      <c r="A16694" s="168">
        <v>20754</v>
      </c>
      <c r="B16694" s="164" t="s">
        <v>80</v>
      </c>
    </row>
    <row r="16695" spans="1:2" hidden="1" x14ac:dyDescent="0.25">
      <c r="A16695" s="168">
        <v>20755</v>
      </c>
      <c r="B16695" s="164" t="s">
        <v>80</v>
      </c>
    </row>
    <row r="16696" spans="1:2" hidden="1" x14ac:dyDescent="0.25">
      <c r="A16696" s="168">
        <v>20757</v>
      </c>
      <c r="B16696" s="164" t="s">
        <v>80</v>
      </c>
    </row>
    <row r="16697" spans="1:2" hidden="1" x14ac:dyDescent="0.25">
      <c r="A16697" s="168">
        <v>20758</v>
      </c>
      <c r="B16697" s="164" t="s">
        <v>80</v>
      </c>
    </row>
    <row r="16698" spans="1:2" hidden="1" x14ac:dyDescent="0.25">
      <c r="A16698" s="168">
        <v>20759</v>
      </c>
      <c r="B16698" s="164" t="s">
        <v>80</v>
      </c>
    </row>
    <row r="16699" spans="1:2" hidden="1" x14ac:dyDescent="0.25">
      <c r="A16699" s="168">
        <v>20762</v>
      </c>
      <c r="B16699" s="164" t="s">
        <v>80</v>
      </c>
    </row>
    <row r="16700" spans="1:2" hidden="1" x14ac:dyDescent="0.25">
      <c r="A16700" s="168">
        <v>20763</v>
      </c>
      <c r="B16700" s="164" t="s">
        <v>80</v>
      </c>
    </row>
    <row r="16701" spans="1:2" hidden="1" x14ac:dyDescent="0.25">
      <c r="A16701" s="168">
        <v>20764</v>
      </c>
      <c r="B16701" s="164" t="s">
        <v>80</v>
      </c>
    </row>
    <row r="16702" spans="1:2" hidden="1" x14ac:dyDescent="0.25">
      <c r="A16702" s="168">
        <v>20765</v>
      </c>
      <c r="B16702" s="164" t="s">
        <v>80</v>
      </c>
    </row>
    <row r="16703" spans="1:2" hidden="1" x14ac:dyDescent="0.25">
      <c r="A16703" s="168">
        <v>20768</v>
      </c>
      <c r="B16703" s="164" t="s">
        <v>80</v>
      </c>
    </row>
    <row r="16704" spans="1:2" hidden="1" x14ac:dyDescent="0.25">
      <c r="A16704" s="168">
        <v>20769</v>
      </c>
      <c r="B16704" s="164" t="s">
        <v>80</v>
      </c>
    </row>
    <row r="16705" spans="1:2" hidden="1" x14ac:dyDescent="0.25">
      <c r="A16705" s="168">
        <v>20770</v>
      </c>
      <c r="B16705" s="164" t="s">
        <v>80</v>
      </c>
    </row>
    <row r="16706" spans="1:2" hidden="1" x14ac:dyDescent="0.25">
      <c r="A16706" s="168">
        <v>20771</v>
      </c>
      <c r="B16706" s="164" t="s">
        <v>80</v>
      </c>
    </row>
    <row r="16707" spans="1:2" hidden="1" x14ac:dyDescent="0.25">
      <c r="A16707" s="168">
        <v>20772</v>
      </c>
      <c r="B16707" s="164" t="s">
        <v>80</v>
      </c>
    </row>
    <row r="16708" spans="1:2" hidden="1" x14ac:dyDescent="0.25">
      <c r="A16708" s="168">
        <v>20773</v>
      </c>
      <c r="B16708" s="164" t="s">
        <v>80</v>
      </c>
    </row>
    <row r="16709" spans="1:2" hidden="1" x14ac:dyDescent="0.25">
      <c r="A16709" s="168">
        <v>20774</v>
      </c>
      <c r="B16709" s="164" t="s">
        <v>80</v>
      </c>
    </row>
    <row r="16710" spans="1:2" hidden="1" x14ac:dyDescent="0.25">
      <c r="A16710" s="168">
        <v>20775</v>
      </c>
      <c r="B16710" s="164" t="s">
        <v>80</v>
      </c>
    </row>
    <row r="16711" spans="1:2" hidden="1" x14ac:dyDescent="0.25">
      <c r="A16711" s="168">
        <v>20776</v>
      </c>
      <c r="B16711" s="164" t="s">
        <v>80</v>
      </c>
    </row>
    <row r="16712" spans="1:2" hidden="1" x14ac:dyDescent="0.25">
      <c r="A16712" s="168">
        <v>20777</v>
      </c>
      <c r="B16712" s="164" t="s">
        <v>80</v>
      </c>
    </row>
    <row r="16713" spans="1:2" hidden="1" x14ac:dyDescent="0.25">
      <c r="A16713" s="168">
        <v>20778</v>
      </c>
      <c r="B16713" s="164" t="s">
        <v>80</v>
      </c>
    </row>
    <row r="16714" spans="1:2" hidden="1" x14ac:dyDescent="0.25">
      <c r="A16714" s="168">
        <v>20779</v>
      </c>
      <c r="B16714" s="164" t="s">
        <v>80</v>
      </c>
    </row>
    <row r="16715" spans="1:2" hidden="1" x14ac:dyDescent="0.25">
      <c r="A16715" s="168">
        <v>20781</v>
      </c>
      <c r="B16715" s="164" t="s">
        <v>80</v>
      </c>
    </row>
    <row r="16716" spans="1:2" hidden="1" x14ac:dyDescent="0.25">
      <c r="A16716" s="168">
        <v>20782</v>
      </c>
      <c r="B16716" s="164" t="s">
        <v>80</v>
      </c>
    </row>
    <row r="16717" spans="1:2" hidden="1" x14ac:dyDescent="0.25">
      <c r="A16717" s="168">
        <v>20783</v>
      </c>
      <c r="B16717" s="164" t="s">
        <v>80</v>
      </c>
    </row>
    <row r="16718" spans="1:2" hidden="1" x14ac:dyDescent="0.25">
      <c r="A16718" s="168">
        <v>20784</v>
      </c>
      <c r="B16718" s="164" t="s">
        <v>80</v>
      </c>
    </row>
    <row r="16719" spans="1:2" hidden="1" x14ac:dyDescent="0.25">
      <c r="A16719" s="168">
        <v>20785</v>
      </c>
      <c r="B16719" s="164" t="s">
        <v>80</v>
      </c>
    </row>
    <row r="16720" spans="1:2" hidden="1" x14ac:dyDescent="0.25">
      <c r="A16720" s="168">
        <v>20787</v>
      </c>
      <c r="B16720" s="164" t="s">
        <v>80</v>
      </c>
    </row>
    <row r="16721" spans="1:2" hidden="1" x14ac:dyDescent="0.25">
      <c r="A16721" s="168">
        <v>20788</v>
      </c>
      <c r="B16721" s="164" t="s">
        <v>80</v>
      </c>
    </row>
    <row r="16722" spans="1:2" hidden="1" x14ac:dyDescent="0.25">
      <c r="A16722" s="168">
        <v>20790</v>
      </c>
      <c r="B16722" s="164" t="s">
        <v>80</v>
      </c>
    </row>
    <row r="16723" spans="1:2" hidden="1" x14ac:dyDescent="0.25">
      <c r="A16723" s="168">
        <v>20791</v>
      </c>
      <c r="B16723" s="164" t="s">
        <v>80</v>
      </c>
    </row>
    <row r="16724" spans="1:2" hidden="1" x14ac:dyDescent="0.25">
      <c r="A16724" s="168">
        <v>20792</v>
      </c>
      <c r="B16724" s="164" t="s">
        <v>80</v>
      </c>
    </row>
    <row r="16725" spans="1:2" hidden="1" x14ac:dyDescent="0.25">
      <c r="A16725" s="168">
        <v>20794</v>
      </c>
      <c r="B16725" s="164" t="s">
        <v>80</v>
      </c>
    </row>
    <row r="16726" spans="1:2" hidden="1" x14ac:dyDescent="0.25">
      <c r="A16726" s="168">
        <v>20797</v>
      </c>
      <c r="B16726" s="164" t="s">
        <v>80</v>
      </c>
    </row>
    <row r="16727" spans="1:2" hidden="1" x14ac:dyDescent="0.25">
      <c r="A16727" s="168">
        <v>20799</v>
      </c>
      <c r="B16727" s="164" t="s">
        <v>80</v>
      </c>
    </row>
    <row r="16728" spans="1:2" hidden="1" x14ac:dyDescent="0.25">
      <c r="A16728" s="168">
        <v>20810</v>
      </c>
      <c r="B16728" s="164" t="s">
        <v>80</v>
      </c>
    </row>
    <row r="16729" spans="1:2" hidden="1" x14ac:dyDescent="0.25">
      <c r="A16729" s="168">
        <v>20811</v>
      </c>
      <c r="B16729" s="164" t="s">
        <v>80</v>
      </c>
    </row>
    <row r="16730" spans="1:2" hidden="1" x14ac:dyDescent="0.25">
      <c r="A16730" s="168">
        <v>20812</v>
      </c>
      <c r="B16730" s="164" t="s">
        <v>80</v>
      </c>
    </row>
    <row r="16731" spans="1:2" hidden="1" x14ac:dyDescent="0.25">
      <c r="A16731" s="168">
        <v>20813</v>
      </c>
      <c r="B16731" s="164" t="s">
        <v>80</v>
      </c>
    </row>
    <row r="16732" spans="1:2" hidden="1" x14ac:dyDescent="0.25">
      <c r="A16732" s="168">
        <v>20814</v>
      </c>
      <c r="B16732" s="164" t="s">
        <v>80</v>
      </c>
    </row>
    <row r="16733" spans="1:2" hidden="1" x14ac:dyDescent="0.25">
      <c r="A16733" s="168">
        <v>20815</v>
      </c>
      <c r="B16733" s="164" t="s">
        <v>80</v>
      </c>
    </row>
    <row r="16734" spans="1:2" hidden="1" x14ac:dyDescent="0.25">
      <c r="A16734" s="168">
        <v>20816</v>
      </c>
      <c r="B16734" s="164" t="s">
        <v>80</v>
      </c>
    </row>
    <row r="16735" spans="1:2" hidden="1" x14ac:dyDescent="0.25">
      <c r="A16735" s="168">
        <v>20817</v>
      </c>
      <c r="B16735" s="164" t="s">
        <v>80</v>
      </c>
    </row>
    <row r="16736" spans="1:2" hidden="1" x14ac:dyDescent="0.25">
      <c r="A16736" s="168">
        <v>20818</v>
      </c>
      <c r="B16736" s="164" t="s">
        <v>80</v>
      </c>
    </row>
    <row r="16737" spans="1:2" hidden="1" x14ac:dyDescent="0.25">
      <c r="A16737" s="168">
        <v>20824</v>
      </c>
      <c r="B16737" s="164" t="s">
        <v>80</v>
      </c>
    </row>
    <row r="16738" spans="1:2" hidden="1" x14ac:dyDescent="0.25">
      <c r="A16738" s="168">
        <v>20825</v>
      </c>
      <c r="B16738" s="164" t="s">
        <v>80</v>
      </c>
    </row>
    <row r="16739" spans="1:2" hidden="1" x14ac:dyDescent="0.25">
      <c r="A16739" s="168">
        <v>20827</v>
      </c>
      <c r="B16739" s="164" t="s">
        <v>80</v>
      </c>
    </row>
    <row r="16740" spans="1:2" hidden="1" x14ac:dyDescent="0.25">
      <c r="A16740" s="168">
        <v>20830</v>
      </c>
      <c r="B16740" s="164" t="s">
        <v>80</v>
      </c>
    </row>
    <row r="16741" spans="1:2" hidden="1" x14ac:dyDescent="0.25">
      <c r="A16741" s="168">
        <v>20832</v>
      </c>
      <c r="B16741" s="164" t="s">
        <v>80</v>
      </c>
    </row>
    <row r="16742" spans="1:2" hidden="1" x14ac:dyDescent="0.25">
      <c r="A16742" s="168">
        <v>20833</v>
      </c>
      <c r="B16742" s="164" t="s">
        <v>80</v>
      </c>
    </row>
    <row r="16743" spans="1:2" hidden="1" x14ac:dyDescent="0.25">
      <c r="A16743" s="168">
        <v>20837</v>
      </c>
      <c r="B16743" s="164" t="s">
        <v>80</v>
      </c>
    </row>
    <row r="16744" spans="1:2" hidden="1" x14ac:dyDescent="0.25">
      <c r="A16744" s="168">
        <v>20838</v>
      </c>
      <c r="B16744" s="164" t="s">
        <v>80</v>
      </c>
    </row>
    <row r="16745" spans="1:2" hidden="1" x14ac:dyDescent="0.25">
      <c r="A16745" s="168">
        <v>20839</v>
      </c>
      <c r="B16745" s="164" t="s">
        <v>80</v>
      </c>
    </row>
    <row r="16746" spans="1:2" hidden="1" x14ac:dyDescent="0.25">
      <c r="A16746" s="168">
        <v>20841</v>
      </c>
      <c r="B16746" s="164" t="s">
        <v>80</v>
      </c>
    </row>
    <row r="16747" spans="1:2" hidden="1" x14ac:dyDescent="0.25">
      <c r="A16747" s="168">
        <v>20842</v>
      </c>
      <c r="B16747" s="164" t="s">
        <v>80</v>
      </c>
    </row>
    <row r="16748" spans="1:2" hidden="1" x14ac:dyDescent="0.25">
      <c r="A16748" s="168">
        <v>20847</v>
      </c>
      <c r="B16748" s="164" t="s">
        <v>80</v>
      </c>
    </row>
    <row r="16749" spans="1:2" hidden="1" x14ac:dyDescent="0.25">
      <c r="A16749" s="168">
        <v>20848</v>
      </c>
      <c r="B16749" s="164" t="s">
        <v>80</v>
      </c>
    </row>
    <row r="16750" spans="1:2" hidden="1" x14ac:dyDescent="0.25">
      <c r="A16750" s="168">
        <v>20849</v>
      </c>
      <c r="B16750" s="164" t="s">
        <v>80</v>
      </c>
    </row>
    <row r="16751" spans="1:2" hidden="1" x14ac:dyDescent="0.25">
      <c r="A16751" s="168">
        <v>20850</v>
      </c>
      <c r="B16751" s="164" t="s">
        <v>80</v>
      </c>
    </row>
    <row r="16752" spans="1:2" hidden="1" x14ac:dyDescent="0.25">
      <c r="A16752" s="168">
        <v>20851</v>
      </c>
      <c r="B16752" s="164" t="s">
        <v>80</v>
      </c>
    </row>
    <row r="16753" spans="1:2" hidden="1" x14ac:dyDescent="0.25">
      <c r="A16753" s="168">
        <v>20852</v>
      </c>
      <c r="B16753" s="164" t="s">
        <v>80</v>
      </c>
    </row>
    <row r="16754" spans="1:2" hidden="1" x14ac:dyDescent="0.25">
      <c r="A16754" s="168">
        <v>20853</v>
      </c>
      <c r="B16754" s="164" t="s">
        <v>80</v>
      </c>
    </row>
    <row r="16755" spans="1:2" hidden="1" x14ac:dyDescent="0.25">
      <c r="A16755" s="168">
        <v>20854</v>
      </c>
      <c r="B16755" s="164" t="s">
        <v>80</v>
      </c>
    </row>
    <row r="16756" spans="1:2" hidden="1" x14ac:dyDescent="0.25">
      <c r="A16756" s="168">
        <v>20855</v>
      </c>
      <c r="B16756" s="164" t="s">
        <v>80</v>
      </c>
    </row>
    <row r="16757" spans="1:2" hidden="1" x14ac:dyDescent="0.25">
      <c r="A16757" s="168">
        <v>20857</v>
      </c>
      <c r="B16757" s="164" t="s">
        <v>80</v>
      </c>
    </row>
    <row r="16758" spans="1:2" hidden="1" x14ac:dyDescent="0.25">
      <c r="A16758" s="168">
        <v>20859</v>
      </c>
      <c r="B16758" s="164" t="s">
        <v>80</v>
      </c>
    </row>
    <row r="16759" spans="1:2" hidden="1" x14ac:dyDescent="0.25">
      <c r="A16759" s="168">
        <v>20860</v>
      </c>
      <c r="B16759" s="164" t="s">
        <v>80</v>
      </c>
    </row>
    <row r="16760" spans="1:2" hidden="1" x14ac:dyDescent="0.25">
      <c r="A16760" s="168">
        <v>20861</v>
      </c>
      <c r="B16760" s="164" t="s">
        <v>80</v>
      </c>
    </row>
    <row r="16761" spans="1:2" hidden="1" x14ac:dyDescent="0.25">
      <c r="A16761" s="168">
        <v>20862</v>
      </c>
      <c r="B16761" s="164" t="s">
        <v>80</v>
      </c>
    </row>
    <row r="16762" spans="1:2" hidden="1" x14ac:dyDescent="0.25">
      <c r="A16762" s="168">
        <v>20866</v>
      </c>
      <c r="B16762" s="164" t="s">
        <v>80</v>
      </c>
    </row>
    <row r="16763" spans="1:2" hidden="1" x14ac:dyDescent="0.25">
      <c r="A16763" s="168">
        <v>20868</v>
      </c>
      <c r="B16763" s="164" t="s">
        <v>80</v>
      </c>
    </row>
    <row r="16764" spans="1:2" hidden="1" x14ac:dyDescent="0.25">
      <c r="A16764" s="168">
        <v>20871</v>
      </c>
      <c r="B16764" s="164" t="s">
        <v>80</v>
      </c>
    </row>
    <row r="16765" spans="1:2" hidden="1" x14ac:dyDescent="0.25">
      <c r="A16765" s="168">
        <v>20872</v>
      </c>
      <c r="B16765" s="164" t="s">
        <v>80</v>
      </c>
    </row>
    <row r="16766" spans="1:2" hidden="1" x14ac:dyDescent="0.25">
      <c r="A16766" s="168">
        <v>20874</v>
      </c>
      <c r="B16766" s="164" t="s">
        <v>80</v>
      </c>
    </row>
    <row r="16767" spans="1:2" hidden="1" x14ac:dyDescent="0.25">
      <c r="A16767" s="168">
        <v>20875</v>
      </c>
      <c r="B16767" s="164" t="s">
        <v>80</v>
      </c>
    </row>
    <row r="16768" spans="1:2" hidden="1" x14ac:dyDescent="0.25">
      <c r="A16768" s="168">
        <v>20876</v>
      </c>
      <c r="B16768" s="164" t="s">
        <v>80</v>
      </c>
    </row>
    <row r="16769" spans="1:2" hidden="1" x14ac:dyDescent="0.25">
      <c r="A16769" s="168">
        <v>20877</v>
      </c>
      <c r="B16769" s="164" t="s">
        <v>80</v>
      </c>
    </row>
    <row r="16770" spans="1:2" hidden="1" x14ac:dyDescent="0.25">
      <c r="A16770" s="168">
        <v>20878</v>
      </c>
      <c r="B16770" s="164" t="s">
        <v>80</v>
      </c>
    </row>
    <row r="16771" spans="1:2" hidden="1" x14ac:dyDescent="0.25">
      <c r="A16771" s="168">
        <v>20879</v>
      </c>
      <c r="B16771" s="164" t="s">
        <v>80</v>
      </c>
    </row>
    <row r="16772" spans="1:2" hidden="1" x14ac:dyDescent="0.25">
      <c r="A16772" s="168">
        <v>20880</v>
      </c>
      <c r="B16772" s="164" t="s">
        <v>80</v>
      </c>
    </row>
    <row r="16773" spans="1:2" hidden="1" x14ac:dyDescent="0.25">
      <c r="A16773" s="168">
        <v>20882</v>
      </c>
      <c r="B16773" s="164" t="s">
        <v>80</v>
      </c>
    </row>
    <row r="16774" spans="1:2" hidden="1" x14ac:dyDescent="0.25">
      <c r="A16774" s="168">
        <v>20883</v>
      </c>
      <c r="B16774" s="164" t="s">
        <v>80</v>
      </c>
    </row>
    <row r="16775" spans="1:2" hidden="1" x14ac:dyDescent="0.25">
      <c r="A16775" s="168">
        <v>20884</v>
      </c>
      <c r="B16775" s="164" t="s">
        <v>80</v>
      </c>
    </row>
    <row r="16776" spans="1:2" hidden="1" x14ac:dyDescent="0.25">
      <c r="A16776" s="168">
        <v>20885</v>
      </c>
      <c r="B16776" s="164" t="s">
        <v>80</v>
      </c>
    </row>
    <row r="16777" spans="1:2" hidden="1" x14ac:dyDescent="0.25">
      <c r="A16777" s="168">
        <v>20886</v>
      </c>
      <c r="B16777" s="164" t="s">
        <v>80</v>
      </c>
    </row>
    <row r="16778" spans="1:2" hidden="1" x14ac:dyDescent="0.25">
      <c r="A16778" s="168">
        <v>20889</v>
      </c>
      <c r="B16778" s="164" t="s">
        <v>80</v>
      </c>
    </row>
    <row r="16779" spans="1:2" hidden="1" x14ac:dyDescent="0.25">
      <c r="A16779" s="168">
        <v>20891</v>
      </c>
      <c r="B16779" s="164" t="s">
        <v>80</v>
      </c>
    </row>
    <row r="16780" spans="1:2" hidden="1" x14ac:dyDescent="0.25">
      <c r="A16780" s="168">
        <v>20892</v>
      </c>
      <c r="B16780" s="164" t="s">
        <v>80</v>
      </c>
    </row>
    <row r="16781" spans="1:2" hidden="1" x14ac:dyDescent="0.25">
      <c r="A16781" s="168">
        <v>20894</v>
      </c>
      <c r="B16781" s="164" t="s">
        <v>80</v>
      </c>
    </row>
    <row r="16782" spans="1:2" hidden="1" x14ac:dyDescent="0.25">
      <c r="A16782" s="168">
        <v>20895</v>
      </c>
      <c r="B16782" s="164" t="s">
        <v>80</v>
      </c>
    </row>
    <row r="16783" spans="1:2" hidden="1" x14ac:dyDescent="0.25">
      <c r="A16783" s="168">
        <v>20896</v>
      </c>
      <c r="B16783" s="164" t="s">
        <v>80</v>
      </c>
    </row>
    <row r="16784" spans="1:2" hidden="1" x14ac:dyDescent="0.25">
      <c r="A16784" s="168">
        <v>20897</v>
      </c>
      <c r="B16784" s="164" t="s">
        <v>80</v>
      </c>
    </row>
    <row r="16785" spans="1:2" hidden="1" x14ac:dyDescent="0.25">
      <c r="A16785" s="168">
        <v>20898</v>
      </c>
      <c r="B16785" s="164" t="s">
        <v>80</v>
      </c>
    </row>
    <row r="16786" spans="1:2" hidden="1" x14ac:dyDescent="0.25">
      <c r="A16786" s="168">
        <v>20899</v>
      </c>
      <c r="B16786" s="164" t="s">
        <v>80</v>
      </c>
    </row>
    <row r="16787" spans="1:2" hidden="1" x14ac:dyDescent="0.25">
      <c r="A16787" s="168">
        <v>20901</v>
      </c>
      <c r="B16787" s="164" t="s">
        <v>80</v>
      </c>
    </row>
    <row r="16788" spans="1:2" hidden="1" x14ac:dyDescent="0.25">
      <c r="A16788" s="168">
        <v>20902</v>
      </c>
      <c r="B16788" s="164" t="s">
        <v>80</v>
      </c>
    </row>
    <row r="16789" spans="1:2" hidden="1" x14ac:dyDescent="0.25">
      <c r="A16789" s="168">
        <v>20903</v>
      </c>
      <c r="B16789" s="164" t="s">
        <v>80</v>
      </c>
    </row>
    <row r="16790" spans="1:2" hidden="1" x14ac:dyDescent="0.25">
      <c r="A16790" s="168">
        <v>20904</v>
      </c>
      <c r="B16790" s="164" t="s">
        <v>80</v>
      </c>
    </row>
    <row r="16791" spans="1:2" hidden="1" x14ac:dyDescent="0.25">
      <c r="A16791" s="168">
        <v>20905</v>
      </c>
      <c r="B16791" s="164" t="s">
        <v>80</v>
      </c>
    </row>
    <row r="16792" spans="1:2" hidden="1" x14ac:dyDescent="0.25">
      <c r="A16792" s="168">
        <v>20906</v>
      </c>
      <c r="B16792" s="164" t="s">
        <v>80</v>
      </c>
    </row>
    <row r="16793" spans="1:2" hidden="1" x14ac:dyDescent="0.25">
      <c r="A16793" s="168">
        <v>20907</v>
      </c>
      <c r="B16793" s="164" t="s">
        <v>80</v>
      </c>
    </row>
    <row r="16794" spans="1:2" hidden="1" x14ac:dyDescent="0.25">
      <c r="A16794" s="168">
        <v>20908</v>
      </c>
      <c r="B16794" s="164" t="s">
        <v>80</v>
      </c>
    </row>
    <row r="16795" spans="1:2" hidden="1" x14ac:dyDescent="0.25">
      <c r="A16795" s="168">
        <v>20910</v>
      </c>
      <c r="B16795" s="164" t="s">
        <v>80</v>
      </c>
    </row>
    <row r="16796" spans="1:2" hidden="1" x14ac:dyDescent="0.25">
      <c r="A16796" s="168">
        <v>20911</v>
      </c>
      <c r="B16796" s="164" t="s">
        <v>80</v>
      </c>
    </row>
    <row r="16797" spans="1:2" hidden="1" x14ac:dyDescent="0.25">
      <c r="A16797" s="168">
        <v>20912</v>
      </c>
      <c r="B16797" s="164" t="s">
        <v>80</v>
      </c>
    </row>
    <row r="16798" spans="1:2" hidden="1" x14ac:dyDescent="0.25">
      <c r="A16798" s="168">
        <v>20913</v>
      </c>
      <c r="B16798" s="164" t="s">
        <v>80</v>
      </c>
    </row>
    <row r="16799" spans="1:2" hidden="1" x14ac:dyDescent="0.25">
      <c r="A16799" s="168">
        <v>20914</v>
      </c>
      <c r="B16799" s="164" t="s">
        <v>80</v>
      </c>
    </row>
    <row r="16800" spans="1:2" hidden="1" x14ac:dyDescent="0.25">
      <c r="A16800" s="168">
        <v>20915</v>
      </c>
      <c r="B16800" s="164" t="s">
        <v>80</v>
      </c>
    </row>
    <row r="16801" spans="1:2" hidden="1" x14ac:dyDescent="0.25">
      <c r="A16801" s="168">
        <v>20916</v>
      </c>
      <c r="B16801" s="164" t="s">
        <v>80</v>
      </c>
    </row>
    <row r="16802" spans="1:2" hidden="1" x14ac:dyDescent="0.25">
      <c r="A16802" s="168">
        <v>20918</v>
      </c>
      <c r="B16802" s="164" t="s">
        <v>80</v>
      </c>
    </row>
    <row r="16803" spans="1:2" hidden="1" x14ac:dyDescent="0.25">
      <c r="A16803" s="168">
        <v>20993</v>
      </c>
      <c r="B16803" s="164" t="s">
        <v>80</v>
      </c>
    </row>
    <row r="16804" spans="1:2" hidden="1" x14ac:dyDescent="0.25">
      <c r="A16804" s="168">
        <v>20997</v>
      </c>
      <c r="B16804" s="164" t="s">
        <v>80</v>
      </c>
    </row>
    <row r="16805" spans="1:2" hidden="1" x14ac:dyDescent="0.25">
      <c r="A16805" s="168">
        <v>21001</v>
      </c>
      <c r="B16805" s="164" t="s">
        <v>80</v>
      </c>
    </row>
    <row r="16806" spans="1:2" hidden="1" x14ac:dyDescent="0.25">
      <c r="A16806" s="168">
        <v>21005</v>
      </c>
      <c r="B16806" s="164" t="s">
        <v>80</v>
      </c>
    </row>
    <row r="16807" spans="1:2" hidden="1" x14ac:dyDescent="0.25">
      <c r="A16807" s="168">
        <v>21009</v>
      </c>
      <c r="B16807" s="164" t="s">
        <v>80</v>
      </c>
    </row>
    <row r="16808" spans="1:2" hidden="1" x14ac:dyDescent="0.25">
      <c r="A16808" s="168">
        <v>21010</v>
      </c>
      <c r="B16808" s="164" t="s">
        <v>80</v>
      </c>
    </row>
    <row r="16809" spans="1:2" hidden="1" x14ac:dyDescent="0.25">
      <c r="A16809" s="168">
        <v>21012</v>
      </c>
      <c r="B16809" s="164" t="s">
        <v>80</v>
      </c>
    </row>
    <row r="16810" spans="1:2" hidden="1" x14ac:dyDescent="0.25">
      <c r="A16810" s="168">
        <v>21013</v>
      </c>
      <c r="B16810" s="164" t="s">
        <v>80</v>
      </c>
    </row>
    <row r="16811" spans="1:2" hidden="1" x14ac:dyDescent="0.25">
      <c r="A16811" s="168">
        <v>21014</v>
      </c>
      <c r="B16811" s="164" t="s">
        <v>80</v>
      </c>
    </row>
    <row r="16812" spans="1:2" hidden="1" x14ac:dyDescent="0.25">
      <c r="A16812" s="168">
        <v>21015</v>
      </c>
      <c r="B16812" s="164" t="s">
        <v>80</v>
      </c>
    </row>
    <row r="16813" spans="1:2" hidden="1" x14ac:dyDescent="0.25">
      <c r="A16813" s="168">
        <v>21017</v>
      </c>
      <c r="B16813" s="164" t="s">
        <v>80</v>
      </c>
    </row>
    <row r="16814" spans="1:2" hidden="1" x14ac:dyDescent="0.25">
      <c r="A16814" s="168">
        <v>21018</v>
      </c>
      <c r="B16814" s="164" t="s">
        <v>80</v>
      </c>
    </row>
    <row r="16815" spans="1:2" hidden="1" x14ac:dyDescent="0.25">
      <c r="A16815" s="168">
        <v>21020</v>
      </c>
      <c r="B16815" s="164" t="s">
        <v>80</v>
      </c>
    </row>
    <row r="16816" spans="1:2" hidden="1" x14ac:dyDescent="0.25">
      <c r="A16816" s="168">
        <v>21022</v>
      </c>
      <c r="B16816" s="164" t="s">
        <v>80</v>
      </c>
    </row>
    <row r="16817" spans="1:2" hidden="1" x14ac:dyDescent="0.25">
      <c r="A16817" s="168">
        <v>21023</v>
      </c>
      <c r="B16817" s="164" t="s">
        <v>80</v>
      </c>
    </row>
    <row r="16818" spans="1:2" hidden="1" x14ac:dyDescent="0.25">
      <c r="A16818" s="168">
        <v>21027</v>
      </c>
      <c r="B16818" s="164" t="s">
        <v>80</v>
      </c>
    </row>
    <row r="16819" spans="1:2" hidden="1" x14ac:dyDescent="0.25">
      <c r="A16819" s="168">
        <v>21028</v>
      </c>
      <c r="B16819" s="164" t="s">
        <v>80</v>
      </c>
    </row>
    <row r="16820" spans="1:2" hidden="1" x14ac:dyDescent="0.25">
      <c r="A16820" s="168">
        <v>21029</v>
      </c>
      <c r="B16820" s="164" t="s">
        <v>80</v>
      </c>
    </row>
    <row r="16821" spans="1:2" hidden="1" x14ac:dyDescent="0.25">
      <c r="A16821" s="168">
        <v>21030</v>
      </c>
      <c r="B16821" s="164" t="s">
        <v>80</v>
      </c>
    </row>
    <row r="16822" spans="1:2" hidden="1" x14ac:dyDescent="0.25">
      <c r="A16822" s="168">
        <v>21031</v>
      </c>
      <c r="B16822" s="164" t="s">
        <v>80</v>
      </c>
    </row>
    <row r="16823" spans="1:2" hidden="1" x14ac:dyDescent="0.25">
      <c r="A16823" s="168">
        <v>21032</v>
      </c>
      <c r="B16823" s="164" t="s">
        <v>80</v>
      </c>
    </row>
    <row r="16824" spans="1:2" hidden="1" x14ac:dyDescent="0.25">
      <c r="A16824" s="168">
        <v>21034</v>
      </c>
      <c r="B16824" s="164" t="s">
        <v>80</v>
      </c>
    </row>
    <row r="16825" spans="1:2" hidden="1" x14ac:dyDescent="0.25">
      <c r="A16825" s="168">
        <v>21035</v>
      </c>
      <c r="B16825" s="164" t="s">
        <v>80</v>
      </c>
    </row>
    <row r="16826" spans="1:2" hidden="1" x14ac:dyDescent="0.25">
      <c r="A16826" s="168">
        <v>21036</v>
      </c>
      <c r="B16826" s="164" t="s">
        <v>80</v>
      </c>
    </row>
    <row r="16827" spans="1:2" hidden="1" x14ac:dyDescent="0.25">
      <c r="A16827" s="168">
        <v>21037</v>
      </c>
      <c r="B16827" s="164" t="s">
        <v>80</v>
      </c>
    </row>
    <row r="16828" spans="1:2" hidden="1" x14ac:dyDescent="0.25">
      <c r="A16828" s="168">
        <v>21040</v>
      </c>
      <c r="B16828" s="164" t="s">
        <v>80</v>
      </c>
    </row>
    <row r="16829" spans="1:2" hidden="1" x14ac:dyDescent="0.25">
      <c r="A16829" s="168">
        <v>21041</v>
      </c>
      <c r="B16829" s="164" t="s">
        <v>80</v>
      </c>
    </row>
    <row r="16830" spans="1:2" hidden="1" x14ac:dyDescent="0.25">
      <c r="A16830" s="168">
        <v>21042</v>
      </c>
      <c r="B16830" s="164" t="s">
        <v>80</v>
      </c>
    </row>
    <row r="16831" spans="1:2" hidden="1" x14ac:dyDescent="0.25">
      <c r="A16831" s="168">
        <v>21043</v>
      </c>
      <c r="B16831" s="164" t="s">
        <v>80</v>
      </c>
    </row>
    <row r="16832" spans="1:2" hidden="1" x14ac:dyDescent="0.25">
      <c r="A16832" s="168">
        <v>21044</v>
      </c>
      <c r="B16832" s="164" t="s">
        <v>80</v>
      </c>
    </row>
    <row r="16833" spans="1:2" hidden="1" x14ac:dyDescent="0.25">
      <c r="A16833" s="168">
        <v>21045</v>
      </c>
      <c r="B16833" s="164" t="s">
        <v>80</v>
      </c>
    </row>
    <row r="16834" spans="1:2" hidden="1" x14ac:dyDescent="0.25">
      <c r="A16834" s="168">
        <v>21046</v>
      </c>
      <c r="B16834" s="164" t="s">
        <v>80</v>
      </c>
    </row>
    <row r="16835" spans="1:2" hidden="1" x14ac:dyDescent="0.25">
      <c r="A16835" s="168">
        <v>21047</v>
      </c>
      <c r="B16835" s="164" t="s">
        <v>80</v>
      </c>
    </row>
    <row r="16836" spans="1:2" hidden="1" x14ac:dyDescent="0.25">
      <c r="A16836" s="168">
        <v>21048</v>
      </c>
      <c r="B16836" s="164" t="s">
        <v>80</v>
      </c>
    </row>
    <row r="16837" spans="1:2" hidden="1" x14ac:dyDescent="0.25">
      <c r="A16837" s="168">
        <v>21050</v>
      </c>
      <c r="B16837" s="164" t="s">
        <v>80</v>
      </c>
    </row>
    <row r="16838" spans="1:2" hidden="1" x14ac:dyDescent="0.25">
      <c r="A16838" s="168">
        <v>21051</v>
      </c>
      <c r="B16838" s="164" t="s">
        <v>80</v>
      </c>
    </row>
    <row r="16839" spans="1:2" hidden="1" x14ac:dyDescent="0.25">
      <c r="A16839" s="168">
        <v>21052</v>
      </c>
      <c r="B16839" s="164" t="s">
        <v>80</v>
      </c>
    </row>
    <row r="16840" spans="1:2" hidden="1" x14ac:dyDescent="0.25">
      <c r="A16840" s="168">
        <v>21053</v>
      </c>
      <c r="B16840" s="164" t="s">
        <v>80</v>
      </c>
    </row>
    <row r="16841" spans="1:2" hidden="1" x14ac:dyDescent="0.25">
      <c r="A16841" s="168">
        <v>21054</v>
      </c>
      <c r="B16841" s="164" t="s">
        <v>80</v>
      </c>
    </row>
    <row r="16842" spans="1:2" hidden="1" x14ac:dyDescent="0.25">
      <c r="A16842" s="168">
        <v>21056</v>
      </c>
      <c r="B16842" s="164" t="s">
        <v>80</v>
      </c>
    </row>
    <row r="16843" spans="1:2" hidden="1" x14ac:dyDescent="0.25">
      <c r="A16843" s="168">
        <v>21057</v>
      </c>
      <c r="B16843" s="164" t="s">
        <v>80</v>
      </c>
    </row>
    <row r="16844" spans="1:2" hidden="1" x14ac:dyDescent="0.25">
      <c r="A16844" s="168">
        <v>21060</v>
      </c>
      <c r="B16844" s="164" t="s">
        <v>80</v>
      </c>
    </row>
    <row r="16845" spans="1:2" hidden="1" x14ac:dyDescent="0.25">
      <c r="A16845" s="168">
        <v>21061</v>
      </c>
      <c r="B16845" s="164" t="s">
        <v>80</v>
      </c>
    </row>
    <row r="16846" spans="1:2" hidden="1" x14ac:dyDescent="0.25">
      <c r="A16846" s="168">
        <v>21062</v>
      </c>
      <c r="B16846" s="164" t="s">
        <v>80</v>
      </c>
    </row>
    <row r="16847" spans="1:2" hidden="1" x14ac:dyDescent="0.25">
      <c r="A16847" s="168">
        <v>21065</v>
      </c>
      <c r="B16847" s="164" t="s">
        <v>80</v>
      </c>
    </row>
    <row r="16848" spans="1:2" hidden="1" x14ac:dyDescent="0.25">
      <c r="A16848" s="168">
        <v>21071</v>
      </c>
      <c r="B16848" s="164" t="s">
        <v>80</v>
      </c>
    </row>
    <row r="16849" spans="1:2" hidden="1" x14ac:dyDescent="0.25">
      <c r="A16849" s="168">
        <v>21074</v>
      </c>
      <c r="B16849" s="164" t="s">
        <v>80</v>
      </c>
    </row>
    <row r="16850" spans="1:2" hidden="1" x14ac:dyDescent="0.25">
      <c r="A16850" s="168">
        <v>21075</v>
      </c>
      <c r="B16850" s="164" t="s">
        <v>80</v>
      </c>
    </row>
    <row r="16851" spans="1:2" hidden="1" x14ac:dyDescent="0.25">
      <c r="A16851" s="168">
        <v>21076</v>
      </c>
      <c r="B16851" s="164" t="s">
        <v>80</v>
      </c>
    </row>
    <row r="16852" spans="1:2" hidden="1" x14ac:dyDescent="0.25">
      <c r="A16852" s="168">
        <v>21077</v>
      </c>
      <c r="B16852" s="164" t="s">
        <v>80</v>
      </c>
    </row>
    <row r="16853" spans="1:2" hidden="1" x14ac:dyDescent="0.25">
      <c r="A16853" s="168">
        <v>21078</v>
      </c>
      <c r="B16853" s="164" t="s">
        <v>80</v>
      </c>
    </row>
    <row r="16854" spans="1:2" hidden="1" x14ac:dyDescent="0.25">
      <c r="A16854" s="168">
        <v>21082</v>
      </c>
      <c r="B16854" s="164" t="s">
        <v>80</v>
      </c>
    </row>
    <row r="16855" spans="1:2" hidden="1" x14ac:dyDescent="0.25">
      <c r="A16855" s="168">
        <v>21084</v>
      </c>
      <c r="B16855" s="164" t="s">
        <v>80</v>
      </c>
    </row>
    <row r="16856" spans="1:2" hidden="1" x14ac:dyDescent="0.25">
      <c r="A16856" s="168">
        <v>21085</v>
      </c>
      <c r="B16856" s="164" t="s">
        <v>80</v>
      </c>
    </row>
    <row r="16857" spans="1:2" hidden="1" x14ac:dyDescent="0.25">
      <c r="A16857" s="168">
        <v>21087</v>
      </c>
      <c r="B16857" s="164" t="s">
        <v>80</v>
      </c>
    </row>
    <row r="16858" spans="1:2" hidden="1" x14ac:dyDescent="0.25">
      <c r="A16858" s="168">
        <v>21088</v>
      </c>
      <c r="B16858" s="164" t="s">
        <v>80</v>
      </c>
    </row>
    <row r="16859" spans="1:2" hidden="1" x14ac:dyDescent="0.25">
      <c r="A16859" s="168">
        <v>21090</v>
      </c>
      <c r="B16859" s="164" t="s">
        <v>80</v>
      </c>
    </row>
    <row r="16860" spans="1:2" hidden="1" x14ac:dyDescent="0.25">
      <c r="A16860" s="168">
        <v>21092</v>
      </c>
      <c r="B16860" s="164" t="s">
        <v>80</v>
      </c>
    </row>
    <row r="16861" spans="1:2" hidden="1" x14ac:dyDescent="0.25">
      <c r="A16861" s="168">
        <v>21093</v>
      </c>
      <c r="B16861" s="164" t="s">
        <v>80</v>
      </c>
    </row>
    <row r="16862" spans="1:2" hidden="1" x14ac:dyDescent="0.25">
      <c r="A16862" s="168">
        <v>21094</v>
      </c>
      <c r="B16862" s="164" t="s">
        <v>80</v>
      </c>
    </row>
    <row r="16863" spans="1:2" hidden="1" x14ac:dyDescent="0.25">
      <c r="A16863" s="168">
        <v>21098</v>
      </c>
      <c r="B16863" s="164" t="s">
        <v>80</v>
      </c>
    </row>
    <row r="16864" spans="1:2" hidden="1" x14ac:dyDescent="0.25">
      <c r="A16864" s="168">
        <v>21102</v>
      </c>
      <c r="B16864" s="164" t="s">
        <v>80</v>
      </c>
    </row>
    <row r="16865" spans="1:2" hidden="1" x14ac:dyDescent="0.25">
      <c r="A16865" s="168">
        <v>21104</v>
      </c>
      <c r="B16865" s="164" t="s">
        <v>80</v>
      </c>
    </row>
    <row r="16866" spans="1:2" hidden="1" x14ac:dyDescent="0.25">
      <c r="A16866" s="168">
        <v>21105</v>
      </c>
      <c r="B16866" s="164" t="s">
        <v>80</v>
      </c>
    </row>
    <row r="16867" spans="1:2" hidden="1" x14ac:dyDescent="0.25">
      <c r="A16867" s="168">
        <v>21106</v>
      </c>
      <c r="B16867" s="164" t="s">
        <v>80</v>
      </c>
    </row>
    <row r="16868" spans="1:2" hidden="1" x14ac:dyDescent="0.25">
      <c r="A16868" s="168">
        <v>21108</v>
      </c>
      <c r="B16868" s="164" t="s">
        <v>80</v>
      </c>
    </row>
    <row r="16869" spans="1:2" hidden="1" x14ac:dyDescent="0.25">
      <c r="A16869" s="168">
        <v>21111</v>
      </c>
      <c r="B16869" s="164" t="s">
        <v>80</v>
      </c>
    </row>
    <row r="16870" spans="1:2" hidden="1" x14ac:dyDescent="0.25">
      <c r="A16870" s="168">
        <v>21113</v>
      </c>
      <c r="B16870" s="164" t="s">
        <v>80</v>
      </c>
    </row>
    <row r="16871" spans="1:2" hidden="1" x14ac:dyDescent="0.25">
      <c r="A16871" s="168">
        <v>21114</v>
      </c>
      <c r="B16871" s="164" t="s">
        <v>80</v>
      </c>
    </row>
    <row r="16872" spans="1:2" hidden="1" x14ac:dyDescent="0.25">
      <c r="A16872" s="168">
        <v>21117</v>
      </c>
      <c r="B16872" s="164" t="s">
        <v>80</v>
      </c>
    </row>
    <row r="16873" spans="1:2" hidden="1" x14ac:dyDescent="0.25">
      <c r="A16873" s="168">
        <v>21120</v>
      </c>
      <c r="B16873" s="164" t="s">
        <v>80</v>
      </c>
    </row>
    <row r="16874" spans="1:2" hidden="1" x14ac:dyDescent="0.25">
      <c r="A16874" s="168">
        <v>21122</v>
      </c>
      <c r="B16874" s="164" t="s">
        <v>80</v>
      </c>
    </row>
    <row r="16875" spans="1:2" hidden="1" x14ac:dyDescent="0.25">
      <c r="A16875" s="168">
        <v>21123</v>
      </c>
      <c r="B16875" s="164" t="s">
        <v>80</v>
      </c>
    </row>
    <row r="16876" spans="1:2" hidden="1" x14ac:dyDescent="0.25">
      <c r="A16876" s="168">
        <v>21128</v>
      </c>
      <c r="B16876" s="164" t="s">
        <v>80</v>
      </c>
    </row>
    <row r="16877" spans="1:2" hidden="1" x14ac:dyDescent="0.25">
      <c r="A16877" s="168">
        <v>21130</v>
      </c>
      <c r="B16877" s="164" t="s">
        <v>80</v>
      </c>
    </row>
    <row r="16878" spans="1:2" hidden="1" x14ac:dyDescent="0.25">
      <c r="A16878" s="168">
        <v>21131</v>
      </c>
      <c r="B16878" s="164" t="s">
        <v>80</v>
      </c>
    </row>
    <row r="16879" spans="1:2" hidden="1" x14ac:dyDescent="0.25">
      <c r="A16879" s="168">
        <v>21132</v>
      </c>
      <c r="B16879" s="164" t="s">
        <v>80</v>
      </c>
    </row>
    <row r="16880" spans="1:2" hidden="1" x14ac:dyDescent="0.25">
      <c r="A16880" s="168">
        <v>21133</v>
      </c>
      <c r="B16880" s="164" t="s">
        <v>80</v>
      </c>
    </row>
    <row r="16881" spans="1:2" hidden="1" x14ac:dyDescent="0.25">
      <c r="A16881" s="168">
        <v>21136</v>
      </c>
      <c r="B16881" s="164" t="s">
        <v>80</v>
      </c>
    </row>
    <row r="16882" spans="1:2" hidden="1" x14ac:dyDescent="0.25">
      <c r="A16882" s="168">
        <v>21139</v>
      </c>
      <c r="B16882" s="164" t="s">
        <v>80</v>
      </c>
    </row>
    <row r="16883" spans="1:2" hidden="1" x14ac:dyDescent="0.25">
      <c r="A16883" s="168">
        <v>21140</v>
      </c>
      <c r="B16883" s="164" t="s">
        <v>80</v>
      </c>
    </row>
    <row r="16884" spans="1:2" hidden="1" x14ac:dyDescent="0.25">
      <c r="A16884" s="168">
        <v>21144</v>
      </c>
      <c r="B16884" s="164" t="s">
        <v>80</v>
      </c>
    </row>
    <row r="16885" spans="1:2" hidden="1" x14ac:dyDescent="0.25">
      <c r="A16885" s="168">
        <v>21146</v>
      </c>
      <c r="B16885" s="164" t="s">
        <v>80</v>
      </c>
    </row>
    <row r="16886" spans="1:2" hidden="1" x14ac:dyDescent="0.25">
      <c r="A16886" s="168">
        <v>21150</v>
      </c>
      <c r="B16886" s="164" t="s">
        <v>80</v>
      </c>
    </row>
    <row r="16887" spans="1:2" hidden="1" x14ac:dyDescent="0.25">
      <c r="A16887" s="168">
        <v>21152</v>
      </c>
      <c r="B16887" s="164" t="s">
        <v>80</v>
      </c>
    </row>
    <row r="16888" spans="1:2" hidden="1" x14ac:dyDescent="0.25">
      <c r="A16888" s="168">
        <v>21153</v>
      </c>
      <c r="B16888" s="164" t="s">
        <v>80</v>
      </c>
    </row>
    <row r="16889" spans="1:2" hidden="1" x14ac:dyDescent="0.25">
      <c r="A16889" s="168">
        <v>21154</v>
      </c>
      <c r="B16889" s="164" t="s">
        <v>80</v>
      </c>
    </row>
    <row r="16890" spans="1:2" hidden="1" x14ac:dyDescent="0.25">
      <c r="A16890" s="168">
        <v>21155</v>
      </c>
      <c r="B16890" s="164" t="s">
        <v>80</v>
      </c>
    </row>
    <row r="16891" spans="1:2" hidden="1" x14ac:dyDescent="0.25">
      <c r="A16891" s="168">
        <v>21156</v>
      </c>
      <c r="B16891" s="164" t="s">
        <v>80</v>
      </c>
    </row>
    <row r="16892" spans="1:2" hidden="1" x14ac:dyDescent="0.25">
      <c r="A16892" s="168">
        <v>21157</v>
      </c>
      <c r="B16892" s="164" t="s">
        <v>80</v>
      </c>
    </row>
    <row r="16893" spans="1:2" hidden="1" x14ac:dyDescent="0.25">
      <c r="A16893" s="168">
        <v>21158</v>
      </c>
      <c r="B16893" s="164" t="s">
        <v>80</v>
      </c>
    </row>
    <row r="16894" spans="1:2" hidden="1" x14ac:dyDescent="0.25">
      <c r="A16894" s="168">
        <v>21160</v>
      </c>
      <c r="B16894" s="164" t="s">
        <v>80</v>
      </c>
    </row>
    <row r="16895" spans="1:2" hidden="1" x14ac:dyDescent="0.25">
      <c r="A16895" s="168">
        <v>21161</v>
      </c>
      <c r="B16895" s="164" t="s">
        <v>80</v>
      </c>
    </row>
    <row r="16896" spans="1:2" hidden="1" x14ac:dyDescent="0.25">
      <c r="A16896" s="168">
        <v>21162</v>
      </c>
      <c r="B16896" s="164" t="s">
        <v>80</v>
      </c>
    </row>
    <row r="16897" spans="1:2" hidden="1" x14ac:dyDescent="0.25">
      <c r="A16897" s="168">
        <v>21163</v>
      </c>
      <c r="B16897" s="164" t="s">
        <v>80</v>
      </c>
    </row>
    <row r="16898" spans="1:2" hidden="1" x14ac:dyDescent="0.25">
      <c r="A16898" s="168">
        <v>21201</v>
      </c>
      <c r="B16898" s="164" t="s">
        <v>80</v>
      </c>
    </row>
    <row r="16899" spans="1:2" hidden="1" x14ac:dyDescent="0.25">
      <c r="A16899" s="168">
        <v>21202</v>
      </c>
      <c r="B16899" s="164" t="s">
        <v>80</v>
      </c>
    </row>
    <row r="16900" spans="1:2" hidden="1" x14ac:dyDescent="0.25">
      <c r="A16900" s="168">
        <v>21203</v>
      </c>
      <c r="B16900" s="164" t="s">
        <v>80</v>
      </c>
    </row>
    <row r="16901" spans="1:2" hidden="1" x14ac:dyDescent="0.25">
      <c r="A16901" s="168">
        <v>21204</v>
      </c>
      <c r="B16901" s="164" t="s">
        <v>80</v>
      </c>
    </row>
    <row r="16902" spans="1:2" hidden="1" x14ac:dyDescent="0.25">
      <c r="A16902" s="168">
        <v>21205</v>
      </c>
      <c r="B16902" s="164" t="s">
        <v>80</v>
      </c>
    </row>
    <row r="16903" spans="1:2" hidden="1" x14ac:dyDescent="0.25">
      <c r="A16903" s="168">
        <v>21206</v>
      </c>
      <c r="B16903" s="164" t="s">
        <v>80</v>
      </c>
    </row>
    <row r="16904" spans="1:2" hidden="1" x14ac:dyDescent="0.25">
      <c r="A16904" s="168">
        <v>21207</v>
      </c>
      <c r="B16904" s="164" t="s">
        <v>80</v>
      </c>
    </row>
    <row r="16905" spans="1:2" hidden="1" x14ac:dyDescent="0.25">
      <c r="A16905" s="168">
        <v>21208</v>
      </c>
      <c r="B16905" s="164" t="s">
        <v>80</v>
      </c>
    </row>
    <row r="16906" spans="1:2" hidden="1" x14ac:dyDescent="0.25">
      <c r="A16906" s="168">
        <v>21209</v>
      </c>
      <c r="B16906" s="164" t="s">
        <v>80</v>
      </c>
    </row>
    <row r="16907" spans="1:2" hidden="1" x14ac:dyDescent="0.25">
      <c r="A16907" s="168">
        <v>21210</v>
      </c>
      <c r="B16907" s="164" t="s">
        <v>80</v>
      </c>
    </row>
    <row r="16908" spans="1:2" hidden="1" x14ac:dyDescent="0.25">
      <c r="A16908" s="168">
        <v>21211</v>
      </c>
      <c r="B16908" s="164" t="s">
        <v>80</v>
      </c>
    </row>
    <row r="16909" spans="1:2" hidden="1" x14ac:dyDescent="0.25">
      <c r="A16909" s="168">
        <v>21212</v>
      </c>
      <c r="B16909" s="164" t="s">
        <v>80</v>
      </c>
    </row>
    <row r="16910" spans="1:2" hidden="1" x14ac:dyDescent="0.25">
      <c r="A16910" s="168">
        <v>21213</v>
      </c>
      <c r="B16910" s="164" t="s">
        <v>80</v>
      </c>
    </row>
    <row r="16911" spans="1:2" hidden="1" x14ac:dyDescent="0.25">
      <c r="A16911" s="168">
        <v>21214</v>
      </c>
      <c r="B16911" s="164" t="s">
        <v>80</v>
      </c>
    </row>
    <row r="16912" spans="1:2" hidden="1" x14ac:dyDescent="0.25">
      <c r="A16912" s="168">
        <v>21215</v>
      </c>
      <c r="B16912" s="164" t="s">
        <v>80</v>
      </c>
    </row>
    <row r="16913" spans="1:2" hidden="1" x14ac:dyDescent="0.25">
      <c r="A16913" s="168">
        <v>21216</v>
      </c>
      <c r="B16913" s="164" t="s">
        <v>80</v>
      </c>
    </row>
    <row r="16914" spans="1:2" hidden="1" x14ac:dyDescent="0.25">
      <c r="A16914" s="168">
        <v>21217</v>
      </c>
      <c r="B16914" s="164" t="s">
        <v>80</v>
      </c>
    </row>
    <row r="16915" spans="1:2" hidden="1" x14ac:dyDescent="0.25">
      <c r="A16915" s="168">
        <v>21218</v>
      </c>
      <c r="B16915" s="164" t="s">
        <v>80</v>
      </c>
    </row>
    <row r="16916" spans="1:2" hidden="1" x14ac:dyDescent="0.25">
      <c r="A16916" s="168">
        <v>21219</v>
      </c>
      <c r="B16916" s="164" t="s">
        <v>80</v>
      </c>
    </row>
    <row r="16917" spans="1:2" hidden="1" x14ac:dyDescent="0.25">
      <c r="A16917" s="168">
        <v>21220</v>
      </c>
      <c r="B16917" s="164" t="s">
        <v>80</v>
      </c>
    </row>
    <row r="16918" spans="1:2" hidden="1" x14ac:dyDescent="0.25">
      <c r="A16918" s="168">
        <v>21221</v>
      </c>
      <c r="B16918" s="164" t="s">
        <v>80</v>
      </c>
    </row>
    <row r="16919" spans="1:2" hidden="1" x14ac:dyDescent="0.25">
      <c r="A16919" s="168">
        <v>21222</v>
      </c>
      <c r="B16919" s="164" t="s">
        <v>80</v>
      </c>
    </row>
    <row r="16920" spans="1:2" hidden="1" x14ac:dyDescent="0.25">
      <c r="A16920" s="168">
        <v>21223</v>
      </c>
      <c r="B16920" s="164" t="s">
        <v>80</v>
      </c>
    </row>
    <row r="16921" spans="1:2" hidden="1" x14ac:dyDescent="0.25">
      <c r="A16921" s="168">
        <v>21224</v>
      </c>
      <c r="B16921" s="164" t="s">
        <v>80</v>
      </c>
    </row>
    <row r="16922" spans="1:2" hidden="1" x14ac:dyDescent="0.25">
      <c r="A16922" s="168">
        <v>21225</v>
      </c>
      <c r="B16922" s="164" t="s">
        <v>80</v>
      </c>
    </row>
    <row r="16923" spans="1:2" hidden="1" x14ac:dyDescent="0.25">
      <c r="A16923" s="168">
        <v>21226</v>
      </c>
      <c r="B16923" s="164" t="s">
        <v>80</v>
      </c>
    </row>
    <row r="16924" spans="1:2" hidden="1" x14ac:dyDescent="0.25">
      <c r="A16924" s="168">
        <v>21227</v>
      </c>
      <c r="B16924" s="164" t="s">
        <v>80</v>
      </c>
    </row>
    <row r="16925" spans="1:2" hidden="1" x14ac:dyDescent="0.25">
      <c r="A16925" s="168">
        <v>21228</v>
      </c>
      <c r="B16925" s="164" t="s">
        <v>80</v>
      </c>
    </row>
    <row r="16926" spans="1:2" hidden="1" x14ac:dyDescent="0.25">
      <c r="A16926" s="168">
        <v>21229</v>
      </c>
      <c r="B16926" s="164" t="s">
        <v>80</v>
      </c>
    </row>
    <row r="16927" spans="1:2" hidden="1" x14ac:dyDescent="0.25">
      <c r="A16927" s="168">
        <v>21230</v>
      </c>
      <c r="B16927" s="164" t="s">
        <v>80</v>
      </c>
    </row>
    <row r="16928" spans="1:2" hidden="1" x14ac:dyDescent="0.25">
      <c r="A16928" s="168">
        <v>21231</v>
      </c>
      <c r="B16928" s="164" t="s">
        <v>80</v>
      </c>
    </row>
    <row r="16929" spans="1:2" hidden="1" x14ac:dyDescent="0.25">
      <c r="A16929" s="168">
        <v>21233</v>
      </c>
      <c r="B16929" s="164" t="s">
        <v>80</v>
      </c>
    </row>
    <row r="16930" spans="1:2" hidden="1" x14ac:dyDescent="0.25">
      <c r="A16930" s="168">
        <v>21234</v>
      </c>
      <c r="B16930" s="164" t="s">
        <v>80</v>
      </c>
    </row>
    <row r="16931" spans="1:2" hidden="1" x14ac:dyDescent="0.25">
      <c r="A16931" s="168">
        <v>21235</v>
      </c>
      <c r="B16931" s="164" t="s">
        <v>80</v>
      </c>
    </row>
    <row r="16932" spans="1:2" hidden="1" x14ac:dyDescent="0.25">
      <c r="A16932" s="168">
        <v>21236</v>
      </c>
      <c r="B16932" s="164" t="s">
        <v>80</v>
      </c>
    </row>
    <row r="16933" spans="1:2" hidden="1" x14ac:dyDescent="0.25">
      <c r="A16933" s="168">
        <v>21237</v>
      </c>
      <c r="B16933" s="164" t="s">
        <v>80</v>
      </c>
    </row>
    <row r="16934" spans="1:2" hidden="1" x14ac:dyDescent="0.25">
      <c r="A16934" s="168">
        <v>21239</v>
      </c>
      <c r="B16934" s="164" t="s">
        <v>80</v>
      </c>
    </row>
    <row r="16935" spans="1:2" hidden="1" x14ac:dyDescent="0.25">
      <c r="A16935" s="168">
        <v>21240</v>
      </c>
      <c r="B16935" s="164" t="s">
        <v>80</v>
      </c>
    </row>
    <row r="16936" spans="1:2" hidden="1" x14ac:dyDescent="0.25">
      <c r="A16936" s="168">
        <v>21241</v>
      </c>
      <c r="B16936" s="164" t="s">
        <v>80</v>
      </c>
    </row>
    <row r="16937" spans="1:2" hidden="1" x14ac:dyDescent="0.25">
      <c r="A16937" s="168">
        <v>21244</v>
      </c>
      <c r="B16937" s="164" t="s">
        <v>80</v>
      </c>
    </row>
    <row r="16938" spans="1:2" hidden="1" x14ac:dyDescent="0.25">
      <c r="A16938" s="168">
        <v>21250</v>
      </c>
      <c r="B16938" s="164" t="s">
        <v>80</v>
      </c>
    </row>
    <row r="16939" spans="1:2" hidden="1" x14ac:dyDescent="0.25">
      <c r="A16939" s="168">
        <v>21251</v>
      </c>
      <c r="B16939" s="164" t="s">
        <v>80</v>
      </c>
    </row>
    <row r="16940" spans="1:2" hidden="1" x14ac:dyDescent="0.25">
      <c r="A16940" s="168">
        <v>21252</v>
      </c>
      <c r="B16940" s="164" t="s">
        <v>80</v>
      </c>
    </row>
    <row r="16941" spans="1:2" hidden="1" x14ac:dyDescent="0.25">
      <c r="A16941" s="168">
        <v>21260</v>
      </c>
      <c r="B16941" s="164" t="s">
        <v>80</v>
      </c>
    </row>
    <row r="16942" spans="1:2" hidden="1" x14ac:dyDescent="0.25">
      <c r="A16942" s="168">
        <v>21261</v>
      </c>
      <c r="B16942" s="164" t="s">
        <v>80</v>
      </c>
    </row>
    <row r="16943" spans="1:2" hidden="1" x14ac:dyDescent="0.25">
      <c r="A16943" s="168">
        <v>21263</v>
      </c>
      <c r="B16943" s="164" t="s">
        <v>80</v>
      </c>
    </row>
    <row r="16944" spans="1:2" hidden="1" x14ac:dyDescent="0.25">
      <c r="A16944" s="168">
        <v>21264</v>
      </c>
      <c r="B16944" s="164" t="s">
        <v>80</v>
      </c>
    </row>
    <row r="16945" spans="1:2" hidden="1" x14ac:dyDescent="0.25">
      <c r="A16945" s="168">
        <v>21265</v>
      </c>
      <c r="B16945" s="164" t="s">
        <v>80</v>
      </c>
    </row>
    <row r="16946" spans="1:2" hidden="1" x14ac:dyDescent="0.25">
      <c r="A16946" s="168">
        <v>21268</v>
      </c>
      <c r="B16946" s="164" t="s">
        <v>80</v>
      </c>
    </row>
    <row r="16947" spans="1:2" hidden="1" x14ac:dyDescent="0.25">
      <c r="A16947" s="168">
        <v>21270</v>
      </c>
      <c r="B16947" s="164" t="s">
        <v>80</v>
      </c>
    </row>
    <row r="16948" spans="1:2" hidden="1" x14ac:dyDescent="0.25">
      <c r="A16948" s="168">
        <v>21273</v>
      </c>
      <c r="B16948" s="164" t="s">
        <v>80</v>
      </c>
    </row>
    <row r="16949" spans="1:2" hidden="1" x14ac:dyDescent="0.25">
      <c r="A16949" s="168">
        <v>21274</v>
      </c>
      <c r="B16949" s="164" t="s">
        <v>80</v>
      </c>
    </row>
    <row r="16950" spans="1:2" hidden="1" x14ac:dyDescent="0.25">
      <c r="A16950" s="168">
        <v>21275</v>
      </c>
      <c r="B16950" s="164" t="s">
        <v>80</v>
      </c>
    </row>
    <row r="16951" spans="1:2" hidden="1" x14ac:dyDescent="0.25">
      <c r="A16951" s="168">
        <v>21278</v>
      </c>
      <c r="B16951" s="164" t="s">
        <v>80</v>
      </c>
    </row>
    <row r="16952" spans="1:2" hidden="1" x14ac:dyDescent="0.25">
      <c r="A16952" s="168">
        <v>21279</v>
      </c>
      <c r="B16952" s="164" t="s">
        <v>80</v>
      </c>
    </row>
    <row r="16953" spans="1:2" hidden="1" x14ac:dyDescent="0.25">
      <c r="A16953" s="168">
        <v>21280</v>
      </c>
      <c r="B16953" s="164" t="s">
        <v>80</v>
      </c>
    </row>
    <row r="16954" spans="1:2" hidden="1" x14ac:dyDescent="0.25">
      <c r="A16954" s="168">
        <v>21281</v>
      </c>
      <c r="B16954" s="164" t="s">
        <v>80</v>
      </c>
    </row>
    <row r="16955" spans="1:2" hidden="1" x14ac:dyDescent="0.25">
      <c r="A16955" s="168">
        <v>21282</v>
      </c>
      <c r="B16955" s="164" t="s">
        <v>80</v>
      </c>
    </row>
    <row r="16956" spans="1:2" hidden="1" x14ac:dyDescent="0.25">
      <c r="A16956" s="168">
        <v>21283</v>
      </c>
      <c r="B16956" s="164" t="s">
        <v>80</v>
      </c>
    </row>
    <row r="16957" spans="1:2" hidden="1" x14ac:dyDescent="0.25">
      <c r="A16957" s="168">
        <v>21284</v>
      </c>
      <c r="B16957" s="164" t="s">
        <v>80</v>
      </c>
    </row>
    <row r="16958" spans="1:2" hidden="1" x14ac:dyDescent="0.25">
      <c r="A16958" s="168">
        <v>21285</v>
      </c>
      <c r="B16958" s="164" t="s">
        <v>80</v>
      </c>
    </row>
    <row r="16959" spans="1:2" hidden="1" x14ac:dyDescent="0.25">
      <c r="A16959" s="168">
        <v>21286</v>
      </c>
      <c r="B16959" s="164" t="s">
        <v>80</v>
      </c>
    </row>
    <row r="16960" spans="1:2" hidden="1" x14ac:dyDescent="0.25">
      <c r="A16960" s="168">
        <v>21287</v>
      </c>
      <c r="B16960" s="164" t="s">
        <v>80</v>
      </c>
    </row>
    <row r="16961" spans="1:2" hidden="1" x14ac:dyDescent="0.25">
      <c r="A16961" s="168">
        <v>21288</v>
      </c>
      <c r="B16961" s="164" t="s">
        <v>80</v>
      </c>
    </row>
    <row r="16962" spans="1:2" hidden="1" x14ac:dyDescent="0.25">
      <c r="A16962" s="168">
        <v>21289</v>
      </c>
      <c r="B16962" s="164" t="s">
        <v>80</v>
      </c>
    </row>
    <row r="16963" spans="1:2" hidden="1" x14ac:dyDescent="0.25">
      <c r="A16963" s="168">
        <v>21290</v>
      </c>
      <c r="B16963" s="164" t="s">
        <v>80</v>
      </c>
    </row>
    <row r="16964" spans="1:2" hidden="1" x14ac:dyDescent="0.25">
      <c r="A16964" s="168">
        <v>21297</v>
      </c>
      <c r="B16964" s="164" t="s">
        <v>80</v>
      </c>
    </row>
    <row r="16965" spans="1:2" hidden="1" x14ac:dyDescent="0.25">
      <c r="A16965" s="168">
        <v>21298</v>
      </c>
      <c r="B16965" s="164" t="s">
        <v>80</v>
      </c>
    </row>
    <row r="16966" spans="1:2" hidden="1" x14ac:dyDescent="0.25">
      <c r="A16966" s="168">
        <v>21401</v>
      </c>
      <c r="B16966" s="164" t="s">
        <v>80</v>
      </c>
    </row>
    <row r="16967" spans="1:2" hidden="1" x14ac:dyDescent="0.25">
      <c r="A16967" s="168">
        <v>21402</v>
      </c>
      <c r="B16967" s="164" t="s">
        <v>80</v>
      </c>
    </row>
    <row r="16968" spans="1:2" hidden="1" x14ac:dyDescent="0.25">
      <c r="A16968" s="168">
        <v>21403</v>
      </c>
      <c r="B16968" s="164" t="s">
        <v>80</v>
      </c>
    </row>
    <row r="16969" spans="1:2" hidden="1" x14ac:dyDescent="0.25">
      <c r="A16969" s="168">
        <v>21404</v>
      </c>
      <c r="B16969" s="164" t="s">
        <v>80</v>
      </c>
    </row>
    <row r="16970" spans="1:2" hidden="1" x14ac:dyDescent="0.25">
      <c r="A16970" s="168">
        <v>21405</v>
      </c>
      <c r="B16970" s="164" t="s">
        <v>80</v>
      </c>
    </row>
    <row r="16971" spans="1:2" hidden="1" x14ac:dyDescent="0.25">
      <c r="A16971" s="168">
        <v>21409</v>
      </c>
      <c r="B16971" s="164" t="s">
        <v>80</v>
      </c>
    </row>
    <row r="16972" spans="1:2" hidden="1" x14ac:dyDescent="0.25">
      <c r="A16972" s="168">
        <v>21411</v>
      </c>
      <c r="B16972" s="164" t="s">
        <v>80</v>
      </c>
    </row>
    <row r="16973" spans="1:2" hidden="1" x14ac:dyDescent="0.25">
      <c r="A16973" s="168">
        <v>21412</v>
      </c>
      <c r="B16973" s="164" t="s">
        <v>80</v>
      </c>
    </row>
    <row r="16974" spans="1:2" hidden="1" x14ac:dyDescent="0.25">
      <c r="A16974" s="168">
        <v>21501</v>
      </c>
      <c r="B16974" s="164" t="s">
        <v>80</v>
      </c>
    </row>
    <row r="16975" spans="1:2" hidden="1" x14ac:dyDescent="0.25">
      <c r="A16975" s="168">
        <v>21502</v>
      </c>
      <c r="B16975" s="164" t="s">
        <v>80</v>
      </c>
    </row>
    <row r="16976" spans="1:2" hidden="1" x14ac:dyDescent="0.25">
      <c r="A16976" s="168">
        <v>21503</v>
      </c>
      <c r="B16976" s="164" t="s">
        <v>80</v>
      </c>
    </row>
    <row r="16977" spans="1:2" hidden="1" x14ac:dyDescent="0.25">
      <c r="A16977" s="168">
        <v>21504</v>
      </c>
      <c r="B16977" s="164" t="s">
        <v>80</v>
      </c>
    </row>
    <row r="16978" spans="1:2" hidden="1" x14ac:dyDescent="0.25">
      <c r="A16978" s="168">
        <v>21505</v>
      </c>
      <c r="B16978" s="164" t="s">
        <v>80</v>
      </c>
    </row>
    <row r="16979" spans="1:2" hidden="1" x14ac:dyDescent="0.25">
      <c r="A16979" s="168">
        <v>21520</v>
      </c>
      <c r="B16979" s="164" t="s">
        <v>80</v>
      </c>
    </row>
    <row r="16980" spans="1:2" hidden="1" x14ac:dyDescent="0.25">
      <c r="A16980" s="168">
        <v>21521</v>
      </c>
      <c r="B16980" s="164" t="s">
        <v>80</v>
      </c>
    </row>
    <row r="16981" spans="1:2" hidden="1" x14ac:dyDescent="0.25">
      <c r="A16981" s="168">
        <v>21522</v>
      </c>
      <c r="B16981" s="164" t="s">
        <v>80</v>
      </c>
    </row>
    <row r="16982" spans="1:2" hidden="1" x14ac:dyDescent="0.25">
      <c r="A16982" s="168">
        <v>21523</v>
      </c>
      <c r="B16982" s="164" t="s">
        <v>80</v>
      </c>
    </row>
    <row r="16983" spans="1:2" hidden="1" x14ac:dyDescent="0.25">
      <c r="A16983" s="168">
        <v>21524</v>
      </c>
      <c r="B16983" s="164" t="s">
        <v>80</v>
      </c>
    </row>
    <row r="16984" spans="1:2" hidden="1" x14ac:dyDescent="0.25">
      <c r="A16984" s="168">
        <v>21528</v>
      </c>
      <c r="B16984" s="164" t="s">
        <v>80</v>
      </c>
    </row>
    <row r="16985" spans="1:2" hidden="1" x14ac:dyDescent="0.25">
      <c r="A16985" s="168">
        <v>21529</v>
      </c>
      <c r="B16985" s="164" t="s">
        <v>80</v>
      </c>
    </row>
    <row r="16986" spans="1:2" hidden="1" x14ac:dyDescent="0.25">
      <c r="A16986" s="168">
        <v>21530</v>
      </c>
      <c r="B16986" s="164" t="s">
        <v>80</v>
      </c>
    </row>
    <row r="16987" spans="1:2" hidden="1" x14ac:dyDescent="0.25">
      <c r="A16987" s="168">
        <v>21531</v>
      </c>
      <c r="B16987" s="164" t="s">
        <v>80</v>
      </c>
    </row>
    <row r="16988" spans="1:2" hidden="1" x14ac:dyDescent="0.25">
      <c r="A16988" s="168">
        <v>21532</v>
      </c>
      <c r="B16988" s="164" t="s">
        <v>80</v>
      </c>
    </row>
    <row r="16989" spans="1:2" hidden="1" x14ac:dyDescent="0.25">
      <c r="A16989" s="168">
        <v>21536</v>
      </c>
      <c r="B16989" s="164" t="s">
        <v>80</v>
      </c>
    </row>
    <row r="16990" spans="1:2" hidden="1" x14ac:dyDescent="0.25">
      <c r="A16990" s="168">
        <v>21538</v>
      </c>
      <c r="B16990" s="164" t="s">
        <v>80</v>
      </c>
    </row>
    <row r="16991" spans="1:2" hidden="1" x14ac:dyDescent="0.25">
      <c r="A16991" s="168">
        <v>21539</v>
      </c>
      <c r="B16991" s="164" t="s">
        <v>80</v>
      </c>
    </row>
    <row r="16992" spans="1:2" hidden="1" x14ac:dyDescent="0.25">
      <c r="A16992" s="168">
        <v>21540</v>
      </c>
      <c r="B16992" s="164" t="s">
        <v>80</v>
      </c>
    </row>
    <row r="16993" spans="1:2" hidden="1" x14ac:dyDescent="0.25">
      <c r="A16993" s="168">
        <v>21541</v>
      </c>
      <c r="B16993" s="164" t="s">
        <v>80</v>
      </c>
    </row>
    <row r="16994" spans="1:2" hidden="1" x14ac:dyDescent="0.25">
      <c r="A16994" s="168">
        <v>21542</v>
      </c>
      <c r="B16994" s="164" t="s">
        <v>80</v>
      </c>
    </row>
    <row r="16995" spans="1:2" hidden="1" x14ac:dyDescent="0.25">
      <c r="A16995" s="168">
        <v>21543</v>
      </c>
      <c r="B16995" s="164" t="s">
        <v>80</v>
      </c>
    </row>
    <row r="16996" spans="1:2" hidden="1" x14ac:dyDescent="0.25">
      <c r="A16996" s="168">
        <v>21545</v>
      </c>
      <c r="B16996" s="164" t="s">
        <v>80</v>
      </c>
    </row>
    <row r="16997" spans="1:2" hidden="1" x14ac:dyDescent="0.25">
      <c r="A16997" s="168">
        <v>21550</v>
      </c>
      <c r="B16997" s="164" t="s">
        <v>80</v>
      </c>
    </row>
    <row r="16998" spans="1:2" hidden="1" x14ac:dyDescent="0.25">
      <c r="A16998" s="168">
        <v>21555</v>
      </c>
      <c r="B16998" s="164" t="s">
        <v>80</v>
      </c>
    </row>
    <row r="16999" spans="1:2" hidden="1" x14ac:dyDescent="0.25">
      <c r="A16999" s="168">
        <v>21556</v>
      </c>
      <c r="B16999" s="164" t="s">
        <v>80</v>
      </c>
    </row>
    <row r="17000" spans="1:2" hidden="1" x14ac:dyDescent="0.25">
      <c r="A17000" s="168">
        <v>21557</v>
      </c>
      <c r="B17000" s="164" t="s">
        <v>80</v>
      </c>
    </row>
    <row r="17001" spans="1:2" hidden="1" x14ac:dyDescent="0.25">
      <c r="A17001" s="168">
        <v>21560</v>
      </c>
      <c r="B17001" s="164" t="s">
        <v>80</v>
      </c>
    </row>
    <row r="17002" spans="1:2" hidden="1" x14ac:dyDescent="0.25">
      <c r="A17002" s="168">
        <v>21561</v>
      </c>
      <c r="B17002" s="164" t="s">
        <v>80</v>
      </c>
    </row>
    <row r="17003" spans="1:2" hidden="1" x14ac:dyDescent="0.25">
      <c r="A17003" s="168">
        <v>21562</v>
      </c>
      <c r="B17003" s="164" t="s">
        <v>80</v>
      </c>
    </row>
    <row r="17004" spans="1:2" hidden="1" x14ac:dyDescent="0.25">
      <c r="A17004" s="168">
        <v>21601</v>
      </c>
      <c r="B17004" s="164" t="s">
        <v>80</v>
      </c>
    </row>
    <row r="17005" spans="1:2" hidden="1" x14ac:dyDescent="0.25">
      <c r="A17005" s="168">
        <v>21606</v>
      </c>
      <c r="B17005" s="164" t="s">
        <v>80</v>
      </c>
    </row>
    <row r="17006" spans="1:2" hidden="1" x14ac:dyDescent="0.25">
      <c r="A17006" s="168">
        <v>21607</v>
      </c>
      <c r="B17006" s="164" t="s">
        <v>80</v>
      </c>
    </row>
    <row r="17007" spans="1:2" hidden="1" x14ac:dyDescent="0.25">
      <c r="A17007" s="168">
        <v>21609</v>
      </c>
      <c r="B17007" s="164" t="s">
        <v>80</v>
      </c>
    </row>
    <row r="17008" spans="1:2" hidden="1" x14ac:dyDescent="0.25">
      <c r="A17008" s="168">
        <v>21610</v>
      </c>
      <c r="B17008" s="164" t="s">
        <v>80</v>
      </c>
    </row>
    <row r="17009" spans="1:2" hidden="1" x14ac:dyDescent="0.25">
      <c r="A17009" s="168">
        <v>21612</v>
      </c>
      <c r="B17009" s="164" t="s">
        <v>80</v>
      </c>
    </row>
    <row r="17010" spans="1:2" hidden="1" x14ac:dyDescent="0.25">
      <c r="A17010" s="168">
        <v>21613</v>
      </c>
      <c r="B17010" s="164" t="s">
        <v>80</v>
      </c>
    </row>
    <row r="17011" spans="1:2" hidden="1" x14ac:dyDescent="0.25">
      <c r="A17011" s="168">
        <v>21617</v>
      </c>
      <c r="B17011" s="164" t="s">
        <v>80</v>
      </c>
    </row>
    <row r="17012" spans="1:2" hidden="1" x14ac:dyDescent="0.25">
      <c r="A17012" s="168">
        <v>21619</v>
      </c>
      <c r="B17012" s="164" t="s">
        <v>80</v>
      </c>
    </row>
    <row r="17013" spans="1:2" hidden="1" x14ac:dyDescent="0.25">
      <c r="A17013" s="168">
        <v>21620</v>
      </c>
      <c r="B17013" s="164" t="s">
        <v>80</v>
      </c>
    </row>
    <row r="17014" spans="1:2" hidden="1" x14ac:dyDescent="0.25">
      <c r="A17014" s="168">
        <v>21622</v>
      </c>
      <c r="B17014" s="164" t="s">
        <v>80</v>
      </c>
    </row>
    <row r="17015" spans="1:2" hidden="1" x14ac:dyDescent="0.25">
      <c r="A17015" s="168">
        <v>21623</v>
      </c>
      <c r="B17015" s="164" t="s">
        <v>80</v>
      </c>
    </row>
    <row r="17016" spans="1:2" hidden="1" x14ac:dyDescent="0.25">
      <c r="A17016" s="168">
        <v>21624</v>
      </c>
      <c r="B17016" s="164" t="s">
        <v>80</v>
      </c>
    </row>
    <row r="17017" spans="1:2" hidden="1" x14ac:dyDescent="0.25">
      <c r="A17017" s="168">
        <v>21625</v>
      </c>
      <c r="B17017" s="164" t="s">
        <v>80</v>
      </c>
    </row>
    <row r="17018" spans="1:2" hidden="1" x14ac:dyDescent="0.25">
      <c r="A17018" s="168">
        <v>21626</v>
      </c>
      <c r="B17018" s="164" t="s">
        <v>80</v>
      </c>
    </row>
    <row r="17019" spans="1:2" hidden="1" x14ac:dyDescent="0.25">
      <c r="A17019" s="168">
        <v>21627</v>
      </c>
      <c r="B17019" s="164" t="s">
        <v>80</v>
      </c>
    </row>
    <row r="17020" spans="1:2" hidden="1" x14ac:dyDescent="0.25">
      <c r="A17020" s="168">
        <v>21628</v>
      </c>
      <c r="B17020" s="164" t="s">
        <v>80</v>
      </c>
    </row>
    <row r="17021" spans="1:2" hidden="1" x14ac:dyDescent="0.25">
      <c r="A17021" s="168">
        <v>21629</v>
      </c>
      <c r="B17021" s="164" t="s">
        <v>80</v>
      </c>
    </row>
    <row r="17022" spans="1:2" hidden="1" x14ac:dyDescent="0.25">
      <c r="A17022" s="168">
        <v>21631</v>
      </c>
      <c r="B17022" s="164" t="s">
        <v>80</v>
      </c>
    </row>
    <row r="17023" spans="1:2" hidden="1" x14ac:dyDescent="0.25">
      <c r="A17023" s="168">
        <v>21632</v>
      </c>
      <c r="B17023" s="164" t="s">
        <v>80</v>
      </c>
    </row>
    <row r="17024" spans="1:2" hidden="1" x14ac:dyDescent="0.25">
      <c r="A17024" s="168">
        <v>21634</v>
      </c>
      <c r="B17024" s="164" t="s">
        <v>80</v>
      </c>
    </row>
    <row r="17025" spans="1:2" hidden="1" x14ac:dyDescent="0.25">
      <c r="A17025" s="168">
        <v>21635</v>
      </c>
      <c r="B17025" s="164" t="s">
        <v>80</v>
      </c>
    </row>
    <row r="17026" spans="1:2" hidden="1" x14ac:dyDescent="0.25">
      <c r="A17026" s="168">
        <v>21636</v>
      </c>
      <c r="B17026" s="164" t="s">
        <v>80</v>
      </c>
    </row>
    <row r="17027" spans="1:2" hidden="1" x14ac:dyDescent="0.25">
      <c r="A17027" s="168">
        <v>21638</v>
      </c>
      <c r="B17027" s="164" t="s">
        <v>80</v>
      </c>
    </row>
    <row r="17028" spans="1:2" hidden="1" x14ac:dyDescent="0.25">
      <c r="A17028" s="168">
        <v>21639</v>
      </c>
      <c r="B17028" s="164" t="s">
        <v>80</v>
      </c>
    </row>
    <row r="17029" spans="1:2" hidden="1" x14ac:dyDescent="0.25">
      <c r="A17029" s="168">
        <v>21640</v>
      </c>
      <c r="B17029" s="164" t="s">
        <v>80</v>
      </c>
    </row>
    <row r="17030" spans="1:2" hidden="1" x14ac:dyDescent="0.25">
      <c r="A17030" s="168">
        <v>21641</v>
      </c>
      <c r="B17030" s="164" t="s">
        <v>80</v>
      </c>
    </row>
    <row r="17031" spans="1:2" hidden="1" x14ac:dyDescent="0.25">
      <c r="A17031" s="168">
        <v>21643</v>
      </c>
      <c r="B17031" s="164" t="s">
        <v>80</v>
      </c>
    </row>
    <row r="17032" spans="1:2" hidden="1" x14ac:dyDescent="0.25">
      <c r="A17032" s="168">
        <v>21644</v>
      </c>
      <c r="B17032" s="164" t="s">
        <v>80</v>
      </c>
    </row>
    <row r="17033" spans="1:2" hidden="1" x14ac:dyDescent="0.25">
      <c r="A17033" s="168">
        <v>21645</v>
      </c>
      <c r="B17033" s="164" t="s">
        <v>80</v>
      </c>
    </row>
    <row r="17034" spans="1:2" hidden="1" x14ac:dyDescent="0.25">
      <c r="A17034" s="168">
        <v>21647</v>
      </c>
      <c r="B17034" s="164" t="s">
        <v>80</v>
      </c>
    </row>
    <row r="17035" spans="1:2" hidden="1" x14ac:dyDescent="0.25">
      <c r="A17035" s="168">
        <v>21648</v>
      </c>
      <c r="B17035" s="164" t="s">
        <v>80</v>
      </c>
    </row>
    <row r="17036" spans="1:2" hidden="1" x14ac:dyDescent="0.25">
      <c r="A17036" s="168">
        <v>21649</v>
      </c>
      <c r="B17036" s="164" t="s">
        <v>80</v>
      </c>
    </row>
    <row r="17037" spans="1:2" hidden="1" x14ac:dyDescent="0.25">
      <c r="A17037" s="168">
        <v>21650</v>
      </c>
      <c r="B17037" s="164" t="s">
        <v>80</v>
      </c>
    </row>
    <row r="17038" spans="1:2" hidden="1" x14ac:dyDescent="0.25">
      <c r="A17038" s="168">
        <v>21651</v>
      </c>
      <c r="B17038" s="164" t="s">
        <v>80</v>
      </c>
    </row>
    <row r="17039" spans="1:2" hidden="1" x14ac:dyDescent="0.25">
      <c r="A17039" s="168">
        <v>21652</v>
      </c>
      <c r="B17039" s="164" t="s">
        <v>80</v>
      </c>
    </row>
    <row r="17040" spans="1:2" hidden="1" x14ac:dyDescent="0.25">
      <c r="A17040" s="168">
        <v>21653</v>
      </c>
      <c r="B17040" s="164" t="s">
        <v>80</v>
      </c>
    </row>
    <row r="17041" spans="1:2" hidden="1" x14ac:dyDescent="0.25">
      <c r="A17041" s="168">
        <v>21654</v>
      </c>
      <c r="B17041" s="164" t="s">
        <v>80</v>
      </c>
    </row>
    <row r="17042" spans="1:2" hidden="1" x14ac:dyDescent="0.25">
      <c r="A17042" s="168">
        <v>21655</v>
      </c>
      <c r="B17042" s="164" t="s">
        <v>80</v>
      </c>
    </row>
    <row r="17043" spans="1:2" hidden="1" x14ac:dyDescent="0.25">
      <c r="A17043" s="168">
        <v>21656</v>
      </c>
      <c r="B17043" s="164" t="s">
        <v>80</v>
      </c>
    </row>
    <row r="17044" spans="1:2" hidden="1" x14ac:dyDescent="0.25">
      <c r="A17044" s="168">
        <v>21657</v>
      </c>
      <c r="B17044" s="164" t="s">
        <v>80</v>
      </c>
    </row>
    <row r="17045" spans="1:2" hidden="1" x14ac:dyDescent="0.25">
      <c r="A17045" s="168">
        <v>21658</v>
      </c>
      <c r="B17045" s="164" t="s">
        <v>80</v>
      </c>
    </row>
    <row r="17046" spans="1:2" hidden="1" x14ac:dyDescent="0.25">
      <c r="A17046" s="168">
        <v>21659</v>
      </c>
      <c r="B17046" s="164" t="s">
        <v>80</v>
      </c>
    </row>
    <row r="17047" spans="1:2" hidden="1" x14ac:dyDescent="0.25">
      <c r="A17047" s="168">
        <v>21660</v>
      </c>
      <c r="B17047" s="164" t="s">
        <v>80</v>
      </c>
    </row>
    <row r="17048" spans="1:2" hidden="1" x14ac:dyDescent="0.25">
      <c r="A17048" s="168">
        <v>21661</v>
      </c>
      <c r="B17048" s="164" t="s">
        <v>80</v>
      </c>
    </row>
    <row r="17049" spans="1:2" hidden="1" x14ac:dyDescent="0.25">
      <c r="A17049" s="168">
        <v>21662</v>
      </c>
      <c r="B17049" s="164" t="s">
        <v>80</v>
      </c>
    </row>
    <row r="17050" spans="1:2" hidden="1" x14ac:dyDescent="0.25">
      <c r="A17050" s="168">
        <v>21663</v>
      </c>
      <c r="B17050" s="164" t="s">
        <v>80</v>
      </c>
    </row>
    <row r="17051" spans="1:2" hidden="1" x14ac:dyDescent="0.25">
      <c r="A17051" s="168">
        <v>21664</v>
      </c>
      <c r="B17051" s="164" t="s">
        <v>80</v>
      </c>
    </row>
    <row r="17052" spans="1:2" hidden="1" x14ac:dyDescent="0.25">
      <c r="A17052" s="168">
        <v>21665</v>
      </c>
      <c r="B17052" s="164" t="s">
        <v>80</v>
      </c>
    </row>
    <row r="17053" spans="1:2" hidden="1" x14ac:dyDescent="0.25">
      <c r="A17053" s="168">
        <v>21666</v>
      </c>
      <c r="B17053" s="164" t="s">
        <v>80</v>
      </c>
    </row>
    <row r="17054" spans="1:2" hidden="1" x14ac:dyDescent="0.25">
      <c r="A17054" s="168">
        <v>21667</v>
      </c>
      <c r="B17054" s="164" t="s">
        <v>80</v>
      </c>
    </row>
    <row r="17055" spans="1:2" hidden="1" x14ac:dyDescent="0.25">
      <c r="A17055" s="168">
        <v>21668</v>
      </c>
      <c r="B17055" s="164" t="s">
        <v>80</v>
      </c>
    </row>
    <row r="17056" spans="1:2" hidden="1" x14ac:dyDescent="0.25">
      <c r="A17056" s="168">
        <v>21669</v>
      </c>
      <c r="B17056" s="164" t="s">
        <v>80</v>
      </c>
    </row>
    <row r="17057" spans="1:2" hidden="1" x14ac:dyDescent="0.25">
      <c r="A17057" s="168">
        <v>21670</v>
      </c>
      <c r="B17057" s="164" t="s">
        <v>80</v>
      </c>
    </row>
    <row r="17058" spans="1:2" hidden="1" x14ac:dyDescent="0.25">
      <c r="A17058" s="168">
        <v>21671</v>
      </c>
      <c r="B17058" s="164" t="s">
        <v>80</v>
      </c>
    </row>
    <row r="17059" spans="1:2" hidden="1" x14ac:dyDescent="0.25">
      <c r="A17059" s="168">
        <v>21672</v>
      </c>
      <c r="B17059" s="164" t="s">
        <v>80</v>
      </c>
    </row>
    <row r="17060" spans="1:2" hidden="1" x14ac:dyDescent="0.25">
      <c r="A17060" s="168">
        <v>21673</v>
      </c>
      <c r="B17060" s="164" t="s">
        <v>80</v>
      </c>
    </row>
    <row r="17061" spans="1:2" hidden="1" x14ac:dyDescent="0.25">
      <c r="A17061" s="168">
        <v>21675</v>
      </c>
      <c r="B17061" s="164" t="s">
        <v>80</v>
      </c>
    </row>
    <row r="17062" spans="1:2" hidden="1" x14ac:dyDescent="0.25">
      <c r="A17062" s="168">
        <v>21676</v>
      </c>
      <c r="B17062" s="164" t="s">
        <v>80</v>
      </c>
    </row>
    <row r="17063" spans="1:2" hidden="1" x14ac:dyDescent="0.25">
      <c r="A17063" s="168">
        <v>21677</v>
      </c>
      <c r="B17063" s="164" t="s">
        <v>80</v>
      </c>
    </row>
    <row r="17064" spans="1:2" hidden="1" x14ac:dyDescent="0.25">
      <c r="A17064" s="168">
        <v>21678</v>
      </c>
      <c r="B17064" s="164" t="s">
        <v>80</v>
      </c>
    </row>
    <row r="17065" spans="1:2" hidden="1" x14ac:dyDescent="0.25">
      <c r="A17065" s="168">
        <v>21679</v>
      </c>
      <c r="B17065" s="164" t="s">
        <v>80</v>
      </c>
    </row>
    <row r="17066" spans="1:2" hidden="1" x14ac:dyDescent="0.25">
      <c r="A17066" s="168">
        <v>21681</v>
      </c>
      <c r="B17066" s="164" t="s">
        <v>80</v>
      </c>
    </row>
    <row r="17067" spans="1:2" hidden="1" x14ac:dyDescent="0.25">
      <c r="A17067" s="168">
        <v>21682</v>
      </c>
      <c r="B17067" s="164" t="s">
        <v>80</v>
      </c>
    </row>
    <row r="17068" spans="1:2" hidden="1" x14ac:dyDescent="0.25">
      <c r="A17068" s="168">
        <v>21683</v>
      </c>
      <c r="B17068" s="164" t="s">
        <v>80</v>
      </c>
    </row>
    <row r="17069" spans="1:2" hidden="1" x14ac:dyDescent="0.25">
      <c r="A17069" s="168">
        <v>21684</v>
      </c>
      <c r="B17069" s="164" t="s">
        <v>80</v>
      </c>
    </row>
    <row r="17070" spans="1:2" hidden="1" x14ac:dyDescent="0.25">
      <c r="A17070" s="168">
        <v>21685</v>
      </c>
      <c r="B17070" s="164" t="s">
        <v>80</v>
      </c>
    </row>
    <row r="17071" spans="1:2" hidden="1" x14ac:dyDescent="0.25">
      <c r="A17071" s="168">
        <v>21686</v>
      </c>
      <c r="B17071" s="164" t="s">
        <v>80</v>
      </c>
    </row>
    <row r="17072" spans="1:2" hidden="1" x14ac:dyDescent="0.25">
      <c r="A17072" s="168">
        <v>21687</v>
      </c>
      <c r="B17072" s="164" t="s">
        <v>80</v>
      </c>
    </row>
    <row r="17073" spans="1:2" hidden="1" x14ac:dyDescent="0.25">
      <c r="A17073" s="168">
        <v>21688</v>
      </c>
      <c r="B17073" s="164" t="s">
        <v>80</v>
      </c>
    </row>
    <row r="17074" spans="1:2" hidden="1" x14ac:dyDescent="0.25">
      <c r="A17074" s="168">
        <v>21690</v>
      </c>
      <c r="B17074" s="164" t="s">
        <v>80</v>
      </c>
    </row>
    <row r="17075" spans="1:2" hidden="1" x14ac:dyDescent="0.25">
      <c r="A17075" s="168">
        <v>21701</v>
      </c>
      <c r="B17075" s="164" t="s">
        <v>80</v>
      </c>
    </row>
    <row r="17076" spans="1:2" hidden="1" x14ac:dyDescent="0.25">
      <c r="A17076" s="168">
        <v>21702</v>
      </c>
      <c r="B17076" s="164" t="s">
        <v>80</v>
      </c>
    </row>
    <row r="17077" spans="1:2" hidden="1" x14ac:dyDescent="0.25">
      <c r="A17077" s="168">
        <v>21703</v>
      </c>
      <c r="B17077" s="164" t="s">
        <v>80</v>
      </c>
    </row>
    <row r="17078" spans="1:2" hidden="1" x14ac:dyDescent="0.25">
      <c r="A17078" s="168">
        <v>21704</v>
      </c>
      <c r="B17078" s="164" t="s">
        <v>80</v>
      </c>
    </row>
    <row r="17079" spans="1:2" hidden="1" x14ac:dyDescent="0.25">
      <c r="A17079" s="168">
        <v>21705</v>
      </c>
      <c r="B17079" s="164" t="s">
        <v>80</v>
      </c>
    </row>
    <row r="17080" spans="1:2" hidden="1" x14ac:dyDescent="0.25">
      <c r="A17080" s="168">
        <v>21709</v>
      </c>
      <c r="B17080" s="164" t="s">
        <v>80</v>
      </c>
    </row>
    <row r="17081" spans="1:2" hidden="1" x14ac:dyDescent="0.25">
      <c r="A17081" s="168">
        <v>21710</v>
      </c>
      <c r="B17081" s="164" t="s">
        <v>80</v>
      </c>
    </row>
    <row r="17082" spans="1:2" hidden="1" x14ac:dyDescent="0.25">
      <c r="A17082" s="168">
        <v>21711</v>
      </c>
      <c r="B17082" s="164" t="s">
        <v>80</v>
      </c>
    </row>
    <row r="17083" spans="1:2" hidden="1" x14ac:dyDescent="0.25">
      <c r="A17083" s="168">
        <v>21713</v>
      </c>
      <c r="B17083" s="164" t="s">
        <v>80</v>
      </c>
    </row>
    <row r="17084" spans="1:2" hidden="1" x14ac:dyDescent="0.25">
      <c r="A17084" s="168">
        <v>21714</v>
      </c>
      <c r="B17084" s="164" t="s">
        <v>80</v>
      </c>
    </row>
    <row r="17085" spans="1:2" hidden="1" x14ac:dyDescent="0.25">
      <c r="A17085" s="168">
        <v>21715</v>
      </c>
      <c r="B17085" s="164" t="s">
        <v>80</v>
      </c>
    </row>
    <row r="17086" spans="1:2" hidden="1" x14ac:dyDescent="0.25">
      <c r="A17086" s="168">
        <v>21716</v>
      </c>
      <c r="B17086" s="164" t="s">
        <v>80</v>
      </c>
    </row>
    <row r="17087" spans="1:2" hidden="1" x14ac:dyDescent="0.25">
      <c r="A17087" s="168">
        <v>21717</v>
      </c>
      <c r="B17087" s="164" t="s">
        <v>80</v>
      </c>
    </row>
    <row r="17088" spans="1:2" hidden="1" x14ac:dyDescent="0.25">
      <c r="A17088" s="168">
        <v>21718</v>
      </c>
      <c r="B17088" s="164" t="s">
        <v>80</v>
      </c>
    </row>
    <row r="17089" spans="1:2" hidden="1" x14ac:dyDescent="0.25">
      <c r="A17089" s="168">
        <v>21719</v>
      </c>
      <c r="B17089" s="164" t="s">
        <v>80</v>
      </c>
    </row>
    <row r="17090" spans="1:2" hidden="1" x14ac:dyDescent="0.25">
      <c r="A17090" s="168">
        <v>21720</v>
      </c>
      <c r="B17090" s="164" t="s">
        <v>80</v>
      </c>
    </row>
    <row r="17091" spans="1:2" hidden="1" x14ac:dyDescent="0.25">
      <c r="A17091" s="168">
        <v>21721</v>
      </c>
      <c r="B17091" s="164" t="s">
        <v>80</v>
      </c>
    </row>
    <row r="17092" spans="1:2" hidden="1" x14ac:dyDescent="0.25">
      <c r="A17092" s="168">
        <v>21722</v>
      </c>
      <c r="B17092" s="164" t="s">
        <v>80</v>
      </c>
    </row>
    <row r="17093" spans="1:2" hidden="1" x14ac:dyDescent="0.25">
      <c r="A17093" s="168">
        <v>21723</v>
      </c>
      <c r="B17093" s="164" t="s">
        <v>80</v>
      </c>
    </row>
    <row r="17094" spans="1:2" hidden="1" x14ac:dyDescent="0.25">
      <c r="A17094" s="168">
        <v>21727</v>
      </c>
      <c r="B17094" s="164" t="s">
        <v>80</v>
      </c>
    </row>
    <row r="17095" spans="1:2" hidden="1" x14ac:dyDescent="0.25">
      <c r="A17095" s="168">
        <v>21733</v>
      </c>
      <c r="B17095" s="164" t="s">
        <v>80</v>
      </c>
    </row>
    <row r="17096" spans="1:2" hidden="1" x14ac:dyDescent="0.25">
      <c r="A17096" s="168">
        <v>21734</v>
      </c>
      <c r="B17096" s="164" t="s">
        <v>80</v>
      </c>
    </row>
    <row r="17097" spans="1:2" hidden="1" x14ac:dyDescent="0.25">
      <c r="A17097" s="168">
        <v>21737</v>
      </c>
      <c r="B17097" s="164" t="s">
        <v>80</v>
      </c>
    </row>
    <row r="17098" spans="1:2" hidden="1" x14ac:dyDescent="0.25">
      <c r="A17098" s="168">
        <v>21738</v>
      </c>
      <c r="B17098" s="164" t="s">
        <v>80</v>
      </c>
    </row>
    <row r="17099" spans="1:2" hidden="1" x14ac:dyDescent="0.25">
      <c r="A17099" s="168">
        <v>21740</v>
      </c>
      <c r="B17099" s="164" t="s">
        <v>80</v>
      </c>
    </row>
    <row r="17100" spans="1:2" hidden="1" x14ac:dyDescent="0.25">
      <c r="A17100" s="168">
        <v>21741</v>
      </c>
      <c r="B17100" s="164" t="s">
        <v>80</v>
      </c>
    </row>
    <row r="17101" spans="1:2" hidden="1" x14ac:dyDescent="0.25">
      <c r="A17101" s="168">
        <v>21742</v>
      </c>
      <c r="B17101" s="164" t="s">
        <v>80</v>
      </c>
    </row>
    <row r="17102" spans="1:2" hidden="1" x14ac:dyDescent="0.25">
      <c r="A17102" s="168">
        <v>21746</v>
      </c>
      <c r="B17102" s="164" t="s">
        <v>80</v>
      </c>
    </row>
    <row r="17103" spans="1:2" hidden="1" x14ac:dyDescent="0.25">
      <c r="A17103" s="168">
        <v>21747</v>
      </c>
      <c r="B17103" s="164" t="s">
        <v>80</v>
      </c>
    </row>
    <row r="17104" spans="1:2" hidden="1" x14ac:dyDescent="0.25">
      <c r="A17104" s="168">
        <v>21748</v>
      </c>
      <c r="B17104" s="164" t="s">
        <v>80</v>
      </c>
    </row>
    <row r="17105" spans="1:2" hidden="1" x14ac:dyDescent="0.25">
      <c r="A17105" s="168">
        <v>21749</v>
      </c>
      <c r="B17105" s="164" t="s">
        <v>80</v>
      </c>
    </row>
    <row r="17106" spans="1:2" hidden="1" x14ac:dyDescent="0.25">
      <c r="A17106" s="168">
        <v>21750</v>
      </c>
      <c r="B17106" s="164" t="s">
        <v>80</v>
      </c>
    </row>
    <row r="17107" spans="1:2" hidden="1" x14ac:dyDescent="0.25">
      <c r="A17107" s="168">
        <v>21754</v>
      </c>
      <c r="B17107" s="164" t="s">
        <v>80</v>
      </c>
    </row>
    <row r="17108" spans="1:2" hidden="1" x14ac:dyDescent="0.25">
      <c r="A17108" s="168">
        <v>21755</v>
      </c>
      <c r="B17108" s="164" t="s">
        <v>80</v>
      </c>
    </row>
    <row r="17109" spans="1:2" hidden="1" x14ac:dyDescent="0.25">
      <c r="A17109" s="168">
        <v>21756</v>
      </c>
      <c r="B17109" s="164" t="s">
        <v>80</v>
      </c>
    </row>
    <row r="17110" spans="1:2" hidden="1" x14ac:dyDescent="0.25">
      <c r="A17110" s="168">
        <v>21757</v>
      </c>
      <c r="B17110" s="164" t="s">
        <v>80</v>
      </c>
    </row>
    <row r="17111" spans="1:2" hidden="1" x14ac:dyDescent="0.25">
      <c r="A17111" s="168">
        <v>21758</v>
      </c>
      <c r="B17111" s="164" t="s">
        <v>80</v>
      </c>
    </row>
    <row r="17112" spans="1:2" hidden="1" x14ac:dyDescent="0.25">
      <c r="A17112" s="168">
        <v>21759</v>
      </c>
      <c r="B17112" s="164" t="s">
        <v>80</v>
      </c>
    </row>
    <row r="17113" spans="1:2" hidden="1" x14ac:dyDescent="0.25">
      <c r="A17113" s="168">
        <v>21762</v>
      </c>
      <c r="B17113" s="164" t="s">
        <v>80</v>
      </c>
    </row>
    <row r="17114" spans="1:2" hidden="1" x14ac:dyDescent="0.25">
      <c r="A17114" s="168">
        <v>21765</v>
      </c>
      <c r="B17114" s="164" t="s">
        <v>80</v>
      </c>
    </row>
    <row r="17115" spans="1:2" hidden="1" x14ac:dyDescent="0.25">
      <c r="A17115" s="168">
        <v>21766</v>
      </c>
      <c r="B17115" s="164" t="s">
        <v>80</v>
      </c>
    </row>
    <row r="17116" spans="1:2" hidden="1" x14ac:dyDescent="0.25">
      <c r="A17116" s="168">
        <v>21767</v>
      </c>
      <c r="B17116" s="164" t="s">
        <v>80</v>
      </c>
    </row>
    <row r="17117" spans="1:2" hidden="1" x14ac:dyDescent="0.25">
      <c r="A17117" s="168">
        <v>21769</v>
      </c>
      <c r="B17117" s="164" t="s">
        <v>80</v>
      </c>
    </row>
    <row r="17118" spans="1:2" hidden="1" x14ac:dyDescent="0.25">
      <c r="A17118" s="168">
        <v>21770</v>
      </c>
      <c r="B17118" s="164" t="s">
        <v>80</v>
      </c>
    </row>
    <row r="17119" spans="1:2" hidden="1" x14ac:dyDescent="0.25">
      <c r="A17119" s="168">
        <v>21771</v>
      </c>
      <c r="B17119" s="164" t="s">
        <v>80</v>
      </c>
    </row>
    <row r="17120" spans="1:2" hidden="1" x14ac:dyDescent="0.25">
      <c r="A17120" s="168">
        <v>21773</v>
      </c>
      <c r="B17120" s="164" t="s">
        <v>80</v>
      </c>
    </row>
    <row r="17121" spans="1:2" hidden="1" x14ac:dyDescent="0.25">
      <c r="A17121" s="168">
        <v>21774</v>
      </c>
      <c r="B17121" s="164" t="s">
        <v>80</v>
      </c>
    </row>
    <row r="17122" spans="1:2" hidden="1" x14ac:dyDescent="0.25">
      <c r="A17122" s="168">
        <v>21775</v>
      </c>
      <c r="B17122" s="164" t="s">
        <v>80</v>
      </c>
    </row>
    <row r="17123" spans="1:2" hidden="1" x14ac:dyDescent="0.25">
      <c r="A17123" s="168">
        <v>21776</v>
      </c>
      <c r="B17123" s="164" t="s">
        <v>80</v>
      </c>
    </row>
    <row r="17124" spans="1:2" hidden="1" x14ac:dyDescent="0.25">
      <c r="A17124" s="168">
        <v>21777</v>
      </c>
      <c r="B17124" s="164" t="s">
        <v>80</v>
      </c>
    </row>
    <row r="17125" spans="1:2" hidden="1" x14ac:dyDescent="0.25">
      <c r="A17125" s="168">
        <v>21778</v>
      </c>
      <c r="B17125" s="164" t="s">
        <v>80</v>
      </c>
    </row>
    <row r="17126" spans="1:2" hidden="1" x14ac:dyDescent="0.25">
      <c r="A17126" s="168">
        <v>21779</v>
      </c>
      <c r="B17126" s="164" t="s">
        <v>80</v>
      </c>
    </row>
    <row r="17127" spans="1:2" hidden="1" x14ac:dyDescent="0.25">
      <c r="A17127" s="168">
        <v>21780</v>
      </c>
      <c r="B17127" s="164" t="s">
        <v>80</v>
      </c>
    </row>
    <row r="17128" spans="1:2" hidden="1" x14ac:dyDescent="0.25">
      <c r="A17128" s="168">
        <v>21781</v>
      </c>
      <c r="B17128" s="164" t="s">
        <v>80</v>
      </c>
    </row>
    <row r="17129" spans="1:2" hidden="1" x14ac:dyDescent="0.25">
      <c r="A17129" s="168">
        <v>21782</v>
      </c>
      <c r="B17129" s="164" t="s">
        <v>80</v>
      </c>
    </row>
    <row r="17130" spans="1:2" hidden="1" x14ac:dyDescent="0.25">
      <c r="A17130" s="168">
        <v>21783</v>
      </c>
      <c r="B17130" s="164" t="s">
        <v>80</v>
      </c>
    </row>
    <row r="17131" spans="1:2" hidden="1" x14ac:dyDescent="0.25">
      <c r="A17131" s="168">
        <v>21784</v>
      </c>
      <c r="B17131" s="164" t="s">
        <v>80</v>
      </c>
    </row>
    <row r="17132" spans="1:2" hidden="1" x14ac:dyDescent="0.25">
      <c r="A17132" s="168">
        <v>21787</v>
      </c>
      <c r="B17132" s="164" t="s">
        <v>80</v>
      </c>
    </row>
    <row r="17133" spans="1:2" hidden="1" x14ac:dyDescent="0.25">
      <c r="A17133" s="168">
        <v>21788</v>
      </c>
      <c r="B17133" s="164" t="s">
        <v>80</v>
      </c>
    </row>
    <row r="17134" spans="1:2" hidden="1" x14ac:dyDescent="0.25">
      <c r="A17134" s="168">
        <v>21790</v>
      </c>
      <c r="B17134" s="164" t="s">
        <v>80</v>
      </c>
    </row>
    <row r="17135" spans="1:2" hidden="1" x14ac:dyDescent="0.25">
      <c r="A17135" s="168">
        <v>21791</v>
      </c>
      <c r="B17135" s="164" t="s">
        <v>80</v>
      </c>
    </row>
    <row r="17136" spans="1:2" hidden="1" x14ac:dyDescent="0.25">
      <c r="A17136" s="168">
        <v>21792</v>
      </c>
      <c r="B17136" s="164" t="s">
        <v>80</v>
      </c>
    </row>
    <row r="17137" spans="1:2" hidden="1" x14ac:dyDescent="0.25">
      <c r="A17137" s="168">
        <v>21793</v>
      </c>
      <c r="B17137" s="164" t="s">
        <v>80</v>
      </c>
    </row>
    <row r="17138" spans="1:2" hidden="1" x14ac:dyDescent="0.25">
      <c r="A17138" s="168">
        <v>21794</v>
      </c>
      <c r="B17138" s="164" t="s">
        <v>80</v>
      </c>
    </row>
    <row r="17139" spans="1:2" hidden="1" x14ac:dyDescent="0.25">
      <c r="A17139" s="168">
        <v>21795</v>
      </c>
      <c r="B17139" s="164" t="s">
        <v>80</v>
      </c>
    </row>
    <row r="17140" spans="1:2" hidden="1" x14ac:dyDescent="0.25">
      <c r="A17140" s="168">
        <v>21797</v>
      </c>
      <c r="B17140" s="164" t="s">
        <v>80</v>
      </c>
    </row>
    <row r="17141" spans="1:2" hidden="1" x14ac:dyDescent="0.25">
      <c r="A17141" s="168">
        <v>21798</v>
      </c>
      <c r="B17141" s="164" t="s">
        <v>80</v>
      </c>
    </row>
    <row r="17142" spans="1:2" hidden="1" x14ac:dyDescent="0.25">
      <c r="A17142" s="168">
        <v>21801</v>
      </c>
      <c r="B17142" s="164" t="s">
        <v>80</v>
      </c>
    </row>
    <row r="17143" spans="1:2" hidden="1" x14ac:dyDescent="0.25">
      <c r="A17143" s="168">
        <v>21802</v>
      </c>
      <c r="B17143" s="164" t="s">
        <v>80</v>
      </c>
    </row>
    <row r="17144" spans="1:2" hidden="1" x14ac:dyDescent="0.25">
      <c r="A17144" s="168">
        <v>21803</v>
      </c>
      <c r="B17144" s="164" t="s">
        <v>80</v>
      </c>
    </row>
    <row r="17145" spans="1:2" hidden="1" x14ac:dyDescent="0.25">
      <c r="A17145" s="168">
        <v>21804</v>
      </c>
      <c r="B17145" s="164" t="s">
        <v>80</v>
      </c>
    </row>
    <row r="17146" spans="1:2" hidden="1" x14ac:dyDescent="0.25">
      <c r="A17146" s="168">
        <v>21810</v>
      </c>
      <c r="B17146" s="164" t="s">
        <v>80</v>
      </c>
    </row>
    <row r="17147" spans="1:2" hidden="1" x14ac:dyDescent="0.25">
      <c r="A17147" s="168">
        <v>21811</v>
      </c>
      <c r="B17147" s="164" t="s">
        <v>80</v>
      </c>
    </row>
    <row r="17148" spans="1:2" hidden="1" x14ac:dyDescent="0.25">
      <c r="A17148" s="168">
        <v>21813</v>
      </c>
      <c r="B17148" s="164" t="s">
        <v>80</v>
      </c>
    </row>
    <row r="17149" spans="1:2" hidden="1" x14ac:dyDescent="0.25">
      <c r="A17149" s="168">
        <v>21814</v>
      </c>
      <c r="B17149" s="164" t="s">
        <v>80</v>
      </c>
    </row>
    <row r="17150" spans="1:2" hidden="1" x14ac:dyDescent="0.25">
      <c r="A17150" s="168">
        <v>21817</v>
      </c>
      <c r="B17150" s="164" t="s">
        <v>80</v>
      </c>
    </row>
    <row r="17151" spans="1:2" hidden="1" x14ac:dyDescent="0.25">
      <c r="A17151" s="168">
        <v>21821</v>
      </c>
      <c r="B17151" s="164" t="s">
        <v>80</v>
      </c>
    </row>
    <row r="17152" spans="1:2" hidden="1" x14ac:dyDescent="0.25">
      <c r="A17152" s="168">
        <v>21822</v>
      </c>
      <c r="B17152" s="164" t="s">
        <v>80</v>
      </c>
    </row>
    <row r="17153" spans="1:2" hidden="1" x14ac:dyDescent="0.25">
      <c r="A17153" s="168">
        <v>21824</v>
      </c>
      <c r="B17153" s="164" t="s">
        <v>80</v>
      </c>
    </row>
    <row r="17154" spans="1:2" hidden="1" x14ac:dyDescent="0.25">
      <c r="A17154" s="168">
        <v>21826</v>
      </c>
      <c r="B17154" s="164" t="s">
        <v>80</v>
      </c>
    </row>
    <row r="17155" spans="1:2" hidden="1" x14ac:dyDescent="0.25">
      <c r="A17155" s="168">
        <v>21829</v>
      </c>
      <c r="B17155" s="164" t="s">
        <v>80</v>
      </c>
    </row>
    <row r="17156" spans="1:2" hidden="1" x14ac:dyDescent="0.25">
      <c r="A17156" s="168">
        <v>21830</v>
      </c>
      <c r="B17156" s="164" t="s">
        <v>80</v>
      </c>
    </row>
    <row r="17157" spans="1:2" hidden="1" x14ac:dyDescent="0.25">
      <c r="A17157" s="168">
        <v>21835</v>
      </c>
      <c r="B17157" s="164" t="s">
        <v>80</v>
      </c>
    </row>
    <row r="17158" spans="1:2" hidden="1" x14ac:dyDescent="0.25">
      <c r="A17158" s="168">
        <v>21836</v>
      </c>
      <c r="B17158" s="164" t="s">
        <v>80</v>
      </c>
    </row>
    <row r="17159" spans="1:2" hidden="1" x14ac:dyDescent="0.25">
      <c r="A17159" s="168">
        <v>21837</v>
      </c>
      <c r="B17159" s="164" t="s">
        <v>80</v>
      </c>
    </row>
    <row r="17160" spans="1:2" hidden="1" x14ac:dyDescent="0.25">
      <c r="A17160" s="168">
        <v>21838</v>
      </c>
      <c r="B17160" s="164" t="s">
        <v>80</v>
      </c>
    </row>
    <row r="17161" spans="1:2" hidden="1" x14ac:dyDescent="0.25">
      <c r="A17161" s="168">
        <v>21840</v>
      </c>
      <c r="B17161" s="164" t="s">
        <v>80</v>
      </c>
    </row>
    <row r="17162" spans="1:2" hidden="1" x14ac:dyDescent="0.25">
      <c r="A17162" s="168">
        <v>21841</v>
      </c>
      <c r="B17162" s="164" t="s">
        <v>80</v>
      </c>
    </row>
    <row r="17163" spans="1:2" hidden="1" x14ac:dyDescent="0.25">
      <c r="A17163" s="168">
        <v>21842</v>
      </c>
      <c r="B17163" s="164" t="s">
        <v>80</v>
      </c>
    </row>
    <row r="17164" spans="1:2" hidden="1" x14ac:dyDescent="0.25">
      <c r="A17164" s="168">
        <v>21843</v>
      </c>
      <c r="B17164" s="164" t="s">
        <v>80</v>
      </c>
    </row>
    <row r="17165" spans="1:2" hidden="1" x14ac:dyDescent="0.25">
      <c r="A17165" s="168">
        <v>21849</v>
      </c>
      <c r="B17165" s="164" t="s">
        <v>80</v>
      </c>
    </row>
    <row r="17166" spans="1:2" hidden="1" x14ac:dyDescent="0.25">
      <c r="A17166" s="168">
        <v>21850</v>
      </c>
      <c r="B17166" s="164" t="s">
        <v>80</v>
      </c>
    </row>
    <row r="17167" spans="1:2" hidden="1" x14ac:dyDescent="0.25">
      <c r="A17167" s="168">
        <v>21851</v>
      </c>
      <c r="B17167" s="164" t="s">
        <v>80</v>
      </c>
    </row>
    <row r="17168" spans="1:2" hidden="1" x14ac:dyDescent="0.25">
      <c r="A17168" s="168">
        <v>21852</v>
      </c>
      <c r="B17168" s="164" t="s">
        <v>80</v>
      </c>
    </row>
    <row r="17169" spans="1:2" hidden="1" x14ac:dyDescent="0.25">
      <c r="A17169" s="168">
        <v>21853</v>
      </c>
      <c r="B17169" s="164" t="s">
        <v>80</v>
      </c>
    </row>
    <row r="17170" spans="1:2" hidden="1" x14ac:dyDescent="0.25">
      <c r="A17170" s="168">
        <v>21856</v>
      </c>
      <c r="B17170" s="164" t="s">
        <v>80</v>
      </c>
    </row>
    <row r="17171" spans="1:2" hidden="1" x14ac:dyDescent="0.25">
      <c r="A17171" s="168">
        <v>21857</v>
      </c>
      <c r="B17171" s="164" t="s">
        <v>80</v>
      </c>
    </row>
    <row r="17172" spans="1:2" hidden="1" x14ac:dyDescent="0.25">
      <c r="A17172" s="168">
        <v>21861</v>
      </c>
      <c r="B17172" s="164" t="s">
        <v>80</v>
      </c>
    </row>
    <row r="17173" spans="1:2" hidden="1" x14ac:dyDescent="0.25">
      <c r="A17173" s="168">
        <v>21862</v>
      </c>
      <c r="B17173" s="164" t="s">
        <v>80</v>
      </c>
    </row>
    <row r="17174" spans="1:2" hidden="1" x14ac:dyDescent="0.25">
      <c r="A17174" s="168">
        <v>21863</v>
      </c>
      <c r="B17174" s="164" t="s">
        <v>80</v>
      </c>
    </row>
    <row r="17175" spans="1:2" hidden="1" x14ac:dyDescent="0.25">
      <c r="A17175" s="168">
        <v>21864</v>
      </c>
      <c r="B17175" s="164" t="s">
        <v>80</v>
      </c>
    </row>
    <row r="17176" spans="1:2" hidden="1" x14ac:dyDescent="0.25">
      <c r="A17176" s="168">
        <v>21865</v>
      </c>
      <c r="B17176" s="164" t="s">
        <v>80</v>
      </c>
    </row>
    <row r="17177" spans="1:2" hidden="1" x14ac:dyDescent="0.25">
      <c r="A17177" s="168">
        <v>21866</v>
      </c>
      <c r="B17177" s="164" t="s">
        <v>80</v>
      </c>
    </row>
    <row r="17178" spans="1:2" hidden="1" x14ac:dyDescent="0.25">
      <c r="A17178" s="168">
        <v>21867</v>
      </c>
      <c r="B17178" s="164" t="s">
        <v>80</v>
      </c>
    </row>
    <row r="17179" spans="1:2" hidden="1" x14ac:dyDescent="0.25">
      <c r="A17179" s="168">
        <v>21869</v>
      </c>
      <c r="B17179" s="164" t="s">
        <v>80</v>
      </c>
    </row>
    <row r="17180" spans="1:2" hidden="1" x14ac:dyDescent="0.25">
      <c r="A17180" s="168">
        <v>21871</v>
      </c>
      <c r="B17180" s="164" t="s">
        <v>80</v>
      </c>
    </row>
    <row r="17181" spans="1:2" hidden="1" x14ac:dyDescent="0.25">
      <c r="A17181" s="168">
        <v>21872</v>
      </c>
      <c r="B17181" s="164" t="s">
        <v>80</v>
      </c>
    </row>
    <row r="17182" spans="1:2" hidden="1" x14ac:dyDescent="0.25">
      <c r="A17182" s="168">
        <v>21874</v>
      </c>
      <c r="B17182" s="164" t="s">
        <v>80</v>
      </c>
    </row>
    <row r="17183" spans="1:2" hidden="1" x14ac:dyDescent="0.25">
      <c r="A17183" s="168">
        <v>21875</v>
      </c>
      <c r="B17183" s="164" t="s">
        <v>80</v>
      </c>
    </row>
    <row r="17184" spans="1:2" hidden="1" x14ac:dyDescent="0.25">
      <c r="A17184" s="168">
        <v>21890</v>
      </c>
      <c r="B17184" s="164" t="s">
        <v>80</v>
      </c>
    </row>
    <row r="17185" spans="1:2" hidden="1" x14ac:dyDescent="0.25">
      <c r="A17185" s="168">
        <v>21901</v>
      </c>
      <c r="B17185" s="164" t="s">
        <v>80</v>
      </c>
    </row>
    <row r="17186" spans="1:2" hidden="1" x14ac:dyDescent="0.25">
      <c r="A17186" s="168">
        <v>21902</v>
      </c>
      <c r="B17186" s="164" t="s">
        <v>80</v>
      </c>
    </row>
    <row r="17187" spans="1:2" hidden="1" x14ac:dyDescent="0.25">
      <c r="A17187" s="168">
        <v>21903</v>
      </c>
      <c r="B17187" s="164" t="s">
        <v>80</v>
      </c>
    </row>
    <row r="17188" spans="1:2" hidden="1" x14ac:dyDescent="0.25">
      <c r="A17188" s="168">
        <v>21904</v>
      </c>
      <c r="B17188" s="164" t="s">
        <v>80</v>
      </c>
    </row>
    <row r="17189" spans="1:2" hidden="1" x14ac:dyDescent="0.25">
      <c r="A17189" s="168">
        <v>21911</v>
      </c>
      <c r="B17189" s="164" t="s">
        <v>80</v>
      </c>
    </row>
    <row r="17190" spans="1:2" hidden="1" x14ac:dyDescent="0.25">
      <c r="A17190" s="168">
        <v>21912</v>
      </c>
      <c r="B17190" s="164" t="s">
        <v>80</v>
      </c>
    </row>
    <row r="17191" spans="1:2" hidden="1" x14ac:dyDescent="0.25">
      <c r="A17191" s="168">
        <v>21913</v>
      </c>
      <c r="B17191" s="164" t="s">
        <v>80</v>
      </c>
    </row>
    <row r="17192" spans="1:2" hidden="1" x14ac:dyDescent="0.25">
      <c r="A17192" s="168">
        <v>21914</v>
      </c>
      <c r="B17192" s="164" t="s">
        <v>80</v>
      </c>
    </row>
    <row r="17193" spans="1:2" hidden="1" x14ac:dyDescent="0.25">
      <c r="A17193" s="168">
        <v>21915</v>
      </c>
      <c r="B17193" s="164" t="s">
        <v>80</v>
      </c>
    </row>
    <row r="17194" spans="1:2" hidden="1" x14ac:dyDescent="0.25">
      <c r="A17194" s="168">
        <v>21916</v>
      </c>
      <c r="B17194" s="164" t="s">
        <v>80</v>
      </c>
    </row>
    <row r="17195" spans="1:2" hidden="1" x14ac:dyDescent="0.25">
      <c r="A17195" s="168">
        <v>21917</v>
      </c>
      <c r="B17195" s="164" t="s">
        <v>80</v>
      </c>
    </row>
    <row r="17196" spans="1:2" hidden="1" x14ac:dyDescent="0.25">
      <c r="A17196" s="168">
        <v>21918</v>
      </c>
      <c r="B17196" s="164" t="s">
        <v>80</v>
      </c>
    </row>
    <row r="17197" spans="1:2" hidden="1" x14ac:dyDescent="0.25">
      <c r="A17197" s="168">
        <v>21919</v>
      </c>
      <c r="B17197" s="164" t="s">
        <v>80</v>
      </c>
    </row>
    <row r="17198" spans="1:2" hidden="1" x14ac:dyDescent="0.25">
      <c r="A17198" s="168">
        <v>21920</v>
      </c>
      <c r="B17198" s="164" t="s">
        <v>80</v>
      </c>
    </row>
    <row r="17199" spans="1:2" hidden="1" x14ac:dyDescent="0.25">
      <c r="A17199" s="168">
        <v>21921</v>
      </c>
      <c r="B17199" s="164" t="s">
        <v>80</v>
      </c>
    </row>
    <row r="17200" spans="1:2" hidden="1" x14ac:dyDescent="0.25">
      <c r="A17200" s="168">
        <v>21922</v>
      </c>
      <c r="B17200" s="164" t="s">
        <v>80</v>
      </c>
    </row>
    <row r="17201" spans="1:3" ht="15.75" thickBot="1" x14ac:dyDescent="0.3">
      <c r="A17201" s="169">
        <v>21930</v>
      </c>
      <c r="B17201" s="164" t="s">
        <v>80</v>
      </c>
    </row>
    <row r="17202" spans="1:3" s="163" customFormat="1" x14ac:dyDescent="0.25">
      <c r="A17202" s="165"/>
    </row>
    <row r="17203" spans="1:3" ht="15.75" thickBot="1" x14ac:dyDescent="0.3">
      <c r="A17203" s="279" t="s">
        <v>81</v>
      </c>
      <c r="B17203" s="174"/>
      <c r="C17203" s="2" t="s">
        <v>137</v>
      </c>
    </row>
    <row r="17204" spans="1:3" x14ac:dyDescent="0.25">
      <c r="A17204" s="167">
        <v>3901</v>
      </c>
      <c r="B17204" s="164" t="s">
        <v>81</v>
      </c>
    </row>
    <row r="17205" spans="1:3" hidden="1" x14ac:dyDescent="0.25">
      <c r="A17205" s="168">
        <v>3902</v>
      </c>
      <c r="B17205" s="164" t="s">
        <v>81</v>
      </c>
    </row>
    <row r="17206" spans="1:3" hidden="1" x14ac:dyDescent="0.25">
      <c r="A17206" s="168">
        <v>3903</v>
      </c>
      <c r="B17206" s="164" t="s">
        <v>81</v>
      </c>
    </row>
    <row r="17207" spans="1:3" hidden="1" x14ac:dyDescent="0.25">
      <c r="A17207" s="168">
        <v>3904</v>
      </c>
      <c r="B17207" s="164" t="s">
        <v>81</v>
      </c>
    </row>
    <row r="17208" spans="1:3" hidden="1" x14ac:dyDescent="0.25">
      <c r="A17208" s="168">
        <v>3905</v>
      </c>
      <c r="B17208" s="164" t="s">
        <v>81</v>
      </c>
    </row>
    <row r="17209" spans="1:3" hidden="1" x14ac:dyDescent="0.25">
      <c r="A17209" s="168">
        <v>3906</v>
      </c>
      <c r="B17209" s="164" t="s">
        <v>81</v>
      </c>
    </row>
    <row r="17210" spans="1:3" hidden="1" x14ac:dyDescent="0.25">
      <c r="A17210" s="168">
        <v>3907</v>
      </c>
      <c r="B17210" s="164" t="s">
        <v>81</v>
      </c>
    </row>
    <row r="17211" spans="1:3" hidden="1" x14ac:dyDescent="0.25">
      <c r="A17211" s="168">
        <v>3908</v>
      </c>
      <c r="B17211" s="164" t="s">
        <v>81</v>
      </c>
    </row>
    <row r="17212" spans="1:3" hidden="1" x14ac:dyDescent="0.25">
      <c r="A17212" s="168">
        <v>3909</v>
      </c>
      <c r="B17212" s="164" t="s">
        <v>81</v>
      </c>
    </row>
    <row r="17213" spans="1:3" hidden="1" x14ac:dyDescent="0.25">
      <c r="A17213" s="168">
        <v>3910</v>
      </c>
      <c r="B17213" s="164" t="s">
        <v>81</v>
      </c>
    </row>
    <row r="17214" spans="1:3" hidden="1" x14ac:dyDescent="0.25">
      <c r="A17214" s="168">
        <v>3911</v>
      </c>
      <c r="B17214" s="164" t="s">
        <v>81</v>
      </c>
    </row>
    <row r="17215" spans="1:3" hidden="1" x14ac:dyDescent="0.25">
      <c r="A17215" s="168">
        <v>4001</v>
      </c>
      <c r="B17215" s="164" t="s">
        <v>81</v>
      </c>
    </row>
    <row r="17216" spans="1:3" hidden="1" x14ac:dyDescent="0.25">
      <c r="A17216" s="168">
        <v>4002</v>
      </c>
      <c r="B17216" s="164" t="s">
        <v>81</v>
      </c>
    </row>
    <row r="17217" spans="1:2" hidden="1" x14ac:dyDescent="0.25">
      <c r="A17217" s="168">
        <v>4003</v>
      </c>
      <c r="B17217" s="164" t="s">
        <v>81</v>
      </c>
    </row>
    <row r="17218" spans="1:2" hidden="1" x14ac:dyDescent="0.25">
      <c r="A17218" s="168">
        <v>4004</v>
      </c>
      <c r="B17218" s="164" t="s">
        <v>81</v>
      </c>
    </row>
    <row r="17219" spans="1:2" hidden="1" x14ac:dyDescent="0.25">
      <c r="A17219" s="168">
        <v>4005</v>
      </c>
      <c r="B17219" s="164" t="s">
        <v>81</v>
      </c>
    </row>
    <row r="17220" spans="1:2" hidden="1" x14ac:dyDescent="0.25">
      <c r="A17220" s="168">
        <v>4006</v>
      </c>
      <c r="B17220" s="164" t="s">
        <v>81</v>
      </c>
    </row>
    <row r="17221" spans="1:2" hidden="1" x14ac:dyDescent="0.25">
      <c r="A17221" s="168">
        <v>4007</v>
      </c>
      <c r="B17221" s="164" t="s">
        <v>81</v>
      </c>
    </row>
    <row r="17222" spans="1:2" hidden="1" x14ac:dyDescent="0.25">
      <c r="A17222" s="168">
        <v>4008</v>
      </c>
      <c r="B17222" s="164" t="s">
        <v>81</v>
      </c>
    </row>
    <row r="17223" spans="1:2" hidden="1" x14ac:dyDescent="0.25">
      <c r="A17223" s="168">
        <v>4009</v>
      </c>
      <c r="B17223" s="164" t="s">
        <v>81</v>
      </c>
    </row>
    <row r="17224" spans="1:2" hidden="1" x14ac:dyDescent="0.25">
      <c r="A17224" s="168">
        <v>4010</v>
      </c>
      <c r="B17224" s="164" t="s">
        <v>81</v>
      </c>
    </row>
    <row r="17225" spans="1:2" hidden="1" x14ac:dyDescent="0.25">
      <c r="A17225" s="168">
        <v>4011</v>
      </c>
      <c r="B17225" s="164" t="s">
        <v>81</v>
      </c>
    </row>
    <row r="17226" spans="1:2" hidden="1" x14ac:dyDescent="0.25">
      <c r="A17226" s="168">
        <v>4013</v>
      </c>
      <c r="B17226" s="164" t="s">
        <v>81</v>
      </c>
    </row>
    <row r="17227" spans="1:2" hidden="1" x14ac:dyDescent="0.25">
      <c r="A17227" s="168">
        <v>4014</v>
      </c>
      <c r="B17227" s="164" t="s">
        <v>81</v>
      </c>
    </row>
    <row r="17228" spans="1:2" hidden="1" x14ac:dyDescent="0.25">
      <c r="A17228" s="168">
        <v>4015</v>
      </c>
      <c r="B17228" s="164" t="s">
        <v>81</v>
      </c>
    </row>
    <row r="17229" spans="1:2" hidden="1" x14ac:dyDescent="0.25">
      <c r="A17229" s="168">
        <v>4016</v>
      </c>
      <c r="B17229" s="164" t="s">
        <v>81</v>
      </c>
    </row>
    <row r="17230" spans="1:2" hidden="1" x14ac:dyDescent="0.25">
      <c r="A17230" s="168">
        <v>4017</v>
      </c>
      <c r="B17230" s="164" t="s">
        <v>81</v>
      </c>
    </row>
    <row r="17231" spans="1:2" hidden="1" x14ac:dyDescent="0.25">
      <c r="A17231" s="168">
        <v>4019</v>
      </c>
      <c r="B17231" s="164" t="s">
        <v>81</v>
      </c>
    </row>
    <row r="17232" spans="1:2" hidden="1" x14ac:dyDescent="0.25">
      <c r="A17232" s="168">
        <v>4020</v>
      </c>
      <c r="B17232" s="164" t="s">
        <v>81</v>
      </c>
    </row>
    <row r="17233" spans="1:2" hidden="1" x14ac:dyDescent="0.25">
      <c r="A17233" s="168">
        <v>4021</v>
      </c>
      <c r="B17233" s="164" t="s">
        <v>81</v>
      </c>
    </row>
    <row r="17234" spans="1:2" hidden="1" x14ac:dyDescent="0.25">
      <c r="A17234" s="168">
        <v>4022</v>
      </c>
      <c r="B17234" s="164" t="s">
        <v>81</v>
      </c>
    </row>
    <row r="17235" spans="1:2" hidden="1" x14ac:dyDescent="0.25">
      <c r="A17235" s="168">
        <v>4024</v>
      </c>
      <c r="B17235" s="164" t="s">
        <v>81</v>
      </c>
    </row>
    <row r="17236" spans="1:2" hidden="1" x14ac:dyDescent="0.25">
      <c r="A17236" s="168">
        <v>4027</v>
      </c>
      <c r="B17236" s="164" t="s">
        <v>81</v>
      </c>
    </row>
    <row r="17237" spans="1:2" hidden="1" x14ac:dyDescent="0.25">
      <c r="A17237" s="168">
        <v>4028</v>
      </c>
      <c r="B17237" s="164" t="s">
        <v>81</v>
      </c>
    </row>
    <row r="17238" spans="1:2" hidden="1" x14ac:dyDescent="0.25">
      <c r="A17238" s="168">
        <v>4029</v>
      </c>
      <c r="B17238" s="164" t="s">
        <v>81</v>
      </c>
    </row>
    <row r="17239" spans="1:2" hidden="1" x14ac:dyDescent="0.25">
      <c r="A17239" s="168">
        <v>4030</v>
      </c>
      <c r="B17239" s="164" t="s">
        <v>81</v>
      </c>
    </row>
    <row r="17240" spans="1:2" hidden="1" x14ac:dyDescent="0.25">
      <c r="A17240" s="168">
        <v>4032</v>
      </c>
      <c r="B17240" s="164" t="s">
        <v>81</v>
      </c>
    </row>
    <row r="17241" spans="1:2" hidden="1" x14ac:dyDescent="0.25">
      <c r="A17241" s="168">
        <v>4033</v>
      </c>
      <c r="B17241" s="164" t="s">
        <v>81</v>
      </c>
    </row>
    <row r="17242" spans="1:2" hidden="1" x14ac:dyDescent="0.25">
      <c r="A17242" s="168">
        <v>4034</v>
      </c>
      <c r="B17242" s="164" t="s">
        <v>81</v>
      </c>
    </row>
    <row r="17243" spans="1:2" hidden="1" x14ac:dyDescent="0.25">
      <c r="A17243" s="168">
        <v>4037</v>
      </c>
      <c r="B17243" s="164" t="s">
        <v>81</v>
      </c>
    </row>
    <row r="17244" spans="1:2" hidden="1" x14ac:dyDescent="0.25">
      <c r="A17244" s="168">
        <v>4038</v>
      </c>
      <c r="B17244" s="164" t="s">
        <v>81</v>
      </c>
    </row>
    <row r="17245" spans="1:2" hidden="1" x14ac:dyDescent="0.25">
      <c r="A17245" s="168">
        <v>4039</v>
      </c>
      <c r="B17245" s="164" t="s">
        <v>81</v>
      </c>
    </row>
    <row r="17246" spans="1:2" hidden="1" x14ac:dyDescent="0.25">
      <c r="A17246" s="168">
        <v>4040</v>
      </c>
      <c r="B17246" s="164" t="s">
        <v>81</v>
      </c>
    </row>
    <row r="17247" spans="1:2" hidden="1" x14ac:dyDescent="0.25">
      <c r="A17247" s="168">
        <v>4041</v>
      </c>
      <c r="B17247" s="164" t="s">
        <v>81</v>
      </c>
    </row>
    <row r="17248" spans="1:2" hidden="1" x14ac:dyDescent="0.25">
      <c r="A17248" s="168">
        <v>4042</v>
      </c>
      <c r="B17248" s="164" t="s">
        <v>81</v>
      </c>
    </row>
    <row r="17249" spans="1:2" hidden="1" x14ac:dyDescent="0.25">
      <c r="A17249" s="168">
        <v>4043</v>
      </c>
      <c r="B17249" s="164" t="s">
        <v>81</v>
      </c>
    </row>
    <row r="17250" spans="1:2" hidden="1" x14ac:dyDescent="0.25">
      <c r="A17250" s="168">
        <v>4046</v>
      </c>
      <c r="B17250" s="164" t="s">
        <v>81</v>
      </c>
    </row>
    <row r="17251" spans="1:2" hidden="1" x14ac:dyDescent="0.25">
      <c r="A17251" s="168">
        <v>4047</v>
      </c>
      <c r="B17251" s="164" t="s">
        <v>81</v>
      </c>
    </row>
    <row r="17252" spans="1:2" hidden="1" x14ac:dyDescent="0.25">
      <c r="A17252" s="168">
        <v>4048</v>
      </c>
      <c r="B17252" s="164" t="s">
        <v>81</v>
      </c>
    </row>
    <row r="17253" spans="1:2" hidden="1" x14ac:dyDescent="0.25">
      <c r="A17253" s="168">
        <v>4049</v>
      </c>
      <c r="B17253" s="164" t="s">
        <v>81</v>
      </c>
    </row>
    <row r="17254" spans="1:2" hidden="1" x14ac:dyDescent="0.25">
      <c r="A17254" s="168">
        <v>4050</v>
      </c>
      <c r="B17254" s="164" t="s">
        <v>81</v>
      </c>
    </row>
    <row r="17255" spans="1:2" hidden="1" x14ac:dyDescent="0.25">
      <c r="A17255" s="168">
        <v>4051</v>
      </c>
      <c r="B17255" s="164" t="s">
        <v>81</v>
      </c>
    </row>
    <row r="17256" spans="1:2" hidden="1" x14ac:dyDescent="0.25">
      <c r="A17256" s="168">
        <v>4054</v>
      </c>
      <c r="B17256" s="164" t="s">
        <v>81</v>
      </c>
    </row>
    <row r="17257" spans="1:2" hidden="1" x14ac:dyDescent="0.25">
      <c r="A17257" s="168">
        <v>4055</v>
      </c>
      <c r="B17257" s="164" t="s">
        <v>81</v>
      </c>
    </row>
    <row r="17258" spans="1:2" hidden="1" x14ac:dyDescent="0.25">
      <c r="A17258" s="168">
        <v>4056</v>
      </c>
      <c r="B17258" s="164" t="s">
        <v>81</v>
      </c>
    </row>
    <row r="17259" spans="1:2" hidden="1" x14ac:dyDescent="0.25">
      <c r="A17259" s="168">
        <v>4057</v>
      </c>
      <c r="B17259" s="164" t="s">
        <v>81</v>
      </c>
    </row>
    <row r="17260" spans="1:2" hidden="1" x14ac:dyDescent="0.25">
      <c r="A17260" s="168">
        <v>4061</v>
      </c>
      <c r="B17260" s="164" t="s">
        <v>81</v>
      </c>
    </row>
    <row r="17261" spans="1:2" hidden="1" x14ac:dyDescent="0.25">
      <c r="A17261" s="168">
        <v>4062</v>
      </c>
      <c r="B17261" s="164" t="s">
        <v>81</v>
      </c>
    </row>
    <row r="17262" spans="1:2" hidden="1" x14ac:dyDescent="0.25">
      <c r="A17262" s="168">
        <v>4063</v>
      </c>
      <c r="B17262" s="164" t="s">
        <v>81</v>
      </c>
    </row>
    <row r="17263" spans="1:2" hidden="1" x14ac:dyDescent="0.25">
      <c r="A17263" s="168">
        <v>4064</v>
      </c>
      <c r="B17263" s="164" t="s">
        <v>81</v>
      </c>
    </row>
    <row r="17264" spans="1:2" hidden="1" x14ac:dyDescent="0.25">
      <c r="A17264" s="168">
        <v>4066</v>
      </c>
      <c r="B17264" s="164" t="s">
        <v>81</v>
      </c>
    </row>
    <row r="17265" spans="1:2" hidden="1" x14ac:dyDescent="0.25">
      <c r="A17265" s="168">
        <v>4068</v>
      </c>
      <c r="B17265" s="164" t="s">
        <v>81</v>
      </c>
    </row>
    <row r="17266" spans="1:2" hidden="1" x14ac:dyDescent="0.25">
      <c r="A17266" s="168">
        <v>4069</v>
      </c>
      <c r="B17266" s="164" t="s">
        <v>81</v>
      </c>
    </row>
    <row r="17267" spans="1:2" hidden="1" x14ac:dyDescent="0.25">
      <c r="A17267" s="168">
        <v>4070</v>
      </c>
      <c r="B17267" s="164" t="s">
        <v>81</v>
      </c>
    </row>
    <row r="17268" spans="1:2" hidden="1" x14ac:dyDescent="0.25">
      <c r="A17268" s="168">
        <v>4071</v>
      </c>
      <c r="B17268" s="164" t="s">
        <v>81</v>
      </c>
    </row>
    <row r="17269" spans="1:2" hidden="1" x14ac:dyDescent="0.25">
      <c r="A17269" s="168">
        <v>4072</v>
      </c>
      <c r="B17269" s="164" t="s">
        <v>81</v>
      </c>
    </row>
    <row r="17270" spans="1:2" hidden="1" x14ac:dyDescent="0.25">
      <c r="A17270" s="168">
        <v>4073</v>
      </c>
      <c r="B17270" s="164" t="s">
        <v>81</v>
      </c>
    </row>
    <row r="17271" spans="1:2" hidden="1" x14ac:dyDescent="0.25">
      <c r="A17271" s="168">
        <v>4074</v>
      </c>
      <c r="B17271" s="164" t="s">
        <v>81</v>
      </c>
    </row>
    <row r="17272" spans="1:2" hidden="1" x14ac:dyDescent="0.25">
      <c r="A17272" s="168">
        <v>4075</v>
      </c>
      <c r="B17272" s="164" t="s">
        <v>81</v>
      </c>
    </row>
    <row r="17273" spans="1:2" hidden="1" x14ac:dyDescent="0.25">
      <c r="A17273" s="168">
        <v>4076</v>
      </c>
      <c r="B17273" s="164" t="s">
        <v>81</v>
      </c>
    </row>
    <row r="17274" spans="1:2" hidden="1" x14ac:dyDescent="0.25">
      <c r="A17274" s="168">
        <v>4077</v>
      </c>
      <c r="B17274" s="164" t="s">
        <v>81</v>
      </c>
    </row>
    <row r="17275" spans="1:2" hidden="1" x14ac:dyDescent="0.25">
      <c r="A17275" s="168">
        <v>4078</v>
      </c>
      <c r="B17275" s="164" t="s">
        <v>81</v>
      </c>
    </row>
    <row r="17276" spans="1:2" hidden="1" x14ac:dyDescent="0.25">
      <c r="A17276" s="168">
        <v>4079</v>
      </c>
      <c r="B17276" s="164" t="s">
        <v>81</v>
      </c>
    </row>
    <row r="17277" spans="1:2" hidden="1" x14ac:dyDescent="0.25">
      <c r="A17277" s="168">
        <v>4082</v>
      </c>
      <c r="B17277" s="164" t="s">
        <v>81</v>
      </c>
    </row>
    <row r="17278" spans="1:2" hidden="1" x14ac:dyDescent="0.25">
      <c r="A17278" s="168">
        <v>4083</v>
      </c>
      <c r="B17278" s="164" t="s">
        <v>81</v>
      </c>
    </row>
    <row r="17279" spans="1:2" hidden="1" x14ac:dyDescent="0.25">
      <c r="A17279" s="168">
        <v>4084</v>
      </c>
      <c r="B17279" s="164" t="s">
        <v>81</v>
      </c>
    </row>
    <row r="17280" spans="1:2" hidden="1" x14ac:dyDescent="0.25">
      <c r="A17280" s="168">
        <v>4085</v>
      </c>
      <c r="B17280" s="164" t="s">
        <v>81</v>
      </c>
    </row>
    <row r="17281" spans="1:2" hidden="1" x14ac:dyDescent="0.25">
      <c r="A17281" s="168">
        <v>4086</v>
      </c>
      <c r="B17281" s="164" t="s">
        <v>81</v>
      </c>
    </row>
    <row r="17282" spans="1:2" hidden="1" x14ac:dyDescent="0.25">
      <c r="A17282" s="168">
        <v>4087</v>
      </c>
      <c r="B17282" s="164" t="s">
        <v>81</v>
      </c>
    </row>
    <row r="17283" spans="1:2" hidden="1" x14ac:dyDescent="0.25">
      <c r="A17283" s="168">
        <v>4088</v>
      </c>
      <c r="B17283" s="164" t="s">
        <v>81</v>
      </c>
    </row>
    <row r="17284" spans="1:2" hidden="1" x14ac:dyDescent="0.25">
      <c r="A17284" s="168">
        <v>4090</v>
      </c>
      <c r="B17284" s="164" t="s">
        <v>81</v>
      </c>
    </row>
    <row r="17285" spans="1:2" hidden="1" x14ac:dyDescent="0.25">
      <c r="A17285" s="168">
        <v>4091</v>
      </c>
      <c r="B17285" s="164" t="s">
        <v>81</v>
      </c>
    </row>
    <row r="17286" spans="1:2" hidden="1" x14ac:dyDescent="0.25">
      <c r="A17286" s="168">
        <v>4092</v>
      </c>
      <c r="B17286" s="164" t="s">
        <v>81</v>
      </c>
    </row>
    <row r="17287" spans="1:2" hidden="1" x14ac:dyDescent="0.25">
      <c r="A17287" s="168">
        <v>4093</v>
      </c>
      <c r="B17287" s="164" t="s">
        <v>81</v>
      </c>
    </row>
    <row r="17288" spans="1:2" hidden="1" x14ac:dyDescent="0.25">
      <c r="A17288" s="168">
        <v>4094</v>
      </c>
      <c r="B17288" s="164" t="s">
        <v>81</v>
      </c>
    </row>
    <row r="17289" spans="1:2" hidden="1" x14ac:dyDescent="0.25">
      <c r="A17289" s="168">
        <v>4095</v>
      </c>
      <c r="B17289" s="164" t="s">
        <v>81</v>
      </c>
    </row>
    <row r="17290" spans="1:2" hidden="1" x14ac:dyDescent="0.25">
      <c r="A17290" s="168">
        <v>4096</v>
      </c>
      <c r="B17290" s="164" t="s">
        <v>81</v>
      </c>
    </row>
    <row r="17291" spans="1:2" hidden="1" x14ac:dyDescent="0.25">
      <c r="A17291" s="168">
        <v>4097</v>
      </c>
      <c r="B17291" s="164" t="s">
        <v>81</v>
      </c>
    </row>
    <row r="17292" spans="1:2" hidden="1" x14ac:dyDescent="0.25">
      <c r="A17292" s="168">
        <v>4098</v>
      </c>
      <c r="B17292" s="164" t="s">
        <v>81</v>
      </c>
    </row>
    <row r="17293" spans="1:2" hidden="1" x14ac:dyDescent="0.25">
      <c r="A17293" s="168">
        <v>4101</v>
      </c>
      <c r="B17293" s="164" t="s">
        <v>81</v>
      </c>
    </row>
    <row r="17294" spans="1:2" hidden="1" x14ac:dyDescent="0.25">
      <c r="A17294" s="168">
        <v>4102</v>
      </c>
      <c r="B17294" s="164" t="s">
        <v>81</v>
      </c>
    </row>
    <row r="17295" spans="1:2" hidden="1" x14ac:dyDescent="0.25">
      <c r="A17295" s="168">
        <v>4103</v>
      </c>
      <c r="B17295" s="164" t="s">
        <v>81</v>
      </c>
    </row>
    <row r="17296" spans="1:2" hidden="1" x14ac:dyDescent="0.25">
      <c r="A17296" s="168">
        <v>4104</v>
      </c>
      <c r="B17296" s="164" t="s">
        <v>81</v>
      </c>
    </row>
    <row r="17297" spans="1:2" hidden="1" x14ac:dyDescent="0.25">
      <c r="A17297" s="168">
        <v>4105</v>
      </c>
      <c r="B17297" s="164" t="s">
        <v>81</v>
      </c>
    </row>
    <row r="17298" spans="1:2" hidden="1" x14ac:dyDescent="0.25">
      <c r="A17298" s="168">
        <v>4106</v>
      </c>
      <c r="B17298" s="164" t="s">
        <v>81</v>
      </c>
    </row>
    <row r="17299" spans="1:2" hidden="1" x14ac:dyDescent="0.25">
      <c r="A17299" s="168">
        <v>4107</v>
      </c>
      <c r="B17299" s="164" t="s">
        <v>81</v>
      </c>
    </row>
    <row r="17300" spans="1:2" hidden="1" x14ac:dyDescent="0.25">
      <c r="A17300" s="168">
        <v>4108</v>
      </c>
      <c r="B17300" s="164" t="s">
        <v>81</v>
      </c>
    </row>
    <row r="17301" spans="1:2" hidden="1" x14ac:dyDescent="0.25">
      <c r="A17301" s="168">
        <v>4109</v>
      </c>
      <c r="B17301" s="164" t="s">
        <v>81</v>
      </c>
    </row>
    <row r="17302" spans="1:2" hidden="1" x14ac:dyDescent="0.25">
      <c r="A17302" s="168">
        <v>4110</v>
      </c>
      <c r="B17302" s="164" t="s">
        <v>81</v>
      </c>
    </row>
    <row r="17303" spans="1:2" hidden="1" x14ac:dyDescent="0.25">
      <c r="A17303" s="168">
        <v>4112</v>
      </c>
      <c r="B17303" s="164" t="s">
        <v>81</v>
      </c>
    </row>
    <row r="17304" spans="1:2" hidden="1" x14ac:dyDescent="0.25">
      <c r="A17304" s="168">
        <v>4116</v>
      </c>
      <c r="B17304" s="164" t="s">
        <v>81</v>
      </c>
    </row>
    <row r="17305" spans="1:2" hidden="1" x14ac:dyDescent="0.25">
      <c r="A17305" s="168">
        <v>4122</v>
      </c>
      <c r="B17305" s="164" t="s">
        <v>81</v>
      </c>
    </row>
    <row r="17306" spans="1:2" hidden="1" x14ac:dyDescent="0.25">
      <c r="A17306" s="168">
        <v>4123</v>
      </c>
      <c r="B17306" s="164" t="s">
        <v>81</v>
      </c>
    </row>
    <row r="17307" spans="1:2" hidden="1" x14ac:dyDescent="0.25">
      <c r="A17307" s="168">
        <v>4124</v>
      </c>
      <c r="B17307" s="164" t="s">
        <v>81</v>
      </c>
    </row>
    <row r="17308" spans="1:2" hidden="1" x14ac:dyDescent="0.25">
      <c r="A17308" s="168">
        <v>4210</v>
      </c>
      <c r="B17308" s="164" t="s">
        <v>81</v>
      </c>
    </row>
    <row r="17309" spans="1:2" hidden="1" x14ac:dyDescent="0.25">
      <c r="A17309" s="168">
        <v>4211</v>
      </c>
      <c r="B17309" s="164" t="s">
        <v>81</v>
      </c>
    </row>
    <row r="17310" spans="1:2" hidden="1" x14ac:dyDescent="0.25">
      <c r="A17310" s="168">
        <v>4212</v>
      </c>
      <c r="B17310" s="164" t="s">
        <v>81</v>
      </c>
    </row>
    <row r="17311" spans="1:2" hidden="1" x14ac:dyDescent="0.25">
      <c r="A17311" s="168">
        <v>4216</v>
      </c>
      <c r="B17311" s="164" t="s">
        <v>81</v>
      </c>
    </row>
    <row r="17312" spans="1:2" hidden="1" x14ac:dyDescent="0.25">
      <c r="A17312" s="168">
        <v>4217</v>
      </c>
      <c r="B17312" s="164" t="s">
        <v>81</v>
      </c>
    </row>
    <row r="17313" spans="1:2" hidden="1" x14ac:dyDescent="0.25">
      <c r="A17313" s="168">
        <v>4219</v>
      </c>
      <c r="B17313" s="164" t="s">
        <v>81</v>
      </c>
    </row>
    <row r="17314" spans="1:2" hidden="1" x14ac:dyDescent="0.25">
      <c r="A17314" s="168">
        <v>4220</v>
      </c>
      <c r="B17314" s="164" t="s">
        <v>81</v>
      </c>
    </row>
    <row r="17315" spans="1:2" hidden="1" x14ac:dyDescent="0.25">
      <c r="A17315" s="168">
        <v>4221</v>
      </c>
      <c r="B17315" s="164" t="s">
        <v>81</v>
      </c>
    </row>
    <row r="17316" spans="1:2" hidden="1" x14ac:dyDescent="0.25">
      <c r="A17316" s="168">
        <v>4222</v>
      </c>
      <c r="B17316" s="164" t="s">
        <v>81</v>
      </c>
    </row>
    <row r="17317" spans="1:2" hidden="1" x14ac:dyDescent="0.25">
      <c r="A17317" s="168">
        <v>4223</v>
      </c>
      <c r="B17317" s="164" t="s">
        <v>81</v>
      </c>
    </row>
    <row r="17318" spans="1:2" hidden="1" x14ac:dyDescent="0.25">
      <c r="A17318" s="168">
        <v>4224</v>
      </c>
      <c r="B17318" s="164" t="s">
        <v>81</v>
      </c>
    </row>
    <row r="17319" spans="1:2" hidden="1" x14ac:dyDescent="0.25">
      <c r="A17319" s="168">
        <v>4225</v>
      </c>
      <c r="B17319" s="164" t="s">
        <v>81</v>
      </c>
    </row>
    <row r="17320" spans="1:2" hidden="1" x14ac:dyDescent="0.25">
      <c r="A17320" s="168">
        <v>4226</v>
      </c>
      <c r="B17320" s="164" t="s">
        <v>81</v>
      </c>
    </row>
    <row r="17321" spans="1:2" hidden="1" x14ac:dyDescent="0.25">
      <c r="A17321" s="168">
        <v>4227</v>
      </c>
      <c r="B17321" s="164" t="s">
        <v>81</v>
      </c>
    </row>
    <row r="17322" spans="1:2" hidden="1" x14ac:dyDescent="0.25">
      <c r="A17322" s="168">
        <v>4228</v>
      </c>
      <c r="B17322" s="164" t="s">
        <v>81</v>
      </c>
    </row>
    <row r="17323" spans="1:2" hidden="1" x14ac:dyDescent="0.25">
      <c r="A17323" s="168">
        <v>4230</v>
      </c>
      <c r="B17323" s="164" t="s">
        <v>81</v>
      </c>
    </row>
    <row r="17324" spans="1:2" hidden="1" x14ac:dyDescent="0.25">
      <c r="A17324" s="168">
        <v>4231</v>
      </c>
      <c r="B17324" s="164" t="s">
        <v>81</v>
      </c>
    </row>
    <row r="17325" spans="1:2" hidden="1" x14ac:dyDescent="0.25">
      <c r="A17325" s="168">
        <v>4234</v>
      </c>
      <c r="B17325" s="164" t="s">
        <v>81</v>
      </c>
    </row>
    <row r="17326" spans="1:2" hidden="1" x14ac:dyDescent="0.25">
      <c r="A17326" s="168">
        <v>4236</v>
      </c>
      <c r="B17326" s="164" t="s">
        <v>81</v>
      </c>
    </row>
    <row r="17327" spans="1:2" hidden="1" x14ac:dyDescent="0.25">
      <c r="A17327" s="168">
        <v>4237</v>
      </c>
      <c r="B17327" s="164" t="s">
        <v>81</v>
      </c>
    </row>
    <row r="17328" spans="1:2" hidden="1" x14ac:dyDescent="0.25">
      <c r="A17328" s="168">
        <v>4238</v>
      </c>
      <c r="B17328" s="164" t="s">
        <v>81</v>
      </c>
    </row>
    <row r="17329" spans="1:2" hidden="1" x14ac:dyDescent="0.25">
      <c r="A17329" s="168">
        <v>4239</v>
      </c>
      <c r="B17329" s="164" t="s">
        <v>81</v>
      </c>
    </row>
    <row r="17330" spans="1:2" hidden="1" x14ac:dyDescent="0.25">
      <c r="A17330" s="168">
        <v>4240</v>
      </c>
      <c r="B17330" s="164" t="s">
        <v>81</v>
      </c>
    </row>
    <row r="17331" spans="1:2" hidden="1" x14ac:dyDescent="0.25">
      <c r="A17331" s="168">
        <v>4241</v>
      </c>
      <c r="B17331" s="164" t="s">
        <v>81</v>
      </c>
    </row>
    <row r="17332" spans="1:2" hidden="1" x14ac:dyDescent="0.25">
      <c r="A17332" s="168">
        <v>4243</v>
      </c>
      <c r="B17332" s="164" t="s">
        <v>81</v>
      </c>
    </row>
    <row r="17333" spans="1:2" hidden="1" x14ac:dyDescent="0.25">
      <c r="A17333" s="168">
        <v>4250</v>
      </c>
      <c r="B17333" s="164" t="s">
        <v>81</v>
      </c>
    </row>
    <row r="17334" spans="1:2" hidden="1" x14ac:dyDescent="0.25">
      <c r="A17334" s="168">
        <v>4252</v>
      </c>
      <c r="B17334" s="164" t="s">
        <v>81</v>
      </c>
    </row>
    <row r="17335" spans="1:2" hidden="1" x14ac:dyDescent="0.25">
      <c r="A17335" s="168">
        <v>4253</v>
      </c>
      <c r="B17335" s="164" t="s">
        <v>81</v>
      </c>
    </row>
    <row r="17336" spans="1:2" hidden="1" x14ac:dyDescent="0.25">
      <c r="A17336" s="168">
        <v>4254</v>
      </c>
      <c r="B17336" s="164" t="s">
        <v>81</v>
      </c>
    </row>
    <row r="17337" spans="1:2" hidden="1" x14ac:dyDescent="0.25">
      <c r="A17337" s="168">
        <v>4255</v>
      </c>
      <c r="B17337" s="164" t="s">
        <v>81</v>
      </c>
    </row>
    <row r="17338" spans="1:2" hidden="1" x14ac:dyDescent="0.25">
      <c r="A17338" s="168">
        <v>4256</v>
      </c>
      <c r="B17338" s="164" t="s">
        <v>81</v>
      </c>
    </row>
    <row r="17339" spans="1:2" hidden="1" x14ac:dyDescent="0.25">
      <c r="A17339" s="168">
        <v>4257</v>
      </c>
      <c r="B17339" s="164" t="s">
        <v>81</v>
      </c>
    </row>
    <row r="17340" spans="1:2" hidden="1" x14ac:dyDescent="0.25">
      <c r="A17340" s="168">
        <v>4258</v>
      </c>
      <c r="B17340" s="164" t="s">
        <v>81</v>
      </c>
    </row>
    <row r="17341" spans="1:2" hidden="1" x14ac:dyDescent="0.25">
      <c r="A17341" s="168">
        <v>4259</v>
      </c>
      <c r="B17341" s="164" t="s">
        <v>81</v>
      </c>
    </row>
    <row r="17342" spans="1:2" hidden="1" x14ac:dyDescent="0.25">
      <c r="A17342" s="168">
        <v>4260</v>
      </c>
      <c r="B17342" s="164" t="s">
        <v>81</v>
      </c>
    </row>
    <row r="17343" spans="1:2" hidden="1" x14ac:dyDescent="0.25">
      <c r="A17343" s="168">
        <v>4261</v>
      </c>
      <c r="B17343" s="164" t="s">
        <v>81</v>
      </c>
    </row>
    <row r="17344" spans="1:2" hidden="1" x14ac:dyDescent="0.25">
      <c r="A17344" s="168">
        <v>4262</v>
      </c>
      <c r="B17344" s="164" t="s">
        <v>81</v>
      </c>
    </row>
    <row r="17345" spans="1:2" hidden="1" x14ac:dyDescent="0.25">
      <c r="A17345" s="168">
        <v>4263</v>
      </c>
      <c r="B17345" s="164" t="s">
        <v>81</v>
      </c>
    </row>
    <row r="17346" spans="1:2" hidden="1" x14ac:dyDescent="0.25">
      <c r="A17346" s="168">
        <v>4265</v>
      </c>
      <c r="B17346" s="164" t="s">
        <v>81</v>
      </c>
    </row>
    <row r="17347" spans="1:2" hidden="1" x14ac:dyDescent="0.25">
      <c r="A17347" s="168">
        <v>4266</v>
      </c>
      <c r="B17347" s="164" t="s">
        <v>81</v>
      </c>
    </row>
    <row r="17348" spans="1:2" hidden="1" x14ac:dyDescent="0.25">
      <c r="A17348" s="168">
        <v>4267</v>
      </c>
      <c r="B17348" s="164" t="s">
        <v>81</v>
      </c>
    </row>
    <row r="17349" spans="1:2" hidden="1" x14ac:dyDescent="0.25">
      <c r="A17349" s="168">
        <v>4268</v>
      </c>
      <c r="B17349" s="164" t="s">
        <v>81</v>
      </c>
    </row>
    <row r="17350" spans="1:2" hidden="1" x14ac:dyDescent="0.25">
      <c r="A17350" s="168">
        <v>4270</v>
      </c>
      <c r="B17350" s="164" t="s">
        <v>81</v>
      </c>
    </row>
    <row r="17351" spans="1:2" hidden="1" x14ac:dyDescent="0.25">
      <c r="A17351" s="168">
        <v>4271</v>
      </c>
      <c r="B17351" s="164" t="s">
        <v>81</v>
      </c>
    </row>
    <row r="17352" spans="1:2" hidden="1" x14ac:dyDescent="0.25">
      <c r="A17352" s="168">
        <v>4274</v>
      </c>
      <c r="B17352" s="164" t="s">
        <v>81</v>
      </c>
    </row>
    <row r="17353" spans="1:2" hidden="1" x14ac:dyDescent="0.25">
      <c r="A17353" s="168">
        <v>4275</v>
      </c>
      <c r="B17353" s="164" t="s">
        <v>81</v>
      </c>
    </row>
    <row r="17354" spans="1:2" hidden="1" x14ac:dyDescent="0.25">
      <c r="A17354" s="168">
        <v>4276</v>
      </c>
      <c r="B17354" s="164" t="s">
        <v>81</v>
      </c>
    </row>
    <row r="17355" spans="1:2" hidden="1" x14ac:dyDescent="0.25">
      <c r="A17355" s="168">
        <v>4280</v>
      </c>
      <c r="B17355" s="164" t="s">
        <v>81</v>
      </c>
    </row>
    <row r="17356" spans="1:2" hidden="1" x14ac:dyDescent="0.25">
      <c r="A17356" s="168">
        <v>4281</v>
      </c>
      <c r="B17356" s="164" t="s">
        <v>81</v>
      </c>
    </row>
    <row r="17357" spans="1:2" hidden="1" x14ac:dyDescent="0.25">
      <c r="A17357" s="168">
        <v>4282</v>
      </c>
      <c r="B17357" s="164" t="s">
        <v>81</v>
      </c>
    </row>
    <row r="17358" spans="1:2" hidden="1" x14ac:dyDescent="0.25">
      <c r="A17358" s="168">
        <v>4284</v>
      </c>
      <c r="B17358" s="164" t="s">
        <v>81</v>
      </c>
    </row>
    <row r="17359" spans="1:2" hidden="1" x14ac:dyDescent="0.25">
      <c r="A17359" s="168">
        <v>4285</v>
      </c>
      <c r="B17359" s="164" t="s">
        <v>81</v>
      </c>
    </row>
    <row r="17360" spans="1:2" hidden="1" x14ac:dyDescent="0.25">
      <c r="A17360" s="168">
        <v>4286</v>
      </c>
      <c r="B17360" s="164" t="s">
        <v>81</v>
      </c>
    </row>
    <row r="17361" spans="1:2" hidden="1" x14ac:dyDescent="0.25">
      <c r="A17361" s="168">
        <v>4287</v>
      </c>
      <c r="B17361" s="164" t="s">
        <v>81</v>
      </c>
    </row>
    <row r="17362" spans="1:2" hidden="1" x14ac:dyDescent="0.25">
      <c r="A17362" s="168">
        <v>4288</v>
      </c>
      <c r="B17362" s="164" t="s">
        <v>81</v>
      </c>
    </row>
    <row r="17363" spans="1:2" hidden="1" x14ac:dyDescent="0.25">
      <c r="A17363" s="168">
        <v>4289</v>
      </c>
      <c r="B17363" s="164" t="s">
        <v>81</v>
      </c>
    </row>
    <row r="17364" spans="1:2" hidden="1" x14ac:dyDescent="0.25">
      <c r="A17364" s="168">
        <v>4290</v>
      </c>
      <c r="B17364" s="164" t="s">
        <v>81</v>
      </c>
    </row>
    <row r="17365" spans="1:2" hidden="1" x14ac:dyDescent="0.25">
      <c r="A17365" s="168">
        <v>4291</v>
      </c>
      <c r="B17365" s="164" t="s">
        <v>81</v>
      </c>
    </row>
    <row r="17366" spans="1:2" hidden="1" x14ac:dyDescent="0.25">
      <c r="A17366" s="168">
        <v>4292</v>
      </c>
      <c r="B17366" s="164" t="s">
        <v>81</v>
      </c>
    </row>
    <row r="17367" spans="1:2" hidden="1" x14ac:dyDescent="0.25">
      <c r="A17367" s="168">
        <v>4294</v>
      </c>
      <c r="B17367" s="164" t="s">
        <v>81</v>
      </c>
    </row>
    <row r="17368" spans="1:2" hidden="1" x14ac:dyDescent="0.25">
      <c r="A17368" s="168">
        <v>4330</v>
      </c>
      <c r="B17368" s="164" t="s">
        <v>81</v>
      </c>
    </row>
    <row r="17369" spans="1:2" hidden="1" x14ac:dyDescent="0.25">
      <c r="A17369" s="168">
        <v>4332</v>
      </c>
      <c r="B17369" s="164" t="s">
        <v>81</v>
      </c>
    </row>
    <row r="17370" spans="1:2" hidden="1" x14ac:dyDescent="0.25">
      <c r="A17370" s="168">
        <v>4333</v>
      </c>
      <c r="B17370" s="164" t="s">
        <v>81</v>
      </c>
    </row>
    <row r="17371" spans="1:2" hidden="1" x14ac:dyDescent="0.25">
      <c r="A17371" s="168">
        <v>4336</v>
      </c>
      <c r="B17371" s="164" t="s">
        <v>81</v>
      </c>
    </row>
    <row r="17372" spans="1:2" hidden="1" x14ac:dyDescent="0.25">
      <c r="A17372" s="168">
        <v>4338</v>
      </c>
      <c r="B17372" s="164" t="s">
        <v>81</v>
      </c>
    </row>
    <row r="17373" spans="1:2" hidden="1" x14ac:dyDescent="0.25">
      <c r="A17373" s="168">
        <v>4341</v>
      </c>
      <c r="B17373" s="164" t="s">
        <v>81</v>
      </c>
    </row>
    <row r="17374" spans="1:2" hidden="1" x14ac:dyDescent="0.25">
      <c r="A17374" s="168">
        <v>4342</v>
      </c>
      <c r="B17374" s="164" t="s">
        <v>81</v>
      </c>
    </row>
    <row r="17375" spans="1:2" hidden="1" x14ac:dyDescent="0.25">
      <c r="A17375" s="168">
        <v>4343</v>
      </c>
      <c r="B17375" s="164" t="s">
        <v>81</v>
      </c>
    </row>
    <row r="17376" spans="1:2" hidden="1" x14ac:dyDescent="0.25">
      <c r="A17376" s="168">
        <v>4344</v>
      </c>
      <c r="B17376" s="164" t="s">
        <v>81</v>
      </c>
    </row>
    <row r="17377" spans="1:2" hidden="1" x14ac:dyDescent="0.25">
      <c r="A17377" s="168">
        <v>4345</v>
      </c>
      <c r="B17377" s="164" t="s">
        <v>81</v>
      </c>
    </row>
    <row r="17378" spans="1:2" hidden="1" x14ac:dyDescent="0.25">
      <c r="A17378" s="168">
        <v>4346</v>
      </c>
      <c r="B17378" s="164" t="s">
        <v>81</v>
      </c>
    </row>
    <row r="17379" spans="1:2" hidden="1" x14ac:dyDescent="0.25">
      <c r="A17379" s="168">
        <v>4347</v>
      </c>
      <c r="B17379" s="164" t="s">
        <v>81</v>
      </c>
    </row>
    <row r="17380" spans="1:2" hidden="1" x14ac:dyDescent="0.25">
      <c r="A17380" s="168">
        <v>4348</v>
      </c>
      <c r="B17380" s="164" t="s">
        <v>81</v>
      </c>
    </row>
    <row r="17381" spans="1:2" hidden="1" x14ac:dyDescent="0.25">
      <c r="A17381" s="168">
        <v>4349</v>
      </c>
      <c r="B17381" s="164" t="s">
        <v>81</v>
      </c>
    </row>
    <row r="17382" spans="1:2" hidden="1" x14ac:dyDescent="0.25">
      <c r="A17382" s="168">
        <v>4350</v>
      </c>
      <c r="B17382" s="164" t="s">
        <v>81</v>
      </c>
    </row>
    <row r="17383" spans="1:2" hidden="1" x14ac:dyDescent="0.25">
      <c r="A17383" s="168">
        <v>4351</v>
      </c>
      <c r="B17383" s="164" t="s">
        <v>81</v>
      </c>
    </row>
    <row r="17384" spans="1:2" hidden="1" x14ac:dyDescent="0.25">
      <c r="A17384" s="168">
        <v>4352</v>
      </c>
      <c r="B17384" s="164" t="s">
        <v>81</v>
      </c>
    </row>
    <row r="17385" spans="1:2" hidden="1" x14ac:dyDescent="0.25">
      <c r="A17385" s="168">
        <v>4353</v>
      </c>
      <c r="B17385" s="164" t="s">
        <v>81</v>
      </c>
    </row>
    <row r="17386" spans="1:2" hidden="1" x14ac:dyDescent="0.25">
      <c r="A17386" s="168">
        <v>4354</v>
      </c>
      <c r="B17386" s="164" t="s">
        <v>81</v>
      </c>
    </row>
    <row r="17387" spans="1:2" hidden="1" x14ac:dyDescent="0.25">
      <c r="A17387" s="168">
        <v>4355</v>
      </c>
      <c r="B17387" s="164" t="s">
        <v>81</v>
      </c>
    </row>
    <row r="17388" spans="1:2" hidden="1" x14ac:dyDescent="0.25">
      <c r="A17388" s="168">
        <v>4357</v>
      </c>
      <c r="B17388" s="164" t="s">
        <v>81</v>
      </c>
    </row>
    <row r="17389" spans="1:2" hidden="1" x14ac:dyDescent="0.25">
      <c r="A17389" s="168">
        <v>4358</v>
      </c>
      <c r="B17389" s="164" t="s">
        <v>81</v>
      </c>
    </row>
    <row r="17390" spans="1:2" hidden="1" x14ac:dyDescent="0.25">
      <c r="A17390" s="168">
        <v>4359</v>
      </c>
      <c r="B17390" s="164" t="s">
        <v>81</v>
      </c>
    </row>
    <row r="17391" spans="1:2" hidden="1" x14ac:dyDescent="0.25">
      <c r="A17391" s="168">
        <v>4360</v>
      </c>
      <c r="B17391" s="164" t="s">
        <v>81</v>
      </c>
    </row>
    <row r="17392" spans="1:2" hidden="1" x14ac:dyDescent="0.25">
      <c r="A17392" s="168">
        <v>4363</v>
      </c>
      <c r="B17392" s="164" t="s">
        <v>81</v>
      </c>
    </row>
    <row r="17393" spans="1:2" hidden="1" x14ac:dyDescent="0.25">
      <c r="A17393" s="168">
        <v>4364</v>
      </c>
      <c r="B17393" s="164" t="s">
        <v>81</v>
      </c>
    </row>
    <row r="17394" spans="1:2" hidden="1" x14ac:dyDescent="0.25">
      <c r="A17394" s="168">
        <v>4401</v>
      </c>
      <c r="B17394" s="164" t="s">
        <v>81</v>
      </c>
    </row>
    <row r="17395" spans="1:2" hidden="1" x14ac:dyDescent="0.25">
      <c r="A17395" s="168">
        <v>4402</v>
      </c>
      <c r="B17395" s="164" t="s">
        <v>81</v>
      </c>
    </row>
    <row r="17396" spans="1:2" hidden="1" x14ac:dyDescent="0.25">
      <c r="A17396" s="168">
        <v>4406</v>
      </c>
      <c r="B17396" s="164" t="s">
        <v>81</v>
      </c>
    </row>
    <row r="17397" spans="1:2" hidden="1" x14ac:dyDescent="0.25">
      <c r="A17397" s="168">
        <v>4408</v>
      </c>
      <c r="B17397" s="164" t="s">
        <v>81</v>
      </c>
    </row>
    <row r="17398" spans="1:2" hidden="1" x14ac:dyDescent="0.25">
      <c r="A17398" s="168">
        <v>4410</v>
      </c>
      <c r="B17398" s="164" t="s">
        <v>81</v>
      </c>
    </row>
    <row r="17399" spans="1:2" hidden="1" x14ac:dyDescent="0.25">
      <c r="A17399" s="168">
        <v>4411</v>
      </c>
      <c r="B17399" s="164" t="s">
        <v>81</v>
      </c>
    </row>
    <row r="17400" spans="1:2" hidden="1" x14ac:dyDescent="0.25">
      <c r="A17400" s="168">
        <v>4412</v>
      </c>
      <c r="B17400" s="164" t="s">
        <v>81</v>
      </c>
    </row>
    <row r="17401" spans="1:2" hidden="1" x14ac:dyDescent="0.25">
      <c r="A17401" s="168">
        <v>4413</v>
      </c>
      <c r="B17401" s="164" t="s">
        <v>81</v>
      </c>
    </row>
    <row r="17402" spans="1:2" hidden="1" x14ac:dyDescent="0.25">
      <c r="A17402" s="168">
        <v>4414</v>
      </c>
      <c r="B17402" s="164" t="s">
        <v>81</v>
      </c>
    </row>
    <row r="17403" spans="1:2" hidden="1" x14ac:dyDescent="0.25">
      <c r="A17403" s="168">
        <v>4415</v>
      </c>
      <c r="B17403" s="164" t="s">
        <v>81</v>
      </c>
    </row>
    <row r="17404" spans="1:2" hidden="1" x14ac:dyDescent="0.25">
      <c r="A17404" s="168">
        <v>4416</v>
      </c>
      <c r="B17404" s="164" t="s">
        <v>81</v>
      </c>
    </row>
    <row r="17405" spans="1:2" hidden="1" x14ac:dyDescent="0.25">
      <c r="A17405" s="168">
        <v>4417</v>
      </c>
      <c r="B17405" s="164" t="s">
        <v>81</v>
      </c>
    </row>
    <row r="17406" spans="1:2" hidden="1" x14ac:dyDescent="0.25">
      <c r="A17406" s="168">
        <v>4418</v>
      </c>
      <c r="B17406" s="164" t="s">
        <v>81</v>
      </c>
    </row>
    <row r="17407" spans="1:2" hidden="1" x14ac:dyDescent="0.25">
      <c r="A17407" s="168">
        <v>4419</v>
      </c>
      <c r="B17407" s="164" t="s">
        <v>81</v>
      </c>
    </row>
    <row r="17408" spans="1:2" hidden="1" x14ac:dyDescent="0.25">
      <c r="A17408" s="168">
        <v>4420</v>
      </c>
      <c r="B17408" s="164" t="s">
        <v>81</v>
      </c>
    </row>
    <row r="17409" spans="1:2" hidden="1" x14ac:dyDescent="0.25">
      <c r="A17409" s="168">
        <v>4421</v>
      </c>
      <c r="B17409" s="164" t="s">
        <v>81</v>
      </c>
    </row>
    <row r="17410" spans="1:2" hidden="1" x14ac:dyDescent="0.25">
      <c r="A17410" s="168">
        <v>4422</v>
      </c>
      <c r="B17410" s="164" t="s">
        <v>81</v>
      </c>
    </row>
    <row r="17411" spans="1:2" hidden="1" x14ac:dyDescent="0.25">
      <c r="A17411" s="168">
        <v>4424</v>
      </c>
      <c r="B17411" s="164" t="s">
        <v>81</v>
      </c>
    </row>
    <row r="17412" spans="1:2" hidden="1" x14ac:dyDescent="0.25">
      <c r="A17412" s="168">
        <v>4426</v>
      </c>
      <c r="B17412" s="164" t="s">
        <v>81</v>
      </c>
    </row>
    <row r="17413" spans="1:2" hidden="1" x14ac:dyDescent="0.25">
      <c r="A17413" s="168">
        <v>4427</v>
      </c>
      <c r="B17413" s="164" t="s">
        <v>81</v>
      </c>
    </row>
    <row r="17414" spans="1:2" hidden="1" x14ac:dyDescent="0.25">
      <c r="A17414" s="168">
        <v>4428</v>
      </c>
      <c r="B17414" s="164" t="s">
        <v>81</v>
      </c>
    </row>
    <row r="17415" spans="1:2" hidden="1" x14ac:dyDescent="0.25">
      <c r="A17415" s="168">
        <v>4429</v>
      </c>
      <c r="B17415" s="164" t="s">
        <v>81</v>
      </c>
    </row>
    <row r="17416" spans="1:2" hidden="1" x14ac:dyDescent="0.25">
      <c r="A17416" s="168">
        <v>4430</v>
      </c>
      <c r="B17416" s="164" t="s">
        <v>81</v>
      </c>
    </row>
    <row r="17417" spans="1:2" hidden="1" x14ac:dyDescent="0.25">
      <c r="A17417" s="168">
        <v>4431</v>
      </c>
      <c r="B17417" s="164" t="s">
        <v>81</v>
      </c>
    </row>
    <row r="17418" spans="1:2" hidden="1" x14ac:dyDescent="0.25">
      <c r="A17418" s="168">
        <v>4434</v>
      </c>
      <c r="B17418" s="164" t="s">
        <v>81</v>
      </c>
    </row>
    <row r="17419" spans="1:2" hidden="1" x14ac:dyDescent="0.25">
      <c r="A17419" s="168">
        <v>4435</v>
      </c>
      <c r="B17419" s="164" t="s">
        <v>81</v>
      </c>
    </row>
    <row r="17420" spans="1:2" hidden="1" x14ac:dyDescent="0.25">
      <c r="A17420" s="168">
        <v>4438</v>
      </c>
      <c r="B17420" s="164" t="s">
        <v>81</v>
      </c>
    </row>
    <row r="17421" spans="1:2" hidden="1" x14ac:dyDescent="0.25">
      <c r="A17421" s="168">
        <v>4441</v>
      </c>
      <c r="B17421" s="164" t="s">
        <v>81</v>
      </c>
    </row>
    <row r="17422" spans="1:2" hidden="1" x14ac:dyDescent="0.25">
      <c r="A17422" s="168">
        <v>4442</v>
      </c>
      <c r="B17422" s="164" t="s">
        <v>81</v>
      </c>
    </row>
    <row r="17423" spans="1:2" hidden="1" x14ac:dyDescent="0.25">
      <c r="A17423" s="168">
        <v>4443</v>
      </c>
      <c r="B17423" s="164" t="s">
        <v>81</v>
      </c>
    </row>
    <row r="17424" spans="1:2" hidden="1" x14ac:dyDescent="0.25">
      <c r="A17424" s="168">
        <v>4444</v>
      </c>
      <c r="B17424" s="164" t="s">
        <v>81</v>
      </c>
    </row>
    <row r="17425" spans="1:2" hidden="1" x14ac:dyDescent="0.25">
      <c r="A17425" s="168">
        <v>4448</v>
      </c>
      <c r="B17425" s="164" t="s">
        <v>81</v>
      </c>
    </row>
    <row r="17426" spans="1:2" hidden="1" x14ac:dyDescent="0.25">
      <c r="A17426" s="168">
        <v>4449</v>
      </c>
      <c r="B17426" s="164" t="s">
        <v>81</v>
      </c>
    </row>
    <row r="17427" spans="1:2" hidden="1" x14ac:dyDescent="0.25">
      <c r="A17427" s="168">
        <v>4450</v>
      </c>
      <c r="B17427" s="164" t="s">
        <v>81</v>
      </c>
    </row>
    <row r="17428" spans="1:2" hidden="1" x14ac:dyDescent="0.25">
      <c r="A17428" s="168">
        <v>4451</v>
      </c>
      <c r="B17428" s="164" t="s">
        <v>81</v>
      </c>
    </row>
    <row r="17429" spans="1:2" hidden="1" x14ac:dyDescent="0.25">
      <c r="A17429" s="168">
        <v>4453</v>
      </c>
      <c r="B17429" s="164" t="s">
        <v>81</v>
      </c>
    </row>
    <row r="17430" spans="1:2" hidden="1" x14ac:dyDescent="0.25">
      <c r="A17430" s="168">
        <v>4454</v>
      </c>
      <c r="B17430" s="164" t="s">
        <v>81</v>
      </c>
    </row>
    <row r="17431" spans="1:2" hidden="1" x14ac:dyDescent="0.25">
      <c r="A17431" s="168">
        <v>4455</v>
      </c>
      <c r="B17431" s="164" t="s">
        <v>81</v>
      </c>
    </row>
    <row r="17432" spans="1:2" hidden="1" x14ac:dyDescent="0.25">
      <c r="A17432" s="168">
        <v>4456</v>
      </c>
      <c r="B17432" s="164" t="s">
        <v>81</v>
      </c>
    </row>
    <row r="17433" spans="1:2" hidden="1" x14ac:dyDescent="0.25">
      <c r="A17433" s="168">
        <v>4457</v>
      </c>
      <c r="B17433" s="164" t="s">
        <v>81</v>
      </c>
    </row>
    <row r="17434" spans="1:2" hidden="1" x14ac:dyDescent="0.25">
      <c r="A17434" s="168">
        <v>4459</v>
      </c>
      <c r="B17434" s="164" t="s">
        <v>81</v>
      </c>
    </row>
    <row r="17435" spans="1:2" hidden="1" x14ac:dyDescent="0.25">
      <c r="A17435" s="168">
        <v>4460</v>
      </c>
      <c r="B17435" s="164" t="s">
        <v>81</v>
      </c>
    </row>
    <row r="17436" spans="1:2" hidden="1" x14ac:dyDescent="0.25">
      <c r="A17436" s="168">
        <v>4461</v>
      </c>
      <c r="B17436" s="164" t="s">
        <v>81</v>
      </c>
    </row>
    <row r="17437" spans="1:2" hidden="1" x14ac:dyDescent="0.25">
      <c r="A17437" s="168">
        <v>4462</v>
      </c>
      <c r="B17437" s="164" t="s">
        <v>81</v>
      </c>
    </row>
    <row r="17438" spans="1:2" hidden="1" x14ac:dyDescent="0.25">
      <c r="A17438" s="168">
        <v>4463</v>
      </c>
      <c r="B17438" s="164" t="s">
        <v>81</v>
      </c>
    </row>
    <row r="17439" spans="1:2" hidden="1" x14ac:dyDescent="0.25">
      <c r="A17439" s="168">
        <v>4464</v>
      </c>
      <c r="B17439" s="164" t="s">
        <v>81</v>
      </c>
    </row>
    <row r="17440" spans="1:2" hidden="1" x14ac:dyDescent="0.25">
      <c r="A17440" s="168">
        <v>4467</v>
      </c>
      <c r="B17440" s="164" t="s">
        <v>81</v>
      </c>
    </row>
    <row r="17441" spans="1:2" hidden="1" x14ac:dyDescent="0.25">
      <c r="A17441" s="168">
        <v>4468</v>
      </c>
      <c r="B17441" s="164" t="s">
        <v>81</v>
      </c>
    </row>
    <row r="17442" spans="1:2" hidden="1" x14ac:dyDescent="0.25">
      <c r="A17442" s="168">
        <v>4469</v>
      </c>
      <c r="B17442" s="164" t="s">
        <v>81</v>
      </c>
    </row>
    <row r="17443" spans="1:2" hidden="1" x14ac:dyDescent="0.25">
      <c r="A17443" s="168">
        <v>4471</v>
      </c>
      <c r="B17443" s="164" t="s">
        <v>81</v>
      </c>
    </row>
    <row r="17444" spans="1:2" hidden="1" x14ac:dyDescent="0.25">
      <c r="A17444" s="168">
        <v>4472</v>
      </c>
      <c r="B17444" s="164" t="s">
        <v>81</v>
      </c>
    </row>
    <row r="17445" spans="1:2" hidden="1" x14ac:dyDescent="0.25">
      <c r="A17445" s="168">
        <v>4473</v>
      </c>
      <c r="B17445" s="164" t="s">
        <v>81</v>
      </c>
    </row>
    <row r="17446" spans="1:2" hidden="1" x14ac:dyDescent="0.25">
      <c r="A17446" s="168">
        <v>4474</v>
      </c>
      <c r="B17446" s="164" t="s">
        <v>81</v>
      </c>
    </row>
    <row r="17447" spans="1:2" hidden="1" x14ac:dyDescent="0.25">
      <c r="A17447" s="168">
        <v>4475</v>
      </c>
      <c r="B17447" s="164" t="s">
        <v>81</v>
      </c>
    </row>
    <row r="17448" spans="1:2" hidden="1" x14ac:dyDescent="0.25">
      <c r="A17448" s="168">
        <v>4476</v>
      </c>
      <c r="B17448" s="164" t="s">
        <v>81</v>
      </c>
    </row>
    <row r="17449" spans="1:2" hidden="1" x14ac:dyDescent="0.25">
      <c r="A17449" s="168">
        <v>4478</v>
      </c>
      <c r="B17449" s="164" t="s">
        <v>81</v>
      </c>
    </row>
    <row r="17450" spans="1:2" hidden="1" x14ac:dyDescent="0.25">
      <c r="A17450" s="168">
        <v>4479</v>
      </c>
      <c r="B17450" s="164" t="s">
        <v>81</v>
      </c>
    </row>
    <row r="17451" spans="1:2" hidden="1" x14ac:dyDescent="0.25">
      <c r="A17451" s="168">
        <v>4481</v>
      </c>
      <c r="B17451" s="164" t="s">
        <v>81</v>
      </c>
    </row>
    <row r="17452" spans="1:2" hidden="1" x14ac:dyDescent="0.25">
      <c r="A17452" s="168">
        <v>4485</v>
      </c>
      <c r="B17452" s="164" t="s">
        <v>81</v>
      </c>
    </row>
    <row r="17453" spans="1:2" hidden="1" x14ac:dyDescent="0.25">
      <c r="A17453" s="168">
        <v>4487</v>
      </c>
      <c r="B17453" s="164" t="s">
        <v>81</v>
      </c>
    </row>
    <row r="17454" spans="1:2" hidden="1" x14ac:dyDescent="0.25">
      <c r="A17454" s="168">
        <v>4488</v>
      </c>
      <c r="B17454" s="164" t="s">
        <v>81</v>
      </c>
    </row>
    <row r="17455" spans="1:2" hidden="1" x14ac:dyDescent="0.25">
      <c r="A17455" s="168">
        <v>4489</v>
      </c>
      <c r="B17455" s="164" t="s">
        <v>81</v>
      </c>
    </row>
    <row r="17456" spans="1:2" hidden="1" x14ac:dyDescent="0.25">
      <c r="A17456" s="168">
        <v>4490</v>
      </c>
      <c r="B17456" s="164" t="s">
        <v>81</v>
      </c>
    </row>
    <row r="17457" spans="1:2" hidden="1" x14ac:dyDescent="0.25">
      <c r="A17457" s="168">
        <v>4491</v>
      </c>
      <c r="B17457" s="164" t="s">
        <v>81</v>
      </c>
    </row>
    <row r="17458" spans="1:2" hidden="1" x14ac:dyDescent="0.25">
      <c r="A17458" s="168">
        <v>4492</v>
      </c>
      <c r="B17458" s="164" t="s">
        <v>81</v>
      </c>
    </row>
    <row r="17459" spans="1:2" hidden="1" x14ac:dyDescent="0.25">
      <c r="A17459" s="168">
        <v>4493</v>
      </c>
      <c r="B17459" s="164" t="s">
        <v>81</v>
      </c>
    </row>
    <row r="17460" spans="1:2" hidden="1" x14ac:dyDescent="0.25">
      <c r="A17460" s="168">
        <v>4495</v>
      </c>
      <c r="B17460" s="164" t="s">
        <v>81</v>
      </c>
    </row>
    <row r="17461" spans="1:2" hidden="1" x14ac:dyDescent="0.25">
      <c r="A17461" s="168">
        <v>4496</v>
      </c>
      <c r="B17461" s="164" t="s">
        <v>81</v>
      </c>
    </row>
    <row r="17462" spans="1:2" hidden="1" x14ac:dyDescent="0.25">
      <c r="A17462" s="168">
        <v>4497</v>
      </c>
      <c r="B17462" s="164" t="s">
        <v>81</v>
      </c>
    </row>
    <row r="17463" spans="1:2" hidden="1" x14ac:dyDescent="0.25">
      <c r="A17463" s="168">
        <v>4530</v>
      </c>
      <c r="B17463" s="164" t="s">
        <v>81</v>
      </c>
    </row>
    <row r="17464" spans="1:2" hidden="1" x14ac:dyDescent="0.25">
      <c r="A17464" s="168">
        <v>4535</v>
      </c>
      <c r="B17464" s="164" t="s">
        <v>81</v>
      </c>
    </row>
    <row r="17465" spans="1:2" hidden="1" x14ac:dyDescent="0.25">
      <c r="A17465" s="168">
        <v>4537</v>
      </c>
      <c r="B17465" s="164" t="s">
        <v>81</v>
      </c>
    </row>
    <row r="17466" spans="1:2" hidden="1" x14ac:dyDescent="0.25">
      <c r="A17466" s="168">
        <v>4538</v>
      </c>
      <c r="B17466" s="164" t="s">
        <v>81</v>
      </c>
    </row>
    <row r="17467" spans="1:2" hidden="1" x14ac:dyDescent="0.25">
      <c r="A17467" s="168">
        <v>4539</v>
      </c>
      <c r="B17467" s="164" t="s">
        <v>81</v>
      </c>
    </row>
    <row r="17468" spans="1:2" hidden="1" x14ac:dyDescent="0.25">
      <c r="A17468" s="168">
        <v>4541</v>
      </c>
      <c r="B17468" s="164" t="s">
        <v>81</v>
      </c>
    </row>
    <row r="17469" spans="1:2" hidden="1" x14ac:dyDescent="0.25">
      <c r="A17469" s="168">
        <v>4543</v>
      </c>
      <c r="B17469" s="164" t="s">
        <v>81</v>
      </c>
    </row>
    <row r="17470" spans="1:2" hidden="1" x14ac:dyDescent="0.25">
      <c r="A17470" s="168">
        <v>4544</v>
      </c>
      <c r="B17470" s="164" t="s">
        <v>81</v>
      </c>
    </row>
    <row r="17471" spans="1:2" hidden="1" x14ac:dyDescent="0.25">
      <c r="A17471" s="168">
        <v>4547</v>
      </c>
      <c r="B17471" s="164" t="s">
        <v>81</v>
      </c>
    </row>
    <row r="17472" spans="1:2" hidden="1" x14ac:dyDescent="0.25">
      <c r="A17472" s="168">
        <v>4548</v>
      </c>
      <c r="B17472" s="164" t="s">
        <v>81</v>
      </c>
    </row>
    <row r="17473" spans="1:2" hidden="1" x14ac:dyDescent="0.25">
      <c r="A17473" s="168">
        <v>4549</v>
      </c>
      <c r="B17473" s="164" t="s">
        <v>81</v>
      </c>
    </row>
    <row r="17474" spans="1:2" hidden="1" x14ac:dyDescent="0.25">
      <c r="A17474" s="168">
        <v>4551</v>
      </c>
      <c r="B17474" s="164" t="s">
        <v>81</v>
      </c>
    </row>
    <row r="17475" spans="1:2" hidden="1" x14ac:dyDescent="0.25">
      <c r="A17475" s="168">
        <v>4553</v>
      </c>
      <c r="B17475" s="164" t="s">
        <v>81</v>
      </c>
    </row>
    <row r="17476" spans="1:2" hidden="1" x14ac:dyDescent="0.25">
      <c r="A17476" s="168">
        <v>4554</v>
      </c>
      <c r="B17476" s="164" t="s">
        <v>81</v>
      </c>
    </row>
    <row r="17477" spans="1:2" hidden="1" x14ac:dyDescent="0.25">
      <c r="A17477" s="168">
        <v>4555</v>
      </c>
      <c r="B17477" s="164" t="s">
        <v>81</v>
      </c>
    </row>
    <row r="17478" spans="1:2" hidden="1" x14ac:dyDescent="0.25">
      <c r="A17478" s="168">
        <v>4556</v>
      </c>
      <c r="B17478" s="164" t="s">
        <v>81</v>
      </c>
    </row>
    <row r="17479" spans="1:2" hidden="1" x14ac:dyDescent="0.25">
      <c r="A17479" s="168">
        <v>4558</v>
      </c>
      <c r="B17479" s="164" t="s">
        <v>81</v>
      </c>
    </row>
    <row r="17480" spans="1:2" hidden="1" x14ac:dyDescent="0.25">
      <c r="A17480" s="168">
        <v>4562</v>
      </c>
      <c r="B17480" s="164" t="s">
        <v>81</v>
      </c>
    </row>
    <row r="17481" spans="1:2" hidden="1" x14ac:dyDescent="0.25">
      <c r="A17481" s="168">
        <v>4563</v>
      </c>
      <c r="B17481" s="164" t="s">
        <v>81</v>
      </c>
    </row>
    <row r="17482" spans="1:2" hidden="1" x14ac:dyDescent="0.25">
      <c r="A17482" s="168">
        <v>4564</v>
      </c>
      <c r="B17482" s="164" t="s">
        <v>81</v>
      </c>
    </row>
    <row r="17483" spans="1:2" hidden="1" x14ac:dyDescent="0.25">
      <c r="A17483" s="168">
        <v>4565</v>
      </c>
      <c r="B17483" s="164" t="s">
        <v>81</v>
      </c>
    </row>
    <row r="17484" spans="1:2" hidden="1" x14ac:dyDescent="0.25">
      <c r="A17484" s="168">
        <v>4568</v>
      </c>
      <c r="B17484" s="164" t="s">
        <v>81</v>
      </c>
    </row>
    <row r="17485" spans="1:2" hidden="1" x14ac:dyDescent="0.25">
      <c r="A17485" s="168">
        <v>4570</v>
      </c>
      <c r="B17485" s="164" t="s">
        <v>81</v>
      </c>
    </row>
    <row r="17486" spans="1:2" hidden="1" x14ac:dyDescent="0.25">
      <c r="A17486" s="168">
        <v>4571</v>
      </c>
      <c r="B17486" s="164" t="s">
        <v>81</v>
      </c>
    </row>
    <row r="17487" spans="1:2" hidden="1" x14ac:dyDescent="0.25">
      <c r="A17487" s="168">
        <v>4572</v>
      </c>
      <c r="B17487" s="164" t="s">
        <v>81</v>
      </c>
    </row>
    <row r="17488" spans="1:2" hidden="1" x14ac:dyDescent="0.25">
      <c r="A17488" s="168">
        <v>4573</v>
      </c>
      <c r="B17488" s="164" t="s">
        <v>81</v>
      </c>
    </row>
    <row r="17489" spans="1:2" hidden="1" x14ac:dyDescent="0.25">
      <c r="A17489" s="168">
        <v>4574</v>
      </c>
      <c r="B17489" s="164" t="s">
        <v>81</v>
      </c>
    </row>
    <row r="17490" spans="1:2" hidden="1" x14ac:dyDescent="0.25">
      <c r="A17490" s="168">
        <v>4575</v>
      </c>
      <c r="B17490" s="164" t="s">
        <v>81</v>
      </c>
    </row>
    <row r="17491" spans="1:2" hidden="1" x14ac:dyDescent="0.25">
      <c r="A17491" s="168">
        <v>4576</v>
      </c>
      <c r="B17491" s="164" t="s">
        <v>81</v>
      </c>
    </row>
    <row r="17492" spans="1:2" hidden="1" x14ac:dyDescent="0.25">
      <c r="A17492" s="168">
        <v>4578</v>
      </c>
      <c r="B17492" s="164" t="s">
        <v>81</v>
      </c>
    </row>
    <row r="17493" spans="1:2" hidden="1" x14ac:dyDescent="0.25">
      <c r="A17493" s="168">
        <v>4579</v>
      </c>
      <c r="B17493" s="164" t="s">
        <v>81</v>
      </c>
    </row>
    <row r="17494" spans="1:2" hidden="1" x14ac:dyDescent="0.25">
      <c r="A17494" s="168">
        <v>4605</v>
      </c>
      <c r="B17494" s="164" t="s">
        <v>81</v>
      </c>
    </row>
    <row r="17495" spans="1:2" hidden="1" x14ac:dyDescent="0.25">
      <c r="A17495" s="168">
        <v>4606</v>
      </c>
      <c r="B17495" s="164" t="s">
        <v>81</v>
      </c>
    </row>
    <row r="17496" spans="1:2" hidden="1" x14ac:dyDescent="0.25">
      <c r="A17496" s="168">
        <v>4607</v>
      </c>
      <c r="B17496" s="164" t="s">
        <v>81</v>
      </c>
    </row>
    <row r="17497" spans="1:2" hidden="1" x14ac:dyDescent="0.25">
      <c r="A17497" s="168">
        <v>4609</v>
      </c>
      <c r="B17497" s="164" t="s">
        <v>81</v>
      </c>
    </row>
    <row r="17498" spans="1:2" hidden="1" x14ac:dyDescent="0.25">
      <c r="A17498" s="168">
        <v>4611</v>
      </c>
      <c r="B17498" s="164" t="s">
        <v>81</v>
      </c>
    </row>
    <row r="17499" spans="1:2" hidden="1" x14ac:dyDescent="0.25">
      <c r="A17499" s="168">
        <v>4612</v>
      </c>
      <c r="B17499" s="164" t="s">
        <v>81</v>
      </c>
    </row>
    <row r="17500" spans="1:2" hidden="1" x14ac:dyDescent="0.25">
      <c r="A17500" s="168">
        <v>4613</v>
      </c>
      <c r="B17500" s="164" t="s">
        <v>81</v>
      </c>
    </row>
    <row r="17501" spans="1:2" hidden="1" x14ac:dyDescent="0.25">
      <c r="A17501" s="168">
        <v>4614</v>
      </c>
      <c r="B17501" s="164" t="s">
        <v>81</v>
      </c>
    </row>
    <row r="17502" spans="1:2" hidden="1" x14ac:dyDescent="0.25">
      <c r="A17502" s="168">
        <v>4616</v>
      </c>
      <c r="B17502" s="164" t="s">
        <v>81</v>
      </c>
    </row>
    <row r="17503" spans="1:2" hidden="1" x14ac:dyDescent="0.25">
      <c r="A17503" s="168">
        <v>4617</v>
      </c>
      <c r="B17503" s="164" t="s">
        <v>81</v>
      </c>
    </row>
    <row r="17504" spans="1:2" hidden="1" x14ac:dyDescent="0.25">
      <c r="A17504" s="168">
        <v>4619</v>
      </c>
      <c r="B17504" s="164" t="s">
        <v>81</v>
      </c>
    </row>
    <row r="17505" spans="1:2" hidden="1" x14ac:dyDescent="0.25">
      <c r="A17505" s="168">
        <v>4622</v>
      </c>
      <c r="B17505" s="164" t="s">
        <v>81</v>
      </c>
    </row>
    <row r="17506" spans="1:2" hidden="1" x14ac:dyDescent="0.25">
      <c r="A17506" s="168">
        <v>4623</v>
      </c>
      <c r="B17506" s="164" t="s">
        <v>81</v>
      </c>
    </row>
    <row r="17507" spans="1:2" hidden="1" x14ac:dyDescent="0.25">
      <c r="A17507" s="168">
        <v>4624</v>
      </c>
      <c r="B17507" s="164" t="s">
        <v>81</v>
      </c>
    </row>
    <row r="17508" spans="1:2" hidden="1" x14ac:dyDescent="0.25">
      <c r="A17508" s="168">
        <v>4625</v>
      </c>
      <c r="B17508" s="164" t="s">
        <v>81</v>
      </c>
    </row>
    <row r="17509" spans="1:2" hidden="1" x14ac:dyDescent="0.25">
      <c r="A17509" s="168">
        <v>4626</v>
      </c>
      <c r="B17509" s="164" t="s">
        <v>81</v>
      </c>
    </row>
    <row r="17510" spans="1:2" hidden="1" x14ac:dyDescent="0.25">
      <c r="A17510" s="168">
        <v>4627</v>
      </c>
      <c r="B17510" s="164" t="s">
        <v>81</v>
      </c>
    </row>
    <row r="17511" spans="1:2" hidden="1" x14ac:dyDescent="0.25">
      <c r="A17511" s="168">
        <v>4628</v>
      </c>
      <c r="B17511" s="164" t="s">
        <v>81</v>
      </c>
    </row>
    <row r="17512" spans="1:2" hidden="1" x14ac:dyDescent="0.25">
      <c r="A17512" s="168">
        <v>4629</v>
      </c>
      <c r="B17512" s="164" t="s">
        <v>81</v>
      </c>
    </row>
    <row r="17513" spans="1:2" hidden="1" x14ac:dyDescent="0.25">
      <c r="A17513" s="168">
        <v>4630</v>
      </c>
      <c r="B17513" s="164" t="s">
        <v>81</v>
      </c>
    </row>
    <row r="17514" spans="1:2" hidden="1" x14ac:dyDescent="0.25">
      <c r="A17514" s="168">
        <v>4631</v>
      </c>
      <c r="B17514" s="164" t="s">
        <v>81</v>
      </c>
    </row>
    <row r="17515" spans="1:2" hidden="1" x14ac:dyDescent="0.25">
      <c r="A17515" s="168">
        <v>4634</v>
      </c>
      <c r="B17515" s="164" t="s">
        <v>81</v>
      </c>
    </row>
    <row r="17516" spans="1:2" hidden="1" x14ac:dyDescent="0.25">
      <c r="A17516" s="168">
        <v>4635</v>
      </c>
      <c r="B17516" s="164" t="s">
        <v>81</v>
      </c>
    </row>
    <row r="17517" spans="1:2" hidden="1" x14ac:dyDescent="0.25">
      <c r="A17517" s="168">
        <v>4637</v>
      </c>
      <c r="B17517" s="164" t="s">
        <v>81</v>
      </c>
    </row>
    <row r="17518" spans="1:2" hidden="1" x14ac:dyDescent="0.25">
      <c r="A17518" s="168">
        <v>4640</v>
      </c>
      <c r="B17518" s="164" t="s">
        <v>81</v>
      </c>
    </row>
    <row r="17519" spans="1:2" hidden="1" x14ac:dyDescent="0.25">
      <c r="A17519" s="168">
        <v>4642</v>
      </c>
      <c r="B17519" s="164" t="s">
        <v>81</v>
      </c>
    </row>
    <row r="17520" spans="1:2" hidden="1" x14ac:dyDescent="0.25">
      <c r="A17520" s="168">
        <v>4643</v>
      </c>
      <c r="B17520" s="164" t="s">
        <v>81</v>
      </c>
    </row>
    <row r="17521" spans="1:2" hidden="1" x14ac:dyDescent="0.25">
      <c r="A17521" s="168">
        <v>4644</v>
      </c>
      <c r="B17521" s="164" t="s">
        <v>81</v>
      </c>
    </row>
    <row r="17522" spans="1:2" hidden="1" x14ac:dyDescent="0.25">
      <c r="A17522" s="168">
        <v>4645</v>
      </c>
      <c r="B17522" s="164" t="s">
        <v>81</v>
      </c>
    </row>
    <row r="17523" spans="1:2" hidden="1" x14ac:dyDescent="0.25">
      <c r="A17523" s="168">
        <v>4646</v>
      </c>
      <c r="B17523" s="164" t="s">
        <v>81</v>
      </c>
    </row>
    <row r="17524" spans="1:2" hidden="1" x14ac:dyDescent="0.25">
      <c r="A17524" s="168">
        <v>4648</v>
      </c>
      <c r="B17524" s="164" t="s">
        <v>81</v>
      </c>
    </row>
    <row r="17525" spans="1:2" hidden="1" x14ac:dyDescent="0.25">
      <c r="A17525" s="168">
        <v>4649</v>
      </c>
      <c r="B17525" s="164" t="s">
        <v>81</v>
      </c>
    </row>
    <row r="17526" spans="1:2" hidden="1" x14ac:dyDescent="0.25">
      <c r="A17526" s="168">
        <v>4650</v>
      </c>
      <c r="B17526" s="164" t="s">
        <v>81</v>
      </c>
    </row>
    <row r="17527" spans="1:2" hidden="1" x14ac:dyDescent="0.25">
      <c r="A17527" s="168">
        <v>4652</v>
      </c>
      <c r="B17527" s="164" t="s">
        <v>81</v>
      </c>
    </row>
    <row r="17528" spans="1:2" hidden="1" x14ac:dyDescent="0.25">
      <c r="A17528" s="168">
        <v>4653</v>
      </c>
      <c r="B17528" s="164" t="s">
        <v>81</v>
      </c>
    </row>
    <row r="17529" spans="1:2" hidden="1" x14ac:dyDescent="0.25">
      <c r="A17529" s="168">
        <v>4654</v>
      </c>
      <c r="B17529" s="164" t="s">
        <v>81</v>
      </c>
    </row>
    <row r="17530" spans="1:2" hidden="1" x14ac:dyDescent="0.25">
      <c r="A17530" s="168">
        <v>4655</v>
      </c>
      <c r="B17530" s="164" t="s">
        <v>81</v>
      </c>
    </row>
    <row r="17531" spans="1:2" hidden="1" x14ac:dyDescent="0.25">
      <c r="A17531" s="168">
        <v>4657</v>
      </c>
      <c r="B17531" s="164" t="s">
        <v>81</v>
      </c>
    </row>
    <row r="17532" spans="1:2" hidden="1" x14ac:dyDescent="0.25">
      <c r="A17532" s="168">
        <v>4658</v>
      </c>
      <c r="B17532" s="164" t="s">
        <v>81</v>
      </c>
    </row>
    <row r="17533" spans="1:2" hidden="1" x14ac:dyDescent="0.25">
      <c r="A17533" s="168">
        <v>4660</v>
      </c>
      <c r="B17533" s="164" t="s">
        <v>81</v>
      </c>
    </row>
    <row r="17534" spans="1:2" hidden="1" x14ac:dyDescent="0.25">
      <c r="A17534" s="168">
        <v>4662</v>
      </c>
      <c r="B17534" s="164" t="s">
        <v>81</v>
      </c>
    </row>
    <row r="17535" spans="1:2" hidden="1" x14ac:dyDescent="0.25">
      <c r="A17535" s="168">
        <v>4664</v>
      </c>
      <c r="B17535" s="164" t="s">
        <v>81</v>
      </c>
    </row>
    <row r="17536" spans="1:2" hidden="1" x14ac:dyDescent="0.25">
      <c r="A17536" s="168">
        <v>4666</v>
      </c>
      <c r="B17536" s="164" t="s">
        <v>81</v>
      </c>
    </row>
    <row r="17537" spans="1:2" hidden="1" x14ac:dyDescent="0.25">
      <c r="A17537" s="168">
        <v>4667</v>
      </c>
      <c r="B17537" s="164" t="s">
        <v>81</v>
      </c>
    </row>
    <row r="17538" spans="1:2" hidden="1" x14ac:dyDescent="0.25">
      <c r="A17538" s="168">
        <v>4668</v>
      </c>
      <c r="B17538" s="164" t="s">
        <v>81</v>
      </c>
    </row>
    <row r="17539" spans="1:2" hidden="1" x14ac:dyDescent="0.25">
      <c r="A17539" s="168">
        <v>4669</v>
      </c>
      <c r="B17539" s="164" t="s">
        <v>81</v>
      </c>
    </row>
    <row r="17540" spans="1:2" hidden="1" x14ac:dyDescent="0.25">
      <c r="A17540" s="168">
        <v>4671</v>
      </c>
      <c r="B17540" s="164" t="s">
        <v>81</v>
      </c>
    </row>
    <row r="17541" spans="1:2" hidden="1" x14ac:dyDescent="0.25">
      <c r="A17541" s="168">
        <v>4672</v>
      </c>
      <c r="B17541" s="164" t="s">
        <v>81</v>
      </c>
    </row>
    <row r="17542" spans="1:2" hidden="1" x14ac:dyDescent="0.25">
      <c r="A17542" s="168">
        <v>4673</v>
      </c>
      <c r="B17542" s="164" t="s">
        <v>81</v>
      </c>
    </row>
    <row r="17543" spans="1:2" hidden="1" x14ac:dyDescent="0.25">
      <c r="A17543" s="168">
        <v>4674</v>
      </c>
      <c r="B17543" s="164" t="s">
        <v>81</v>
      </c>
    </row>
    <row r="17544" spans="1:2" hidden="1" x14ac:dyDescent="0.25">
      <c r="A17544" s="168">
        <v>4675</v>
      </c>
      <c r="B17544" s="164" t="s">
        <v>81</v>
      </c>
    </row>
    <row r="17545" spans="1:2" hidden="1" x14ac:dyDescent="0.25">
      <c r="A17545" s="168">
        <v>4676</v>
      </c>
      <c r="B17545" s="164" t="s">
        <v>81</v>
      </c>
    </row>
    <row r="17546" spans="1:2" hidden="1" x14ac:dyDescent="0.25">
      <c r="A17546" s="168">
        <v>4677</v>
      </c>
      <c r="B17546" s="164" t="s">
        <v>81</v>
      </c>
    </row>
    <row r="17547" spans="1:2" hidden="1" x14ac:dyDescent="0.25">
      <c r="A17547" s="168">
        <v>4679</v>
      </c>
      <c r="B17547" s="164" t="s">
        <v>81</v>
      </c>
    </row>
    <row r="17548" spans="1:2" hidden="1" x14ac:dyDescent="0.25">
      <c r="A17548" s="168">
        <v>4680</v>
      </c>
      <c r="B17548" s="164" t="s">
        <v>81</v>
      </c>
    </row>
    <row r="17549" spans="1:2" hidden="1" x14ac:dyDescent="0.25">
      <c r="A17549" s="168">
        <v>4681</v>
      </c>
      <c r="B17549" s="164" t="s">
        <v>81</v>
      </c>
    </row>
    <row r="17550" spans="1:2" hidden="1" x14ac:dyDescent="0.25">
      <c r="A17550" s="168">
        <v>4683</v>
      </c>
      <c r="B17550" s="164" t="s">
        <v>81</v>
      </c>
    </row>
    <row r="17551" spans="1:2" hidden="1" x14ac:dyDescent="0.25">
      <c r="A17551" s="168">
        <v>4684</v>
      </c>
      <c r="B17551" s="164" t="s">
        <v>81</v>
      </c>
    </row>
    <row r="17552" spans="1:2" hidden="1" x14ac:dyDescent="0.25">
      <c r="A17552" s="168">
        <v>4685</v>
      </c>
      <c r="B17552" s="164" t="s">
        <v>81</v>
      </c>
    </row>
    <row r="17553" spans="1:2" hidden="1" x14ac:dyDescent="0.25">
      <c r="A17553" s="168">
        <v>4686</v>
      </c>
      <c r="B17553" s="164" t="s">
        <v>81</v>
      </c>
    </row>
    <row r="17554" spans="1:2" hidden="1" x14ac:dyDescent="0.25">
      <c r="A17554" s="168">
        <v>4691</v>
      </c>
      <c r="B17554" s="164" t="s">
        <v>81</v>
      </c>
    </row>
    <row r="17555" spans="1:2" hidden="1" x14ac:dyDescent="0.25">
      <c r="A17555" s="168">
        <v>4693</v>
      </c>
      <c r="B17555" s="164" t="s">
        <v>81</v>
      </c>
    </row>
    <row r="17556" spans="1:2" hidden="1" x14ac:dyDescent="0.25">
      <c r="A17556" s="168">
        <v>4694</v>
      </c>
      <c r="B17556" s="164" t="s">
        <v>81</v>
      </c>
    </row>
    <row r="17557" spans="1:2" hidden="1" x14ac:dyDescent="0.25">
      <c r="A17557" s="168">
        <v>4730</v>
      </c>
      <c r="B17557" s="164" t="s">
        <v>81</v>
      </c>
    </row>
    <row r="17558" spans="1:2" hidden="1" x14ac:dyDescent="0.25">
      <c r="A17558" s="168">
        <v>4732</v>
      </c>
      <c r="B17558" s="164" t="s">
        <v>81</v>
      </c>
    </row>
    <row r="17559" spans="1:2" hidden="1" x14ac:dyDescent="0.25">
      <c r="A17559" s="168">
        <v>4733</v>
      </c>
      <c r="B17559" s="164" t="s">
        <v>81</v>
      </c>
    </row>
    <row r="17560" spans="1:2" hidden="1" x14ac:dyDescent="0.25">
      <c r="A17560" s="168">
        <v>4734</v>
      </c>
      <c r="B17560" s="164" t="s">
        <v>81</v>
      </c>
    </row>
    <row r="17561" spans="1:2" hidden="1" x14ac:dyDescent="0.25">
      <c r="A17561" s="168">
        <v>4735</v>
      </c>
      <c r="B17561" s="164" t="s">
        <v>81</v>
      </c>
    </row>
    <row r="17562" spans="1:2" hidden="1" x14ac:dyDescent="0.25">
      <c r="A17562" s="168">
        <v>4736</v>
      </c>
      <c r="B17562" s="164" t="s">
        <v>81</v>
      </c>
    </row>
    <row r="17563" spans="1:2" hidden="1" x14ac:dyDescent="0.25">
      <c r="A17563" s="168">
        <v>4737</v>
      </c>
      <c r="B17563" s="164" t="s">
        <v>81</v>
      </c>
    </row>
    <row r="17564" spans="1:2" hidden="1" x14ac:dyDescent="0.25">
      <c r="A17564" s="168">
        <v>4738</v>
      </c>
      <c r="B17564" s="164" t="s">
        <v>81</v>
      </c>
    </row>
    <row r="17565" spans="1:2" hidden="1" x14ac:dyDescent="0.25">
      <c r="A17565" s="168">
        <v>4739</v>
      </c>
      <c r="B17565" s="164" t="s">
        <v>81</v>
      </c>
    </row>
    <row r="17566" spans="1:2" hidden="1" x14ac:dyDescent="0.25">
      <c r="A17566" s="168">
        <v>4740</v>
      </c>
      <c r="B17566" s="164" t="s">
        <v>81</v>
      </c>
    </row>
    <row r="17567" spans="1:2" hidden="1" x14ac:dyDescent="0.25">
      <c r="A17567" s="168">
        <v>4741</v>
      </c>
      <c r="B17567" s="164" t="s">
        <v>81</v>
      </c>
    </row>
    <row r="17568" spans="1:2" hidden="1" x14ac:dyDescent="0.25">
      <c r="A17568" s="168">
        <v>4742</v>
      </c>
      <c r="B17568" s="164" t="s">
        <v>81</v>
      </c>
    </row>
    <row r="17569" spans="1:2" hidden="1" x14ac:dyDescent="0.25">
      <c r="A17569" s="168">
        <v>4743</v>
      </c>
      <c r="B17569" s="164" t="s">
        <v>81</v>
      </c>
    </row>
    <row r="17570" spans="1:2" hidden="1" x14ac:dyDescent="0.25">
      <c r="A17570" s="168">
        <v>4744</v>
      </c>
      <c r="B17570" s="164" t="s">
        <v>81</v>
      </c>
    </row>
    <row r="17571" spans="1:2" hidden="1" x14ac:dyDescent="0.25">
      <c r="A17571" s="168">
        <v>4745</v>
      </c>
      <c r="B17571" s="164" t="s">
        <v>81</v>
      </c>
    </row>
    <row r="17572" spans="1:2" hidden="1" x14ac:dyDescent="0.25">
      <c r="A17572" s="168">
        <v>4746</v>
      </c>
      <c r="B17572" s="164" t="s">
        <v>81</v>
      </c>
    </row>
    <row r="17573" spans="1:2" hidden="1" x14ac:dyDescent="0.25">
      <c r="A17573" s="168">
        <v>4747</v>
      </c>
      <c r="B17573" s="164" t="s">
        <v>81</v>
      </c>
    </row>
    <row r="17574" spans="1:2" hidden="1" x14ac:dyDescent="0.25">
      <c r="A17574" s="168">
        <v>4750</v>
      </c>
      <c r="B17574" s="164" t="s">
        <v>81</v>
      </c>
    </row>
    <row r="17575" spans="1:2" hidden="1" x14ac:dyDescent="0.25">
      <c r="A17575" s="168">
        <v>4751</v>
      </c>
      <c r="B17575" s="164" t="s">
        <v>81</v>
      </c>
    </row>
    <row r="17576" spans="1:2" hidden="1" x14ac:dyDescent="0.25">
      <c r="A17576" s="168">
        <v>4756</v>
      </c>
      <c r="B17576" s="164" t="s">
        <v>81</v>
      </c>
    </row>
    <row r="17577" spans="1:2" hidden="1" x14ac:dyDescent="0.25">
      <c r="A17577" s="168">
        <v>4757</v>
      </c>
      <c r="B17577" s="164" t="s">
        <v>81</v>
      </c>
    </row>
    <row r="17578" spans="1:2" hidden="1" x14ac:dyDescent="0.25">
      <c r="A17578" s="168">
        <v>4758</v>
      </c>
      <c r="B17578" s="164" t="s">
        <v>81</v>
      </c>
    </row>
    <row r="17579" spans="1:2" hidden="1" x14ac:dyDescent="0.25">
      <c r="A17579" s="168">
        <v>4760</v>
      </c>
      <c r="B17579" s="164" t="s">
        <v>81</v>
      </c>
    </row>
    <row r="17580" spans="1:2" hidden="1" x14ac:dyDescent="0.25">
      <c r="A17580" s="168">
        <v>4761</v>
      </c>
      <c r="B17580" s="164" t="s">
        <v>81</v>
      </c>
    </row>
    <row r="17581" spans="1:2" hidden="1" x14ac:dyDescent="0.25">
      <c r="A17581" s="168">
        <v>4762</v>
      </c>
      <c r="B17581" s="164" t="s">
        <v>81</v>
      </c>
    </row>
    <row r="17582" spans="1:2" hidden="1" x14ac:dyDescent="0.25">
      <c r="A17582" s="168">
        <v>4763</v>
      </c>
      <c r="B17582" s="164" t="s">
        <v>81</v>
      </c>
    </row>
    <row r="17583" spans="1:2" hidden="1" x14ac:dyDescent="0.25">
      <c r="A17583" s="168">
        <v>4764</v>
      </c>
      <c r="B17583" s="164" t="s">
        <v>81</v>
      </c>
    </row>
    <row r="17584" spans="1:2" hidden="1" x14ac:dyDescent="0.25">
      <c r="A17584" s="168">
        <v>4765</v>
      </c>
      <c r="B17584" s="164" t="s">
        <v>81</v>
      </c>
    </row>
    <row r="17585" spans="1:2" hidden="1" x14ac:dyDescent="0.25">
      <c r="A17585" s="168">
        <v>4766</v>
      </c>
      <c r="B17585" s="164" t="s">
        <v>81</v>
      </c>
    </row>
    <row r="17586" spans="1:2" hidden="1" x14ac:dyDescent="0.25">
      <c r="A17586" s="168">
        <v>4768</v>
      </c>
      <c r="B17586" s="164" t="s">
        <v>81</v>
      </c>
    </row>
    <row r="17587" spans="1:2" hidden="1" x14ac:dyDescent="0.25">
      <c r="A17587" s="168">
        <v>4769</v>
      </c>
      <c r="B17587" s="164" t="s">
        <v>81</v>
      </c>
    </row>
    <row r="17588" spans="1:2" hidden="1" x14ac:dyDescent="0.25">
      <c r="A17588" s="168">
        <v>4772</v>
      </c>
      <c r="B17588" s="164" t="s">
        <v>81</v>
      </c>
    </row>
    <row r="17589" spans="1:2" hidden="1" x14ac:dyDescent="0.25">
      <c r="A17589" s="168">
        <v>4773</v>
      </c>
      <c r="B17589" s="164" t="s">
        <v>81</v>
      </c>
    </row>
    <row r="17590" spans="1:2" hidden="1" x14ac:dyDescent="0.25">
      <c r="A17590" s="168">
        <v>4774</v>
      </c>
      <c r="B17590" s="164" t="s">
        <v>81</v>
      </c>
    </row>
    <row r="17591" spans="1:2" hidden="1" x14ac:dyDescent="0.25">
      <c r="A17591" s="168">
        <v>4775</v>
      </c>
      <c r="B17591" s="164" t="s">
        <v>81</v>
      </c>
    </row>
    <row r="17592" spans="1:2" hidden="1" x14ac:dyDescent="0.25">
      <c r="A17592" s="168">
        <v>4776</v>
      </c>
      <c r="B17592" s="164" t="s">
        <v>81</v>
      </c>
    </row>
    <row r="17593" spans="1:2" hidden="1" x14ac:dyDescent="0.25">
      <c r="A17593" s="168">
        <v>4777</v>
      </c>
      <c r="B17593" s="164" t="s">
        <v>81</v>
      </c>
    </row>
    <row r="17594" spans="1:2" hidden="1" x14ac:dyDescent="0.25">
      <c r="A17594" s="168">
        <v>4779</v>
      </c>
      <c r="B17594" s="164" t="s">
        <v>81</v>
      </c>
    </row>
    <row r="17595" spans="1:2" hidden="1" x14ac:dyDescent="0.25">
      <c r="A17595" s="168">
        <v>4780</v>
      </c>
      <c r="B17595" s="164" t="s">
        <v>81</v>
      </c>
    </row>
    <row r="17596" spans="1:2" hidden="1" x14ac:dyDescent="0.25">
      <c r="A17596" s="168">
        <v>4781</v>
      </c>
      <c r="B17596" s="164" t="s">
        <v>81</v>
      </c>
    </row>
    <row r="17597" spans="1:2" hidden="1" x14ac:dyDescent="0.25">
      <c r="A17597" s="168">
        <v>4783</v>
      </c>
      <c r="B17597" s="164" t="s">
        <v>81</v>
      </c>
    </row>
    <row r="17598" spans="1:2" hidden="1" x14ac:dyDescent="0.25">
      <c r="A17598" s="168">
        <v>4785</v>
      </c>
      <c r="B17598" s="164" t="s">
        <v>81</v>
      </c>
    </row>
    <row r="17599" spans="1:2" hidden="1" x14ac:dyDescent="0.25">
      <c r="A17599" s="168">
        <v>4786</v>
      </c>
      <c r="B17599" s="164" t="s">
        <v>81</v>
      </c>
    </row>
    <row r="17600" spans="1:2" hidden="1" x14ac:dyDescent="0.25">
      <c r="A17600" s="168">
        <v>4787</v>
      </c>
      <c r="B17600" s="164" t="s">
        <v>81</v>
      </c>
    </row>
    <row r="17601" spans="1:2" hidden="1" x14ac:dyDescent="0.25">
      <c r="A17601" s="168">
        <v>4841</v>
      </c>
      <c r="B17601" s="164" t="s">
        <v>81</v>
      </c>
    </row>
    <row r="17602" spans="1:2" hidden="1" x14ac:dyDescent="0.25">
      <c r="A17602" s="168">
        <v>4843</v>
      </c>
      <c r="B17602" s="164" t="s">
        <v>81</v>
      </c>
    </row>
    <row r="17603" spans="1:2" hidden="1" x14ac:dyDescent="0.25">
      <c r="A17603" s="168">
        <v>4846</v>
      </c>
      <c r="B17603" s="164" t="s">
        <v>81</v>
      </c>
    </row>
    <row r="17604" spans="1:2" hidden="1" x14ac:dyDescent="0.25">
      <c r="A17604" s="168">
        <v>4847</v>
      </c>
      <c r="B17604" s="164" t="s">
        <v>81</v>
      </c>
    </row>
    <row r="17605" spans="1:2" hidden="1" x14ac:dyDescent="0.25">
      <c r="A17605" s="168">
        <v>4848</v>
      </c>
      <c r="B17605" s="164" t="s">
        <v>81</v>
      </c>
    </row>
    <row r="17606" spans="1:2" hidden="1" x14ac:dyDescent="0.25">
      <c r="A17606" s="168">
        <v>4849</v>
      </c>
      <c r="B17606" s="164" t="s">
        <v>81</v>
      </c>
    </row>
    <row r="17607" spans="1:2" hidden="1" x14ac:dyDescent="0.25">
      <c r="A17607" s="168">
        <v>4850</v>
      </c>
      <c r="B17607" s="164" t="s">
        <v>81</v>
      </c>
    </row>
    <row r="17608" spans="1:2" hidden="1" x14ac:dyDescent="0.25">
      <c r="A17608" s="168">
        <v>4851</v>
      </c>
      <c r="B17608" s="164" t="s">
        <v>81</v>
      </c>
    </row>
    <row r="17609" spans="1:2" hidden="1" x14ac:dyDescent="0.25">
      <c r="A17609" s="168">
        <v>4852</v>
      </c>
      <c r="B17609" s="164" t="s">
        <v>81</v>
      </c>
    </row>
    <row r="17610" spans="1:2" hidden="1" x14ac:dyDescent="0.25">
      <c r="A17610" s="168">
        <v>4853</v>
      </c>
      <c r="B17610" s="164" t="s">
        <v>81</v>
      </c>
    </row>
    <row r="17611" spans="1:2" hidden="1" x14ac:dyDescent="0.25">
      <c r="A17611" s="168">
        <v>4854</v>
      </c>
      <c r="B17611" s="164" t="s">
        <v>81</v>
      </c>
    </row>
    <row r="17612" spans="1:2" hidden="1" x14ac:dyDescent="0.25">
      <c r="A17612" s="168">
        <v>4855</v>
      </c>
      <c r="B17612" s="164" t="s">
        <v>81</v>
      </c>
    </row>
    <row r="17613" spans="1:2" hidden="1" x14ac:dyDescent="0.25">
      <c r="A17613" s="168">
        <v>4856</v>
      </c>
      <c r="B17613" s="164" t="s">
        <v>81</v>
      </c>
    </row>
    <row r="17614" spans="1:2" hidden="1" x14ac:dyDescent="0.25">
      <c r="A17614" s="168">
        <v>4858</v>
      </c>
      <c r="B17614" s="164" t="s">
        <v>81</v>
      </c>
    </row>
    <row r="17615" spans="1:2" hidden="1" x14ac:dyDescent="0.25">
      <c r="A17615" s="168">
        <v>4859</v>
      </c>
      <c r="B17615" s="164" t="s">
        <v>81</v>
      </c>
    </row>
    <row r="17616" spans="1:2" hidden="1" x14ac:dyDescent="0.25">
      <c r="A17616" s="168">
        <v>4860</v>
      </c>
      <c r="B17616" s="164" t="s">
        <v>81</v>
      </c>
    </row>
    <row r="17617" spans="1:2" hidden="1" x14ac:dyDescent="0.25">
      <c r="A17617" s="168">
        <v>4861</v>
      </c>
      <c r="B17617" s="164" t="s">
        <v>81</v>
      </c>
    </row>
    <row r="17618" spans="1:2" hidden="1" x14ac:dyDescent="0.25">
      <c r="A17618" s="168">
        <v>4862</v>
      </c>
      <c r="B17618" s="164" t="s">
        <v>81</v>
      </c>
    </row>
    <row r="17619" spans="1:2" hidden="1" x14ac:dyDescent="0.25">
      <c r="A17619" s="168">
        <v>4863</v>
      </c>
      <c r="B17619" s="164" t="s">
        <v>81</v>
      </c>
    </row>
    <row r="17620" spans="1:2" hidden="1" x14ac:dyDescent="0.25">
      <c r="A17620" s="168">
        <v>4864</v>
      </c>
      <c r="B17620" s="164" t="s">
        <v>81</v>
      </c>
    </row>
    <row r="17621" spans="1:2" hidden="1" x14ac:dyDescent="0.25">
      <c r="A17621" s="168">
        <v>4865</v>
      </c>
      <c r="B17621" s="164" t="s">
        <v>81</v>
      </c>
    </row>
    <row r="17622" spans="1:2" hidden="1" x14ac:dyDescent="0.25">
      <c r="A17622" s="168">
        <v>4901</v>
      </c>
      <c r="B17622" s="164" t="s">
        <v>81</v>
      </c>
    </row>
    <row r="17623" spans="1:2" hidden="1" x14ac:dyDescent="0.25">
      <c r="A17623" s="168">
        <v>4903</v>
      </c>
      <c r="B17623" s="164" t="s">
        <v>81</v>
      </c>
    </row>
    <row r="17624" spans="1:2" hidden="1" x14ac:dyDescent="0.25">
      <c r="A17624" s="168">
        <v>4910</v>
      </c>
      <c r="B17624" s="164" t="s">
        <v>81</v>
      </c>
    </row>
    <row r="17625" spans="1:2" hidden="1" x14ac:dyDescent="0.25">
      <c r="A17625" s="168">
        <v>4911</v>
      </c>
      <c r="B17625" s="164" t="s">
        <v>81</v>
      </c>
    </row>
    <row r="17626" spans="1:2" hidden="1" x14ac:dyDescent="0.25">
      <c r="A17626" s="168">
        <v>4912</v>
      </c>
      <c r="B17626" s="164" t="s">
        <v>81</v>
      </c>
    </row>
    <row r="17627" spans="1:2" hidden="1" x14ac:dyDescent="0.25">
      <c r="A17627" s="168">
        <v>4915</v>
      </c>
      <c r="B17627" s="164" t="s">
        <v>81</v>
      </c>
    </row>
    <row r="17628" spans="1:2" hidden="1" x14ac:dyDescent="0.25">
      <c r="A17628" s="168">
        <v>4917</v>
      </c>
      <c r="B17628" s="164" t="s">
        <v>81</v>
      </c>
    </row>
    <row r="17629" spans="1:2" hidden="1" x14ac:dyDescent="0.25">
      <c r="A17629" s="168">
        <v>4918</v>
      </c>
      <c r="B17629" s="164" t="s">
        <v>81</v>
      </c>
    </row>
    <row r="17630" spans="1:2" hidden="1" x14ac:dyDescent="0.25">
      <c r="A17630" s="168">
        <v>4920</v>
      </c>
      <c r="B17630" s="164" t="s">
        <v>81</v>
      </c>
    </row>
    <row r="17631" spans="1:2" hidden="1" x14ac:dyDescent="0.25">
      <c r="A17631" s="168">
        <v>4921</v>
      </c>
      <c r="B17631" s="164" t="s">
        <v>81</v>
      </c>
    </row>
    <row r="17632" spans="1:2" hidden="1" x14ac:dyDescent="0.25">
      <c r="A17632" s="168">
        <v>4922</v>
      </c>
      <c r="B17632" s="164" t="s">
        <v>81</v>
      </c>
    </row>
    <row r="17633" spans="1:2" hidden="1" x14ac:dyDescent="0.25">
      <c r="A17633" s="168">
        <v>4923</v>
      </c>
      <c r="B17633" s="164" t="s">
        <v>81</v>
      </c>
    </row>
    <row r="17634" spans="1:2" hidden="1" x14ac:dyDescent="0.25">
      <c r="A17634" s="168">
        <v>4924</v>
      </c>
      <c r="B17634" s="164" t="s">
        <v>81</v>
      </c>
    </row>
    <row r="17635" spans="1:2" hidden="1" x14ac:dyDescent="0.25">
      <c r="A17635" s="168">
        <v>4925</v>
      </c>
      <c r="B17635" s="164" t="s">
        <v>81</v>
      </c>
    </row>
    <row r="17636" spans="1:2" hidden="1" x14ac:dyDescent="0.25">
      <c r="A17636" s="168">
        <v>4926</v>
      </c>
      <c r="B17636" s="164" t="s">
        <v>81</v>
      </c>
    </row>
    <row r="17637" spans="1:2" hidden="1" x14ac:dyDescent="0.25">
      <c r="A17637" s="168">
        <v>4927</v>
      </c>
      <c r="B17637" s="164" t="s">
        <v>81</v>
      </c>
    </row>
    <row r="17638" spans="1:2" hidden="1" x14ac:dyDescent="0.25">
      <c r="A17638" s="168">
        <v>4928</v>
      </c>
      <c r="B17638" s="164" t="s">
        <v>81</v>
      </c>
    </row>
    <row r="17639" spans="1:2" hidden="1" x14ac:dyDescent="0.25">
      <c r="A17639" s="168">
        <v>4929</v>
      </c>
      <c r="B17639" s="164" t="s">
        <v>81</v>
      </c>
    </row>
    <row r="17640" spans="1:2" hidden="1" x14ac:dyDescent="0.25">
      <c r="A17640" s="168">
        <v>4930</v>
      </c>
      <c r="B17640" s="164" t="s">
        <v>81</v>
      </c>
    </row>
    <row r="17641" spans="1:2" hidden="1" x14ac:dyDescent="0.25">
      <c r="A17641" s="168">
        <v>4932</v>
      </c>
      <c r="B17641" s="164" t="s">
        <v>81</v>
      </c>
    </row>
    <row r="17642" spans="1:2" hidden="1" x14ac:dyDescent="0.25">
      <c r="A17642" s="168">
        <v>4933</v>
      </c>
      <c r="B17642" s="164" t="s">
        <v>81</v>
      </c>
    </row>
    <row r="17643" spans="1:2" hidden="1" x14ac:dyDescent="0.25">
      <c r="A17643" s="168">
        <v>4935</v>
      </c>
      <c r="B17643" s="164" t="s">
        <v>81</v>
      </c>
    </row>
    <row r="17644" spans="1:2" hidden="1" x14ac:dyDescent="0.25">
      <c r="A17644" s="168">
        <v>4936</v>
      </c>
      <c r="B17644" s="164" t="s">
        <v>81</v>
      </c>
    </row>
    <row r="17645" spans="1:2" hidden="1" x14ac:dyDescent="0.25">
      <c r="A17645" s="168">
        <v>4937</v>
      </c>
      <c r="B17645" s="164" t="s">
        <v>81</v>
      </c>
    </row>
    <row r="17646" spans="1:2" hidden="1" x14ac:dyDescent="0.25">
      <c r="A17646" s="168">
        <v>4938</v>
      </c>
      <c r="B17646" s="164" t="s">
        <v>81</v>
      </c>
    </row>
    <row r="17647" spans="1:2" hidden="1" x14ac:dyDescent="0.25">
      <c r="A17647" s="168">
        <v>4939</v>
      </c>
      <c r="B17647" s="164" t="s">
        <v>81</v>
      </c>
    </row>
    <row r="17648" spans="1:2" hidden="1" x14ac:dyDescent="0.25">
      <c r="A17648" s="168">
        <v>4940</v>
      </c>
      <c r="B17648" s="164" t="s">
        <v>81</v>
      </c>
    </row>
    <row r="17649" spans="1:2" hidden="1" x14ac:dyDescent="0.25">
      <c r="A17649" s="168">
        <v>4941</v>
      </c>
      <c r="B17649" s="164" t="s">
        <v>81</v>
      </c>
    </row>
    <row r="17650" spans="1:2" hidden="1" x14ac:dyDescent="0.25">
      <c r="A17650" s="168">
        <v>4942</v>
      </c>
      <c r="B17650" s="164" t="s">
        <v>81</v>
      </c>
    </row>
    <row r="17651" spans="1:2" hidden="1" x14ac:dyDescent="0.25">
      <c r="A17651" s="168">
        <v>4943</v>
      </c>
      <c r="B17651" s="164" t="s">
        <v>81</v>
      </c>
    </row>
    <row r="17652" spans="1:2" hidden="1" x14ac:dyDescent="0.25">
      <c r="A17652" s="168">
        <v>4944</v>
      </c>
      <c r="B17652" s="164" t="s">
        <v>81</v>
      </c>
    </row>
    <row r="17653" spans="1:2" hidden="1" x14ac:dyDescent="0.25">
      <c r="A17653" s="168">
        <v>4945</v>
      </c>
      <c r="B17653" s="164" t="s">
        <v>81</v>
      </c>
    </row>
    <row r="17654" spans="1:2" hidden="1" x14ac:dyDescent="0.25">
      <c r="A17654" s="168">
        <v>4947</v>
      </c>
      <c r="B17654" s="164" t="s">
        <v>81</v>
      </c>
    </row>
    <row r="17655" spans="1:2" hidden="1" x14ac:dyDescent="0.25">
      <c r="A17655" s="168">
        <v>4949</v>
      </c>
      <c r="B17655" s="164" t="s">
        <v>81</v>
      </c>
    </row>
    <row r="17656" spans="1:2" hidden="1" x14ac:dyDescent="0.25">
      <c r="A17656" s="168">
        <v>4950</v>
      </c>
      <c r="B17656" s="164" t="s">
        <v>81</v>
      </c>
    </row>
    <row r="17657" spans="1:2" hidden="1" x14ac:dyDescent="0.25">
      <c r="A17657" s="168">
        <v>4951</v>
      </c>
      <c r="B17657" s="164" t="s">
        <v>81</v>
      </c>
    </row>
    <row r="17658" spans="1:2" hidden="1" x14ac:dyDescent="0.25">
      <c r="A17658" s="168">
        <v>4952</v>
      </c>
      <c r="B17658" s="164" t="s">
        <v>81</v>
      </c>
    </row>
    <row r="17659" spans="1:2" hidden="1" x14ac:dyDescent="0.25">
      <c r="A17659" s="168">
        <v>4953</v>
      </c>
      <c r="B17659" s="164" t="s">
        <v>81</v>
      </c>
    </row>
    <row r="17660" spans="1:2" hidden="1" x14ac:dyDescent="0.25">
      <c r="A17660" s="168">
        <v>4954</v>
      </c>
      <c r="B17660" s="164" t="s">
        <v>81</v>
      </c>
    </row>
    <row r="17661" spans="1:2" hidden="1" x14ac:dyDescent="0.25">
      <c r="A17661" s="168">
        <v>4955</v>
      </c>
      <c r="B17661" s="164" t="s">
        <v>81</v>
      </c>
    </row>
    <row r="17662" spans="1:2" hidden="1" x14ac:dyDescent="0.25">
      <c r="A17662" s="168">
        <v>4956</v>
      </c>
      <c r="B17662" s="164" t="s">
        <v>81</v>
      </c>
    </row>
    <row r="17663" spans="1:2" hidden="1" x14ac:dyDescent="0.25">
      <c r="A17663" s="168">
        <v>4957</v>
      </c>
      <c r="B17663" s="164" t="s">
        <v>81</v>
      </c>
    </row>
    <row r="17664" spans="1:2" hidden="1" x14ac:dyDescent="0.25">
      <c r="A17664" s="168">
        <v>4958</v>
      </c>
      <c r="B17664" s="164" t="s">
        <v>81</v>
      </c>
    </row>
    <row r="17665" spans="1:2" hidden="1" x14ac:dyDescent="0.25">
      <c r="A17665" s="168">
        <v>4961</v>
      </c>
      <c r="B17665" s="164" t="s">
        <v>81</v>
      </c>
    </row>
    <row r="17666" spans="1:2" hidden="1" x14ac:dyDescent="0.25">
      <c r="A17666" s="168">
        <v>4962</v>
      </c>
      <c r="B17666" s="164" t="s">
        <v>81</v>
      </c>
    </row>
    <row r="17667" spans="1:2" hidden="1" x14ac:dyDescent="0.25">
      <c r="A17667" s="168">
        <v>4963</v>
      </c>
      <c r="B17667" s="164" t="s">
        <v>81</v>
      </c>
    </row>
    <row r="17668" spans="1:2" hidden="1" x14ac:dyDescent="0.25">
      <c r="A17668" s="168">
        <v>4964</v>
      </c>
      <c r="B17668" s="164" t="s">
        <v>81</v>
      </c>
    </row>
    <row r="17669" spans="1:2" hidden="1" x14ac:dyDescent="0.25">
      <c r="A17669" s="168">
        <v>4965</v>
      </c>
      <c r="B17669" s="164" t="s">
        <v>81</v>
      </c>
    </row>
    <row r="17670" spans="1:2" hidden="1" x14ac:dyDescent="0.25">
      <c r="A17670" s="168">
        <v>4966</v>
      </c>
      <c r="B17670" s="164" t="s">
        <v>81</v>
      </c>
    </row>
    <row r="17671" spans="1:2" hidden="1" x14ac:dyDescent="0.25">
      <c r="A17671" s="168">
        <v>4967</v>
      </c>
      <c r="B17671" s="164" t="s">
        <v>81</v>
      </c>
    </row>
    <row r="17672" spans="1:2" hidden="1" x14ac:dyDescent="0.25">
      <c r="A17672" s="168">
        <v>4969</v>
      </c>
      <c r="B17672" s="164" t="s">
        <v>81</v>
      </c>
    </row>
    <row r="17673" spans="1:2" hidden="1" x14ac:dyDescent="0.25">
      <c r="A17673" s="168">
        <v>4970</v>
      </c>
      <c r="B17673" s="164" t="s">
        <v>81</v>
      </c>
    </row>
    <row r="17674" spans="1:2" hidden="1" x14ac:dyDescent="0.25">
      <c r="A17674" s="168">
        <v>4971</v>
      </c>
      <c r="B17674" s="164" t="s">
        <v>81</v>
      </c>
    </row>
    <row r="17675" spans="1:2" hidden="1" x14ac:dyDescent="0.25">
      <c r="A17675" s="168">
        <v>4972</v>
      </c>
      <c r="B17675" s="164" t="s">
        <v>81</v>
      </c>
    </row>
    <row r="17676" spans="1:2" hidden="1" x14ac:dyDescent="0.25">
      <c r="A17676" s="168">
        <v>4973</v>
      </c>
      <c r="B17676" s="164" t="s">
        <v>81</v>
      </c>
    </row>
    <row r="17677" spans="1:2" hidden="1" x14ac:dyDescent="0.25">
      <c r="A17677" s="168">
        <v>4974</v>
      </c>
      <c r="B17677" s="164" t="s">
        <v>81</v>
      </c>
    </row>
    <row r="17678" spans="1:2" hidden="1" x14ac:dyDescent="0.25">
      <c r="A17678" s="168">
        <v>4975</v>
      </c>
      <c r="B17678" s="164" t="s">
        <v>81</v>
      </c>
    </row>
    <row r="17679" spans="1:2" hidden="1" x14ac:dyDescent="0.25">
      <c r="A17679" s="168">
        <v>4976</v>
      </c>
      <c r="B17679" s="164" t="s">
        <v>81</v>
      </c>
    </row>
    <row r="17680" spans="1:2" hidden="1" x14ac:dyDescent="0.25">
      <c r="A17680" s="168">
        <v>4978</v>
      </c>
      <c r="B17680" s="164" t="s">
        <v>81</v>
      </c>
    </row>
    <row r="17681" spans="1:3" hidden="1" x14ac:dyDescent="0.25">
      <c r="A17681" s="168">
        <v>4979</v>
      </c>
      <c r="B17681" s="164" t="s">
        <v>81</v>
      </c>
    </row>
    <row r="17682" spans="1:3" hidden="1" x14ac:dyDescent="0.25">
      <c r="A17682" s="168">
        <v>4981</v>
      </c>
      <c r="B17682" s="164" t="s">
        <v>81</v>
      </c>
    </row>
    <row r="17683" spans="1:3" hidden="1" x14ac:dyDescent="0.25">
      <c r="A17683" s="168">
        <v>4982</v>
      </c>
      <c r="B17683" s="164" t="s">
        <v>81</v>
      </c>
    </row>
    <row r="17684" spans="1:3" hidden="1" x14ac:dyDescent="0.25">
      <c r="A17684" s="168">
        <v>4983</v>
      </c>
      <c r="B17684" s="164" t="s">
        <v>81</v>
      </c>
    </row>
    <row r="17685" spans="1:3" hidden="1" x14ac:dyDescent="0.25">
      <c r="A17685" s="168">
        <v>4984</v>
      </c>
      <c r="B17685" s="164" t="s">
        <v>81</v>
      </c>
    </row>
    <row r="17686" spans="1:3" hidden="1" x14ac:dyDescent="0.25">
      <c r="A17686" s="168">
        <v>4985</v>
      </c>
      <c r="B17686" s="164" t="s">
        <v>81</v>
      </c>
    </row>
    <row r="17687" spans="1:3" hidden="1" x14ac:dyDescent="0.25">
      <c r="A17687" s="168">
        <v>4986</v>
      </c>
      <c r="B17687" s="164" t="s">
        <v>81</v>
      </c>
    </row>
    <row r="17688" spans="1:3" hidden="1" x14ac:dyDescent="0.25">
      <c r="A17688" s="168">
        <v>4987</v>
      </c>
      <c r="B17688" s="164" t="s">
        <v>81</v>
      </c>
    </row>
    <row r="17689" spans="1:3" hidden="1" x14ac:dyDescent="0.25">
      <c r="A17689" s="168">
        <v>4988</v>
      </c>
      <c r="B17689" s="164" t="s">
        <v>81</v>
      </c>
    </row>
    <row r="17690" spans="1:3" hidden="1" x14ac:dyDescent="0.25">
      <c r="A17690" s="168">
        <v>4989</v>
      </c>
      <c r="B17690" s="164" t="s">
        <v>81</v>
      </c>
    </row>
    <row r="17691" spans="1:3" ht="15.75" thickBot="1" x14ac:dyDescent="0.3">
      <c r="A17691" s="169">
        <v>4992</v>
      </c>
      <c r="B17691" s="164" t="s">
        <v>81</v>
      </c>
    </row>
    <row r="17692" spans="1:3" s="163" customFormat="1" x14ac:dyDescent="0.25">
      <c r="A17692" s="165"/>
    </row>
    <row r="17693" spans="1:3" ht="15.75" thickBot="1" x14ac:dyDescent="0.3">
      <c r="A17693" s="279" t="s">
        <v>344</v>
      </c>
      <c r="B17693" s="174"/>
      <c r="C17693" s="2" t="s">
        <v>137</v>
      </c>
    </row>
    <row r="17694" spans="1:3" x14ac:dyDescent="0.25">
      <c r="A17694" s="167">
        <v>96960</v>
      </c>
      <c r="B17694" s="164" t="s">
        <v>344</v>
      </c>
    </row>
    <row r="17695" spans="1:3" ht="15.75" thickBot="1" x14ac:dyDescent="0.3">
      <c r="A17695" s="169">
        <v>96970</v>
      </c>
      <c r="B17695" s="164" t="s">
        <v>344</v>
      </c>
    </row>
    <row r="17696" spans="1:3" s="163" customFormat="1" x14ac:dyDescent="0.25">
      <c r="A17696" s="165"/>
    </row>
    <row r="17697" spans="1:3" ht="15.75" thickBot="1" x14ac:dyDescent="0.3">
      <c r="A17697" s="279" t="s">
        <v>82</v>
      </c>
      <c r="B17697" s="174"/>
      <c r="C17697" s="2" t="s">
        <v>137</v>
      </c>
    </row>
    <row r="17698" spans="1:3" x14ac:dyDescent="0.25">
      <c r="A17698" s="167">
        <v>48001</v>
      </c>
      <c r="B17698" s="164" t="s">
        <v>82</v>
      </c>
    </row>
    <row r="17699" spans="1:3" hidden="1" x14ac:dyDescent="0.25">
      <c r="A17699" s="168">
        <v>48002</v>
      </c>
      <c r="B17699" s="164" t="s">
        <v>82</v>
      </c>
    </row>
    <row r="17700" spans="1:3" hidden="1" x14ac:dyDescent="0.25">
      <c r="A17700" s="168">
        <v>48003</v>
      </c>
      <c r="B17700" s="164" t="s">
        <v>82</v>
      </c>
    </row>
    <row r="17701" spans="1:3" hidden="1" x14ac:dyDescent="0.25">
      <c r="A17701" s="168">
        <v>48004</v>
      </c>
      <c r="B17701" s="164" t="s">
        <v>82</v>
      </c>
    </row>
    <row r="17702" spans="1:3" hidden="1" x14ac:dyDescent="0.25">
      <c r="A17702" s="168">
        <v>48005</v>
      </c>
      <c r="B17702" s="164" t="s">
        <v>82</v>
      </c>
    </row>
    <row r="17703" spans="1:3" hidden="1" x14ac:dyDescent="0.25">
      <c r="A17703" s="168">
        <v>48006</v>
      </c>
      <c r="B17703" s="164" t="s">
        <v>82</v>
      </c>
    </row>
    <row r="17704" spans="1:3" hidden="1" x14ac:dyDescent="0.25">
      <c r="A17704" s="168">
        <v>48007</v>
      </c>
      <c r="B17704" s="164" t="s">
        <v>82</v>
      </c>
    </row>
    <row r="17705" spans="1:3" hidden="1" x14ac:dyDescent="0.25">
      <c r="A17705" s="168">
        <v>48009</v>
      </c>
      <c r="B17705" s="164" t="s">
        <v>82</v>
      </c>
    </row>
    <row r="17706" spans="1:3" hidden="1" x14ac:dyDescent="0.25">
      <c r="A17706" s="168">
        <v>48012</v>
      </c>
      <c r="B17706" s="164" t="s">
        <v>82</v>
      </c>
    </row>
    <row r="17707" spans="1:3" hidden="1" x14ac:dyDescent="0.25">
      <c r="A17707" s="168">
        <v>48014</v>
      </c>
      <c r="B17707" s="164" t="s">
        <v>82</v>
      </c>
    </row>
    <row r="17708" spans="1:3" hidden="1" x14ac:dyDescent="0.25">
      <c r="A17708" s="168">
        <v>48015</v>
      </c>
      <c r="B17708" s="164" t="s">
        <v>82</v>
      </c>
    </row>
    <row r="17709" spans="1:3" hidden="1" x14ac:dyDescent="0.25">
      <c r="A17709" s="168">
        <v>48017</v>
      </c>
      <c r="B17709" s="164" t="s">
        <v>82</v>
      </c>
    </row>
    <row r="17710" spans="1:3" hidden="1" x14ac:dyDescent="0.25">
      <c r="A17710" s="168">
        <v>48021</v>
      </c>
      <c r="B17710" s="164" t="s">
        <v>82</v>
      </c>
    </row>
    <row r="17711" spans="1:3" hidden="1" x14ac:dyDescent="0.25">
      <c r="A17711" s="168">
        <v>48022</v>
      </c>
      <c r="B17711" s="164" t="s">
        <v>82</v>
      </c>
    </row>
    <row r="17712" spans="1:3" hidden="1" x14ac:dyDescent="0.25">
      <c r="A17712" s="168">
        <v>48023</v>
      </c>
      <c r="B17712" s="164" t="s">
        <v>82</v>
      </c>
    </row>
    <row r="17713" spans="1:2" hidden="1" x14ac:dyDescent="0.25">
      <c r="A17713" s="168">
        <v>48025</v>
      </c>
      <c r="B17713" s="164" t="s">
        <v>82</v>
      </c>
    </row>
    <row r="17714" spans="1:2" hidden="1" x14ac:dyDescent="0.25">
      <c r="A17714" s="168">
        <v>48026</v>
      </c>
      <c r="B17714" s="164" t="s">
        <v>82</v>
      </c>
    </row>
    <row r="17715" spans="1:2" hidden="1" x14ac:dyDescent="0.25">
      <c r="A17715" s="168">
        <v>48027</v>
      </c>
      <c r="B17715" s="164" t="s">
        <v>82</v>
      </c>
    </row>
    <row r="17716" spans="1:2" hidden="1" x14ac:dyDescent="0.25">
      <c r="A17716" s="168">
        <v>48028</v>
      </c>
      <c r="B17716" s="164" t="s">
        <v>82</v>
      </c>
    </row>
    <row r="17717" spans="1:2" hidden="1" x14ac:dyDescent="0.25">
      <c r="A17717" s="168">
        <v>48030</v>
      </c>
      <c r="B17717" s="164" t="s">
        <v>82</v>
      </c>
    </row>
    <row r="17718" spans="1:2" hidden="1" x14ac:dyDescent="0.25">
      <c r="A17718" s="168">
        <v>48032</v>
      </c>
      <c r="B17718" s="164" t="s">
        <v>82</v>
      </c>
    </row>
    <row r="17719" spans="1:2" hidden="1" x14ac:dyDescent="0.25">
      <c r="A17719" s="168">
        <v>48033</v>
      </c>
      <c r="B17719" s="164" t="s">
        <v>82</v>
      </c>
    </row>
    <row r="17720" spans="1:2" hidden="1" x14ac:dyDescent="0.25">
      <c r="A17720" s="168">
        <v>48034</v>
      </c>
      <c r="B17720" s="164" t="s">
        <v>82</v>
      </c>
    </row>
    <row r="17721" spans="1:2" hidden="1" x14ac:dyDescent="0.25">
      <c r="A17721" s="168">
        <v>48035</v>
      </c>
      <c r="B17721" s="164" t="s">
        <v>82</v>
      </c>
    </row>
    <row r="17722" spans="1:2" hidden="1" x14ac:dyDescent="0.25">
      <c r="A17722" s="168">
        <v>48036</v>
      </c>
      <c r="B17722" s="164" t="s">
        <v>82</v>
      </c>
    </row>
    <row r="17723" spans="1:2" hidden="1" x14ac:dyDescent="0.25">
      <c r="A17723" s="168">
        <v>48037</v>
      </c>
      <c r="B17723" s="164" t="s">
        <v>82</v>
      </c>
    </row>
    <row r="17724" spans="1:2" hidden="1" x14ac:dyDescent="0.25">
      <c r="A17724" s="168">
        <v>48038</v>
      </c>
      <c r="B17724" s="164" t="s">
        <v>82</v>
      </c>
    </row>
    <row r="17725" spans="1:2" hidden="1" x14ac:dyDescent="0.25">
      <c r="A17725" s="168">
        <v>48039</v>
      </c>
      <c r="B17725" s="164" t="s">
        <v>82</v>
      </c>
    </row>
    <row r="17726" spans="1:2" hidden="1" x14ac:dyDescent="0.25">
      <c r="A17726" s="168">
        <v>48040</v>
      </c>
      <c r="B17726" s="164" t="s">
        <v>82</v>
      </c>
    </row>
    <row r="17727" spans="1:2" hidden="1" x14ac:dyDescent="0.25">
      <c r="A17727" s="168">
        <v>48041</v>
      </c>
      <c r="B17727" s="164" t="s">
        <v>82</v>
      </c>
    </row>
    <row r="17728" spans="1:2" hidden="1" x14ac:dyDescent="0.25">
      <c r="A17728" s="168">
        <v>48042</v>
      </c>
      <c r="B17728" s="164" t="s">
        <v>82</v>
      </c>
    </row>
    <row r="17729" spans="1:2" hidden="1" x14ac:dyDescent="0.25">
      <c r="A17729" s="168">
        <v>48043</v>
      </c>
      <c r="B17729" s="164" t="s">
        <v>82</v>
      </c>
    </row>
    <row r="17730" spans="1:2" hidden="1" x14ac:dyDescent="0.25">
      <c r="A17730" s="168">
        <v>48044</v>
      </c>
      <c r="B17730" s="164" t="s">
        <v>82</v>
      </c>
    </row>
    <row r="17731" spans="1:2" hidden="1" x14ac:dyDescent="0.25">
      <c r="A17731" s="168">
        <v>48045</v>
      </c>
      <c r="B17731" s="164" t="s">
        <v>82</v>
      </c>
    </row>
    <row r="17732" spans="1:2" hidden="1" x14ac:dyDescent="0.25">
      <c r="A17732" s="168">
        <v>48046</v>
      </c>
      <c r="B17732" s="164" t="s">
        <v>82</v>
      </c>
    </row>
    <row r="17733" spans="1:2" hidden="1" x14ac:dyDescent="0.25">
      <c r="A17733" s="168">
        <v>48047</v>
      </c>
      <c r="B17733" s="164" t="s">
        <v>82</v>
      </c>
    </row>
    <row r="17734" spans="1:2" hidden="1" x14ac:dyDescent="0.25">
      <c r="A17734" s="168">
        <v>48048</v>
      </c>
      <c r="B17734" s="164" t="s">
        <v>82</v>
      </c>
    </row>
    <row r="17735" spans="1:2" hidden="1" x14ac:dyDescent="0.25">
      <c r="A17735" s="168">
        <v>48049</v>
      </c>
      <c r="B17735" s="164" t="s">
        <v>82</v>
      </c>
    </row>
    <row r="17736" spans="1:2" hidden="1" x14ac:dyDescent="0.25">
      <c r="A17736" s="168">
        <v>48050</v>
      </c>
      <c r="B17736" s="164" t="s">
        <v>82</v>
      </c>
    </row>
    <row r="17737" spans="1:2" hidden="1" x14ac:dyDescent="0.25">
      <c r="A17737" s="168">
        <v>48051</v>
      </c>
      <c r="B17737" s="164" t="s">
        <v>82</v>
      </c>
    </row>
    <row r="17738" spans="1:2" hidden="1" x14ac:dyDescent="0.25">
      <c r="A17738" s="168">
        <v>48054</v>
      </c>
      <c r="B17738" s="164" t="s">
        <v>82</v>
      </c>
    </row>
    <row r="17739" spans="1:2" hidden="1" x14ac:dyDescent="0.25">
      <c r="A17739" s="168">
        <v>48059</v>
      </c>
      <c r="B17739" s="164" t="s">
        <v>82</v>
      </c>
    </row>
    <row r="17740" spans="1:2" hidden="1" x14ac:dyDescent="0.25">
      <c r="A17740" s="168">
        <v>48060</v>
      </c>
      <c r="B17740" s="164" t="s">
        <v>82</v>
      </c>
    </row>
    <row r="17741" spans="1:2" hidden="1" x14ac:dyDescent="0.25">
      <c r="A17741" s="168">
        <v>48061</v>
      </c>
      <c r="B17741" s="164" t="s">
        <v>82</v>
      </c>
    </row>
    <row r="17742" spans="1:2" hidden="1" x14ac:dyDescent="0.25">
      <c r="A17742" s="168">
        <v>48062</v>
      </c>
      <c r="B17742" s="164" t="s">
        <v>82</v>
      </c>
    </row>
    <row r="17743" spans="1:2" hidden="1" x14ac:dyDescent="0.25">
      <c r="A17743" s="168">
        <v>48063</v>
      </c>
      <c r="B17743" s="164" t="s">
        <v>82</v>
      </c>
    </row>
    <row r="17744" spans="1:2" hidden="1" x14ac:dyDescent="0.25">
      <c r="A17744" s="168">
        <v>48064</v>
      </c>
      <c r="B17744" s="164" t="s">
        <v>82</v>
      </c>
    </row>
    <row r="17745" spans="1:2" hidden="1" x14ac:dyDescent="0.25">
      <c r="A17745" s="168">
        <v>48065</v>
      </c>
      <c r="B17745" s="164" t="s">
        <v>82</v>
      </c>
    </row>
    <row r="17746" spans="1:2" hidden="1" x14ac:dyDescent="0.25">
      <c r="A17746" s="168">
        <v>48066</v>
      </c>
      <c r="B17746" s="164" t="s">
        <v>82</v>
      </c>
    </row>
    <row r="17747" spans="1:2" hidden="1" x14ac:dyDescent="0.25">
      <c r="A17747" s="168">
        <v>48067</v>
      </c>
      <c r="B17747" s="164" t="s">
        <v>82</v>
      </c>
    </row>
    <row r="17748" spans="1:2" hidden="1" x14ac:dyDescent="0.25">
      <c r="A17748" s="168">
        <v>48068</v>
      </c>
      <c r="B17748" s="164" t="s">
        <v>82</v>
      </c>
    </row>
    <row r="17749" spans="1:2" hidden="1" x14ac:dyDescent="0.25">
      <c r="A17749" s="168">
        <v>48069</v>
      </c>
      <c r="B17749" s="164" t="s">
        <v>82</v>
      </c>
    </row>
    <row r="17750" spans="1:2" hidden="1" x14ac:dyDescent="0.25">
      <c r="A17750" s="168">
        <v>48070</v>
      </c>
      <c r="B17750" s="164" t="s">
        <v>82</v>
      </c>
    </row>
    <row r="17751" spans="1:2" hidden="1" x14ac:dyDescent="0.25">
      <c r="A17751" s="168">
        <v>48071</v>
      </c>
      <c r="B17751" s="164" t="s">
        <v>82</v>
      </c>
    </row>
    <row r="17752" spans="1:2" hidden="1" x14ac:dyDescent="0.25">
      <c r="A17752" s="168">
        <v>48072</v>
      </c>
      <c r="B17752" s="164" t="s">
        <v>82</v>
      </c>
    </row>
    <row r="17753" spans="1:2" hidden="1" x14ac:dyDescent="0.25">
      <c r="A17753" s="168">
        <v>48073</v>
      </c>
      <c r="B17753" s="164" t="s">
        <v>82</v>
      </c>
    </row>
    <row r="17754" spans="1:2" hidden="1" x14ac:dyDescent="0.25">
      <c r="A17754" s="168">
        <v>48074</v>
      </c>
      <c r="B17754" s="164" t="s">
        <v>82</v>
      </c>
    </row>
    <row r="17755" spans="1:2" hidden="1" x14ac:dyDescent="0.25">
      <c r="A17755" s="168">
        <v>48075</v>
      </c>
      <c r="B17755" s="164" t="s">
        <v>82</v>
      </c>
    </row>
    <row r="17756" spans="1:2" hidden="1" x14ac:dyDescent="0.25">
      <c r="A17756" s="168">
        <v>48076</v>
      </c>
      <c r="B17756" s="164" t="s">
        <v>82</v>
      </c>
    </row>
    <row r="17757" spans="1:2" hidden="1" x14ac:dyDescent="0.25">
      <c r="A17757" s="168">
        <v>48079</v>
      </c>
      <c r="B17757" s="164" t="s">
        <v>82</v>
      </c>
    </row>
    <row r="17758" spans="1:2" hidden="1" x14ac:dyDescent="0.25">
      <c r="A17758" s="168">
        <v>48080</v>
      </c>
      <c r="B17758" s="164" t="s">
        <v>82</v>
      </c>
    </row>
    <row r="17759" spans="1:2" hidden="1" x14ac:dyDescent="0.25">
      <c r="A17759" s="168">
        <v>48081</v>
      </c>
      <c r="B17759" s="164" t="s">
        <v>82</v>
      </c>
    </row>
    <row r="17760" spans="1:2" hidden="1" x14ac:dyDescent="0.25">
      <c r="A17760" s="168">
        <v>48082</v>
      </c>
      <c r="B17760" s="164" t="s">
        <v>82</v>
      </c>
    </row>
    <row r="17761" spans="1:2" hidden="1" x14ac:dyDescent="0.25">
      <c r="A17761" s="168">
        <v>48083</v>
      </c>
      <c r="B17761" s="164" t="s">
        <v>82</v>
      </c>
    </row>
    <row r="17762" spans="1:2" hidden="1" x14ac:dyDescent="0.25">
      <c r="A17762" s="168">
        <v>48084</v>
      </c>
      <c r="B17762" s="164" t="s">
        <v>82</v>
      </c>
    </row>
    <row r="17763" spans="1:2" hidden="1" x14ac:dyDescent="0.25">
      <c r="A17763" s="168">
        <v>48085</v>
      </c>
      <c r="B17763" s="164" t="s">
        <v>82</v>
      </c>
    </row>
    <row r="17764" spans="1:2" hidden="1" x14ac:dyDescent="0.25">
      <c r="A17764" s="168">
        <v>48086</v>
      </c>
      <c r="B17764" s="164" t="s">
        <v>82</v>
      </c>
    </row>
    <row r="17765" spans="1:2" hidden="1" x14ac:dyDescent="0.25">
      <c r="A17765" s="168">
        <v>48088</v>
      </c>
      <c r="B17765" s="164" t="s">
        <v>82</v>
      </c>
    </row>
    <row r="17766" spans="1:2" hidden="1" x14ac:dyDescent="0.25">
      <c r="A17766" s="168">
        <v>48089</v>
      </c>
      <c r="B17766" s="164" t="s">
        <v>82</v>
      </c>
    </row>
    <row r="17767" spans="1:2" hidden="1" x14ac:dyDescent="0.25">
      <c r="A17767" s="168">
        <v>48090</v>
      </c>
      <c r="B17767" s="164" t="s">
        <v>82</v>
      </c>
    </row>
    <row r="17768" spans="1:2" hidden="1" x14ac:dyDescent="0.25">
      <c r="A17768" s="168">
        <v>48091</v>
      </c>
      <c r="B17768" s="164" t="s">
        <v>82</v>
      </c>
    </row>
    <row r="17769" spans="1:2" hidden="1" x14ac:dyDescent="0.25">
      <c r="A17769" s="168">
        <v>48092</v>
      </c>
      <c r="B17769" s="164" t="s">
        <v>82</v>
      </c>
    </row>
    <row r="17770" spans="1:2" hidden="1" x14ac:dyDescent="0.25">
      <c r="A17770" s="168">
        <v>48093</v>
      </c>
      <c r="B17770" s="164" t="s">
        <v>82</v>
      </c>
    </row>
    <row r="17771" spans="1:2" hidden="1" x14ac:dyDescent="0.25">
      <c r="A17771" s="168">
        <v>48094</v>
      </c>
      <c r="B17771" s="164" t="s">
        <v>82</v>
      </c>
    </row>
    <row r="17772" spans="1:2" hidden="1" x14ac:dyDescent="0.25">
      <c r="A17772" s="168">
        <v>48095</v>
      </c>
      <c r="B17772" s="164" t="s">
        <v>82</v>
      </c>
    </row>
    <row r="17773" spans="1:2" hidden="1" x14ac:dyDescent="0.25">
      <c r="A17773" s="168">
        <v>48096</v>
      </c>
      <c r="B17773" s="164" t="s">
        <v>82</v>
      </c>
    </row>
    <row r="17774" spans="1:2" hidden="1" x14ac:dyDescent="0.25">
      <c r="A17774" s="168">
        <v>48097</v>
      </c>
      <c r="B17774" s="164" t="s">
        <v>82</v>
      </c>
    </row>
    <row r="17775" spans="1:2" hidden="1" x14ac:dyDescent="0.25">
      <c r="A17775" s="168">
        <v>48098</v>
      </c>
      <c r="B17775" s="164" t="s">
        <v>82</v>
      </c>
    </row>
    <row r="17776" spans="1:2" hidden="1" x14ac:dyDescent="0.25">
      <c r="A17776" s="168">
        <v>48099</v>
      </c>
      <c r="B17776" s="164" t="s">
        <v>82</v>
      </c>
    </row>
    <row r="17777" spans="1:2" hidden="1" x14ac:dyDescent="0.25">
      <c r="A17777" s="168">
        <v>48101</v>
      </c>
      <c r="B17777" s="164" t="s">
        <v>82</v>
      </c>
    </row>
    <row r="17778" spans="1:2" hidden="1" x14ac:dyDescent="0.25">
      <c r="A17778" s="168">
        <v>48103</v>
      </c>
      <c r="B17778" s="164" t="s">
        <v>82</v>
      </c>
    </row>
    <row r="17779" spans="1:2" hidden="1" x14ac:dyDescent="0.25">
      <c r="A17779" s="168">
        <v>48104</v>
      </c>
      <c r="B17779" s="164" t="s">
        <v>82</v>
      </c>
    </row>
    <row r="17780" spans="1:2" hidden="1" x14ac:dyDescent="0.25">
      <c r="A17780" s="168">
        <v>48105</v>
      </c>
      <c r="B17780" s="164" t="s">
        <v>82</v>
      </c>
    </row>
    <row r="17781" spans="1:2" hidden="1" x14ac:dyDescent="0.25">
      <c r="A17781" s="168">
        <v>48106</v>
      </c>
      <c r="B17781" s="164" t="s">
        <v>82</v>
      </c>
    </row>
    <row r="17782" spans="1:2" hidden="1" x14ac:dyDescent="0.25">
      <c r="A17782" s="168">
        <v>48107</v>
      </c>
      <c r="B17782" s="164" t="s">
        <v>82</v>
      </c>
    </row>
    <row r="17783" spans="1:2" hidden="1" x14ac:dyDescent="0.25">
      <c r="A17783" s="168">
        <v>48108</v>
      </c>
      <c r="B17783" s="164" t="s">
        <v>82</v>
      </c>
    </row>
    <row r="17784" spans="1:2" hidden="1" x14ac:dyDescent="0.25">
      <c r="A17784" s="168">
        <v>48109</v>
      </c>
      <c r="B17784" s="164" t="s">
        <v>82</v>
      </c>
    </row>
    <row r="17785" spans="1:2" hidden="1" x14ac:dyDescent="0.25">
      <c r="A17785" s="168">
        <v>48110</v>
      </c>
      <c r="B17785" s="164" t="s">
        <v>82</v>
      </c>
    </row>
    <row r="17786" spans="1:2" hidden="1" x14ac:dyDescent="0.25">
      <c r="A17786" s="168">
        <v>48111</v>
      </c>
      <c r="B17786" s="164" t="s">
        <v>82</v>
      </c>
    </row>
    <row r="17787" spans="1:2" hidden="1" x14ac:dyDescent="0.25">
      <c r="A17787" s="168">
        <v>48112</v>
      </c>
      <c r="B17787" s="164" t="s">
        <v>82</v>
      </c>
    </row>
    <row r="17788" spans="1:2" hidden="1" x14ac:dyDescent="0.25">
      <c r="A17788" s="168">
        <v>48113</v>
      </c>
      <c r="B17788" s="164" t="s">
        <v>82</v>
      </c>
    </row>
    <row r="17789" spans="1:2" hidden="1" x14ac:dyDescent="0.25">
      <c r="A17789" s="168">
        <v>48114</v>
      </c>
      <c r="B17789" s="164" t="s">
        <v>82</v>
      </c>
    </row>
    <row r="17790" spans="1:2" hidden="1" x14ac:dyDescent="0.25">
      <c r="A17790" s="168">
        <v>48115</v>
      </c>
      <c r="B17790" s="164" t="s">
        <v>82</v>
      </c>
    </row>
    <row r="17791" spans="1:2" hidden="1" x14ac:dyDescent="0.25">
      <c r="A17791" s="168">
        <v>48116</v>
      </c>
      <c r="B17791" s="164" t="s">
        <v>82</v>
      </c>
    </row>
    <row r="17792" spans="1:2" hidden="1" x14ac:dyDescent="0.25">
      <c r="A17792" s="168">
        <v>48117</v>
      </c>
      <c r="B17792" s="164" t="s">
        <v>82</v>
      </c>
    </row>
    <row r="17793" spans="1:2" hidden="1" x14ac:dyDescent="0.25">
      <c r="A17793" s="168">
        <v>48118</v>
      </c>
      <c r="B17793" s="164" t="s">
        <v>82</v>
      </c>
    </row>
    <row r="17794" spans="1:2" hidden="1" x14ac:dyDescent="0.25">
      <c r="A17794" s="168">
        <v>48120</v>
      </c>
      <c r="B17794" s="164" t="s">
        <v>82</v>
      </c>
    </row>
    <row r="17795" spans="1:2" hidden="1" x14ac:dyDescent="0.25">
      <c r="A17795" s="168">
        <v>48121</v>
      </c>
      <c r="B17795" s="164" t="s">
        <v>82</v>
      </c>
    </row>
    <row r="17796" spans="1:2" hidden="1" x14ac:dyDescent="0.25">
      <c r="A17796" s="168">
        <v>48122</v>
      </c>
      <c r="B17796" s="164" t="s">
        <v>82</v>
      </c>
    </row>
    <row r="17797" spans="1:2" hidden="1" x14ac:dyDescent="0.25">
      <c r="A17797" s="168">
        <v>48123</v>
      </c>
      <c r="B17797" s="164" t="s">
        <v>82</v>
      </c>
    </row>
    <row r="17798" spans="1:2" hidden="1" x14ac:dyDescent="0.25">
      <c r="A17798" s="168">
        <v>48124</v>
      </c>
      <c r="B17798" s="164" t="s">
        <v>82</v>
      </c>
    </row>
    <row r="17799" spans="1:2" hidden="1" x14ac:dyDescent="0.25">
      <c r="A17799" s="168">
        <v>48125</v>
      </c>
      <c r="B17799" s="164" t="s">
        <v>82</v>
      </c>
    </row>
    <row r="17800" spans="1:2" hidden="1" x14ac:dyDescent="0.25">
      <c r="A17800" s="168">
        <v>48126</v>
      </c>
      <c r="B17800" s="164" t="s">
        <v>82</v>
      </c>
    </row>
    <row r="17801" spans="1:2" hidden="1" x14ac:dyDescent="0.25">
      <c r="A17801" s="168">
        <v>48127</v>
      </c>
      <c r="B17801" s="164" t="s">
        <v>82</v>
      </c>
    </row>
    <row r="17802" spans="1:2" hidden="1" x14ac:dyDescent="0.25">
      <c r="A17802" s="168">
        <v>48128</v>
      </c>
      <c r="B17802" s="164" t="s">
        <v>82</v>
      </c>
    </row>
    <row r="17803" spans="1:2" hidden="1" x14ac:dyDescent="0.25">
      <c r="A17803" s="168">
        <v>48130</v>
      </c>
      <c r="B17803" s="164" t="s">
        <v>82</v>
      </c>
    </row>
    <row r="17804" spans="1:2" hidden="1" x14ac:dyDescent="0.25">
      <c r="A17804" s="168">
        <v>48131</v>
      </c>
      <c r="B17804" s="164" t="s">
        <v>82</v>
      </c>
    </row>
    <row r="17805" spans="1:2" hidden="1" x14ac:dyDescent="0.25">
      <c r="A17805" s="168">
        <v>48133</v>
      </c>
      <c r="B17805" s="164" t="s">
        <v>82</v>
      </c>
    </row>
    <row r="17806" spans="1:2" hidden="1" x14ac:dyDescent="0.25">
      <c r="A17806" s="168">
        <v>48134</v>
      </c>
      <c r="B17806" s="164" t="s">
        <v>82</v>
      </c>
    </row>
    <row r="17807" spans="1:2" hidden="1" x14ac:dyDescent="0.25">
      <c r="A17807" s="168">
        <v>48135</v>
      </c>
      <c r="B17807" s="164" t="s">
        <v>82</v>
      </c>
    </row>
    <row r="17808" spans="1:2" hidden="1" x14ac:dyDescent="0.25">
      <c r="A17808" s="168">
        <v>48136</v>
      </c>
      <c r="B17808" s="164" t="s">
        <v>82</v>
      </c>
    </row>
    <row r="17809" spans="1:2" hidden="1" x14ac:dyDescent="0.25">
      <c r="A17809" s="168">
        <v>48137</v>
      </c>
      <c r="B17809" s="164" t="s">
        <v>82</v>
      </c>
    </row>
    <row r="17810" spans="1:2" hidden="1" x14ac:dyDescent="0.25">
      <c r="A17810" s="168">
        <v>48138</v>
      </c>
      <c r="B17810" s="164" t="s">
        <v>82</v>
      </c>
    </row>
    <row r="17811" spans="1:2" hidden="1" x14ac:dyDescent="0.25">
      <c r="A17811" s="168">
        <v>48139</v>
      </c>
      <c r="B17811" s="164" t="s">
        <v>82</v>
      </c>
    </row>
    <row r="17812" spans="1:2" hidden="1" x14ac:dyDescent="0.25">
      <c r="A17812" s="168">
        <v>48140</v>
      </c>
      <c r="B17812" s="164" t="s">
        <v>82</v>
      </c>
    </row>
    <row r="17813" spans="1:2" hidden="1" x14ac:dyDescent="0.25">
      <c r="A17813" s="168">
        <v>48141</v>
      </c>
      <c r="B17813" s="164" t="s">
        <v>82</v>
      </c>
    </row>
    <row r="17814" spans="1:2" hidden="1" x14ac:dyDescent="0.25">
      <c r="A17814" s="168">
        <v>48143</v>
      </c>
      <c r="B17814" s="164" t="s">
        <v>82</v>
      </c>
    </row>
    <row r="17815" spans="1:2" hidden="1" x14ac:dyDescent="0.25">
      <c r="A17815" s="168">
        <v>48144</v>
      </c>
      <c r="B17815" s="164" t="s">
        <v>82</v>
      </c>
    </row>
    <row r="17816" spans="1:2" hidden="1" x14ac:dyDescent="0.25">
      <c r="A17816" s="168">
        <v>48145</v>
      </c>
      <c r="B17816" s="164" t="s">
        <v>82</v>
      </c>
    </row>
    <row r="17817" spans="1:2" hidden="1" x14ac:dyDescent="0.25">
      <c r="A17817" s="168">
        <v>48146</v>
      </c>
      <c r="B17817" s="164" t="s">
        <v>82</v>
      </c>
    </row>
    <row r="17818" spans="1:2" hidden="1" x14ac:dyDescent="0.25">
      <c r="A17818" s="168">
        <v>48150</v>
      </c>
      <c r="B17818" s="164" t="s">
        <v>82</v>
      </c>
    </row>
    <row r="17819" spans="1:2" hidden="1" x14ac:dyDescent="0.25">
      <c r="A17819" s="168">
        <v>48151</v>
      </c>
      <c r="B17819" s="164" t="s">
        <v>82</v>
      </c>
    </row>
    <row r="17820" spans="1:2" hidden="1" x14ac:dyDescent="0.25">
      <c r="A17820" s="168">
        <v>48152</v>
      </c>
      <c r="B17820" s="164" t="s">
        <v>82</v>
      </c>
    </row>
    <row r="17821" spans="1:2" hidden="1" x14ac:dyDescent="0.25">
      <c r="A17821" s="168">
        <v>48153</v>
      </c>
      <c r="B17821" s="164" t="s">
        <v>82</v>
      </c>
    </row>
    <row r="17822" spans="1:2" hidden="1" x14ac:dyDescent="0.25">
      <c r="A17822" s="168">
        <v>48154</v>
      </c>
      <c r="B17822" s="164" t="s">
        <v>82</v>
      </c>
    </row>
    <row r="17823" spans="1:2" hidden="1" x14ac:dyDescent="0.25">
      <c r="A17823" s="168">
        <v>48157</v>
      </c>
      <c r="B17823" s="164" t="s">
        <v>82</v>
      </c>
    </row>
    <row r="17824" spans="1:2" hidden="1" x14ac:dyDescent="0.25">
      <c r="A17824" s="168">
        <v>48158</v>
      </c>
      <c r="B17824" s="164" t="s">
        <v>82</v>
      </c>
    </row>
    <row r="17825" spans="1:2" hidden="1" x14ac:dyDescent="0.25">
      <c r="A17825" s="168">
        <v>48159</v>
      </c>
      <c r="B17825" s="164" t="s">
        <v>82</v>
      </c>
    </row>
    <row r="17826" spans="1:2" hidden="1" x14ac:dyDescent="0.25">
      <c r="A17826" s="168">
        <v>48160</v>
      </c>
      <c r="B17826" s="164" t="s">
        <v>82</v>
      </c>
    </row>
    <row r="17827" spans="1:2" hidden="1" x14ac:dyDescent="0.25">
      <c r="A17827" s="168">
        <v>48161</v>
      </c>
      <c r="B17827" s="164" t="s">
        <v>82</v>
      </c>
    </row>
    <row r="17828" spans="1:2" hidden="1" x14ac:dyDescent="0.25">
      <c r="A17828" s="168">
        <v>48162</v>
      </c>
      <c r="B17828" s="164" t="s">
        <v>82</v>
      </c>
    </row>
    <row r="17829" spans="1:2" hidden="1" x14ac:dyDescent="0.25">
      <c r="A17829" s="168">
        <v>48164</v>
      </c>
      <c r="B17829" s="164" t="s">
        <v>82</v>
      </c>
    </row>
    <row r="17830" spans="1:2" hidden="1" x14ac:dyDescent="0.25">
      <c r="A17830" s="168">
        <v>48165</v>
      </c>
      <c r="B17830" s="164" t="s">
        <v>82</v>
      </c>
    </row>
    <row r="17831" spans="1:2" hidden="1" x14ac:dyDescent="0.25">
      <c r="A17831" s="168">
        <v>48166</v>
      </c>
      <c r="B17831" s="164" t="s">
        <v>82</v>
      </c>
    </row>
    <row r="17832" spans="1:2" hidden="1" x14ac:dyDescent="0.25">
      <c r="A17832" s="168">
        <v>48167</v>
      </c>
      <c r="B17832" s="164" t="s">
        <v>82</v>
      </c>
    </row>
    <row r="17833" spans="1:2" hidden="1" x14ac:dyDescent="0.25">
      <c r="A17833" s="168">
        <v>48168</v>
      </c>
      <c r="B17833" s="164" t="s">
        <v>82</v>
      </c>
    </row>
    <row r="17834" spans="1:2" hidden="1" x14ac:dyDescent="0.25">
      <c r="A17834" s="168">
        <v>48169</v>
      </c>
      <c r="B17834" s="164" t="s">
        <v>82</v>
      </c>
    </row>
    <row r="17835" spans="1:2" hidden="1" x14ac:dyDescent="0.25">
      <c r="A17835" s="168">
        <v>48170</v>
      </c>
      <c r="B17835" s="164" t="s">
        <v>82</v>
      </c>
    </row>
    <row r="17836" spans="1:2" hidden="1" x14ac:dyDescent="0.25">
      <c r="A17836" s="168">
        <v>48173</v>
      </c>
      <c r="B17836" s="164" t="s">
        <v>82</v>
      </c>
    </row>
    <row r="17837" spans="1:2" hidden="1" x14ac:dyDescent="0.25">
      <c r="A17837" s="168">
        <v>48174</v>
      </c>
      <c r="B17837" s="164" t="s">
        <v>82</v>
      </c>
    </row>
    <row r="17838" spans="1:2" hidden="1" x14ac:dyDescent="0.25">
      <c r="A17838" s="168">
        <v>48175</v>
      </c>
      <c r="B17838" s="164" t="s">
        <v>82</v>
      </c>
    </row>
    <row r="17839" spans="1:2" hidden="1" x14ac:dyDescent="0.25">
      <c r="A17839" s="168">
        <v>48176</v>
      </c>
      <c r="B17839" s="164" t="s">
        <v>82</v>
      </c>
    </row>
    <row r="17840" spans="1:2" hidden="1" x14ac:dyDescent="0.25">
      <c r="A17840" s="168">
        <v>48177</v>
      </c>
      <c r="B17840" s="164" t="s">
        <v>82</v>
      </c>
    </row>
    <row r="17841" spans="1:2" hidden="1" x14ac:dyDescent="0.25">
      <c r="A17841" s="168">
        <v>48178</v>
      </c>
      <c r="B17841" s="164" t="s">
        <v>82</v>
      </c>
    </row>
    <row r="17842" spans="1:2" hidden="1" x14ac:dyDescent="0.25">
      <c r="A17842" s="168">
        <v>48179</v>
      </c>
      <c r="B17842" s="164" t="s">
        <v>82</v>
      </c>
    </row>
    <row r="17843" spans="1:2" hidden="1" x14ac:dyDescent="0.25">
      <c r="A17843" s="168">
        <v>48180</v>
      </c>
      <c r="B17843" s="164" t="s">
        <v>82</v>
      </c>
    </row>
    <row r="17844" spans="1:2" hidden="1" x14ac:dyDescent="0.25">
      <c r="A17844" s="168">
        <v>48182</v>
      </c>
      <c r="B17844" s="164" t="s">
        <v>82</v>
      </c>
    </row>
    <row r="17845" spans="1:2" hidden="1" x14ac:dyDescent="0.25">
      <c r="A17845" s="168">
        <v>48183</v>
      </c>
      <c r="B17845" s="164" t="s">
        <v>82</v>
      </c>
    </row>
    <row r="17846" spans="1:2" hidden="1" x14ac:dyDescent="0.25">
      <c r="A17846" s="168">
        <v>48184</v>
      </c>
      <c r="B17846" s="164" t="s">
        <v>82</v>
      </c>
    </row>
    <row r="17847" spans="1:2" hidden="1" x14ac:dyDescent="0.25">
      <c r="A17847" s="168">
        <v>48185</v>
      </c>
      <c r="B17847" s="164" t="s">
        <v>82</v>
      </c>
    </row>
    <row r="17848" spans="1:2" hidden="1" x14ac:dyDescent="0.25">
      <c r="A17848" s="168">
        <v>48186</v>
      </c>
      <c r="B17848" s="164" t="s">
        <v>82</v>
      </c>
    </row>
    <row r="17849" spans="1:2" hidden="1" x14ac:dyDescent="0.25">
      <c r="A17849" s="168">
        <v>48187</v>
      </c>
      <c r="B17849" s="164" t="s">
        <v>82</v>
      </c>
    </row>
    <row r="17850" spans="1:2" hidden="1" x14ac:dyDescent="0.25">
      <c r="A17850" s="168">
        <v>48188</v>
      </c>
      <c r="B17850" s="164" t="s">
        <v>82</v>
      </c>
    </row>
    <row r="17851" spans="1:2" hidden="1" x14ac:dyDescent="0.25">
      <c r="A17851" s="168">
        <v>48189</v>
      </c>
      <c r="B17851" s="164" t="s">
        <v>82</v>
      </c>
    </row>
    <row r="17852" spans="1:2" hidden="1" x14ac:dyDescent="0.25">
      <c r="A17852" s="168">
        <v>48190</v>
      </c>
      <c r="B17852" s="164" t="s">
        <v>82</v>
      </c>
    </row>
    <row r="17853" spans="1:2" hidden="1" x14ac:dyDescent="0.25">
      <c r="A17853" s="168">
        <v>48191</v>
      </c>
      <c r="B17853" s="164" t="s">
        <v>82</v>
      </c>
    </row>
    <row r="17854" spans="1:2" hidden="1" x14ac:dyDescent="0.25">
      <c r="A17854" s="168">
        <v>48192</v>
      </c>
      <c r="B17854" s="164" t="s">
        <v>82</v>
      </c>
    </row>
    <row r="17855" spans="1:2" hidden="1" x14ac:dyDescent="0.25">
      <c r="A17855" s="168">
        <v>48193</v>
      </c>
      <c r="B17855" s="164" t="s">
        <v>82</v>
      </c>
    </row>
    <row r="17856" spans="1:2" hidden="1" x14ac:dyDescent="0.25">
      <c r="A17856" s="168">
        <v>48195</v>
      </c>
      <c r="B17856" s="164" t="s">
        <v>82</v>
      </c>
    </row>
    <row r="17857" spans="1:2" hidden="1" x14ac:dyDescent="0.25">
      <c r="A17857" s="168">
        <v>48197</v>
      </c>
      <c r="B17857" s="164" t="s">
        <v>82</v>
      </c>
    </row>
    <row r="17858" spans="1:2" hidden="1" x14ac:dyDescent="0.25">
      <c r="A17858" s="168">
        <v>48198</v>
      </c>
      <c r="B17858" s="164" t="s">
        <v>82</v>
      </c>
    </row>
    <row r="17859" spans="1:2" hidden="1" x14ac:dyDescent="0.25">
      <c r="A17859" s="168">
        <v>48201</v>
      </c>
      <c r="B17859" s="164" t="s">
        <v>82</v>
      </c>
    </row>
    <row r="17860" spans="1:2" hidden="1" x14ac:dyDescent="0.25">
      <c r="A17860" s="168">
        <v>48202</v>
      </c>
      <c r="B17860" s="164" t="s">
        <v>82</v>
      </c>
    </row>
    <row r="17861" spans="1:2" hidden="1" x14ac:dyDescent="0.25">
      <c r="A17861" s="168">
        <v>48203</v>
      </c>
      <c r="B17861" s="164" t="s">
        <v>82</v>
      </c>
    </row>
    <row r="17862" spans="1:2" hidden="1" x14ac:dyDescent="0.25">
      <c r="A17862" s="168">
        <v>48204</v>
      </c>
      <c r="B17862" s="164" t="s">
        <v>82</v>
      </c>
    </row>
    <row r="17863" spans="1:2" hidden="1" x14ac:dyDescent="0.25">
      <c r="A17863" s="168">
        <v>48205</v>
      </c>
      <c r="B17863" s="164" t="s">
        <v>82</v>
      </c>
    </row>
    <row r="17864" spans="1:2" hidden="1" x14ac:dyDescent="0.25">
      <c r="A17864" s="168">
        <v>48206</v>
      </c>
      <c r="B17864" s="164" t="s">
        <v>82</v>
      </c>
    </row>
    <row r="17865" spans="1:2" hidden="1" x14ac:dyDescent="0.25">
      <c r="A17865" s="168">
        <v>48207</v>
      </c>
      <c r="B17865" s="164" t="s">
        <v>82</v>
      </c>
    </row>
    <row r="17866" spans="1:2" hidden="1" x14ac:dyDescent="0.25">
      <c r="A17866" s="168">
        <v>48208</v>
      </c>
      <c r="B17866" s="164" t="s">
        <v>82</v>
      </c>
    </row>
    <row r="17867" spans="1:2" hidden="1" x14ac:dyDescent="0.25">
      <c r="A17867" s="168">
        <v>48209</v>
      </c>
      <c r="B17867" s="164" t="s">
        <v>82</v>
      </c>
    </row>
    <row r="17868" spans="1:2" hidden="1" x14ac:dyDescent="0.25">
      <c r="A17868" s="168">
        <v>48210</v>
      </c>
      <c r="B17868" s="164" t="s">
        <v>82</v>
      </c>
    </row>
    <row r="17869" spans="1:2" hidden="1" x14ac:dyDescent="0.25">
      <c r="A17869" s="168">
        <v>48211</v>
      </c>
      <c r="B17869" s="164" t="s">
        <v>82</v>
      </c>
    </row>
    <row r="17870" spans="1:2" hidden="1" x14ac:dyDescent="0.25">
      <c r="A17870" s="168">
        <v>48212</v>
      </c>
      <c r="B17870" s="164" t="s">
        <v>82</v>
      </c>
    </row>
    <row r="17871" spans="1:2" hidden="1" x14ac:dyDescent="0.25">
      <c r="A17871" s="168">
        <v>48213</v>
      </c>
      <c r="B17871" s="164" t="s">
        <v>82</v>
      </c>
    </row>
    <row r="17872" spans="1:2" hidden="1" x14ac:dyDescent="0.25">
      <c r="A17872" s="168">
        <v>48214</v>
      </c>
      <c r="B17872" s="164" t="s">
        <v>82</v>
      </c>
    </row>
    <row r="17873" spans="1:2" hidden="1" x14ac:dyDescent="0.25">
      <c r="A17873" s="168">
        <v>48215</v>
      </c>
      <c r="B17873" s="164" t="s">
        <v>82</v>
      </c>
    </row>
    <row r="17874" spans="1:2" hidden="1" x14ac:dyDescent="0.25">
      <c r="A17874" s="168">
        <v>48216</v>
      </c>
      <c r="B17874" s="164" t="s">
        <v>82</v>
      </c>
    </row>
    <row r="17875" spans="1:2" hidden="1" x14ac:dyDescent="0.25">
      <c r="A17875" s="168">
        <v>48217</v>
      </c>
      <c r="B17875" s="164" t="s">
        <v>82</v>
      </c>
    </row>
    <row r="17876" spans="1:2" hidden="1" x14ac:dyDescent="0.25">
      <c r="A17876" s="168">
        <v>48218</v>
      </c>
      <c r="B17876" s="164" t="s">
        <v>82</v>
      </c>
    </row>
    <row r="17877" spans="1:2" hidden="1" x14ac:dyDescent="0.25">
      <c r="A17877" s="168">
        <v>48219</v>
      </c>
      <c r="B17877" s="164" t="s">
        <v>82</v>
      </c>
    </row>
    <row r="17878" spans="1:2" hidden="1" x14ac:dyDescent="0.25">
      <c r="A17878" s="168">
        <v>48220</v>
      </c>
      <c r="B17878" s="164" t="s">
        <v>82</v>
      </c>
    </row>
    <row r="17879" spans="1:2" hidden="1" x14ac:dyDescent="0.25">
      <c r="A17879" s="168">
        <v>48221</v>
      </c>
      <c r="B17879" s="164" t="s">
        <v>82</v>
      </c>
    </row>
    <row r="17880" spans="1:2" hidden="1" x14ac:dyDescent="0.25">
      <c r="A17880" s="168">
        <v>48222</v>
      </c>
      <c r="B17880" s="164" t="s">
        <v>82</v>
      </c>
    </row>
    <row r="17881" spans="1:2" hidden="1" x14ac:dyDescent="0.25">
      <c r="A17881" s="168">
        <v>48223</v>
      </c>
      <c r="B17881" s="164" t="s">
        <v>82</v>
      </c>
    </row>
    <row r="17882" spans="1:2" hidden="1" x14ac:dyDescent="0.25">
      <c r="A17882" s="168">
        <v>48224</v>
      </c>
      <c r="B17882" s="164" t="s">
        <v>82</v>
      </c>
    </row>
    <row r="17883" spans="1:2" hidden="1" x14ac:dyDescent="0.25">
      <c r="A17883" s="168">
        <v>48225</v>
      </c>
      <c r="B17883" s="164" t="s">
        <v>82</v>
      </c>
    </row>
    <row r="17884" spans="1:2" hidden="1" x14ac:dyDescent="0.25">
      <c r="A17884" s="168">
        <v>48226</v>
      </c>
      <c r="B17884" s="164" t="s">
        <v>82</v>
      </c>
    </row>
    <row r="17885" spans="1:2" hidden="1" x14ac:dyDescent="0.25">
      <c r="A17885" s="168">
        <v>48227</v>
      </c>
      <c r="B17885" s="164" t="s">
        <v>82</v>
      </c>
    </row>
    <row r="17886" spans="1:2" hidden="1" x14ac:dyDescent="0.25">
      <c r="A17886" s="168">
        <v>48228</v>
      </c>
      <c r="B17886" s="164" t="s">
        <v>82</v>
      </c>
    </row>
    <row r="17887" spans="1:2" hidden="1" x14ac:dyDescent="0.25">
      <c r="A17887" s="168">
        <v>48229</v>
      </c>
      <c r="B17887" s="164" t="s">
        <v>82</v>
      </c>
    </row>
    <row r="17888" spans="1:2" hidden="1" x14ac:dyDescent="0.25">
      <c r="A17888" s="168">
        <v>48230</v>
      </c>
      <c r="B17888" s="164" t="s">
        <v>82</v>
      </c>
    </row>
    <row r="17889" spans="1:2" hidden="1" x14ac:dyDescent="0.25">
      <c r="A17889" s="168">
        <v>48231</v>
      </c>
      <c r="B17889" s="164" t="s">
        <v>82</v>
      </c>
    </row>
    <row r="17890" spans="1:2" hidden="1" x14ac:dyDescent="0.25">
      <c r="A17890" s="168">
        <v>48232</v>
      </c>
      <c r="B17890" s="164" t="s">
        <v>82</v>
      </c>
    </row>
    <row r="17891" spans="1:2" hidden="1" x14ac:dyDescent="0.25">
      <c r="A17891" s="168">
        <v>48233</v>
      </c>
      <c r="B17891" s="164" t="s">
        <v>82</v>
      </c>
    </row>
    <row r="17892" spans="1:2" hidden="1" x14ac:dyDescent="0.25">
      <c r="A17892" s="168">
        <v>48234</v>
      </c>
      <c r="B17892" s="164" t="s">
        <v>82</v>
      </c>
    </row>
    <row r="17893" spans="1:2" hidden="1" x14ac:dyDescent="0.25">
      <c r="A17893" s="168">
        <v>48235</v>
      </c>
      <c r="B17893" s="164" t="s">
        <v>82</v>
      </c>
    </row>
    <row r="17894" spans="1:2" hidden="1" x14ac:dyDescent="0.25">
      <c r="A17894" s="168">
        <v>48236</v>
      </c>
      <c r="B17894" s="164" t="s">
        <v>82</v>
      </c>
    </row>
    <row r="17895" spans="1:2" hidden="1" x14ac:dyDescent="0.25">
      <c r="A17895" s="168">
        <v>48237</v>
      </c>
      <c r="B17895" s="164" t="s">
        <v>82</v>
      </c>
    </row>
    <row r="17896" spans="1:2" hidden="1" x14ac:dyDescent="0.25">
      <c r="A17896" s="168">
        <v>48238</v>
      </c>
      <c r="B17896" s="164" t="s">
        <v>82</v>
      </c>
    </row>
    <row r="17897" spans="1:2" hidden="1" x14ac:dyDescent="0.25">
      <c r="A17897" s="168">
        <v>48239</v>
      </c>
      <c r="B17897" s="164" t="s">
        <v>82</v>
      </c>
    </row>
    <row r="17898" spans="1:2" hidden="1" x14ac:dyDescent="0.25">
      <c r="A17898" s="168">
        <v>48240</v>
      </c>
      <c r="B17898" s="164" t="s">
        <v>82</v>
      </c>
    </row>
    <row r="17899" spans="1:2" hidden="1" x14ac:dyDescent="0.25">
      <c r="A17899" s="168">
        <v>48242</v>
      </c>
      <c r="B17899" s="164" t="s">
        <v>82</v>
      </c>
    </row>
    <row r="17900" spans="1:2" hidden="1" x14ac:dyDescent="0.25">
      <c r="A17900" s="168">
        <v>48243</v>
      </c>
      <c r="B17900" s="164" t="s">
        <v>82</v>
      </c>
    </row>
    <row r="17901" spans="1:2" hidden="1" x14ac:dyDescent="0.25">
      <c r="A17901" s="168">
        <v>48244</v>
      </c>
      <c r="B17901" s="164" t="s">
        <v>82</v>
      </c>
    </row>
    <row r="17902" spans="1:2" hidden="1" x14ac:dyDescent="0.25">
      <c r="A17902" s="168">
        <v>48255</v>
      </c>
      <c r="B17902" s="164" t="s">
        <v>82</v>
      </c>
    </row>
    <row r="17903" spans="1:2" hidden="1" x14ac:dyDescent="0.25">
      <c r="A17903" s="168">
        <v>48260</v>
      </c>
      <c r="B17903" s="164" t="s">
        <v>82</v>
      </c>
    </row>
    <row r="17904" spans="1:2" hidden="1" x14ac:dyDescent="0.25">
      <c r="A17904" s="168">
        <v>48264</v>
      </c>
      <c r="B17904" s="164" t="s">
        <v>82</v>
      </c>
    </row>
    <row r="17905" spans="1:2" hidden="1" x14ac:dyDescent="0.25">
      <c r="A17905" s="168">
        <v>48265</v>
      </c>
      <c r="B17905" s="164" t="s">
        <v>82</v>
      </c>
    </row>
    <row r="17906" spans="1:2" hidden="1" x14ac:dyDescent="0.25">
      <c r="A17906" s="168">
        <v>48266</v>
      </c>
      <c r="B17906" s="164" t="s">
        <v>82</v>
      </c>
    </row>
    <row r="17907" spans="1:2" hidden="1" x14ac:dyDescent="0.25">
      <c r="A17907" s="168">
        <v>48267</v>
      </c>
      <c r="B17907" s="164" t="s">
        <v>82</v>
      </c>
    </row>
    <row r="17908" spans="1:2" hidden="1" x14ac:dyDescent="0.25">
      <c r="A17908" s="168">
        <v>48268</v>
      </c>
      <c r="B17908" s="164" t="s">
        <v>82</v>
      </c>
    </row>
    <row r="17909" spans="1:2" hidden="1" x14ac:dyDescent="0.25">
      <c r="A17909" s="168">
        <v>48269</v>
      </c>
      <c r="B17909" s="164" t="s">
        <v>82</v>
      </c>
    </row>
    <row r="17910" spans="1:2" hidden="1" x14ac:dyDescent="0.25">
      <c r="A17910" s="168">
        <v>48272</v>
      </c>
      <c r="B17910" s="164" t="s">
        <v>82</v>
      </c>
    </row>
    <row r="17911" spans="1:2" hidden="1" x14ac:dyDescent="0.25">
      <c r="A17911" s="168">
        <v>48275</v>
      </c>
      <c r="B17911" s="164" t="s">
        <v>82</v>
      </c>
    </row>
    <row r="17912" spans="1:2" hidden="1" x14ac:dyDescent="0.25">
      <c r="A17912" s="168">
        <v>48277</v>
      </c>
      <c r="B17912" s="164" t="s">
        <v>82</v>
      </c>
    </row>
    <row r="17913" spans="1:2" hidden="1" x14ac:dyDescent="0.25">
      <c r="A17913" s="168">
        <v>48278</v>
      </c>
      <c r="B17913" s="164" t="s">
        <v>82</v>
      </c>
    </row>
    <row r="17914" spans="1:2" hidden="1" x14ac:dyDescent="0.25">
      <c r="A17914" s="168">
        <v>48279</v>
      </c>
      <c r="B17914" s="164" t="s">
        <v>82</v>
      </c>
    </row>
    <row r="17915" spans="1:2" hidden="1" x14ac:dyDescent="0.25">
      <c r="A17915" s="168">
        <v>48288</v>
      </c>
      <c r="B17915" s="164" t="s">
        <v>82</v>
      </c>
    </row>
    <row r="17916" spans="1:2" hidden="1" x14ac:dyDescent="0.25">
      <c r="A17916" s="168">
        <v>48301</v>
      </c>
      <c r="B17916" s="164" t="s">
        <v>82</v>
      </c>
    </row>
    <row r="17917" spans="1:2" hidden="1" x14ac:dyDescent="0.25">
      <c r="A17917" s="168">
        <v>48302</v>
      </c>
      <c r="B17917" s="164" t="s">
        <v>82</v>
      </c>
    </row>
    <row r="17918" spans="1:2" hidden="1" x14ac:dyDescent="0.25">
      <c r="A17918" s="168">
        <v>48303</v>
      </c>
      <c r="B17918" s="164" t="s">
        <v>82</v>
      </c>
    </row>
    <row r="17919" spans="1:2" hidden="1" x14ac:dyDescent="0.25">
      <c r="A17919" s="168">
        <v>48304</v>
      </c>
      <c r="B17919" s="164" t="s">
        <v>82</v>
      </c>
    </row>
    <row r="17920" spans="1:2" hidden="1" x14ac:dyDescent="0.25">
      <c r="A17920" s="168">
        <v>48306</v>
      </c>
      <c r="B17920" s="164" t="s">
        <v>82</v>
      </c>
    </row>
    <row r="17921" spans="1:2" hidden="1" x14ac:dyDescent="0.25">
      <c r="A17921" s="168">
        <v>48307</v>
      </c>
      <c r="B17921" s="164" t="s">
        <v>82</v>
      </c>
    </row>
    <row r="17922" spans="1:2" hidden="1" x14ac:dyDescent="0.25">
      <c r="A17922" s="168">
        <v>48308</v>
      </c>
      <c r="B17922" s="164" t="s">
        <v>82</v>
      </c>
    </row>
    <row r="17923" spans="1:2" hidden="1" x14ac:dyDescent="0.25">
      <c r="A17923" s="168">
        <v>48309</v>
      </c>
      <c r="B17923" s="164" t="s">
        <v>82</v>
      </c>
    </row>
    <row r="17924" spans="1:2" hidden="1" x14ac:dyDescent="0.25">
      <c r="A17924" s="168">
        <v>48310</v>
      </c>
      <c r="B17924" s="164" t="s">
        <v>82</v>
      </c>
    </row>
    <row r="17925" spans="1:2" hidden="1" x14ac:dyDescent="0.25">
      <c r="A17925" s="168">
        <v>48311</v>
      </c>
      <c r="B17925" s="164" t="s">
        <v>82</v>
      </c>
    </row>
    <row r="17926" spans="1:2" hidden="1" x14ac:dyDescent="0.25">
      <c r="A17926" s="168">
        <v>48312</v>
      </c>
      <c r="B17926" s="164" t="s">
        <v>82</v>
      </c>
    </row>
    <row r="17927" spans="1:2" hidden="1" x14ac:dyDescent="0.25">
      <c r="A17927" s="168">
        <v>48313</v>
      </c>
      <c r="B17927" s="164" t="s">
        <v>82</v>
      </c>
    </row>
    <row r="17928" spans="1:2" hidden="1" x14ac:dyDescent="0.25">
      <c r="A17928" s="168">
        <v>48314</v>
      </c>
      <c r="B17928" s="164" t="s">
        <v>82</v>
      </c>
    </row>
    <row r="17929" spans="1:2" hidden="1" x14ac:dyDescent="0.25">
      <c r="A17929" s="168">
        <v>48315</v>
      </c>
      <c r="B17929" s="164" t="s">
        <v>82</v>
      </c>
    </row>
    <row r="17930" spans="1:2" hidden="1" x14ac:dyDescent="0.25">
      <c r="A17930" s="168">
        <v>48316</v>
      </c>
      <c r="B17930" s="164" t="s">
        <v>82</v>
      </c>
    </row>
    <row r="17931" spans="1:2" hidden="1" x14ac:dyDescent="0.25">
      <c r="A17931" s="168">
        <v>48317</v>
      </c>
      <c r="B17931" s="164" t="s">
        <v>82</v>
      </c>
    </row>
    <row r="17932" spans="1:2" hidden="1" x14ac:dyDescent="0.25">
      <c r="A17932" s="168">
        <v>48318</v>
      </c>
      <c r="B17932" s="164" t="s">
        <v>82</v>
      </c>
    </row>
    <row r="17933" spans="1:2" hidden="1" x14ac:dyDescent="0.25">
      <c r="A17933" s="168">
        <v>48320</v>
      </c>
      <c r="B17933" s="164" t="s">
        <v>82</v>
      </c>
    </row>
    <row r="17934" spans="1:2" hidden="1" x14ac:dyDescent="0.25">
      <c r="A17934" s="168">
        <v>48321</v>
      </c>
      <c r="B17934" s="164" t="s">
        <v>82</v>
      </c>
    </row>
    <row r="17935" spans="1:2" hidden="1" x14ac:dyDescent="0.25">
      <c r="A17935" s="168">
        <v>48322</v>
      </c>
      <c r="B17935" s="164" t="s">
        <v>82</v>
      </c>
    </row>
    <row r="17936" spans="1:2" hidden="1" x14ac:dyDescent="0.25">
      <c r="A17936" s="168">
        <v>48323</v>
      </c>
      <c r="B17936" s="164" t="s">
        <v>82</v>
      </c>
    </row>
    <row r="17937" spans="1:2" hidden="1" x14ac:dyDescent="0.25">
      <c r="A17937" s="168">
        <v>48324</v>
      </c>
      <c r="B17937" s="164" t="s">
        <v>82</v>
      </c>
    </row>
    <row r="17938" spans="1:2" hidden="1" x14ac:dyDescent="0.25">
      <c r="A17938" s="168">
        <v>48325</v>
      </c>
      <c r="B17938" s="164" t="s">
        <v>82</v>
      </c>
    </row>
    <row r="17939" spans="1:2" hidden="1" x14ac:dyDescent="0.25">
      <c r="A17939" s="168">
        <v>48326</v>
      </c>
      <c r="B17939" s="164" t="s">
        <v>82</v>
      </c>
    </row>
    <row r="17940" spans="1:2" hidden="1" x14ac:dyDescent="0.25">
      <c r="A17940" s="168">
        <v>48327</v>
      </c>
      <c r="B17940" s="164" t="s">
        <v>82</v>
      </c>
    </row>
    <row r="17941" spans="1:2" hidden="1" x14ac:dyDescent="0.25">
      <c r="A17941" s="168">
        <v>48328</v>
      </c>
      <c r="B17941" s="164" t="s">
        <v>82</v>
      </c>
    </row>
    <row r="17942" spans="1:2" hidden="1" x14ac:dyDescent="0.25">
      <c r="A17942" s="168">
        <v>48329</v>
      </c>
      <c r="B17942" s="164" t="s">
        <v>82</v>
      </c>
    </row>
    <row r="17943" spans="1:2" hidden="1" x14ac:dyDescent="0.25">
      <c r="A17943" s="168">
        <v>48330</v>
      </c>
      <c r="B17943" s="164" t="s">
        <v>82</v>
      </c>
    </row>
    <row r="17944" spans="1:2" hidden="1" x14ac:dyDescent="0.25">
      <c r="A17944" s="168">
        <v>48331</v>
      </c>
      <c r="B17944" s="164" t="s">
        <v>82</v>
      </c>
    </row>
    <row r="17945" spans="1:2" hidden="1" x14ac:dyDescent="0.25">
      <c r="A17945" s="168">
        <v>48332</v>
      </c>
      <c r="B17945" s="164" t="s">
        <v>82</v>
      </c>
    </row>
    <row r="17946" spans="1:2" hidden="1" x14ac:dyDescent="0.25">
      <c r="A17946" s="168">
        <v>48333</v>
      </c>
      <c r="B17946" s="164" t="s">
        <v>82</v>
      </c>
    </row>
    <row r="17947" spans="1:2" hidden="1" x14ac:dyDescent="0.25">
      <c r="A17947" s="168">
        <v>48334</v>
      </c>
      <c r="B17947" s="164" t="s">
        <v>82</v>
      </c>
    </row>
    <row r="17948" spans="1:2" hidden="1" x14ac:dyDescent="0.25">
      <c r="A17948" s="168">
        <v>48335</v>
      </c>
      <c r="B17948" s="164" t="s">
        <v>82</v>
      </c>
    </row>
    <row r="17949" spans="1:2" hidden="1" x14ac:dyDescent="0.25">
      <c r="A17949" s="168">
        <v>48336</v>
      </c>
      <c r="B17949" s="164" t="s">
        <v>82</v>
      </c>
    </row>
    <row r="17950" spans="1:2" hidden="1" x14ac:dyDescent="0.25">
      <c r="A17950" s="168">
        <v>48340</v>
      </c>
      <c r="B17950" s="164" t="s">
        <v>82</v>
      </c>
    </row>
    <row r="17951" spans="1:2" hidden="1" x14ac:dyDescent="0.25">
      <c r="A17951" s="168">
        <v>48341</v>
      </c>
      <c r="B17951" s="164" t="s">
        <v>82</v>
      </c>
    </row>
    <row r="17952" spans="1:2" hidden="1" x14ac:dyDescent="0.25">
      <c r="A17952" s="168">
        <v>48342</v>
      </c>
      <c r="B17952" s="164" t="s">
        <v>82</v>
      </c>
    </row>
    <row r="17953" spans="1:2" hidden="1" x14ac:dyDescent="0.25">
      <c r="A17953" s="168">
        <v>48343</v>
      </c>
      <c r="B17953" s="164" t="s">
        <v>82</v>
      </c>
    </row>
    <row r="17954" spans="1:2" hidden="1" x14ac:dyDescent="0.25">
      <c r="A17954" s="168">
        <v>48346</v>
      </c>
      <c r="B17954" s="164" t="s">
        <v>82</v>
      </c>
    </row>
    <row r="17955" spans="1:2" hidden="1" x14ac:dyDescent="0.25">
      <c r="A17955" s="168">
        <v>48347</v>
      </c>
      <c r="B17955" s="164" t="s">
        <v>82</v>
      </c>
    </row>
    <row r="17956" spans="1:2" hidden="1" x14ac:dyDescent="0.25">
      <c r="A17956" s="168">
        <v>48348</v>
      </c>
      <c r="B17956" s="164" t="s">
        <v>82</v>
      </c>
    </row>
    <row r="17957" spans="1:2" hidden="1" x14ac:dyDescent="0.25">
      <c r="A17957" s="168">
        <v>48350</v>
      </c>
      <c r="B17957" s="164" t="s">
        <v>82</v>
      </c>
    </row>
    <row r="17958" spans="1:2" hidden="1" x14ac:dyDescent="0.25">
      <c r="A17958" s="168">
        <v>48353</v>
      </c>
      <c r="B17958" s="164" t="s">
        <v>82</v>
      </c>
    </row>
    <row r="17959" spans="1:2" hidden="1" x14ac:dyDescent="0.25">
      <c r="A17959" s="168">
        <v>48356</v>
      </c>
      <c r="B17959" s="164" t="s">
        <v>82</v>
      </c>
    </row>
    <row r="17960" spans="1:2" hidden="1" x14ac:dyDescent="0.25">
      <c r="A17960" s="168">
        <v>48357</v>
      </c>
      <c r="B17960" s="164" t="s">
        <v>82</v>
      </c>
    </row>
    <row r="17961" spans="1:2" hidden="1" x14ac:dyDescent="0.25">
      <c r="A17961" s="168">
        <v>48359</v>
      </c>
      <c r="B17961" s="164" t="s">
        <v>82</v>
      </c>
    </row>
    <row r="17962" spans="1:2" hidden="1" x14ac:dyDescent="0.25">
      <c r="A17962" s="168">
        <v>48360</v>
      </c>
      <c r="B17962" s="164" t="s">
        <v>82</v>
      </c>
    </row>
    <row r="17963" spans="1:2" hidden="1" x14ac:dyDescent="0.25">
      <c r="A17963" s="168">
        <v>48361</v>
      </c>
      <c r="B17963" s="164" t="s">
        <v>82</v>
      </c>
    </row>
    <row r="17964" spans="1:2" hidden="1" x14ac:dyDescent="0.25">
      <c r="A17964" s="168">
        <v>48362</v>
      </c>
      <c r="B17964" s="164" t="s">
        <v>82</v>
      </c>
    </row>
    <row r="17965" spans="1:2" hidden="1" x14ac:dyDescent="0.25">
      <c r="A17965" s="168">
        <v>48363</v>
      </c>
      <c r="B17965" s="164" t="s">
        <v>82</v>
      </c>
    </row>
    <row r="17966" spans="1:2" hidden="1" x14ac:dyDescent="0.25">
      <c r="A17966" s="168">
        <v>48366</v>
      </c>
      <c r="B17966" s="164" t="s">
        <v>82</v>
      </c>
    </row>
    <row r="17967" spans="1:2" hidden="1" x14ac:dyDescent="0.25">
      <c r="A17967" s="168">
        <v>48367</v>
      </c>
      <c r="B17967" s="164" t="s">
        <v>82</v>
      </c>
    </row>
    <row r="17968" spans="1:2" hidden="1" x14ac:dyDescent="0.25">
      <c r="A17968" s="168">
        <v>48370</v>
      </c>
      <c r="B17968" s="164" t="s">
        <v>82</v>
      </c>
    </row>
    <row r="17969" spans="1:2" hidden="1" x14ac:dyDescent="0.25">
      <c r="A17969" s="168">
        <v>48371</v>
      </c>
      <c r="B17969" s="164" t="s">
        <v>82</v>
      </c>
    </row>
    <row r="17970" spans="1:2" hidden="1" x14ac:dyDescent="0.25">
      <c r="A17970" s="168">
        <v>48374</v>
      </c>
      <c r="B17970" s="164" t="s">
        <v>82</v>
      </c>
    </row>
    <row r="17971" spans="1:2" hidden="1" x14ac:dyDescent="0.25">
      <c r="A17971" s="168">
        <v>48375</v>
      </c>
      <c r="B17971" s="164" t="s">
        <v>82</v>
      </c>
    </row>
    <row r="17972" spans="1:2" hidden="1" x14ac:dyDescent="0.25">
      <c r="A17972" s="168">
        <v>48376</v>
      </c>
      <c r="B17972" s="164" t="s">
        <v>82</v>
      </c>
    </row>
    <row r="17973" spans="1:2" hidden="1" x14ac:dyDescent="0.25">
      <c r="A17973" s="168">
        <v>48377</v>
      </c>
      <c r="B17973" s="164" t="s">
        <v>82</v>
      </c>
    </row>
    <row r="17974" spans="1:2" hidden="1" x14ac:dyDescent="0.25">
      <c r="A17974" s="168">
        <v>48380</v>
      </c>
      <c r="B17974" s="164" t="s">
        <v>82</v>
      </c>
    </row>
    <row r="17975" spans="1:2" hidden="1" x14ac:dyDescent="0.25">
      <c r="A17975" s="168">
        <v>48381</v>
      </c>
      <c r="B17975" s="164" t="s">
        <v>82</v>
      </c>
    </row>
    <row r="17976" spans="1:2" hidden="1" x14ac:dyDescent="0.25">
      <c r="A17976" s="168">
        <v>48382</v>
      </c>
      <c r="B17976" s="164" t="s">
        <v>82</v>
      </c>
    </row>
    <row r="17977" spans="1:2" hidden="1" x14ac:dyDescent="0.25">
      <c r="A17977" s="168">
        <v>48383</v>
      </c>
      <c r="B17977" s="164" t="s">
        <v>82</v>
      </c>
    </row>
    <row r="17978" spans="1:2" hidden="1" x14ac:dyDescent="0.25">
      <c r="A17978" s="168">
        <v>48386</v>
      </c>
      <c r="B17978" s="164" t="s">
        <v>82</v>
      </c>
    </row>
    <row r="17979" spans="1:2" hidden="1" x14ac:dyDescent="0.25">
      <c r="A17979" s="168">
        <v>48387</v>
      </c>
      <c r="B17979" s="164" t="s">
        <v>82</v>
      </c>
    </row>
    <row r="17980" spans="1:2" hidden="1" x14ac:dyDescent="0.25">
      <c r="A17980" s="168">
        <v>48390</v>
      </c>
      <c r="B17980" s="164" t="s">
        <v>82</v>
      </c>
    </row>
    <row r="17981" spans="1:2" hidden="1" x14ac:dyDescent="0.25">
      <c r="A17981" s="168">
        <v>48391</v>
      </c>
      <c r="B17981" s="164" t="s">
        <v>82</v>
      </c>
    </row>
    <row r="17982" spans="1:2" hidden="1" x14ac:dyDescent="0.25">
      <c r="A17982" s="168">
        <v>48393</v>
      </c>
      <c r="B17982" s="164" t="s">
        <v>82</v>
      </c>
    </row>
    <row r="17983" spans="1:2" hidden="1" x14ac:dyDescent="0.25">
      <c r="A17983" s="168">
        <v>48397</v>
      </c>
      <c r="B17983" s="164" t="s">
        <v>82</v>
      </c>
    </row>
    <row r="17984" spans="1:2" hidden="1" x14ac:dyDescent="0.25">
      <c r="A17984" s="168">
        <v>48401</v>
      </c>
      <c r="B17984" s="164" t="s">
        <v>82</v>
      </c>
    </row>
    <row r="17985" spans="1:2" hidden="1" x14ac:dyDescent="0.25">
      <c r="A17985" s="168">
        <v>48410</v>
      </c>
      <c r="B17985" s="164" t="s">
        <v>82</v>
      </c>
    </row>
    <row r="17986" spans="1:2" hidden="1" x14ac:dyDescent="0.25">
      <c r="A17986" s="168">
        <v>48411</v>
      </c>
      <c r="B17986" s="164" t="s">
        <v>82</v>
      </c>
    </row>
    <row r="17987" spans="1:2" hidden="1" x14ac:dyDescent="0.25">
      <c r="A17987" s="168">
        <v>48412</v>
      </c>
      <c r="B17987" s="164" t="s">
        <v>82</v>
      </c>
    </row>
    <row r="17988" spans="1:2" hidden="1" x14ac:dyDescent="0.25">
      <c r="A17988" s="168">
        <v>48413</v>
      </c>
      <c r="B17988" s="164" t="s">
        <v>82</v>
      </c>
    </row>
    <row r="17989" spans="1:2" hidden="1" x14ac:dyDescent="0.25">
      <c r="A17989" s="168">
        <v>48414</v>
      </c>
      <c r="B17989" s="164" t="s">
        <v>82</v>
      </c>
    </row>
    <row r="17990" spans="1:2" hidden="1" x14ac:dyDescent="0.25">
      <c r="A17990" s="168">
        <v>48415</v>
      </c>
      <c r="B17990" s="164" t="s">
        <v>82</v>
      </c>
    </row>
    <row r="17991" spans="1:2" hidden="1" x14ac:dyDescent="0.25">
      <c r="A17991" s="168">
        <v>48416</v>
      </c>
      <c r="B17991" s="164" t="s">
        <v>82</v>
      </c>
    </row>
    <row r="17992" spans="1:2" hidden="1" x14ac:dyDescent="0.25">
      <c r="A17992" s="168">
        <v>48417</v>
      </c>
      <c r="B17992" s="164" t="s">
        <v>82</v>
      </c>
    </row>
    <row r="17993" spans="1:2" hidden="1" x14ac:dyDescent="0.25">
      <c r="A17993" s="168">
        <v>48418</v>
      </c>
      <c r="B17993" s="164" t="s">
        <v>82</v>
      </c>
    </row>
    <row r="17994" spans="1:2" hidden="1" x14ac:dyDescent="0.25">
      <c r="A17994" s="168">
        <v>48419</v>
      </c>
      <c r="B17994" s="164" t="s">
        <v>82</v>
      </c>
    </row>
    <row r="17995" spans="1:2" hidden="1" x14ac:dyDescent="0.25">
      <c r="A17995" s="168">
        <v>48420</v>
      </c>
      <c r="B17995" s="164" t="s">
        <v>82</v>
      </c>
    </row>
    <row r="17996" spans="1:2" hidden="1" x14ac:dyDescent="0.25">
      <c r="A17996" s="168">
        <v>48421</v>
      </c>
      <c r="B17996" s="164" t="s">
        <v>82</v>
      </c>
    </row>
    <row r="17997" spans="1:2" hidden="1" x14ac:dyDescent="0.25">
      <c r="A17997" s="168">
        <v>48422</v>
      </c>
      <c r="B17997" s="164" t="s">
        <v>82</v>
      </c>
    </row>
    <row r="17998" spans="1:2" hidden="1" x14ac:dyDescent="0.25">
      <c r="A17998" s="168">
        <v>48423</v>
      </c>
      <c r="B17998" s="164" t="s">
        <v>82</v>
      </c>
    </row>
    <row r="17999" spans="1:2" hidden="1" x14ac:dyDescent="0.25">
      <c r="A17999" s="168">
        <v>48426</v>
      </c>
      <c r="B17999" s="164" t="s">
        <v>82</v>
      </c>
    </row>
    <row r="18000" spans="1:2" hidden="1" x14ac:dyDescent="0.25">
      <c r="A18000" s="168">
        <v>48427</v>
      </c>
      <c r="B18000" s="164" t="s">
        <v>82</v>
      </c>
    </row>
    <row r="18001" spans="1:2" hidden="1" x14ac:dyDescent="0.25">
      <c r="A18001" s="168">
        <v>48428</v>
      </c>
      <c r="B18001" s="164" t="s">
        <v>82</v>
      </c>
    </row>
    <row r="18002" spans="1:2" hidden="1" x14ac:dyDescent="0.25">
      <c r="A18002" s="168">
        <v>48429</v>
      </c>
      <c r="B18002" s="164" t="s">
        <v>82</v>
      </c>
    </row>
    <row r="18003" spans="1:2" hidden="1" x14ac:dyDescent="0.25">
      <c r="A18003" s="168">
        <v>48430</v>
      </c>
      <c r="B18003" s="164" t="s">
        <v>82</v>
      </c>
    </row>
    <row r="18004" spans="1:2" hidden="1" x14ac:dyDescent="0.25">
      <c r="A18004" s="168">
        <v>48432</v>
      </c>
      <c r="B18004" s="164" t="s">
        <v>82</v>
      </c>
    </row>
    <row r="18005" spans="1:2" hidden="1" x14ac:dyDescent="0.25">
      <c r="A18005" s="168">
        <v>48433</v>
      </c>
      <c r="B18005" s="164" t="s">
        <v>82</v>
      </c>
    </row>
    <row r="18006" spans="1:2" hidden="1" x14ac:dyDescent="0.25">
      <c r="A18006" s="168">
        <v>48434</v>
      </c>
      <c r="B18006" s="164" t="s">
        <v>82</v>
      </c>
    </row>
    <row r="18007" spans="1:2" hidden="1" x14ac:dyDescent="0.25">
      <c r="A18007" s="168">
        <v>48435</v>
      </c>
      <c r="B18007" s="164" t="s">
        <v>82</v>
      </c>
    </row>
    <row r="18008" spans="1:2" hidden="1" x14ac:dyDescent="0.25">
      <c r="A18008" s="168">
        <v>48436</v>
      </c>
      <c r="B18008" s="164" t="s">
        <v>82</v>
      </c>
    </row>
    <row r="18009" spans="1:2" hidden="1" x14ac:dyDescent="0.25">
      <c r="A18009" s="168">
        <v>48437</v>
      </c>
      <c r="B18009" s="164" t="s">
        <v>82</v>
      </c>
    </row>
    <row r="18010" spans="1:2" hidden="1" x14ac:dyDescent="0.25">
      <c r="A18010" s="168">
        <v>48438</v>
      </c>
      <c r="B18010" s="164" t="s">
        <v>82</v>
      </c>
    </row>
    <row r="18011" spans="1:2" hidden="1" x14ac:dyDescent="0.25">
      <c r="A18011" s="168">
        <v>48439</v>
      </c>
      <c r="B18011" s="164" t="s">
        <v>82</v>
      </c>
    </row>
    <row r="18012" spans="1:2" hidden="1" x14ac:dyDescent="0.25">
      <c r="A18012" s="168">
        <v>48440</v>
      </c>
      <c r="B18012" s="164" t="s">
        <v>82</v>
      </c>
    </row>
    <row r="18013" spans="1:2" hidden="1" x14ac:dyDescent="0.25">
      <c r="A18013" s="168">
        <v>48441</v>
      </c>
      <c r="B18013" s="164" t="s">
        <v>82</v>
      </c>
    </row>
    <row r="18014" spans="1:2" hidden="1" x14ac:dyDescent="0.25">
      <c r="A18014" s="168">
        <v>48442</v>
      </c>
      <c r="B18014" s="164" t="s">
        <v>82</v>
      </c>
    </row>
    <row r="18015" spans="1:2" hidden="1" x14ac:dyDescent="0.25">
      <c r="A18015" s="168">
        <v>48444</v>
      </c>
      <c r="B18015" s="164" t="s">
        <v>82</v>
      </c>
    </row>
    <row r="18016" spans="1:2" hidden="1" x14ac:dyDescent="0.25">
      <c r="A18016" s="168">
        <v>48445</v>
      </c>
      <c r="B18016" s="164" t="s">
        <v>82</v>
      </c>
    </row>
    <row r="18017" spans="1:2" hidden="1" x14ac:dyDescent="0.25">
      <c r="A18017" s="168">
        <v>48446</v>
      </c>
      <c r="B18017" s="164" t="s">
        <v>82</v>
      </c>
    </row>
    <row r="18018" spans="1:2" hidden="1" x14ac:dyDescent="0.25">
      <c r="A18018" s="168">
        <v>48449</v>
      </c>
      <c r="B18018" s="164" t="s">
        <v>82</v>
      </c>
    </row>
    <row r="18019" spans="1:2" hidden="1" x14ac:dyDescent="0.25">
      <c r="A18019" s="168">
        <v>48450</v>
      </c>
      <c r="B18019" s="164" t="s">
        <v>82</v>
      </c>
    </row>
    <row r="18020" spans="1:2" hidden="1" x14ac:dyDescent="0.25">
      <c r="A18020" s="168">
        <v>48451</v>
      </c>
      <c r="B18020" s="164" t="s">
        <v>82</v>
      </c>
    </row>
    <row r="18021" spans="1:2" hidden="1" x14ac:dyDescent="0.25">
      <c r="A18021" s="168">
        <v>48453</v>
      </c>
      <c r="B18021" s="164" t="s">
        <v>82</v>
      </c>
    </row>
    <row r="18022" spans="1:2" hidden="1" x14ac:dyDescent="0.25">
      <c r="A18022" s="168">
        <v>48454</v>
      </c>
      <c r="B18022" s="164" t="s">
        <v>82</v>
      </c>
    </row>
    <row r="18023" spans="1:2" hidden="1" x14ac:dyDescent="0.25">
      <c r="A18023" s="168">
        <v>48455</v>
      </c>
      <c r="B18023" s="164" t="s">
        <v>82</v>
      </c>
    </row>
    <row r="18024" spans="1:2" hidden="1" x14ac:dyDescent="0.25">
      <c r="A18024" s="168">
        <v>48456</v>
      </c>
      <c r="B18024" s="164" t="s">
        <v>82</v>
      </c>
    </row>
    <row r="18025" spans="1:2" hidden="1" x14ac:dyDescent="0.25">
      <c r="A18025" s="168">
        <v>48457</v>
      </c>
      <c r="B18025" s="164" t="s">
        <v>82</v>
      </c>
    </row>
    <row r="18026" spans="1:2" hidden="1" x14ac:dyDescent="0.25">
      <c r="A18026" s="168">
        <v>48458</v>
      </c>
      <c r="B18026" s="164" t="s">
        <v>82</v>
      </c>
    </row>
    <row r="18027" spans="1:2" hidden="1" x14ac:dyDescent="0.25">
      <c r="A18027" s="168">
        <v>48460</v>
      </c>
      <c r="B18027" s="164" t="s">
        <v>82</v>
      </c>
    </row>
    <row r="18028" spans="1:2" hidden="1" x14ac:dyDescent="0.25">
      <c r="A18028" s="168">
        <v>48461</v>
      </c>
      <c r="B18028" s="164" t="s">
        <v>82</v>
      </c>
    </row>
    <row r="18029" spans="1:2" hidden="1" x14ac:dyDescent="0.25">
      <c r="A18029" s="168">
        <v>48462</v>
      </c>
      <c r="B18029" s="164" t="s">
        <v>82</v>
      </c>
    </row>
    <row r="18030" spans="1:2" hidden="1" x14ac:dyDescent="0.25">
      <c r="A18030" s="168">
        <v>48463</v>
      </c>
      <c r="B18030" s="164" t="s">
        <v>82</v>
      </c>
    </row>
    <row r="18031" spans="1:2" hidden="1" x14ac:dyDescent="0.25">
      <c r="A18031" s="168">
        <v>48464</v>
      </c>
      <c r="B18031" s="164" t="s">
        <v>82</v>
      </c>
    </row>
    <row r="18032" spans="1:2" hidden="1" x14ac:dyDescent="0.25">
      <c r="A18032" s="168">
        <v>48465</v>
      </c>
      <c r="B18032" s="164" t="s">
        <v>82</v>
      </c>
    </row>
    <row r="18033" spans="1:2" hidden="1" x14ac:dyDescent="0.25">
      <c r="A18033" s="168">
        <v>48466</v>
      </c>
      <c r="B18033" s="164" t="s">
        <v>82</v>
      </c>
    </row>
    <row r="18034" spans="1:2" hidden="1" x14ac:dyDescent="0.25">
      <c r="A18034" s="168">
        <v>48467</v>
      </c>
      <c r="B18034" s="164" t="s">
        <v>82</v>
      </c>
    </row>
    <row r="18035" spans="1:2" hidden="1" x14ac:dyDescent="0.25">
      <c r="A18035" s="168">
        <v>48468</v>
      </c>
      <c r="B18035" s="164" t="s">
        <v>82</v>
      </c>
    </row>
    <row r="18036" spans="1:2" hidden="1" x14ac:dyDescent="0.25">
      <c r="A18036" s="168">
        <v>48469</v>
      </c>
      <c r="B18036" s="164" t="s">
        <v>82</v>
      </c>
    </row>
    <row r="18037" spans="1:2" hidden="1" x14ac:dyDescent="0.25">
      <c r="A18037" s="168">
        <v>48470</v>
      </c>
      <c r="B18037" s="164" t="s">
        <v>82</v>
      </c>
    </row>
    <row r="18038" spans="1:2" hidden="1" x14ac:dyDescent="0.25">
      <c r="A18038" s="168">
        <v>48471</v>
      </c>
      <c r="B18038" s="164" t="s">
        <v>82</v>
      </c>
    </row>
    <row r="18039" spans="1:2" hidden="1" x14ac:dyDescent="0.25">
      <c r="A18039" s="168">
        <v>48472</v>
      </c>
      <c r="B18039" s="164" t="s">
        <v>82</v>
      </c>
    </row>
    <row r="18040" spans="1:2" hidden="1" x14ac:dyDescent="0.25">
      <c r="A18040" s="168">
        <v>48473</v>
      </c>
      <c r="B18040" s="164" t="s">
        <v>82</v>
      </c>
    </row>
    <row r="18041" spans="1:2" hidden="1" x14ac:dyDescent="0.25">
      <c r="A18041" s="168">
        <v>48475</v>
      </c>
      <c r="B18041" s="164" t="s">
        <v>82</v>
      </c>
    </row>
    <row r="18042" spans="1:2" hidden="1" x14ac:dyDescent="0.25">
      <c r="A18042" s="168">
        <v>48476</v>
      </c>
      <c r="B18042" s="164" t="s">
        <v>82</v>
      </c>
    </row>
    <row r="18043" spans="1:2" hidden="1" x14ac:dyDescent="0.25">
      <c r="A18043" s="168">
        <v>48480</v>
      </c>
      <c r="B18043" s="164" t="s">
        <v>82</v>
      </c>
    </row>
    <row r="18044" spans="1:2" hidden="1" x14ac:dyDescent="0.25">
      <c r="A18044" s="168">
        <v>48501</v>
      </c>
      <c r="B18044" s="164" t="s">
        <v>82</v>
      </c>
    </row>
    <row r="18045" spans="1:2" hidden="1" x14ac:dyDescent="0.25">
      <c r="A18045" s="168">
        <v>48502</v>
      </c>
      <c r="B18045" s="164" t="s">
        <v>82</v>
      </c>
    </row>
    <row r="18046" spans="1:2" hidden="1" x14ac:dyDescent="0.25">
      <c r="A18046" s="168">
        <v>48503</v>
      </c>
      <c r="B18046" s="164" t="s">
        <v>82</v>
      </c>
    </row>
    <row r="18047" spans="1:2" hidden="1" x14ac:dyDescent="0.25">
      <c r="A18047" s="168">
        <v>48504</v>
      </c>
      <c r="B18047" s="164" t="s">
        <v>82</v>
      </c>
    </row>
    <row r="18048" spans="1:2" hidden="1" x14ac:dyDescent="0.25">
      <c r="A18048" s="168">
        <v>48505</v>
      </c>
      <c r="B18048" s="164" t="s">
        <v>82</v>
      </c>
    </row>
    <row r="18049" spans="1:2" hidden="1" x14ac:dyDescent="0.25">
      <c r="A18049" s="168">
        <v>48506</v>
      </c>
      <c r="B18049" s="164" t="s">
        <v>82</v>
      </c>
    </row>
    <row r="18050" spans="1:2" hidden="1" x14ac:dyDescent="0.25">
      <c r="A18050" s="168">
        <v>48507</v>
      </c>
      <c r="B18050" s="164" t="s">
        <v>82</v>
      </c>
    </row>
    <row r="18051" spans="1:2" hidden="1" x14ac:dyDescent="0.25">
      <c r="A18051" s="168">
        <v>48509</v>
      </c>
      <c r="B18051" s="164" t="s">
        <v>82</v>
      </c>
    </row>
    <row r="18052" spans="1:2" hidden="1" x14ac:dyDescent="0.25">
      <c r="A18052" s="168">
        <v>48519</v>
      </c>
      <c r="B18052" s="164" t="s">
        <v>82</v>
      </c>
    </row>
    <row r="18053" spans="1:2" hidden="1" x14ac:dyDescent="0.25">
      <c r="A18053" s="168">
        <v>48529</v>
      </c>
      <c r="B18053" s="164" t="s">
        <v>82</v>
      </c>
    </row>
    <row r="18054" spans="1:2" hidden="1" x14ac:dyDescent="0.25">
      <c r="A18054" s="168">
        <v>48531</v>
      </c>
      <c r="B18054" s="164" t="s">
        <v>82</v>
      </c>
    </row>
    <row r="18055" spans="1:2" hidden="1" x14ac:dyDescent="0.25">
      <c r="A18055" s="168">
        <v>48532</v>
      </c>
      <c r="B18055" s="164" t="s">
        <v>82</v>
      </c>
    </row>
    <row r="18056" spans="1:2" hidden="1" x14ac:dyDescent="0.25">
      <c r="A18056" s="168">
        <v>48550</v>
      </c>
      <c r="B18056" s="164" t="s">
        <v>82</v>
      </c>
    </row>
    <row r="18057" spans="1:2" hidden="1" x14ac:dyDescent="0.25">
      <c r="A18057" s="168">
        <v>48551</v>
      </c>
      <c r="B18057" s="164" t="s">
        <v>82</v>
      </c>
    </row>
    <row r="18058" spans="1:2" hidden="1" x14ac:dyDescent="0.25">
      <c r="A18058" s="168">
        <v>48552</v>
      </c>
      <c r="B18058" s="164" t="s">
        <v>82</v>
      </c>
    </row>
    <row r="18059" spans="1:2" hidden="1" x14ac:dyDescent="0.25">
      <c r="A18059" s="168">
        <v>48553</v>
      </c>
      <c r="B18059" s="164" t="s">
        <v>82</v>
      </c>
    </row>
    <row r="18060" spans="1:2" hidden="1" x14ac:dyDescent="0.25">
      <c r="A18060" s="168">
        <v>48554</v>
      </c>
      <c r="B18060" s="164" t="s">
        <v>82</v>
      </c>
    </row>
    <row r="18061" spans="1:2" hidden="1" x14ac:dyDescent="0.25">
      <c r="A18061" s="168">
        <v>48555</v>
      </c>
      <c r="B18061" s="164" t="s">
        <v>82</v>
      </c>
    </row>
    <row r="18062" spans="1:2" hidden="1" x14ac:dyDescent="0.25">
      <c r="A18062" s="168">
        <v>48556</v>
      </c>
      <c r="B18062" s="164" t="s">
        <v>82</v>
      </c>
    </row>
    <row r="18063" spans="1:2" hidden="1" x14ac:dyDescent="0.25">
      <c r="A18063" s="168">
        <v>48557</v>
      </c>
      <c r="B18063" s="164" t="s">
        <v>82</v>
      </c>
    </row>
    <row r="18064" spans="1:2" hidden="1" x14ac:dyDescent="0.25">
      <c r="A18064" s="168">
        <v>48559</v>
      </c>
      <c r="B18064" s="164" t="s">
        <v>82</v>
      </c>
    </row>
    <row r="18065" spans="1:2" hidden="1" x14ac:dyDescent="0.25">
      <c r="A18065" s="168">
        <v>48601</v>
      </c>
      <c r="B18065" s="164" t="s">
        <v>82</v>
      </c>
    </row>
    <row r="18066" spans="1:2" hidden="1" x14ac:dyDescent="0.25">
      <c r="A18066" s="168">
        <v>48602</v>
      </c>
      <c r="B18066" s="164" t="s">
        <v>82</v>
      </c>
    </row>
    <row r="18067" spans="1:2" hidden="1" x14ac:dyDescent="0.25">
      <c r="A18067" s="168">
        <v>48603</v>
      </c>
      <c r="B18067" s="164" t="s">
        <v>82</v>
      </c>
    </row>
    <row r="18068" spans="1:2" hidden="1" x14ac:dyDescent="0.25">
      <c r="A18068" s="168">
        <v>48604</v>
      </c>
      <c r="B18068" s="164" t="s">
        <v>82</v>
      </c>
    </row>
    <row r="18069" spans="1:2" hidden="1" x14ac:dyDescent="0.25">
      <c r="A18069" s="168">
        <v>48605</v>
      </c>
      <c r="B18069" s="164" t="s">
        <v>82</v>
      </c>
    </row>
    <row r="18070" spans="1:2" hidden="1" x14ac:dyDescent="0.25">
      <c r="A18070" s="168">
        <v>48606</v>
      </c>
      <c r="B18070" s="164" t="s">
        <v>82</v>
      </c>
    </row>
    <row r="18071" spans="1:2" hidden="1" x14ac:dyDescent="0.25">
      <c r="A18071" s="168">
        <v>48607</v>
      </c>
      <c r="B18071" s="164" t="s">
        <v>82</v>
      </c>
    </row>
    <row r="18072" spans="1:2" hidden="1" x14ac:dyDescent="0.25">
      <c r="A18072" s="168">
        <v>48608</v>
      </c>
      <c r="B18072" s="164" t="s">
        <v>82</v>
      </c>
    </row>
    <row r="18073" spans="1:2" hidden="1" x14ac:dyDescent="0.25">
      <c r="A18073" s="168">
        <v>48609</v>
      </c>
      <c r="B18073" s="164" t="s">
        <v>82</v>
      </c>
    </row>
    <row r="18074" spans="1:2" hidden="1" x14ac:dyDescent="0.25">
      <c r="A18074" s="168">
        <v>48610</v>
      </c>
      <c r="B18074" s="164" t="s">
        <v>82</v>
      </c>
    </row>
    <row r="18075" spans="1:2" hidden="1" x14ac:dyDescent="0.25">
      <c r="A18075" s="168">
        <v>48611</v>
      </c>
      <c r="B18075" s="164" t="s">
        <v>82</v>
      </c>
    </row>
    <row r="18076" spans="1:2" hidden="1" x14ac:dyDescent="0.25">
      <c r="A18076" s="168">
        <v>48612</v>
      </c>
      <c r="B18076" s="164" t="s">
        <v>82</v>
      </c>
    </row>
    <row r="18077" spans="1:2" hidden="1" x14ac:dyDescent="0.25">
      <c r="A18077" s="168">
        <v>48613</v>
      </c>
      <c r="B18077" s="164" t="s">
        <v>82</v>
      </c>
    </row>
    <row r="18078" spans="1:2" hidden="1" x14ac:dyDescent="0.25">
      <c r="A18078" s="168">
        <v>48614</v>
      </c>
      <c r="B18078" s="164" t="s">
        <v>82</v>
      </c>
    </row>
    <row r="18079" spans="1:2" hidden="1" x14ac:dyDescent="0.25">
      <c r="A18079" s="168">
        <v>48615</v>
      </c>
      <c r="B18079" s="164" t="s">
        <v>82</v>
      </c>
    </row>
    <row r="18080" spans="1:2" hidden="1" x14ac:dyDescent="0.25">
      <c r="A18080" s="168">
        <v>48616</v>
      </c>
      <c r="B18080" s="164" t="s">
        <v>82</v>
      </c>
    </row>
    <row r="18081" spans="1:2" hidden="1" x14ac:dyDescent="0.25">
      <c r="A18081" s="168">
        <v>48617</v>
      </c>
      <c r="B18081" s="164" t="s">
        <v>82</v>
      </c>
    </row>
    <row r="18082" spans="1:2" hidden="1" x14ac:dyDescent="0.25">
      <c r="A18082" s="168">
        <v>48618</v>
      </c>
      <c r="B18082" s="164" t="s">
        <v>82</v>
      </c>
    </row>
    <row r="18083" spans="1:2" hidden="1" x14ac:dyDescent="0.25">
      <c r="A18083" s="168">
        <v>48619</v>
      </c>
      <c r="B18083" s="164" t="s">
        <v>82</v>
      </c>
    </row>
    <row r="18084" spans="1:2" hidden="1" x14ac:dyDescent="0.25">
      <c r="A18084" s="168">
        <v>48620</v>
      </c>
      <c r="B18084" s="164" t="s">
        <v>82</v>
      </c>
    </row>
    <row r="18085" spans="1:2" hidden="1" x14ac:dyDescent="0.25">
      <c r="A18085" s="168">
        <v>48621</v>
      </c>
      <c r="B18085" s="164" t="s">
        <v>82</v>
      </c>
    </row>
    <row r="18086" spans="1:2" hidden="1" x14ac:dyDescent="0.25">
      <c r="A18086" s="168">
        <v>48622</v>
      </c>
      <c r="B18086" s="164" t="s">
        <v>82</v>
      </c>
    </row>
    <row r="18087" spans="1:2" hidden="1" x14ac:dyDescent="0.25">
      <c r="A18087" s="168">
        <v>48623</v>
      </c>
      <c r="B18087" s="164" t="s">
        <v>82</v>
      </c>
    </row>
    <row r="18088" spans="1:2" hidden="1" x14ac:dyDescent="0.25">
      <c r="A18088" s="168">
        <v>48624</v>
      </c>
      <c r="B18088" s="164" t="s">
        <v>82</v>
      </c>
    </row>
    <row r="18089" spans="1:2" hidden="1" x14ac:dyDescent="0.25">
      <c r="A18089" s="168">
        <v>48625</v>
      </c>
      <c r="B18089" s="164" t="s">
        <v>82</v>
      </c>
    </row>
    <row r="18090" spans="1:2" hidden="1" x14ac:dyDescent="0.25">
      <c r="A18090" s="168">
        <v>48626</v>
      </c>
      <c r="B18090" s="164" t="s">
        <v>82</v>
      </c>
    </row>
    <row r="18091" spans="1:2" hidden="1" x14ac:dyDescent="0.25">
      <c r="A18091" s="168">
        <v>48627</v>
      </c>
      <c r="B18091" s="164" t="s">
        <v>82</v>
      </c>
    </row>
    <row r="18092" spans="1:2" hidden="1" x14ac:dyDescent="0.25">
      <c r="A18092" s="168">
        <v>48628</v>
      </c>
      <c r="B18092" s="164" t="s">
        <v>82</v>
      </c>
    </row>
    <row r="18093" spans="1:2" hidden="1" x14ac:dyDescent="0.25">
      <c r="A18093" s="168">
        <v>48629</v>
      </c>
      <c r="B18093" s="164" t="s">
        <v>82</v>
      </c>
    </row>
    <row r="18094" spans="1:2" hidden="1" x14ac:dyDescent="0.25">
      <c r="A18094" s="168">
        <v>48630</v>
      </c>
      <c r="B18094" s="164" t="s">
        <v>82</v>
      </c>
    </row>
    <row r="18095" spans="1:2" hidden="1" x14ac:dyDescent="0.25">
      <c r="A18095" s="168">
        <v>48631</v>
      </c>
      <c r="B18095" s="164" t="s">
        <v>82</v>
      </c>
    </row>
    <row r="18096" spans="1:2" hidden="1" x14ac:dyDescent="0.25">
      <c r="A18096" s="168">
        <v>48632</v>
      </c>
      <c r="B18096" s="164" t="s">
        <v>82</v>
      </c>
    </row>
    <row r="18097" spans="1:2" hidden="1" x14ac:dyDescent="0.25">
      <c r="A18097" s="168">
        <v>48633</v>
      </c>
      <c r="B18097" s="164" t="s">
        <v>82</v>
      </c>
    </row>
    <row r="18098" spans="1:2" hidden="1" x14ac:dyDescent="0.25">
      <c r="A18098" s="168">
        <v>48634</v>
      </c>
      <c r="B18098" s="164" t="s">
        <v>82</v>
      </c>
    </row>
    <row r="18099" spans="1:2" hidden="1" x14ac:dyDescent="0.25">
      <c r="A18099" s="168">
        <v>48635</v>
      </c>
      <c r="B18099" s="164" t="s">
        <v>82</v>
      </c>
    </row>
    <row r="18100" spans="1:2" hidden="1" x14ac:dyDescent="0.25">
      <c r="A18100" s="168">
        <v>48636</v>
      </c>
      <c r="B18100" s="164" t="s">
        <v>82</v>
      </c>
    </row>
    <row r="18101" spans="1:2" hidden="1" x14ac:dyDescent="0.25">
      <c r="A18101" s="168">
        <v>48637</v>
      </c>
      <c r="B18101" s="164" t="s">
        <v>82</v>
      </c>
    </row>
    <row r="18102" spans="1:2" hidden="1" x14ac:dyDescent="0.25">
      <c r="A18102" s="168">
        <v>48638</v>
      </c>
      <c r="B18102" s="164" t="s">
        <v>82</v>
      </c>
    </row>
    <row r="18103" spans="1:2" hidden="1" x14ac:dyDescent="0.25">
      <c r="A18103" s="168">
        <v>48640</v>
      </c>
      <c r="B18103" s="164" t="s">
        <v>82</v>
      </c>
    </row>
    <row r="18104" spans="1:2" hidden="1" x14ac:dyDescent="0.25">
      <c r="A18104" s="168">
        <v>48641</v>
      </c>
      <c r="B18104" s="164" t="s">
        <v>82</v>
      </c>
    </row>
    <row r="18105" spans="1:2" hidden="1" x14ac:dyDescent="0.25">
      <c r="A18105" s="168">
        <v>48642</v>
      </c>
      <c r="B18105" s="164" t="s">
        <v>82</v>
      </c>
    </row>
    <row r="18106" spans="1:2" hidden="1" x14ac:dyDescent="0.25">
      <c r="A18106" s="168">
        <v>48647</v>
      </c>
      <c r="B18106" s="164" t="s">
        <v>82</v>
      </c>
    </row>
    <row r="18107" spans="1:2" hidden="1" x14ac:dyDescent="0.25">
      <c r="A18107" s="168">
        <v>48649</v>
      </c>
      <c r="B18107" s="164" t="s">
        <v>82</v>
      </c>
    </row>
    <row r="18108" spans="1:2" hidden="1" x14ac:dyDescent="0.25">
      <c r="A18108" s="168">
        <v>48650</v>
      </c>
      <c r="B18108" s="164" t="s">
        <v>82</v>
      </c>
    </row>
    <row r="18109" spans="1:2" hidden="1" x14ac:dyDescent="0.25">
      <c r="A18109" s="168">
        <v>48651</v>
      </c>
      <c r="B18109" s="164" t="s">
        <v>82</v>
      </c>
    </row>
    <row r="18110" spans="1:2" hidden="1" x14ac:dyDescent="0.25">
      <c r="A18110" s="168">
        <v>48652</v>
      </c>
      <c r="B18110" s="164" t="s">
        <v>82</v>
      </c>
    </row>
    <row r="18111" spans="1:2" hidden="1" x14ac:dyDescent="0.25">
      <c r="A18111" s="168">
        <v>48653</v>
      </c>
      <c r="B18111" s="164" t="s">
        <v>82</v>
      </c>
    </row>
    <row r="18112" spans="1:2" hidden="1" x14ac:dyDescent="0.25">
      <c r="A18112" s="168">
        <v>48654</v>
      </c>
      <c r="B18112" s="164" t="s">
        <v>82</v>
      </c>
    </row>
    <row r="18113" spans="1:2" hidden="1" x14ac:dyDescent="0.25">
      <c r="A18113" s="168">
        <v>48655</v>
      </c>
      <c r="B18113" s="164" t="s">
        <v>82</v>
      </c>
    </row>
    <row r="18114" spans="1:2" hidden="1" x14ac:dyDescent="0.25">
      <c r="A18114" s="168">
        <v>48656</v>
      </c>
      <c r="B18114" s="164" t="s">
        <v>82</v>
      </c>
    </row>
    <row r="18115" spans="1:2" hidden="1" x14ac:dyDescent="0.25">
      <c r="A18115" s="168">
        <v>48657</v>
      </c>
      <c r="B18115" s="164" t="s">
        <v>82</v>
      </c>
    </row>
    <row r="18116" spans="1:2" hidden="1" x14ac:dyDescent="0.25">
      <c r="A18116" s="168">
        <v>48658</v>
      </c>
      <c r="B18116" s="164" t="s">
        <v>82</v>
      </c>
    </row>
    <row r="18117" spans="1:2" hidden="1" x14ac:dyDescent="0.25">
      <c r="A18117" s="168">
        <v>48659</v>
      </c>
      <c r="B18117" s="164" t="s">
        <v>82</v>
      </c>
    </row>
    <row r="18118" spans="1:2" hidden="1" x14ac:dyDescent="0.25">
      <c r="A18118" s="168">
        <v>48661</v>
      </c>
      <c r="B18118" s="164" t="s">
        <v>82</v>
      </c>
    </row>
    <row r="18119" spans="1:2" hidden="1" x14ac:dyDescent="0.25">
      <c r="A18119" s="168">
        <v>48662</v>
      </c>
      <c r="B18119" s="164" t="s">
        <v>82</v>
      </c>
    </row>
    <row r="18120" spans="1:2" hidden="1" x14ac:dyDescent="0.25">
      <c r="A18120" s="168">
        <v>48663</v>
      </c>
      <c r="B18120" s="164" t="s">
        <v>82</v>
      </c>
    </row>
    <row r="18121" spans="1:2" hidden="1" x14ac:dyDescent="0.25">
      <c r="A18121" s="168">
        <v>48667</v>
      </c>
      <c r="B18121" s="164" t="s">
        <v>82</v>
      </c>
    </row>
    <row r="18122" spans="1:2" hidden="1" x14ac:dyDescent="0.25">
      <c r="A18122" s="168">
        <v>48670</v>
      </c>
      <c r="B18122" s="164" t="s">
        <v>82</v>
      </c>
    </row>
    <row r="18123" spans="1:2" hidden="1" x14ac:dyDescent="0.25">
      <c r="A18123" s="168">
        <v>48674</v>
      </c>
      <c r="B18123" s="164" t="s">
        <v>82</v>
      </c>
    </row>
    <row r="18124" spans="1:2" hidden="1" x14ac:dyDescent="0.25">
      <c r="A18124" s="168">
        <v>48686</v>
      </c>
      <c r="B18124" s="164" t="s">
        <v>82</v>
      </c>
    </row>
    <row r="18125" spans="1:2" hidden="1" x14ac:dyDescent="0.25">
      <c r="A18125" s="168">
        <v>48701</v>
      </c>
      <c r="B18125" s="164" t="s">
        <v>82</v>
      </c>
    </row>
    <row r="18126" spans="1:2" hidden="1" x14ac:dyDescent="0.25">
      <c r="A18126" s="168">
        <v>48703</v>
      </c>
      <c r="B18126" s="164" t="s">
        <v>82</v>
      </c>
    </row>
    <row r="18127" spans="1:2" hidden="1" x14ac:dyDescent="0.25">
      <c r="A18127" s="168">
        <v>48705</v>
      </c>
      <c r="B18127" s="164" t="s">
        <v>82</v>
      </c>
    </row>
    <row r="18128" spans="1:2" hidden="1" x14ac:dyDescent="0.25">
      <c r="A18128" s="168">
        <v>48706</v>
      </c>
      <c r="B18128" s="164" t="s">
        <v>82</v>
      </c>
    </row>
    <row r="18129" spans="1:2" hidden="1" x14ac:dyDescent="0.25">
      <c r="A18129" s="168">
        <v>48707</v>
      </c>
      <c r="B18129" s="164" t="s">
        <v>82</v>
      </c>
    </row>
    <row r="18130" spans="1:2" hidden="1" x14ac:dyDescent="0.25">
      <c r="A18130" s="168">
        <v>48708</v>
      </c>
      <c r="B18130" s="164" t="s">
        <v>82</v>
      </c>
    </row>
    <row r="18131" spans="1:2" hidden="1" x14ac:dyDescent="0.25">
      <c r="A18131" s="168">
        <v>48710</v>
      </c>
      <c r="B18131" s="164" t="s">
        <v>82</v>
      </c>
    </row>
    <row r="18132" spans="1:2" hidden="1" x14ac:dyDescent="0.25">
      <c r="A18132" s="168">
        <v>48720</v>
      </c>
      <c r="B18132" s="164" t="s">
        <v>82</v>
      </c>
    </row>
    <row r="18133" spans="1:2" hidden="1" x14ac:dyDescent="0.25">
      <c r="A18133" s="168">
        <v>48721</v>
      </c>
      <c r="B18133" s="164" t="s">
        <v>82</v>
      </c>
    </row>
    <row r="18134" spans="1:2" hidden="1" x14ac:dyDescent="0.25">
      <c r="A18134" s="168">
        <v>48722</v>
      </c>
      <c r="B18134" s="164" t="s">
        <v>82</v>
      </c>
    </row>
    <row r="18135" spans="1:2" hidden="1" x14ac:dyDescent="0.25">
      <c r="A18135" s="168">
        <v>48723</v>
      </c>
      <c r="B18135" s="164" t="s">
        <v>82</v>
      </c>
    </row>
    <row r="18136" spans="1:2" hidden="1" x14ac:dyDescent="0.25">
      <c r="A18136" s="168">
        <v>48724</v>
      </c>
      <c r="B18136" s="164" t="s">
        <v>82</v>
      </c>
    </row>
    <row r="18137" spans="1:2" hidden="1" x14ac:dyDescent="0.25">
      <c r="A18137" s="168">
        <v>48725</v>
      </c>
      <c r="B18137" s="164" t="s">
        <v>82</v>
      </c>
    </row>
    <row r="18138" spans="1:2" hidden="1" x14ac:dyDescent="0.25">
      <c r="A18138" s="168">
        <v>48726</v>
      </c>
      <c r="B18138" s="164" t="s">
        <v>82</v>
      </c>
    </row>
    <row r="18139" spans="1:2" hidden="1" x14ac:dyDescent="0.25">
      <c r="A18139" s="168">
        <v>48727</v>
      </c>
      <c r="B18139" s="164" t="s">
        <v>82</v>
      </c>
    </row>
    <row r="18140" spans="1:2" hidden="1" x14ac:dyDescent="0.25">
      <c r="A18140" s="168">
        <v>48728</v>
      </c>
      <c r="B18140" s="164" t="s">
        <v>82</v>
      </c>
    </row>
    <row r="18141" spans="1:2" hidden="1" x14ac:dyDescent="0.25">
      <c r="A18141" s="168">
        <v>48729</v>
      </c>
      <c r="B18141" s="164" t="s">
        <v>82</v>
      </c>
    </row>
    <row r="18142" spans="1:2" hidden="1" x14ac:dyDescent="0.25">
      <c r="A18142" s="168">
        <v>48730</v>
      </c>
      <c r="B18142" s="164" t="s">
        <v>82</v>
      </c>
    </row>
    <row r="18143" spans="1:2" hidden="1" x14ac:dyDescent="0.25">
      <c r="A18143" s="168">
        <v>48731</v>
      </c>
      <c r="B18143" s="164" t="s">
        <v>82</v>
      </c>
    </row>
    <row r="18144" spans="1:2" hidden="1" x14ac:dyDescent="0.25">
      <c r="A18144" s="168">
        <v>48732</v>
      </c>
      <c r="B18144" s="164" t="s">
        <v>82</v>
      </c>
    </row>
    <row r="18145" spans="1:2" hidden="1" x14ac:dyDescent="0.25">
      <c r="A18145" s="168">
        <v>48733</v>
      </c>
      <c r="B18145" s="164" t="s">
        <v>82</v>
      </c>
    </row>
    <row r="18146" spans="1:2" hidden="1" x14ac:dyDescent="0.25">
      <c r="A18146" s="168">
        <v>48734</v>
      </c>
      <c r="B18146" s="164" t="s">
        <v>82</v>
      </c>
    </row>
    <row r="18147" spans="1:2" hidden="1" x14ac:dyDescent="0.25">
      <c r="A18147" s="168">
        <v>48735</v>
      </c>
      <c r="B18147" s="164" t="s">
        <v>82</v>
      </c>
    </row>
    <row r="18148" spans="1:2" hidden="1" x14ac:dyDescent="0.25">
      <c r="A18148" s="168">
        <v>48736</v>
      </c>
      <c r="B18148" s="164" t="s">
        <v>82</v>
      </c>
    </row>
    <row r="18149" spans="1:2" hidden="1" x14ac:dyDescent="0.25">
      <c r="A18149" s="168">
        <v>48737</v>
      </c>
      <c r="B18149" s="164" t="s">
        <v>82</v>
      </c>
    </row>
    <row r="18150" spans="1:2" hidden="1" x14ac:dyDescent="0.25">
      <c r="A18150" s="168">
        <v>48738</v>
      </c>
      <c r="B18150" s="164" t="s">
        <v>82</v>
      </c>
    </row>
    <row r="18151" spans="1:2" hidden="1" x14ac:dyDescent="0.25">
      <c r="A18151" s="168">
        <v>48739</v>
      </c>
      <c r="B18151" s="164" t="s">
        <v>82</v>
      </c>
    </row>
    <row r="18152" spans="1:2" hidden="1" x14ac:dyDescent="0.25">
      <c r="A18152" s="168">
        <v>48740</v>
      </c>
      <c r="B18152" s="164" t="s">
        <v>82</v>
      </c>
    </row>
    <row r="18153" spans="1:2" hidden="1" x14ac:dyDescent="0.25">
      <c r="A18153" s="168">
        <v>48741</v>
      </c>
      <c r="B18153" s="164" t="s">
        <v>82</v>
      </c>
    </row>
    <row r="18154" spans="1:2" hidden="1" x14ac:dyDescent="0.25">
      <c r="A18154" s="168">
        <v>48742</v>
      </c>
      <c r="B18154" s="164" t="s">
        <v>82</v>
      </c>
    </row>
    <row r="18155" spans="1:2" hidden="1" x14ac:dyDescent="0.25">
      <c r="A18155" s="168">
        <v>48743</v>
      </c>
      <c r="B18155" s="164" t="s">
        <v>82</v>
      </c>
    </row>
    <row r="18156" spans="1:2" hidden="1" x14ac:dyDescent="0.25">
      <c r="A18156" s="168">
        <v>48744</v>
      </c>
      <c r="B18156" s="164" t="s">
        <v>82</v>
      </c>
    </row>
    <row r="18157" spans="1:2" hidden="1" x14ac:dyDescent="0.25">
      <c r="A18157" s="168">
        <v>48745</v>
      </c>
      <c r="B18157" s="164" t="s">
        <v>82</v>
      </c>
    </row>
    <row r="18158" spans="1:2" hidden="1" x14ac:dyDescent="0.25">
      <c r="A18158" s="168">
        <v>48746</v>
      </c>
      <c r="B18158" s="164" t="s">
        <v>82</v>
      </c>
    </row>
    <row r="18159" spans="1:2" hidden="1" x14ac:dyDescent="0.25">
      <c r="A18159" s="168">
        <v>48747</v>
      </c>
      <c r="B18159" s="164" t="s">
        <v>82</v>
      </c>
    </row>
    <row r="18160" spans="1:2" hidden="1" x14ac:dyDescent="0.25">
      <c r="A18160" s="168">
        <v>48748</v>
      </c>
      <c r="B18160" s="164" t="s">
        <v>82</v>
      </c>
    </row>
    <row r="18161" spans="1:2" hidden="1" x14ac:dyDescent="0.25">
      <c r="A18161" s="168">
        <v>48749</v>
      </c>
      <c r="B18161" s="164" t="s">
        <v>82</v>
      </c>
    </row>
    <row r="18162" spans="1:2" hidden="1" x14ac:dyDescent="0.25">
      <c r="A18162" s="168">
        <v>48750</v>
      </c>
      <c r="B18162" s="164" t="s">
        <v>82</v>
      </c>
    </row>
    <row r="18163" spans="1:2" hidden="1" x14ac:dyDescent="0.25">
      <c r="A18163" s="168">
        <v>48754</v>
      </c>
      <c r="B18163" s="164" t="s">
        <v>82</v>
      </c>
    </row>
    <row r="18164" spans="1:2" hidden="1" x14ac:dyDescent="0.25">
      <c r="A18164" s="168">
        <v>48755</v>
      </c>
      <c r="B18164" s="164" t="s">
        <v>82</v>
      </c>
    </row>
    <row r="18165" spans="1:2" hidden="1" x14ac:dyDescent="0.25">
      <c r="A18165" s="168">
        <v>48756</v>
      </c>
      <c r="B18165" s="164" t="s">
        <v>82</v>
      </c>
    </row>
    <row r="18166" spans="1:2" hidden="1" x14ac:dyDescent="0.25">
      <c r="A18166" s="168">
        <v>48757</v>
      </c>
      <c r="B18166" s="164" t="s">
        <v>82</v>
      </c>
    </row>
    <row r="18167" spans="1:2" hidden="1" x14ac:dyDescent="0.25">
      <c r="A18167" s="168">
        <v>48758</v>
      </c>
      <c r="B18167" s="164" t="s">
        <v>82</v>
      </c>
    </row>
    <row r="18168" spans="1:2" hidden="1" x14ac:dyDescent="0.25">
      <c r="A18168" s="168">
        <v>48759</v>
      </c>
      <c r="B18168" s="164" t="s">
        <v>82</v>
      </c>
    </row>
    <row r="18169" spans="1:2" hidden="1" x14ac:dyDescent="0.25">
      <c r="A18169" s="168">
        <v>48760</v>
      </c>
      <c r="B18169" s="164" t="s">
        <v>82</v>
      </c>
    </row>
    <row r="18170" spans="1:2" hidden="1" x14ac:dyDescent="0.25">
      <c r="A18170" s="168">
        <v>48761</v>
      </c>
      <c r="B18170" s="164" t="s">
        <v>82</v>
      </c>
    </row>
    <row r="18171" spans="1:2" hidden="1" x14ac:dyDescent="0.25">
      <c r="A18171" s="168">
        <v>48762</v>
      </c>
      <c r="B18171" s="164" t="s">
        <v>82</v>
      </c>
    </row>
    <row r="18172" spans="1:2" hidden="1" x14ac:dyDescent="0.25">
      <c r="A18172" s="168">
        <v>48763</v>
      </c>
      <c r="B18172" s="164" t="s">
        <v>82</v>
      </c>
    </row>
    <row r="18173" spans="1:2" hidden="1" x14ac:dyDescent="0.25">
      <c r="A18173" s="168">
        <v>48764</v>
      </c>
      <c r="B18173" s="164" t="s">
        <v>82</v>
      </c>
    </row>
    <row r="18174" spans="1:2" hidden="1" x14ac:dyDescent="0.25">
      <c r="A18174" s="168">
        <v>48765</v>
      </c>
      <c r="B18174" s="164" t="s">
        <v>82</v>
      </c>
    </row>
    <row r="18175" spans="1:2" hidden="1" x14ac:dyDescent="0.25">
      <c r="A18175" s="168">
        <v>48766</v>
      </c>
      <c r="B18175" s="164" t="s">
        <v>82</v>
      </c>
    </row>
    <row r="18176" spans="1:2" hidden="1" x14ac:dyDescent="0.25">
      <c r="A18176" s="168">
        <v>48767</v>
      </c>
      <c r="B18176" s="164" t="s">
        <v>82</v>
      </c>
    </row>
    <row r="18177" spans="1:2" hidden="1" x14ac:dyDescent="0.25">
      <c r="A18177" s="168">
        <v>48768</v>
      </c>
      <c r="B18177" s="164" t="s">
        <v>82</v>
      </c>
    </row>
    <row r="18178" spans="1:2" hidden="1" x14ac:dyDescent="0.25">
      <c r="A18178" s="168">
        <v>48769</v>
      </c>
      <c r="B18178" s="164" t="s">
        <v>82</v>
      </c>
    </row>
    <row r="18179" spans="1:2" hidden="1" x14ac:dyDescent="0.25">
      <c r="A18179" s="168">
        <v>48770</v>
      </c>
      <c r="B18179" s="164" t="s">
        <v>82</v>
      </c>
    </row>
    <row r="18180" spans="1:2" hidden="1" x14ac:dyDescent="0.25">
      <c r="A18180" s="168">
        <v>48787</v>
      </c>
      <c r="B18180" s="164" t="s">
        <v>82</v>
      </c>
    </row>
    <row r="18181" spans="1:2" hidden="1" x14ac:dyDescent="0.25">
      <c r="A18181" s="168">
        <v>48801</v>
      </c>
      <c r="B18181" s="164" t="s">
        <v>82</v>
      </c>
    </row>
    <row r="18182" spans="1:2" hidden="1" x14ac:dyDescent="0.25">
      <c r="A18182" s="168">
        <v>48802</v>
      </c>
      <c r="B18182" s="164" t="s">
        <v>82</v>
      </c>
    </row>
    <row r="18183" spans="1:2" hidden="1" x14ac:dyDescent="0.25">
      <c r="A18183" s="168">
        <v>48804</v>
      </c>
      <c r="B18183" s="164" t="s">
        <v>82</v>
      </c>
    </row>
    <row r="18184" spans="1:2" hidden="1" x14ac:dyDescent="0.25">
      <c r="A18184" s="168">
        <v>48805</v>
      </c>
      <c r="B18184" s="164" t="s">
        <v>82</v>
      </c>
    </row>
    <row r="18185" spans="1:2" hidden="1" x14ac:dyDescent="0.25">
      <c r="A18185" s="168">
        <v>48806</v>
      </c>
      <c r="B18185" s="164" t="s">
        <v>82</v>
      </c>
    </row>
    <row r="18186" spans="1:2" hidden="1" x14ac:dyDescent="0.25">
      <c r="A18186" s="168">
        <v>48807</v>
      </c>
      <c r="B18186" s="164" t="s">
        <v>82</v>
      </c>
    </row>
    <row r="18187" spans="1:2" hidden="1" x14ac:dyDescent="0.25">
      <c r="A18187" s="168">
        <v>48808</v>
      </c>
      <c r="B18187" s="164" t="s">
        <v>82</v>
      </c>
    </row>
    <row r="18188" spans="1:2" hidden="1" x14ac:dyDescent="0.25">
      <c r="A18188" s="168">
        <v>48809</v>
      </c>
      <c r="B18188" s="164" t="s">
        <v>82</v>
      </c>
    </row>
    <row r="18189" spans="1:2" hidden="1" x14ac:dyDescent="0.25">
      <c r="A18189" s="168">
        <v>48811</v>
      </c>
      <c r="B18189" s="164" t="s">
        <v>82</v>
      </c>
    </row>
    <row r="18190" spans="1:2" hidden="1" x14ac:dyDescent="0.25">
      <c r="A18190" s="168">
        <v>48812</v>
      </c>
      <c r="B18190" s="164" t="s">
        <v>82</v>
      </c>
    </row>
    <row r="18191" spans="1:2" hidden="1" x14ac:dyDescent="0.25">
      <c r="A18191" s="168">
        <v>48813</v>
      </c>
      <c r="B18191" s="164" t="s">
        <v>82</v>
      </c>
    </row>
    <row r="18192" spans="1:2" hidden="1" x14ac:dyDescent="0.25">
      <c r="A18192" s="168">
        <v>48815</v>
      </c>
      <c r="B18192" s="164" t="s">
        <v>82</v>
      </c>
    </row>
    <row r="18193" spans="1:2" hidden="1" x14ac:dyDescent="0.25">
      <c r="A18193" s="168">
        <v>48816</v>
      </c>
      <c r="B18193" s="164" t="s">
        <v>82</v>
      </c>
    </row>
    <row r="18194" spans="1:2" hidden="1" x14ac:dyDescent="0.25">
      <c r="A18194" s="168">
        <v>48817</v>
      </c>
      <c r="B18194" s="164" t="s">
        <v>82</v>
      </c>
    </row>
    <row r="18195" spans="1:2" hidden="1" x14ac:dyDescent="0.25">
      <c r="A18195" s="168">
        <v>48818</v>
      </c>
      <c r="B18195" s="164" t="s">
        <v>82</v>
      </c>
    </row>
    <row r="18196" spans="1:2" hidden="1" x14ac:dyDescent="0.25">
      <c r="A18196" s="168">
        <v>48819</v>
      </c>
      <c r="B18196" s="164" t="s">
        <v>82</v>
      </c>
    </row>
    <row r="18197" spans="1:2" hidden="1" x14ac:dyDescent="0.25">
      <c r="A18197" s="168">
        <v>48820</v>
      </c>
      <c r="B18197" s="164" t="s">
        <v>82</v>
      </c>
    </row>
    <row r="18198" spans="1:2" hidden="1" x14ac:dyDescent="0.25">
      <c r="A18198" s="168">
        <v>48821</v>
      </c>
      <c r="B18198" s="164" t="s">
        <v>82</v>
      </c>
    </row>
    <row r="18199" spans="1:2" hidden="1" x14ac:dyDescent="0.25">
      <c r="A18199" s="168">
        <v>48822</v>
      </c>
      <c r="B18199" s="164" t="s">
        <v>82</v>
      </c>
    </row>
    <row r="18200" spans="1:2" hidden="1" x14ac:dyDescent="0.25">
      <c r="A18200" s="168">
        <v>48823</v>
      </c>
      <c r="B18200" s="164" t="s">
        <v>82</v>
      </c>
    </row>
    <row r="18201" spans="1:2" hidden="1" x14ac:dyDescent="0.25">
      <c r="A18201" s="168">
        <v>48824</v>
      </c>
      <c r="B18201" s="164" t="s">
        <v>82</v>
      </c>
    </row>
    <row r="18202" spans="1:2" hidden="1" x14ac:dyDescent="0.25">
      <c r="A18202" s="168">
        <v>48825</v>
      </c>
      <c r="B18202" s="164" t="s">
        <v>82</v>
      </c>
    </row>
    <row r="18203" spans="1:2" hidden="1" x14ac:dyDescent="0.25">
      <c r="A18203" s="168">
        <v>48826</v>
      </c>
      <c r="B18203" s="164" t="s">
        <v>82</v>
      </c>
    </row>
    <row r="18204" spans="1:2" hidden="1" x14ac:dyDescent="0.25">
      <c r="A18204" s="168">
        <v>48827</v>
      </c>
      <c r="B18204" s="164" t="s">
        <v>82</v>
      </c>
    </row>
    <row r="18205" spans="1:2" hidden="1" x14ac:dyDescent="0.25">
      <c r="A18205" s="168">
        <v>48829</v>
      </c>
      <c r="B18205" s="164" t="s">
        <v>82</v>
      </c>
    </row>
    <row r="18206" spans="1:2" hidden="1" x14ac:dyDescent="0.25">
      <c r="A18206" s="168">
        <v>48830</v>
      </c>
      <c r="B18206" s="164" t="s">
        <v>82</v>
      </c>
    </row>
    <row r="18207" spans="1:2" hidden="1" x14ac:dyDescent="0.25">
      <c r="A18207" s="168">
        <v>48831</v>
      </c>
      <c r="B18207" s="164" t="s">
        <v>82</v>
      </c>
    </row>
    <row r="18208" spans="1:2" hidden="1" x14ac:dyDescent="0.25">
      <c r="A18208" s="168">
        <v>48832</v>
      </c>
      <c r="B18208" s="164" t="s">
        <v>82</v>
      </c>
    </row>
    <row r="18209" spans="1:2" hidden="1" x14ac:dyDescent="0.25">
      <c r="A18209" s="168">
        <v>48833</v>
      </c>
      <c r="B18209" s="164" t="s">
        <v>82</v>
      </c>
    </row>
    <row r="18210" spans="1:2" hidden="1" x14ac:dyDescent="0.25">
      <c r="A18210" s="168">
        <v>48834</v>
      </c>
      <c r="B18210" s="164" t="s">
        <v>82</v>
      </c>
    </row>
    <row r="18211" spans="1:2" hidden="1" x14ac:dyDescent="0.25">
      <c r="A18211" s="168">
        <v>48835</v>
      </c>
      <c r="B18211" s="164" t="s">
        <v>82</v>
      </c>
    </row>
    <row r="18212" spans="1:2" hidden="1" x14ac:dyDescent="0.25">
      <c r="A18212" s="168">
        <v>48836</v>
      </c>
      <c r="B18212" s="164" t="s">
        <v>82</v>
      </c>
    </row>
    <row r="18213" spans="1:2" hidden="1" x14ac:dyDescent="0.25">
      <c r="A18213" s="168">
        <v>48837</v>
      </c>
      <c r="B18213" s="164" t="s">
        <v>82</v>
      </c>
    </row>
    <row r="18214" spans="1:2" hidden="1" x14ac:dyDescent="0.25">
      <c r="A18214" s="168">
        <v>48838</v>
      </c>
      <c r="B18214" s="164" t="s">
        <v>82</v>
      </c>
    </row>
    <row r="18215" spans="1:2" hidden="1" x14ac:dyDescent="0.25">
      <c r="A18215" s="168">
        <v>48840</v>
      </c>
      <c r="B18215" s="164" t="s">
        <v>82</v>
      </c>
    </row>
    <row r="18216" spans="1:2" hidden="1" x14ac:dyDescent="0.25">
      <c r="A18216" s="168">
        <v>48841</v>
      </c>
      <c r="B18216" s="164" t="s">
        <v>82</v>
      </c>
    </row>
    <row r="18217" spans="1:2" hidden="1" x14ac:dyDescent="0.25">
      <c r="A18217" s="168">
        <v>48842</v>
      </c>
      <c r="B18217" s="164" t="s">
        <v>82</v>
      </c>
    </row>
    <row r="18218" spans="1:2" hidden="1" x14ac:dyDescent="0.25">
      <c r="A18218" s="168">
        <v>48843</v>
      </c>
      <c r="B18218" s="164" t="s">
        <v>82</v>
      </c>
    </row>
    <row r="18219" spans="1:2" hidden="1" x14ac:dyDescent="0.25">
      <c r="A18219" s="168">
        <v>48844</v>
      </c>
      <c r="B18219" s="164" t="s">
        <v>82</v>
      </c>
    </row>
    <row r="18220" spans="1:2" hidden="1" x14ac:dyDescent="0.25">
      <c r="A18220" s="168">
        <v>48845</v>
      </c>
      <c r="B18220" s="164" t="s">
        <v>82</v>
      </c>
    </row>
    <row r="18221" spans="1:2" hidden="1" x14ac:dyDescent="0.25">
      <c r="A18221" s="168">
        <v>48846</v>
      </c>
      <c r="B18221" s="164" t="s">
        <v>82</v>
      </c>
    </row>
    <row r="18222" spans="1:2" hidden="1" x14ac:dyDescent="0.25">
      <c r="A18222" s="168">
        <v>48847</v>
      </c>
      <c r="B18222" s="164" t="s">
        <v>82</v>
      </c>
    </row>
    <row r="18223" spans="1:2" hidden="1" x14ac:dyDescent="0.25">
      <c r="A18223" s="168">
        <v>48848</v>
      </c>
      <c r="B18223" s="164" t="s">
        <v>82</v>
      </c>
    </row>
    <row r="18224" spans="1:2" hidden="1" x14ac:dyDescent="0.25">
      <c r="A18224" s="168">
        <v>48849</v>
      </c>
      <c r="B18224" s="164" t="s">
        <v>82</v>
      </c>
    </row>
    <row r="18225" spans="1:2" hidden="1" x14ac:dyDescent="0.25">
      <c r="A18225" s="168">
        <v>48850</v>
      </c>
      <c r="B18225" s="164" t="s">
        <v>82</v>
      </c>
    </row>
    <row r="18226" spans="1:2" hidden="1" x14ac:dyDescent="0.25">
      <c r="A18226" s="168">
        <v>48851</v>
      </c>
      <c r="B18226" s="164" t="s">
        <v>82</v>
      </c>
    </row>
    <row r="18227" spans="1:2" hidden="1" x14ac:dyDescent="0.25">
      <c r="A18227" s="168">
        <v>48852</v>
      </c>
      <c r="B18227" s="164" t="s">
        <v>82</v>
      </c>
    </row>
    <row r="18228" spans="1:2" hidden="1" x14ac:dyDescent="0.25">
      <c r="A18228" s="168">
        <v>48853</v>
      </c>
      <c r="B18228" s="164" t="s">
        <v>82</v>
      </c>
    </row>
    <row r="18229" spans="1:2" hidden="1" x14ac:dyDescent="0.25">
      <c r="A18229" s="168">
        <v>48854</v>
      </c>
      <c r="B18229" s="164" t="s">
        <v>82</v>
      </c>
    </row>
    <row r="18230" spans="1:2" hidden="1" x14ac:dyDescent="0.25">
      <c r="A18230" s="168">
        <v>48855</v>
      </c>
      <c r="B18230" s="164" t="s">
        <v>82</v>
      </c>
    </row>
    <row r="18231" spans="1:2" hidden="1" x14ac:dyDescent="0.25">
      <c r="A18231" s="168">
        <v>48856</v>
      </c>
      <c r="B18231" s="164" t="s">
        <v>82</v>
      </c>
    </row>
    <row r="18232" spans="1:2" hidden="1" x14ac:dyDescent="0.25">
      <c r="A18232" s="168">
        <v>48857</v>
      </c>
      <c r="B18232" s="164" t="s">
        <v>82</v>
      </c>
    </row>
    <row r="18233" spans="1:2" hidden="1" x14ac:dyDescent="0.25">
      <c r="A18233" s="168">
        <v>48858</v>
      </c>
      <c r="B18233" s="164" t="s">
        <v>82</v>
      </c>
    </row>
    <row r="18234" spans="1:2" hidden="1" x14ac:dyDescent="0.25">
      <c r="A18234" s="168">
        <v>48859</v>
      </c>
      <c r="B18234" s="164" t="s">
        <v>82</v>
      </c>
    </row>
    <row r="18235" spans="1:2" hidden="1" x14ac:dyDescent="0.25">
      <c r="A18235" s="168">
        <v>48860</v>
      </c>
      <c r="B18235" s="164" t="s">
        <v>82</v>
      </c>
    </row>
    <row r="18236" spans="1:2" hidden="1" x14ac:dyDescent="0.25">
      <c r="A18236" s="168">
        <v>48861</v>
      </c>
      <c r="B18236" s="164" t="s">
        <v>82</v>
      </c>
    </row>
    <row r="18237" spans="1:2" hidden="1" x14ac:dyDescent="0.25">
      <c r="A18237" s="168">
        <v>48862</v>
      </c>
      <c r="B18237" s="164" t="s">
        <v>82</v>
      </c>
    </row>
    <row r="18238" spans="1:2" hidden="1" x14ac:dyDescent="0.25">
      <c r="A18238" s="168">
        <v>48863</v>
      </c>
      <c r="B18238" s="164" t="s">
        <v>82</v>
      </c>
    </row>
    <row r="18239" spans="1:2" hidden="1" x14ac:dyDescent="0.25">
      <c r="A18239" s="168">
        <v>48864</v>
      </c>
      <c r="B18239" s="164" t="s">
        <v>82</v>
      </c>
    </row>
    <row r="18240" spans="1:2" hidden="1" x14ac:dyDescent="0.25">
      <c r="A18240" s="168">
        <v>48865</v>
      </c>
      <c r="B18240" s="164" t="s">
        <v>82</v>
      </c>
    </row>
    <row r="18241" spans="1:2" hidden="1" x14ac:dyDescent="0.25">
      <c r="A18241" s="168">
        <v>48866</v>
      </c>
      <c r="B18241" s="164" t="s">
        <v>82</v>
      </c>
    </row>
    <row r="18242" spans="1:2" hidden="1" x14ac:dyDescent="0.25">
      <c r="A18242" s="168">
        <v>48867</v>
      </c>
      <c r="B18242" s="164" t="s">
        <v>82</v>
      </c>
    </row>
    <row r="18243" spans="1:2" hidden="1" x14ac:dyDescent="0.25">
      <c r="A18243" s="168">
        <v>48870</v>
      </c>
      <c r="B18243" s="164" t="s">
        <v>82</v>
      </c>
    </row>
    <row r="18244" spans="1:2" hidden="1" x14ac:dyDescent="0.25">
      <c r="A18244" s="168">
        <v>48871</v>
      </c>
      <c r="B18244" s="164" t="s">
        <v>82</v>
      </c>
    </row>
    <row r="18245" spans="1:2" hidden="1" x14ac:dyDescent="0.25">
      <c r="A18245" s="168">
        <v>48872</v>
      </c>
      <c r="B18245" s="164" t="s">
        <v>82</v>
      </c>
    </row>
    <row r="18246" spans="1:2" hidden="1" x14ac:dyDescent="0.25">
      <c r="A18246" s="168">
        <v>48873</v>
      </c>
      <c r="B18246" s="164" t="s">
        <v>82</v>
      </c>
    </row>
    <row r="18247" spans="1:2" hidden="1" x14ac:dyDescent="0.25">
      <c r="A18247" s="168">
        <v>48874</v>
      </c>
      <c r="B18247" s="164" t="s">
        <v>82</v>
      </c>
    </row>
    <row r="18248" spans="1:2" hidden="1" x14ac:dyDescent="0.25">
      <c r="A18248" s="168">
        <v>48875</v>
      </c>
      <c r="B18248" s="164" t="s">
        <v>82</v>
      </c>
    </row>
    <row r="18249" spans="1:2" hidden="1" x14ac:dyDescent="0.25">
      <c r="A18249" s="168">
        <v>48876</v>
      </c>
      <c r="B18249" s="164" t="s">
        <v>82</v>
      </c>
    </row>
    <row r="18250" spans="1:2" hidden="1" x14ac:dyDescent="0.25">
      <c r="A18250" s="168">
        <v>48877</v>
      </c>
      <c r="B18250" s="164" t="s">
        <v>82</v>
      </c>
    </row>
    <row r="18251" spans="1:2" hidden="1" x14ac:dyDescent="0.25">
      <c r="A18251" s="168">
        <v>48878</v>
      </c>
      <c r="B18251" s="164" t="s">
        <v>82</v>
      </c>
    </row>
    <row r="18252" spans="1:2" hidden="1" x14ac:dyDescent="0.25">
      <c r="A18252" s="168">
        <v>48879</v>
      </c>
      <c r="B18252" s="164" t="s">
        <v>82</v>
      </c>
    </row>
    <row r="18253" spans="1:2" hidden="1" x14ac:dyDescent="0.25">
      <c r="A18253" s="168">
        <v>48880</v>
      </c>
      <c r="B18253" s="164" t="s">
        <v>82</v>
      </c>
    </row>
    <row r="18254" spans="1:2" hidden="1" x14ac:dyDescent="0.25">
      <c r="A18254" s="168">
        <v>48881</v>
      </c>
      <c r="B18254" s="164" t="s">
        <v>82</v>
      </c>
    </row>
    <row r="18255" spans="1:2" hidden="1" x14ac:dyDescent="0.25">
      <c r="A18255" s="168">
        <v>48882</v>
      </c>
      <c r="B18255" s="164" t="s">
        <v>82</v>
      </c>
    </row>
    <row r="18256" spans="1:2" hidden="1" x14ac:dyDescent="0.25">
      <c r="A18256" s="168">
        <v>48883</v>
      </c>
      <c r="B18256" s="164" t="s">
        <v>82</v>
      </c>
    </row>
    <row r="18257" spans="1:2" hidden="1" x14ac:dyDescent="0.25">
      <c r="A18257" s="168">
        <v>48884</v>
      </c>
      <c r="B18257" s="164" t="s">
        <v>82</v>
      </c>
    </row>
    <row r="18258" spans="1:2" hidden="1" x14ac:dyDescent="0.25">
      <c r="A18258" s="168">
        <v>48885</v>
      </c>
      <c r="B18258" s="164" t="s">
        <v>82</v>
      </c>
    </row>
    <row r="18259" spans="1:2" hidden="1" x14ac:dyDescent="0.25">
      <c r="A18259" s="168">
        <v>48886</v>
      </c>
      <c r="B18259" s="164" t="s">
        <v>82</v>
      </c>
    </row>
    <row r="18260" spans="1:2" hidden="1" x14ac:dyDescent="0.25">
      <c r="A18260" s="168">
        <v>48887</v>
      </c>
      <c r="B18260" s="164" t="s">
        <v>82</v>
      </c>
    </row>
    <row r="18261" spans="1:2" hidden="1" x14ac:dyDescent="0.25">
      <c r="A18261" s="168">
        <v>48888</v>
      </c>
      <c r="B18261" s="164" t="s">
        <v>82</v>
      </c>
    </row>
    <row r="18262" spans="1:2" hidden="1" x14ac:dyDescent="0.25">
      <c r="A18262" s="168">
        <v>48889</v>
      </c>
      <c r="B18262" s="164" t="s">
        <v>82</v>
      </c>
    </row>
    <row r="18263" spans="1:2" hidden="1" x14ac:dyDescent="0.25">
      <c r="A18263" s="168">
        <v>48890</v>
      </c>
      <c r="B18263" s="164" t="s">
        <v>82</v>
      </c>
    </row>
    <row r="18264" spans="1:2" hidden="1" x14ac:dyDescent="0.25">
      <c r="A18264" s="168">
        <v>48891</v>
      </c>
      <c r="B18264" s="164" t="s">
        <v>82</v>
      </c>
    </row>
    <row r="18265" spans="1:2" hidden="1" x14ac:dyDescent="0.25">
      <c r="A18265" s="168">
        <v>48892</v>
      </c>
      <c r="B18265" s="164" t="s">
        <v>82</v>
      </c>
    </row>
    <row r="18266" spans="1:2" hidden="1" x14ac:dyDescent="0.25">
      <c r="A18266" s="168">
        <v>48893</v>
      </c>
      <c r="B18266" s="164" t="s">
        <v>82</v>
      </c>
    </row>
    <row r="18267" spans="1:2" hidden="1" x14ac:dyDescent="0.25">
      <c r="A18267" s="168">
        <v>48894</v>
      </c>
      <c r="B18267" s="164" t="s">
        <v>82</v>
      </c>
    </row>
    <row r="18268" spans="1:2" hidden="1" x14ac:dyDescent="0.25">
      <c r="A18268" s="168">
        <v>48895</v>
      </c>
      <c r="B18268" s="164" t="s">
        <v>82</v>
      </c>
    </row>
    <row r="18269" spans="1:2" hidden="1" x14ac:dyDescent="0.25">
      <c r="A18269" s="168">
        <v>48896</v>
      </c>
      <c r="B18269" s="164" t="s">
        <v>82</v>
      </c>
    </row>
    <row r="18270" spans="1:2" hidden="1" x14ac:dyDescent="0.25">
      <c r="A18270" s="168">
        <v>48897</v>
      </c>
      <c r="B18270" s="164" t="s">
        <v>82</v>
      </c>
    </row>
    <row r="18271" spans="1:2" hidden="1" x14ac:dyDescent="0.25">
      <c r="A18271" s="168">
        <v>48901</v>
      </c>
      <c r="B18271" s="164" t="s">
        <v>82</v>
      </c>
    </row>
    <row r="18272" spans="1:2" hidden="1" x14ac:dyDescent="0.25">
      <c r="A18272" s="168">
        <v>48906</v>
      </c>
      <c r="B18272" s="164" t="s">
        <v>82</v>
      </c>
    </row>
    <row r="18273" spans="1:2" hidden="1" x14ac:dyDescent="0.25">
      <c r="A18273" s="168">
        <v>48908</v>
      </c>
      <c r="B18273" s="164" t="s">
        <v>82</v>
      </c>
    </row>
    <row r="18274" spans="1:2" hidden="1" x14ac:dyDescent="0.25">
      <c r="A18274" s="168">
        <v>48909</v>
      </c>
      <c r="B18274" s="164" t="s">
        <v>82</v>
      </c>
    </row>
    <row r="18275" spans="1:2" hidden="1" x14ac:dyDescent="0.25">
      <c r="A18275" s="168">
        <v>48910</v>
      </c>
      <c r="B18275" s="164" t="s">
        <v>82</v>
      </c>
    </row>
    <row r="18276" spans="1:2" hidden="1" x14ac:dyDescent="0.25">
      <c r="A18276" s="168">
        <v>48911</v>
      </c>
      <c r="B18276" s="164" t="s">
        <v>82</v>
      </c>
    </row>
    <row r="18277" spans="1:2" hidden="1" x14ac:dyDescent="0.25">
      <c r="A18277" s="168">
        <v>48912</v>
      </c>
      <c r="B18277" s="164" t="s">
        <v>82</v>
      </c>
    </row>
    <row r="18278" spans="1:2" hidden="1" x14ac:dyDescent="0.25">
      <c r="A18278" s="168">
        <v>48913</v>
      </c>
      <c r="B18278" s="164" t="s">
        <v>82</v>
      </c>
    </row>
    <row r="18279" spans="1:2" hidden="1" x14ac:dyDescent="0.25">
      <c r="A18279" s="168">
        <v>48915</v>
      </c>
      <c r="B18279" s="164" t="s">
        <v>82</v>
      </c>
    </row>
    <row r="18280" spans="1:2" hidden="1" x14ac:dyDescent="0.25">
      <c r="A18280" s="168">
        <v>48916</v>
      </c>
      <c r="B18280" s="164" t="s">
        <v>82</v>
      </c>
    </row>
    <row r="18281" spans="1:2" hidden="1" x14ac:dyDescent="0.25">
      <c r="A18281" s="168">
        <v>48917</v>
      </c>
      <c r="B18281" s="164" t="s">
        <v>82</v>
      </c>
    </row>
    <row r="18282" spans="1:2" hidden="1" x14ac:dyDescent="0.25">
      <c r="A18282" s="168">
        <v>48918</v>
      </c>
      <c r="B18282" s="164" t="s">
        <v>82</v>
      </c>
    </row>
    <row r="18283" spans="1:2" hidden="1" x14ac:dyDescent="0.25">
      <c r="A18283" s="168">
        <v>48919</v>
      </c>
      <c r="B18283" s="164" t="s">
        <v>82</v>
      </c>
    </row>
    <row r="18284" spans="1:2" hidden="1" x14ac:dyDescent="0.25">
      <c r="A18284" s="168">
        <v>48921</v>
      </c>
      <c r="B18284" s="164" t="s">
        <v>82</v>
      </c>
    </row>
    <row r="18285" spans="1:2" hidden="1" x14ac:dyDescent="0.25">
      <c r="A18285" s="168">
        <v>48922</v>
      </c>
      <c r="B18285" s="164" t="s">
        <v>82</v>
      </c>
    </row>
    <row r="18286" spans="1:2" hidden="1" x14ac:dyDescent="0.25">
      <c r="A18286" s="168">
        <v>48924</v>
      </c>
      <c r="B18286" s="164" t="s">
        <v>82</v>
      </c>
    </row>
    <row r="18287" spans="1:2" hidden="1" x14ac:dyDescent="0.25">
      <c r="A18287" s="168">
        <v>48929</v>
      </c>
      <c r="B18287" s="164" t="s">
        <v>82</v>
      </c>
    </row>
    <row r="18288" spans="1:2" hidden="1" x14ac:dyDescent="0.25">
      <c r="A18288" s="168">
        <v>48930</v>
      </c>
      <c r="B18288" s="164" t="s">
        <v>82</v>
      </c>
    </row>
    <row r="18289" spans="1:2" hidden="1" x14ac:dyDescent="0.25">
      <c r="A18289" s="168">
        <v>48933</v>
      </c>
      <c r="B18289" s="164" t="s">
        <v>82</v>
      </c>
    </row>
    <row r="18290" spans="1:2" hidden="1" x14ac:dyDescent="0.25">
      <c r="A18290" s="168">
        <v>48937</v>
      </c>
      <c r="B18290" s="164" t="s">
        <v>82</v>
      </c>
    </row>
    <row r="18291" spans="1:2" hidden="1" x14ac:dyDescent="0.25">
      <c r="A18291" s="168">
        <v>48950</v>
      </c>
      <c r="B18291" s="164" t="s">
        <v>82</v>
      </c>
    </row>
    <row r="18292" spans="1:2" hidden="1" x14ac:dyDescent="0.25">
      <c r="A18292" s="168">
        <v>48951</v>
      </c>
      <c r="B18292" s="164" t="s">
        <v>82</v>
      </c>
    </row>
    <row r="18293" spans="1:2" hidden="1" x14ac:dyDescent="0.25">
      <c r="A18293" s="168">
        <v>48956</v>
      </c>
      <c r="B18293" s="164" t="s">
        <v>82</v>
      </c>
    </row>
    <row r="18294" spans="1:2" hidden="1" x14ac:dyDescent="0.25">
      <c r="A18294" s="168">
        <v>48980</v>
      </c>
      <c r="B18294" s="164" t="s">
        <v>82</v>
      </c>
    </row>
    <row r="18295" spans="1:2" hidden="1" x14ac:dyDescent="0.25">
      <c r="A18295" s="168">
        <v>49001</v>
      </c>
      <c r="B18295" s="164" t="s">
        <v>82</v>
      </c>
    </row>
    <row r="18296" spans="1:2" hidden="1" x14ac:dyDescent="0.25">
      <c r="A18296" s="168">
        <v>49002</v>
      </c>
      <c r="B18296" s="164" t="s">
        <v>82</v>
      </c>
    </row>
    <row r="18297" spans="1:2" hidden="1" x14ac:dyDescent="0.25">
      <c r="A18297" s="168">
        <v>49003</v>
      </c>
      <c r="B18297" s="164" t="s">
        <v>82</v>
      </c>
    </row>
    <row r="18298" spans="1:2" hidden="1" x14ac:dyDescent="0.25">
      <c r="A18298" s="168">
        <v>49004</v>
      </c>
      <c r="B18298" s="164" t="s">
        <v>82</v>
      </c>
    </row>
    <row r="18299" spans="1:2" hidden="1" x14ac:dyDescent="0.25">
      <c r="A18299" s="168">
        <v>49005</v>
      </c>
      <c r="B18299" s="164" t="s">
        <v>82</v>
      </c>
    </row>
    <row r="18300" spans="1:2" hidden="1" x14ac:dyDescent="0.25">
      <c r="A18300" s="168">
        <v>49006</v>
      </c>
      <c r="B18300" s="164" t="s">
        <v>82</v>
      </c>
    </row>
    <row r="18301" spans="1:2" hidden="1" x14ac:dyDescent="0.25">
      <c r="A18301" s="168">
        <v>49007</v>
      </c>
      <c r="B18301" s="164" t="s">
        <v>82</v>
      </c>
    </row>
    <row r="18302" spans="1:2" hidden="1" x14ac:dyDescent="0.25">
      <c r="A18302" s="168">
        <v>49008</v>
      </c>
      <c r="B18302" s="164" t="s">
        <v>82</v>
      </c>
    </row>
    <row r="18303" spans="1:2" hidden="1" x14ac:dyDescent="0.25">
      <c r="A18303" s="168">
        <v>49009</v>
      </c>
      <c r="B18303" s="164" t="s">
        <v>82</v>
      </c>
    </row>
    <row r="18304" spans="1:2" hidden="1" x14ac:dyDescent="0.25">
      <c r="A18304" s="168">
        <v>49010</v>
      </c>
      <c r="B18304" s="164" t="s">
        <v>82</v>
      </c>
    </row>
    <row r="18305" spans="1:2" hidden="1" x14ac:dyDescent="0.25">
      <c r="A18305" s="168">
        <v>49011</v>
      </c>
      <c r="B18305" s="164" t="s">
        <v>82</v>
      </c>
    </row>
    <row r="18306" spans="1:2" hidden="1" x14ac:dyDescent="0.25">
      <c r="A18306" s="168">
        <v>49012</v>
      </c>
      <c r="B18306" s="164" t="s">
        <v>82</v>
      </c>
    </row>
    <row r="18307" spans="1:2" hidden="1" x14ac:dyDescent="0.25">
      <c r="A18307" s="168">
        <v>49013</v>
      </c>
      <c r="B18307" s="164" t="s">
        <v>82</v>
      </c>
    </row>
    <row r="18308" spans="1:2" hidden="1" x14ac:dyDescent="0.25">
      <c r="A18308" s="168">
        <v>49014</v>
      </c>
      <c r="B18308" s="164" t="s">
        <v>82</v>
      </c>
    </row>
    <row r="18309" spans="1:2" hidden="1" x14ac:dyDescent="0.25">
      <c r="A18309" s="168">
        <v>49015</v>
      </c>
      <c r="B18309" s="164" t="s">
        <v>82</v>
      </c>
    </row>
    <row r="18310" spans="1:2" hidden="1" x14ac:dyDescent="0.25">
      <c r="A18310" s="168">
        <v>49016</v>
      </c>
      <c r="B18310" s="164" t="s">
        <v>82</v>
      </c>
    </row>
    <row r="18311" spans="1:2" hidden="1" x14ac:dyDescent="0.25">
      <c r="A18311" s="168">
        <v>49017</v>
      </c>
      <c r="B18311" s="164" t="s">
        <v>82</v>
      </c>
    </row>
    <row r="18312" spans="1:2" hidden="1" x14ac:dyDescent="0.25">
      <c r="A18312" s="168">
        <v>49018</v>
      </c>
      <c r="B18312" s="164" t="s">
        <v>82</v>
      </c>
    </row>
    <row r="18313" spans="1:2" hidden="1" x14ac:dyDescent="0.25">
      <c r="A18313" s="168">
        <v>49019</v>
      </c>
      <c r="B18313" s="164" t="s">
        <v>82</v>
      </c>
    </row>
    <row r="18314" spans="1:2" hidden="1" x14ac:dyDescent="0.25">
      <c r="A18314" s="168">
        <v>49020</v>
      </c>
      <c r="B18314" s="164" t="s">
        <v>82</v>
      </c>
    </row>
    <row r="18315" spans="1:2" hidden="1" x14ac:dyDescent="0.25">
      <c r="A18315" s="168">
        <v>49021</v>
      </c>
      <c r="B18315" s="164" t="s">
        <v>82</v>
      </c>
    </row>
    <row r="18316" spans="1:2" hidden="1" x14ac:dyDescent="0.25">
      <c r="A18316" s="168">
        <v>49022</v>
      </c>
      <c r="B18316" s="164" t="s">
        <v>82</v>
      </c>
    </row>
    <row r="18317" spans="1:2" hidden="1" x14ac:dyDescent="0.25">
      <c r="A18317" s="168">
        <v>49023</v>
      </c>
      <c r="B18317" s="164" t="s">
        <v>82</v>
      </c>
    </row>
    <row r="18318" spans="1:2" hidden="1" x14ac:dyDescent="0.25">
      <c r="A18318" s="168">
        <v>49024</v>
      </c>
      <c r="B18318" s="164" t="s">
        <v>82</v>
      </c>
    </row>
    <row r="18319" spans="1:2" hidden="1" x14ac:dyDescent="0.25">
      <c r="A18319" s="168">
        <v>49026</v>
      </c>
      <c r="B18319" s="164" t="s">
        <v>82</v>
      </c>
    </row>
    <row r="18320" spans="1:2" hidden="1" x14ac:dyDescent="0.25">
      <c r="A18320" s="168">
        <v>49027</v>
      </c>
      <c r="B18320" s="164" t="s">
        <v>82</v>
      </c>
    </row>
    <row r="18321" spans="1:2" hidden="1" x14ac:dyDescent="0.25">
      <c r="A18321" s="168">
        <v>49028</v>
      </c>
      <c r="B18321" s="164" t="s">
        <v>82</v>
      </c>
    </row>
    <row r="18322" spans="1:2" hidden="1" x14ac:dyDescent="0.25">
      <c r="A18322" s="168">
        <v>49029</v>
      </c>
      <c r="B18322" s="164" t="s">
        <v>82</v>
      </c>
    </row>
    <row r="18323" spans="1:2" hidden="1" x14ac:dyDescent="0.25">
      <c r="A18323" s="168">
        <v>49030</v>
      </c>
      <c r="B18323" s="164" t="s">
        <v>82</v>
      </c>
    </row>
    <row r="18324" spans="1:2" hidden="1" x14ac:dyDescent="0.25">
      <c r="A18324" s="168">
        <v>49031</v>
      </c>
      <c r="B18324" s="164" t="s">
        <v>82</v>
      </c>
    </row>
    <row r="18325" spans="1:2" hidden="1" x14ac:dyDescent="0.25">
      <c r="A18325" s="168">
        <v>49032</v>
      </c>
      <c r="B18325" s="164" t="s">
        <v>82</v>
      </c>
    </row>
    <row r="18326" spans="1:2" hidden="1" x14ac:dyDescent="0.25">
      <c r="A18326" s="168">
        <v>49033</v>
      </c>
      <c r="B18326" s="164" t="s">
        <v>82</v>
      </c>
    </row>
    <row r="18327" spans="1:2" hidden="1" x14ac:dyDescent="0.25">
      <c r="A18327" s="168">
        <v>49034</v>
      </c>
      <c r="B18327" s="164" t="s">
        <v>82</v>
      </c>
    </row>
    <row r="18328" spans="1:2" hidden="1" x14ac:dyDescent="0.25">
      <c r="A18328" s="168">
        <v>49035</v>
      </c>
      <c r="B18328" s="164" t="s">
        <v>82</v>
      </c>
    </row>
    <row r="18329" spans="1:2" hidden="1" x14ac:dyDescent="0.25">
      <c r="A18329" s="168">
        <v>49036</v>
      </c>
      <c r="B18329" s="164" t="s">
        <v>82</v>
      </c>
    </row>
    <row r="18330" spans="1:2" hidden="1" x14ac:dyDescent="0.25">
      <c r="A18330" s="168">
        <v>49037</v>
      </c>
      <c r="B18330" s="164" t="s">
        <v>82</v>
      </c>
    </row>
    <row r="18331" spans="1:2" hidden="1" x14ac:dyDescent="0.25">
      <c r="A18331" s="168">
        <v>49038</v>
      </c>
      <c r="B18331" s="164" t="s">
        <v>82</v>
      </c>
    </row>
    <row r="18332" spans="1:2" hidden="1" x14ac:dyDescent="0.25">
      <c r="A18332" s="168">
        <v>49039</v>
      </c>
      <c r="B18332" s="164" t="s">
        <v>82</v>
      </c>
    </row>
    <row r="18333" spans="1:2" hidden="1" x14ac:dyDescent="0.25">
      <c r="A18333" s="168">
        <v>49040</v>
      </c>
      <c r="B18333" s="164" t="s">
        <v>82</v>
      </c>
    </row>
    <row r="18334" spans="1:2" hidden="1" x14ac:dyDescent="0.25">
      <c r="A18334" s="168">
        <v>49041</v>
      </c>
      <c r="B18334" s="164" t="s">
        <v>82</v>
      </c>
    </row>
    <row r="18335" spans="1:2" hidden="1" x14ac:dyDescent="0.25">
      <c r="A18335" s="168">
        <v>49042</v>
      </c>
      <c r="B18335" s="164" t="s">
        <v>82</v>
      </c>
    </row>
    <row r="18336" spans="1:2" hidden="1" x14ac:dyDescent="0.25">
      <c r="A18336" s="168">
        <v>49043</v>
      </c>
      <c r="B18336" s="164" t="s">
        <v>82</v>
      </c>
    </row>
    <row r="18337" spans="1:2" hidden="1" x14ac:dyDescent="0.25">
      <c r="A18337" s="168">
        <v>49045</v>
      </c>
      <c r="B18337" s="164" t="s">
        <v>82</v>
      </c>
    </row>
    <row r="18338" spans="1:2" hidden="1" x14ac:dyDescent="0.25">
      <c r="A18338" s="168">
        <v>49046</v>
      </c>
      <c r="B18338" s="164" t="s">
        <v>82</v>
      </c>
    </row>
    <row r="18339" spans="1:2" hidden="1" x14ac:dyDescent="0.25">
      <c r="A18339" s="168">
        <v>49047</v>
      </c>
      <c r="B18339" s="164" t="s">
        <v>82</v>
      </c>
    </row>
    <row r="18340" spans="1:2" hidden="1" x14ac:dyDescent="0.25">
      <c r="A18340" s="168">
        <v>49048</v>
      </c>
      <c r="B18340" s="164" t="s">
        <v>82</v>
      </c>
    </row>
    <row r="18341" spans="1:2" hidden="1" x14ac:dyDescent="0.25">
      <c r="A18341" s="168">
        <v>49050</v>
      </c>
      <c r="B18341" s="164" t="s">
        <v>82</v>
      </c>
    </row>
    <row r="18342" spans="1:2" hidden="1" x14ac:dyDescent="0.25">
      <c r="A18342" s="168">
        <v>49051</v>
      </c>
      <c r="B18342" s="164" t="s">
        <v>82</v>
      </c>
    </row>
    <row r="18343" spans="1:2" hidden="1" x14ac:dyDescent="0.25">
      <c r="A18343" s="168">
        <v>49052</v>
      </c>
      <c r="B18343" s="164" t="s">
        <v>82</v>
      </c>
    </row>
    <row r="18344" spans="1:2" hidden="1" x14ac:dyDescent="0.25">
      <c r="A18344" s="168">
        <v>49053</v>
      </c>
      <c r="B18344" s="164" t="s">
        <v>82</v>
      </c>
    </row>
    <row r="18345" spans="1:2" hidden="1" x14ac:dyDescent="0.25">
      <c r="A18345" s="168">
        <v>49055</v>
      </c>
      <c r="B18345" s="164" t="s">
        <v>82</v>
      </c>
    </row>
    <row r="18346" spans="1:2" hidden="1" x14ac:dyDescent="0.25">
      <c r="A18346" s="168">
        <v>49056</v>
      </c>
      <c r="B18346" s="164" t="s">
        <v>82</v>
      </c>
    </row>
    <row r="18347" spans="1:2" hidden="1" x14ac:dyDescent="0.25">
      <c r="A18347" s="168">
        <v>49057</v>
      </c>
      <c r="B18347" s="164" t="s">
        <v>82</v>
      </c>
    </row>
    <row r="18348" spans="1:2" hidden="1" x14ac:dyDescent="0.25">
      <c r="A18348" s="168">
        <v>49058</v>
      </c>
      <c r="B18348" s="164" t="s">
        <v>82</v>
      </c>
    </row>
    <row r="18349" spans="1:2" hidden="1" x14ac:dyDescent="0.25">
      <c r="A18349" s="168">
        <v>49060</v>
      </c>
      <c r="B18349" s="164" t="s">
        <v>82</v>
      </c>
    </row>
    <row r="18350" spans="1:2" hidden="1" x14ac:dyDescent="0.25">
      <c r="A18350" s="168">
        <v>49061</v>
      </c>
      <c r="B18350" s="164" t="s">
        <v>82</v>
      </c>
    </row>
    <row r="18351" spans="1:2" hidden="1" x14ac:dyDescent="0.25">
      <c r="A18351" s="168">
        <v>49062</v>
      </c>
      <c r="B18351" s="164" t="s">
        <v>82</v>
      </c>
    </row>
    <row r="18352" spans="1:2" hidden="1" x14ac:dyDescent="0.25">
      <c r="A18352" s="168">
        <v>49063</v>
      </c>
      <c r="B18352" s="164" t="s">
        <v>82</v>
      </c>
    </row>
    <row r="18353" spans="1:2" hidden="1" x14ac:dyDescent="0.25">
      <c r="A18353" s="168">
        <v>49064</v>
      </c>
      <c r="B18353" s="164" t="s">
        <v>82</v>
      </c>
    </row>
    <row r="18354" spans="1:2" hidden="1" x14ac:dyDescent="0.25">
      <c r="A18354" s="168">
        <v>49065</v>
      </c>
      <c r="B18354" s="164" t="s">
        <v>82</v>
      </c>
    </row>
    <row r="18355" spans="1:2" hidden="1" x14ac:dyDescent="0.25">
      <c r="A18355" s="168">
        <v>49066</v>
      </c>
      <c r="B18355" s="164" t="s">
        <v>82</v>
      </c>
    </row>
    <row r="18356" spans="1:2" hidden="1" x14ac:dyDescent="0.25">
      <c r="A18356" s="168">
        <v>49067</v>
      </c>
      <c r="B18356" s="164" t="s">
        <v>82</v>
      </c>
    </row>
    <row r="18357" spans="1:2" hidden="1" x14ac:dyDescent="0.25">
      <c r="A18357" s="168">
        <v>49068</v>
      </c>
      <c r="B18357" s="164" t="s">
        <v>82</v>
      </c>
    </row>
    <row r="18358" spans="1:2" hidden="1" x14ac:dyDescent="0.25">
      <c r="A18358" s="168">
        <v>49069</v>
      </c>
      <c r="B18358" s="164" t="s">
        <v>82</v>
      </c>
    </row>
    <row r="18359" spans="1:2" hidden="1" x14ac:dyDescent="0.25">
      <c r="A18359" s="168">
        <v>49070</v>
      </c>
      <c r="B18359" s="164" t="s">
        <v>82</v>
      </c>
    </row>
    <row r="18360" spans="1:2" hidden="1" x14ac:dyDescent="0.25">
      <c r="A18360" s="168">
        <v>49071</v>
      </c>
      <c r="B18360" s="164" t="s">
        <v>82</v>
      </c>
    </row>
    <row r="18361" spans="1:2" hidden="1" x14ac:dyDescent="0.25">
      <c r="A18361" s="168">
        <v>49072</v>
      </c>
      <c r="B18361" s="164" t="s">
        <v>82</v>
      </c>
    </row>
    <row r="18362" spans="1:2" hidden="1" x14ac:dyDescent="0.25">
      <c r="A18362" s="168">
        <v>49073</v>
      </c>
      <c r="B18362" s="164" t="s">
        <v>82</v>
      </c>
    </row>
    <row r="18363" spans="1:2" hidden="1" x14ac:dyDescent="0.25">
      <c r="A18363" s="168">
        <v>49074</v>
      </c>
      <c r="B18363" s="164" t="s">
        <v>82</v>
      </c>
    </row>
    <row r="18364" spans="1:2" hidden="1" x14ac:dyDescent="0.25">
      <c r="A18364" s="168">
        <v>49075</v>
      </c>
      <c r="B18364" s="164" t="s">
        <v>82</v>
      </c>
    </row>
    <row r="18365" spans="1:2" hidden="1" x14ac:dyDescent="0.25">
      <c r="A18365" s="168">
        <v>49076</v>
      </c>
      <c r="B18365" s="164" t="s">
        <v>82</v>
      </c>
    </row>
    <row r="18366" spans="1:2" hidden="1" x14ac:dyDescent="0.25">
      <c r="A18366" s="168">
        <v>49077</v>
      </c>
      <c r="B18366" s="164" t="s">
        <v>82</v>
      </c>
    </row>
    <row r="18367" spans="1:2" hidden="1" x14ac:dyDescent="0.25">
      <c r="A18367" s="168">
        <v>49078</v>
      </c>
      <c r="B18367" s="164" t="s">
        <v>82</v>
      </c>
    </row>
    <row r="18368" spans="1:2" hidden="1" x14ac:dyDescent="0.25">
      <c r="A18368" s="168">
        <v>49079</v>
      </c>
      <c r="B18368" s="164" t="s">
        <v>82</v>
      </c>
    </row>
    <row r="18369" spans="1:2" hidden="1" x14ac:dyDescent="0.25">
      <c r="A18369" s="168">
        <v>49080</v>
      </c>
      <c r="B18369" s="164" t="s">
        <v>82</v>
      </c>
    </row>
    <row r="18370" spans="1:2" hidden="1" x14ac:dyDescent="0.25">
      <c r="A18370" s="168">
        <v>49081</v>
      </c>
      <c r="B18370" s="164" t="s">
        <v>82</v>
      </c>
    </row>
    <row r="18371" spans="1:2" hidden="1" x14ac:dyDescent="0.25">
      <c r="A18371" s="168">
        <v>49082</v>
      </c>
      <c r="B18371" s="164" t="s">
        <v>82</v>
      </c>
    </row>
    <row r="18372" spans="1:2" hidden="1" x14ac:dyDescent="0.25">
      <c r="A18372" s="168">
        <v>49083</v>
      </c>
      <c r="B18372" s="164" t="s">
        <v>82</v>
      </c>
    </row>
    <row r="18373" spans="1:2" hidden="1" x14ac:dyDescent="0.25">
      <c r="A18373" s="168">
        <v>49084</v>
      </c>
      <c r="B18373" s="164" t="s">
        <v>82</v>
      </c>
    </row>
    <row r="18374" spans="1:2" hidden="1" x14ac:dyDescent="0.25">
      <c r="A18374" s="168">
        <v>49085</v>
      </c>
      <c r="B18374" s="164" t="s">
        <v>82</v>
      </c>
    </row>
    <row r="18375" spans="1:2" hidden="1" x14ac:dyDescent="0.25">
      <c r="A18375" s="168">
        <v>49087</v>
      </c>
      <c r="B18375" s="164" t="s">
        <v>82</v>
      </c>
    </row>
    <row r="18376" spans="1:2" hidden="1" x14ac:dyDescent="0.25">
      <c r="A18376" s="168">
        <v>49088</v>
      </c>
      <c r="B18376" s="164" t="s">
        <v>82</v>
      </c>
    </row>
    <row r="18377" spans="1:2" hidden="1" x14ac:dyDescent="0.25">
      <c r="A18377" s="168">
        <v>49089</v>
      </c>
      <c r="B18377" s="164" t="s">
        <v>82</v>
      </c>
    </row>
    <row r="18378" spans="1:2" hidden="1" x14ac:dyDescent="0.25">
      <c r="A18378" s="168">
        <v>49090</v>
      </c>
      <c r="B18378" s="164" t="s">
        <v>82</v>
      </c>
    </row>
    <row r="18379" spans="1:2" hidden="1" x14ac:dyDescent="0.25">
      <c r="A18379" s="168">
        <v>49091</v>
      </c>
      <c r="B18379" s="164" t="s">
        <v>82</v>
      </c>
    </row>
    <row r="18380" spans="1:2" hidden="1" x14ac:dyDescent="0.25">
      <c r="A18380" s="168">
        <v>49092</v>
      </c>
      <c r="B18380" s="164" t="s">
        <v>82</v>
      </c>
    </row>
    <row r="18381" spans="1:2" hidden="1" x14ac:dyDescent="0.25">
      <c r="A18381" s="168">
        <v>49093</v>
      </c>
      <c r="B18381" s="164" t="s">
        <v>82</v>
      </c>
    </row>
    <row r="18382" spans="1:2" hidden="1" x14ac:dyDescent="0.25">
      <c r="A18382" s="168">
        <v>49094</v>
      </c>
      <c r="B18382" s="164" t="s">
        <v>82</v>
      </c>
    </row>
    <row r="18383" spans="1:2" hidden="1" x14ac:dyDescent="0.25">
      <c r="A18383" s="168">
        <v>49095</v>
      </c>
      <c r="B18383" s="164" t="s">
        <v>82</v>
      </c>
    </row>
    <row r="18384" spans="1:2" hidden="1" x14ac:dyDescent="0.25">
      <c r="A18384" s="168">
        <v>49096</v>
      </c>
      <c r="B18384" s="164" t="s">
        <v>82</v>
      </c>
    </row>
    <row r="18385" spans="1:2" hidden="1" x14ac:dyDescent="0.25">
      <c r="A18385" s="168">
        <v>49097</v>
      </c>
      <c r="B18385" s="164" t="s">
        <v>82</v>
      </c>
    </row>
    <row r="18386" spans="1:2" hidden="1" x14ac:dyDescent="0.25">
      <c r="A18386" s="168">
        <v>49098</v>
      </c>
      <c r="B18386" s="164" t="s">
        <v>82</v>
      </c>
    </row>
    <row r="18387" spans="1:2" hidden="1" x14ac:dyDescent="0.25">
      <c r="A18387" s="168">
        <v>49099</v>
      </c>
      <c r="B18387" s="164" t="s">
        <v>82</v>
      </c>
    </row>
    <row r="18388" spans="1:2" hidden="1" x14ac:dyDescent="0.25">
      <c r="A18388" s="168">
        <v>49101</v>
      </c>
      <c r="B18388" s="164" t="s">
        <v>82</v>
      </c>
    </row>
    <row r="18389" spans="1:2" hidden="1" x14ac:dyDescent="0.25">
      <c r="A18389" s="168">
        <v>49102</v>
      </c>
      <c r="B18389" s="164" t="s">
        <v>82</v>
      </c>
    </row>
    <row r="18390" spans="1:2" hidden="1" x14ac:dyDescent="0.25">
      <c r="A18390" s="168">
        <v>49103</v>
      </c>
      <c r="B18390" s="164" t="s">
        <v>82</v>
      </c>
    </row>
    <row r="18391" spans="1:2" hidden="1" x14ac:dyDescent="0.25">
      <c r="A18391" s="168">
        <v>49104</v>
      </c>
      <c r="B18391" s="164" t="s">
        <v>82</v>
      </c>
    </row>
    <row r="18392" spans="1:2" hidden="1" x14ac:dyDescent="0.25">
      <c r="A18392" s="168">
        <v>49106</v>
      </c>
      <c r="B18392" s="164" t="s">
        <v>82</v>
      </c>
    </row>
    <row r="18393" spans="1:2" hidden="1" x14ac:dyDescent="0.25">
      <c r="A18393" s="168">
        <v>49107</v>
      </c>
      <c r="B18393" s="164" t="s">
        <v>82</v>
      </c>
    </row>
    <row r="18394" spans="1:2" hidden="1" x14ac:dyDescent="0.25">
      <c r="A18394" s="168">
        <v>49111</v>
      </c>
      <c r="B18394" s="164" t="s">
        <v>82</v>
      </c>
    </row>
    <row r="18395" spans="1:2" hidden="1" x14ac:dyDescent="0.25">
      <c r="A18395" s="168">
        <v>49112</v>
      </c>
      <c r="B18395" s="164" t="s">
        <v>82</v>
      </c>
    </row>
    <row r="18396" spans="1:2" hidden="1" x14ac:dyDescent="0.25">
      <c r="A18396" s="168">
        <v>49113</v>
      </c>
      <c r="B18396" s="164" t="s">
        <v>82</v>
      </c>
    </row>
    <row r="18397" spans="1:2" hidden="1" x14ac:dyDescent="0.25">
      <c r="A18397" s="168">
        <v>49115</v>
      </c>
      <c r="B18397" s="164" t="s">
        <v>82</v>
      </c>
    </row>
    <row r="18398" spans="1:2" hidden="1" x14ac:dyDescent="0.25">
      <c r="A18398" s="168">
        <v>49116</v>
      </c>
      <c r="B18398" s="164" t="s">
        <v>82</v>
      </c>
    </row>
    <row r="18399" spans="1:2" hidden="1" x14ac:dyDescent="0.25">
      <c r="A18399" s="168">
        <v>49117</v>
      </c>
      <c r="B18399" s="164" t="s">
        <v>82</v>
      </c>
    </row>
    <row r="18400" spans="1:2" hidden="1" x14ac:dyDescent="0.25">
      <c r="A18400" s="168">
        <v>49119</v>
      </c>
      <c r="B18400" s="164" t="s">
        <v>82</v>
      </c>
    </row>
    <row r="18401" spans="1:2" hidden="1" x14ac:dyDescent="0.25">
      <c r="A18401" s="168">
        <v>49120</v>
      </c>
      <c r="B18401" s="164" t="s">
        <v>82</v>
      </c>
    </row>
    <row r="18402" spans="1:2" hidden="1" x14ac:dyDescent="0.25">
      <c r="A18402" s="168">
        <v>49121</v>
      </c>
      <c r="B18402" s="164" t="s">
        <v>82</v>
      </c>
    </row>
    <row r="18403" spans="1:2" hidden="1" x14ac:dyDescent="0.25">
      <c r="A18403" s="168">
        <v>49125</v>
      </c>
      <c r="B18403" s="164" t="s">
        <v>82</v>
      </c>
    </row>
    <row r="18404" spans="1:2" hidden="1" x14ac:dyDescent="0.25">
      <c r="A18404" s="168">
        <v>49126</v>
      </c>
      <c r="B18404" s="164" t="s">
        <v>82</v>
      </c>
    </row>
    <row r="18405" spans="1:2" hidden="1" x14ac:dyDescent="0.25">
      <c r="A18405" s="168">
        <v>49127</v>
      </c>
      <c r="B18405" s="164" t="s">
        <v>82</v>
      </c>
    </row>
    <row r="18406" spans="1:2" hidden="1" x14ac:dyDescent="0.25">
      <c r="A18406" s="168">
        <v>49128</v>
      </c>
      <c r="B18406" s="164" t="s">
        <v>82</v>
      </c>
    </row>
    <row r="18407" spans="1:2" hidden="1" x14ac:dyDescent="0.25">
      <c r="A18407" s="168">
        <v>49129</v>
      </c>
      <c r="B18407" s="164" t="s">
        <v>82</v>
      </c>
    </row>
    <row r="18408" spans="1:2" hidden="1" x14ac:dyDescent="0.25">
      <c r="A18408" s="168">
        <v>49130</v>
      </c>
      <c r="B18408" s="164" t="s">
        <v>82</v>
      </c>
    </row>
    <row r="18409" spans="1:2" hidden="1" x14ac:dyDescent="0.25">
      <c r="A18409" s="168">
        <v>49201</v>
      </c>
      <c r="B18409" s="164" t="s">
        <v>82</v>
      </c>
    </row>
    <row r="18410" spans="1:2" hidden="1" x14ac:dyDescent="0.25">
      <c r="A18410" s="168">
        <v>49202</v>
      </c>
      <c r="B18410" s="164" t="s">
        <v>82</v>
      </c>
    </row>
    <row r="18411" spans="1:2" hidden="1" x14ac:dyDescent="0.25">
      <c r="A18411" s="168">
        <v>49203</v>
      </c>
      <c r="B18411" s="164" t="s">
        <v>82</v>
      </c>
    </row>
    <row r="18412" spans="1:2" hidden="1" x14ac:dyDescent="0.25">
      <c r="A18412" s="168">
        <v>49204</v>
      </c>
      <c r="B18412" s="164" t="s">
        <v>82</v>
      </c>
    </row>
    <row r="18413" spans="1:2" hidden="1" x14ac:dyDescent="0.25">
      <c r="A18413" s="168">
        <v>49220</v>
      </c>
      <c r="B18413" s="164" t="s">
        <v>82</v>
      </c>
    </row>
    <row r="18414" spans="1:2" hidden="1" x14ac:dyDescent="0.25">
      <c r="A18414" s="168">
        <v>49221</v>
      </c>
      <c r="B18414" s="164" t="s">
        <v>82</v>
      </c>
    </row>
    <row r="18415" spans="1:2" hidden="1" x14ac:dyDescent="0.25">
      <c r="A18415" s="168">
        <v>49224</v>
      </c>
      <c r="B18415" s="164" t="s">
        <v>82</v>
      </c>
    </row>
    <row r="18416" spans="1:2" hidden="1" x14ac:dyDescent="0.25">
      <c r="A18416" s="168">
        <v>49227</v>
      </c>
      <c r="B18416" s="164" t="s">
        <v>82</v>
      </c>
    </row>
    <row r="18417" spans="1:2" hidden="1" x14ac:dyDescent="0.25">
      <c r="A18417" s="168">
        <v>49228</v>
      </c>
      <c r="B18417" s="164" t="s">
        <v>82</v>
      </c>
    </row>
    <row r="18418" spans="1:2" hidden="1" x14ac:dyDescent="0.25">
      <c r="A18418" s="168">
        <v>49229</v>
      </c>
      <c r="B18418" s="164" t="s">
        <v>82</v>
      </c>
    </row>
    <row r="18419" spans="1:2" hidden="1" x14ac:dyDescent="0.25">
      <c r="A18419" s="168">
        <v>49230</v>
      </c>
      <c r="B18419" s="164" t="s">
        <v>82</v>
      </c>
    </row>
    <row r="18420" spans="1:2" hidden="1" x14ac:dyDescent="0.25">
      <c r="A18420" s="168">
        <v>49232</v>
      </c>
      <c r="B18420" s="164" t="s">
        <v>82</v>
      </c>
    </row>
    <row r="18421" spans="1:2" hidden="1" x14ac:dyDescent="0.25">
      <c r="A18421" s="168">
        <v>49233</v>
      </c>
      <c r="B18421" s="164" t="s">
        <v>82</v>
      </c>
    </row>
    <row r="18422" spans="1:2" hidden="1" x14ac:dyDescent="0.25">
      <c r="A18422" s="168">
        <v>49234</v>
      </c>
      <c r="B18422" s="164" t="s">
        <v>82</v>
      </c>
    </row>
    <row r="18423" spans="1:2" hidden="1" x14ac:dyDescent="0.25">
      <c r="A18423" s="168">
        <v>49235</v>
      </c>
      <c r="B18423" s="164" t="s">
        <v>82</v>
      </c>
    </row>
    <row r="18424" spans="1:2" hidden="1" x14ac:dyDescent="0.25">
      <c r="A18424" s="168">
        <v>49236</v>
      </c>
      <c r="B18424" s="164" t="s">
        <v>82</v>
      </c>
    </row>
    <row r="18425" spans="1:2" hidden="1" x14ac:dyDescent="0.25">
      <c r="A18425" s="168">
        <v>49237</v>
      </c>
      <c r="B18425" s="164" t="s">
        <v>82</v>
      </c>
    </row>
    <row r="18426" spans="1:2" hidden="1" x14ac:dyDescent="0.25">
      <c r="A18426" s="168">
        <v>49238</v>
      </c>
      <c r="B18426" s="164" t="s">
        <v>82</v>
      </c>
    </row>
    <row r="18427" spans="1:2" hidden="1" x14ac:dyDescent="0.25">
      <c r="A18427" s="168">
        <v>49239</v>
      </c>
      <c r="B18427" s="164" t="s">
        <v>82</v>
      </c>
    </row>
    <row r="18428" spans="1:2" hidden="1" x14ac:dyDescent="0.25">
      <c r="A18428" s="168">
        <v>49240</v>
      </c>
      <c r="B18428" s="164" t="s">
        <v>82</v>
      </c>
    </row>
    <row r="18429" spans="1:2" hidden="1" x14ac:dyDescent="0.25">
      <c r="A18429" s="168">
        <v>49241</v>
      </c>
      <c r="B18429" s="164" t="s">
        <v>82</v>
      </c>
    </row>
    <row r="18430" spans="1:2" hidden="1" x14ac:dyDescent="0.25">
      <c r="A18430" s="168">
        <v>49242</v>
      </c>
      <c r="B18430" s="164" t="s">
        <v>82</v>
      </c>
    </row>
    <row r="18431" spans="1:2" hidden="1" x14ac:dyDescent="0.25">
      <c r="A18431" s="168">
        <v>49245</v>
      </c>
      <c r="B18431" s="164" t="s">
        <v>82</v>
      </c>
    </row>
    <row r="18432" spans="1:2" hidden="1" x14ac:dyDescent="0.25">
      <c r="A18432" s="168">
        <v>49246</v>
      </c>
      <c r="B18432" s="164" t="s">
        <v>82</v>
      </c>
    </row>
    <row r="18433" spans="1:2" hidden="1" x14ac:dyDescent="0.25">
      <c r="A18433" s="168">
        <v>49247</v>
      </c>
      <c r="B18433" s="164" t="s">
        <v>82</v>
      </c>
    </row>
    <row r="18434" spans="1:2" hidden="1" x14ac:dyDescent="0.25">
      <c r="A18434" s="168">
        <v>49248</v>
      </c>
      <c r="B18434" s="164" t="s">
        <v>82</v>
      </c>
    </row>
    <row r="18435" spans="1:2" hidden="1" x14ac:dyDescent="0.25">
      <c r="A18435" s="168">
        <v>49249</v>
      </c>
      <c r="B18435" s="164" t="s">
        <v>82</v>
      </c>
    </row>
    <row r="18436" spans="1:2" hidden="1" x14ac:dyDescent="0.25">
      <c r="A18436" s="168">
        <v>49250</v>
      </c>
      <c r="B18436" s="164" t="s">
        <v>82</v>
      </c>
    </row>
    <row r="18437" spans="1:2" hidden="1" x14ac:dyDescent="0.25">
      <c r="A18437" s="168">
        <v>49251</v>
      </c>
      <c r="B18437" s="164" t="s">
        <v>82</v>
      </c>
    </row>
    <row r="18438" spans="1:2" hidden="1" x14ac:dyDescent="0.25">
      <c r="A18438" s="168">
        <v>49252</v>
      </c>
      <c r="B18438" s="164" t="s">
        <v>82</v>
      </c>
    </row>
    <row r="18439" spans="1:2" hidden="1" x14ac:dyDescent="0.25">
      <c r="A18439" s="168">
        <v>49253</v>
      </c>
      <c r="B18439" s="164" t="s">
        <v>82</v>
      </c>
    </row>
    <row r="18440" spans="1:2" hidden="1" x14ac:dyDescent="0.25">
      <c r="A18440" s="168">
        <v>49254</v>
      </c>
      <c r="B18440" s="164" t="s">
        <v>82</v>
      </c>
    </row>
    <row r="18441" spans="1:2" hidden="1" x14ac:dyDescent="0.25">
      <c r="A18441" s="168">
        <v>49255</v>
      </c>
      <c r="B18441" s="164" t="s">
        <v>82</v>
      </c>
    </row>
    <row r="18442" spans="1:2" hidden="1" x14ac:dyDescent="0.25">
      <c r="A18442" s="168">
        <v>49256</v>
      </c>
      <c r="B18442" s="164" t="s">
        <v>82</v>
      </c>
    </row>
    <row r="18443" spans="1:2" hidden="1" x14ac:dyDescent="0.25">
      <c r="A18443" s="168">
        <v>49257</v>
      </c>
      <c r="B18443" s="164" t="s">
        <v>82</v>
      </c>
    </row>
    <row r="18444" spans="1:2" hidden="1" x14ac:dyDescent="0.25">
      <c r="A18444" s="168">
        <v>49258</v>
      </c>
      <c r="B18444" s="164" t="s">
        <v>82</v>
      </c>
    </row>
    <row r="18445" spans="1:2" hidden="1" x14ac:dyDescent="0.25">
      <c r="A18445" s="168">
        <v>49259</v>
      </c>
      <c r="B18445" s="164" t="s">
        <v>82</v>
      </c>
    </row>
    <row r="18446" spans="1:2" hidden="1" x14ac:dyDescent="0.25">
      <c r="A18446" s="168">
        <v>49261</v>
      </c>
      <c r="B18446" s="164" t="s">
        <v>82</v>
      </c>
    </row>
    <row r="18447" spans="1:2" hidden="1" x14ac:dyDescent="0.25">
      <c r="A18447" s="168">
        <v>49262</v>
      </c>
      <c r="B18447" s="164" t="s">
        <v>82</v>
      </c>
    </row>
    <row r="18448" spans="1:2" hidden="1" x14ac:dyDescent="0.25">
      <c r="A18448" s="168">
        <v>49263</v>
      </c>
      <c r="B18448" s="164" t="s">
        <v>82</v>
      </c>
    </row>
    <row r="18449" spans="1:2" hidden="1" x14ac:dyDescent="0.25">
      <c r="A18449" s="168">
        <v>49264</v>
      </c>
      <c r="B18449" s="164" t="s">
        <v>82</v>
      </c>
    </row>
    <row r="18450" spans="1:2" hidden="1" x14ac:dyDescent="0.25">
      <c r="A18450" s="168">
        <v>49265</v>
      </c>
      <c r="B18450" s="164" t="s">
        <v>82</v>
      </c>
    </row>
    <row r="18451" spans="1:2" hidden="1" x14ac:dyDescent="0.25">
      <c r="A18451" s="168">
        <v>49266</v>
      </c>
      <c r="B18451" s="164" t="s">
        <v>82</v>
      </c>
    </row>
    <row r="18452" spans="1:2" hidden="1" x14ac:dyDescent="0.25">
      <c r="A18452" s="168">
        <v>49267</v>
      </c>
      <c r="B18452" s="164" t="s">
        <v>82</v>
      </c>
    </row>
    <row r="18453" spans="1:2" hidden="1" x14ac:dyDescent="0.25">
      <c r="A18453" s="168">
        <v>49268</v>
      </c>
      <c r="B18453" s="164" t="s">
        <v>82</v>
      </c>
    </row>
    <row r="18454" spans="1:2" hidden="1" x14ac:dyDescent="0.25">
      <c r="A18454" s="168">
        <v>49269</v>
      </c>
      <c r="B18454" s="164" t="s">
        <v>82</v>
      </c>
    </row>
    <row r="18455" spans="1:2" hidden="1" x14ac:dyDescent="0.25">
      <c r="A18455" s="168">
        <v>49270</v>
      </c>
      <c r="B18455" s="164" t="s">
        <v>82</v>
      </c>
    </row>
    <row r="18456" spans="1:2" hidden="1" x14ac:dyDescent="0.25">
      <c r="A18456" s="168">
        <v>49271</v>
      </c>
      <c r="B18456" s="164" t="s">
        <v>82</v>
      </c>
    </row>
    <row r="18457" spans="1:2" hidden="1" x14ac:dyDescent="0.25">
      <c r="A18457" s="168">
        <v>49272</v>
      </c>
      <c r="B18457" s="164" t="s">
        <v>82</v>
      </c>
    </row>
    <row r="18458" spans="1:2" hidden="1" x14ac:dyDescent="0.25">
      <c r="A18458" s="168">
        <v>49274</v>
      </c>
      <c r="B18458" s="164" t="s">
        <v>82</v>
      </c>
    </row>
    <row r="18459" spans="1:2" hidden="1" x14ac:dyDescent="0.25">
      <c r="A18459" s="168">
        <v>49276</v>
      </c>
      <c r="B18459" s="164" t="s">
        <v>82</v>
      </c>
    </row>
    <row r="18460" spans="1:2" hidden="1" x14ac:dyDescent="0.25">
      <c r="A18460" s="168">
        <v>49277</v>
      </c>
      <c r="B18460" s="164" t="s">
        <v>82</v>
      </c>
    </row>
    <row r="18461" spans="1:2" hidden="1" x14ac:dyDescent="0.25">
      <c r="A18461" s="168">
        <v>49279</v>
      </c>
      <c r="B18461" s="164" t="s">
        <v>82</v>
      </c>
    </row>
    <row r="18462" spans="1:2" hidden="1" x14ac:dyDescent="0.25">
      <c r="A18462" s="168">
        <v>49281</v>
      </c>
      <c r="B18462" s="164" t="s">
        <v>82</v>
      </c>
    </row>
    <row r="18463" spans="1:2" hidden="1" x14ac:dyDescent="0.25">
      <c r="A18463" s="168">
        <v>49282</v>
      </c>
      <c r="B18463" s="164" t="s">
        <v>82</v>
      </c>
    </row>
    <row r="18464" spans="1:2" hidden="1" x14ac:dyDescent="0.25">
      <c r="A18464" s="168">
        <v>49283</v>
      </c>
      <c r="B18464" s="164" t="s">
        <v>82</v>
      </c>
    </row>
    <row r="18465" spans="1:2" hidden="1" x14ac:dyDescent="0.25">
      <c r="A18465" s="168">
        <v>49284</v>
      </c>
      <c r="B18465" s="164" t="s">
        <v>82</v>
      </c>
    </row>
    <row r="18466" spans="1:2" hidden="1" x14ac:dyDescent="0.25">
      <c r="A18466" s="168">
        <v>49285</v>
      </c>
      <c r="B18466" s="164" t="s">
        <v>82</v>
      </c>
    </row>
    <row r="18467" spans="1:2" hidden="1" x14ac:dyDescent="0.25">
      <c r="A18467" s="168">
        <v>49286</v>
      </c>
      <c r="B18467" s="164" t="s">
        <v>82</v>
      </c>
    </row>
    <row r="18468" spans="1:2" hidden="1" x14ac:dyDescent="0.25">
      <c r="A18468" s="168">
        <v>49287</v>
      </c>
      <c r="B18468" s="164" t="s">
        <v>82</v>
      </c>
    </row>
    <row r="18469" spans="1:2" hidden="1" x14ac:dyDescent="0.25">
      <c r="A18469" s="168">
        <v>49288</v>
      </c>
      <c r="B18469" s="164" t="s">
        <v>82</v>
      </c>
    </row>
    <row r="18470" spans="1:2" hidden="1" x14ac:dyDescent="0.25">
      <c r="A18470" s="168">
        <v>49289</v>
      </c>
      <c r="B18470" s="164" t="s">
        <v>82</v>
      </c>
    </row>
    <row r="18471" spans="1:2" hidden="1" x14ac:dyDescent="0.25">
      <c r="A18471" s="168">
        <v>49301</v>
      </c>
      <c r="B18471" s="164" t="s">
        <v>82</v>
      </c>
    </row>
    <row r="18472" spans="1:2" hidden="1" x14ac:dyDescent="0.25">
      <c r="A18472" s="168">
        <v>49302</v>
      </c>
      <c r="B18472" s="164" t="s">
        <v>82</v>
      </c>
    </row>
    <row r="18473" spans="1:2" hidden="1" x14ac:dyDescent="0.25">
      <c r="A18473" s="168">
        <v>49303</v>
      </c>
      <c r="B18473" s="164" t="s">
        <v>82</v>
      </c>
    </row>
    <row r="18474" spans="1:2" hidden="1" x14ac:dyDescent="0.25">
      <c r="A18474" s="168">
        <v>49304</v>
      </c>
      <c r="B18474" s="164" t="s">
        <v>82</v>
      </c>
    </row>
    <row r="18475" spans="1:2" hidden="1" x14ac:dyDescent="0.25">
      <c r="A18475" s="168">
        <v>49305</v>
      </c>
      <c r="B18475" s="164" t="s">
        <v>82</v>
      </c>
    </row>
    <row r="18476" spans="1:2" hidden="1" x14ac:dyDescent="0.25">
      <c r="A18476" s="168">
        <v>49306</v>
      </c>
      <c r="B18476" s="164" t="s">
        <v>82</v>
      </c>
    </row>
    <row r="18477" spans="1:2" hidden="1" x14ac:dyDescent="0.25">
      <c r="A18477" s="168">
        <v>49307</v>
      </c>
      <c r="B18477" s="164" t="s">
        <v>82</v>
      </c>
    </row>
    <row r="18478" spans="1:2" hidden="1" x14ac:dyDescent="0.25">
      <c r="A18478" s="168">
        <v>49309</v>
      </c>
      <c r="B18478" s="164" t="s">
        <v>82</v>
      </c>
    </row>
    <row r="18479" spans="1:2" hidden="1" x14ac:dyDescent="0.25">
      <c r="A18479" s="168">
        <v>49310</v>
      </c>
      <c r="B18479" s="164" t="s">
        <v>82</v>
      </c>
    </row>
    <row r="18480" spans="1:2" hidden="1" x14ac:dyDescent="0.25">
      <c r="A18480" s="168">
        <v>49311</v>
      </c>
      <c r="B18480" s="164" t="s">
        <v>82</v>
      </c>
    </row>
    <row r="18481" spans="1:2" hidden="1" x14ac:dyDescent="0.25">
      <c r="A18481" s="168">
        <v>49312</v>
      </c>
      <c r="B18481" s="164" t="s">
        <v>82</v>
      </c>
    </row>
    <row r="18482" spans="1:2" hidden="1" x14ac:dyDescent="0.25">
      <c r="A18482" s="168">
        <v>49314</v>
      </c>
      <c r="B18482" s="164" t="s">
        <v>82</v>
      </c>
    </row>
    <row r="18483" spans="1:2" hidden="1" x14ac:dyDescent="0.25">
      <c r="A18483" s="168">
        <v>49315</v>
      </c>
      <c r="B18483" s="164" t="s">
        <v>82</v>
      </c>
    </row>
    <row r="18484" spans="1:2" hidden="1" x14ac:dyDescent="0.25">
      <c r="A18484" s="168">
        <v>49316</v>
      </c>
      <c r="B18484" s="164" t="s">
        <v>82</v>
      </c>
    </row>
    <row r="18485" spans="1:2" hidden="1" x14ac:dyDescent="0.25">
      <c r="A18485" s="168">
        <v>49317</v>
      </c>
      <c r="B18485" s="164" t="s">
        <v>82</v>
      </c>
    </row>
    <row r="18486" spans="1:2" hidden="1" x14ac:dyDescent="0.25">
      <c r="A18486" s="168">
        <v>49318</v>
      </c>
      <c r="B18486" s="164" t="s">
        <v>82</v>
      </c>
    </row>
    <row r="18487" spans="1:2" hidden="1" x14ac:dyDescent="0.25">
      <c r="A18487" s="168">
        <v>49319</v>
      </c>
      <c r="B18487" s="164" t="s">
        <v>82</v>
      </c>
    </row>
    <row r="18488" spans="1:2" hidden="1" x14ac:dyDescent="0.25">
      <c r="A18488" s="168">
        <v>49320</v>
      </c>
      <c r="B18488" s="164" t="s">
        <v>82</v>
      </c>
    </row>
    <row r="18489" spans="1:2" hidden="1" x14ac:dyDescent="0.25">
      <c r="A18489" s="168">
        <v>49321</v>
      </c>
      <c r="B18489" s="164" t="s">
        <v>82</v>
      </c>
    </row>
    <row r="18490" spans="1:2" hidden="1" x14ac:dyDescent="0.25">
      <c r="A18490" s="168">
        <v>49322</v>
      </c>
      <c r="B18490" s="164" t="s">
        <v>82</v>
      </c>
    </row>
    <row r="18491" spans="1:2" hidden="1" x14ac:dyDescent="0.25">
      <c r="A18491" s="168">
        <v>49323</v>
      </c>
      <c r="B18491" s="164" t="s">
        <v>82</v>
      </c>
    </row>
    <row r="18492" spans="1:2" hidden="1" x14ac:dyDescent="0.25">
      <c r="A18492" s="168">
        <v>49325</v>
      </c>
      <c r="B18492" s="164" t="s">
        <v>82</v>
      </c>
    </row>
    <row r="18493" spans="1:2" hidden="1" x14ac:dyDescent="0.25">
      <c r="A18493" s="168">
        <v>49326</v>
      </c>
      <c r="B18493" s="164" t="s">
        <v>82</v>
      </c>
    </row>
    <row r="18494" spans="1:2" hidden="1" x14ac:dyDescent="0.25">
      <c r="A18494" s="168">
        <v>49327</v>
      </c>
      <c r="B18494" s="164" t="s">
        <v>82</v>
      </c>
    </row>
    <row r="18495" spans="1:2" hidden="1" x14ac:dyDescent="0.25">
      <c r="A18495" s="168">
        <v>49328</v>
      </c>
      <c r="B18495" s="164" t="s">
        <v>82</v>
      </c>
    </row>
    <row r="18496" spans="1:2" hidden="1" x14ac:dyDescent="0.25">
      <c r="A18496" s="168">
        <v>49329</v>
      </c>
      <c r="B18496" s="164" t="s">
        <v>82</v>
      </c>
    </row>
    <row r="18497" spans="1:2" hidden="1" x14ac:dyDescent="0.25">
      <c r="A18497" s="168">
        <v>49330</v>
      </c>
      <c r="B18497" s="164" t="s">
        <v>82</v>
      </c>
    </row>
    <row r="18498" spans="1:2" hidden="1" x14ac:dyDescent="0.25">
      <c r="A18498" s="168">
        <v>49331</v>
      </c>
      <c r="B18498" s="164" t="s">
        <v>82</v>
      </c>
    </row>
    <row r="18499" spans="1:2" hidden="1" x14ac:dyDescent="0.25">
      <c r="A18499" s="168">
        <v>49332</v>
      </c>
      <c r="B18499" s="164" t="s">
        <v>82</v>
      </c>
    </row>
    <row r="18500" spans="1:2" hidden="1" x14ac:dyDescent="0.25">
      <c r="A18500" s="168">
        <v>49333</v>
      </c>
      <c r="B18500" s="164" t="s">
        <v>82</v>
      </c>
    </row>
    <row r="18501" spans="1:2" hidden="1" x14ac:dyDescent="0.25">
      <c r="A18501" s="168">
        <v>49335</v>
      </c>
      <c r="B18501" s="164" t="s">
        <v>82</v>
      </c>
    </row>
    <row r="18502" spans="1:2" hidden="1" x14ac:dyDescent="0.25">
      <c r="A18502" s="168">
        <v>49336</v>
      </c>
      <c r="B18502" s="164" t="s">
        <v>82</v>
      </c>
    </row>
    <row r="18503" spans="1:2" hidden="1" x14ac:dyDescent="0.25">
      <c r="A18503" s="168">
        <v>49337</v>
      </c>
      <c r="B18503" s="164" t="s">
        <v>82</v>
      </c>
    </row>
    <row r="18504" spans="1:2" hidden="1" x14ac:dyDescent="0.25">
      <c r="A18504" s="168">
        <v>49338</v>
      </c>
      <c r="B18504" s="164" t="s">
        <v>82</v>
      </c>
    </row>
    <row r="18505" spans="1:2" hidden="1" x14ac:dyDescent="0.25">
      <c r="A18505" s="168">
        <v>49339</v>
      </c>
      <c r="B18505" s="164" t="s">
        <v>82</v>
      </c>
    </row>
    <row r="18506" spans="1:2" hidden="1" x14ac:dyDescent="0.25">
      <c r="A18506" s="168">
        <v>49340</v>
      </c>
      <c r="B18506" s="164" t="s">
        <v>82</v>
      </c>
    </row>
    <row r="18507" spans="1:2" hidden="1" x14ac:dyDescent="0.25">
      <c r="A18507" s="168">
        <v>49341</v>
      </c>
      <c r="B18507" s="164" t="s">
        <v>82</v>
      </c>
    </row>
    <row r="18508" spans="1:2" hidden="1" x14ac:dyDescent="0.25">
      <c r="A18508" s="168">
        <v>49342</v>
      </c>
      <c r="B18508" s="164" t="s">
        <v>82</v>
      </c>
    </row>
    <row r="18509" spans="1:2" hidden="1" x14ac:dyDescent="0.25">
      <c r="A18509" s="168">
        <v>49343</v>
      </c>
      <c r="B18509" s="164" t="s">
        <v>82</v>
      </c>
    </row>
    <row r="18510" spans="1:2" hidden="1" x14ac:dyDescent="0.25">
      <c r="A18510" s="168">
        <v>49344</v>
      </c>
      <c r="B18510" s="164" t="s">
        <v>82</v>
      </c>
    </row>
    <row r="18511" spans="1:2" hidden="1" x14ac:dyDescent="0.25">
      <c r="A18511" s="168">
        <v>49345</v>
      </c>
      <c r="B18511" s="164" t="s">
        <v>82</v>
      </c>
    </row>
    <row r="18512" spans="1:2" hidden="1" x14ac:dyDescent="0.25">
      <c r="A18512" s="168">
        <v>49346</v>
      </c>
      <c r="B18512" s="164" t="s">
        <v>82</v>
      </c>
    </row>
    <row r="18513" spans="1:2" hidden="1" x14ac:dyDescent="0.25">
      <c r="A18513" s="168">
        <v>49347</v>
      </c>
      <c r="B18513" s="164" t="s">
        <v>82</v>
      </c>
    </row>
    <row r="18514" spans="1:2" hidden="1" x14ac:dyDescent="0.25">
      <c r="A18514" s="168">
        <v>49348</v>
      </c>
      <c r="B18514" s="164" t="s">
        <v>82</v>
      </c>
    </row>
    <row r="18515" spans="1:2" hidden="1" x14ac:dyDescent="0.25">
      <c r="A18515" s="168">
        <v>49349</v>
      </c>
      <c r="B18515" s="164" t="s">
        <v>82</v>
      </c>
    </row>
    <row r="18516" spans="1:2" hidden="1" x14ac:dyDescent="0.25">
      <c r="A18516" s="168">
        <v>49351</v>
      </c>
      <c r="B18516" s="164" t="s">
        <v>82</v>
      </c>
    </row>
    <row r="18517" spans="1:2" hidden="1" x14ac:dyDescent="0.25">
      <c r="A18517" s="168">
        <v>49355</v>
      </c>
      <c r="B18517" s="164" t="s">
        <v>82</v>
      </c>
    </row>
    <row r="18518" spans="1:2" hidden="1" x14ac:dyDescent="0.25">
      <c r="A18518" s="168">
        <v>49356</v>
      </c>
      <c r="B18518" s="164" t="s">
        <v>82</v>
      </c>
    </row>
    <row r="18519" spans="1:2" hidden="1" x14ac:dyDescent="0.25">
      <c r="A18519" s="168">
        <v>49357</v>
      </c>
      <c r="B18519" s="164" t="s">
        <v>82</v>
      </c>
    </row>
    <row r="18520" spans="1:2" hidden="1" x14ac:dyDescent="0.25">
      <c r="A18520" s="168">
        <v>49401</v>
      </c>
      <c r="B18520" s="164" t="s">
        <v>82</v>
      </c>
    </row>
    <row r="18521" spans="1:2" hidden="1" x14ac:dyDescent="0.25">
      <c r="A18521" s="168">
        <v>49402</v>
      </c>
      <c r="B18521" s="164" t="s">
        <v>82</v>
      </c>
    </row>
    <row r="18522" spans="1:2" hidden="1" x14ac:dyDescent="0.25">
      <c r="A18522" s="168">
        <v>49403</v>
      </c>
      <c r="B18522" s="164" t="s">
        <v>82</v>
      </c>
    </row>
    <row r="18523" spans="1:2" hidden="1" x14ac:dyDescent="0.25">
      <c r="A18523" s="168">
        <v>49404</v>
      </c>
      <c r="B18523" s="164" t="s">
        <v>82</v>
      </c>
    </row>
    <row r="18524" spans="1:2" hidden="1" x14ac:dyDescent="0.25">
      <c r="A18524" s="168">
        <v>49405</v>
      </c>
      <c r="B18524" s="164" t="s">
        <v>82</v>
      </c>
    </row>
    <row r="18525" spans="1:2" hidden="1" x14ac:dyDescent="0.25">
      <c r="A18525" s="168">
        <v>49406</v>
      </c>
      <c r="B18525" s="164" t="s">
        <v>82</v>
      </c>
    </row>
    <row r="18526" spans="1:2" hidden="1" x14ac:dyDescent="0.25">
      <c r="A18526" s="168">
        <v>49408</v>
      </c>
      <c r="B18526" s="164" t="s">
        <v>82</v>
      </c>
    </row>
    <row r="18527" spans="1:2" hidden="1" x14ac:dyDescent="0.25">
      <c r="A18527" s="168">
        <v>49409</v>
      </c>
      <c r="B18527" s="164" t="s">
        <v>82</v>
      </c>
    </row>
    <row r="18528" spans="1:2" hidden="1" x14ac:dyDescent="0.25">
      <c r="A18528" s="168">
        <v>49410</v>
      </c>
      <c r="B18528" s="164" t="s">
        <v>82</v>
      </c>
    </row>
    <row r="18529" spans="1:2" hidden="1" x14ac:dyDescent="0.25">
      <c r="A18529" s="168">
        <v>49411</v>
      </c>
      <c r="B18529" s="164" t="s">
        <v>82</v>
      </c>
    </row>
    <row r="18530" spans="1:2" hidden="1" x14ac:dyDescent="0.25">
      <c r="A18530" s="168">
        <v>49412</v>
      </c>
      <c r="B18530" s="164" t="s">
        <v>82</v>
      </c>
    </row>
    <row r="18531" spans="1:2" hidden="1" x14ac:dyDescent="0.25">
      <c r="A18531" s="168">
        <v>49413</v>
      </c>
      <c r="B18531" s="164" t="s">
        <v>82</v>
      </c>
    </row>
    <row r="18532" spans="1:2" hidden="1" x14ac:dyDescent="0.25">
      <c r="A18532" s="168">
        <v>49415</v>
      </c>
      <c r="B18532" s="164" t="s">
        <v>82</v>
      </c>
    </row>
    <row r="18533" spans="1:2" hidden="1" x14ac:dyDescent="0.25">
      <c r="A18533" s="168">
        <v>49416</v>
      </c>
      <c r="B18533" s="164" t="s">
        <v>82</v>
      </c>
    </row>
    <row r="18534" spans="1:2" hidden="1" x14ac:dyDescent="0.25">
      <c r="A18534" s="168">
        <v>49417</v>
      </c>
      <c r="B18534" s="164" t="s">
        <v>82</v>
      </c>
    </row>
    <row r="18535" spans="1:2" hidden="1" x14ac:dyDescent="0.25">
      <c r="A18535" s="168">
        <v>49418</v>
      </c>
      <c r="B18535" s="164" t="s">
        <v>82</v>
      </c>
    </row>
    <row r="18536" spans="1:2" hidden="1" x14ac:dyDescent="0.25">
      <c r="A18536" s="168">
        <v>49419</v>
      </c>
      <c r="B18536" s="164" t="s">
        <v>82</v>
      </c>
    </row>
    <row r="18537" spans="1:2" hidden="1" x14ac:dyDescent="0.25">
      <c r="A18537" s="168">
        <v>49420</v>
      </c>
      <c r="B18537" s="164" t="s">
        <v>82</v>
      </c>
    </row>
    <row r="18538" spans="1:2" hidden="1" x14ac:dyDescent="0.25">
      <c r="A18538" s="168">
        <v>49421</v>
      </c>
      <c r="B18538" s="164" t="s">
        <v>82</v>
      </c>
    </row>
    <row r="18539" spans="1:2" hidden="1" x14ac:dyDescent="0.25">
      <c r="A18539" s="168">
        <v>49422</v>
      </c>
      <c r="B18539" s="164" t="s">
        <v>82</v>
      </c>
    </row>
    <row r="18540" spans="1:2" hidden="1" x14ac:dyDescent="0.25">
      <c r="A18540" s="168">
        <v>49423</v>
      </c>
      <c r="B18540" s="164" t="s">
        <v>82</v>
      </c>
    </row>
    <row r="18541" spans="1:2" hidden="1" x14ac:dyDescent="0.25">
      <c r="A18541" s="168">
        <v>49424</v>
      </c>
      <c r="B18541" s="164" t="s">
        <v>82</v>
      </c>
    </row>
    <row r="18542" spans="1:2" hidden="1" x14ac:dyDescent="0.25">
      <c r="A18542" s="168">
        <v>49425</v>
      </c>
      <c r="B18542" s="164" t="s">
        <v>82</v>
      </c>
    </row>
    <row r="18543" spans="1:2" hidden="1" x14ac:dyDescent="0.25">
      <c r="A18543" s="168">
        <v>49426</v>
      </c>
      <c r="B18543" s="164" t="s">
        <v>82</v>
      </c>
    </row>
    <row r="18544" spans="1:2" hidden="1" x14ac:dyDescent="0.25">
      <c r="A18544" s="168">
        <v>49427</v>
      </c>
      <c r="B18544" s="164" t="s">
        <v>82</v>
      </c>
    </row>
    <row r="18545" spans="1:2" hidden="1" x14ac:dyDescent="0.25">
      <c r="A18545" s="168">
        <v>49428</v>
      </c>
      <c r="B18545" s="164" t="s">
        <v>82</v>
      </c>
    </row>
    <row r="18546" spans="1:2" hidden="1" x14ac:dyDescent="0.25">
      <c r="A18546" s="168">
        <v>49429</v>
      </c>
      <c r="B18546" s="164" t="s">
        <v>82</v>
      </c>
    </row>
    <row r="18547" spans="1:2" hidden="1" x14ac:dyDescent="0.25">
      <c r="A18547" s="168">
        <v>49430</v>
      </c>
      <c r="B18547" s="164" t="s">
        <v>82</v>
      </c>
    </row>
    <row r="18548" spans="1:2" hidden="1" x14ac:dyDescent="0.25">
      <c r="A18548" s="168">
        <v>49431</v>
      </c>
      <c r="B18548" s="164" t="s">
        <v>82</v>
      </c>
    </row>
    <row r="18549" spans="1:2" hidden="1" x14ac:dyDescent="0.25">
      <c r="A18549" s="168">
        <v>49434</v>
      </c>
      <c r="B18549" s="164" t="s">
        <v>82</v>
      </c>
    </row>
    <row r="18550" spans="1:2" hidden="1" x14ac:dyDescent="0.25">
      <c r="A18550" s="168">
        <v>49435</v>
      </c>
      <c r="B18550" s="164" t="s">
        <v>82</v>
      </c>
    </row>
    <row r="18551" spans="1:2" hidden="1" x14ac:dyDescent="0.25">
      <c r="A18551" s="168">
        <v>49436</v>
      </c>
      <c r="B18551" s="164" t="s">
        <v>82</v>
      </c>
    </row>
    <row r="18552" spans="1:2" hidden="1" x14ac:dyDescent="0.25">
      <c r="A18552" s="168">
        <v>49437</v>
      </c>
      <c r="B18552" s="164" t="s">
        <v>82</v>
      </c>
    </row>
    <row r="18553" spans="1:2" hidden="1" x14ac:dyDescent="0.25">
      <c r="A18553" s="168">
        <v>49440</v>
      </c>
      <c r="B18553" s="164" t="s">
        <v>82</v>
      </c>
    </row>
    <row r="18554" spans="1:2" hidden="1" x14ac:dyDescent="0.25">
      <c r="A18554" s="168">
        <v>49441</v>
      </c>
      <c r="B18554" s="164" t="s">
        <v>82</v>
      </c>
    </row>
    <row r="18555" spans="1:2" hidden="1" x14ac:dyDescent="0.25">
      <c r="A18555" s="168">
        <v>49442</v>
      </c>
      <c r="B18555" s="164" t="s">
        <v>82</v>
      </c>
    </row>
    <row r="18556" spans="1:2" hidden="1" x14ac:dyDescent="0.25">
      <c r="A18556" s="168">
        <v>49443</v>
      </c>
      <c r="B18556" s="164" t="s">
        <v>82</v>
      </c>
    </row>
    <row r="18557" spans="1:2" hidden="1" x14ac:dyDescent="0.25">
      <c r="A18557" s="168">
        <v>49444</v>
      </c>
      <c r="B18557" s="164" t="s">
        <v>82</v>
      </c>
    </row>
    <row r="18558" spans="1:2" hidden="1" x14ac:dyDescent="0.25">
      <c r="A18558" s="168">
        <v>49445</v>
      </c>
      <c r="B18558" s="164" t="s">
        <v>82</v>
      </c>
    </row>
    <row r="18559" spans="1:2" hidden="1" x14ac:dyDescent="0.25">
      <c r="A18559" s="168">
        <v>49446</v>
      </c>
      <c r="B18559" s="164" t="s">
        <v>82</v>
      </c>
    </row>
    <row r="18560" spans="1:2" hidden="1" x14ac:dyDescent="0.25">
      <c r="A18560" s="168">
        <v>49448</v>
      </c>
      <c r="B18560" s="164" t="s">
        <v>82</v>
      </c>
    </row>
    <row r="18561" spans="1:2" hidden="1" x14ac:dyDescent="0.25">
      <c r="A18561" s="168">
        <v>49449</v>
      </c>
      <c r="B18561" s="164" t="s">
        <v>82</v>
      </c>
    </row>
    <row r="18562" spans="1:2" hidden="1" x14ac:dyDescent="0.25">
      <c r="A18562" s="168">
        <v>49450</v>
      </c>
      <c r="B18562" s="164" t="s">
        <v>82</v>
      </c>
    </row>
    <row r="18563" spans="1:2" hidden="1" x14ac:dyDescent="0.25">
      <c r="A18563" s="168">
        <v>49451</v>
      </c>
      <c r="B18563" s="164" t="s">
        <v>82</v>
      </c>
    </row>
    <row r="18564" spans="1:2" hidden="1" x14ac:dyDescent="0.25">
      <c r="A18564" s="168">
        <v>49452</v>
      </c>
      <c r="B18564" s="164" t="s">
        <v>82</v>
      </c>
    </row>
    <row r="18565" spans="1:2" hidden="1" x14ac:dyDescent="0.25">
      <c r="A18565" s="168">
        <v>49453</v>
      </c>
      <c r="B18565" s="164" t="s">
        <v>82</v>
      </c>
    </row>
    <row r="18566" spans="1:2" hidden="1" x14ac:dyDescent="0.25">
      <c r="A18566" s="168">
        <v>49454</v>
      </c>
      <c r="B18566" s="164" t="s">
        <v>82</v>
      </c>
    </row>
    <row r="18567" spans="1:2" hidden="1" x14ac:dyDescent="0.25">
      <c r="A18567" s="168">
        <v>49455</v>
      </c>
      <c r="B18567" s="164" t="s">
        <v>82</v>
      </c>
    </row>
    <row r="18568" spans="1:2" hidden="1" x14ac:dyDescent="0.25">
      <c r="A18568" s="168">
        <v>49456</v>
      </c>
      <c r="B18568" s="164" t="s">
        <v>82</v>
      </c>
    </row>
    <row r="18569" spans="1:2" hidden="1" x14ac:dyDescent="0.25">
      <c r="A18569" s="168">
        <v>49457</v>
      </c>
      <c r="B18569" s="164" t="s">
        <v>82</v>
      </c>
    </row>
    <row r="18570" spans="1:2" hidden="1" x14ac:dyDescent="0.25">
      <c r="A18570" s="168">
        <v>49458</v>
      </c>
      <c r="B18570" s="164" t="s">
        <v>82</v>
      </c>
    </row>
    <row r="18571" spans="1:2" hidden="1" x14ac:dyDescent="0.25">
      <c r="A18571" s="168">
        <v>49459</v>
      </c>
      <c r="B18571" s="164" t="s">
        <v>82</v>
      </c>
    </row>
    <row r="18572" spans="1:2" hidden="1" x14ac:dyDescent="0.25">
      <c r="A18572" s="168">
        <v>49460</v>
      </c>
      <c r="B18572" s="164" t="s">
        <v>82</v>
      </c>
    </row>
    <row r="18573" spans="1:2" hidden="1" x14ac:dyDescent="0.25">
      <c r="A18573" s="168">
        <v>49461</v>
      </c>
      <c r="B18573" s="164" t="s">
        <v>82</v>
      </c>
    </row>
    <row r="18574" spans="1:2" hidden="1" x14ac:dyDescent="0.25">
      <c r="A18574" s="168">
        <v>49463</v>
      </c>
      <c r="B18574" s="164" t="s">
        <v>82</v>
      </c>
    </row>
    <row r="18575" spans="1:2" hidden="1" x14ac:dyDescent="0.25">
      <c r="A18575" s="168">
        <v>49464</v>
      </c>
      <c r="B18575" s="164" t="s">
        <v>82</v>
      </c>
    </row>
    <row r="18576" spans="1:2" hidden="1" x14ac:dyDescent="0.25">
      <c r="A18576" s="168">
        <v>49468</v>
      </c>
      <c r="B18576" s="164" t="s">
        <v>82</v>
      </c>
    </row>
    <row r="18577" spans="1:2" hidden="1" x14ac:dyDescent="0.25">
      <c r="A18577" s="168">
        <v>49501</v>
      </c>
      <c r="B18577" s="164" t="s">
        <v>82</v>
      </c>
    </row>
    <row r="18578" spans="1:2" hidden="1" x14ac:dyDescent="0.25">
      <c r="A18578" s="168">
        <v>49502</v>
      </c>
      <c r="B18578" s="164" t="s">
        <v>82</v>
      </c>
    </row>
    <row r="18579" spans="1:2" hidden="1" x14ac:dyDescent="0.25">
      <c r="A18579" s="168">
        <v>49503</v>
      </c>
      <c r="B18579" s="164" t="s">
        <v>82</v>
      </c>
    </row>
    <row r="18580" spans="1:2" hidden="1" x14ac:dyDescent="0.25">
      <c r="A18580" s="168">
        <v>49504</v>
      </c>
      <c r="B18580" s="164" t="s">
        <v>82</v>
      </c>
    </row>
    <row r="18581" spans="1:2" hidden="1" x14ac:dyDescent="0.25">
      <c r="A18581" s="168">
        <v>49505</v>
      </c>
      <c r="B18581" s="164" t="s">
        <v>82</v>
      </c>
    </row>
    <row r="18582" spans="1:2" hidden="1" x14ac:dyDescent="0.25">
      <c r="A18582" s="168">
        <v>49506</v>
      </c>
      <c r="B18582" s="164" t="s">
        <v>82</v>
      </c>
    </row>
    <row r="18583" spans="1:2" hidden="1" x14ac:dyDescent="0.25">
      <c r="A18583" s="168">
        <v>49507</v>
      </c>
      <c r="B18583" s="164" t="s">
        <v>82</v>
      </c>
    </row>
    <row r="18584" spans="1:2" hidden="1" x14ac:dyDescent="0.25">
      <c r="A18584" s="168">
        <v>49508</v>
      </c>
      <c r="B18584" s="164" t="s">
        <v>82</v>
      </c>
    </row>
    <row r="18585" spans="1:2" hidden="1" x14ac:dyDescent="0.25">
      <c r="A18585" s="168">
        <v>49509</v>
      </c>
      <c r="B18585" s="164" t="s">
        <v>82</v>
      </c>
    </row>
    <row r="18586" spans="1:2" hidden="1" x14ac:dyDescent="0.25">
      <c r="A18586" s="168">
        <v>49510</v>
      </c>
      <c r="B18586" s="164" t="s">
        <v>82</v>
      </c>
    </row>
    <row r="18587" spans="1:2" hidden="1" x14ac:dyDescent="0.25">
      <c r="A18587" s="168">
        <v>49512</v>
      </c>
      <c r="B18587" s="164" t="s">
        <v>82</v>
      </c>
    </row>
    <row r="18588" spans="1:2" hidden="1" x14ac:dyDescent="0.25">
      <c r="A18588" s="168">
        <v>49514</v>
      </c>
      <c r="B18588" s="164" t="s">
        <v>82</v>
      </c>
    </row>
    <row r="18589" spans="1:2" hidden="1" x14ac:dyDescent="0.25">
      <c r="A18589" s="168">
        <v>49515</v>
      </c>
      <c r="B18589" s="164" t="s">
        <v>82</v>
      </c>
    </row>
    <row r="18590" spans="1:2" hidden="1" x14ac:dyDescent="0.25">
      <c r="A18590" s="168">
        <v>49516</v>
      </c>
      <c r="B18590" s="164" t="s">
        <v>82</v>
      </c>
    </row>
    <row r="18591" spans="1:2" hidden="1" x14ac:dyDescent="0.25">
      <c r="A18591" s="168">
        <v>49518</v>
      </c>
      <c r="B18591" s="164" t="s">
        <v>82</v>
      </c>
    </row>
    <row r="18592" spans="1:2" hidden="1" x14ac:dyDescent="0.25">
      <c r="A18592" s="168">
        <v>49519</v>
      </c>
      <c r="B18592" s="164" t="s">
        <v>82</v>
      </c>
    </row>
    <row r="18593" spans="1:2" hidden="1" x14ac:dyDescent="0.25">
      <c r="A18593" s="168">
        <v>49523</v>
      </c>
      <c r="B18593" s="164" t="s">
        <v>82</v>
      </c>
    </row>
    <row r="18594" spans="1:2" hidden="1" x14ac:dyDescent="0.25">
      <c r="A18594" s="168">
        <v>49525</v>
      </c>
      <c r="B18594" s="164" t="s">
        <v>82</v>
      </c>
    </row>
    <row r="18595" spans="1:2" hidden="1" x14ac:dyDescent="0.25">
      <c r="A18595" s="168">
        <v>49528</v>
      </c>
      <c r="B18595" s="164" t="s">
        <v>82</v>
      </c>
    </row>
    <row r="18596" spans="1:2" hidden="1" x14ac:dyDescent="0.25">
      <c r="A18596" s="168">
        <v>49530</v>
      </c>
      <c r="B18596" s="164" t="s">
        <v>82</v>
      </c>
    </row>
    <row r="18597" spans="1:2" hidden="1" x14ac:dyDescent="0.25">
      <c r="A18597" s="168">
        <v>49534</v>
      </c>
      <c r="B18597" s="164" t="s">
        <v>82</v>
      </c>
    </row>
    <row r="18598" spans="1:2" hidden="1" x14ac:dyDescent="0.25">
      <c r="A18598" s="168">
        <v>49544</v>
      </c>
      <c r="B18598" s="164" t="s">
        <v>82</v>
      </c>
    </row>
    <row r="18599" spans="1:2" hidden="1" x14ac:dyDescent="0.25">
      <c r="A18599" s="168">
        <v>49546</v>
      </c>
      <c r="B18599" s="164" t="s">
        <v>82</v>
      </c>
    </row>
    <row r="18600" spans="1:2" hidden="1" x14ac:dyDescent="0.25">
      <c r="A18600" s="168">
        <v>49548</v>
      </c>
      <c r="B18600" s="164" t="s">
        <v>82</v>
      </c>
    </row>
    <row r="18601" spans="1:2" hidden="1" x14ac:dyDescent="0.25">
      <c r="A18601" s="168">
        <v>49550</v>
      </c>
      <c r="B18601" s="164" t="s">
        <v>82</v>
      </c>
    </row>
    <row r="18602" spans="1:2" hidden="1" x14ac:dyDescent="0.25">
      <c r="A18602" s="168">
        <v>49555</v>
      </c>
      <c r="B18602" s="164" t="s">
        <v>82</v>
      </c>
    </row>
    <row r="18603" spans="1:2" hidden="1" x14ac:dyDescent="0.25">
      <c r="A18603" s="168">
        <v>49560</v>
      </c>
      <c r="B18603" s="164" t="s">
        <v>82</v>
      </c>
    </row>
    <row r="18604" spans="1:2" hidden="1" x14ac:dyDescent="0.25">
      <c r="A18604" s="168">
        <v>49588</v>
      </c>
      <c r="B18604" s="164" t="s">
        <v>82</v>
      </c>
    </row>
    <row r="18605" spans="1:2" hidden="1" x14ac:dyDescent="0.25">
      <c r="A18605" s="168">
        <v>49599</v>
      </c>
      <c r="B18605" s="164" t="s">
        <v>82</v>
      </c>
    </row>
    <row r="18606" spans="1:2" hidden="1" x14ac:dyDescent="0.25">
      <c r="A18606" s="168">
        <v>49601</v>
      </c>
      <c r="B18606" s="164" t="s">
        <v>82</v>
      </c>
    </row>
    <row r="18607" spans="1:2" hidden="1" x14ac:dyDescent="0.25">
      <c r="A18607" s="168">
        <v>49610</v>
      </c>
      <c r="B18607" s="164" t="s">
        <v>82</v>
      </c>
    </row>
    <row r="18608" spans="1:2" hidden="1" x14ac:dyDescent="0.25">
      <c r="A18608" s="168">
        <v>49611</v>
      </c>
      <c r="B18608" s="164" t="s">
        <v>82</v>
      </c>
    </row>
    <row r="18609" spans="1:2" hidden="1" x14ac:dyDescent="0.25">
      <c r="A18609" s="168">
        <v>49612</v>
      </c>
      <c r="B18609" s="164" t="s">
        <v>82</v>
      </c>
    </row>
    <row r="18610" spans="1:2" hidden="1" x14ac:dyDescent="0.25">
      <c r="A18610" s="168">
        <v>49613</v>
      </c>
      <c r="B18610" s="164" t="s">
        <v>82</v>
      </c>
    </row>
    <row r="18611" spans="1:2" hidden="1" x14ac:dyDescent="0.25">
      <c r="A18611" s="168">
        <v>49614</v>
      </c>
      <c r="B18611" s="164" t="s">
        <v>82</v>
      </c>
    </row>
    <row r="18612" spans="1:2" hidden="1" x14ac:dyDescent="0.25">
      <c r="A18612" s="168">
        <v>49615</v>
      </c>
      <c r="B18612" s="164" t="s">
        <v>82</v>
      </c>
    </row>
    <row r="18613" spans="1:2" hidden="1" x14ac:dyDescent="0.25">
      <c r="A18613" s="168">
        <v>49616</v>
      </c>
      <c r="B18613" s="164" t="s">
        <v>82</v>
      </c>
    </row>
    <row r="18614" spans="1:2" hidden="1" x14ac:dyDescent="0.25">
      <c r="A18614" s="168">
        <v>49617</v>
      </c>
      <c r="B18614" s="164" t="s">
        <v>82</v>
      </c>
    </row>
    <row r="18615" spans="1:2" hidden="1" x14ac:dyDescent="0.25">
      <c r="A18615" s="168">
        <v>49618</v>
      </c>
      <c r="B18615" s="164" t="s">
        <v>82</v>
      </c>
    </row>
    <row r="18616" spans="1:2" hidden="1" x14ac:dyDescent="0.25">
      <c r="A18616" s="168">
        <v>49619</v>
      </c>
      <c r="B18616" s="164" t="s">
        <v>82</v>
      </c>
    </row>
    <row r="18617" spans="1:2" hidden="1" x14ac:dyDescent="0.25">
      <c r="A18617" s="168">
        <v>49620</v>
      </c>
      <c r="B18617" s="164" t="s">
        <v>82</v>
      </c>
    </row>
    <row r="18618" spans="1:2" hidden="1" x14ac:dyDescent="0.25">
      <c r="A18618" s="168">
        <v>49621</v>
      </c>
      <c r="B18618" s="164" t="s">
        <v>82</v>
      </c>
    </row>
    <row r="18619" spans="1:2" hidden="1" x14ac:dyDescent="0.25">
      <c r="A18619" s="168">
        <v>49622</v>
      </c>
      <c r="B18619" s="164" t="s">
        <v>82</v>
      </c>
    </row>
    <row r="18620" spans="1:2" hidden="1" x14ac:dyDescent="0.25">
      <c r="A18620" s="168">
        <v>49623</v>
      </c>
      <c r="B18620" s="164" t="s">
        <v>82</v>
      </c>
    </row>
    <row r="18621" spans="1:2" hidden="1" x14ac:dyDescent="0.25">
      <c r="A18621" s="168">
        <v>49625</v>
      </c>
      <c r="B18621" s="164" t="s">
        <v>82</v>
      </c>
    </row>
    <row r="18622" spans="1:2" hidden="1" x14ac:dyDescent="0.25">
      <c r="A18622" s="168">
        <v>49626</v>
      </c>
      <c r="B18622" s="164" t="s">
        <v>82</v>
      </c>
    </row>
    <row r="18623" spans="1:2" hidden="1" x14ac:dyDescent="0.25">
      <c r="A18623" s="168">
        <v>49627</v>
      </c>
      <c r="B18623" s="164" t="s">
        <v>82</v>
      </c>
    </row>
    <row r="18624" spans="1:2" hidden="1" x14ac:dyDescent="0.25">
      <c r="A18624" s="168">
        <v>49628</v>
      </c>
      <c r="B18624" s="164" t="s">
        <v>82</v>
      </c>
    </row>
    <row r="18625" spans="1:2" hidden="1" x14ac:dyDescent="0.25">
      <c r="A18625" s="168">
        <v>49629</v>
      </c>
      <c r="B18625" s="164" t="s">
        <v>82</v>
      </c>
    </row>
    <row r="18626" spans="1:2" hidden="1" x14ac:dyDescent="0.25">
      <c r="A18626" s="168">
        <v>49630</v>
      </c>
      <c r="B18626" s="164" t="s">
        <v>82</v>
      </c>
    </row>
    <row r="18627" spans="1:2" hidden="1" x14ac:dyDescent="0.25">
      <c r="A18627" s="168">
        <v>49631</v>
      </c>
      <c r="B18627" s="164" t="s">
        <v>82</v>
      </c>
    </row>
    <row r="18628" spans="1:2" hidden="1" x14ac:dyDescent="0.25">
      <c r="A18628" s="168">
        <v>49632</v>
      </c>
      <c r="B18628" s="164" t="s">
        <v>82</v>
      </c>
    </row>
    <row r="18629" spans="1:2" hidden="1" x14ac:dyDescent="0.25">
      <c r="A18629" s="168">
        <v>49633</v>
      </c>
      <c r="B18629" s="164" t="s">
        <v>82</v>
      </c>
    </row>
    <row r="18630" spans="1:2" hidden="1" x14ac:dyDescent="0.25">
      <c r="A18630" s="168">
        <v>49634</v>
      </c>
      <c r="B18630" s="164" t="s">
        <v>82</v>
      </c>
    </row>
    <row r="18631" spans="1:2" hidden="1" x14ac:dyDescent="0.25">
      <c r="A18631" s="168">
        <v>49635</v>
      </c>
      <c r="B18631" s="164" t="s">
        <v>82</v>
      </c>
    </row>
    <row r="18632" spans="1:2" hidden="1" x14ac:dyDescent="0.25">
      <c r="A18632" s="168">
        <v>49636</v>
      </c>
      <c r="B18632" s="164" t="s">
        <v>82</v>
      </c>
    </row>
    <row r="18633" spans="1:2" hidden="1" x14ac:dyDescent="0.25">
      <c r="A18633" s="168">
        <v>49637</v>
      </c>
      <c r="B18633" s="164" t="s">
        <v>82</v>
      </c>
    </row>
    <row r="18634" spans="1:2" hidden="1" x14ac:dyDescent="0.25">
      <c r="A18634" s="168">
        <v>49638</v>
      </c>
      <c r="B18634" s="164" t="s">
        <v>82</v>
      </c>
    </row>
    <row r="18635" spans="1:2" hidden="1" x14ac:dyDescent="0.25">
      <c r="A18635" s="168">
        <v>49639</v>
      </c>
      <c r="B18635" s="164" t="s">
        <v>82</v>
      </c>
    </row>
    <row r="18636" spans="1:2" hidden="1" x14ac:dyDescent="0.25">
      <c r="A18636" s="168">
        <v>49640</v>
      </c>
      <c r="B18636" s="164" t="s">
        <v>82</v>
      </c>
    </row>
    <row r="18637" spans="1:2" hidden="1" x14ac:dyDescent="0.25">
      <c r="A18637" s="168">
        <v>49642</v>
      </c>
      <c r="B18637" s="164" t="s">
        <v>82</v>
      </c>
    </row>
    <row r="18638" spans="1:2" hidden="1" x14ac:dyDescent="0.25">
      <c r="A18638" s="168">
        <v>49643</v>
      </c>
      <c r="B18638" s="164" t="s">
        <v>82</v>
      </c>
    </row>
    <row r="18639" spans="1:2" hidden="1" x14ac:dyDescent="0.25">
      <c r="A18639" s="168">
        <v>49644</v>
      </c>
      <c r="B18639" s="164" t="s">
        <v>82</v>
      </c>
    </row>
    <row r="18640" spans="1:2" hidden="1" x14ac:dyDescent="0.25">
      <c r="A18640" s="168">
        <v>49645</v>
      </c>
      <c r="B18640" s="164" t="s">
        <v>82</v>
      </c>
    </row>
    <row r="18641" spans="1:2" hidden="1" x14ac:dyDescent="0.25">
      <c r="A18641" s="168">
        <v>49646</v>
      </c>
      <c r="B18641" s="164" t="s">
        <v>82</v>
      </c>
    </row>
    <row r="18642" spans="1:2" hidden="1" x14ac:dyDescent="0.25">
      <c r="A18642" s="168">
        <v>49648</v>
      </c>
      <c r="B18642" s="164" t="s">
        <v>82</v>
      </c>
    </row>
    <row r="18643" spans="1:2" hidden="1" x14ac:dyDescent="0.25">
      <c r="A18643" s="168">
        <v>49649</v>
      </c>
      <c r="B18643" s="164" t="s">
        <v>82</v>
      </c>
    </row>
    <row r="18644" spans="1:2" hidden="1" x14ac:dyDescent="0.25">
      <c r="A18644" s="168">
        <v>49650</v>
      </c>
      <c r="B18644" s="164" t="s">
        <v>82</v>
      </c>
    </row>
    <row r="18645" spans="1:2" hidden="1" x14ac:dyDescent="0.25">
      <c r="A18645" s="168">
        <v>49651</v>
      </c>
      <c r="B18645" s="164" t="s">
        <v>82</v>
      </c>
    </row>
    <row r="18646" spans="1:2" hidden="1" x14ac:dyDescent="0.25">
      <c r="A18646" s="168">
        <v>49653</v>
      </c>
      <c r="B18646" s="164" t="s">
        <v>82</v>
      </c>
    </row>
    <row r="18647" spans="1:2" hidden="1" x14ac:dyDescent="0.25">
      <c r="A18647" s="168">
        <v>49654</v>
      </c>
      <c r="B18647" s="164" t="s">
        <v>82</v>
      </c>
    </row>
    <row r="18648" spans="1:2" hidden="1" x14ac:dyDescent="0.25">
      <c r="A18648" s="168">
        <v>49655</v>
      </c>
      <c r="B18648" s="164" t="s">
        <v>82</v>
      </c>
    </row>
    <row r="18649" spans="1:2" hidden="1" x14ac:dyDescent="0.25">
      <c r="A18649" s="168">
        <v>49656</v>
      </c>
      <c r="B18649" s="164" t="s">
        <v>82</v>
      </c>
    </row>
    <row r="18650" spans="1:2" hidden="1" x14ac:dyDescent="0.25">
      <c r="A18650" s="168">
        <v>49657</v>
      </c>
      <c r="B18650" s="164" t="s">
        <v>82</v>
      </c>
    </row>
    <row r="18651" spans="1:2" hidden="1" x14ac:dyDescent="0.25">
      <c r="A18651" s="168">
        <v>49659</v>
      </c>
      <c r="B18651" s="164" t="s">
        <v>82</v>
      </c>
    </row>
    <row r="18652" spans="1:2" hidden="1" x14ac:dyDescent="0.25">
      <c r="A18652" s="168">
        <v>49660</v>
      </c>
      <c r="B18652" s="164" t="s">
        <v>82</v>
      </c>
    </row>
    <row r="18653" spans="1:2" hidden="1" x14ac:dyDescent="0.25">
      <c r="A18653" s="168">
        <v>49663</v>
      </c>
      <c r="B18653" s="164" t="s">
        <v>82</v>
      </c>
    </row>
    <row r="18654" spans="1:2" hidden="1" x14ac:dyDescent="0.25">
      <c r="A18654" s="168">
        <v>49664</v>
      </c>
      <c r="B18654" s="164" t="s">
        <v>82</v>
      </c>
    </row>
    <row r="18655" spans="1:2" hidden="1" x14ac:dyDescent="0.25">
      <c r="A18655" s="168">
        <v>49665</v>
      </c>
      <c r="B18655" s="164" t="s">
        <v>82</v>
      </c>
    </row>
    <row r="18656" spans="1:2" hidden="1" x14ac:dyDescent="0.25">
      <c r="A18656" s="168">
        <v>49666</v>
      </c>
      <c r="B18656" s="164" t="s">
        <v>82</v>
      </c>
    </row>
    <row r="18657" spans="1:2" hidden="1" x14ac:dyDescent="0.25">
      <c r="A18657" s="168">
        <v>49667</v>
      </c>
      <c r="B18657" s="164" t="s">
        <v>82</v>
      </c>
    </row>
    <row r="18658" spans="1:2" hidden="1" x14ac:dyDescent="0.25">
      <c r="A18658" s="168">
        <v>49668</v>
      </c>
      <c r="B18658" s="164" t="s">
        <v>82</v>
      </c>
    </row>
    <row r="18659" spans="1:2" hidden="1" x14ac:dyDescent="0.25">
      <c r="A18659" s="168">
        <v>49670</v>
      </c>
      <c r="B18659" s="164" t="s">
        <v>82</v>
      </c>
    </row>
    <row r="18660" spans="1:2" hidden="1" x14ac:dyDescent="0.25">
      <c r="A18660" s="168">
        <v>49673</v>
      </c>
      <c r="B18660" s="164" t="s">
        <v>82</v>
      </c>
    </row>
    <row r="18661" spans="1:2" hidden="1" x14ac:dyDescent="0.25">
      <c r="A18661" s="168">
        <v>49674</v>
      </c>
      <c r="B18661" s="164" t="s">
        <v>82</v>
      </c>
    </row>
    <row r="18662" spans="1:2" hidden="1" x14ac:dyDescent="0.25">
      <c r="A18662" s="168">
        <v>49675</v>
      </c>
      <c r="B18662" s="164" t="s">
        <v>82</v>
      </c>
    </row>
    <row r="18663" spans="1:2" hidden="1" x14ac:dyDescent="0.25">
      <c r="A18663" s="168">
        <v>49676</v>
      </c>
      <c r="B18663" s="164" t="s">
        <v>82</v>
      </c>
    </row>
    <row r="18664" spans="1:2" hidden="1" x14ac:dyDescent="0.25">
      <c r="A18664" s="168">
        <v>49677</v>
      </c>
      <c r="B18664" s="164" t="s">
        <v>82</v>
      </c>
    </row>
    <row r="18665" spans="1:2" hidden="1" x14ac:dyDescent="0.25">
      <c r="A18665" s="168">
        <v>49679</v>
      </c>
      <c r="B18665" s="164" t="s">
        <v>82</v>
      </c>
    </row>
    <row r="18666" spans="1:2" hidden="1" x14ac:dyDescent="0.25">
      <c r="A18666" s="168">
        <v>49680</v>
      </c>
      <c r="B18666" s="164" t="s">
        <v>82</v>
      </c>
    </row>
    <row r="18667" spans="1:2" hidden="1" x14ac:dyDescent="0.25">
      <c r="A18667" s="168">
        <v>49682</v>
      </c>
      <c r="B18667" s="164" t="s">
        <v>82</v>
      </c>
    </row>
    <row r="18668" spans="1:2" hidden="1" x14ac:dyDescent="0.25">
      <c r="A18668" s="168">
        <v>49683</v>
      </c>
      <c r="B18668" s="164" t="s">
        <v>82</v>
      </c>
    </row>
    <row r="18669" spans="1:2" hidden="1" x14ac:dyDescent="0.25">
      <c r="A18669" s="168">
        <v>49684</v>
      </c>
      <c r="B18669" s="164" t="s">
        <v>82</v>
      </c>
    </row>
    <row r="18670" spans="1:2" hidden="1" x14ac:dyDescent="0.25">
      <c r="A18670" s="168">
        <v>49685</v>
      </c>
      <c r="B18670" s="164" t="s">
        <v>82</v>
      </c>
    </row>
    <row r="18671" spans="1:2" hidden="1" x14ac:dyDescent="0.25">
      <c r="A18671" s="168">
        <v>49686</v>
      </c>
      <c r="B18671" s="164" t="s">
        <v>82</v>
      </c>
    </row>
    <row r="18672" spans="1:2" hidden="1" x14ac:dyDescent="0.25">
      <c r="A18672" s="168">
        <v>49688</v>
      </c>
      <c r="B18672" s="164" t="s">
        <v>82</v>
      </c>
    </row>
    <row r="18673" spans="1:2" hidden="1" x14ac:dyDescent="0.25">
      <c r="A18673" s="168">
        <v>49689</v>
      </c>
      <c r="B18673" s="164" t="s">
        <v>82</v>
      </c>
    </row>
    <row r="18674" spans="1:2" hidden="1" x14ac:dyDescent="0.25">
      <c r="A18674" s="168">
        <v>49690</v>
      </c>
      <c r="B18674" s="164" t="s">
        <v>82</v>
      </c>
    </row>
    <row r="18675" spans="1:2" hidden="1" x14ac:dyDescent="0.25">
      <c r="A18675" s="168">
        <v>49696</v>
      </c>
      <c r="B18675" s="164" t="s">
        <v>82</v>
      </c>
    </row>
    <row r="18676" spans="1:2" hidden="1" x14ac:dyDescent="0.25">
      <c r="A18676" s="168">
        <v>49701</v>
      </c>
      <c r="B18676" s="164" t="s">
        <v>82</v>
      </c>
    </row>
    <row r="18677" spans="1:2" hidden="1" x14ac:dyDescent="0.25">
      <c r="A18677" s="168">
        <v>49705</v>
      </c>
      <c r="B18677" s="164" t="s">
        <v>82</v>
      </c>
    </row>
    <row r="18678" spans="1:2" hidden="1" x14ac:dyDescent="0.25">
      <c r="A18678" s="168">
        <v>49706</v>
      </c>
      <c r="B18678" s="164" t="s">
        <v>82</v>
      </c>
    </row>
    <row r="18679" spans="1:2" hidden="1" x14ac:dyDescent="0.25">
      <c r="A18679" s="168">
        <v>49707</v>
      </c>
      <c r="B18679" s="164" t="s">
        <v>82</v>
      </c>
    </row>
    <row r="18680" spans="1:2" hidden="1" x14ac:dyDescent="0.25">
      <c r="A18680" s="168">
        <v>49709</v>
      </c>
      <c r="B18680" s="164" t="s">
        <v>82</v>
      </c>
    </row>
    <row r="18681" spans="1:2" hidden="1" x14ac:dyDescent="0.25">
      <c r="A18681" s="168">
        <v>49710</v>
      </c>
      <c r="B18681" s="164" t="s">
        <v>82</v>
      </c>
    </row>
    <row r="18682" spans="1:2" hidden="1" x14ac:dyDescent="0.25">
      <c r="A18682" s="168">
        <v>49711</v>
      </c>
      <c r="B18682" s="164" t="s">
        <v>82</v>
      </c>
    </row>
    <row r="18683" spans="1:2" hidden="1" x14ac:dyDescent="0.25">
      <c r="A18683" s="168">
        <v>49712</v>
      </c>
      <c r="B18683" s="164" t="s">
        <v>82</v>
      </c>
    </row>
    <row r="18684" spans="1:2" hidden="1" x14ac:dyDescent="0.25">
      <c r="A18684" s="168">
        <v>49713</v>
      </c>
      <c r="B18684" s="164" t="s">
        <v>82</v>
      </c>
    </row>
    <row r="18685" spans="1:2" hidden="1" x14ac:dyDescent="0.25">
      <c r="A18685" s="168">
        <v>49715</v>
      </c>
      <c r="B18685" s="164" t="s">
        <v>82</v>
      </c>
    </row>
    <row r="18686" spans="1:2" hidden="1" x14ac:dyDescent="0.25">
      <c r="A18686" s="168">
        <v>49716</v>
      </c>
      <c r="B18686" s="164" t="s">
        <v>82</v>
      </c>
    </row>
    <row r="18687" spans="1:2" hidden="1" x14ac:dyDescent="0.25">
      <c r="A18687" s="168">
        <v>49717</v>
      </c>
      <c r="B18687" s="164" t="s">
        <v>82</v>
      </c>
    </row>
    <row r="18688" spans="1:2" hidden="1" x14ac:dyDescent="0.25">
      <c r="A18688" s="168">
        <v>49718</v>
      </c>
      <c r="B18688" s="164" t="s">
        <v>82</v>
      </c>
    </row>
    <row r="18689" spans="1:2" hidden="1" x14ac:dyDescent="0.25">
      <c r="A18689" s="168">
        <v>49719</v>
      </c>
      <c r="B18689" s="164" t="s">
        <v>82</v>
      </c>
    </row>
    <row r="18690" spans="1:2" hidden="1" x14ac:dyDescent="0.25">
      <c r="A18690" s="168">
        <v>49720</v>
      </c>
      <c r="B18690" s="164" t="s">
        <v>82</v>
      </c>
    </row>
    <row r="18691" spans="1:2" hidden="1" x14ac:dyDescent="0.25">
      <c r="A18691" s="168">
        <v>49721</v>
      </c>
      <c r="B18691" s="164" t="s">
        <v>82</v>
      </c>
    </row>
    <row r="18692" spans="1:2" hidden="1" x14ac:dyDescent="0.25">
      <c r="A18692" s="168">
        <v>49722</v>
      </c>
      <c r="B18692" s="164" t="s">
        <v>82</v>
      </c>
    </row>
    <row r="18693" spans="1:2" hidden="1" x14ac:dyDescent="0.25">
      <c r="A18693" s="168">
        <v>49723</v>
      </c>
      <c r="B18693" s="164" t="s">
        <v>82</v>
      </c>
    </row>
    <row r="18694" spans="1:2" hidden="1" x14ac:dyDescent="0.25">
      <c r="A18694" s="168">
        <v>49724</v>
      </c>
      <c r="B18694" s="164" t="s">
        <v>82</v>
      </c>
    </row>
    <row r="18695" spans="1:2" hidden="1" x14ac:dyDescent="0.25">
      <c r="A18695" s="168">
        <v>49725</v>
      </c>
      <c r="B18695" s="164" t="s">
        <v>82</v>
      </c>
    </row>
    <row r="18696" spans="1:2" hidden="1" x14ac:dyDescent="0.25">
      <c r="A18696" s="168">
        <v>49726</v>
      </c>
      <c r="B18696" s="164" t="s">
        <v>82</v>
      </c>
    </row>
    <row r="18697" spans="1:2" hidden="1" x14ac:dyDescent="0.25">
      <c r="A18697" s="168">
        <v>49727</v>
      </c>
      <c r="B18697" s="164" t="s">
        <v>82</v>
      </c>
    </row>
    <row r="18698" spans="1:2" hidden="1" x14ac:dyDescent="0.25">
      <c r="A18698" s="168">
        <v>49728</v>
      </c>
      <c r="B18698" s="164" t="s">
        <v>82</v>
      </c>
    </row>
    <row r="18699" spans="1:2" hidden="1" x14ac:dyDescent="0.25">
      <c r="A18699" s="168">
        <v>49729</v>
      </c>
      <c r="B18699" s="164" t="s">
        <v>82</v>
      </c>
    </row>
    <row r="18700" spans="1:2" hidden="1" x14ac:dyDescent="0.25">
      <c r="A18700" s="168">
        <v>49730</v>
      </c>
      <c r="B18700" s="164" t="s">
        <v>82</v>
      </c>
    </row>
    <row r="18701" spans="1:2" hidden="1" x14ac:dyDescent="0.25">
      <c r="A18701" s="168">
        <v>49733</v>
      </c>
      <c r="B18701" s="164" t="s">
        <v>82</v>
      </c>
    </row>
    <row r="18702" spans="1:2" hidden="1" x14ac:dyDescent="0.25">
      <c r="A18702" s="168">
        <v>49734</v>
      </c>
      <c r="B18702" s="164" t="s">
        <v>82</v>
      </c>
    </row>
    <row r="18703" spans="1:2" hidden="1" x14ac:dyDescent="0.25">
      <c r="A18703" s="168">
        <v>49735</v>
      </c>
      <c r="B18703" s="164" t="s">
        <v>82</v>
      </c>
    </row>
    <row r="18704" spans="1:2" hidden="1" x14ac:dyDescent="0.25">
      <c r="A18704" s="168">
        <v>49736</v>
      </c>
      <c r="B18704" s="164" t="s">
        <v>82</v>
      </c>
    </row>
    <row r="18705" spans="1:2" hidden="1" x14ac:dyDescent="0.25">
      <c r="A18705" s="168">
        <v>49737</v>
      </c>
      <c r="B18705" s="164" t="s">
        <v>82</v>
      </c>
    </row>
    <row r="18706" spans="1:2" hidden="1" x14ac:dyDescent="0.25">
      <c r="A18706" s="168">
        <v>49738</v>
      </c>
      <c r="B18706" s="164" t="s">
        <v>82</v>
      </c>
    </row>
    <row r="18707" spans="1:2" hidden="1" x14ac:dyDescent="0.25">
      <c r="A18707" s="168">
        <v>49739</v>
      </c>
      <c r="B18707" s="164" t="s">
        <v>82</v>
      </c>
    </row>
    <row r="18708" spans="1:2" hidden="1" x14ac:dyDescent="0.25">
      <c r="A18708" s="168">
        <v>49740</v>
      </c>
      <c r="B18708" s="164" t="s">
        <v>82</v>
      </c>
    </row>
    <row r="18709" spans="1:2" hidden="1" x14ac:dyDescent="0.25">
      <c r="A18709" s="168">
        <v>49743</v>
      </c>
      <c r="B18709" s="164" t="s">
        <v>82</v>
      </c>
    </row>
    <row r="18710" spans="1:2" hidden="1" x14ac:dyDescent="0.25">
      <c r="A18710" s="168">
        <v>49744</v>
      </c>
      <c r="B18710" s="164" t="s">
        <v>82</v>
      </c>
    </row>
    <row r="18711" spans="1:2" hidden="1" x14ac:dyDescent="0.25">
      <c r="A18711" s="168">
        <v>49745</v>
      </c>
      <c r="B18711" s="164" t="s">
        <v>82</v>
      </c>
    </row>
    <row r="18712" spans="1:2" hidden="1" x14ac:dyDescent="0.25">
      <c r="A18712" s="168">
        <v>49746</v>
      </c>
      <c r="B18712" s="164" t="s">
        <v>82</v>
      </c>
    </row>
    <row r="18713" spans="1:2" hidden="1" x14ac:dyDescent="0.25">
      <c r="A18713" s="168">
        <v>49747</v>
      </c>
      <c r="B18713" s="164" t="s">
        <v>82</v>
      </c>
    </row>
    <row r="18714" spans="1:2" hidden="1" x14ac:dyDescent="0.25">
      <c r="A18714" s="168">
        <v>49748</v>
      </c>
      <c r="B18714" s="164" t="s">
        <v>82</v>
      </c>
    </row>
    <row r="18715" spans="1:2" hidden="1" x14ac:dyDescent="0.25">
      <c r="A18715" s="168">
        <v>49749</v>
      </c>
      <c r="B18715" s="164" t="s">
        <v>82</v>
      </c>
    </row>
    <row r="18716" spans="1:2" hidden="1" x14ac:dyDescent="0.25">
      <c r="A18716" s="168">
        <v>49751</v>
      </c>
      <c r="B18716" s="164" t="s">
        <v>82</v>
      </c>
    </row>
    <row r="18717" spans="1:2" hidden="1" x14ac:dyDescent="0.25">
      <c r="A18717" s="168">
        <v>49752</v>
      </c>
      <c r="B18717" s="164" t="s">
        <v>82</v>
      </c>
    </row>
    <row r="18718" spans="1:2" hidden="1" x14ac:dyDescent="0.25">
      <c r="A18718" s="168">
        <v>49753</v>
      </c>
      <c r="B18718" s="164" t="s">
        <v>82</v>
      </c>
    </row>
    <row r="18719" spans="1:2" hidden="1" x14ac:dyDescent="0.25">
      <c r="A18719" s="168">
        <v>49755</v>
      </c>
      <c r="B18719" s="164" t="s">
        <v>82</v>
      </c>
    </row>
    <row r="18720" spans="1:2" hidden="1" x14ac:dyDescent="0.25">
      <c r="A18720" s="168">
        <v>49756</v>
      </c>
      <c r="B18720" s="164" t="s">
        <v>82</v>
      </c>
    </row>
    <row r="18721" spans="1:2" hidden="1" x14ac:dyDescent="0.25">
      <c r="A18721" s="168">
        <v>49757</v>
      </c>
      <c r="B18721" s="164" t="s">
        <v>82</v>
      </c>
    </row>
    <row r="18722" spans="1:2" hidden="1" x14ac:dyDescent="0.25">
      <c r="A18722" s="168">
        <v>49759</v>
      </c>
      <c r="B18722" s="164" t="s">
        <v>82</v>
      </c>
    </row>
    <row r="18723" spans="1:2" hidden="1" x14ac:dyDescent="0.25">
      <c r="A18723" s="168">
        <v>49760</v>
      </c>
      <c r="B18723" s="164" t="s">
        <v>82</v>
      </c>
    </row>
    <row r="18724" spans="1:2" hidden="1" x14ac:dyDescent="0.25">
      <c r="A18724" s="168">
        <v>49761</v>
      </c>
      <c r="B18724" s="164" t="s">
        <v>82</v>
      </c>
    </row>
    <row r="18725" spans="1:2" hidden="1" x14ac:dyDescent="0.25">
      <c r="A18725" s="168">
        <v>49762</v>
      </c>
      <c r="B18725" s="164" t="s">
        <v>82</v>
      </c>
    </row>
    <row r="18726" spans="1:2" hidden="1" x14ac:dyDescent="0.25">
      <c r="A18726" s="168">
        <v>49764</v>
      </c>
      <c r="B18726" s="164" t="s">
        <v>82</v>
      </c>
    </row>
    <row r="18727" spans="1:2" hidden="1" x14ac:dyDescent="0.25">
      <c r="A18727" s="168">
        <v>49765</v>
      </c>
      <c r="B18727" s="164" t="s">
        <v>82</v>
      </c>
    </row>
    <row r="18728" spans="1:2" hidden="1" x14ac:dyDescent="0.25">
      <c r="A18728" s="168">
        <v>49766</v>
      </c>
      <c r="B18728" s="164" t="s">
        <v>82</v>
      </c>
    </row>
    <row r="18729" spans="1:2" hidden="1" x14ac:dyDescent="0.25">
      <c r="A18729" s="168">
        <v>49768</v>
      </c>
      <c r="B18729" s="164" t="s">
        <v>82</v>
      </c>
    </row>
    <row r="18730" spans="1:2" hidden="1" x14ac:dyDescent="0.25">
      <c r="A18730" s="168">
        <v>49769</v>
      </c>
      <c r="B18730" s="164" t="s">
        <v>82</v>
      </c>
    </row>
    <row r="18731" spans="1:2" hidden="1" x14ac:dyDescent="0.25">
      <c r="A18731" s="168">
        <v>49770</v>
      </c>
      <c r="B18731" s="164" t="s">
        <v>82</v>
      </c>
    </row>
    <row r="18732" spans="1:2" hidden="1" x14ac:dyDescent="0.25">
      <c r="A18732" s="168">
        <v>49774</v>
      </c>
      <c r="B18732" s="164" t="s">
        <v>82</v>
      </c>
    </row>
    <row r="18733" spans="1:2" hidden="1" x14ac:dyDescent="0.25">
      <c r="A18733" s="168">
        <v>49775</v>
      </c>
      <c r="B18733" s="164" t="s">
        <v>82</v>
      </c>
    </row>
    <row r="18734" spans="1:2" hidden="1" x14ac:dyDescent="0.25">
      <c r="A18734" s="168">
        <v>49776</v>
      </c>
      <c r="B18734" s="164" t="s">
        <v>82</v>
      </c>
    </row>
    <row r="18735" spans="1:2" hidden="1" x14ac:dyDescent="0.25">
      <c r="A18735" s="168">
        <v>49777</v>
      </c>
      <c r="B18735" s="164" t="s">
        <v>82</v>
      </c>
    </row>
    <row r="18736" spans="1:2" hidden="1" x14ac:dyDescent="0.25">
      <c r="A18736" s="168">
        <v>49779</v>
      </c>
      <c r="B18736" s="164" t="s">
        <v>82</v>
      </c>
    </row>
    <row r="18737" spans="1:2" hidden="1" x14ac:dyDescent="0.25">
      <c r="A18737" s="168">
        <v>49780</v>
      </c>
      <c r="B18737" s="164" t="s">
        <v>82</v>
      </c>
    </row>
    <row r="18738" spans="1:2" hidden="1" x14ac:dyDescent="0.25">
      <c r="A18738" s="168">
        <v>49781</v>
      </c>
      <c r="B18738" s="164" t="s">
        <v>82</v>
      </c>
    </row>
    <row r="18739" spans="1:2" hidden="1" x14ac:dyDescent="0.25">
      <c r="A18739" s="168">
        <v>49782</v>
      </c>
      <c r="B18739" s="164" t="s">
        <v>82</v>
      </c>
    </row>
    <row r="18740" spans="1:2" hidden="1" x14ac:dyDescent="0.25">
      <c r="A18740" s="168">
        <v>49783</v>
      </c>
      <c r="B18740" s="164" t="s">
        <v>82</v>
      </c>
    </row>
    <row r="18741" spans="1:2" hidden="1" x14ac:dyDescent="0.25">
      <c r="A18741" s="168">
        <v>49784</v>
      </c>
      <c r="B18741" s="164" t="s">
        <v>82</v>
      </c>
    </row>
    <row r="18742" spans="1:2" hidden="1" x14ac:dyDescent="0.25">
      <c r="A18742" s="168">
        <v>49785</v>
      </c>
      <c r="B18742" s="164" t="s">
        <v>82</v>
      </c>
    </row>
    <row r="18743" spans="1:2" hidden="1" x14ac:dyDescent="0.25">
      <c r="A18743" s="168">
        <v>49786</v>
      </c>
      <c r="B18743" s="164" t="s">
        <v>82</v>
      </c>
    </row>
    <row r="18744" spans="1:2" hidden="1" x14ac:dyDescent="0.25">
      <c r="A18744" s="168">
        <v>49788</v>
      </c>
      <c r="B18744" s="164" t="s">
        <v>82</v>
      </c>
    </row>
    <row r="18745" spans="1:2" hidden="1" x14ac:dyDescent="0.25">
      <c r="A18745" s="168">
        <v>49790</v>
      </c>
      <c r="B18745" s="164" t="s">
        <v>82</v>
      </c>
    </row>
    <row r="18746" spans="1:2" hidden="1" x14ac:dyDescent="0.25">
      <c r="A18746" s="168">
        <v>49791</v>
      </c>
      <c r="B18746" s="164" t="s">
        <v>82</v>
      </c>
    </row>
    <row r="18747" spans="1:2" hidden="1" x14ac:dyDescent="0.25">
      <c r="A18747" s="168">
        <v>49792</v>
      </c>
      <c r="B18747" s="164" t="s">
        <v>82</v>
      </c>
    </row>
    <row r="18748" spans="1:2" hidden="1" x14ac:dyDescent="0.25">
      <c r="A18748" s="168">
        <v>49793</v>
      </c>
      <c r="B18748" s="164" t="s">
        <v>82</v>
      </c>
    </row>
    <row r="18749" spans="1:2" hidden="1" x14ac:dyDescent="0.25">
      <c r="A18749" s="168">
        <v>49795</v>
      </c>
      <c r="B18749" s="164" t="s">
        <v>82</v>
      </c>
    </row>
    <row r="18750" spans="1:2" hidden="1" x14ac:dyDescent="0.25">
      <c r="A18750" s="168">
        <v>49796</v>
      </c>
      <c r="B18750" s="164" t="s">
        <v>82</v>
      </c>
    </row>
    <row r="18751" spans="1:2" hidden="1" x14ac:dyDescent="0.25">
      <c r="A18751" s="168">
        <v>49797</v>
      </c>
      <c r="B18751" s="164" t="s">
        <v>82</v>
      </c>
    </row>
    <row r="18752" spans="1:2" hidden="1" x14ac:dyDescent="0.25">
      <c r="A18752" s="168">
        <v>49799</v>
      </c>
      <c r="B18752" s="164" t="s">
        <v>82</v>
      </c>
    </row>
    <row r="18753" spans="1:2" hidden="1" x14ac:dyDescent="0.25">
      <c r="A18753" s="168">
        <v>49801</v>
      </c>
      <c r="B18753" s="164" t="s">
        <v>82</v>
      </c>
    </row>
    <row r="18754" spans="1:2" hidden="1" x14ac:dyDescent="0.25">
      <c r="A18754" s="168">
        <v>49802</v>
      </c>
      <c r="B18754" s="164" t="s">
        <v>82</v>
      </c>
    </row>
    <row r="18755" spans="1:2" hidden="1" x14ac:dyDescent="0.25">
      <c r="A18755" s="168">
        <v>49805</v>
      </c>
      <c r="B18755" s="164" t="s">
        <v>82</v>
      </c>
    </row>
    <row r="18756" spans="1:2" hidden="1" x14ac:dyDescent="0.25">
      <c r="A18756" s="168">
        <v>49806</v>
      </c>
      <c r="B18756" s="164" t="s">
        <v>82</v>
      </c>
    </row>
    <row r="18757" spans="1:2" hidden="1" x14ac:dyDescent="0.25">
      <c r="A18757" s="168">
        <v>49807</v>
      </c>
      <c r="B18757" s="164" t="s">
        <v>82</v>
      </c>
    </row>
    <row r="18758" spans="1:2" hidden="1" x14ac:dyDescent="0.25">
      <c r="A18758" s="168">
        <v>49808</v>
      </c>
      <c r="B18758" s="164" t="s">
        <v>82</v>
      </c>
    </row>
    <row r="18759" spans="1:2" hidden="1" x14ac:dyDescent="0.25">
      <c r="A18759" s="168">
        <v>49812</v>
      </c>
      <c r="B18759" s="164" t="s">
        <v>82</v>
      </c>
    </row>
    <row r="18760" spans="1:2" hidden="1" x14ac:dyDescent="0.25">
      <c r="A18760" s="168">
        <v>49814</v>
      </c>
      <c r="B18760" s="164" t="s">
        <v>82</v>
      </c>
    </row>
    <row r="18761" spans="1:2" hidden="1" x14ac:dyDescent="0.25">
      <c r="A18761" s="168">
        <v>49815</v>
      </c>
      <c r="B18761" s="164" t="s">
        <v>82</v>
      </c>
    </row>
    <row r="18762" spans="1:2" hidden="1" x14ac:dyDescent="0.25">
      <c r="A18762" s="168">
        <v>49816</v>
      </c>
      <c r="B18762" s="164" t="s">
        <v>82</v>
      </c>
    </row>
    <row r="18763" spans="1:2" hidden="1" x14ac:dyDescent="0.25">
      <c r="A18763" s="168">
        <v>49817</v>
      </c>
      <c r="B18763" s="164" t="s">
        <v>82</v>
      </c>
    </row>
    <row r="18764" spans="1:2" hidden="1" x14ac:dyDescent="0.25">
      <c r="A18764" s="168">
        <v>49818</v>
      </c>
      <c r="B18764" s="164" t="s">
        <v>82</v>
      </c>
    </row>
    <row r="18765" spans="1:2" hidden="1" x14ac:dyDescent="0.25">
      <c r="A18765" s="168">
        <v>49819</v>
      </c>
      <c r="B18765" s="164" t="s">
        <v>82</v>
      </c>
    </row>
    <row r="18766" spans="1:2" hidden="1" x14ac:dyDescent="0.25">
      <c r="A18766" s="168">
        <v>49820</v>
      </c>
      <c r="B18766" s="164" t="s">
        <v>82</v>
      </c>
    </row>
    <row r="18767" spans="1:2" hidden="1" x14ac:dyDescent="0.25">
      <c r="A18767" s="168">
        <v>49821</v>
      </c>
      <c r="B18767" s="164" t="s">
        <v>82</v>
      </c>
    </row>
    <row r="18768" spans="1:2" hidden="1" x14ac:dyDescent="0.25">
      <c r="A18768" s="168">
        <v>49822</v>
      </c>
      <c r="B18768" s="164" t="s">
        <v>82</v>
      </c>
    </row>
    <row r="18769" spans="1:2" hidden="1" x14ac:dyDescent="0.25">
      <c r="A18769" s="168">
        <v>49825</v>
      </c>
      <c r="B18769" s="164" t="s">
        <v>82</v>
      </c>
    </row>
    <row r="18770" spans="1:2" hidden="1" x14ac:dyDescent="0.25">
      <c r="A18770" s="168">
        <v>49826</v>
      </c>
      <c r="B18770" s="164" t="s">
        <v>82</v>
      </c>
    </row>
    <row r="18771" spans="1:2" hidden="1" x14ac:dyDescent="0.25">
      <c r="A18771" s="168">
        <v>49827</v>
      </c>
      <c r="B18771" s="164" t="s">
        <v>82</v>
      </c>
    </row>
    <row r="18772" spans="1:2" hidden="1" x14ac:dyDescent="0.25">
      <c r="A18772" s="168">
        <v>49829</v>
      </c>
      <c r="B18772" s="164" t="s">
        <v>82</v>
      </c>
    </row>
    <row r="18773" spans="1:2" hidden="1" x14ac:dyDescent="0.25">
      <c r="A18773" s="168">
        <v>49831</v>
      </c>
      <c r="B18773" s="164" t="s">
        <v>82</v>
      </c>
    </row>
    <row r="18774" spans="1:2" hidden="1" x14ac:dyDescent="0.25">
      <c r="A18774" s="168">
        <v>49833</v>
      </c>
      <c r="B18774" s="164" t="s">
        <v>82</v>
      </c>
    </row>
    <row r="18775" spans="1:2" hidden="1" x14ac:dyDescent="0.25">
      <c r="A18775" s="168">
        <v>49834</v>
      </c>
      <c r="B18775" s="164" t="s">
        <v>82</v>
      </c>
    </row>
    <row r="18776" spans="1:2" hidden="1" x14ac:dyDescent="0.25">
      <c r="A18776" s="168">
        <v>49835</v>
      </c>
      <c r="B18776" s="164" t="s">
        <v>82</v>
      </c>
    </row>
    <row r="18777" spans="1:2" hidden="1" x14ac:dyDescent="0.25">
      <c r="A18777" s="168">
        <v>49836</v>
      </c>
      <c r="B18777" s="164" t="s">
        <v>82</v>
      </c>
    </row>
    <row r="18778" spans="1:2" hidden="1" x14ac:dyDescent="0.25">
      <c r="A18778" s="168">
        <v>49837</v>
      </c>
      <c r="B18778" s="164" t="s">
        <v>82</v>
      </c>
    </row>
    <row r="18779" spans="1:2" hidden="1" x14ac:dyDescent="0.25">
      <c r="A18779" s="168">
        <v>49838</v>
      </c>
      <c r="B18779" s="164" t="s">
        <v>82</v>
      </c>
    </row>
    <row r="18780" spans="1:2" hidden="1" x14ac:dyDescent="0.25">
      <c r="A18780" s="168">
        <v>49839</v>
      </c>
      <c r="B18780" s="164" t="s">
        <v>82</v>
      </c>
    </row>
    <row r="18781" spans="1:2" hidden="1" x14ac:dyDescent="0.25">
      <c r="A18781" s="168">
        <v>49840</v>
      </c>
      <c r="B18781" s="164" t="s">
        <v>82</v>
      </c>
    </row>
    <row r="18782" spans="1:2" hidden="1" x14ac:dyDescent="0.25">
      <c r="A18782" s="168">
        <v>49841</v>
      </c>
      <c r="B18782" s="164" t="s">
        <v>82</v>
      </c>
    </row>
    <row r="18783" spans="1:2" hidden="1" x14ac:dyDescent="0.25">
      <c r="A18783" s="168">
        <v>49845</v>
      </c>
      <c r="B18783" s="164" t="s">
        <v>82</v>
      </c>
    </row>
    <row r="18784" spans="1:2" hidden="1" x14ac:dyDescent="0.25">
      <c r="A18784" s="168">
        <v>49847</v>
      </c>
      <c r="B18784" s="164" t="s">
        <v>82</v>
      </c>
    </row>
    <row r="18785" spans="1:2" hidden="1" x14ac:dyDescent="0.25">
      <c r="A18785" s="168">
        <v>49848</v>
      </c>
      <c r="B18785" s="164" t="s">
        <v>82</v>
      </c>
    </row>
    <row r="18786" spans="1:2" hidden="1" x14ac:dyDescent="0.25">
      <c r="A18786" s="168">
        <v>49849</v>
      </c>
      <c r="B18786" s="164" t="s">
        <v>82</v>
      </c>
    </row>
    <row r="18787" spans="1:2" hidden="1" x14ac:dyDescent="0.25">
      <c r="A18787" s="168">
        <v>49852</v>
      </c>
      <c r="B18787" s="164" t="s">
        <v>82</v>
      </c>
    </row>
    <row r="18788" spans="1:2" hidden="1" x14ac:dyDescent="0.25">
      <c r="A18788" s="168">
        <v>49853</v>
      </c>
      <c r="B18788" s="164" t="s">
        <v>82</v>
      </c>
    </row>
    <row r="18789" spans="1:2" hidden="1" x14ac:dyDescent="0.25">
      <c r="A18789" s="168">
        <v>49854</v>
      </c>
      <c r="B18789" s="164" t="s">
        <v>82</v>
      </c>
    </row>
    <row r="18790" spans="1:2" hidden="1" x14ac:dyDescent="0.25">
      <c r="A18790" s="168">
        <v>49855</v>
      </c>
      <c r="B18790" s="164" t="s">
        <v>82</v>
      </c>
    </row>
    <row r="18791" spans="1:2" hidden="1" x14ac:dyDescent="0.25">
      <c r="A18791" s="168">
        <v>49858</v>
      </c>
      <c r="B18791" s="164" t="s">
        <v>82</v>
      </c>
    </row>
    <row r="18792" spans="1:2" hidden="1" x14ac:dyDescent="0.25">
      <c r="A18792" s="168">
        <v>49861</v>
      </c>
      <c r="B18792" s="164" t="s">
        <v>82</v>
      </c>
    </row>
    <row r="18793" spans="1:2" hidden="1" x14ac:dyDescent="0.25">
      <c r="A18793" s="168">
        <v>49862</v>
      </c>
      <c r="B18793" s="164" t="s">
        <v>82</v>
      </c>
    </row>
    <row r="18794" spans="1:2" hidden="1" x14ac:dyDescent="0.25">
      <c r="A18794" s="168">
        <v>49863</v>
      </c>
      <c r="B18794" s="164" t="s">
        <v>82</v>
      </c>
    </row>
    <row r="18795" spans="1:2" hidden="1" x14ac:dyDescent="0.25">
      <c r="A18795" s="168">
        <v>49864</v>
      </c>
      <c r="B18795" s="164" t="s">
        <v>82</v>
      </c>
    </row>
    <row r="18796" spans="1:2" hidden="1" x14ac:dyDescent="0.25">
      <c r="A18796" s="168">
        <v>49865</v>
      </c>
      <c r="B18796" s="164" t="s">
        <v>82</v>
      </c>
    </row>
    <row r="18797" spans="1:2" hidden="1" x14ac:dyDescent="0.25">
      <c r="A18797" s="168">
        <v>49866</v>
      </c>
      <c r="B18797" s="164" t="s">
        <v>82</v>
      </c>
    </row>
    <row r="18798" spans="1:2" hidden="1" x14ac:dyDescent="0.25">
      <c r="A18798" s="168">
        <v>49868</v>
      </c>
      <c r="B18798" s="164" t="s">
        <v>82</v>
      </c>
    </row>
    <row r="18799" spans="1:2" hidden="1" x14ac:dyDescent="0.25">
      <c r="A18799" s="168">
        <v>49870</v>
      </c>
      <c r="B18799" s="164" t="s">
        <v>82</v>
      </c>
    </row>
    <row r="18800" spans="1:2" hidden="1" x14ac:dyDescent="0.25">
      <c r="A18800" s="168">
        <v>49871</v>
      </c>
      <c r="B18800" s="164" t="s">
        <v>82</v>
      </c>
    </row>
    <row r="18801" spans="1:2" hidden="1" x14ac:dyDescent="0.25">
      <c r="A18801" s="168">
        <v>49872</v>
      </c>
      <c r="B18801" s="164" t="s">
        <v>82</v>
      </c>
    </row>
    <row r="18802" spans="1:2" hidden="1" x14ac:dyDescent="0.25">
      <c r="A18802" s="168">
        <v>49873</v>
      </c>
      <c r="B18802" s="164" t="s">
        <v>82</v>
      </c>
    </row>
    <row r="18803" spans="1:2" hidden="1" x14ac:dyDescent="0.25">
      <c r="A18803" s="168">
        <v>49874</v>
      </c>
      <c r="B18803" s="164" t="s">
        <v>82</v>
      </c>
    </row>
    <row r="18804" spans="1:2" hidden="1" x14ac:dyDescent="0.25">
      <c r="A18804" s="168">
        <v>49876</v>
      </c>
      <c r="B18804" s="164" t="s">
        <v>82</v>
      </c>
    </row>
    <row r="18805" spans="1:2" hidden="1" x14ac:dyDescent="0.25">
      <c r="A18805" s="168">
        <v>49877</v>
      </c>
      <c r="B18805" s="164" t="s">
        <v>82</v>
      </c>
    </row>
    <row r="18806" spans="1:2" hidden="1" x14ac:dyDescent="0.25">
      <c r="A18806" s="168">
        <v>49878</v>
      </c>
      <c r="B18806" s="164" t="s">
        <v>82</v>
      </c>
    </row>
    <row r="18807" spans="1:2" hidden="1" x14ac:dyDescent="0.25">
      <c r="A18807" s="168">
        <v>49879</v>
      </c>
      <c r="B18807" s="164" t="s">
        <v>82</v>
      </c>
    </row>
    <row r="18808" spans="1:2" hidden="1" x14ac:dyDescent="0.25">
      <c r="A18808" s="168">
        <v>49880</v>
      </c>
      <c r="B18808" s="164" t="s">
        <v>82</v>
      </c>
    </row>
    <row r="18809" spans="1:2" hidden="1" x14ac:dyDescent="0.25">
      <c r="A18809" s="168">
        <v>49881</v>
      </c>
      <c r="B18809" s="164" t="s">
        <v>82</v>
      </c>
    </row>
    <row r="18810" spans="1:2" hidden="1" x14ac:dyDescent="0.25">
      <c r="A18810" s="168">
        <v>49883</v>
      </c>
      <c r="B18810" s="164" t="s">
        <v>82</v>
      </c>
    </row>
    <row r="18811" spans="1:2" hidden="1" x14ac:dyDescent="0.25">
      <c r="A18811" s="168">
        <v>49884</v>
      </c>
      <c r="B18811" s="164" t="s">
        <v>82</v>
      </c>
    </row>
    <row r="18812" spans="1:2" hidden="1" x14ac:dyDescent="0.25">
      <c r="A18812" s="168">
        <v>49885</v>
      </c>
      <c r="B18812" s="164" t="s">
        <v>82</v>
      </c>
    </row>
    <row r="18813" spans="1:2" hidden="1" x14ac:dyDescent="0.25">
      <c r="A18813" s="168">
        <v>49886</v>
      </c>
      <c r="B18813" s="164" t="s">
        <v>82</v>
      </c>
    </row>
    <row r="18814" spans="1:2" hidden="1" x14ac:dyDescent="0.25">
      <c r="A18814" s="168">
        <v>49887</v>
      </c>
      <c r="B18814" s="164" t="s">
        <v>82</v>
      </c>
    </row>
    <row r="18815" spans="1:2" hidden="1" x14ac:dyDescent="0.25">
      <c r="A18815" s="168">
        <v>49891</v>
      </c>
      <c r="B18815" s="164" t="s">
        <v>82</v>
      </c>
    </row>
    <row r="18816" spans="1:2" hidden="1" x14ac:dyDescent="0.25">
      <c r="A18816" s="168">
        <v>49892</v>
      </c>
      <c r="B18816" s="164" t="s">
        <v>82</v>
      </c>
    </row>
    <row r="18817" spans="1:2" hidden="1" x14ac:dyDescent="0.25">
      <c r="A18817" s="168">
        <v>49893</v>
      </c>
      <c r="B18817" s="164" t="s">
        <v>82</v>
      </c>
    </row>
    <row r="18818" spans="1:2" hidden="1" x14ac:dyDescent="0.25">
      <c r="A18818" s="168">
        <v>49894</v>
      </c>
      <c r="B18818" s="164" t="s">
        <v>82</v>
      </c>
    </row>
    <row r="18819" spans="1:2" hidden="1" x14ac:dyDescent="0.25">
      <c r="A18819" s="168">
        <v>49895</v>
      </c>
      <c r="B18819" s="164" t="s">
        <v>82</v>
      </c>
    </row>
    <row r="18820" spans="1:2" hidden="1" x14ac:dyDescent="0.25">
      <c r="A18820" s="168">
        <v>49896</v>
      </c>
      <c r="B18820" s="164" t="s">
        <v>82</v>
      </c>
    </row>
    <row r="18821" spans="1:2" hidden="1" x14ac:dyDescent="0.25">
      <c r="A18821" s="168">
        <v>49901</v>
      </c>
      <c r="B18821" s="164" t="s">
        <v>82</v>
      </c>
    </row>
    <row r="18822" spans="1:2" hidden="1" x14ac:dyDescent="0.25">
      <c r="A18822" s="168">
        <v>49902</v>
      </c>
      <c r="B18822" s="164" t="s">
        <v>82</v>
      </c>
    </row>
    <row r="18823" spans="1:2" hidden="1" x14ac:dyDescent="0.25">
      <c r="A18823" s="168">
        <v>49903</v>
      </c>
      <c r="B18823" s="164" t="s">
        <v>82</v>
      </c>
    </row>
    <row r="18824" spans="1:2" hidden="1" x14ac:dyDescent="0.25">
      <c r="A18824" s="168">
        <v>49905</v>
      </c>
      <c r="B18824" s="164" t="s">
        <v>82</v>
      </c>
    </row>
    <row r="18825" spans="1:2" hidden="1" x14ac:dyDescent="0.25">
      <c r="A18825" s="168">
        <v>49908</v>
      </c>
      <c r="B18825" s="164" t="s">
        <v>82</v>
      </c>
    </row>
    <row r="18826" spans="1:2" hidden="1" x14ac:dyDescent="0.25">
      <c r="A18826" s="168">
        <v>49910</v>
      </c>
      <c r="B18826" s="164" t="s">
        <v>82</v>
      </c>
    </row>
    <row r="18827" spans="1:2" hidden="1" x14ac:dyDescent="0.25">
      <c r="A18827" s="168">
        <v>49911</v>
      </c>
      <c r="B18827" s="164" t="s">
        <v>82</v>
      </c>
    </row>
    <row r="18828" spans="1:2" hidden="1" x14ac:dyDescent="0.25">
      <c r="A18828" s="168">
        <v>49912</v>
      </c>
      <c r="B18828" s="164" t="s">
        <v>82</v>
      </c>
    </row>
    <row r="18829" spans="1:2" hidden="1" x14ac:dyDescent="0.25">
      <c r="A18829" s="168">
        <v>49913</v>
      </c>
      <c r="B18829" s="164" t="s">
        <v>82</v>
      </c>
    </row>
    <row r="18830" spans="1:2" hidden="1" x14ac:dyDescent="0.25">
      <c r="A18830" s="168">
        <v>49915</v>
      </c>
      <c r="B18830" s="164" t="s">
        <v>82</v>
      </c>
    </row>
    <row r="18831" spans="1:2" hidden="1" x14ac:dyDescent="0.25">
      <c r="A18831" s="168">
        <v>49916</v>
      </c>
      <c r="B18831" s="164" t="s">
        <v>82</v>
      </c>
    </row>
    <row r="18832" spans="1:2" hidden="1" x14ac:dyDescent="0.25">
      <c r="A18832" s="168">
        <v>49917</v>
      </c>
      <c r="B18832" s="164" t="s">
        <v>82</v>
      </c>
    </row>
    <row r="18833" spans="1:2" hidden="1" x14ac:dyDescent="0.25">
      <c r="A18833" s="168">
        <v>49918</v>
      </c>
      <c r="B18833" s="164" t="s">
        <v>82</v>
      </c>
    </row>
    <row r="18834" spans="1:2" hidden="1" x14ac:dyDescent="0.25">
      <c r="A18834" s="168">
        <v>49919</v>
      </c>
      <c r="B18834" s="164" t="s">
        <v>82</v>
      </c>
    </row>
    <row r="18835" spans="1:2" hidden="1" x14ac:dyDescent="0.25">
      <c r="A18835" s="168">
        <v>49920</v>
      </c>
      <c r="B18835" s="164" t="s">
        <v>82</v>
      </c>
    </row>
    <row r="18836" spans="1:2" hidden="1" x14ac:dyDescent="0.25">
      <c r="A18836" s="168">
        <v>49921</v>
      </c>
      <c r="B18836" s="164" t="s">
        <v>82</v>
      </c>
    </row>
    <row r="18837" spans="1:2" hidden="1" x14ac:dyDescent="0.25">
      <c r="A18837" s="168">
        <v>49922</v>
      </c>
      <c r="B18837" s="164" t="s">
        <v>82</v>
      </c>
    </row>
    <row r="18838" spans="1:2" hidden="1" x14ac:dyDescent="0.25">
      <c r="A18838" s="168">
        <v>49925</v>
      </c>
      <c r="B18838" s="164" t="s">
        <v>82</v>
      </c>
    </row>
    <row r="18839" spans="1:2" hidden="1" x14ac:dyDescent="0.25">
      <c r="A18839" s="168">
        <v>49927</v>
      </c>
      <c r="B18839" s="164" t="s">
        <v>82</v>
      </c>
    </row>
    <row r="18840" spans="1:2" hidden="1" x14ac:dyDescent="0.25">
      <c r="A18840" s="168">
        <v>49929</v>
      </c>
      <c r="B18840" s="164" t="s">
        <v>82</v>
      </c>
    </row>
    <row r="18841" spans="1:2" hidden="1" x14ac:dyDescent="0.25">
      <c r="A18841" s="168">
        <v>49930</v>
      </c>
      <c r="B18841" s="164" t="s">
        <v>82</v>
      </c>
    </row>
    <row r="18842" spans="1:2" hidden="1" x14ac:dyDescent="0.25">
      <c r="A18842" s="168">
        <v>49931</v>
      </c>
      <c r="B18842" s="164" t="s">
        <v>82</v>
      </c>
    </row>
    <row r="18843" spans="1:2" hidden="1" x14ac:dyDescent="0.25">
      <c r="A18843" s="168">
        <v>49934</v>
      </c>
      <c r="B18843" s="164" t="s">
        <v>82</v>
      </c>
    </row>
    <row r="18844" spans="1:2" hidden="1" x14ac:dyDescent="0.25">
      <c r="A18844" s="168">
        <v>49935</v>
      </c>
      <c r="B18844" s="164" t="s">
        <v>82</v>
      </c>
    </row>
    <row r="18845" spans="1:2" hidden="1" x14ac:dyDescent="0.25">
      <c r="A18845" s="168">
        <v>49938</v>
      </c>
      <c r="B18845" s="164" t="s">
        <v>82</v>
      </c>
    </row>
    <row r="18846" spans="1:2" hidden="1" x14ac:dyDescent="0.25">
      <c r="A18846" s="168">
        <v>49942</v>
      </c>
      <c r="B18846" s="164" t="s">
        <v>82</v>
      </c>
    </row>
    <row r="18847" spans="1:2" hidden="1" x14ac:dyDescent="0.25">
      <c r="A18847" s="168">
        <v>49945</v>
      </c>
      <c r="B18847" s="164" t="s">
        <v>82</v>
      </c>
    </row>
    <row r="18848" spans="1:2" hidden="1" x14ac:dyDescent="0.25">
      <c r="A18848" s="168">
        <v>49946</v>
      </c>
      <c r="B18848" s="164" t="s">
        <v>82</v>
      </c>
    </row>
    <row r="18849" spans="1:2" hidden="1" x14ac:dyDescent="0.25">
      <c r="A18849" s="168">
        <v>49947</v>
      </c>
      <c r="B18849" s="164" t="s">
        <v>82</v>
      </c>
    </row>
    <row r="18850" spans="1:2" hidden="1" x14ac:dyDescent="0.25">
      <c r="A18850" s="168">
        <v>49948</v>
      </c>
      <c r="B18850" s="164" t="s">
        <v>82</v>
      </c>
    </row>
    <row r="18851" spans="1:2" hidden="1" x14ac:dyDescent="0.25">
      <c r="A18851" s="168">
        <v>49950</v>
      </c>
      <c r="B18851" s="164" t="s">
        <v>82</v>
      </c>
    </row>
    <row r="18852" spans="1:2" hidden="1" x14ac:dyDescent="0.25">
      <c r="A18852" s="168">
        <v>49952</v>
      </c>
      <c r="B18852" s="164" t="s">
        <v>82</v>
      </c>
    </row>
    <row r="18853" spans="1:2" hidden="1" x14ac:dyDescent="0.25">
      <c r="A18853" s="168">
        <v>49953</v>
      </c>
      <c r="B18853" s="164" t="s">
        <v>82</v>
      </c>
    </row>
    <row r="18854" spans="1:2" hidden="1" x14ac:dyDescent="0.25">
      <c r="A18854" s="168">
        <v>49955</v>
      </c>
      <c r="B18854" s="164" t="s">
        <v>82</v>
      </c>
    </row>
    <row r="18855" spans="1:2" hidden="1" x14ac:dyDescent="0.25">
      <c r="A18855" s="168">
        <v>49958</v>
      </c>
      <c r="B18855" s="164" t="s">
        <v>82</v>
      </c>
    </row>
    <row r="18856" spans="1:2" hidden="1" x14ac:dyDescent="0.25">
      <c r="A18856" s="168">
        <v>49959</v>
      </c>
      <c r="B18856" s="164" t="s">
        <v>82</v>
      </c>
    </row>
    <row r="18857" spans="1:2" hidden="1" x14ac:dyDescent="0.25">
      <c r="A18857" s="168">
        <v>49960</v>
      </c>
      <c r="B18857" s="164" t="s">
        <v>82</v>
      </c>
    </row>
    <row r="18858" spans="1:2" hidden="1" x14ac:dyDescent="0.25">
      <c r="A18858" s="168">
        <v>49961</v>
      </c>
      <c r="B18858" s="164" t="s">
        <v>82</v>
      </c>
    </row>
    <row r="18859" spans="1:2" hidden="1" x14ac:dyDescent="0.25">
      <c r="A18859" s="168">
        <v>49962</v>
      </c>
      <c r="B18859" s="164" t="s">
        <v>82</v>
      </c>
    </row>
    <row r="18860" spans="1:2" hidden="1" x14ac:dyDescent="0.25">
      <c r="A18860" s="168">
        <v>49963</v>
      </c>
      <c r="B18860" s="164" t="s">
        <v>82</v>
      </c>
    </row>
    <row r="18861" spans="1:2" hidden="1" x14ac:dyDescent="0.25">
      <c r="A18861" s="168">
        <v>49964</v>
      </c>
      <c r="B18861" s="164" t="s">
        <v>82</v>
      </c>
    </row>
    <row r="18862" spans="1:2" hidden="1" x14ac:dyDescent="0.25">
      <c r="A18862" s="168">
        <v>49965</v>
      </c>
      <c r="B18862" s="164" t="s">
        <v>82</v>
      </c>
    </row>
    <row r="18863" spans="1:2" hidden="1" x14ac:dyDescent="0.25">
      <c r="A18863" s="168">
        <v>49967</v>
      </c>
      <c r="B18863" s="164" t="s">
        <v>82</v>
      </c>
    </row>
    <row r="18864" spans="1:2" hidden="1" x14ac:dyDescent="0.25">
      <c r="A18864" s="168">
        <v>49968</v>
      </c>
      <c r="B18864" s="164" t="s">
        <v>82</v>
      </c>
    </row>
    <row r="18865" spans="1:3" hidden="1" x14ac:dyDescent="0.25">
      <c r="A18865" s="168">
        <v>49969</v>
      </c>
      <c r="B18865" s="164" t="s">
        <v>82</v>
      </c>
    </row>
    <row r="18866" spans="1:3" hidden="1" x14ac:dyDescent="0.25">
      <c r="A18866" s="168">
        <v>49970</v>
      </c>
      <c r="B18866" s="164" t="s">
        <v>82</v>
      </c>
    </row>
    <row r="18867" spans="1:3" ht="15.75" thickBot="1" x14ac:dyDescent="0.3">
      <c r="A18867" s="169">
        <v>49971</v>
      </c>
      <c r="B18867" s="164" t="s">
        <v>82</v>
      </c>
    </row>
    <row r="18868" spans="1:3" s="163" customFormat="1" x14ac:dyDescent="0.25">
      <c r="A18868" s="165"/>
    </row>
    <row r="18869" spans="1:3" ht="15.75" thickBot="1" x14ac:dyDescent="0.3">
      <c r="A18869" s="279" t="s">
        <v>83</v>
      </c>
      <c r="B18869" s="174"/>
      <c r="C18869" s="2" t="s">
        <v>137</v>
      </c>
    </row>
    <row r="18870" spans="1:3" x14ac:dyDescent="0.25">
      <c r="A18870" s="167">
        <v>55001</v>
      </c>
      <c r="B18870" s="164" t="s">
        <v>83</v>
      </c>
    </row>
    <row r="18871" spans="1:3" hidden="1" x14ac:dyDescent="0.25">
      <c r="A18871" s="168">
        <v>55002</v>
      </c>
      <c r="B18871" s="164" t="s">
        <v>83</v>
      </c>
    </row>
    <row r="18872" spans="1:3" hidden="1" x14ac:dyDescent="0.25">
      <c r="A18872" s="168">
        <v>55003</v>
      </c>
      <c r="B18872" s="164" t="s">
        <v>83</v>
      </c>
    </row>
    <row r="18873" spans="1:3" hidden="1" x14ac:dyDescent="0.25">
      <c r="A18873" s="168">
        <v>55005</v>
      </c>
      <c r="B18873" s="164" t="s">
        <v>83</v>
      </c>
    </row>
    <row r="18874" spans="1:3" hidden="1" x14ac:dyDescent="0.25">
      <c r="A18874" s="168">
        <v>55006</v>
      </c>
      <c r="B18874" s="164" t="s">
        <v>83</v>
      </c>
    </row>
    <row r="18875" spans="1:3" hidden="1" x14ac:dyDescent="0.25">
      <c r="A18875" s="168">
        <v>55007</v>
      </c>
      <c r="B18875" s="164" t="s">
        <v>83</v>
      </c>
    </row>
    <row r="18876" spans="1:3" hidden="1" x14ac:dyDescent="0.25">
      <c r="A18876" s="168">
        <v>55008</v>
      </c>
      <c r="B18876" s="164" t="s">
        <v>83</v>
      </c>
    </row>
    <row r="18877" spans="1:3" hidden="1" x14ac:dyDescent="0.25">
      <c r="A18877" s="168">
        <v>55009</v>
      </c>
      <c r="B18877" s="164" t="s">
        <v>83</v>
      </c>
    </row>
    <row r="18878" spans="1:3" hidden="1" x14ac:dyDescent="0.25">
      <c r="A18878" s="168">
        <v>55010</v>
      </c>
      <c r="B18878" s="164" t="s">
        <v>83</v>
      </c>
    </row>
    <row r="18879" spans="1:3" hidden="1" x14ac:dyDescent="0.25">
      <c r="A18879" s="168">
        <v>55011</v>
      </c>
      <c r="B18879" s="164" t="s">
        <v>83</v>
      </c>
    </row>
    <row r="18880" spans="1:3" hidden="1" x14ac:dyDescent="0.25">
      <c r="A18880" s="168">
        <v>55012</v>
      </c>
      <c r="B18880" s="164" t="s">
        <v>83</v>
      </c>
    </row>
    <row r="18881" spans="1:2" hidden="1" x14ac:dyDescent="0.25">
      <c r="A18881" s="168">
        <v>55013</v>
      </c>
      <c r="B18881" s="164" t="s">
        <v>83</v>
      </c>
    </row>
    <row r="18882" spans="1:2" hidden="1" x14ac:dyDescent="0.25">
      <c r="A18882" s="168">
        <v>55014</v>
      </c>
      <c r="B18882" s="164" t="s">
        <v>83</v>
      </c>
    </row>
    <row r="18883" spans="1:2" hidden="1" x14ac:dyDescent="0.25">
      <c r="A18883" s="168">
        <v>55016</v>
      </c>
      <c r="B18883" s="164" t="s">
        <v>83</v>
      </c>
    </row>
    <row r="18884" spans="1:2" hidden="1" x14ac:dyDescent="0.25">
      <c r="A18884" s="168">
        <v>55017</v>
      </c>
      <c r="B18884" s="164" t="s">
        <v>83</v>
      </c>
    </row>
    <row r="18885" spans="1:2" hidden="1" x14ac:dyDescent="0.25">
      <c r="A18885" s="168">
        <v>55018</v>
      </c>
      <c r="B18885" s="164" t="s">
        <v>83</v>
      </c>
    </row>
    <row r="18886" spans="1:2" hidden="1" x14ac:dyDescent="0.25">
      <c r="A18886" s="168">
        <v>55019</v>
      </c>
      <c r="B18886" s="164" t="s">
        <v>83</v>
      </c>
    </row>
    <row r="18887" spans="1:2" hidden="1" x14ac:dyDescent="0.25">
      <c r="A18887" s="168">
        <v>55020</v>
      </c>
      <c r="B18887" s="164" t="s">
        <v>83</v>
      </c>
    </row>
    <row r="18888" spans="1:2" hidden="1" x14ac:dyDescent="0.25">
      <c r="A18888" s="168">
        <v>55021</v>
      </c>
      <c r="B18888" s="164" t="s">
        <v>83</v>
      </c>
    </row>
    <row r="18889" spans="1:2" hidden="1" x14ac:dyDescent="0.25">
      <c r="A18889" s="168">
        <v>55024</v>
      </c>
      <c r="B18889" s="164" t="s">
        <v>83</v>
      </c>
    </row>
    <row r="18890" spans="1:2" hidden="1" x14ac:dyDescent="0.25">
      <c r="A18890" s="168">
        <v>55025</v>
      </c>
      <c r="B18890" s="164" t="s">
        <v>83</v>
      </c>
    </row>
    <row r="18891" spans="1:2" hidden="1" x14ac:dyDescent="0.25">
      <c r="A18891" s="168">
        <v>55026</v>
      </c>
      <c r="B18891" s="164" t="s">
        <v>83</v>
      </c>
    </row>
    <row r="18892" spans="1:2" hidden="1" x14ac:dyDescent="0.25">
      <c r="A18892" s="168">
        <v>55027</v>
      </c>
      <c r="B18892" s="164" t="s">
        <v>83</v>
      </c>
    </row>
    <row r="18893" spans="1:2" hidden="1" x14ac:dyDescent="0.25">
      <c r="A18893" s="168">
        <v>55029</v>
      </c>
      <c r="B18893" s="164" t="s">
        <v>83</v>
      </c>
    </row>
    <row r="18894" spans="1:2" hidden="1" x14ac:dyDescent="0.25">
      <c r="A18894" s="168">
        <v>55030</v>
      </c>
      <c r="B18894" s="164" t="s">
        <v>83</v>
      </c>
    </row>
    <row r="18895" spans="1:2" hidden="1" x14ac:dyDescent="0.25">
      <c r="A18895" s="168">
        <v>55031</v>
      </c>
      <c r="B18895" s="164" t="s">
        <v>83</v>
      </c>
    </row>
    <row r="18896" spans="1:2" hidden="1" x14ac:dyDescent="0.25">
      <c r="A18896" s="168">
        <v>55032</v>
      </c>
      <c r="B18896" s="164" t="s">
        <v>83</v>
      </c>
    </row>
    <row r="18897" spans="1:2" hidden="1" x14ac:dyDescent="0.25">
      <c r="A18897" s="168">
        <v>55033</v>
      </c>
      <c r="B18897" s="164" t="s">
        <v>83</v>
      </c>
    </row>
    <row r="18898" spans="1:2" hidden="1" x14ac:dyDescent="0.25">
      <c r="A18898" s="168">
        <v>55036</v>
      </c>
      <c r="B18898" s="164" t="s">
        <v>83</v>
      </c>
    </row>
    <row r="18899" spans="1:2" hidden="1" x14ac:dyDescent="0.25">
      <c r="A18899" s="168">
        <v>55037</v>
      </c>
      <c r="B18899" s="164" t="s">
        <v>83</v>
      </c>
    </row>
    <row r="18900" spans="1:2" hidden="1" x14ac:dyDescent="0.25">
      <c r="A18900" s="168">
        <v>55038</v>
      </c>
      <c r="B18900" s="164" t="s">
        <v>83</v>
      </c>
    </row>
    <row r="18901" spans="1:2" hidden="1" x14ac:dyDescent="0.25">
      <c r="A18901" s="168">
        <v>55040</v>
      </c>
      <c r="B18901" s="164" t="s">
        <v>83</v>
      </c>
    </row>
    <row r="18902" spans="1:2" hidden="1" x14ac:dyDescent="0.25">
      <c r="A18902" s="168">
        <v>55041</v>
      </c>
      <c r="B18902" s="164" t="s">
        <v>83</v>
      </c>
    </row>
    <row r="18903" spans="1:2" hidden="1" x14ac:dyDescent="0.25">
      <c r="A18903" s="168">
        <v>55042</v>
      </c>
      <c r="B18903" s="164" t="s">
        <v>83</v>
      </c>
    </row>
    <row r="18904" spans="1:2" hidden="1" x14ac:dyDescent="0.25">
      <c r="A18904" s="168">
        <v>55043</v>
      </c>
      <c r="B18904" s="164" t="s">
        <v>83</v>
      </c>
    </row>
    <row r="18905" spans="1:2" hidden="1" x14ac:dyDescent="0.25">
      <c r="A18905" s="168">
        <v>55044</v>
      </c>
      <c r="B18905" s="164" t="s">
        <v>83</v>
      </c>
    </row>
    <row r="18906" spans="1:2" hidden="1" x14ac:dyDescent="0.25">
      <c r="A18906" s="168">
        <v>55045</v>
      </c>
      <c r="B18906" s="164" t="s">
        <v>83</v>
      </c>
    </row>
    <row r="18907" spans="1:2" hidden="1" x14ac:dyDescent="0.25">
      <c r="A18907" s="168">
        <v>55046</v>
      </c>
      <c r="B18907" s="164" t="s">
        <v>83</v>
      </c>
    </row>
    <row r="18908" spans="1:2" hidden="1" x14ac:dyDescent="0.25">
      <c r="A18908" s="168">
        <v>55047</v>
      </c>
      <c r="B18908" s="164" t="s">
        <v>83</v>
      </c>
    </row>
    <row r="18909" spans="1:2" hidden="1" x14ac:dyDescent="0.25">
      <c r="A18909" s="168">
        <v>55049</v>
      </c>
      <c r="B18909" s="164" t="s">
        <v>83</v>
      </c>
    </row>
    <row r="18910" spans="1:2" hidden="1" x14ac:dyDescent="0.25">
      <c r="A18910" s="168">
        <v>55051</v>
      </c>
      <c r="B18910" s="164" t="s">
        <v>83</v>
      </c>
    </row>
    <row r="18911" spans="1:2" hidden="1" x14ac:dyDescent="0.25">
      <c r="A18911" s="168">
        <v>55052</v>
      </c>
      <c r="B18911" s="164" t="s">
        <v>83</v>
      </c>
    </row>
    <row r="18912" spans="1:2" hidden="1" x14ac:dyDescent="0.25">
      <c r="A18912" s="168">
        <v>55053</v>
      </c>
      <c r="B18912" s="164" t="s">
        <v>83</v>
      </c>
    </row>
    <row r="18913" spans="1:2" hidden="1" x14ac:dyDescent="0.25">
      <c r="A18913" s="168">
        <v>55054</v>
      </c>
      <c r="B18913" s="164" t="s">
        <v>83</v>
      </c>
    </row>
    <row r="18914" spans="1:2" hidden="1" x14ac:dyDescent="0.25">
      <c r="A18914" s="168">
        <v>55055</v>
      </c>
      <c r="B18914" s="164" t="s">
        <v>83</v>
      </c>
    </row>
    <row r="18915" spans="1:2" hidden="1" x14ac:dyDescent="0.25">
      <c r="A18915" s="168">
        <v>55056</v>
      </c>
      <c r="B18915" s="164" t="s">
        <v>83</v>
      </c>
    </row>
    <row r="18916" spans="1:2" hidden="1" x14ac:dyDescent="0.25">
      <c r="A18916" s="168">
        <v>55057</v>
      </c>
      <c r="B18916" s="164" t="s">
        <v>83</v>
      </c>
    </row>
    <row r="18917" spans="1:2" hidden="1" x14ac:dyDescent="0.25">
      <c r="A18917" s="168">
        <v>55060</v>
      </c>
      <c r="B18917" s="164" t="s">
        <v>83</v>
      </c>
    </row>
    <row r="18918" spans="1:2" hidden="1" x14ac:dyDescent="0.25">
      <c r="A18918" s="168">
        <v>55063</v>
      </c>
      <c r="B18918" s="164" t="s">
        <v>83</v>
      </c>
    </row>
    <row r="18919" spans="1:2" hidden="1" x14ac:dyDescent="0.25">
      <c r="A18919" s="168">
        <v>55065</v>
      </c>
      <c r="B18919" s="164" t="s">
        <v>83</v>
      </c>
    </row>
    <row r="18920" spans="1:2" hidden="1" x14ac:dyDescent="0.25">
      <c r="A18920" s="168">
        <v>55066</v>
      </c>
      <c r="B18920" s="164" t="s">
        <v>83</v>
      </c>
    </row>
    <row r="18921" spans="1:2" hidden="1" x14ac:dyDescent="0.25">
      <c r="A18921" s="168">
        <v>55067</v>
      </c>
      <c r="B18921" s="164" t="s">
        <v>83</v>
      </c>
    </row>
    <row r="18922" spans="1:2" hidden="1" x14ac:dyDescent="0.25">
      <c r="A18922" s="168">
        <v>55068</v>
      </c>
      <c r="B18922" s="164" t="s">
        <v>83</v>
      </c>
    </row>
    <row r="18923" spans="1:2" hidden="1" x14ac:dyDescent="0.25">
      <c r="A18923" s="168">
        <v>55069</v>
      </c>
      <c r="B18923" s="164" t="s">
        <v>83</v>
      </c>
    </row>
    <row r="18924" spans="1:2" hidden="1" x14ac:dyDescent="0.25">
      <c r="A18924" s="168">
        <v>55070</v>
      </c>
      <c r="B18924" s="164" t="s">
        <v>83</v>
      </c>
    </row>
    <row r="18925" spans="1:2" hidden="1" x14ac:dyDescent="0.25">
      <c r="A18925" s="168">
        <v>55071</v>
      </c>
      <c r="B18925" s="164" t="s">
        <v>83</v>
      </c>
    </row>
    <row r="18926" spans="1:2" hidden="1" x14ac:dyDescent="0.25">
      <c r="A18926" s="168">
        <v>55072</v>
      </c>
      <c r="B18926" s="164" t="s">
        <v>83</v>
      </c>
    </row>
    <row r="18927" spans="1:2" hidden="1" x14ac:dyDescent="0.25">
      <c r="A18927" s="168">
        <v>55073</v>
      </c>
      <c r="B18927" s="164" t="s">
        <v>83</v>
      </c>
    </row>
    <row r="18928" spans="1:2" hidden="1" x14ac:dyDescent="0.25">
      <c r="A18928" s="168">
        <v>55074</v>
      </c>
      <c r="B18928" s="164" t="s">
        <v>83</v>
      </c>
    </row>
    <row r="18929" spans="1:2" hidden="1" x14ac:dyDescent="0.25">
      <c r="A18929" s="168">
        <v>55075</v>
      </c>
      <c r="B18929" s="164" t="s">
        <v>83</v>
      </c>
    </row>
    <row r="18930" spans="1:2" hidden="1" x14ac:dyDescent="0.25">
      <c r="A18930" s="168">
        <v>55076</v>
      </c>
      <c r="B18930" s="164" t="s">
        <v>83</v>
      </c>
    </row>
    <row r="18931" spans="1:2" hidden="1" x14ac:dyDescent="0.25">
      <c r="A18931" s="168">
        <v>55077</v>
      </c>
      <c r="B18931" s="164" t="s">
        <v>83</v>
      </c>
    </row>
    <row r="18932" spans="1:2" hidden="1" x14ac:dyDescent="0.25">
      <c r="A18932" s="168">
        <v>55078</v>
      </c>
      <c r="B18932" s="164" t="s">
        <v>83</v>
      </c>
    </row>
    <row r="18933" spans="1:2" hidden="1" x14ac:dyDescent="0.25">
      <c r="A18933" s="168">
        <v>55079</v>
      </c>
      <c r="B18933" s="164" t="s">
        <v>83</v>
      </c>
    </row>
    <row r="18934" spans="1:2" hidden="1" x14ac:dyDescent="0.25">
      <c r="A18934" s="168">
        <v>55080</v>
      </c>
      <c r="B18934" s="164" t="s">
        <v>83</v>
      </c>
    </row>
    <row r="18935" spans="1:2" hidden="1" x14ac:dyDescent="0.25">
      <c r="A18935" s="168">
        <v>55082</v>
      </c>
      <c r="B18935" s="164" t="s">
        <v>83</v>
      </c>
    </row>
    <row r="18936" spans="1:2" hidden="1" x14ac:dyDescent="0.25">
      <c r="A18936" s="168">
        <v>55083</v>
      </c>
      <c r="B18936" s="164" t="s">
        <v>83</v>
      </c>
    </row>
    <row r="18937" spans="1:2" hidden="1" x14ac:dyDescent="0.25">
      <c r="A18937" s="168">
        <v>55084</v>
      </c>
      <c r="B18937" s="164" t="s">
        <v>83</v>
      </c>
    </row>
    <row r="18938" spans="1:2" hidden="1" x14ac:dyDescent="0.25">
      <c r="A18938" s="168">
        <v>55085</v>
      </c>
      <c r="B18938" s="164" t="s">
        <v>83</v>
      </c>
    </row>
    <row r="18939" spans="1:2" hidden="1" x14ac:dyDescent="0.25">
      <c r="A18939" s="168">
        <v>55087</v>
      </c>
      <c r="B18939" s="164" t="s">
        <v>83</v>
      </c>
    </row>
    <row r="18940" spans="1:2" hidden="1" x14ac:dyDescent="0.25">
      <c r="A18940" s="168">
        <v>55088</v>
      </c>
      <c r="B18940" s="164" t="s">
        <v>83</v>
      </c>
    </row>
    <row r="18941" spans="1:2" hidden="1" x14ac:dyDescent="0.25">
      <c r="A18941" s="168">
        <v>55089</v>
      </c>
      <c r="B18941" s="164" t="s">
        <v>83</v>
      </c>
    </row>
    <row r="18942" spans="1:2" hidden="1" x14ac:dyDescent="0.25">
      <c r="A18942" s="168">
        <v>55090</v>
      </c>
      <c r="B18942" s="164" t="s">
        <v>83</v>
      </c>
    </row>
    <row r="18943" spans="1:2" hidden="1" x14ac:dyDescent="0.25">
      <c r="A18943" s="168">
        <v>55092</v>
      </c>
      <c r="B18943" s="164" t="s">
        <v>83</v>
      </c>
    </row>
    <row r="18944" spans="1:2" hidden="1" x14ac:dyDescent="0.25">
      <c r="A18944" s="168">
        <v>55101</v>
      </c>
      <c r="B18944" s="164" t="s">
        <v>83</v>
      </c>
    </row>
    <row r="18945" spans="1:2" hidden="1" x14ac:dyDescent="0.25">
      <c r="A18945" s="168">
        <v>55102</v>
      </c>
      <c r="B18945" s="164" t="s">
        <v>83</v>
      </c>
    </row>
    <row r="18946" spans="1:2" hidden="1" x14ac:dyDescent="0.25">
      <c r="A18946" s="168">
        <v>55103</v>
      </c>
      <c r="B18946" s="164" t="s">
        <v>83</v>
      </c>
    </row>
    <row r="18947" spans="1:2" hidden="1" x14ac:dyDescent="0.25">
      <c r="A18947" s="168">
        <v>55104</v>
      </c>
      <c r="B18947" s="164" t="s">
        <v>83</v>
      </c>
    </row>
    <row r="18948" spans="1:2" hidden="1" x14ac:dyDescent="0.25">
      <c r="A18948" s="168">
        <v>55105</v>
      </c>
      <c r="B18948" s="164" t="s">
        <v>83</v>
      </c>
    </row>
    <row r="18949" spans="1:2" hidden="1" x14ac:dyDescent="0.25">
      <c r="A18949" s="168">
        <v>55106</v>
      </c>
      <c r="B18949" s="164" t="s">
        <v>83</v>
      </c>
    </row>
    <row r="18950" spans="1:2" hidden="1" x14ac:dyDescent="0.25">
      <c r="A18950" s="168">
        <v>55107</v>
      </c>
      <c r="B18950" s="164" t="s">
        <v>83</v>
      </c>
    </row>
    <row r="18951" spans="1:2" hidden="1" x14ac:dyDescent="0.25">
      <c r="A18951" s="168">
        <v>55108</v>
      </c>
      <c r="B18951" s="164" t="s">
        <v>83</v>
      </c>
    </row>
    <row r="18952" spans="1:2" hidden="1" x14ac:dyDescent="0.25">
      <c r="A18952" s="168">
        <v>55109</v>
      </c>
      <c r="B18952" s="164" t="s">
        <v>83</v>
      </c>
    </row>
    <row r="18953" spans="1:2" hidden="1" x14ac:dyDescent="0.25">
      <c r="A18953" s="168">
        <v>55110</v>
      </c>
      <c r="B18953" s="164" t="s">
        <v>83</v>
      </c>
    </row>
    <row r="18954" spans="1:2" hidden="1" x14ac:dyDescent="0.25">
      <c r="A18954" s="168">
        <v>55111</v>
      </c>
      <c r="B18954" s="164" t="s">
        <v>83</v>
      </c>
    </row>
    <row r="18955" spans="1:2" hidden="1" x14ac:dyDescent="0.25">
      <c r="A18955" s="168">
        <v>55112</v>
      </c>
      <c r="B18955" s="164" t="s">
        <v>83</v>
      </c>
    </row>
    <row r="18956" spans="1:2" hidden="1" x14ac:dyDescent="0.25">
      <c r="A18956" s="168">
        <v>55113</v>
      </c>
      <c r="B18956" s="164" t="s">
        <v>83</v>
      </c>
    </row>
    <row r="18957" spans="1:2" hidden="1" x14ac:dyDescent="0.25">
      <c r="A18957" s="168">
        <v>55114</v>
      </c>
      <c r="B18957" s="164" t="s">
        <v>83</v>
      </c>
    </row>
    <row r="18958" spans="1:2" hidden="1" x14ac:dyDescent="0.25">
      <c r="A18958" s="168">
        <v>55115</v>
      </c>
      <c r="B18958" s="164" t="s">
        <v>83</v>
      </c>
    </row>
    <row r="18959" spans="1:2" hidden="1" x14ac:dyDescent="0.25">
      <c r="A18959" s="168">
        <v>55116</v>
      </c>
      <c r="B18959" s="164" t="s">
        <v>83</v>
      </c>
    </row>
    <row r="18960" spans="1:2" hidden="1" x14ac:dyDescent="0.25">
      <c r="A18960" s="168">
        <v>55117</v>
      </c>
      <c r="B18960" s="164" t="s">
        <v>83</v>
      </c>
    </row>
    <row r="18961" spans="1:2" hidden="1" x14ac:dyDescent="0.25">
      <c r="A18961" s="168">
        <v>55118</v>
      </c>
      <c r="B18961" s="164" t="s">
        <v>83</v>
      </c>
    </row>
    <row r="18962" spans="1:2" hidden="1" x14ac:dyDescent="0.25">
      <c r="A18962" s="168">
        <v>55119</v>
      </c>
      <c r="B18962" s="164" t="s">
        <v>83</v>
      </c>
    </row>
    <row r="18963" spans="1:2" hidden="1" x14ac:dyDescent="0.25">
      <c r="A18963" s="168">
        <v>55120</v>
      </c>
      <c r="B18963" s="164" t="s">
        <v>83</v>
      </c>
    </row>
    <row r="18964" spans="1:2" hidden="1" x14ac:dyDescent="0.25">
      <c r="A18964" s="168">
        <v>55121</v>
      </c>
      <c r="B18964" s="164" t="s">
        <v>83</v>
      </c>
    </row>
    <row r="18965" spans="1:2" hidden="1" x14ac:dyDescent="0.25">
      <c r="A18965" s="168">
        <v>55122</v>
      </c>
      <c r="B18965" s="164" t="s">
        <v>83</v>
      </c>
    </row>
    <row r="18966" spans="1:2" hidden="1" x14ac:dyDescent="0.25">
      <c r="A18966" s="168">
        <v>55123</v>
      </c>
      <c r="B18966" s="164" t="s">
        <v>83</v>
      </c>
    </row>
    <row r="18967" spans="1:2" hidden="1" x14ac:dyDescent="0.25">
      <c r="A18967" s="168">
        <v>55124</v>
      </c>
      <c r="B18967" s="164" t="s">
        <v>83</v>
      </c>
    </row>
    <row r="18968" spans="1:2" hidden="1" x14ac:dyDescent="0.25">
      <c r="A18968" s="168">
        <v>55125</v>
      </c>
      <c r="B18968" s="164" t="s">
        <v>83</v>
      </c>
    </row>
    <row r="18969" spans="1:2" hidden="1" x14ac:dyDescent="0.25">
      <c r="A18969" s="168">
        <v>55126</v>
      </c>
      <c r="B18969" s="164" t="s">
        <v>83</v>
      </c>
    </row>
    <row r="18970" spans="1:2" hidden="1" x14ac:dyDescent="0.25">
      <c r="A18970" s="168">
        <v>55127</v>
      </c>
      <c r="B18970" s="164" t="s">
        <v>83</v>
      </c>
    </row>
    <row r="18971" spans="1:2" hidden="1" x14ac:dyDescent="0.25">
      <c r="A18971" s="168">
        <v>55128</v>
      </c>
      <c r="B18971" s="164" t="s">
        <v>83</v>
      </c>
    </row>
    <row r="18972" spans="1:2" hidden="1" x14ac:dyDescent="0.25">
      <c r="A18972" s="168">
        <v>55129</v>
      </c>
      <c r="B18972" s="164" t="s">
        <v>83</v>
      </c>
    </row>
    <row r="18973" spans="1:2" hidden="1" x14ac:dyDescent="0.25">
      <c r="A18973" s="168">
        <v>55130</v>
      </c>
      <c r="B18973" s="164" t="s">
        <v>83</v>
      </c>
    </row>
    <row r="18974" spans="1:2" hidden="1" x14ac:dyDescent="0.25">
      <c r="A18974" s="168">
        <v>55133</v>
      </c>
      <c r="B18974" s="164" t="s">
        <v>83</v>
      </c>
    </row>
    <row r="18975" spans="1:2" hidden="1" x14ac:dyDescent="0.25">
      <c r="A18975" s="168">
        <v>55144</v>
      </c>
      <c r="B18975" s="164" t="s">
        <v>83</v>
      </c>
    </row>
    <row r="18976" spans="1:2" hidden="1" x14ac:dyDescent="0.25">
      <c r="A18976" s="168">
        <v>55145</v>
      </c>
      <c r="B18976" s="164" t="s">
        <v>83</v>
      </c>
    </row>
    <row r="18977" spans="1:2" hidden="1" x14ac:dyDescent="0.25">
      <c r="A18977" s="168">
        <v>55146</v>
      </c>
      <c r="B18977" s="164" t="s">
        <v>83</v>
      </c>
    </row>
    <row r="18978" spans="1:2" hidden="1" x14ac:dyDescent="0.25">
      <c r="A18978" s="168">
        <v>55150</v>
      </c>
      <c r="B18978" s="164" t="s">
        <v>83</v>
      </c>
    </row>
    <row r="18979" spans="1:2" hidden="1" x14ac:dyDescent="0.25">
      <c r="A18979" s="168">
        <v>55155</v>
      </c>
      <c r="B18979" s="164" t="s">
        <v>83</v>
      </c>
    </row>
    <row r="18980" spans="1:2" hidden="1" x14ac:dyDescent="0.25">
      <c r="A18980" s="168">
        <v>55161</v>
      </c>
      <c r="B18980" s="164" t="s">
        <v>83</v>
      </c>
    </row>
    <row r="18981" spans="1:2" hidden="1" x14ac:dyDescent="0.25">
      <c r="A18981" s="168">
        <v>55164</v>
      </c>
      <c r="B18981" s="164" t="s">
        <v>83</v>
      </c>
    </row>
    <row r="18982" spans="1:2" hidden="1" x14ac:dyDescent="0.25">
      <c r="A18982" s="168">
        <v>55165</v>
      </c>
      <c r="B18982" s="164" t="s">
        <v>83</v>
      </c>
    </row>
    <row r="18983" spans="1:2" hidden="1" x14ac:dyDescent="0.25">
      <c r="A18983" s="168">
        <v>55166</v>
      </c>
      <c r="B18983" s="164" t="s">
        <v>83</v>
      </c>
    </row>
    <row r="18984" spans="1:2" hidden="1" x14ac:dyDescent="0.25">
      <c r="A18984" s="168">
        <v>55168</v>
      </c>
      <c r="B18984" s="164" t="s">
        <v>83</v>
      </c>
    </row>
    <row r="18985" spans="1:2" hidden="1" x14ac:dyDescent="0.25">
      <c r="A18985" s="168">
        <v>55169</v>
      </c>
      <c r="B18985" s="164" t="s">
        <v>83</v>
      </c>
    </row>
    <row r="18986" spans="1:2" hidden="1" x14ac:dyDescent="0.25">
      <c r="A18986" s="168">
        <v>55170</v>
      </c>
      <c r="B18986" s="164" t="s">
        <v>83</v>
      </c>
    </row>
    <row r="18987" spans="1:2" hidden="1" x14ac:dyDescent="0.25">
      <c r="A18987" s="168">
        <v>55171</v>
      </c>
      <c r="B18987" s="164" t="s">
        <v>83</v>
      </c>
    </row>
    <row r="18988" spans="1:2" hidden="1" x14ac:dyDescent="0.25">
      <c r="A18988" s="168">
        <v>55172</v>
      </c>
      <c r="B18988" s="164" t="s">
        <v>83</v>
      </c>
    </row>
    <row r="18989" spans="1:2" hidden="1" x14ac:dyDescent="0.25">
      <c r="A18989" s="168">
        <v>55175</v>
      </c>
      <c r="B18989" s="164" t="s">
        <v>83</v>
      </c>
    </row>
    <row r="18990" spans="1:2" hidden="1" x14ac:dyDescent="0.25">
      <c r="A18990" s="168">
        <v>55177</v>
      </c>
      <c r="B18990" s="164" t="s">
        <v>83</v>
      </c>
    </row>
    <row r="18991" spans="1:2" hidden="1" x14ac:dyDescent="0.25">
      <c r="A18991" s="168">
        <v>55187</v>
      </c>
      <c r="B18991" s="164" t="s">
        <v>83</v>
      </c>
    </row>
    <row r="18992" spans="1:2" hidden="1" x14ac:dyDescent="0.25">
      <c r="A18992" s="168">
        <v>55188</v>
      </c>
      <c r="B18992" s="164" t="s">
        <v>83</v>
      </c>
    </row>
    <row r="18993" spans="1:2" hidden="1" x14ac:dyDescent="0.25">
      <c r="A18993" s="168">
        <v>55191</v>
      </c>
      <c r="B18993" s="164" t="s">
        <v>83</v>
      </c>
    </row>
    <row r="18994" spans="1:2" hidden="1" x14ac:dyDescent="0.25">
      <c r="A18994" s="168">
        <v>55301</v>
      </c>
      <c r="B18994" s="164" t="s">
        <v>83</v>
      </c>
    </row>
    <row r="18995" spans="1:2" hidden="1" x14ac:dyDescent="0.25">
      <c r="A18995" s="168">
        <v>55302</v>
      </c>
      <c r="B18995" s="164" t="s">
        <v>83</v>
      </c>
    </row>
    <row r="18996" spans="1:2" hidden="1" x14ac:dyDescent="0.25">
      <c r="A18996" s="168">
        <v>55303</v>
      </c>
      <c r="B18996" s="164" t="s">
        <v>83</v>
      </c>
    </row>
    <row r="18997" spans="1:2" hidden="1" x14ac:dyDescent="0.25">
      <c r="A18997" s="168">
        <v>55304</v>
      </c>
      <c r="B18997" s="164" t="s">
        <v>83</v>
      </c>
    </row>
    <row r="18998" spans="1:2" hidden="1" x14ac:dyDescent="0.25">
      <c r="A18998" s="168">
        <v>55305</v>
      </c>
      <c r="B18998" s="164" t="s">
        <v>83</v>
      </c>
    </row>
    <row r="18999" spans="1:2" hidden="1" x14ac:dyDescent="0.25">
      <c r="A18999" s="168">
        <v>55306</v>
      </c>
      <c r="B18999" s="164" t="s">
        <v>83</v>
      </c>
    </row>
    <row r="19000" spans="1:2" hidden="1" x14ac:dyDescent="0.25">
      <c r="A19000" s="168">
        <v>55307</v>
      </c>
      <c r="B19000" s="164" t="s">
        <v>83</v>
      </c>
    </row>
    <row r="19001" spans="1:2" hidden="1" x14ac:dyDescent="0.25">
      <c r="A19001" s="168">
        <v>55308</v>
      </c>
      <c r="B19001" s="164" t="s">
        <v>83</v>
      </c>
    </row>
    <row r="19002" spans="1:2" hidden="1" x14ac:dyDescent="0.25">
      <c r="A19002" s="168">
        <v>55309</v>
      </c>
      <c r="B19002" s="164" t="s">
        <v>83</v>
      </c>
    </row>
    <row r="19003" spans="1:2" hidden="1" x14ac:dyDescent="0.25">
      <c r="A19003" s="168">
        <v>55310</v>
      </c>
      <c r="B19003" s="164" t="s">
        <v>83</v>
      </c>
    </row>
    <row r="19004" spans="1:2" hidden="1" x14ac:dyDescent="0.25">
      <c r="A19004" s="168">
        <v>55311</v>
      </c>
      <c r="B19004" s="164" t="s">
        <v>83</v>
      </c>
    </row>
    <row r="19005" spans="1:2" hidden="1" x14ac:dyDescent="0.25">
      <c r="A19005" s="168">
        <v>55312</v>
      </c>
      <c r="B19005" s="164" t="s">
        <v>83</v>
      </c>
    </row>
    <row r="19006" spans="1:2" hidden="1" x14ac:dyDescent="0.25">
      <c r="A19006" s="168">
        <v>55313</v>
      </c>
      <c r="B19006" s="164" t="s">
        <v>83</v>
      </c>
    </row>
    <row r="19007" spans="1:2" hidden="1" x14ac:dyDescent="0.25">
      <c r="A19007" s="168">
        <v>55314</v>
      </c>
      <c r="B19007" s="164" t="s">
        <v>83</v>
      </c>
    </row>
    <row r="19008" spans="1:2" hidden="1" x14ac:dyDescent="0.25">
      <c r="A19008" s="168">
        <v>55315</v>
      </c>
      <c r="B19008" s="164" t="s">
        <v>83</v>
      </c>
    </row>
    <row r="19009" spans="1:2" hidden="1" x14ac:dyDescent="0.25">
      <c r="A19009" s="168">
        <v>55316</v>
      </c>
      <c r="B19009" s="164" t="s">
        <v>83</v>
      </c>
    </row>
    <row r="19010" spans="1:2" hidden="1" x14ac:dyDescent="0.25">
      <c r="A19010" s="168">
        <v>55317</v>
      </c>
      <c r="B19010" s="164" t="s">
        <v>83</v>
      </c>
    </row>
    <row r="19011" spans="1:2" hidden="1" x14ac:dyDescent="0.25">
      <c r="A19011" s="168">
        <v>55318</v>
      </c>
      <c r="B19011" s="164" t="s">
        <v>83</v>
      </c>
    </row>
    <row r="19012" spans="1:2" hidden="1" x14ac:dyDescent="0.25">
      <c r="A19012" s="168">
        <v>55319</v>
      </c>
      <c r="B19012" s="164" t="s">
        <v>83</v>
      </c>
    </row>
    <row r="19013" spans="1:2" hidden="1" x14ac:dyDescent="0.25">
      <c r="A19013" s="168">
        <v>55320</v>
      </c>
      <c r="B19013" s="164" t="s">
        <v>83</v>
      </c>
    </row>
    <row r="19014" spans="1:2" hidden="1" x14ac:dyDescent="0.25">
      <c r="A19014" s="168">
        <v>55321</v>
      </c>
      <c r="B19014" s="164" t="s">
        <v>83</v>
      </c>
    </row>
    <row r="19015" spans="1:2" hidden="1" x14ac:dyDescent="0.25">
      <c r="A19015" s="168">
        <v>55322</v>
      </c>
      <c r="B19015" s="164" t="s">
        <v>83</v>
      </c>
    </row>
    <row r="19016" spans="1:2" hidden="1" x14ac:dyDescent="0.25">
      <c r="A19016" s="168">
        <v>55323</v>
      </c>
      <c r="B19016" s="164" t="s">
        <v>83</v>
      </c>
    </row>
    <row r="19017" spans="1:2" hidden="1" x14ac:dyDescent="0.25">
      <c r="A19017" s="168">
        <v>55324</v>
      </c>
      <c r="B19017" s="164" t="s">
        <v>83</v>
      </c>
    </row>
    <row r="19018" spans="1:2" hidden="1" x14ac:dyDescent="0.25">
      <c r="A19018" s="168">
        <v>55325</v>
      </c>
      <c r="B19018" s="164" t="s">
        <v>83</v>
      </c>
    </row>
    <row r="19019" spans="1:2" hidden="1" x14ac:dyDescent="0.25">
      <c r="A19019" s="168">
        <v>55327</v>
      </c>
      <c r="B19019" s="164" t="s">
        <v>83</v>
      </c>
    </row>
    <row r="19020" spans="1:2" hidden="1" x14ac:dyDescent="0.25">
      <c r="A19020" s="168">
        <v>55328</v>
      </c>
      <c r="B19020" s="164" t="s">
        <v>83</v>
      </c>
    </row>
    <row r="19021" spans="1:2" hidden="1" x14ac:dyDescent="0.25">
      <c r="A19021" s="168">
        <v>55329</v>
      </c>
      <c r="B19021" s="164" t="s">
        <v>83</v>
      </c>
    </row>
    <row r="19022" spans="1:2" hidden="1" x14ac:dyDescent="0.25">
      <c r="A19022" s="168">
        <v>55330</v>
      </c>
      <c r="B19022" s="164" t="s">
        <v>83</v>
      </c>
    </row>
    <row r="19023" spans="1:2" hidden="1" x14ac:dyDescent="0.25">
      <c r="A19023" s="168">
        <v>55331</v>
      </c>
      <c r="B19023" s="164" t="s">
        <v>83</v>
      </c>
    </row>
    <row r="19024" spans="1:2" hidden="1" x14ac:dyDescent="0.25">
      <c r="A19024" s="168">
        <v>55332</v>
      </c>
      <c r="B19024" s="164" t="s">
        <v>83</v>
      </c>
    </row>
    <row r="19025" spans="1:2" hidden="1" x14ac:dyDescent="0.25">
      <c r="A19025" s="168">
        <v>55333</v>
      </c>
      <c r="B19025" s="164" t="s">
        <v>83</v>
      </c>
    </row>
    <row r="19026" spans="1:2" hidden="1" x14ac:dyDescent="0.25">
      <c r="A19026" s="168">
        <v>55334</v>
      </c>
      <c r="B19026" s="164" t="s">
        <v>83</v>
      </c>
    </row>
    <row r="19027" spans="1:2" hidden="1" x14ac:dyDescent="0.25">
      <c r="A19027" s="168">
        <v>55335</v>
      </c>
      <c r="B19027" s="164" t="s">
        <v>83</v>
      </c>
    </row>
    <row r="19028" spans="1:2" hidden="1" x14ac:dyDescent="0.25">
      <c r="A19028" s="168">
        <v>55336</v>
      </c>
      <c r="B19028" s="164" t="s">
        <v>83</v>
      </c>
    </row>
    <row r="19029" spans="1:2" hidden="1" x14ac:dyDescent="0.25">
      <c r="A19029" s="168">
        <v>55337</v>
      </c>
      <c r="B19029" s="164" t="s">
        <v>83</v>
      </c>
    </row>
    <row r="19030" spans="1:2" hidden="1" x14ac:dyDescent="0.25">
      <c r="A19030" s="168">
        <v>55338</v>
      </c>
      <c r="B19030" s="164" t="s">
        <v>83</v>
      </c>
    </row>
    <row r="19031" spans="1:2" hidden="1" x14ac:dyDescent="0.25">
      <c r="A19031" s="168">
        <v>55339</v>
      </c>
      <c r="B19031" s="164" t="s">
        <v>83</v>
      </c>
    </row>
    <row r="19032" spans="1:2" hidden="1" x14ac:dyDescent="0.25">
      <c r="A19032" s="168">
        <v>55340</v>
      </c>
      <c r="B19032" s="164" t="s">
        <v>83</v>
      </c>
    </row>
    <row r="19033" spans="1:2" hidden="1" x14ac:dyDescent="0.25">
      <c r="A19033" s="168">
        <v>55341</v>
      </c>
      <c r="B19033" s="164" t="s">
        <v>83</v>
      </c>
    </row>
    <row r="19034" spans="1:2" hidden="1" x14ac:dyDescent="0.25">
      <c r="A19034" s="168">
        <v>55342</v>
      </c>
      <c r="B19034" s="164" t="s">
        <v>83</v>
      </c>
    </row>
    <row r="19035" spans="1:2" hidden="1" x14ac:dyDescent="0.25">
      <c r="A19035" s="168">
        <v>55343</v>
      </c>
      <c r="B19035" s="164" t="s">
        <v>83</v>
      </c>
    </row>
    <row r="19036" spans="1:2" hidden="1" x14ac:dyDescent="0.25">
      <c r="A19036" s="168">
        <v>55344</v>
      </c>
      <c r="B19036" s="164" t="s">
        <v>83</v>
      </c>
    </row>
    <row r="19037" spans="1:2" hidden="1" x14ac:dyDescent="0.25">
      <c r="A19037" s="168">
        <v>55345</v>
      </c>
      <c r="B19037" s="164" t="s">
        <v>83</v>
      </c>
    </row>
    <row r="19038" spans="1:2" hidden="1" x14ac:dyDescent="0.25">
      <c r="A19038" s="168">
        <v>55346</v>
      </c>
      <c r="B19038" s="164" t="s">
        <v>83</v>
      </c>
    </row>
    <row r="19039" spans="1:2" hidden="1" x14ac:dyDescent="0.25">
      <c r="A19039" s="168">
        <v>55347</v>
      </c>
      <c r="B19039" s="164" t="s">
        <v>83</v>
      </c>
    </row>
    <row r="19040" spans="1:2" hidden="1" x14ac:dyDescent="0.25">
      <c r="A19040" s="168">
        <v>55348</v>
      </c>
      <c r="B19040" s="164" t="s">
        <v>83</v>
      </c>
    </row>
    <row r="19041" spans="1:2" hidden="1" x14ac:dyDescent="0.25">
      <c r="A19041" s="168">
        <v>55349</v>
      </c>
      <c r="B19041" s="164" t="s">
        <v>83</v>
      </c>
    </row>
    <row r="19042" spans="1:2" hidden="1" x14ac:dyDescent="0.25">
      <c r="A19042" s="168">
        <v>55350</v>
      </c>
      <c r="B19042" s="164" t="s">
        <v>83</v>
      </c>
    </row>
    <row r="19043" spans="1:2" hidden="1" x14ac:dyDescent="0.25">
      <c r="A19043" s="168">
        <v>55352</v>
      </c>
      <c r="B19043" s="164" t="s">
        <v>83</v>
      </c>
    </row>
    <row r="19044" spans="1:2" hidden="1" x14ac:dyDescent="0.25">
      <c r="A19044" s="168">
        <v>55353</v>
      </c>
      <c r="B19044" s="164" t="s">
        <v>83</v>
      </c>
    </row>
    <row r="19045" spans="1:2" hidden="1" x14ac:dyDescent="0.25">
      <c r="A19045" s="168">
        <v>55354</v>
      </c>
      <c r="B19045" s="164" t="s">
        <v>83</v>
      </c>
    </row>
    <row r="19046" spans="1:2" hidden="1" x14ac:dyDescent="0.25">
      <c r="A19046" s="168">
        <v>55355</v>
      </c>
      <c r="B19046" s="164" t="s">
        <v>83</v>
      </c>
    </row>
    <row r="19047" spans="1:2" hidden="1" x14ac:dyDescent="0.25">
      <c r="A19047" s="168">
        <v>55356</v>
      </c>
      <c r="B19047" s="164" t="s">
        <v>83</v>
      </c>
    </row>
    <row r="19048" spans="1:2" hidden="1" x14ac:dyDescent="0.25">
      <c r="A19048" s="168">
        <v>55357</v>
      </c>
      <c r="B19048" s="164" t="s">
        <v>83</v>
      </c>
    </row>
    <row r="19049" spans="1:2" hidden="1" x14ac:dyDescent="0.25">
      <c r="A19049" s="168">
        <v>55358</v>
      </c>
      <c r="B19049" s="164" t="s">
        <v>83</v>
      </c>
    </row>
    <row r="19050" spans="1:2" hidden="1" x14ac:dyDescent="0.25">
      <c r="A19050" s="168">
        <v>55359</v>
      </c>
      <c r="B19050" s="164" t="s">
        <v>83</v>
      </c>
    </row>
    <row r="19051" spans="1:2" hidden="1" x14ac:dyDescent="0.25">
      <c r="A19051" s="168">
        <v>55360</v>
      </c>
      <c r="B19051" s="164" t="s">
        <v>83</v>
      </c>
    </row>
    <row r="19052" spans="1:2" hidden="1" x14ac:dyDescent="0.25">
      <c r="A19052" s="168">
        <v>55361</v>
      </c>
      <c r="B19052" s="164" t="s">
        <v>83</v>
      </c>
    </row>
    <row r="19053" spans="1:2" hidden="1" x14ac:dyDescent="0.25">
      <c r="A19053" s="168">
        <v>55362</v>
      </c>
      <c r="B19053" s="164" t="s">
        <v>83</v>
      </c>
    </row>
    <row r="19054" spans="1:2" hidden="1" x14ac:dyDescent="0.25">
      <c r="A19054" s="168">
        <v>55363</v>
      </c>
      <c r="B19054" s="164" t="s">
        <v>83</v>
      </c>
    </row>
    <row r="19055" spans="1:2" hidden="1" x14ac:dyDescent="0.25">
      <c r="A19055" s="168">
        <v>55364</v>
      </c>
      <c r="B19055" s="164" t="s">
        <v>83</v>
      </c>
    </row>
    <row r="19056" spans="1:2" hidden="1" x14ac:dyDescent="0.25">
      <c r="A19056" s="168">
        <v>55365</v>
      </c>
      <c r="B19056" s="164" t="s">
        <v>83</v>
      </c>
    </row>
    <row r="19057" spans="1:2" hidden="1" x14ac:dyDescent="0.25">
      <c r="A19057" s="168">
        <v>55366</v>
      </c>
      <c r="B19057" s="164" t="s">
        <v>83</v>
      </c>
    </row>
    <row r="19058" spans="1:2" hidden="1" x14ac:dyDescent="0.25">
      <c r="A19058" s="168">
        <v>55367</v>
      </c>
      <c r="B19058" s="164" t="s">
        <v>83</v>
      </c>
    </row>
    <row r="19059" spans="1:2" hidden="1" x14ac:dyDescent="0.25">
      <c r="A19059" s="168">
        <v>55368</v>
      </c>
      <c r="B19059" s="164" t="s">
        <v>83</v>
      </c>
    </row>
    <row r="19060" spans="1:2" hidden="1" x14ac:dyDescent="0.25">
      <c r="A19060" s="168">
        <v>55369</v>
      </c>
      <c r="B19060" s="164" t="s">
        <v>83</v>
      </c>
    </row>
    <row r="19061" spans="1:2" hidden="1" x14ac:dyDescent="0.25">
      <c r="A19061" s="168">
        <v>55370</v>
      </c>
      <c r="B19061" s="164" t="s">
        <v>83</v>
      </c>
    </row>
    <row r="19062" spans="1:2" hidden="1" x14ac:dyDescent="0.25">
      <c r="A19062" s="168">
        <v>55371</v>
      </c>
      <c r="B19062" s="164" t="s">
        <v>83</v>
      </c>
    </row>
    <row r="19063" spans="1:2" hidden="1" x14ac:dyDescent="0.25">
      <c r="A19063" s="168">
        <v>55372</v>
      </c>
      <c r="B19063" s="164" t="s">
        <v>83</v>
      </c>
    </row>
    <row r="19064" spans="1:2" hidden="1" x14ac:dyDescent="0.25">
      <c r="A19064" s="168">
        <v>55373</v>
      </c>
      <c r="B19064" s="164" t="s">
        <v>83</v>
      </c>
    </row>
    <row r="19065" spans="1:2" hidden="1" x14ac:dyDescent="0.25">
      <c r="A19065" s="168">
        <v>55374</v>
      </c>
      <c r="B19065" s="164" t="s">
        <v>83</v>
      </c>
    </row>
    <row r="19066" spans="1:2" hidden="1" x14ac:dyDescent="0.25">
      <c r="A19066" s="168">
        <v>55375</v>
      </c>
      <c r="B19066" s="164" t="s">
        <v>83</v>
      </c>
    </row>
    <row r="19067" spans="1:2" hidden="1" x14ac:dyDescent="0.25">
      <c r="A19067" s="168">
        <v>55376</v>
      </c>
      <c r="B19067" s="164" t="s">
        <v>83</v>
      </c>
    </row>
    <row r="19068" spans="1:2" hidden="1" x14ac:dyDescent="0.25">
      <c r="A19068" s="168">
        <v>55377</v>
      </c>
      <c r="B19068" s="164" t="s">
        <v>83</v>
      </c>
    </row>
    <row r="19069" spans="1:2" hidden="1" x14ac:dyDescent="0.25">
      <c r="A19069" s="168">
        <v>55378</v>
      </c>
      <c r="B19069" s="164" t="s">
        <v>83</v>
      </c>
    </row>
    <row r="19070" spans="1:2" hidden="1" x14ac:dyDescent="0.25">
      <c r="A19070" s="168">
        <v>55379</v>
      </c>
      <c r="B19070" s="164" t="s">
        <v>83</v>
      </c>
    </row>
    <row r="19071" spans="1:2" hidden="1" x14ac:dyDescent="0.25">
      <c r="A19071" s="168">
        <v>55380</v>
      </c>
      <c r="B19071" s="164" t="s">
        <v>83</v>
      </c>
    </row>
    <row r="19072" spans="1:2" hidden="1" x14ac:dyDescent="0.25">
      <c r="A19072" s="168">
        <v>55381</v>
      </c>
      <c r="B19072" s="164" t="s">
        <v>83</v>
      </c>
    </row>
    <row r="19073" spans="1:2" hidden="1" x14ac:dyDescent="0.25">
      <c r="A19073" s="168">
        <v>55382</v>
      </c>
      <c r="B19073" s="164" t="s">
        <v>83</v>
      </c>
    </row>
    <row r="19074" spans="1:2" hidden="1" x14ac:dyDescent="0.25">
      <c r="A19074" s="168">
        <v>55383</v>
      </c>
      <c r="B19074" s="164" t="s">
        <v>83</v>
      </c>
    </row>
    <row r="19075" spans="1:2" hidden="1" x14ac:dyDescent="0.25">
      <c r="A19075" s="168">
        <v>55384</v>
      </c>
      <c r="B19075" s="164" t="s">
        <v>83</v>
      </c>
    </row>
    <row r="19076" spans="1:2" hidden="1" x14ac:dyDescent="0.25">
      <c r="A19076" s="168">
        <v>55385</v>
      </c>
      <c r="B19076" s="164" t="s">
        <v>83</v>
      </c>
    </row>
    <row r="19077" spans="1:2" hidden="1" x14ac:dyDescent="0.25">
      <c r="A19077" s="168">
        <v>55386</v>
      </c>
      <c r="B19077" s="164" t="s">
        <v>83</v>
      </c>
    </row>
    <row r="19078" spans="1:2" hidden="1" x14ac:dyDescent="0.25">
      <c r="A19078" s="168">
        <v>55387</v>
      </c>
      <c r="B19078" s="164" t="s">
        <v>83</v>
      </c>
    </row>
    <row r="19079" spans="1:2" hidden="1" x14ac:dyDescent="0.25">
      <c r="A19079" s="168">
        <v>55388</v>
      </c>
      <c r="B19079" s="164" t="s">
        <v>83</v>
      </c>
    </row>
    <row r="19080" spans="1:2" hidden="1" x14ac:dyDescent="0.25">
      <c r="A19080" s="168">
        <v>55389</v>
      </c>
      <c r="B19080" s="164" t="s">
        <v>83</v>
      </c>
    </row>
    <row r="19081" spans="1:2" hidden="1" x14ac:dyDescent="0.25">
      <c r="A19081" s="168">
        <v>55390</v>
      </c>
      <c r="B19081" s="164" t="s">
        <v>83</v>
      </c>
    </row>
    <row r="19082" spans="1:2" hidden="1" x14ac:dyDescent="0.25">
      <c r="A19082" s="168">
        <v>55391</v>
      </c>
      <c r="B19082" s="164" t="s">
        <v>83</v>
      </c>
    </row>
    <row r="19083" spans="1:2" hidden="1" x14ac:dyDescent="0.25">
      <c r="A19083" s="168">
        <v>55392</v>
      </c>
      <c r="B19083" s="164" t="s">
        <v>83</v>
      </c>
    </row>
    <row r="19084" spans="1:2" hidden="1" x14ac:dyDescent="0.25">
      <c r="A19084" s="168">
        <v>55393</v>
      </c>
      <c r="B19084" s="164" t="s">
        <v>83</v>
      </c>
    </row>
    <row r="19085" spans="1:2" hidden="1" x14ac:dyDescent="0.25">
      <c r="A19085" s="168">
        <v>55394</v>
      </c>
      <c r="B19085" s="164" t="s">
        <v>83</v>
      </c>
    </row>
    <row r="19086" spans="1:2" hidden="1" x14ac:dyDescent="0.25">
      <c r="A19086" s="168">
        <v>55395</v>
      </c>
      <c r="B19086" s="164" t="s">
        <v>83</v>
      </c>
    </row>
    <row r="19087" spans="1:2" hidden="1" x14ac:dyDescent="0.25">
      <c r="A19087" s="168">
        <v>55396</v>
      </c>
      <c r="B19087" s="164" t="s">
        <v>83</v>
      </c>
    </row>
    <row r="19088" spans="1:2" hidden="1" x14ac:dyDescent="0.25">
      <c r="A19088" s="168">
        <v>55397</v>
      </c>
      <c r="B19088" s="164" t="s">
        <v>83</v>
      </c>
    </row>
    <row r="19089" spans="1:2" hidden="1" x14ac:dyDescent="0.25">
      <c r="A19089" s="168">
        <v>55398</v>
      </c>
      <c r="B19089" s="164" t="s">
        <v>83</v>
      </c>
    </row>
    <row r="19090" spans="1:2" hidden="1" x14ac:dyDescent="0.25">
      <c r="A19090" s="168">
        <v>55399</v>
      </c>
      <c r="B19090" s="164" t="s">
        <v>83</v>
      </c>
    </row>
    <row r="19091" spans="1:2" hidden="1" x14ac:dyDescent="0.25">
      <c r="A19091" s="168">
        <v>55401</v>
      </c>
      <c r="B19091" s="164" t="s">
        <v>83</v>
      </c>
    </row>
    <row r="19092" spans="1:2" hidden="1" x14ac:dyDescent="0.25">
      <c r="A19092" s="168">
        <v>55402</v>
      </c>
      <c r="B19092" s="164" t="s">
        <v>83</v>
      </c>
    </row>
    <row r="19093" spans="1:2" hidden="1" x14ac:dyDescent="0.25">
      <c r="A19093" s="168">
        <v>55403</v>
      </c>
      <c r="B19093" s="164" t="s">
        <v>83</v>
      </c>
    </row>
    <row r="19094" spans="1:2" hidden="1" x14ac:dyDescent="0.25">
      <c r="A19094" s="168">
        <v>55404</v>
      </c>
      <c r="B19094" s="164" t="s">
        <v>83</v>
      </c>
    </row>
    <row r="19095" spans="1:2" hidden="1" x14ac:dyDescent="0.25">
      <c r="A19095" s="168">
        <v>55405</v>
      </c>
      <c r="B19095" s="164" t="s">
        <v>83</v>
      </c>
    </row>
    <row r="19096" spans="1:2" hidden="1" x14ac:dyDescent="0.25">
      <c r="A19096" s="168">
        <v>55406</v>
      </c>
      <c r="B19096" s="164" t="s">
        <v>83</v>
      </c>
    </row>
    <row r="19097" spans="1:2" hidden="1" x14ac:dyDescent="0.25">
      <c r="A19097" s="168">
        <v>55407</v>
      </c>
      <c r="B19097" s="164" t="s">
        <v>83</v>
      </c>
    </row>
    <row r="19098" spans="1:2" hidden="1" x14ac:dyDescent="0.25">
      <c r="A19098" s="168">
        <v>55408</v>
      </c>
      <c r="B19098" s="164" t="s">
        <v>83</v>
      </c>
    </row>
    <row r="19099" spans="1:2" hidden="1" x14ac:dyDescent="0.25">
      <c r="A19099" s="168">
        <v>55409</v>
      </c>
      <c r="B19099" s="164" t="s">
        <v>83</v>
      </c>
    </row>
    <row r="19100" spans="1:2" hidden="1" x14ac:dyDescent="0.25">
      <c r="A19100" s="168">
        <v>55410</v>
      </c>
      <c r="B19100" s="164" t="s">
        <v>83</v>
      </c>
    </row>
    <row r="19101" spans="1:2" hidden="1" x14ac:dyDescent="0.25">
      <c r="A19101" s="168">
        <v>55411</v>
      </c>
      <c r="B19101" s="164" t="s">
        <v>83</v>
      </c>
    </row>
    <row r="19102" spans="1:2" hidden="1" x14ac:dyDescent="0.25">
      <c r="A19102" s="168">
        <v>55412</v>
      </c>
      <c r="B19102" s="164" t="s">
        <v>83</v>
      </c>
    </row>
    <row r="19103" spans="1:2" hidden="1" x14ac:dyDescent="0.25">
      <c r="A19103" s="168">
        <v>55413</v>
      </c>
      <c r="B19103" s="164" t="s">
        <v>83</v>
      </c>
    </row>
    <row r="19104" spans="1:2" hidden="1" x14ac:dyDescent="0.25">
      <c r="A19104" s="168">
        <v>55414</v>
      </c>
      <c r="B19104" s="164" t="s">
        <v>83</v>
      </c>
    </row>
    <row r="19105" spans="1:2" hidden="1" x14ac:dyDescent="0.25">
      <c r="A19105" s="168">
        <v>55415</v>
      </c>
      <c r="B19105" s="164" t="s">
        <v>83</v>
      </c>
    </row>
    <row r="19106" spans="1:2" hidden="1" x14ac:dyDescent="0.25">
      <c r="A19106" s="168">
        <v>55416</v>
      </c>
      <c r="B19106" s="164" t="s">
        <v>83</v>
      </c>
    </row>
    <row r="19107" spans="1:2" hidden="1" x14ac:dyDescent="0.25">
      <c r="A19107" s="168">
        <v>55417</v>
      </c>
      <c r="B19107" s="164" t="s">
        <v>83</v>
      </c>
    </row>
    <row r="19108" spans="1:2" hidden="1" x14ac:dyDescent="0.25">
      <c r="A19108" s="168">
        <v>55418</v>
      </c>
      <c r="B19108" s="164" t="s">
        <v>83</v>
      </c>
    </row>
    <row r="19109" spans="1:2" hidden="1" x14ac:dyDescent="0.25">
      <c r="A19109" s="168">
        <v>55419</v>
      </c>
      <c r="B19109" s="164" t="s">
        <v>83</v>
      </c>
    </row>
    <row r="19110" spans="1:2" hidden="1" x14ac:dyDescent="0.25">
      <c r="A19110" s="168">
        <v>55420</v>
      </c>
      <c r="B19110" s="164" t="s">
        <v>83</v>
      </c>
    </row>
    <row r="19111" spans="1:2" hidden="1" x14ac:dyDescent="0.25">
      <c r="A19111" s="168">
        <v>55421</v>
      </c>
      <c r="B19111" s="164" t="s">
        <v>83</v>
      </c>
    </row>
    <row r="19112" spans="1:2" hidden="1" x14ac:dyDescent="0.25">
      <c r="A19112" s="168">
        <v>55422</v>
      </c>
      <c r="B19112" s="164" t="s">
        <v>83</v>
      </c>
    </row>
    <row r="19113" spans="1:2" hidden="1" x14ac:dyDescent="0.25">
      <c r="A19113" s="168">
        <v>55423</v>
      </c>
      <c r="B19113" s="164" t="s">
        <v>83</v>
      </c>
    </row>
    <row r="19114" spans="1:2" hidden="1" x14ac:dyDescent="0.25">
      <c r="A19114" s="168">
        <v>55424</v>
      </c>
      <c r="B19114" s="164" t="s">
        <v>83</v>
      </c>
    </row>
    <row r="19115" spans="1:2" hidden="1" x14ac:dyDescent="0.25">
      <c r="A19115" s="168">
        <v>55425</v>
      </c>
      <c r="B19115" s="164" t="s">
        <v>83</v>
      </c>
    </row>
    <row r="19116" spans="1:2" hidden="1" x14ac:dyDescent="0.25">
      <c r="A19116" s="168">
        <v>55426</v>
      </c>
      <c r="B19116" s="164" t="s">
        <v>83</v>
      </c>
    </row>
    <row r="19117" spans="1:2" hidden="1" x14ac:dyDescent="0.25">
      <c r="A19117" s="168">
        <v>55427</v>
      </c>
      <c r="B19117" s="164" t="s">
        <v>83</v>
      </c>
    </row>
    <row r="19118" spans="1:2" hidden="1" x14ac:dyDescent="0.25">
      <c r="A19118" s="168">
        <v>55428</v>
      </c>
      <c r="B19118" s="164" t="s">
        <v>83</v>
      </c>
    </row>
    <row r="19119" spans="1:2" hidden="1" x14ac:dyDescent="0.25">
      <c r="A19119" s="168">
        <v>55429</v>
      </c>
      <c r="B19119" s="164" t="s">
        <v>83</v>
      </c>
    </row>
    <row r="19120" spans="1:2" hidden="1" x14ac:dyDescent="0.25">
      <c r="A19120" s="168">
        <v>55430</v>
      </c>
      <c r="B19120" s="164" t="s">
        <v>83</v>
      </c>
    </row>
    <row r="19121" spans="1:2" hidden="1" x14ac:dyDescent="0.25">
      <c r="A19121" s="168">
        <v>55431</v>
      </c>
      <c r="B19121" s="164" t="s">
        <v>83</v>
      </c>
    </row>
    <row r="19122" spans="1:2" hidden="1" x14ac:dyDescent="0.25">
      <c r="A19122" s="168">
        <v>55432</v>
      </c>
      <c r="B19122" s="164" t="s">
        <v>83</v>
      </c>
    </row>
    <row r="19123" spans="1:2" hidden="1" x14ac:dyDescent="0.25">
      <c r="A19123" s="168">
        <v>55433</v>
      </c>
      <c r="B19123" s="164" t="s">
        <v>83</v>
      </c>
    </row>
    <row r="19124" spans="1:2" hidden="1" x14ac:dyDescent="0.25">
      <c r="A19124" s="168">
        <v>55434</v>
      </c>
      <c r="B19124" s="164" t="s">
        <v>83</v>
      </c>
    </row>
    <row r="19125" spans="1:2" hidden="1" x14ac:dyDescent="0.25">
      <c r="A19125" s="168">
        <v>55435</v>
      </c>
      <c r="B19125" s="164" t="s">
        <v>83</v>
      </c>
    </row>
    <row r="19126" spans="1:2" hidden="1" x14ac:dyDescent="0.25">
      <c r="A19126" s="168">
        <v>55436</v>
      </c>
      <c r="B19126" s="164" t="s">
        <v>83</v>
      </c>
    </row>
    <row r="19127" spans="1:2" hidden="1" x14ac:dyDescent="0.25">
      <c r="A19127" s="168">
        <v>55437</v>
      </c>
      <c r="B19127" s="164" t="s">
        <v>83</v>
      </c>
    </row>
    <row r="19128" spans="1:2" hidden="1" x14ac:dyDescent="0.25">
      <c r="A19128" s="168">
        <v>55438</v>
      </c>
      <c r="B19128" s="164" t="s">
        <v>83</v>
      </c>
    </row>
    <row r="19129" spans="1:2" hidden="1" x14ac:dyDescent="0.25">
      <c r="A19129" s="168">
        <v>55439</v>
      </c>
      <c r="B19129" s="164" t="s">
        <v>83</v>
      </c>
    </row>
    <row r="19130" spans="1:2" hidden="1" x14ac:dyDescent="0.25">
      <c r="A19130" s="168">
        <v>55440</v>
      </c>
      <c r="B19130" s="164" t="s">
        <v>83</v>
      </c>
    </row>
    <row r="19131" spans="1:2" hidden="1" x14ac:dyDescent="0.25">
      <c r="A19131" s="168">
        <v>55441</v>
      </c>
      <c r="B19131" s="164" t="s">
        <v>83</v>
      </c>
    </row>
    <row r="19132" spans="1:2" hidden="1" x14ac:dyDescent="0.25">
      <c r="A19132" s="168">
        <v>55442</v>
      </c>
      <c r="B19132" s="164" t="s">
        <v>83</v>
      </c>
    </row>
    <row r="19133" spans="1:2" hidden="1" x14ac:dyDescent="0.25">
      <c r="A19133" s="168">
        <v>55443</v>
      </c>
      <c r="B19133" s="164" t="s">
        <v>83</v>
      </c>
    </row>
    <row r="19134" spans="1:2" hidden="1" x14ac:dyDescent="0.25">
      <c r="A19134" s="168">
        <v>55444</v>
      </c>
      <c r="B19134" s="164" t="s">
        <v>83</v>
      </c>
    </row>
    <row r="19135" spans="1:2" hidden="1" x14ac:dyDescent="0.25">
      <c r="A19135" s="168">
        <v>55445</v>
      </c>
      <c r="B19135" s="164" t="s">
        <v>83</v>
      </c>
    </row>
    <row r="19136" spans="1:2" hidden="1" x14ac:dyDescent="0.25">
      <c r="A19136" s="168">
        <v>55446</v>
      </c>
      <c r="B19136" s="164" t="s">
        <v>83</v>
      </c>
    </row>
    <row r="19137" spans="1:2" hidden="1" x14ac:dyDescent="0.25">
      <c r="A19137" s="168">
        <v>55447</v>
      </c>
      <c r="B19137" s="164" t="s">
        <v>83</v>
      </c>
    </row>
    <row r="19138" spans="1:2" hidden="1" x14ac:dyDescent="0.25">
      <c r="A19138" s="168">
        <v>55448</v>
      </c>
      <c r="B19138" s="164" t="s">
        <v>83</v>
      </c>
    </row>
    <row r="19139" spans="1:2" hidden="1" x14ac:dyDescent="0.25">
      <c r="A19139" s="168">
        <v>55449</v>
      </c>
      <c r="B19139" s="164" t="s">
        <v>83</v>
      </c>
    </row>
    <row r="19140" spans="1:2" hidden="1" x14ac:dyDescent="0.25">
      <c r="A19140" s="168">
        <v>55450</v>
      </c>
      <c r="B19140" s="164" t="s">
        <v>83</v>
      </c>
    </row>
    <row r="19141" spans="1:2" hidden="1" x14ac:dyDescent="0.25">
      <c r="A19141" s="168">
        <v>55454</v>
      </c>
      <c r="B19141" s="164" t="s">
        <v>83</v>
      </c>
    </row>
    <row r="19142" spans="1:2" hidden="1" x14ac:dyDescent="0.25">
      <c r="A19142" s="168">
        <v>55455</v>
      </c>
      <c r="B19142" s="164" t="s">
        <v>83</v>
      </c>
    </row>
    <row r="19143" spans="1:2" hidden="1" x14ac:dyDescent="0.25">
      <c r="A19143" s="168">
        <v>55458</v>
      </c>
      <c r="B19143" s="164" t="s">
        <v>83</v>
      </c>
    </row>
    <row r="19144" spans="1:2" hidden="1" x14ac:dyDescent="0.25">
      <c r="A19144" s="168">
        <v>55459</v>
      </c>
      <c r="B19144" s="164" t="s">
        <v>83</v>
      </c>
    </row>
    <row r="19145" spans="1:2" hidden="1" x14ac:dyDescent="0.25">
      <c r="A19145" s="168">
        <v>55460</v>
      </c>
      <c r="B19145" s="164" t="s">
        <v>83</v>
      </c>
    </row>
    <row r="19146" spans="1:2" hidden="1" x14ac:dyDescent="0.25">
      <c r="A19146" s="168">
        <v>55467</v>
      </c>
      <c r="B19146" s="164" t="s">
        <v>83</v>
      </c>
    </row>
    <row r="19147" spans="1:2" hidden="1" x14ac:dyDescent="0.25">
      <c r="A19147" s="168">
        <v>55468</v>
      </c>
      <c r="B19147" s="164" t="s">
        <v>83</v>
      </c>
    </row>
    <row r="19148" spans="1:2" hidden="1" x14ac:dyDescent="0.25">
      <c r="A19148" s="168">
        <v>55470</v>
      </c>
      <c r="B19148" s="164" t="s">
        <v>83</v>
      </c>
    </row>
    <row r="19149" spans="1:2" hidden="1" x14ac:dyDescent="0.25">
      <c r="A19149" s="168">
        <v>55472</v>
      </c>
      <c r="B19149" s="164" t="s">
        <v>83</v>
      </c>
    </row>
    <row r="19150" spans="1:2" hidden="1" x14ac:dyDescent="0.25">
      <c r="A19150" s="168">
        <v>55473</v>
      </c>
      <c r="B19150" s="164" t="s">
        <v>83</v>
      </c>
    </row>
    <row r="19151" spans="1:2" hidden="1" x14ac:dyDescent="0.25">
      <c r="A19151" s="168">
        <v>55474</v>
      </c>
      <c r="B19151" s="164" t="s">
        <v>83</v>
      </c>
    </row>
    <row r="19152" spans="1:2" hidden="1" x14ac:dyDescent="0.25">
      <c r="A19152" s="168">
        <v>55478</v>
      </c>
      <c r="B19152" s="164" t="s">
        <v>83</v>
      </c>
    </row>
    <row r="19153" spans="1:2" hidden="1" x14ac:dyDescent="0.25">
      <c r="A19153" s="168">
        <v>55479</v>
      </c>
      <c r="B19153" s="164" t="s">
        <v>83</v>
      </c>
    </row>
    <row r="19154" spans="1:2" hidden="1" x14ac:dyDescent="0.25">
      <c r="A19154" s="168">
        <v>55480</v>
      </c>
      <c r="B19154" s="164" t="s">
        <v>83</v>
      </c>
    </row>
    <row r="19155" spans="1:2" hidden="1" x14ac:dyDescent="0.25">
      <c r="A19155" s="168">
        <v>55483</v>
      </c>
      <c r="B19155" s="164" t="s">
        <v>83</v>
      </c>
    </row>
    <row r="19156" spans="1:2" hidden="1" x14ac:dyDescent="0.25">
      <c r="A19156" s="168">
        <v>55484</v>
      </c>
      <c r="B19156" s="164" t="s">
        <v>83</v>
      </c>
    </row>
    <row r="19157" spans="1:2" hidden="1" x14ac:dyDescent="0.25">
      <c r="A19157" s="168">
        <v>55485</v>
      </c>
      <c r="B19157" s="164" t="s">
        <v>83</v>
      </c>
    </row>
    <row r="19158" spans="1:2" hidden="1" x14ac:dyDescent="0.25">
      <c r="A19158" s="168">
        <v>55486</v>
      </c>
      <c r="B19158" s="164" t="s">
        <v>83</v>
      </c>
    </row>
    <row r="19159" spans="1:2" hidden="1" x14ac:dyDescent="0.25">
      <c r="A19159" s="168">
        <v>55487</v>
      </c>
      <c r="B19159" s="164" t="s">
        <v>83</v>
      </c>
    </row>
    <row r="19160" spans="1:2" hidden="1" x14ac:dyDescent="0.25">
      <c r="A19160" s="168">
        <v>55488</v>
      </c>
      <c r="B19160" s="164" t="s">
        <v>83</v>
      </c>
    </row>
    <row r="19161" spans="1:2" hidden="1" x14ac:dyDescent="0.25">
      <c r="A19161" s="168">
        <v>55550</v>
      </c>
      <c r="B19161" s="164" t="s">
        <v>83</v>
      </c>
    </row>
    <row r="19162" spans="1:2" hidden="1" x14ac:dyDescent="0.25">
      <c r="A19162" s="168">
        <v>55551</v>
      </c>
      <c r="B19162" s="164" t="s">
        <v>83</v>
      </c>
    </row>
    <row r="19163" spans="1:2" hidden="1" x14ac:dyDescent="0.25">
      <c r="A19163" s="168">
        <v>55552</v>
      </c>
      <c r="B19163" s="164" t="s">
        <v>83</v>
      </c>
    </row>
    <row r="19164" spans="1:2" hidden="1" x14ac:dyDescent="0.25">
      <c r="A19164" s="168">
        <v>55553</v>
      </c>
      <c r="B19164" s="164" t="s">
        <v>83</v>
      </c>
    </row>
    <row r="19165" spans="1:2" hidden="1" x14ac:dyDescent="0.25">
      <c r="A19165" s="168">
        <v>55554</v>
      </c>
      <c r="B19165" s="164" t="s">
        <v>83</v>
      </c>
    </row>
    <row r="19166" spans="1:2" hidden="1" x14ac:dyDescent="0.25">
      <c r="A19166" s="168">
        <v>55555</v>
      </c>
      <c r="B19166" s="164" t="s">
        <v>83</v>
      </c>
    </row>
    <row r="19167" spans="1:2" hidden="1" x14ac:dyDescent="0.25">
      <c r="A19167" s="168">
        <v>55556</v>
      </c>
      <c r="B19167" s="164" t="s">
        <v>83</v>
      </c>
    </row>
    <row r="19168" spans="1:2" hidden="1" x14ac:dyDescent="0.25">
      <c r="A19168" s="168">
        <v>55557</v>
      </c>
      <c r="B19168" s="164" t="s">
        <v>83</v>
      </c>
    </row>
    <row r="19169" spans="1:2" hidden="1" x14ac:dyDescent="0.25">
      <c r="A19169" s="168">
        <v>55558</v>
      </c>
      <c r="B19169" s="164" t="s">
        <v>83</v>
      </c>
    </row>
    <row r="19170" spans="1:2" hidden="1" x14ac:dyDescent="0.25">
      <c r="A19170" s="168">
        <v>55559</v>
      </c>
      <c r="B19170" s="164" t="s">
        <v>83</v>
      </c>
    </row>
    <row r="19171" spans="1:2" hidden="1" x14ac:dyDescent="0.25">
      <c r="A19171" s="168">
        <v>55560</v>
      </c>
      <c r="B19171" s="164" t="s">
        <v>83</v>
      </c>
    </row>
    <row r="19172" spans="1:2" hidden="1" x14ac:dyDescent="0.25">
      <c r="A19172" s="168">
        <v>55561</v>
      </c>
      <c r="B19172" s="164" t="s">
        <v>83</v>
      </c>
    </row>
    <row r="19173" spans="1:2" hidden="1" x14ac:dyDescent="0.25">
      <c r="A19173" s="168">
        <v>55562</v>
      </c>
      <c r="B19173" s="164" t="s">
        <v>83</v>
      </c>
    </row>
    <row r="19174" spans="1:2" hidden="1" x14ac:dyDescent="0.25">
      <c r="A19174" s="168">
        <v>55563</v>
      </c>
      <c r="B19174" s="164" t="s">
        <v>83</v>
      </c>
    </row>
    <row r="19175" spans="1:2" hidden="1" x14ac:dyDescent="0.25">
      <c r="A19175" s="168">
        <v>55564</v>
      </c>
      <c r="B19175" s="164" t="s">
        <v>83</v>
      </c>
    </row>
    <row r="19176" spans="1:2" hidden="1" x14ac:dyDescent="0.25">
      <c r="A19176" s="168">
        <v>55565</v>
      </c>
      <c r="B19176" s="164" t="s">
        <v>83</v>
      </c>
    </row>
    <row r="19177" spans="1:2" hidden="1" x14ac:dyDescent="0.25">
      <c r="A19177" s="168">
        <v>55566</v>
      </c>
      <c r="B19177" s="164" t="s">
        <v>83</v>
      </c>
    </row>
    <row r="19178" spans="1:2" hidden="1" x14ac:dyDescent="0.25">
      <c r="A19178" s="168">
        <v>55567</v>
      </c>
      <c r="B19178" s="164" t="s">
        <v>83</v>
      </c>
    </row>
    <row r="19179" spans="1:2" hidden="1" x14ac:dyDescent="0.25">
      <c r="A19179" s="168">
        <v>55568</v>
      </c>
      <c r="B19179" s="164" t="s">
        <v>83</v>
      </c>
    </row>
    <row r="19180" spans="1:2" hidden="1" x14ac:dyDescent="0.25">
      <c r="A19180" s="168">
        <v>55569</v>
      </c>
      <c r="B19180" s="164" t="s">
        <v>83</v>
      </c>
    </row>
    <row r="19181" spans="1:2" hidden="1" x14ac:dyDescent="0.25">
      <c r="A19181" s="168">
        <v>55570</v>
      </c>
      <c r="B19181" s="164" t="s">
        <v>83</v>
      </c>
    </row>
    <row r="19182" spans="1:2" hidden="1" x14ac:dyDescent="0.25">
      <c r="A19182" s="168">
        <v>55571</v>
      </c>
      <c r="B19182" s="164" t="s">
        <v>83</v>
      </c>
    </row>
    <row r="19183" spans="1:2" hidden="1" x14ac:dyDescent="0.25">
      <c r="A19183" s="168">
        <v>55572</v>
      </c>
      <c r="B19183" s="164" t="s">
        <v>83</v>
      </c>
    </row>
    <row r="19184" spans="1:2" hidden="1" x14ac:dyDescent="0.25">
      <c r="A19184" s="168">
        <v>55573</v>
      </c>
      <c r="B19184" s="164" t="s">
        <v>83</v>
      </c>
    </row>
    <row r="19185" spans="1:2" hidden="1" x14ac:dyDescent="0.25">
      <c r="A19185" s="168">
        <v>55574</v>
      </c>
      <c r="B19185" s="164" t="s">
        <v>83</v>
      </c>
    </row>
    <row r="19186" spans="1:2" hidden="1" x14ac:dyDescent="0.25">
      <c r="A19186" s="168">
        <v>55575</v>
      </c>
      <c r="B19186" s="164" t="s">
        <v>83</v>
      </c>
    </row>
    <row r="19187" spans="1:2" hidden="1" x14ac:dyDescent="0.25">
      <c r="A19187" s="168">
        <v>55576</v>
      </c>
      <c r="B19187" s="164" t="s">
        <v>83</v>
      </c>
    </row>
    <row r="19188" spans="1:2" hidden="1" x14ac:dyDescent="0.25">
      <c r="A19188" s="168">
        <v>55577</v>
      </c>
      <c r="B19188" s="164" t="s">
        <v>83</v>
      </c>
    </row>
    <row r="19189" spans="1:2" hidden="1" x14ac:dyDescent="0.25">
      <c r="A19189" s="168">
        <v>55578</v>
      </c>
      <c r="B19189" s="164" t="s">
        <v>83</v>
      </c>
    </row>
    <row r="19190" spans="1:2" hidden="1" x14ac:dyDescent="0.25">
      <c r="A19190" s="168">
        <v>55579</v>
      </c>
      <c r="B19190" s="164" t="s">
        <v>83</v>
      </c>
    </row>
    <row r="19191" spans="1:2" hidden="1" x14ac:dyDescent="0.25">
      <c r="A19191" s="168">
        <v>55580</v>
      </c>
      <c r="B19191" s="164" t="s">
        <v>83</v>
      </c>
    </row>
    <row r="19192" spans="1:2" hidden="1" x14ac:dyDescent="0.25">
      <c r="A19192" s="168">
        <v>55581</v>
      </c>
      <c r="B19192" s="164" t="s">
        <v>83</v>
      </c>
    </row>
    <row r="19193" spans="1:2" hidden="1" x14ac:dyDescent="0.25">
      <c r="A19193" s="168">
        <v>55582</v>
      </c>
      <c r="B19193" s="164" t="s">
        <v>83</v>
      </c>
    </row>
    <row r="19194" spans="1:2" hidden="1" x14ac:dyDescent="0.25">
      <c r="A19194" s="168">
        <v>55583</v>
      </c>
      <c r="B19194" s="164" t="s">
        <v>83</v>
      </c>
    </row>
    <row r="19195" spans="1:2" hidden="1" x14ac:dyDescent="0.25">
      <c r="A19195" s="168">
        <v>55584</v>
      </c>
      <c r="B19195" s="164" t="s">
        <v>83</v>
      </c>
    </row>
    <row r="19196" spans="1:2" hidden="1" x14ac:dyDescent="0.25">
      <c r="A19196" s="168">
        <v>55585</v>
      </c>
      <c r="B19196" s="164" t="s">
        <v>83</v>
      </c>
    </row>
    <row r="19197" spans="1:2" hidden="1" x14ac:dyDescent="0.25">
      <c r="A19197" s="168">
        <v>55586</v>
      </c>
      <c r="B19197" s="164" t="s">
        <v>83</v>
      </c>
    </row>
    <row r="19198" spans="1:2" hidden="1" x14ac:dyDescent="0.25">
      <c r="A19198" s="168">
        <v>55587</v>
      </c>
      <c r="B19198" s="164" t="s">
        <v>83</v>
      </c>
    </row>
    <row r="19199" spans="1:2" hidden="1" x14ac:dyDescent="0.25">
      <c r="A19199" s="168">
        <v>55588</v>
      </c>
      <c r="B19199" s="164" t="s">
        <v>83</v>
      </c>
    </row>
    <row r="19200" spans="1:2" hidden="1" x14ac:dyDescent="0.25">
      <c r="A19200" s="168">
        <v>55589</v>
      </c>
      <c r="B19200" s="164" t="s">
        <v>83</v>
      </c>
    </row>
    <row r="19201" spans="1:2" hidden="1" x14ac:dyDescent="0.25">
      <c r="A19201" s="168">
        <v>55590</v>
      </c>
      <c r="B19201" s="164" t="s">
        <v>83</v>
      </c>
    </row>
    <row r="19202" spans="1:2" hidden="1" x14ac:dyDescent="0.25">
      <c r="A19202" s="168">
        <v>55591</v>
      </c>
      <c r="B19202" s="164" t="s">
        <v>83</v>
      </c>
    </row>
    <row r="19203" spans="1:2" hidden="1" x14ac:dyDescent="0.25">
      <c r="A19203" s="168">
        <v>55592</v>
      </c>
      <c r="B19203" s="164" t="s">
        <v>83</v>
      </c>
    </row>
    <row r="19204" spans="1:2" hidden="1" x14ac:dyDescent="0.25">
      <c r="A19204" s="168">
        <v>55593</v>
      </c>
      <c r="B19204" s="164" t="s">
        <v>83</v>
      </c>
    </row>
    <row r="19205" spans="1:2" hidden="1" x14ac:dyDescent="0.25">
      <c r="A19205" s="168">
        <v>55594</v>
      </c>
      <c r="B19205" s="164" t="s">
        <v>83</v>
      </c>
    </row>
    <row r="19206" spans="1:2" hidden="1" x14ac:dyDescent="0.25">
      <c r="A19206" s="168">
        <v>55595</v>
      </c>
      <c r="B19206" s="164" t="s">
        <v>83</v>
      </c>
    </row>
    <row r="19207" spans="1:2" hidden="1" x14ac:dyDescent="0.25">
      <c r="A19207" s="168">
        <v>55596</v>
      </c>
      <c r="B19207" s="164" t="s">
        <v>83</v>
      </c>
    </row>
    <row r="19208" spans="1:2" hidden="1" x14ac:dyDescent="0.25">
      <c r="A19208" s="168">
        <v>55597</v>
      </c>
      <c r="B19208" s="164" t="s">
        <v>83</v>
      </c>
    </row>
    <row r="19209" spans="1:2" hidden="1" x14ac:dyDescent="0.25">
      <c r="A19209" s="168">
        <v>55598</v>
      </c>
      <c r="B19209" s="164" t="s">
        <v>83</v>
      </c>
    </row>
    <row r="19210" spans="1:2" hidden="1" x14ac:dyDescent="0.25">
      <c r="A19210" s="168">
        <v>55599</v>
      </c>
      <c r="B19210" s="164" t="s">
        <v>83</v>
      </c>
    </row>
    <row r="19211" spans="1:2" hidden="1" x14ac:dyDescent="0.25">
      <c r="A19211" s="168">
        <v>55601</v>
      </c>
      <c r="B19211" s="164" t="s">
        <v>83</v>
      </c>
    </row>
    <row r="19212" spans="1:2" hidden="1" x14ac:dyDescent="0.25">
      <c r="A19212" s="168">
        <v>55602</v>
      </c>
      <c r="B19212" s="164" t="s">
        <v>83</v>
      </c>
    </row>
    <row r="19213" spans="1:2" hidden="1" x14ac:dyDescent="0.25">
      <c r="A19213" s="168">
        <v>55603</v>
      </c>
      <c r="B19213" s="164" t="s">
        <v>83</v>
      </c>
    </row>
    <row r="19214" spans="1:2" hidden="1" x14ac:dyDescent="0.25">
      <c r="A19214" s="168">
        <v>55604</v>
      </c>
      <c r="B19214" s="164" t="s">
        <v>83</v>
      </c>
    </row>
    <row r="19215" spans="1:2" hidden="1" x14ac:dyDescent="0.25">
      <c r="A19215" s="168">
        <v>55605</v>
      </c>
      <c r="B19215" s="164" t="s">
        <v>83</v>
      </c>
    </row>
    <row r="19216" spans="1:2" hidden="1" x14ac:dyDescent="0.25">
      <c r="A19216" s="168">
        <v>55606</v>
      </c>
      <c r="B19216" s="164" t="s">
        <v>83</v>
      </c>
    </row>
    <row r="19217" spans="1:2" hidden="1" x14ac:dyDescent="0.25">
      <c r="A19217" s="168">
        <v>55607</v>
      </c>
      <c r="B19217" s="164" t="s">
        <v>83</v>
      </c>
    </row>
    <row r="19218" spans="1:2" hidden="1" x14ac:dyDescent="0.25">
      <c r="A19218" s="168">
        <v>55609</v>
      </c>
      <c r="B19218" s="164" t="s">
        <v>83</v>
      </c>
    </row>
    <row r="19219" spans="1:2" hidden="1" x14ac:dyDescent="0.25">
      <c r="A19219" s="168">
        <v>55612</v>
      </c>
      <c r="B19219" s="164" t="s">
        <v>83</v>
      </c>
    </row>
    <row r="19220" spans="1:2" hidden="1" x14ac:dyDescent="0.25">
      <c r="A19220" s="168">
        <v>55613</v>
      </c>
      <c r="B19220" s="164" t="s">
        <v>83</v>
      </c>
    </row>
    <row r="19221" spans="1:2" hidden="1" x14ac:dyDescent="0.25">
      <c r="A19221" s="168">
        <v>55614</v>
      </c>
      <c r="B19221" s="164" t="s">
        <v>83</v>
      </c>
    </row>
    <row r="19222" spans="1:2" hidden="1" x14ac:dyDescent="0.25">
      <c r="A19222" s="168">
        <v>55615</v>
      </c>
      <c r="B19222" s="164" t="s">
        <v>83</v>
      </c>
    </row>
    <row r="19223" spans="1:2" hidden="1" x14ac:dyDescent="0.25">
      <c r="A19223" s="168">
        <v>55616</v>
      </c>
      <c r="B19223" s="164" t="s">
        <v>83</v>
      </c>
    </row>
    <row r="19224" spans="1:2" hidden="1" x14ac:dyDescent="0.25">
      <c r="A19224" s="168">
        <v>55701</v>
      </c>
      <c r="B19224" s="164" t="s">
        <v>83</v>
      </c>
    </row>
    <row r="19225" spans="1:2" hidden="1" x14ac:dyDescent="0.25">
      <c r="A19225" s="168">
        <v>55702</v>
      </c>
      <c r="B19225" s="164" t="s">
        <v>83</v>
      </c>
    </row>
    <row r="19226" spans="1:2" hidden="1" x14ac:dyDescent="0.25">
      <c r="A19226" s="168">
        <v>55703</v>
      </c>
      <c r="B19226" s="164" t="s">
        <v>83</v>
      </c>
    </row>
    <row r="19227" spans="1:2" hidden="1" x14ac:dyDescent="0.25">
      <c r="A19227" s="168">
        <v>55704</v>
      </c>
      <c r="B19227" s="164" t="s">
        <v>83</v>
      </c>
    </row>
    <row r="19228" spans="1:2" hidden="1" x14ac:dyDescent="0.25">
      <c r="A19228" s="168">
        <v>55705</v>
      </c>
      <c r="B19228" s="164" t="s">
        <v>83</v>
      </c>
    </row>
    <row r="19229" spans="1:2" hidden="1" x14ac:dyDescent="0.25">
      <c r="A19229" s="168">
        <v>55706</v>
      </c>
      <c r="B19229" s="164" t="s">
        <v>83</v>
      </c>
    </row>
    <row r="19230" spans="1:2" hidden="1" x14ac:dyDescent="0.25">
      <c r="A19230" s="168">
        <v>55707</v>
      </c>
      <c r="B19230" s="164" t="s">
        <v>83</v>
      </c>
    </row>
    <row r="19231" spans="1:2" hidden="1" x14ac:dyDescent="0.25">
      <c r="A19231" s="168">
        <v>55708</v>
      </c>
      <c r="B19231" s="164" t="s">
        <v>83</v>
      </c>
    </row>
    <row r="19232" spans="1:2" hidden="1" x14ac:dyDescent="0.25">
      <c r="A19232" s="168">
        <v>55709</v>
      </c>
      <c r="B19232" s="164" t="s">
        <v>83</v>
      </c>
    </row>
    <row r="19233" spans="1:2" hidden="1" x14ac:dyDescent="0.25">
      <c r="A19233" s="168">
        <v>55710</v>
      </c>
      <c r="B19233" s="164" t="s">
        <v>83</v>
      </c>
    </row>
    <row r="19234" spans="1:2" hidden="1" x14ac:dyDescent="0.25">
      <c r="A19234" s="168">
        <v>55711</v>
      </c>
      <c r="B19234" s="164" t="s">
        <v>83</v>
      </c>
    </row>
    <row r="19235" spans="1:2" hidden="1" x14ac:dyDescent="0.25">
      <c r="A19235" s="168">
        <v>55712</v>
      </c>
      <c r="B19235" s="164" t="s">
        <v>83</v>
      </c>
    </row>
    <row r="19236" spans="1:2" hidden="1" x14ac:dyDescent="0.25">
      <c r="A19236" s="168">
        <v>55713</v>
      </c>
      <c r="B19236" s="164" t="s">
        <v>83</v>
      </c>
    </row>
    <row r="19237" spans="1:2" hidden="1" x14ac:dyDescent="0.25">
      <c r="A19237" s="168">
        <v>55716</v>
      </c>
      <c r="B19237" s="164" t="s">
        <v>83</v>
      </c>
    </row>
    <row r="19238" spans="1:2" hidden="1" x14ac:dyDescent="0.25">
      <c r="A19238" s="168">
        <v>55717</v>
      </c>
      <c r="B19238" s="164" t="s">
        <v>83</v>
      </c>
    </row>
    <row r="19239" spans="1:2" hidden="1" x14ac:dyDescent="0.25">
      <c r="A19239" s="168">
        <v>55718</v>
      </c>
      <c r="B19239" s="164" t="s">
        <v>83</v>
      </c>
    </row>
    <row r="19240" spans="1:2" hidden="1" x14ac:dyDescent="0.25">
      <c r="A19240" s="168">
        <v>55719</v>
      </c>
      <c r="B19240" s="164" t="s">
        <v>83</v>
      </c>
    </row>
    <row r="19241" spans="1:2" hidden="1" x14ac:dyDescent="0.25">
      <c r="A19241" s="168">
        <v>55720</v>
      </c>
      <c r="B19241" s="164" t="s">
        <v>83</v>
      </c>
    </row>
    <row r="19242" spans="1:2" hidden="1" x14ac:dyDescent="0.25">
      <c r="A19242" s="168">
        <v>55721</v>
      </c>
      <c r="B19242" s="164" t="s">
        <v>83</v>
      </c>
    </row>
    <row r="19243" spans="1:2" hidden="1" x14ac:dyDescent="0.25">
      <c r="A19243" s="168">
        <v>55722</v>
      </c>
      <c r="B19243" s="164" t="s">
        <v>83</v>
      </c>
    </row>
    <row r="19244" spans="1:2" hidden="1" x14ac:dyDescent="0.25">
      <c r="A19244" s="168">
        <v>55723</v>
      </c>
      <c r="B19244" s="164" t="s">
        <v>83</v>
      </c>
    </row>
    <row r="19245" spans="1:2" hidden="1" x14ac:dyDescent="0.25">
      <c r="A19245" s="168">
        <v>55724</v>
      </c>
      <c r="B19245" s="164" t="s">
        <v>83</v>
      </c>
    </row>
    <row r="19246" spans="1:2" hidden="1" x14ac:dyDescent="0.25">
      <c r="A19246" s="168">
        <v>55725</v>
      </c>
      <c r="B19246" s="164" t="s">
        <v>83</v>
      </c>
    </row>
    <row r="19247" spans="1:2" hidden="1" x14ac:dyDescent="0.25">
      <c r="A19247" s="168">
        <v>55726</v>
      </c>
      <c r="B19247" s="164" t="s">
        <v>83</v>
      </c>
    </row>
    <row r="19248" spans="1:2" hidden="1" x14ac:dyDescent="0.25">
      <c r="A19248" s="168">
        <v>55730</v>
      </c>
      <c r="B19248" s="164" t="s">
        <v>83</v>
      </c>
    </row>
    <row r="19249" spans="1:2" hidden="1" x14ac:dyDescent="0.25">
      <c r="A19249" s="168">
        <v>55731</v>
      </c>
      <c r="B19249" s="164" t="s">
        <v>83</v>
      </c>
    </row>
    <row r="19250" spans="1:2" hidden="1" x14ac:dyDescent="0.25">
      <c r="A19250" s="168">
        <v>55732</v>
      </c>
      <c r="B19250" s="164" t="s">
        <v>83</v>
      </c>
    </row>
    <row r="19251" spans="1:2" hidden="1" x14ac:dyDescent="0.25">
      <c r="A19251" s="168">
        <v>55733</v>
      </c>
      <c r="B19251" s="164" t="s">
        <v>83</v>
      </c>
    </row>
    <row r="19252" spans="1:2" hidden="1" x14ac:dyDescent="0.25">
      <c r="A19252" s="168">
        <v>55734</v>
      </c>
      <c r="B19252" s="164" t="s">
        <v>83</v>
      </c>
    </row>
    <row r="19253" spans="1:2" hidden="1" x14ac:dyDescent="0.25">
      <c r="A19253" s="168">
        <v>55735</v>
      </c>
      <c r="B19253" s="164" t="s">
        <v>83</v>
      </c>
    </row>
    <row r="19254" spans="1:2" hidden="1" x14ac:dyDescent="0.25">
      <c r="A19254" s="168">
        <v>55736</v>
      </c>
      <c r="B19254" s="164" t="s">
        <v>83</v>
      </c>
    </row>
    <row r="19255" spans="1:2" hidden="1" x14ac:dyDescent="0.25">
      <c r="A19255" s="168">
        <v>55738</v>
      </c>
      <c r="B19255" s="164" t="s">
        <v>83</v>
      </c>
    </row>
    <row r="19256" spans="1:2" hidden="1" x14ac:dyDescent="0.25">
      <c r="A19256" s="168">
        <v>55741</v>
      </c>
      <c r="B19256" s="164" t="s">
        <v>83</v>
      </c>
    </row>
    <row r="19257" spans="1:2" hidden="1" x14ac:dyDescent="0.25">
      <c r="A19257" s="168">
        <v>55742</v>
      </c>
      <c r="B19257" s="164" t="s">
        <v>83</v>
      </c>
    </row>
    <row r="19258" spans="1:2" hidden="1" x14ac:dyDescent="0.25">
      <c r="A19258" s="168">
        <v>55744</v>
      </c>
      <c r="B19258" s="164" t="s">
        <v>83</v>
      </c>
    </row>
    <row r="19259" spans="1:2" hidden="1" x14ac:dyDescent="0.25">
      <c r="A19259" s="168">
        <v>55745</v>
      </c>
      <c r="B19259" s="164" t="s">
        <v>83</v>
      </c>
    </row>
    <row r="19260" spans="1:2" hidden="1" x14ac:dyDescent="0.25">
      <c r="A19260" s="168">
        <v>55746</v>
      </c>
      <c r="B19260" s="164" t="s">
        <v>83</v>
      </c>
    </row>
    <row r="19261" spans="1:2" hidden="1" x14ac:dyDescent="0.25">
      <c r="A19261" s="168">
        <v>55747</v>
      </c>
      <c r="B19261" s="164" t="s">
        <v>83</v>
      </c>
    </row>
    <row r="19262" spans="1:2" hidden="1" x14ac:dyDescent="0.25">
      <c r="A19262" s="168">
        <v>55748</v>
      </c>
      <c r="B19262" s="164" t="s">
        <v>83</v>
      </c>
    </row>
    <row r="19263" spans="1:2" hidden="1" x14ac:dyDescent="0.25">
      <c r="A19263" s="168">
        <v>55749</v>
      </c>
      <c r="B19263" s="164" t="s">
        <v>83</v>
      </c>
    </row>
    <row r="19264" spans="1:2" hidden="1" x14ac:dyDescent="0.25">
      <c r="A19264" s="168">
        <v>55750</v>
      </c>
      <c r="B19264" s="164" t="s">
        <v>83</v>
      </c>
    </row>
    <row r="19265" spans="1:2" hidden="1" x14ac:dyDescent="0.25">
      <c r="A19265" s="168">
        <v>55751</v>
      </c>
      <c r="B19265" s="164" t="s">
        <v>83</v>
      </c>
    </row>
    <row r="19266" spans="1:2" hidden="1" x14ac:dyDescent="0.25">
      <c r="A19266" s="168">
        <v>55752</v>
      </c>
      <c r="B19266" s="164" t="s">
        <v>83</v>
      </c>
    </row>
    <row r="19267" spans="1:2" hidden="1" x14ac:dyDescent="0.25">
      <c r="A19267" s="168">
        <v>55753</v>
      </c>
      <c r="B19267" s="164" t="s">
        <v>83</v>
      </c>
    </row>
    <row r="19268" spans="1:2" hidden="1" x14ac:dyDescent="0.25">
      <c r="A19268" s="168">
        <v>55756</v>
      </c>
      <c r="B19268" s="164" t="s">
        <v>83</v>
      </c>
    </row>
    <row r="19269" spans="1:2" hidden="1" x14ac:dyDescent="0.25">
      <c r="A19269" s="168">
        <v>55757</v>
      </c>
      <c r="B19269" s="164" t="s">
        <v>83</v>
      </c>
    </row>
    <row r="19270" spans="1:2" hidden="1" x14ac:dyDescent="0.25">
      <c r="A19270" s="168">
        <v>55758</v>
      </c>
      <c r="B19270" s="164" t="s">
        <v>83</v>
      </c>
    </row>
    <row r="19271" spans="1:2" hidden="1" x14ac:dyDescent="0.25">
      <c r="A19271" s="168">
        <v>55760</v>
      </c>
      <c r="B19271" s="164" t="s">
        <v>83</v>
      </c>
    </row>
    <row r="19272" spans="1:2" hidden="1" x14ac:dyDescent="0.25">
      <c r="A19272" s="168">
        <v>55763</v>
      </c>
      <c r="B19272" s="164" t="s">
        <v>83</v>
      </c>
    </row>
    <row r="19273" spans="1:2" hidden="1" x14ac:dyDescent="0.25">
      <c r="A19273" s="168">
        <v>55764</v>
      </c>
      <c r="B19273" s="164" t="s">
        <v>83</v>
      </c>
    </row>
    <row r="19274" spans="1:2" hidden="1" x14ac:dyDescent="0.25">
      <c r="A19274" s="168">
        <v>55765</v>
      </c>
      <c r="B19274" s="164" t="s">
        <v>83</v>
      </c>
    </row>
    <row r="19275" spans="1:2" hidden="1" x14ac:dyDescent="0.25">
      <c r="A19275" s="168">
        <v>55766</v>
      </c>
      <c r="B19275" s="164" t="s">
        <v>83</v>
      </c>
    </row>
    <row r="19276" spans="1:2" hidden="1" x14ac:dyDescent="0.25">
      <c r="A19276" s="168">
        <v>55767</v>
      </c>
      <c r="B19276" s="164" t="s">
        <v>83</v>
      </c>
    </row>
    <row r="19277" spans="1:2" hidden="1" x14ac:dyDescent="0.25">
      <c r="A19277" s="168">
        <v>55768</v>
      </c>
      <c r="B19277" s="164" t="s">
        <v>83</v>
      </c>
    </row>
    <row r="19278" spans="1:2" hidden="1" x14ac:dyDescent="0.25">
      <c r="A19278" s="168">
        <v>55769</v>
      </c>
      <c r="B19278" s="164" t="s">
        <v>83</v>
      </c>
    </row>
    <row r="19279" spans="1:2" hidden="1" x14ac:dyDescent="0.25">
      <c r="A19279" s="168">
        <v>55771</v>
      </c>
      <c r="B19279" s="164" t="s">
        <v>83</v>
      </c>
    </row>
    <row r="19280" spans="1:2" hidden="1" x14ac:dyDescent="0.25">
      <c r="A19280" s="168">
        <v>55772</v>
      </c>
      <c r="B19280" s="164" t="s">
        <v>83</v>
      </c>
    </row>
    <row r="19281" spans="1:2" hidden="1" x14ac:dyDescent="0.25">
      <c r="A19281" s="168">
        <v>55775</v>
      </c>
      <c r="B19281" s="164" t="s">
        <v>83</v>
      </c>
    </row>
    <row r="19282" spans="1:2" hidden="1" x14ac:dyDescent="0.25">
      <c r="A19282" s="168">
        <v>55777</v>
      </c>
      <c r="B19282" s="164" t="s">
        <v>83</v>
      </c>
    </row>
    <row r="19283" spans="1:2" hidden="1" x14ac:dyDescent="0.25">
      <c r="A19283" s="168">
        <v>55779</v>
      </c>
      <c r="B19283" s="164" t="s">
        <v>83</v>
      </c>
    </row>
    <row r="19284" spans="1:2" hidden="1" x14ac:dyDescent="0.25">
      <c r="A19284" s="168">
        <v>55780</v>
      </c>
      <c r="B19284" s="164" t="s">
        <v>83</v>
      </c>
    </row>
    <row r="19285" spans="1:2" hidden="1" x14ac:dyDescent="0.25">
      <c r="A19285" s="168">
        <v>55781</v>
      </c>
      <c r="B19285" s="164" t="s">
        <v>83</v>
      </c>
    </row>
    <row r="19286" spans="1:2" hidden="1" x14ac:dyDescent="0.25">
      <c r="A19286" s="168">
        <v>55782</v>
      </c>
      <c r="B19286" s="164" t="s">
        <v>83</v>
      </c>
    </row>
    <row r="19287" spans="1:2" hidden="1" x14ac:dyDescent="0.25">
      <c r="A19287" s="168">
        <v>55783</v>
      </c>
      <c r="B19287" s="164" t="s">
        <v>83</v>
      </c>
    </row>
    <row r="19288" spans="1:2" hidden="1" x14ac:dyDescent="0.25">
      <c r="A19288" s="168">
        <v>55784</v>
      </c>
      <c r="B19288" s="164" t="s">
        <v>83</v>
      </c>
    </row>
    <row r="19289" spans="1:2" hidden="1" x14ac:dyDescent="0.25">
      <c r="A19289" s="168">
        <v>55785</v>
      </c>
      <c r="B19289" s="164" t="s">
        <v>83</v>
      </c>
    </row>
    <row r="19290" spans="1:2" hidden="1" x14ac:dyDescent="0.25">
      <c r="A19290" s="168">
        <v>55786</v>
      </c>
      <c r="B19290" s="164" t="s">
        <v>83</v>
      </c>
    </row>
    <row r="19291" spans="1:2" hidden="1" x14ac:dyDescent="0.25">
      <c r="A19291" s="168">
        <v>55787</v>
      </c>
      <c r="B19291" s="164" t="s">
        <v>83</v>
      </c>
    </row>
    <row r="19292" spans="1:2" hidden="1" x14ac:dyDescent="0.25">
      <c r="A19292" s="168">
        <v>55790</v>
      </c>
      <c r="B19292" s="164" t="s">
        <v>83</v>
      </c>
    </row>
    <row r="19293" spans="1:2" hidden="1" x14ac:dyDescent="0.25">
      <c r="A19293" s="168">
        <v>55791</v>
      </c>
      <c r="B19293" s="164" t="s">
        <v>83</v>
      </c>
    </row>
    <row r="19294" spans="1:2" hidden="1" x14ac:dyDescent="0.25">
      <c r="A19294" s="168">
        <v>55792</v>
      </c>
      <c r="B19294" s="164" t="s">
        <v>83</v>
      </c>
    </row>
    <row r="19295" spans="1:2" hidden="1" x14ac:dyDescent="0.25">
      <c r="A19295" s="168">
        <v>55793</v>
      </c>
      <c r="B19295" s="164" t="s">
        <v>83</v>
      </c>
    </row>
    <row r="19296" spans="1:2" hidden="1" x14ac:dyDescent="0.25">
      <c r="A19296" s="168">
        <v>55795</v>
      </c>
      <c r="B19296" s="164" t="s">
        <v>83</v>
      </c>
    </row>
    <row r="19297" spans="1:2" hidden="1" x14ac:dyDescent="0.25">
      <c r="A19297" s="168">
        <v>55796</v>
      </c>
      <c r="B19297" s="164" t="s">
        <v>83</v>
      </c>
    </row>
    <row r="19298" spans="1:2" hidden="1" x14ac:dyDescent="0.25">
      <c r="A19298" s="168">
        <v>55797</v>
      </c>
      <c r="B19298" s="164" t="s">
        <v>83</v>
      </c>
    </row>
    <row r="19299" spans="1:2" hidden="1" x14ac:dyDescent="0.25">
      <c r="A19299" s="168">
        <v>55798</v>
      </c>
      <c r="B19299" s="164" t="s">
        <v>83</v>
      </c>
    </row>
    <row r="19300" spans="1:2" hidden="1" x14ac:dyDescent="0.25">
      <c r="A19300" s="168">
        <v>55801</v>
      </c>
      <c r="B19300" s="164" t="s">
        <v>83</v>
      </c>
    </row>
    <row r="19301" spans="1:2" hidden="1" x14ac:dyDescent="0.25">
      <c r="A19301" s="168">
        <v>55802</v>
      </c>
      <c r="B19301" s="164" t="s">
        <v>83</v>
      </c>
    </row>
    <row r="19302" spans="1:2" hidden="1" x14ac:dyDescent="0.25">
      <c r="A19302" s="168">
        <v>55803</v>
      </c>
      <c r="B19302" s="164" t="s">
        <v>83</v>
      </c>
    </row>
    <row r="19303" spans="1:2" hidden="1" x14ac:dyDescent="0.25">
      <c r="A19303" s="168">
        <v>55804</v>
      </c>
      <c r="B19303" s="164" t="s">
        <v>83</v>
      </c>
    </row>
    <row r="19304" spans="1:2" hidden="1" x14ac:dyDescent="0.25">
      <c r="A19304" s="168">
        <v>55805</v>
      </c>
      <c r="B19304" s="164" t="s">
        <v>83</v>
      </c>
    </row>
    <row r="19305" spans="1:2" hidden="1" x14ac:dyDescent="0.25">
      <c r="A19305" s="168">
        <v>55806</v>
      </c>
      <c r="B19305" s="164" t="s">
        <v>83</v>
      </c>
    </row>
    <row r="19306" spans="1:2" hidden="1" x14ac:dyDescent="0.25">
      <c r="A19306" s="168">
        <v>55807</v>
      </c>
      <c r="B19306" s="164" t="s">
        <v>83</v>
      </c>
    </row>
    <row r="19307" spans="1:2" hidden="1" x14ac:dyDescent="0.25">
      <c r="A19307" s="168">
        <v>55808</v>
      </c>
      <c r="B19307" s="164" t="s">
        <v>83</v>
      </c>
    </row>
    <row r="19308" spans="1:2" hidden="1" x14ac:dyDescent="0.25">
      <c r="A19308" s="168">
        <v>55810</v>
      </c>
      <c r="B19308" s="164" t="s">
        <v>83</v>
      </c>
    </row>
    <row r="19309" spans="1:2" hidden="1" x14ac:dyDescent="0.25">
      <c r="A19309" s="168">
        <v>55811</v>
      </c>
      <c r="B19309" s="164" t="s">
        <v>83</v>
      </c>
    </row>
    <row r="19310" spans="1:2" hidden="1" x14ac:dyDescent="0.25">
      <c r="A19310" s="168">
        <v>55812</v>
      </c>
      <c r="B19310" s="164" t="s">
        <v>83</v>
      </c>
    </row>
    <row r="19311" spans="1:2" hidden="1" x14ac:dyDescent="0.25">
      <c r="A19311" s="168">
        <v>55814</v>
      </c>
      <c r="B19311" s="164" t="s">
        <v>83</v>
      </c>
    </row>
    <row r="19312" spans="1:2" hidden="1" x14ac:dyDescent="0.25">
      <c r="A19312" s="168">
        <v>55815</v>
      </c>
      <c r="B19312" s="164" t="s">
        <v>83</v>
      </c>
    </row>
    <row r="19313" spans="1:2" hidden="1" x14ac:dyDescent="0.25">
      <c r="A19313" s="168">
        <v>55816</v>
      </c>
      <c r="B19313" s="164" t="s">
        <v>83</v>
      </c>
    </row>
    <row r="19314" spans="1:2" hidden="1" x14ac:dyDescent="0.25">
      <c r="A19314" s="168">
        <v>55901</v>
      </c>
      <c r="B19314" s="164" t="s">
        <v>83</v>
      </c>
    </row>
    <row r="19315" spans="1:2" hidden="1" x14ac:dyDescent="0.25">
      <c r="A19315" s="168">
        <v>55902</v>
      </c>
      <c r="B19315" s="164" t="s">
        <v>83</v>
      </c>
    </row>
    <row r="19316" spans="1:2" hidden="1" x14ac:dyDescent="0.25">
      <c r="A19316" s="168">
        <v>55903</v>
      </c>
      <c r="B19316" s="164" t="s">
        <v>83</v>
      </c>
    </row>
    <row r="19317" spans="1:2" hidden="1" x14ac:dyDescent="0.25">
      <c r="A19317" s="168">
        <v>55904</v>
      </c>
      <c r="B19317" s="164" t="s">
        <v>83</v>
      </c>
    </row>
    <row r="19318" spans="1:2" hidden="1" x14ac:dyDescent="0.25">
      <c r="A19318" s="168">
        <v>55905</v>
      </c>
      <c r="B19318" s="164" t="s">
        <v>83</v>
      </c>
    </row>
    <row r="19319" spans="1:2" hidden="1" x14ac:dyDescent="0.25">
      <c r="A19319" s="168">
        <v>55906</v>
      </c>
      <c r="B19319" s="164" t="s">
        <v>83</v>
      </c>
    </row>
    <row r="19320" spans="1:2" hidden="1" x14ac:dyDescent="0.25">
      <c r="A19320" s="168">
        <v>55909</v>
      </c>
      <c r="B19320" s="164" t="s">
        <v>83</v>
      </c>
    </row>
    <row r="19321" spans="1:2" hidden="1" x14ac:dyDescent="0.25">
      <c r="A19321" s="168">
        <v>55910</v>
      </c>
      <c r="B19321" s="164" t="s">
        <v>83</v>
      </c>
    </row>
    <row r="19322" spans="1:2" hidden="1" x14ac:dyDescent="0.25">
      <c r="A19322" s="168">
        <v>55912</v>
      </c>
      <c r="B19322" s="164" t="s">
        <v>83</v>
      </c>
    </row>
    <row r="19323" spans="1:2" hidden="1" x14ac:dyDescent="0.25">
      <c r="A19323" s="168">
        <v>55917</v>
      </c>
      <c r="B19323" s="164" t="s">
        <v>83</v>
      </c>
    </row>
    <row r="19324" spans="1:2" hidden="1" x14ac:dyDescent="0.25">
      <c r="A19324" s="168">
        <v>55918</v>
      </c>
      <c r="B19324" s="164" t="s">
        <v>83</v>
      </c>
    </row>
    <row r="19325" spans="1:2" hidden="1" x14ac:dyDescent="0.25">
      <c r="A19325" s="168">
        <v>55919</v>
      </c>
      <c r="B19325" s="164" t="s">
        <v>83</v>
      </c>
    </row>
    <row r="19326" spans="1:2" hidden="1" x14ac:dyDescent="0.25">
      <c r="A19326" s="168">
        <v>55920</v>
      </c>
      <c r="B19326" s="164" t="s">
        <v>83</v>
      </c>
    </row>
    <row r="19327" spans="1:2" hidden="1" x14ac:dyDescent="0.25">
      <c r="A19327" s="168">
        <v>55921</v>
      </c>
      <c r="B19327" s="164" t="s">
        <v>83</v>
      </c>
    </row>
    <row r="19328" spans="1:2" hidden="1" x14ac:dyDescent="0.25">
      <c r="A19328" s="168">
        <v>55922</v>
      </c>
      <c r="B19328" s="164" t="s">
        <v>83</v>
      </c>
    </row>
    <row r="19329" spans="1:2" hidden="1" x14ac:dyDescent="0.25">
      <c r="A19329" s="168">
        <v>55923</v>
      </c>
      <c r="B19329" s="164" t="s">
        <v>83</v>
      </c>
    </row>
    <row r="19330" spans="1:2" hidden="1" x14ac:dyDescent="0.25">
      <c r="A19330" s="168">
        <v>55924</v>
      </c>
      <c r="B19330" s="164" t="s">
        <v>83</v>
      </c>
    </row>
    <row r="19331" spans="1:2" hidden="1" x14ac:dyDescent="0.25">
      <c r="A19331" s="168">
        <v>55925</v>
      </c>
      <c r="B19331" s="164" t="s">
        <v>83</v>
      </c>
    </row>
    <row r="19332" spans="1:2" hidden="1" x14ac:dyDescent="0.25">
      <c r="A19332" s="168">
        <v>55926</v>
      </c>
      <c r="B19332" s="164" t="s">
        <v>83</v>
      </c>
    </row>
    <row r="19333" spans="1:2" hidden="1" x14ac:dyDescent="0.25">
      <c r="A19333" s="168">
        <v>55927</v>
      </c>
      <c r="B19333" s="164" t="s">
        <v>83</v>
      </c>
    </row>
    <row r="19334" spans="1:2" hidden="1" x14ac:dyDescent="0.25">
      <c r="A19334" s="168">
        <v>55929</v>
      </c>
      <c r="B19334" s="164" t="s">
        <v>83</v>
      </c>
    </row>
    <row r="19335" spans="1:2" hidden="1" x14ac:dyDescent="0.25">
      <c r="A19335" s="168">
        <v>55931</v>
      </c>
      <c r="B19335" s="164" t="s">
        <v>83</v>
      </c>
    </row>
    <row r="19336" spans="1:2" hidden="1" x14ac:dyDescent="0.25">
      <c r="A19336" s="168">
        <v>55932</v>
      </c>
      <c r="B19336" s="164" t="s">
        <v>83</v>
      </c>
    </row>
    <row r="19337" spans="1:2" hidden="1" x14ac:dyDescent="0.25">
      <c r="A19337" s="168">
        <v>55933</v>
      </c>
      <c r="B19337" s="164" t="s">
        <v>83</v>
      </c>
    </row>
    <row r="19338" spans="1:2" hidden="1" x14ac:dyDescent="0.25">
      <c r="A19338" s="168">
        <v>55934</v>
      </c>
      <c r="B19338" s="164" t="s">
        <v>83</v>
      </c>
    </row>
    <row r="19339" spans="1:2" hidden="1" x14ac:dyDescent="0.25">
      <c r="A19339" s="168">
        <v>55935</v>
      </c>
      <c r="B19339" s="164" t="s">
        <v>83</v>
      </c>
    </row>
    <row r="19340" spans="1:2" hidden="1" x14ac:dyDescent="0.25">
      <c r="A19340" s="168">
        <v>55936</v>
      </c>
      <c r="B19340" s="164" t="s">
        <v>83</v>
      </c>
    </row>
    <row r="19341" spans="1:2" hidden="1" x14ac:dyDescent="0.25">
      <c r="A19341" s="168">
        <v>55939</v>
      </c>
      <c r="B19341" s="164" t="s">
        <v>83</v>
      </c>
    </row>
    <row r="19342" spans="1:2" hidden="1" x14ac:dyDescent="0.25">
      <c r="A19342" s="168">
        <v>55940</v>
      </c>
      <c r="B19342" s="164" t="s">
        <v>83</v>
      </c>
    </row>
    <row r="19343" spans="1:2" hidden="1" x14ac:dyDescent="0.25">
      <c r="A19343" s="168">
        <v>55941</v>
      </c>
      <c r="B19343" s="164" t="s">
        <v>83</v>
      </c>
    </row>
    <row r="19344" spans="1:2" hidden="1" x14ac:dyDescent="0.25">
      <c r="A19344" s="168">
        <v>55942</v>
      </c>
      <c r="B19344" s="164" t="s">
        <v>83</v>
      </c>
    </row>
    <row r="19345" spans="1:2" hidden="1" x14ac:dyDescent="0.25">
      <c r="A19345" s="168">
        <v>55943</v>
      </c>
      <c r="B19345" s="164" t="s">
        <v>83</v>
      </c>
    </row>
    <row r="19346" spans="1:2" hidden="1" x14ac:dyDescent="0.25">
      <c r="A19346" s="168">
        <v>55944</v>
      </c>
      <c r="B19346" s="164" t="s">
        <v>83</v>
      </c>
    </row>
    <row r="19347" spans="1:2" hidden="1" x14ac:dyDescent="0.25">
      <c r="A19347" s="168">
        <v>55945</v>
      </c>
      <c r="B19347" s="164" t="s">
        <v>83</v>
      </c>
    </row>
    <row r="19348" spans="1:2" hidden="1" x14ac:dyDescent="0.25">
      <c r="A19348" s="168">
        <v>55946</v>
      </c>
      <c r="B19348" s="164" t="s">
        <v>83</v>
      </c>
    </row>
    <row r="19349" spans="1:2" hidden="1" x14ac:dyDescent="0.25">
      <c r="A19349" s="168">
        <v>55947</v>
      </c>
      <c r="B19349" s="164" t="s">
        <v>83</v>
      </c>
    </row>
    <row r="19350" spans="1:2" hidden="1" x14ac:dyDescent="0.25">
      <c r="A19350" s="168">
        <v>55949</v>
      </c>
      <c r="B19350" s="164" t="s">
        <v>83</v>
      </c>
    </row>
    <row r="19351" spans="1:2" hidden="1" x14ac:dyDescent="0.25">
      <c r="A19351" s="168">
        <v>55950</v>
      </c>
      <c r="B19351" s="164" t="s">
        <v>83</v>
      </c>
    </row>
    <row r="19352" spans="1:2" hidden="1" x14ac:dyDescent="0.25">
      <c r="A19352" s="168">
        <v>55951</v>
      </c>
      <c r="B19352" s="164" t="s">
        <v>83</v>
      </c>
    </row>
    <row r="19353" spans="1:2" hidden="1" x14ac:dyDescent="0.25">
      <c r="A19353" s="168">
        <v>55952</v>
      </c>
      <c r="B19353" s="164" t="s">
        <v>83</v>
      </c>
    </row>
    <row r="19354" spans="1:2" hidden="1" x14ac:dyDescent="0.25">
      <c r="A19354" s="168">
        <v>55953</v>
      </c>
      <c r="B19354" s="164" t="s">
        <v>83</v>
      </c>
    </row>
    <row r="19355" spans="1:2" hidden="1" x14ac:dyDescent="0.25">
      <c r="A19355" s="168">
        <v>55954</v>
      </c>
      <c r="B19355" s="164" t="s">
        <v>83</v>
      </c>
    </row>
    <row r="19356" spans="1:2" hidden="1" x14ac:dyDescent="0.25">
      <c r="A19356" s="168">
        <v>55955</v>
      </c>
      <c r="B19356" s="164" t="s">
        <v>83</v>
      </c>
    </row>
    <row r="19357" spans="1:2" hidden="1" x14ac:dyDescent="0.25">
      <c r="A19357" s="168">
        <v>55956</v>
      </c>
      <c r="B19357" s="164" t="s">
        <v>83</v>
      </c>
    </row>
    <row r="19358" spans="1:2" hidden="1" x14ac:dyDescent="0.25">
      <c r="A19358" s="168">
        <v>55957</v>
      </c>
      <c r="B19358" s="164" t="s">
        <v>83</v>
      </c>
    </row>
    <row r="19359" spans="1:2" hidden="1" x14ac:dyDescent="0.25">
      <c r="A19359" s="168">
        <v>55959</v>
      </c>
      <c r="B19359" s="164" t="s">
        <v>83</v>
      </c>
    </row>
    <row r="19360" spans="1:2" hidden="1" x14ac:dyDescent="0.25">
      <c r="A19360" s="168">
        <v>55960</v>
      </c>
      <c r="B19360" s="164" t="s">
        <v>83</v>
      </c>
    </row>
    <row r="19361" spans="1:2" hidden="1" x14ac:dyDescent="0.25">
      <c r="A19361" s="168">
        <v>55961</v>
      </c>
      <c r="B19361" s="164" t="s">
        <v>83</v>
      </c>
    </row>
    <row r="19362" spans="1:2" hidden="1" x14ac:dyDescent="0.25">
      <c r="A19362" s="168">
        <v>55962</v>
      </c>
      <c r="B19362" s="164" t="s">
        <v>83</v>
      </c>
    </row>
    <row r="19363" spans="1:2" hidden="1" x14ac:dyDescent="0.25">
      <c r="A19363" s="168">
        <v>55963</v>
      </c>
      <c r="B19363" s="164" t="s">
        <v>83</v>
      </c>
    </row>
    <row r="19364" spans="1:2" hidden="1" x14ac:dyDescent="0.25">
      <c r="A19364" s="168">
        <v>55964</v>
      </c>
      <c r="B19364" s="164" t="s">
        <v>83</v>
      </c>
    </row>
    <row r="19365" spans="1:2" hidden="1" x14ac:dyDescent="0.25">
      <c r="A19365" s="168">
        <v>55965</v>
      </c>
      <c r="B19365" s="164" t="s">
        <v>83</v>
      </c>
    </row>
    <row r="19366" spans="1:2" hidden="1" x14ac:dyDescent="0.25">
      <c r="A19366" s="168">
        <v>55967</v>
      </c>
      <c r="B19366" s="164" t="s">
        <v>83</v>
      </c>
    </row>
    <row r="19367" spans="1:2" hidden="1" x14ac:dyDescent="0.25">
      <c r="A19367" s="168">
        <v>55968</v>
      </c>
      <c r="B19367" s="164" t="s">
        <v>83</v>
      </c>
    </row>
    <row r="19368" spans="1:2" hidden="1" x14ac:dyDescent="0.25">
      <c r="A19368" s="168">
        <v>55969</v>
      </c>
      <c r="B19368" s="164" t="s">
        <v>83</v>
      </c>
    </row>
    <row r="19369" spans="1:2" hidden="1" x14ac:dyDescent="0.25">
      <c r="A19369" s="168">
        <v>55970</v>
      </c>
      <c r="B19369" s="164" t="s">
        <v>83</v>
      </c>
    </row>
    <row r="19370" spans="1:2" hidden="1" x14ac:dyDescent="0.25">
      <c r="A19370" s="168">
        <v>55971</v>
      </c>
      <c r="B19370" s="164" t="s">
        <v>83</v>
      </c>
    </row>
    <row r="19371" spans="1:2" hidden="1" x14ac:dyDescent="0.25">
      <c r="A19371" s="168">
        <v>55972</v>
      </c>
      <c r="B19371" s="164" t="s">
        <v>83</v>
      </c>
    </row>
    <row r="19372" spans="1:2" hidden="1" x14ac:dyDescent="0.25">
      <c r="A19372" s="168">
        <v>55973</v>
      </c>
      <c r="B19372" s="164" t="s">
        <v>83</v>
      </c>
    </row>
    <row r="19373" spans="1:2" hidden="1" x14ac:dyDescent="0.25">
      <c r="A19373" s="168">
        <v>55974</v>
      </c>
      <c r="B19373" s="164" t="s">
        <v>83</v>
      </c>
    </row>
    <row r="19374" spans="1:2" hidden="1" x14ac:dyDescent="0.25">
      <c r="A19374" s="168">
        <v>55975</v>
      </c>
      <c r="B19374" s="164" t="s">
        <v>83</v>
      </c>
    </row>
    <row r="19375" spans="1:2" hidden="1" x14ac:dyDescent="0.25">
      <c r="A19375" s="168">
        <v>55976</v>
      </c>
      <c r="B19375" s="164" t="s">
        <v>83</v>
      </c>
    </row>
    <row r="19376" spans="1:2" hidden="1" x14ac:dyDescent="0.25">
      <c r="A19376" s="168">
        <v>55977</v>
      </c>
      <c r="B19376" s="164" t="s">
        <v>83</v>
      </c>
    </row>
    <row r="19377" spans="1:2" hidden="1" x14ac:dyDescent="0.25">
      <c r="A19377" s="168">
        <v>55979</v>
      </c>
      <c r="B19377" s="164" t="s">
        <v>83</v>
      </c>
    </row>
    <row r="19378" spans="1:2" hidden="1" x14ac:dyDescent="0.25">
      <c r="A19378" s="168">
        <v>55981</v>
      </c>
      <c r="B19378" s="164" t="s">
        <v>83</v>
      </c>
    </row>
    <row r="19379" spans="1:2" hidden="1" x14ac:dyDescent="0.25">
      <c r="A19379" s="168">
        <v>55982</v>
      </c>
      <c r="B19379" s="164" t="s">
        <v>83</v>
      </c>
    </row>
    <row r="19380" spans="1:2" hidden="1" x14ac:dyDescent="0.25">
      <c r="A19380" s="168">
        <v>55983</v>
      </c>
      <c r="B19380" s="164" t="s">
        <v>83</v>
      </c>
    </row>
    <row r="19381" spans="1:2" hidden="1" x14ac:dyDescent="0.25">
      <c r="A19381" s="168">
        <v>55985</v>
      </c>
      <c r="B19381" s="164" t="s">
        <v>83</v>
      </c>
    </row>
    <row r="19382" spans="1:2" hidden="1" x14ac:dyDescent="0.25">
      <c r="A19382" s="168">
        <v>55987</v>
      </c>
      <c r="B19382" s="164" t="s">
        <v>83</v>
      </c>
    </row>
    <row r="19383" spans="1:2" hidden="1" x14ac:dyDescent="0.25">
      <c r="A19383" s="168">
        <v>55988</v>
      </c>
      <c r="B19383" s="164" t="s">
        <v>83</v>
      </c>
    </row>
    <row r="19384" spans="1:2" hidden="1" x14ac:dyDescent="0.25">
      <c r="A19384" s="168">
        <v>55990</v>
      </c>
      <c r="B19384" s="164" t="s">
        <v>83</v>
      </c>
    </row>
    <row r="19385" spans="1:2" hidden="1" x14ac:dyDescent="0.25">
      <c r="A19385" s="168">
        <v>55991</v>
      </c>
      <c r="B19385" s="164" t="s">
        <v>83</v>
      </c>
    </row>
    <row r="19386" spans="1:2" hidden="1" x14ac:dyDescent="0.25">
      <c r="A19386" s="168">
        <v>55992</v>
      </c>
      <c r="B19386" s="164" t="s">
        <v>83</v>
      </c>
    </row>
    <row r="19387" spans="1:2" hidden="1" x14ac:dyDescent="0.25">
      <c r="A19387" s="168">
        <v>56001</v>
      </c>
      <c r="B19387" s="164" t="s">
        <v>83</v>
      </c>
    </row>
    <row r="19388" spans="1:2" hidden="1" x14ac:dyDescent="0.25">
      <c r="A19388" s="168">
        <v>56002</v>
      </c>
      <c r="B19388" s="164" t="s">
        <v>83</v>
      </c>
    </row>
    <row r="19389" spans="1:2" hidden="1" x14ac:dyDescent="0.25">
      <c r="A19389" s="168">
        <v>56003</v>
      </c>
      <c r="B19389" s="164" t="s">
        <v>83</v>
      </c>
    </row>
    <row r="19390" spans="1:2" hidden="1" x14ac:dyDescent="0.25">
      <c r="A19390" s="168">
        <v>56006</v>
      </c>
      <c r="B19390" s="164" t="s">
        <v>83</v>
      </c>
    </row>
    <row r="19391" spans="1:2" hidden="1" x14ac:dyDescent="0.25">
      <c r="A19391" s="168">
        <v>56007</v>
      </c>
      <c r="B19391" s="164" t="s">
        <v>83</v>
      </c>
    </row>
    <row r="19392" spans="1:2" hidden="1" x14ac:dyDescent="0.25">
      <c r="A19392" s="168">
        <v>56009</v>
      </c>
      <c r="B19392" s="164" t="s">
        <v>83</v>
      </c>
    </row>
    <row r="19393" spans="1:2" hidden="1" x14ac:dyDescent="0.25">
      <c r="A19393" s="168">
        <v>56010</v>
      </c>
      <c r="B19393" s="164" t="s">
        <v>83</v>
      </c>
    </row>
    <row r="19394" spans="1:2" hidden="1" x14ac:dyDescent="0.25">
      <c r="A19394" s="168">
        <v>56011</v>
      </c>
      <c r="B19394" s="164" t="s">
        <v>83</v>
      </c>
    </row>
    <row r="19395" spans="1:2" hidden="1" x14ac:dyDescent="0.25">
      <c r="A19395" s="168">
        <v>56013</v>
      </c>
      <c r="B19395" s="164" t="s">
        <v>83</v>
      </c>
    </row>
    <row r="19396" spans="1:2" hidden="1" x14ac:dyDescent="0.25">
      <c r="A19396" s="168">
        <v>56014</v>
      </c>
      <c r="B19396" s="164" t="s">
        <v>83</v>
      </c>
    </row>
    <row r="19397" spans="1:2" hidden="1" x14ac:dyDescent="0.25">
      <c r="A19397" s="168">
        <v>56016</v>
      </c>
      <c r="B19397" s="164" t="s">
        <v>83</v>
      </c>
    </row>
    <row r="19398" spans="1:2" hidden="1" x14ac:dyDescent="0.25">
      <c r="A19398" s="168">
        <v>56017</v>
      </c>
      <c r="B19398" s="164" t="s">
        <v>83</v>
      </c>
    </row>
    <row r="19399" spans="1:2" hidden="1" x14ac:dyDescent="0.25">
      <c r="A19399" s="168">
        <v>56019</v>
      </c>
      <c r="B19399" s="164" t="s">
        <v>83</v>
      </c>
    </row>
    <row r="19400" spans="1:2" hidden="1" x14ac:dyDescent="0.25">
      <c r="A19400" s="168">
        <v>56020</v>
      </c>
      <c r="B19400" s="164" t="s">
        <v>83</v>
      </c>
    </row>
    <row r="19401" spans="1:2" hidden="1" x14ac:dyDescent="0.25">
      <c r="A19401" s="168">
        <v>56021</v>
      </c>
      <c r="B19401" s="164" t="s">
        <v>83</v>
      </c>
    </row>
    <row r="19402" spans="1:2" hidden="1" x14ac:dyDescent="0.25">
      <c r="A19402" s="168">
        <v>56022</v>
      </c>
      <c r="B19402" s="164" t="s">
        <v>83</v>
      </c>
    </row>
    <row r="19403" spans="1:2" hidden="1" x14ac:dyDescent="0.25">
      <c r="A19403" s="168">
        <v>56023</v>
      </c>
      <c r="B19403" s="164" t="s">
        <v>83</v>
      </c>
    </row>
    <row r="19404" spans="1:2" hidden="1" x14ac:dyDescent="0.25">
      <c r="A19404" s="168">
        <v>56024</v>
      </c>
      <c r="B19404" s="164" t="s">
        <v>83</v>
      </c>
    </row>
    <row r="19405" spans="1:2" hidden="1" x14ac:dyDescent="0.25">
      <c r="A19405" s="168">
        <v>56025</v>
      </c>
      <c r="B19405" s="164" t="s">
        <v>83</v>
      </c>
    </row>
    <row r="19406" spans="1:2" hidden="1" x14ac:dyDescent="0.25">
      <c r="A19406" s="168">
        <v>56026</v>
      </c>
      <c r="B19406" s="164" t="s">
        <v>83</v>
      </c>
    </row>
    <row r="19407" spans="1:2" hidden="1" x14ac:dyDescent="0.25">
      <c r="A19407" s="168">
        <v>56027</v>
      </c>
      <c r="B19407" s="164" t="s">
        <v>83</v>
      </c>
    </row>
    <row r="19408" spans="1:2" hidden="1" x14ac:dyDescent="0.25">
      <c r="A19408" s="168">
        <v>56028</v>
      </c>
      <c r="B19408" s="164" t="s">
        <v>83</v>
      </c>
    </row>
    <row r="19409" spans="1:2" hidden="1" x14ac:dyDescent="0.25">
      <c r="A19409" s="168">
        <v>56029</v>
      </c>
      <c r="B19409" s="164" t="s">
        <v>83</v>
      </c>
    </row>
    <row r="19410" spans="1:2" hidden="1" x14ac:dyDescent="0.25">
      <c r="A19410" s="168">
        <v>56030</v>
      </c>
      <c r="B19410" s="164" t="s">
        <v>83</v>
      </c>
    </row>
    <row r="19411" spans="1:2" hidden="1" x14ac:dyDescent="0.25">
      <c r="A19411" s="168">
        <v>56031</v>
      </c>
      <c r="B19411" s="164" t="s">
        <v>83</v>
      </c>
    </row>
    <row r="19412" spans="1:2" hidden="1" x14ac:dyDescent="0.25">
      <c r="A19412" s="168">
        <v>56032</v>
      </c>
      <c r="B19412" s="164" t="s">
        <v>83</v>
      </c>
    </row>
    <row r="19413" spans="1:2" hidden="1" x14ac:dyDescent="0.25">
      <c r="A19413" s="168">
        <v>56033</v>
      </c>
      <c r="B19413" s="164" t="s">
        <v>83</v>
      </c>
    </row>
    <row r="19414" spans="1:2" hidden="1" x14ac:dyDescent="0.25">
      <c r="A19414" s="168">
        <v>56034</v>
      </c>
      <c r="B19414" s="164" t="s">
        <v>83</v>
      </c>
    </row>
    <row r="19415" spans="1:2" hidden="1" x14ac:dyDescent="0.25">
      <c r="A19415" s="168">
        <v>56035</v>
      </c>
      <c r="B19415" s="164" t="s">
        <v>83</v>
      </c>
    </row>
    <row r="19416" spans="1:2" hidden="1" x14ac:dyDescent="0.25">
      <c r="A19416" s="168">
        <v>56036</v>
      </c>
      <c r="B19416" s="164" t="s">
        <v>83</v>
      </c>
    </row>
    <row r="19417" spans="1:2" hidden="1" x14ac:dyDescent="0.25">
      <c r="A19417" s="168">
        <v>56037</v>
      </c>
      <c r="B19417" s="164" t="s">
        <v>83</v>
      </c>
    </row>
    <row r="19418" spans="1:2" hidden="1" x14ac:dyDescent="0.25">
      <c r="A19418" s="168">
        <v>56039</v>
      </c>
      <c r="B19418" s="164" t="s">
        <v>83</v>
      </c>
    </row>
    <row r="19419" spans="1:2" hidden="1" x14ac:dyDescent="0.25">
      <c r="A19419" s="168">
        <v>56041</v>
      </c>
      <c r="B19419" s="164" t="s">
        <v>83</v>
      </c>
    </row>
    <row r="19420" spans="1:2" hidden="1" x14ac:dyDescent="0.25">
      <c r="A19420" s="168">
        <v>56042</v>
      </c>
      <c r="B19420" s="164" t="s">
        <v>83</v>
      </c>
    </row>
    <row r="19421" spans="1:2" hidden="1" x14ac:dyDescent="0.25">
      <c r="A19421" s="168">
        <v>56043</v>
      </c>
      <c r="B19421" s="164" t="s">
        <v>83</v>
      </c>
    </row>
    <row r="19422" spans="1:2" hidden="1" x14ac:dyDescent="0.25">
      <c r="A19422" s="168">
        <v>56044</v>
      </c>
      <c r="B19422" s="164" t="s">
        <v>83</v>
      </c>
    </row>
    <row r="19423" spans="1:2" hidden="1" x14ac:dyDescent="0.25">
      <c r="A19423" s="168">
        <v>56045</v>
      </c>
      <c r="B19423" s="164" t="s">
        <v>83</v>
      </c>
    </row>
    <row r="19424" spans="1:2" hidden="1" x14ac:dyDescent="0.25">
      <c r="A19424" s="168">
        <v>56046</v>
      </c>
      <c r="B19424" s="164" t="s">
        <v>83</v>
      </c>
    </row>
    <row r="19425" spans="1:2" hidden="1" x14ac:dyDescent="0.25">
      <c r="A19425" s="168">
        <v>56047</v>
      </c>
      <c r="B19425" s="164" t="s">
        <v>83</v>
      </c>
    </row>
    <row r="19426" spans="1:2" hidden="1" x14ac:dyDescent="0.25">
      <c r="A19426" s="168">
        <v>56048</v>
      </c>
      <c r="B19426" s="164" t="s">
        <v>83</v>
      </c>
    </row>
    <row r="19427" spans="1:2" hidden="1" x14ac:dyDescent="0.25">
      <c r="A19427" s="168">
        <v>56050</v>
      </c>
      <c r="B19427" s="164" t="s">
        <v>83</v>
      </c>
    </row>
    <row r="19428" spans="1:2" hidden="1" x14ac:dyDescent="0.25">
      <c r="A19428" s="168">
        <v>56051</v>
      </c>
      <c r="B19428" s="164" t="s">
        <v>83</v>
      </c>
    </row>
    <row r="19429" spans="1:2" hidden="1" x14ac:dyDescent="0.25">
      <c r="A19429" s="168">
        <v>56052</v>
      </c>
      <c r="B19429" s="164" t="s">
        <v>83</v>
      </c>
    </row>
    <row r="19430" spans="1:2" hidden="1" x14ac:dyDescent="0.25">
      <c r="A19430" s="168">
        <v>56054</v>
      </c>
      <c r="B19430" s="164" t="s">
        <v>83</v>
      </c>
    </row>
    <row r="19431" spans="1:2" hidden="1" x14ac:dyDescent="0.25">
      <c r="A19431" s="168">
        <v>56055</v>
      </c>
      <c r="B19431" s="164" t="s">
        <v>83</v>
      </c>
    </row>
    <row r="19432" spans="1:2" hidden="1" x14ac:dyDescent="0.25">
      <c r="A19432" s="168">
        <v>56056</v>
      </c>
      <c r="B19432" s="164" t="s">
        <v>83</v>
      </c>
    </row>
    <row r="19433" spans="1:2" hidden="1" x14ac:dyDescent="0.25">
      <c r="A19433" s="168">
        <v>56057</v>
      </c>
      <c r="B19433" s="164" t="s">
        <v>83</v>
      </c>
    </row>
    <row r="19434" spans="1:2" hidden="1" x14ac:dyDescent="0.25">
      <c r="A19434" s="168">
        <v>56058</v>
      </c>
      <c r="B19434" s="164" t="s">
        <v>83</v>
      </c>
    </row>
    <row r="19435" spans="1:2" hidden="1" x14ac:dyDescent="0.25">
      <c r="A19435" s="168">
        <v>56060</v>
      </c>
      <c r="B19435" s="164" t="s">
        <v>83</v>
      </c>
    </row>
    <row r="19436" spans="1:2" hidden="1" x14ac:dyDescent="0.25">
      <c r="A19436" s="168">
        <v>56062</v>
      </c>
      <c r="B19436" s="164" t="s">
        <v>83</v>
      </c>
    </row>
    <row r="19437" spans="1:2" hidden="1" x14ac:dyDescent="0.25">
      <c r="A19437" s="168">
        <v>56063</v>
      </c>
      <c r="B19437" s="164" t="s">
        <v>83</v>
      </c>
    </row>
    <row r="19438" spans="1:2" hidden="1" x14ac:dyDescent="0.25">
      <c r="A19438" s="168">
        <v>56065</v>
      </c>
      <c r="B19438" s="164" t="s">
        <v>83</v>
      </c>
    </row>
    <row r="19439" spans="1:2" hidden="1" x14ac:dyDescent="0.25">
      <c r="A19439" s="168">
        <v>56068</v>
      </c>
      <c r="B19439" s="164" t="s">
        <v>83</v>
      </c>
    </row>
    <row r="19440" spans="1:2" hidden="1" x14ac:dyDescent="0.25">
      <c r="A19440" s="168">
        <v>56069</v>
      </c>
      <c r="B19440" s="164" t="s">
        <v>83</v>
      </c>
    </row>
    <row r="19441" spans="1:2" hidden="1" x14ac:dyDescent="0.25">
      <c r="A19441" s="168">
        <v>56071</v>
      </c>
      <c r="B19441" s="164" t="s">
        <v>83</v>
      </c>
    </row>
    <row r="19442" spans="1:2" hidden="1" x14ac:dyDescent="0.25">
      <c r="A19442" s="168">
        <v>56072</v>
      </c>
      <c r="B19442" s="164" t="s">
        <v>83</v>
      </c>
    </row>
    <row r="19443" spans="1:2" hidden="1" x14ac:dyDescent="0.25">
      <c r="A19443" s="168">
        <v>56073</v>
      </c>
      <c r="B19443" s="164" t="s">
        <v>83</v>
      </c>
    </row>
    <row r="19444" spans="1:2" hidden="1" x14ac:dyDescent="0.25">
      <c r="A19444" s="168">
        <v>56074</v>
      </c>
      <c r="B19444" s="164" t="s">
        <v>83</v>
      </c>
    </row>
    <row r="19445" spans="1:2" hidden="1" x14ac:dyDescent="0.25">
      <c r="A19445" s="168">
        <v>56075</v>
      </c>
      <c r="B19445" s="164" t="s">
        <v>83</v>
      </c>
    </row>
    <row r="19446" spans="1:2" hidden="1" x14ac:dyDescent="0.25">
      <c r="A19446" s="168">
        <v>56078</v>
      </c>
      <c r="B19446" s="164" t="s">
        <v>83</v>
      </c>
    </row>
    <row r="19447" spans="1:2" hidden="1" x14ac:dyDescent="0.25">
      <c r="A19447" s="168">
        <v>56080</v>
      </c>
      <c r="B19447" s="164" t="s">
        <v>83</v>
      </c>
    </row>
    <row r="19448" spans="1:2" hidden="1" x14ac:dyDescent="0.25">
      <c r="A19448" s="168">
        <v>56081</v>
      </c>
      <c r="B19448" s="164" t="s">
        <v>83</v>
      </c>
    </row>
    <row r="19449" spans="1:2" hidden="1" x14ac:dyDescent="0.25">
      <c r="A19449" s="168">
        <v>56082</v>
      </c>
      <c r="B19449" s="164" t="s">
        <v>83</v>
      </c>
    </row>
    <row r="19450" spans="1:2" hidden="1" x14ac:dyDescent="0.25">
      <c r="A19450" s="168">
        <v>56083</v>
      </c>
      <c r="B19450" s="164" t="s">
        <v>83</v>
      </c>
    </row>
    <row r="19451" spans="1:2" hidden="1" x14ac:dyDescent="0.25">
      <c r="A19451" s="168">
        <v>56084</v>
      </c>
      <c r="B19451" s="164" t="s">
        <v>83</v>
      </c>
    </row>
    <row r="19452" spans="1:2" hidden="1" x14ac:dyDescent="0.25">
      <c r="A19452" s="168">
        <v>56085</v>
      </c>
      <c r="B19452" s="164" t="s">
        <v>83</v>
      </c>
    </row>
    <row r="19453" spans="1:2" hidden="1" x14ac:dyDescent="0.25">
      <c r="A19453" s="168">
        <v>56087</v>
      </c>
      <c r="B19453" s="164" t="s">
        <v>83</v>
      </c>
    </row>
    <row r="19454" spans="1:2" hidden="1" x14ac:dyDescent="0.25">
      <c r="A19454" s="168">
        <v>56088</v>
      </c>
      <c r="B19454" s="164" t="s">
        <v>83</v>
      </c>
    </row>
    <row r="19455" spans="1:2" hidden="1" x14ac:dyDescent="0.25">
      <c r="A19455" s="168">
        <v>56089</v>
      </c>
      <c r="B19455" s="164" t="s">
        <v>83</v>
      </c>
    </row>
    <row r="19456" spans="1:2" hidden="1" x14ac:dyDescent="0.25">
      <c r="A19456" s="168">
        <v>56090</v>
      </c>
      <c r="B19456" s="164" t="s">
        <v>83</v>
      </c>
    </row>
    <row r="19457" spans="1:2" hidden="1" x14ac:dyDescent="0.25">
      <c r="A19457" s="168">
        <v>56091</v>
      </c>
      <c r="B19457" s="164" t="s">
        <v>83</v>
      </c>
    </row>
    <row r="19458" spans="1:2" hidden="1" x14ac:dyDescent="0.25">
      <c r="A19458" s="168">
        <v>56093</v>
      </c>
      <c r="B19458" s="164" t="s">
        <v>83</v>
      </c>
    </row>
    <row r="19459" spans="1:2" hidden="1" x14ac:dyDescent="0.25">
      <c r="A19459" s="168">
        <v>56096</v>
      </c>
      <c r="B19459" s="164" t="s">
        <v>83</v>
      </c>
    </row>
    <row r="19460" spans="1:2" hidden="1" x14ac:dyDescent="0.25">
      <c r="A19460" s="168">
        <v>56097</v>
      </c>
      <c r="B19460" s="164" t="s">
        <v>83</v>
      </c>
    </row>
    <row r="19461" spans="1:2" hidden="1" x14ac:dyDescent="0.25">
      <c r="A19461" s="168">
        <v>56098</v>
      </c>
      <c r="B19461" s="164" t="s">
        <v>83</v>
      </c>
    </row>
    <row r="19462" spans="1:2" hidden="1" x14ac:dyDescent="0.25">
      <c r="A19462" s="168">
        <v>56101</v>
      </c>
      <c r="B19462" s="164" t="s">
        <v>83</v>
      </c>
    </row>
    <row r="19463" spans="1:2" hidden="1" x14ac:dyDescent="0.25">
      <c r="A19463" s="168">
        <v>56110</v>
      </c>
      <c r="B19463" s="164" t="s">
        <v>83</v>
      </c>
    </row>
    <row r="19464" spans="1:2" hidden="1" x14ac:dyDescent="0.25">
      <c r="A19464" s="168">
        <v>56111</v>
      </c>
      <c r="B19464" s="164" t="s">
        <v>83</v>
      </c>
    </row>
    <row r="19465" spans="1:2" hidden="1" x14ac:dyDescent="0.25">
      <c r="A19465" s="168">
        <v>56113</v>
      </c>
      <c r="B19465" s="164" t="s">
        <v>83</v>
      </c>
    </row>
    <row r="19466" spans="1:2" hidden="1" x14ac:dyDescent="0.25">
      <c r="A19466" s="168">
        <v>56114</v>
      </c>
      <c r="B19466" s="164" t="s">
        <v>83</v>
      </c>
    </row>
    <row r="19467" spans="1:2" hidden="1" x14ac:dyDescent="0.25">
      <c r="A19467" s="168">
        <v>56115</v>
      </c>
      <c r="B19467" s="164" t="s">
        <v>83</v>
      </c>
    </row>
    <row r="19468" spans="1:2" hidden="1" x14ac:dyDescent="0.25">
      <c r="A19468" s="168">
        <v>56116</v>
      </c>
      <c r="B19468" s="164" t="s">
        <v>83</v>
      </c>
    </row>
    <row r="19469" spans="1:2" hidden="1" x14ac:dyDescent="0.25">
      <c r="A19469" s="168">
        <v>56117</v>
      </c>
      <c r="B19469" s="164" t="s">
        <v>83</v>
      </c>
    </row>
    <row r="19470" spans="1:2" hidden="1" x14ac:dyDescent="0.25">
      <c r="A19470" s="168">
        <v>56118</v>
      </c>
      <c r="B19470" s="164" t="s">
        <v>83</v>
      </c>
    </row>
    <row r="19471" spans="1:2" hidden="1" x14ac:dyDescent="0.25">
      <c r="A19471" s="168">
        <v>56119</v>
      </c>
      <c r="B19471" s="164" t="s">
        <v>83</v>
      </c>
    </row>
    <row r="19472" spans="1:2" hidden="1" x14ac:dyDescent="0.25">
      <c r="A19472" s="168">
        <v>56120</v>
      </c>
      <c r="B19472" s="164" t="s">
        <v>83</v>
      </c>
    </row>
    <row r="19473" spans="1:2" hidden="1" x14ac:dyDescent="0.25">
      <c r="A19473" s="168">
        <v>56121</v>
      </c>
      <c r="B19473" s="164" t="s">
        <v>83</v>
      </c>
    </row>
    <row r="19474" spans="1:2" hidden="1" x14ac:dyDescent="0.25">
      <c r="A19474" s="168">
        <v>56122</v>
      </c>
      <c r="B19474" s="164" t="s">
        <v>83</v>
      </c>
    </row>
    <row r="19475" spans="1:2" hidden="1" x14ac:dyDescent="0.25">
      <c r="A19475" s="168">
        <v>56123</v>
      </c>
      <c r="B19475" s="164" t="s">
        <v>83</v>
      </c>
    </row>
    <row r="19476" spans="1:2" hidden="1" x14ac:dyDescent="0.25">
      <c r="A19476" s="168">
        <v>56125</v>
      </c>
      <c r="B19476" s="164" t="s">
        <v>83</v>
      </c>
    </row>
    <row r="19477" spans="1:2" hidden="1" x14ac:dyDescent="0.25">
      <c r="A19477" s="168">
        <v>56127</v>
      </c>
      <c r="B19477" s="164" t="s">
        <v>83</v>
      </c>
    </row>
    <row r="19478" spans="1:2" hidden="1" x14ac:dyDescent="0.25">
      <c r="A19478" s="168">
        <v>56128</v>
      </c>
      <c r="B19478" s="164" t="s">
        <v>83</v>
      </c>
    </row>
    <row r="19479" spans="1:2" hidden="1" x14ac:dyDescent="0.25">
      <c r="A19479" s="168">
        <v>56129</v>
      </c>
      <c r="B19479" s="164" t="s">
        <v>83</v>
      </c>
    </row>
    <row r="19480" spans="1:2" hidden="1" x14ac:dyDescent="0.25">
      <c r="A19480" s="168">
        <v>56131</v>
      </c>
      <c r="B19480" s="164" t="s">
        <v>83</v>
      </c>
    </row>
    <row r="19481" spans="1:2" hidden="1" x14ac:dyDescent="0.25">
      <c r="A19481" s="168">
        <v>56132</v>
      </c>
      <c r="B19481" s="164" t="s">
        <v>83</v>
      </c>
    </row>
    <row r="19482" spans="1:2" hidden="1" x14ac:dyDescent="0.25">
      <c r="A19482" s="168">
        <v>56134</v>
      </c>
      <c r="B19482" s="164" t="s">
        <v>83</v>
      </c>
    </row>
    <row r="19483" spans="1:2" hidden="1" x14ac:dyDescent="0.25">
      <c r="A19483" s="168">
        <v>56136</v>
      </c>
      <c r="B19483" s="164" t="s">
        <v>83</v>
      </c>
    </row>
    <row r="19484" spans="1:2" hidden="1" x14ac:dyDescent="0.25">
      <c r="A19484" s="168">
        <v>56137</v>
      </c>
      <c r="B19484" s="164" t="s">
        <v>83</v>
      </c>
    </row>
    <row r="19485" spans="1:2" hidden="1" x14ac:dyDescent="0.25">
      <c r="A19485" s="168">
        <v>56138</v>
      </c>
      <c r="B19485" s="164" t="s">
        <v>83</v>
      </c>
    </row>
    <row r="19486" spans="1:2" hidden="1" x14ac:dyDescent="0.25">
      <c r="A19486" s="168">
        <v>56139</v>
      </c>
      <c r="B19486" s="164" t="s">
        <v>83</v>
      </c>
    </row>
    <row r="19487" spans="1:2" hidden="1" x14ac:dyDescent="0.25">
      <c r="A19487" s="168">
        <v>56140</v>
      </c>
      <c r="B19487" s="164" t="s">
        <v>83</v>
      </c>
    </row>
    <row r="19488" spans="1:2" hidden="1" x14ac:dyDescent="0.25">
      <c r="A19488" s="168">
        <v>56141</v>
      </c>
      <c r="B19488" s="164" t="s">
        <v>83</v>
      </c>
    </row>
    <row r="19489" spans="1:2" hidden="1" x14ac:dyDescent="0.25">
      <c r="A19489" s="168">
        <v>56142</v>
      </c>
      <c r="B19489" s="164" t="s">
        <v>83</v>
      </c>
    </row>
    <row r="19490" spans="1:2" hidden="1" x14ac:dyDescent="0.25">
      <c r="A19490" s="168">
        <v>56143</v>
      </c>
      <c r="B19490" s="164" t="s">
        <v>83</v>
      </c>
    </row>
    <row r="19491" spans="1:2" hidden="1" x14ac:dyDescent="0.25">
      <c r="A19491" s="168">
        <v>56144</v>
      </c>
      <c r="B19491" s="164" t="s">
        <v>83</v>
      </c>
    </row>
    <row r="19492" spans="1:2" hidden="1" x14ac:dyDescent="0.25">
      <c r="A19492" s="168">
        <v>56145</v>
      </c>
      <c r="B19492" s="164" t="s">
        <v>83</v>
      </c>
    </row>
    <row r="19493" spans="1:2" hidden="1" x14ac:dyDescent="0.25">
      <c r="A19493" s="168">
        <v>56146</v>
      </c>
      <c r="B19493" s="164" t="s">
        <v>83</v>
      </c>
    </row>
    <row r="19494" spans="1:2" hidden="1" x14ac:dyDescent="0.25">
      <c r="A19494" s="168">
        <v>56147</v>
      </c>
      <c r="B19494" s="164" t="s">
        <v>83</v>
      </c>
    </row>
    <row r="19495" spans="1:2" hidden="1" x14ac:dyDescent="0.25">
      <c r="A19495" s="168">
        <v>56149</v>
      </c>
      <c r="B19495" s="164" t="s">
        <v>83</v>
      </c>
    </row>
    <row r="19496" spans="1:2" hidden="1" x14ac:dyDescent="0.25">
      <c r="A19496" s="168">
        <v>56150</v>
      </c>
      <c r="B19496" s="164" t="s">
        <v>83</v>
      </c>
    </row>
    <row r="19497" spans="1:2" hidden="1" x14ac:dyDescent="0.25">
      <c r="A19497" s="168">
        <v>56151</v>
      </c>
      <c r="B19497" s="164" t="s">
        <v>83</v>
      </c>
    </row>
    <row r="19498" spans="1:2" hidden="1" x14ac:dyDescent="0.25">
      <c r="A19498" s="168">
        <v>56152</v>
      </c>
      <c r="B19498" s="164" t="s">
        <v>83</v>
      </c>
    </row>
    <row r="19499" spans="1:2" hidden="1" x14ac:dyDescent="0.25">
      <c r="A19499" s="168">
        <v>56153</v>
      </c>
      <c r="B19499" s="164" t="s">
        <v>83</v>
      </c>
    </row>
    <row r="19500" spans="1:2" hidden="1" x14ac:dyDescent="0.25">
      <c r="A19500" s="168">
        <v>56155</v>
      </c>
      <c r="B19500" s="164" t="s">
        <v>83</v>
      </c>
    </row>
    <row r="19501" spans="1:2" hidden="1" x14ac:dyDescent="0.25">
      <c r="A19501" s="168">
        <v>56156</v>
      </c>
      <c r="B19501" s="164" t="s">
        <v>83</v>
      </c>
    </row>
    <row r="19502" spans="1:2" hidden="1" x14ac:dyDescent="0.25">
      <c r="A19502" s="168">
        <v>56157</v>
      </c>
      <c r="B19502" s="164" t="s">
        <v>83</v>
      </c>
    </row>
    <row r="19503" spans="1:2" hidden="1" x14ac:dyDescent="0.25">
      <c r="A19503" s="168">
        <v>56158</v>
      </c>
      <c r="B19503" s="164" t="s">
        <v>83</v>
      </c>
    </row>
    <row r="19504" spans="1:2" hidden="1" x14ac:dyDescent="0.25">
      <c r="A19504" s="168">
        <v>56159</v>
      </c>
      <c r="B19504" s="164" t="s">
        <v>83</v>
      </c>
    </row>
    <row r="19505" spans="1:2" hidden="1" x14ac:dyDescent="0.25">
      <c r="A19505" s="168">
        <v>56160</v>
      </c>
      <c r="B19505" s="164" t="s">
        <v>83</v>
      </c>
    </row>
    <row r="19506" spans="1:2" hidden="1" x14ac:dyDescent="0.25">
      <c r="A19506" s="168">
        <v>56161</v>
      </c>
      <c r="B19506" s="164" t="s">
        <v>83</v>
      </c>
    </row>
    <row r="19507" spans="1:2" hidden="1" x14ac:dyDescent="0.25">
      <c r="A19507" s="168">
        <v>56162</v>
      </c>
      <c r="B19507" s="164" t="s">
        <v>83</v>
      </c>
    </row>
    <row r="19508" spans="1:2" hidden="1" x14ac:dyDescent="0.25">
      <c r="A19508" s="168">
        <v>56164</v>
      </c>
      <c r="B19508" s="164" t="s">
        <v>83</v>
      </c>
    </row>
    <row r="19509" spans="1:2" hidden="1" x14ac:dyDescent="0.25">
      <c r="A19509" s="168">
        <v>56165</v>
      </c>
      <c r="B19509" s="164" t="s">
        <v>83</v>
      </c>
    </row>
    <row r="19510" spans="1:2" hidden="1" x14ac:dyDescent="0.25">
      <c r="A19510" s="168">
        <v>56166</v>
      </c>
      <c r="B19510" s="164" t="s">
        <v>83</v>
      </c>
    </row>
    <row r="19511" spans="1:2" hidden="1" x14ac:dyDescent="0.25">
      <c r="A19511" s="168">
        <v>56167</v>
      </c>
      <c r="B19511" s="164" t="s">
        <v>83</v>
      </c>
    </row>
    <row r="19512" spans="1:2" hidden="1" x14ac:dyDescent="0.25">
      <c r="A19512" s="168">
        <v>56168</v>
      </c>
      <c r="B19512" s="164" t="s">
        <v>83</v>
      </c>
    </row>
    <row r="19513" spans="1:2" hidden="1" x14ac:dyDescent="0.25">
      <c r="A19513" s="168">
        <v>56169</v>
      </c>
      <c r="B19513" s="164" t="s">
        <v>83</v>
      </c>
    </row>
    <row r="19514" spans="1:2" hidden="1" x14ac:dyDescent="0.25">
      <c r="A19514" s="168">
        <v>56170</v>
      </c>
      <c r="B19514" s="164" t="s">
        <v>83</v>
      </c>
    </row>
    <row r="19515" spans="1:2" hidden="1" x14ac:dyDescent="0.25">
      <c r="A19515" s="168">
        <v>56171</v>
      </c>
      <c r="B19515" s="164" t="s">
        <v>83</v>
      </c>
    </row>
    <row r="19516" spans="1:2" hidden="1" x14ac:dyDescent="0.25">
      <c r="A19516" s="168">
        <v>56172</v>
      </c>
      <c r="B19516" s="164" t="s">
        <v>83</v>
      </c>
    </row>
    <row r="19517" spans="1:2" hidden="1" x14ac:dyDescent="0.25">
      <c r="A19517" s="168">
        <v>56173</v>
      </c>
      <c r="B19517" s="164" t="s">
        <v>83</v>
      </c>
    </row>
    <row r="19518" spans="1:2" hidden="1" x14ac:dyDescent="0.25">
      <c r="A19518" s="168">
        <v>56174</v>
      </c>
      <c r="B19518" s="164" t="s">
        <v>83</v>
      </c>
    </row>
    <row r="19519" spans="1:2" hidden="1" x14ac:dyDescent="0.25">
      <c r="A19519" s="168">
        <v>56175</v>
      </c>
      <c r="B19519" s="164" t="s">
        <v>83</v>
      </c>
    </row>
    <row r="19520" spans="1:2" hidden="1" x14ac:dyDescent="0.25">
      <c r="A19520" s="168">
        <v>56176</v>
      </c>
      <c r="B19520" s="164" t="s">
        <v>83</v>
      </c>
    </row>
    <row r="19521" spans="1:2" hidden="1" x14ac:dyDescent="0.25">
      <c r="A19521" s="168">
        <v>56177</v>
      </c>
      <c r="B19521" s="164" t="s">
        <v>83</v>
      </c>
    </row>
    <row r="19522" spans="1:2" hidden="1" x14ac:dyDescent="0.25">
      <c r="A19522" s="168">
        <v>56178</v>
      </c>
      <c r="B19522" s="164" t="s">
        <v>83</v>
      </c>
    </row>
    <row r="19523" spans="1:2" hidden="1" x14ac:dyDescent="0.25">
      <c r="A19523" s="168">
        <v>56180</v>
      </c>
      <c r="B19523" s="164" t="s">
        <v>83</v>
      </c>
    </row>
    <row r="19524" spans="1:2" hidden="1" x14ac:dyDescent="0.25">
      <c r="A19524" s="168">
        <v>56181</v>
      </c>
      <c r="B19524" s="164" t="s">
        <v>83</v>
      </c>
    </row>
    <row r="19525" spans="1:2" hidden="1" x14ac:dyDescent="0.25">
      <c r="A19525" s="168">
        <v>56183</v>
      </c>
      <c r="B19525" s="164" t="s">
        <v>83</v>
      </c>
    </row>
    <row r="19526" spans="1:2" hidden="1" x14ac:dyDescent="0.25">
      <c r="A19526" s="168">
        <v>56185</v>
      </c>
      <c r="B19526" s="164" t="s">
        <v>83</v>
      </c>
    </row>
    <row r="19527" spans="1:2" hidden="1" x14ac:dyDescent="0.25">
      <c r="A19527" s="168">
        <v>56186</v>
      </c>
      <c r="B19527" s="164" t="s">
        <v>83</v>
      </c>
    </row>
    <row r="19528" spans="1:2" hidden="1" x14ac:dyDescent="0.25">
      <c r="A19528" s="168">
        <v>56187</v>
      </c>
      <c r="B19528" s="164" t="s">
        <v>83</v>
      </c>
    </row>
    <row r="19529" spans="1:2" hidden="1" x14ac:dyDescent="0.25">
      <c r="A19529" s="168">
        <v>56201</v>
      </c>
      <c r="B19529" s="164" t="s">
        <v>83</v>
      </c>
    </row>
    <row r="19530" spans="1:2" hidden="1" x14ac:dyDescent="0.25">
      <c r="A19530" s="168">
        <v>56207</v>
      </c>
      <c r="B19530" s="164" t="s">
        <v>83</v>
      </c>
    </row>
    <row r="19531" spans="1:2" hidden="1" x14ac:dyDescent="0.25">
      <c r="A19531" s="168">
        <v>56208</v>
      </c>
      <c r="B19531" s="164" t="s">
        <v>83</v>
      </c>
    </row>
    <row r="19532" spans="1:2" hidden="1" x14ac:dyDescent="0.25">
      <c r="A19532" s="168">
        <v>56209</v>
      </c>
      <c r="B19532" s="164" t="s">
        <v>83</v>
      </c>
    </row>
    <row r="19533" spans="1:2" hidden="1" x14ac:dyDescent="0.25">
      <c r="A19533" s="168">
        <v>56210</v>
      </c>
      <c r="B19533" s="164" t="s">
        <v>83</v>
      </c>
    </row>
    <row r="19534" spans="1:2" hidden="1" x14ac:dyDescent="0.25">
      <c r="A19534" s="168">
        <v>56211</v>
      </c>
      <c r="B19534" s="164" t="s">
        <v>83</v>
      </c>
    </row>
    <row r="19535" spans="1:2" hidden="1" x14ac:dyDescent="0.25">
      <c r="A19535" s="168">
        <v>56212</v>
      </c>
      <c r="B19535" s="164" t="s">
        <v>83</v>
      </c>
    </row>
    <row r="19536" spans="1:2" hidden="1" x14ac:dyDescent="0.25">
      <c r="A19536" s="168">
        <v>56214</v>
      </c>
      <c r="B19536" s="164" t="s">
        <v>83</v>
      </c>
    </row>
    <row r="19537" spans="1:2" hidden="1" x14ac:dyDescent="0.25">
      <c r="A19537" s="168">
        <v>56215</v>
      </c>
      <c r="B19537" s="164" t="s">
        <v>83</v>
      </c>
    </row>
    <row r="19538" spans="1:2" hidden="1" x14ac:dyDescent="0.25">
      <c r="A19538" s="168">
        <v>56216</v>
      </c>
      <c r="B19538" s="164" t="s">
        <v>83</v>
      </c>
    </row>
    <row r="19539" spans="1:2" hidden="1" x14ac:dyDescent="0.25">
      <c r="A19539" s="168">
        <v>56218</v>
      </c>
      <c r="B19539" s="164" t="s">
        <v>83</v>
      </c>
    </row>
    <row r="19540" spans="1:2" hidden="1" x14ac:dyDescent="0.25">
      <c r="A19540" s="168">
        <v>56219</v>
      </c>
      <c r="B19540" s="164" t="s">
        <v>83</v>
      </c>
    </row>
    <row r="19541" spans="1:2" hidden="1" x14ac:dyDescent="0.25">
      <c r="A19541" s="168">
        <v>56220</v>
      </c>
      <c r="B19541" s="164" t="s">
        <v>83</v>
      </c>
    </row>
    <row r="19542" spans="1:2" hidden="1" x14ac:dyDescent="0.25">
      <c r="A19542" s="168">
        <v>56221</v>
      </c>
      <c r="B19542" s="164" t="s">
        <v>83</v>
      </c>
    </row>
    <row r="19543" spans="1:2" hidden="1" x14ac:dyDescent="0.25">
      <c r="A19543" s="168">
        <v>56222</v>
      </c>
      <c r="B19543" s="164" t="s">
        <v>83</v>
      </c>
    </row>
    <row r="19544" spans="1:2" hidden="1" x14ac:dyDescent="0.25">
      <c r="A19544" s="168">
        <v>56223</v>
      </c>
      <c r="B19544" s="164" t="s">
        <v>83</v>
      </c>
    </row>
    <row r="19545" spans="1:2" hidden="1" x14ac:dyDescent="0.25">
      <c r="A19545" s="168">
        <v>56224</v>
      </c>
      <c r="B19545" s="164" t="s">
        <v>83</v>
      </c>
    </row>
    <row r="19546" spans="1:2" hidden="1" x14ac:dyDescent="0.25">
      <c r="A19546" s="168">
        <v>56225</v>
      </c>
      <c r="B19546" s="164" t="s">
        <v>83</v>
      </c>
    </row>
    <row r="19547" spans="1:2" hidden="1" x14ac:dyDescent="0.25">
      <c r="A19547" s="168">
        <v>56226</v>
      </c>
      <c r="B19547" s="164" t="s">
        <v>83</v>
      </c>
    </row>
    <row r="19548" spans="1:2" hidden="1" x14ac:dyDescent="0.25">
      <c r="A19548" s="168">
        <v>56227</v>
      </c>
      <c r="B19548" s="164" t="s">
        <v>83</v>
      </c>
    </row>
    <row r="19549" spans="1:2" hidden="1" x14ac:dyDescent="0.25">
      <c r="A19549" s="168">
        <v>56228</v>
      </c>
      <c r="B19549" s="164" t="s">
        <v>83</v>
      </c>
    </row>
    <row r="19550" spans="1:2" hidden="1" x14ac:dyDescent="0.25">
      <c r="A19550" s="168">
        <v>56229</v>
      </c>
      <c r="B19550" s="164" t="s">
        <v>83</v>
      </c>
    </row>
    <row r="19551" spans="1:2" hidden="1" x14ac:dyDescent="0.25">
      <c r="A19551" s="168">
        <v>56230</v>
      </c>
      <c r="B19551" s="164" t="s">
        <v>83</v>
      </c>
    </row>
    <row r="19552" spans="1:2" hidden="1" x14ac:dyDescent="0.25">
      <c r="A19552" s="168">
        <v>56231</v>
      </c>
      <c r="B19552" s="164" t="s">
        <v>83</v>
      </c>
    </row>
    <row r="19553" spans="1:2" hidden="1" x14ac:dyDescent="0.25">
      <c r="A19553" s="168">
        <v>56232</v>
      </c>
      <c r="B19553" s="164" t="s">
        <v>83</v>
      </c>
    </row>
    <row r="19554" spans="1:2" hidden="1" x14ac:dyDescent="0.25">
      <c r="A19554" s="168">
        <v>56235</v>
      </c>
      <c r="B19554" s="164" t="s">
        <v>83</v>
      </c>
    </row>
    <row r="19555" spans="1:2" hidden="1" x14ac:dyDescent="0.25">
      <c r="A19555" s="168">
        <v>56236</v>
      </c>
      <c r="B19555" s="164" t="s">
        <v>83</v>
      </c>
    </row>
    <row r="19556" spans="1:2" hidden="1" x14ac:dyDescent="0.25">
      <c r="A19556" s="168">
        <v>56237</v>
      </c>
      <c r="B19556" s="164" t="s">
        <v>83</v>
      </c>
    </row>
    <row r="19557" spans="1:2" hidden="1" x14ac:dyDescent="0.25">
      <c r="A19557" s="168">
        <v>56239</v>
      </c>
      <c r="B19557" s="164" t="s">
        <v>83</v>
      </c>
    </row>
    <row r="19558" spans="1:2" hidden="1" x14ac:dyDescent="0.25">
      <c r="A19558" s="168">
        <v>56240</v>
      </c>
      <c r="B19558" s="164" t="s">
        <v>83</v>
      </c>
    </row>
    <row r="19559" spans="1:2" hidden="1" x14ac:dyDescent="0.25">
      <c r="A19559" s="168">
        <v>56241</v>
      </c>
      <c r="B19559" s="164" t="s">
        <v>83</v>
      </c>
    </row>
    <row r="19560" spans="1:2" hidden="1" x14ac:dyDescent="0.25">
      <c r="A19560" s="168">
        <v>56243</v>
      </c>
      <c r="B19560" s="164" t="s">
        <v>83</v>
      </c>
    </row>
    <row r="19561" spans="1:2" hidden="1" x14ac:dyDescent="0.25">
      <c r="A19561" s="168">
        <v>56244</v>
      </c>
      <c r="B19561" s="164" t="s">
        <v>83</v>
      </c>
    </row>
    <row r="19562" spans="1:2" hidden="1" x14ac:dyDescent="0.25">
      <c r="A19562" s="168">
        <v>56245</v>
      </c>
      <c r="B19562" s="164" t="s">
        <v>83</v>
      </c>
    </row>
    <row r="19563" spans="1:2" hidden="1" x14ac:dyDescent="0.25">
      <c r="A19563" s="168">
        <v>56248</v>
      </c>
      <c r="B19563" s="164" t="s">
        <v>83</v>
      </c>
    </row>
    <row r="19564" spans="1:2" hidden="1" x14ac:dyDescent="0.25">
      <c r="A19564" s="168">
        <v>56249</v>
      </c>
      <c r="B19564" s="164" t="s">
        <v>83</v>
      </c>
    </row>
    <row r="19565" spans="1:2" hidden="1" x14ac:dyDescent="0.25">
      <c r="A19565" s="168">
        <v>56251</v>
      </c>
      <c r="B19565" s="164" t="s">
        <v>83</v>
      </c>
    </row>
    <row r="19566" spans="1:2" hidden="1" x14ac:dyDescent="0.25">
      <c r="A19566" s="168">
        <v>56252</v>
      </c>
      <c r="B19566" s="164" t="s">
        <v>83</v>
      </c>
    </row>
    <row r="19567" spans="1:2" hidden="1" x14ac:dyDescent="0.25">
      <c r="A19567" s="168">
        <v>56253</v>
      </c>
      <c r="B19567" s="164" t="s">
        <v>83</v>
      </c>
    </row>
    <row r="19568" spans="1:2" hidden="1" x14ac:dyDescent="0.25">
      <c r="A19568" s="168">
        <v>56255</v>
      </c>
      <c r="B19568" s="164" t="s">
        <v>83</v>
      </c>
    </row>
    <row r="19569" spans="1:2" hidden="1" x14ac:dyDescent="0.25">
      <c r="A19569" s="168">
        <v>56256</v>
      </c>
      <c r="B19569" s="164" t="s">
        <v>83</v>
      </c>
    </row>
    <row r="19570" spans="1:2" hidden="1" x14ac:dyDescent="0.25">
      <c r="A19570" s="168">
        <v>56257</v>
      </c>
      <c r="B19570" s="164" t="s">
        <v>83</v>
      </c>
    </row>
    <row r="19571" spans="1:2" hidden="1" x14ac:dyDescent="0.25">
      <c r="A19571" s="168">
        <v>56258</v>
      </c>
      <c r="B19571" s="164" t="s">
        <v>83</v>
      </c>
    </row>
    <row r="19572" spans="1:2" hidden="1" x14ac:dyDescent="0.25">
      <c r="A19572" s="168">
        <v>56260</v>
      </c>
      <c r="B19572" s="164" t="s">
        <v>83</v>
      </c>
    </row>
    <row r="19573" spans="1:2" hidden="1" x14ac:dyDescent="0.25">
      <c r="A19573" s="168">
        <v>56262</v>
      </c>
      <c r="B19573" s="164" t="s">
        <v>83</v>
      </c>
    </row>
    <row r="19574" spans="1:2" hidden="1" x14ac:dyDescent="0.25">
      <c r="A19574" s="168">
        <v>56263</v>
      </c>
      <c r="B19574" s="164" t="s">
        <v>83</v>
      </c>
    </row>
    <row r="19575" spans="1:2" hidden="1" x14ac:dyDescent="0.25">
      <c r="A19575" s="168">
        <v>56264</v>
      </c>
      <c r="B19575" s="164" t="s">
        <v>83</v>
      </c>
    </row>
    <row r="19576" spans="1:2" hidden="1" x14ac:dyDescent="0.25">
      <c r="A19576" s="168">
        <v>56265</v>
      </c>
      <c r="B19576" s="164" t="s">
        <v>83</v>
      </c>
    </row>
    <row r="19577" spans="1:2" hidden="1" x14ac:dyDescent="0.25">
      <c r="A19577" s="168">
        <v>56266</v>
      </c>
      <c r="B19577" s="164" t="s">
        <v>83</v>
      </c>
    </row>
    <row r="19578" spans="1:2" hidden="1" x14ac:dyDescent="0.25">
      <c r="A19578" s="168">
        <v>56267</v>
      </c>
      <c r="B19578" s="164" t="s">
        <v>83</v>
      </c>
    </row>
    <row r="19579" spans="1:2" hidden="1" x14ac:dyDescent="0.25">
      <c r="A19579" s="168">
        <v>56270</v>
      </c>
      <c r="B19579" s="164" t="s">
        <v>83</v>
      </c>
    </row>
    <row r="19580" spans="1:2" hidden="1" x14ac:dyDescent="0.25">
      <c r="A19580" s="168">
        <v>56271</v>
      </c>
      <c r="B19580" s="164" t="s">
        <v>83</v>
      </c>
    </row>
    <row r="19581" spans="1:2" hidden="1" x14ac:dyDescent="0.25">
      <c r="A19581" s="168">
        <v>56273</v>
      </c>
      <c r="B19581" s="164" t="s">
        <v>83</v>
      </c>
    </row>
    <row r="19582" spans="1:2" hidden="1" x14ac:dyDescent="0.25">
      <c r="A19582" s="168">
        <v>56274</v>
      </c>
      <c r="B19582" s="164" t="s">
        <v>83</v>
      </c>
    </row>
    <row r="19583" spans="1:2" hidden="1" x14ac:dyDescent="0.25">
      <c r="A19583" s="168">
        <v>56276</v>
      </c>
      <c r="B19583" s="164" t="s">
        <v>83</v>
      </c>
    </row>
    <row r="19584" spans="1:2" hidden="1" x14ac:dyDescent="0.25">
      <c r="A19584" s="168">
        <v>56277</v>
      </c>
      <c r="B19584" s="164" t="s">
        <v>83</v>
      </c>
    </row>
    <row r="19585" spans="1:2" hidden="1" x14ac:dyDescent="0.25">
      <c r="A19585" s="168">
        <v>56278</v>
      </c>
      <c r="B19585" s="164" t="s">
        <v>83</v>
      </c>
    </row>
    <row r="19586" spans="1:2" hidden="1" x14ac:dyDescent="0.25">
      <c r="A19586" s="168">
        <v>56279</v>
      </c>
      <c r="B19586" s="164" t="s">
        <v>83</v>
      </c>
    </row>
    <row r="19587" spans="1:2" hidden="1" x14ac:dyDescent="0.25">
      <c r="A19587" s="168">
        <v>56280</v>
      </c>
      <c r="B19587" s="164" t="s">
        <v>83</v>
      </c>
    </row>
    <row r="19588" spans="1:2" hidden="1" x14ac:dyDescent="0.25">
      <c r="A19588" s="168">
        <v>56281</v>
      </c>
      <c r="B19588" s="164" t="s">
        <v>83</v>
      </c>
    </row>
    <row r="19589" spans="1:2" hidden="1" x14ac:dyDescent="0.25">
      <c r="A19589" s="168">
        <v>56282</v>
      </c>
      <c r="B19589" s="164" t="s">
        <v>83</v>
      </c>
    </row>
    <row r="19590" spans="1:2" hidden="1" x14ac:dyDescent="0.25">
      <c r="A19590" s="168">
        <v>56283</v>
      </c>
      <c r="B19590" s="164" t="s">
        <v>83</v>
      </c>
    </row>
    <row r="19591" spans="1:2" hidden="1" x14ac:dyDescent="0.25">
      <c r="A19591" s="168">
        <v>56284</v>
      </c>
      <c r="B19591" s="164" t="s">
        <v>83</v>
      </c>
    </row>
    <row r="19592" spans="1:2" hidden="1" x14ac:dyDescent="0.25">
      <c r="A19592" s="168">
        <v>56285</v>
      </c>
      <c r="B19592" s="164" t="s">
        <v>83</v>
      </c>
    </row>
    <row r="19593" spans="1:2" hidden="1" x14ac:dyDescent="0.25">
      <c r="A19593" s="168">
        <v>56287</v>
      </c>
      <c r="B19593" s="164" t="s">
        <v>83</v>
      </c>
    </row>
    <row r="19594" spans="1:2" hidden="1" x14ac:dyDescent="0.25">
      <c r="A19594" s="168">
        <v>56288</v>
      </c>
      <c r="B19594" s="164" t="s">
        <v>83</v>
      </c>
    </row>
    <row r="19595" spans="1:2" hidden="1" x14ac:dyDescent="0.25">
      <c r="A19595" s="168">
        <v>56289</v>
      </c>
      <c r="B19595" s="164" t="s">
        <v>83</v>
      </c>
    </row>
    <row r="19596" spans="1:2" hidden="1" x14ac:dyDescent="0.25">
      <c r="A19596" s="168">
        <v>56291</v>
      </c>
      <c r="B19596" s="164" t="s">
        <v>83</v>
      </c>
    </row>
    <row r="19597" spans="1:2" hidden="1" x14ac:dyDescent="0.25">
      <c r="A19597" s="168">
        <v>56292</v>
      </c>
      <c r="B19597" s="164" t="s">
        <v>83</v>
      </c>
    </row>
    <row r="19598" spans="1:2" hidden="1" x14ac:dyDescent="0.25">
      <c r="A19598" s="168">
        <v>56293</v>
      </c>
      <c r="B19598" s="164" t="s">
        <v>83</v>
      </c>
    </row>
    <row r="19599" spans="1:2" hidden="1" x14ac:dyDescent="0.25">
      <c r="A19599" s="168">
        <v>56294</v>
      </c>
      <c r="B19599" s="164" t="s">
        <v>83</v>
      </c>
    </row>
    <row r="19600" spans="1:2" hidden="1" x14ac:dyDescent="0.25">
      <c r="A19600" s="168">
        <v>56295</v>
      </c>
      <c r="B19600" s="164" t="s">
        <v>83</v>
      </c>
    </row>
    <row r="19601" spans="1:2" hidden="1" x14ac:dyDescent="0.25">
      <c r="A19601" s="168">
        <v>56296</v>
      </c>
      <c r="B19601" s="164" t="s">
        <v>83</v>
      </c>
    </row>
    <row r="19602" spans="1:2" hidden="1" x14ac:dyDescent="0.25">
      <c r="A19602" s="168">
        <v>56297</v>
      </c>
      <c r="B19602" s="164" t="s">
        <v>83</v>
      </c>
    </row>
    <row r="19603" spans="1:2" hidden="1" x14ac:dyDescent="0.25">
      <c r="A19603" s="168">
        <v>56301</v>
      </c>
      <c r="B19603" s="164" t="s">
        <v>83</v>
      </c>
    </row>
    <row r="19604" spans="1:2" hidden="1" x14ac:dyDescent="0.25">
      <c r="A19604" s="168">
        <v>56302</v>
      </c>
      <c r="B19604" s="164" t="s">
        <v>83</v>
      </c>
    </row>
    <row r="19605" spans="1:2" hidden="1" x14ac:dyDescent="0.25">
      <c r="A19605" s="168">
        <v>56303</v>
      </c>
      <c r="B19605" s="164" t="s">
        <v>83</v>
      </c>
    </row>
    <row r="19606" spans="1:2" hidden="1" x14ac:dyDescent="0.25">
      <c r="A19606" s="168">
        <v>56304</v>
      </c>
      <c r="B19606" s="164" t="s">
        <v>83</v>
      </c>
    </row>
    <row r="19607" spans="1:2" hidden="1" x14ac:dyDescent="0.25">
      <c r="A19607" s="168">
        <v>56307</v>
      </c>
      <c r="B19607" s="164" t="s">
        <v>83</v>
      </c>
    </row>
    <row r="19608" spans="1:2" hidden="1" x14ac:dyDescent="0.25">
      <c r="A19608" s="168">
        <v>56308</v>
      </c>
      <c r="B19608" s="164" t="s">
        <v>83</v>
      </c>
    </row>
    <row r="19609" spans="1:2" hidden="1" x14ac:dyDescent="0.25">
      <c r="A19609" s="168">
        <v>56309</v>
      </c>
      <c r="B19609" s="164" t="s">
        <v>83</v>
      </c>
    </row>
    <row r="19610" spans="1:2" hidden="1" x14ac:dyDescent="0.25">
      <c r="A19610" s="168">
        <v>56310</v>
      </c>
      <c r="B19610" s="164" t="s">
        <v>83</v>
      </c>
    </row>
    <row r="19611" spans="1:2" hidden="1" x14ac:dyDescent="0.25">
      <c r="A19611" s="168">
        <v>56311</v>
      </c>
      <c r="B19611" s="164" t="s">
        <v>83</v>
      </c>
    </row>
    <row r="19612" spans="1:2" hidden="1" x14ac:dyDescent="0.25">
      <c r="A19612" s="168">
        <v>56312</v>
      </c>
      <c r="B19612" s="164" t="s">
        <v>83</v>
      </c>
    </row>
    <row r="19613" spans="1:2" hidden="1" x14ac:dyDescent="0.25">
      <c r="A19613" s="168">
        <v>56313</v>
      </c>
      <c r="B19613" s="164" t="s">
        <v>83</v>
      </c>
    </row>
    <row r="19614" spans="1:2" hidden="1" x14ac:dyDescent="0.25">
      <c r="A19614" s="168">
        <v>56314</v>
      </c>
      <c r="B19614" s="164" t="s">
        <v>83</v>
      </c>
    </row>
    <row r="19615" spans="1:2" hidden="1" x14ac:dyDescent="0.25">
      <c r="A19615" s="168">
        <v>56315</v>
      </c>
      <c r="B19615" s="164" t="s">
        <v>83</v>
      </c>
    </row>
    <row r="19616" spans="1:2" hidden="1" x14ac:dyDescent="0.25">
      <c r="A19616" s="168">
        <v>56316</v>
      </c>
      <c r="B19616" s="164" t="s">
        <v>83</v>
      </c>
    </row>
    <row r="19617" spans="1:2" hidden="1" x14ac:dyDescent="0.25">
      <c r="A19617" s="168">
        <v>56317</v>
      </c>
      <c r="B19617" s="164" t="s">
        <v>83</v>
      </c>
    </row>
    <row r="19618" spans="1:2" hidden="1" x14ac:dyDescent="0.25">
      <c r="A19618" s="168">
        <v>56318</v>
      </c>
      <c r="B19618" s="164" t="s">
        <v>83</v>
      </c>
    </row>
    <row r="19619" spans="1:2" hidden="1" x14ac:dyDescent="0.25">
      <c r="A19619" s="168">
        <v>56319</v>
      </c>
      <c r="B19619" s="164" t="s">
        <v>83</v>
      </c>
    </row>
    <row r="19620" spans="1:2" hidden="1" x14ac:dyDescent="0.25">
      <c r="A19620" s="168">
        <v>56320</v>
      </c>
      <c r="B19620" s="164" t="s">
        <v>83</v>
      </c>
    </row>
    <row r="19621" spans="1:2" hidden="1" x14ac:dyDescent="0.25">
      <c r="A19621" s="168">
        <v>56321</v>
      </c>
      <c r="B19621" s="164" t="s">
        <v>83</v>
      </c>
    </row>
    <row r="19622" spans="1:2" hidden="1" x14ac:dyDescent="0.25">
      <c r="A19622" s="168">
        <v>56323</v>
      </c>
      <c r="B19622" s="164" t="s">
        <v>83</v>
      </c>
    </row>
    <row r="19623" spans="1:2" hidden="1" x14ac:dyDescent="0.25">
      <c r="A19623" s="168">
        <v>56324</v>
      </c>
      <c r="B19623" s="164" t="s">
        <v>83</v>
      </c>
    </row>
    <row r="19624" spans="1:2" hidden="1" x14ac:dyDescent="0.25">
      <c r="A19624" s="168">
        <v>56325</v>
      </c>
      <c r="B19624" s="164" t="s">
        <v>83</v>
      </c>
    </row>
    <row r="19625" spans="1:2" hidden="1" x14ac:dyDescent="0.25">
      <c r="A19625" s="168">
        <v>56326</v>
      </c>
      <c r="B19625" s="164" t="s">
        <v>83</v>
      </c>
    </row>
    <row r="19626" spans="1:2" hidden="1" x14ac:dyDescent="0.25">
      <c r="A19626" s="168">
        <v>56327</v>
      </c>
      <c r="B19626" s="164" t="s">
        <v>83</v>
      </c>
    </row>
    <row r="19627" spans="1:2" hidden="1" x14ac:dyDescent="0.25">
      <c r="A19627" s="168">
        <v>56328</v>
      </c>
      <c r="B19627" s="164" t="s">
        <v>83</v>
      </c>
    </row>
    <row r="19628" spans="1:2" hidden="1" x14ac:dyDescent="0.25">
      <c r="A19628" s="168">
        <v>56329</v>
      </c>
      <c r="B19628" s="164" t="s">
        <v>83</v>
      </c>
    </row>
    <row r="19629" spans="1:2" hidden="1" x14ac:dyDescent="0.25">
      <c r="A19629" s="168">
        <v>56330</v>
      </c>
      <c r="B19629" s="164" t="s">
        <v>83</v>
      </c>
    </row>
    <row r="19630" spans="1:2" hidden="1" x14ac:dyDescent="0.25">
      <c r="A19630" s="168">
        <v>56331</v>
      </c>
      <c r="B19630" s="164" t="s">
        <v>83</v>
      </c>
    </row>
    <row r="19631" spans="1:2" hidden="1" x14ac:dyDescent="0.25">
      <c r="A19631" s="168">
        <v>56332</v>
      </c>
      <c r="B19631" s="164" t="s">
        <v>83</v>
      </c>
    </row>
    <row r="19632" spans="1:2" hidden="1" x14ac:dyDescent="0.25">
      <c r="A19632" s="168">
        <v>56333</v>
      </c>
      <c r="B19632" s="164" t="s">
        <v>83</v>
      </c>
    </row>
    <row r="19633" spans="1:2" hidden="1" x14ac:dyDescent="0.25">
      <c r="A19633" s="168">
        <v>56334</v>
      </c>
      <c r="B19633" s="164" t="s">
        <v>83</v>
      </c>
    </row>
    <row r="19634" spans="1:2" hidden="1" x14ac:dyDescent="0.25">
      <c r="A19634" s="168">
        <v>56335</v>
      </c>
      <c r="B19634" s="164" t="s">
        <v>83</v>
      </c>
    </row>
    <row r="19635" spans="1:2" hidden="1" x14ac:dyDescent="0.25">
      <c r="A19635" s="168">
        <v>56336</v>
      </c>
      <c r="B19635" s="164" t="s">
        <v>83</v>
      </c>
    </row>
    <row r="19636" spans="1:2" hidden="1" x14ac:dyDescent="0.25">
      <c r="A19636" s="168">
        <v>56338</v>
      </c>
      <c r="B19636" s="164" t="s">
        <v>83</v>
      </c>
    </row>
    <row r="19637" spans="1:2" hidden="1" x14ac:dyDescent="0.25">
      <c r="A19637" s="168">
        <v>56339</v>
      </c>
      <c r="B19637" s="164" t="s">
        <v>83</v>
      </c>
    </row>
    <row r="19638" spans="1:2" hidden="1" x14ac:dyDescent="0.25">
      <c r="A19638" s="168">
        <v>56340</v>
      </c>
      <c r="B19638" s="164" t="s">
        <v>83</v>
      </c>
    </row>
    <row r="19639" spans="1:2" hidden="1" x14ac:dyDescent="0.25">
      <c r="A19639" s="168">
        <v>56341</v>
      </c>
      <c r="B19639" s="164" t="s">
        <v>83</v>
      </c>
    </row>
    <row r="19640" spans="1:2" hidden="1" x14ac:dyDescent="0.25">
      <c r="A19640" s="168">
        <v>56342</v>
      </c>
      <c r="B19640" s="164" t="s">
        <v>83</v>
      </c>
    </row>
    <row r="19641" spans="1:2" hidden="1" x14ac:dyDescent="0.25">
      <c r="A19641" s="168">
        <v>56343</v>
      </c>
      <c r="B19641" s="164" t="s">
        <v>83</v>
      </c>
    </row>
    <row r="19642" spans="1:2" hidden="1" x14ac:dyDescent="0.25">
      <c r="A19642" s="168">
        <v>56344</v>
      </c>
      <c r="B19642" s="164" t="s">
        <v>83</v>
      </c>
    </row>
    <row r="19643" spans="1:2" hidden="1" x14ac:dyDescent="0.25">
      <c r="A19643" s="168">
        <v>56345</v>
      </c>
      <c r="B19643" s="164" t="s">
        <v>83</v>
      </c>
    </row>
    <row r="19644" spans="1:2" hidden="1" x14ac:dyDescent="0.25">
      <c r="A19644" s="168">
        <v>56347</v>
      </c>
      <c r="B19644" s="164" t="s">
        <v>83</v>
      </c>
    </row>
    <row r="19645" spans="1:2" hidden="1" x14ac:dyDescent="0.25">
      <c r="A19645" s="168">
        <v>56349</v>
      </c>
      <c r="B19645" s="164" t="s">
        <v>83</v>
      </c>
    </row>
    <row r="19646" spans="1:2" hidden="1" x14ac:dyDescent="0.25">
      <c r="A19646" s="168">
        <v>56350</v>
      </c>
      <c r="B19646" s="164" t="s">
        <v>83</v>
      </c>
    </row>
    <row r="19647" spans="1:2" hidden="1" x14ac:dyDescent="0.25">
      <c r="A19647" s="168">
        <v>56352</v>
      </c>
      <c r="B19647" s="164" t="s">
        <v>83</v>
      </c>
    </row>
    <row r="19648" spans="1:2" hidden="1" x14ac:dyDescent="0.25">
      <c r="A19648" s="168">
        <v>56353</v>
      </c>
      <c r="B19648" s="164" t="s">
        <v>83</v>
      </c>
    </row>
    <row r="19649" spans="1:2" hidden="1" x14ac:dyDescent="0.25">
      <c r="A19649" s="168">
        <v>56354</v>
      </c>
      <c r="B19649" s="164" t="s">
        <v>83</v>
      </c>
    </row>
    <row r="19650" spans="1:2" hidden="1" x14ac:dyDescent="0.25">
      <c r="A19650" s="168">
        <v>56355</v>
      </c>
      <c r="B19650" s="164" t="s">
        <v>83</v>
      </c>
    </row>
    <row r="19651" spans="1:2" hidden="1" x14ac:dyDescent="0.25">
      <c r="A19651" s="168">
        <v>56356</v>
      </c>
      <c r="B19651" s="164" t="s">
        <v>83</v>
      </c>
    </row>
    <row r="19652" spans="1:2" hidden="1" x14ac:dyDescent="0.25">
      <c r="A19652" s="168">
        <v>56357</v>
      </c>
      <c r="B19652" s="164" t="s">
        <v>83</v>
      </c>
    </row>
    <row r="19653" spans="1:2" hidden="1" x14ac:dyDescent="0.25">
      <c r="A19653" s="168">
        <v>56358</v>
      </c>
      <c r="B19653" s="164" t="s">
        <v>83</v>
      </c>
    </row>
    <row r="19654" spans="1:2" hidden="1" x14ac:dyDescent="0.25">
      <c r="A19654" s="168">
        <v>56359</v>
      </c>
      <c r="B19654" s="164" t="s">
        <v>83</v>
      </c>
    </row>
    <row r="19655" spans="1:2" hidden="1" x14ac:dyDescent="0.25">
      <c r="A19655" s="168">
        <v>56360</v>
      </c>
      <c r="B19655" s="164" t="s">
        <v>83</v>
      </c>
    </row>
    <row r="19656" spans="1:2" hidden="1" x14ac:dyDescent="0.25">
      <c r="A19656" s="168">
        <v>56361</v>
      </c>
      <c r="B19656" s="164" t="s">
        <v>83</v>
      </c>
    </row>
    <row r="19657" spans="1:2" hidden="1" x14ac:dyDescent="0.25">
      <c r="A19657" s="168">
        <v>56362</v>
      </c>
      <c r="B19657" s="164" t="s">
        <v>83</v>
      </c>
    </row>
    <row r="19658" spans="1:2" hidden="1" x14ac:dyDescent="0.25">
      <c r="A19658" s="168">
        <v>56363</v>
      </c>
      <c r="B19658" s="164" t="s">
        <v>83</v>
      </c>
    </row>
    <row r="19659" spans="1:2" hidden="1" x14ac:dyDescent="0.25">
      <c r="A19659" s="168">
        <v>56364</v>
      </c>
      <c r="B19659" s="164" t="s">
        <v>83</v>
      </c>
    </row>
    <row r="19660" spans="1:2" hidden="1" x14ac:dyDescent="0.25">
      <c r="A19660" s="168">
        <v>56367</v>
      </c>
      <c r="B19660" s="164" t="s">
        <v>83</v>
      </c>
    </row>
    <row r="19661" spans="1:2" hidden="1" x14ac:dyDescent="0.25">
      <c r="A19661" s="168">
        <v>56368</v>
      </c>
      <c r="B19661" s="164" t="s">
        <v>83</v>
      </c>
    </row>
    <row r="19662" spans="1:2" hidden="1" x14ac:dyDescent="0.25">
      <c r="A19662" s="168">
        <v>56369</v>
      </c>
      <c r="B19662" s="164" t="s">
        <v>83</v>
      </c>
    </row>
    <row r="19663" spans="1:2" hidden="1" x14ac:dyDescent="0.25">
      <c r="A19663" s="168">
        <v>56371</v>
      </c>
      <c r="B19663" s="164" t="s">
        <v>83</v>
      </c>
    </row>
    <row r="19664" spans="1:2" hidden="1" x14ac:dyDescent="0.25">
      <c r="A19664" s="168">
        <v>56372</v>
      </c>
      <c r="B19664" s="164" t="s">
        <v>83</v>
      </c>
    </row>
    <row r="19665" spans="1:2" hidden="1" x14ac:dyDescent="0.25">
      <c r="A19665" s="168">
        <v>56373</v>
      </c>
      <c r="B19665" s="164" t="s">
        <v>83</v>
      </c>
    </row>
    <row r="19666" spans="1:2" hidden="1" x14ac:dyDescent="0.25">
      <c r="A19666" s="168">
        <v>56374</v>
      </c>
      <c r="B19666" s="164" t="s">
        <v>83</v>
      </c>
    </row>
    <row r="19667" spans="1:2" hidden="1" x14ac:dyDescent="0.25">
      <c r="A19667" s="168">
        <v>56375</v>
      </c>
      <c r="B19667" s="164" t="s">
        <v>83</v>
      </c>
    </row>
    <row r="19668" spans="1:2" hidden="1" x14ac:dyDescent="0.25">
      <c r="A19668" s="168">
        <v>56376</v>
      </c>
      <c r="B19668" s="164" t="s">
        <v>83</v>
      </c>
    </row>
    <row r="19669" spans="1:2" hidden="1" x14ac:dyDescent="0.25">
      <c r="A19669" s="168">
        <v>56377</v>
      </c>
      <c r="B19669" s="164" t="s">
        <v>83</v>
      </c>
    </row>
    <row r="19670" spans="1:2" hidden="1" x14ac:dyDescent="0.25">
      <c r="A19670" s="168">
        <v>56378</v>
      </c>
      <c r="B19670" s="164" t="s">
        <v>83</v>
      </c>
    </row>
    <row r="19671" spans="1:2" hidden="1" x14ac:dyDescent="0.25">
      <c r="A19671" s="168">
        <v>56379</v>
      </c>
      <c r="B19671" s="164" t="s">
        <v>83</v>
      </c>
    </row>
    <row r="19672" spans="1:2" hidden="1" x14ac:dyDescent="0.25">
      <c r="A19672" s="168">
        <v>56381</v>
      </c>
      <c r="B19672" s="164" t="s">
        <v>83</v>
      </c>
    </row>
    <row r="19673" spans="1:2" hidden="1" x14ac:dyDescent="0.25">
      <c r="A19673" s="168">
        <v>56382</v>
      </c>
      <c r="B19673" s="164" t="s">
        <v>83</v>
      </c>
    </row>
    <row r="19674" spans="1:2" hidden="1" x14ac:dyDescent="0.25">
      <c r="A19674" s="168">
        <v>56384</v>
      </c>
      <c r="B19674" s="164" t="s">
        <v>83</v>
      </c>
    </row>
    <row r="19675" spans="1:2" hidden="1" x14ac:dyDescent="0.25">
      <c r="A19675" s="168">
        <v>56385</v>
      </c>
      <c r="B19675" s="164" t="s">
        <v>83</v>
      </c>
    </row>
    <row r="19676" spans="1:2" hidden="1" x14ac:dyDescent="0.25">
      <c r="A19676" s="168">
        <v>56386</v>
      </c>
      <c r="B19676" s="164" t="s">
        <v>83</v>
      </c>
    </row>
    <row r="19677" spans="1:2" hidden="1" x14ac:dyDescent="0.25">
      <c r="A19677" s="168">
        <v>56387</v>
      </c>
      <c r="B19677" s="164" t="s">
        <v>83</v>
      </c>
    </row>
    <row r="19678" spans="1:2" hidden="1" x14ac:dyDescent="0.25">
      <c r="A19678" s="168">
        <v>56388</v>
      </c>
      <c r="B19678" s="164" t="s">
        <v>83</v>
      </c>
    </row>
    <row r="19679" spans="1:2" hidden="1" x14ac:dyDescent="0.25">
      <c r="A19679" s="168">
        <v>56389</v>
      </c>
      <c r="B19679" s="164" t="s">
        <v>83</v>
      </c>
    </row>
    <row r="19680" spans="1:2" hidden="1" x14ac:dyDescent="0.25">
      <c r="A19680" s="168">
        <v>56393</v>
      </c>
      <c r="B19680" s="164" t="s">
        <v>83</v>
      </c>
    </row>
    <row r="19681" spans="1:2" hidden="1" x14ac:dyDescent="0.25">
      <c r="A19681" s="168">
        <v>56395</v>
      </c>
      <c r="B19681" s="164" t="s">
        <v>83</v>
      </c>
    </row>
    <row r="19682" spans="1:2" hidden="1" x14ac:dyDescent="0.25">
      <c r="A19682" s="168">
        <v>56396</v>
      </c>
      <c r="B19682" s="164" t="s">
        <v>83</v>
      </c>
    </row>
    <row r="19683" spans="1:2" hidden="1" x14ac:dyDescent="0.25">
      <c r="A19683" s="168">
        <v>56397</v>
      </c>
      <c r="B19683" s="164" t="s">
        <v>83</v>
      </c>
    </row>
    <row r="19684" spans="1:2" hidden="1" x14ac:dyDescent="0.25">
      <c r="A19684" s="168">
        <v>56398</v>
      </c>
      <c r="B19684" s="164" t="s">
        <v>83</v>
      </c>
    </row>
    <row r="19685" spans="1:2" hidden="1" x14ac:dyDescent="0.25">
      <c r="A19685" s="168">
        <v>56399</v>
      </c>
      <c r="B19685" s="164" t="s">
        <v>83</v>
      </c>
    </row>
    <row r="19686" spans="1:2" hidden="1" x14ac:dyDescent="0.25">
      <c r="A19686" s="168">
        <v>56401</v>
      </c>
      <c r="B19686" s="164" t="s">
        <v>83</v>
      </c>
    </row>
    <row r="19687" spans="1:2" hidden="1" x14ac:dyDescent="0.25">
      <c r="A19687" s="168">
        <v>56425</v>
      </c>
      <c r="B19687" s="164" t="s">
        <v>83</v>
      </c>
    </row>
    <row r="19688" spans="1:2" hidden="1" x14ac:dyDescent="0.25">
      <c r="A19688" s="168">
        <v>56430</v>
      </c>
      <c r="B19688" s="164" t="s">
        <v>83</v>
      </c>
    </row>
    <row r="19689" spans="1:2" hidden="1" x14ac:dyDescent="0.25">
      <c r="A19689" s="168">
        <v>56431</v>
      </c>
      <c r="B19689" s="164" t="s">
        <v>83</v>
      </c>
    </row>
    <row r="19690" spans="1:2" hidden="1" x14ac:dyDescent="0.25">
      <c r="A19690" s="168">
        <v>56433</v>
      </c>
      <c r="B19690" s="164" t="s">
        <v>83</v>
      </c>
    </row>
    <row r="19691" spans="1:2" hidden="1" x14ac:dyDescent="0.25">
      <c r="A19691" s="168">
        <v>56434</v>
      </c>
      <c r="B19691" s="164" t="s">
        <v>83</v>
      </c>
    </row>
    <row r="19692" spans="1:2" hidden="1" x14ac:dyDescent="0.25">
      <c r="A19692" s="168">
        <v>56435</v>
      </c>
      <c r="B19692" s="164" t="s">
        <v>83</v>
      </c>
    </row>
    <row r="19693" spans="1:2" hidden="1" x14ac:dyDescent="0.25">
      <c r="A19693" s="168">
        <v>56436</v>
      </c>
      <c r="B19693" s="164" t="s">
        <v>83</v>
      </c>
    </row>
    <row r="19694" spans="1:2" hidden="1" x14ac:dyDescent="0.25">
      <c r="A19694" s="168">
        <v>56437</v>
      </c>
      <c r="B19694" s="164" t="s">
        <v>83</v>
      </c>
    </row>
    <row r="19695" spans="1:2" hidden="1" x14ac:dyDescent="0.25">
      <c r="A19695" s="168">
        <v>56438</v>
      </c>
      <c r="B19695" s="164" t="s">
        <v>83</v>
      </c>
    </row>
    <row r="19696" spans="1:2" hidden="1" x14ac:dyDescent="0.25">
      <c r="A19696" s="168">
        <v>56440</v>
      </c>
      <c r="B19696" s="164" t="s">
        <v>83</v>
      </c>
    </row>
    <row r="19697" spans="1:2" hidden="1" x14ac:dyDescent="0.25">
      <c r="A19697" s="168">
        <v>56441</v>
      </c>
      <c r="B19697" s="164" t="s">
        <v>83</v>
      </c>
    </row>
    <row r="19698" spans="1:2" hidden="1" x14ac:dyDescent="0.25">
      <c r="A19698" s="168">
        <v>56442</v>
      </c>
      <c r="B19698" s="164" t="s">
        <v>83</v>
      </c>
    </row>
    <row r="19699" spans="1:2" hidden="1" x14ac:dyDescent="0.25">
      <c r="A19699" s="168">
        <v>56443</v>
      </c>
      <c r="B19699" s="164" t="s">
        <v>83</v>
      </c>
    </row>
    <row r="19700" spans="1:2" hidden="1" x14ac:dyDescent="0.25">
      <c r="A19700" s="168">
        <v>56444</v>
      </c>
      <c r="B19700" s="164" t="s">
        <v>83</v>
      </c>
    </row>
    <row r="19701" spans="1:2" hidden="1" x14ac:dyDescent="0.25">
      <c r="A19701" s="168">
        <v>56446</v>
      </c>
      <c r="B19701" s="164" t="s">
        <v>83</v>
      </c>
    </row>
    <row r="19702" spans="1:2" hidden="1" x14ac:dyDescent="0.25">
      <c r="A19702" s="168">
        <v>56447</v>
      </c>
      <c r="B19702" s="164" t="s">
        <v>83</v>
      </c>
    </row>
    <row r="19703" spans="1:2" hidden="1" x14ac:dyDescent="0.25">
      <c r="A19703" s="168">
        <v>56448</v>
      </c>
      <c r="B19703" s="164" t="s">
        <v>83</v>
      </c>
    </row>
    <row r="19704" spans="1:2" hidden="1" x14ac:dyDescent="0.25">
      <c r="A19704" s="168">
        <v>56449</v>
      </c>
      <c r="B19704" s="164" t="s">
        <v>83</v>
      </c>
    </row>
    <row r="19705" spans="1:2" hidden="1" x14ac:dyDescent="0.25">
      <c r="A19705" s="168">
        <v>56450</v>
      </c>
      <c r="B19705" s="164" t="s">
        <v>83</v>
      </c>
    </row>
    <row r="19706" spans="1:2" hidden="1" x14ac:dyDescent="0.25">
      <c r="A19706" s="168">
        <v>56452</v>
      </c>
      <c r="B19706" s="164" t="s">
        <v>83</v>
      </c>
    </row>
    <row r="19707" spans="1:2" hidden="1" x14ac:dyDescent="0.25">
      <c r="A19707" s="168">
        <v>56453</v>
      </c>
      <c r="B19707" s="164" t="s">
        <v>83</v>
      </c>
    </row>
    <row r="19708" spans="1:2" hidden="1" x14ac:dyDescent="0.25">
      <c r="A19708" s="168">
        <v>56455</v>
      </c>
      <c r="B19708" s="164" t="s">
        <v>83</v>
      </c>
    </row>
    <row r="19709" spans="1:2" hidden="1" x14ac:dyDescent="0.25">
      <c r="A19709" s="168">
        <v>56456</v>
      </c>
      <c r="B19709" s="164" t="s">
        <v>83</v>
      </c>
    </row>
    <row r="19710" spans="1:2" hidden="1" x14ac:dyDescent="0.25">
      <c r="A19710" s="168">
        <v>56458</v>
      </c>
      <c r="B19710" s="164" t="s">
        <v>83</v>
      </c>
    </row>
    <row r="19711" spans="1:2" hidden="1" x14ac:dyDescent="0.25">
      <c r="A19711" s="168">
        <v>56459</v>
      </c>
      <c r="B19711" s="164" t="s">
        <v>83</v>
      </c>
    </row>
    <row r="19712" spans="1:2" hidden="1" x14ac:dyDescent="0.25">
      <c r="A19712" s="168">
        <v>56461</v>
      </c>
      <c r="B19712" s="164" t="s">
        <v>83</v>
      </c>
    </row>
    <row r="19713" spans="1:2" hidden="1" x14ac:dyDescent="0.25">
      <c r="A19713" s="168">
        <v>56464</v>
      </c>
      <c r="B19713" s="164" t="s">
        <v>83</v>
      </c>
    </row>
    <row r="19714" spans="1:2" hidden="1" x14ac:dyDescent="0.25">
      <c r="A19714" s="168">
        <v>56465</v>
      </c>
      <c r="B19714" s="164" t="s">
        <v>83</v>
      </c>
    </row>
    <row r="19715" spans="1:2" hidden="1" x14ac:dyDescent="0.25">
      <c r="A19715" s="168">
        <v>56466</v>
      </c>
      <c r="B19715" s="164" t="s">
        <v>83</v>
      </c>
    </row>
    <row r="19716" spans="1:2" hidden="1" x14ac:dyDescent="0.25">
      <c r="A19716" s="168">
        <v>56467</v>
      </c>
      <c r="B19716" s="164" t="s">
        <v>83</v>
      </c>
    </row>
    <row r="19717" spans="1:2" hidden="1" x14ac:dyDescent="0.25">
      <c r="A19717" s="168">
        <v>56468</v>
      </c>
      <c r="B19717" s="164" t="s">
        <v>83</v>
      </c>
    </row>
    <row r="19718" spans="1:2" hidden="1" x14ac:dyDescent="0.25">
      <c r="A19718" s="168">
        <v>56469</v>
      </c>
      <c r="B19718" s="164" t="s">
        <v>83</v>
      </c>
    </row>
    <row r="19719" spans="1:2" hidden="1" x14ac:dyDescent="0.25">
      <c r="A19719" s="168">
        <v>56470</v>
      </c>
      <c r="B19719" s="164" t="s">
        <v>83</v>
      </c>
    </row>
    <row r="19720" spans="1:2" hidden="1" x14ac:dyDescent="0.25">
      <c r="A19720" s="168">
        <v>56472</v>
      </c>
      <c r="B19720" s="164" t="s">
        <v>83</v>
      </c>
    </row>
    <row r="19721" spans="1:2" hidden="1" x14ac:dyDescent="0.25">
      <c r="A19721" s="168">
        <v>56473</v>
      </c>
      <c r="B19721" s="164" t="s">
        <v>83</v>
      </c>
    </row>
    <row r="19722" spans="1:2" hidden="1" x14ac:dyDescent="0.25">
      <c r="A19722" s="168">
        <v>56474</v>
      </c>
      <c r="B19722" s="164" t="s">
        <v>83</v>
      </c>
    </row>
    <row r="19723" spans="1:2" hidden="1" x14ac:dyDescent="0.25">
      <c r="A19723" s="168">
        <v>56475</v>
      </c>
      <c r="B19723" s="164" t="s">
        <v>83</v>
      </c>
    </row>
    <row r="19724" spans="1:2" hidden="1" x14ac:dyDescent="0.25">
      <c r="A19724" s="168">
        <v>56477</v>
      </c>
      <c r="B19724" s="164" t="s">
        <v>83</v>
      </c>
    </row>
    <row r="19725" spans="1:2" hidden="1" x14ac:dyDescent="0.25">
      <c r="A19725" s="168">
        <v>56478</v>
      </c>
      <c r="B19725" s="164" t="s">
        <v>83</v>
      </c>
    </row>
    <row r="19726" spans="1:2" hidden="1" x14ac:dyDescent="0.25">
      <c r="A19726" s="168">
        <v>56479</v>
      </c>
      <c r="B19726" s="164" t="s">
        <v>83</v>
      </c>
    </row>
    <row r="19727" spans="1:2" hidden="1" x14ac:dyDescent="0.25">
      <c r="A19727" s="168">
        <v>56481</v>
      </c>
      <c r="B19727" s="164" t="s">
        <v>83</v>
      </c>
    </row>
    <row r="19728" spans="1:2" hidden="1" x14ac:dyDescent="0.25">
      <c r="A19728" s="168">
        <v>56482</v>
      </c>
      <c r="B19728" s="164" t="s">
        <v>83</v>
      </c>
    </row>
    <row r="19729" spans="1:2" hidden="1" x14ac:dyDescent="0.25">
      <c r="A19729" s="168">
        <v>56484</v>
      </c>
      <c r="B19729" s="164" t="s">
        <v>83</v>
      </c>
    </row>
    <row r="19730" spans="1:2" hidden="1" x14ac:dyDescent="0.25">
      <c r="A19730" s="168">
        <v>56501</v>
      </c>
      <c r="B19730" s="164" t="s">
        <v>83</v>
      </c>
    </row>
    <row r="19731" spans="1:2" hidden="1" x14ac:dyDescent="0.25">
      <c r="A19731" s="168">
        <v>56502</v>
      </c>
      <c r="B19731" s="164" t="s">
        <v>83</v>
      </c>
    </row>
    <row r="19732" spans="1:2" hidden="1" x14ac:dyDescent="0.25">
      <c r="A19732" s="168">
        <v>56510</v>
      </c>
      <c r="B19732" s="164" t="s">
        <v>83</v>
      </c>
    </row>
    <row r="19733" spans="1:2" hidden="1" x14ac:dyDescent="0.25">
      <c r="A19733" s="168">
        <v>56511</v>
      </c>
      <c r="B19733" s="164" t="s">
        <v>83</v>
      </c>
    </row>
    <row r="19734" spans="1:2" hidden="1" x14ac:dyDescent="0.25">
      <c r="A19734" s="168">
        <v>56514</v>
      </c>
      <c r="B19734" s="164" t="s">
        <v>83</v>
      </c>
    </row>
    <row r="19735" spans="1:2" hidden="1" x14ac:dyDescent="0.25">
      <c r="A19735" s="168">
        <v>56515</v>
      </c>
      <c r="B19735" s="164" t="s">
        <v>83</v>
      </c>
    </row>
    <row r="19736" spans="1:2" hidden="1" x14ac:dyDescent="0.25">
      <c r="A19736" s="168">
        <v>56516</v>
      </c>
      <c r="B19736" s="164" t="s">
        <v>83</v>
      </c>
    </row>
    <row r="19737" spans="1:2" hidden="1" x14ac:dyDescent="0.25">
      <c r="A19737" s="168">
        <v>56517</v>
      </c>
      <c r="B19737" s="164" t="s">
        <v>83</v>
      </c>
    </row>
    <row r="19738" spans="1:2" hidden="1" x14ac:dyDescent="0.25">
      <c r="A19738" s="168">
        <v>56518</v>
      </c>
      <c r="B19738" s="164" t="s">
        <v>83</v>
      </c>
    </row>
    <row r="19739" spans="1:2" hidden="1" x14ac:dyDescent="0.25">
      <c r="A19739" s="168">
        <v>56519</v>
      </c>
      <c r="B19739" s="164" t="s">
        <v>83</v>
      </c>
    </row>
    <row r="19740" spans="1:2" hidden="1" x14ac:dyDescent="0.25">
      <c r="A19740" s="168">
        <v>56520</v>
      </c>
      <c r="B19740" s="164" t="s">
        <v>83</v>
      </c>
    </row>
    <row r="19741" spans="1:2" hidden="1" x14ac:dyDescent="0.25">
      <c r="A19741" s="168">
        <v>56521</v>
      </c>
      <c r="B19741" s="164" t="s">
        <v>83</v>
      </c>
    </row>
    <row r="19742" spans="1:2" hidden="1" x14ac:dyDescent="0.25">
      <c r="A19742" s="168">
        <v>56522</v>
      </c>
      <c r="B19742" s="164" t="s">
        <v>83</v>
      </c>
    </row>
    <row r="19743" spans="1:2" hidden="1" x14ac:dyDescent="0.25">
      <c r="A19743" s="168">
        <v>56523</v>
      </c>
      <c r="B19743" s="164" t="s">
        <v>83</v>
      </c>
    </row>
    <row r="19744" spans="1:2" hidden="1" x14ac:dyDescent="0.25">
      <c r="A19744" s="168">
        <v>56524</v>
      </c>
      <c r="B19744" s="164" t="s">
        <v>83</v>
      </c>
    </row>
    <row r="19745" spans="1:2" hidden="1" x14ac:dyDescent="0.25">
      <c r="A19745" s="168">
        <v>56525</v>
      </c>
      <c r="B19745" s="164" t="s">
        <v>83</v>
      </c>
    </row>
    <row r="19746" spans="1:2" hidden="1" x14ac:dyDescent="0.25">
      <c r="A19746" s="168">
        <v>56527</v>
      </c>
      <c r="B19746" s="164" t="s">
        <v>83</v>
      </c>
    </row>
    <row r="19747" spans="1:2" hidden="1" x14ac:dyDescent="0.25">
      <c r="A19747" s="168">
        <v>56528</v>
      </c>
      <c r="B19747" s="164" t="s">
        <v>83</v>
      </c>
    </row>
    <row r="19748" spans="1:2" hidden="1" x14ac:dyDescent="0.25">
      <c r="A19748" s="168">
        <v>56529</v>
      </c>
      <c r="B19748" s="164" t="s">
        <v>83</v>
      </c>
    </row>
    <row r="19749" spans="1:2" hidden="1" x14ac:dyDescent="0.25">
      <c r="A19749" s="168">
        <v>56531</v>
      </c>
      <c r="B19749" s="164" t="s">
        <v>83</v>
      </c>
    </row>
    <row r="19750" spans="1:2" hidden="1" x14ac:dyDescent="0.25">
      <c r="A19750" s="168">
        <v>56533</v>
      </c>
      <c r="B19750" s="164" t="s">
        <v>83</v>
      </c>
    </row>
    <row r="19751" spans="1:2" hidden="1" x14ac:dyDescent="0.25">
      <c r="A19751" s="168">
        <v>56534</v>
      </c>
      <c r="B19751" s="164" t="s">
        <v>83</v>
      </c>
    </row>
    <row r="19752" spans="1:2" hidden="1" x14ac:dyDescent="0.25">
      <c r="A19752" s="168">
        <v>56535</v>
      </c>
      <c r="B19752" s="164" t="s">
        <v>83</v>
      </c>
    </row>
    <row r="19753" spans="1:2" hidden="1" x14ac:dyDescent="0.25">
      <c r="A19753" s="168">
        <v>56536</v>
      </c>
      <c r="B19753" s="164" t="s">
        <v>83</v>
      </c>
    </row>
    <row r="19754" spans="1:2" hidden="1" x14ac:dyDescent="0.25">
      <c r="A19754" s="168">
        <v>56537</v>
      </c>
      <c r="B19754" s="164" t="s">
        <v>83</v>
      </c>
    </row>
    <row r="19755" spans="1:2" hidden="1" x14ac:dyDescent="0.25">
      <c r="A19755" s="168">
        <v>56538</v>
      </c>
      <c r="B19755" s="164" t="s">
        <v>83</v>
      </c>
    </row>
    <row r="19756" spans="1:2" hidden="1" x14ac:dyDescent="0.25">
      <c r="A19756" s="168">
        <v>56540</v>
      </c>
      <c r="B19756" s="164" t="s">
        <v>83</v>
      </c>
    </row>
    <row r="19757" spans="1:2" hidden="1" x14ac:dyDescent="0.25">
      <c r="A19757" s="168">
        <v>56541</v>
      </c>
      <c r="B19757" s="164" t="s">
        <v>83</v>
      </c>
    </row>
    <row r="19758" spans="1:2" hidden="1" x14ac:dyDescent="0.25">
      <c r="A19758" s="168">
        <v>56542</v>
      </c>
      <c r="B19758" s="164" t="s">
        <v>83</v>
      </c>
    </row>
    <row r="19759" spans="1:2" hidden="1" x14ac:dyDescent="0.25">
      <c r="A19759" s="168">
        <v>56543</v>
      </c>
      <c r="B19759" s="164" t="s">
        <v>83</v>
      </c>
    </row>
    <row r="19760" spans="1:2" hidden="1" x14ac:dyDescent="0.25">
      <c r="A19760" s="168">
        <v>56544</v>
      </c>
      <c r="B19760" s="164" t="s">
        <v>83</v>
      </c>
    </row>
    <row r="19761" spans="1:2" hidden="1" x14ac:dyDescent="0.25">
      <c r="A19761" s="168">
        <v>56545</v>
      </c>
      <c r="B19761" s="164" t="s">
        <v>83</v>
      </c>
    </row>
    <row r="19762" spans="1:2" hidden="1" x14ac:dyDescent="0.25">
      <c r="A19762" s="168">
        <v>56546</v>
      </c>
      <c r="B19762" s="164" t="s">
        <v>83</v>
      </c>
    </row>
    <row r="19763" spans="1:2" hidden="1" x14ac:dyDescent="0.25">
      <c r="A19763" s="168">
        <v>56547</v>
      </c>
      <c r="B19763" s="164" t="s">
        <v>83</v>
      </c>
    </row>
    <row r="19764" spans="1:2" hidden="1" x14ac:dyDescent="0.25">
      <c r="A19764" s="168">
        <v>56548</v>
      </c>
      <c r="B19764" s="164" t="s">
        <v>83</v>
      </c>
    </row>
    <row r="19765" spans="1:2" hidden="1" x14ac:dyDescent="0.25">
      <c r="A19765" s="168">
        <v>56549</v>
      </c>
      <c r="B19765" s="164" t="s">
        <v>83</v>
      </c>
    </row>
    <row r="19766" spans="1:2" hidden="1" x14ac:dyDescent="0.25">
      <c r="A19766" s="168">
        <v>56550</v>
      </c>
      <c r="B19766" s="164" t="s">
        <v>83</v>
      </c>
    </row>
    <row r="19767" spans="1:2" hidden="1" x14ac:dyDescent="0.25">
      <c r="A19767" s="168">
        <v>56551</v>
      </c>
      <c r="B19767" s="164" t="s">
        <v>83</v>
      </c>
    </row>
    <row r="19768" spans="1:2" hidden="1" x14ac:dyDescent="0.25">
      <c r="A19768" s="168">
        <v>56552</v>
      </c>
      <c r="B19768" s="164" t="s">
        <v>83</v>
      </c>
    </row>
    <row r="19769" spans="1:2" hidden="1" x14ac:dyDescent="0.25">
      <c r="A19769" s="168">
        <v>56553</v>
      </c>
      <c r="B19769" s="164" t="s">
        <v>83</v>
      </c>
    </row>
    <row r="19770" spans="1:2" hidden="1" x14ac:dyDescent="0.25">
      <c r="A19770" s="168">
        <v>56554</v>
      </c>
      <c r="B19770" s="164" t="s">
        <v>83</v>
      </c>
    </row>
    <row r="19771" spans="1:2" hidden="1" x14ac:dyDescent="0.25">
      <c r="A19771" s="168">
        <v>56556</v>
      </c>
      <c r="B19771" s="164" t="s">
        <v>83</v>
      </c>
    </row>
    <row r="19772" spans="1:2" hidden="1" x14ac:dyDescent="0.25">
      <c r="A19772" s="168">
        <v>56557</v>
      </c>
      <c r="B19772" s="164" t="s">
        <v>83</v>
      </c>
    </row>
    <row r="19773" spans="1:2" hidden="1" x14ac:dyDescent="0.25">
      <c r="A19773" s="168">
        <v>56560</v>
      </c>
      <c r="B19773" s="164" t="s">
        <v>83</v>
      </c>
    </row>
    <row r="19774" spans="1:2" hidden="1" x14ac:dyDescent="0.25">
      <c r="A19774" s="168">
        <v>56561</v>
      </c>
      <c r="B19774" s="164" t="s">
        <v>83</v>
      </c>
    </row>
    <row r="19775" spans="1:2" hidden="1" x14ac:dyDescent="0.25">
      <c r="A19775" s="168">
        <v>56562</v>
      </c>
      <c r="B19775" s="164" t="s">
        <v>83</v>
      </c>
    </row>
    <row r="19776" spans="1:2" hidden="1" x14ac:dyDescent="0.25">
      <c r="A19776" s="168">
        <v>56563</v>
      </c>
      <c r="B19776" s="164" t="s">
        <v>83</v>
      </c>
    </row>
    <row r="19777" spans="1:2" hidden="1" x14ac:dyDescent="0.25">
      <c r="A19777" s="168">
        <v>56565</v>
      </c>
      <c r="B19777" s="164" t="s">
        <v>83</v>
      </c>
    </row>
    <row r="19778" spans="1:2" hidden="1" x14ac:dyDescent="0.25">
      <c r="A19778" s="168">
        <v>56566</v>
      </c>
      <c r="B19778" s="164" t="s">
        <v>83</v>
      </c>
    </row>
    <row r="19779" spans="1:2" hidden="1" x14ac:dyDescent="0.25">
      <c r="A19779" s="168">
        <v>56567</v>
      </c>
      <c r="B19779" s="164" t="s">
        <v>83</v>
      </c>
    </row>
    <row r="19780" spans="1:2" hidden="1" x14ac:dyDescent="0.25">
      <c r="A19780" s="168">
        <v>56568</v>
      </c>
      <c r="B19780" s="164" t="s">
        <v>83</v>
      </c>
    </row>
    <row r="19781" spans="1:2" hidden="1" x14ac:dyDescent="0.25">
      <c r="A19781" s="168">
        <v>56569</v>
      </c>
      <c r="B19781" s="164" t="s">
        <v>83</v>
      </c>
    </row>
    <row r="19782" spans="1:2" hidden="1" x14ac:dyDescent="0.25">
      <c r="A19782" s="168">
        <v>56570</v>
      </c>
      <c r="B19782" s="164" t="s">
        <v>83</v>
      </c>
    </row>
    <row r="19783" spans="1:2" hidden="1" x14ac:dyDescent="0.25">
      <c r="A19783" s="168">
        <v>56571</v>
      </c>
      <c r="B19783" s="164" t="s">
        <v>83</v>
      </c>
    </row>
    <row r="19784" spans="1:2" hidden="1" x14ac:dyDescent="0.25">
      <c r="A19784" s="168">
        <v>56572</v>
      </c>
      <c r="B19784" s="164" t="s">
        <v>83</v>
      </c>
    </row>
    <row r="19785" spans="1:2" hidden="1" x14ac:dyDescent="0.25">
      <c r="A19785" s="168">
        <v>56573</v>
      </c>
      <c r="B19785" s="164" t="s">
        <v>83</v>
      </c>
    </row>
    <row r="19786" spans="1:2" hidden="1" x14ac:dyDescent="0.25">
      <c r="A19786" s="168">
        <v>56574</v>
      </c>
      <c r="B19786" s="164" t="s">
        <v>83</v>
      </c>
    </row>
    <row r="19787" spans="1:2" hidden="1" x14ac:dyDescent="0.25">
      <c r="A19787" s="168">
        <v>56575</v>
      </c>
      <c r="B19787" s="164" t="s">
        <v>83</v>
      </c>
    </row>
    <row r="19788" spans="1:2" hidden="1" x14ac:dyDescent="0.25">
      <c r="A19788" s="168">
        <v>56576</v>
      </c>
      <c r="B19788" s="164" t="s">
        <v>83</v>
      </c>
    </row>
    <row r="19789" spans="1:2" hidden="1" x14ac:dyDescent="0.25">
      <c r="A19789" s="168">
        <v>56577</v>
      </c>
      <c r="B19789" s="164" t="s">
        <v>83</v>
      </c>
    </row>
    <row r="19790" spans="1:2" hidden="1" x14ac:dyDescent="0.25">
      <c r="A19790" s="168">
        <v>56578</v>
      </c>
      <c r="B19790" s="164" t="s">
        <v>83</v>
      </c>
    </row>
    <row r="19791" spans="1:2" hidden="1" x14ac:dyDescent="0.25">
      <c r="A19791" s="168">
        <v>56579</v>
      </c>
      <c r="B19791" s="164" t="s">
        <v>83</v>
      </c>
    </row>
    <row r="19792" spans="1:2" hidden="1" x14ac:dyDescent="0.25">
      <c r="A19792" s="168">
        <v>56580</v>
      </c>
      <c r="B19792" s="164" t="s">
        <v>83</v>
      </c>
    </row>
    <row r="19793" spans="1:2" hidden="1" x14ac:dyDescent="0.25">
      <c r="A19793" s="168">
        <v>56581</v>
      </c>
      <c r="B19793" s="164" t="s">
        <v>83</v>
      </c>
    </row>
    <row r="19794" spans="1:2" hidden="1" x14ac:dyDescent="0.25">
      <c r="A19794" s="168">
        <v>56583</v>
      </c>
      <c r="B19794" s="164" t="s">
        <v>83</v>
      </c>
    </row>
    <row r="19795" spans="1:2" hidden="1" x14ac:dyDescent="0.25">
      <c r="A19795" s="168">
        <v>56584</v>
      </c>
      <c r="B19795" s="164" t="s">
        <v>83</v>
      </c>
    </row>
    <row r="19796" spans="1:2" hidden="1" x14ac:dyDescent="0.25">
      <c r="A19796" s="168">
        <v>56585</v>
      </c>
      <c r="B19796" s="164" t="s">
        <v>83</v>
      </c>
    </row>
    <row r="19797" spans="1:2" hidden="1" x14ac:dyDescent="0.25">
      <c r="A19797" s="168">
        <v>56586</v>
      </c>
      <c r="B19797" s="164" t="s">
        <v>83</v>
      </c>
    </row>
    <row r="19798" spans="1:2" hidden="1" x14ac:dyDescent="0.25">
      <c r="A19798" s="168">
        <v>56587</v>
      </c>
      <c r="B19798" s="164" t="s">
        <v>83</v>
      </c>
    </row>
    <row r="19799" spans="1:2" hidden="1" x14ac:dyDescent="0.25">
      <c r="A19799" s="168">
        <v>56588</v>
      </c>
      <c r="B19799" s="164" t="s">
        <v>83</v>
      </c>
    </row>
    <row r="19800" spans="1:2" hidden="1" x14ac:dyDescent="0.25">
      <c r="A19800" s="168">
        <v>56589</v>
      </c>
      <c r="B19800" s="164" t="s">
        <v>83</v>
      </c>
    </row>
    <row r="19801" spans="1:2" hidden="1" x14ac:dyDescent="0.25">
      <c r="A19801" s="168">
        <v>56590</v>
      </c>
      <c r="B19801" s="164" t="s">
        <v>83</v>
      </c>
    </row>
    <row r="19802" spans="1:2" hidden="1" x14ac:dyDescent="0.25">
      <c r="A19802" s="168">
        <v>56591</v>
      </c>
      <c r="B19802" s="164" t="s">
        <v>83</v>
      </c>
    </row>
    <row r="19803" spans="1:2" hidden="1" x14ac:dyDescent="0.25">
      <c r="A19803" s="168">
        <v>56592</v>
      </c>
      <c r="B19803" s="164" t="s">
        <v>83</v>
      </c>
    </row>
    <row r="19804" spans="1:2" hidden="1" x14ac:dyDescent="0.25">
      <c r="A19804" s="168">
        <v>56593</v>
      </c>
      <c r="B19804" s="164" t="s">
        <v>83</v>
      </c>
    </row>
    <row r="19805" spans="1:2" hidden="1" x14ac:dyDescent="0.25">
      <c r="A19805" s="168">
        <v>56594</v>
      </c>
      <c r="B19805" s="164" t="s">
        <v>83</v>
      </c>
    </row>
    <row r="19806" spans="1:2" hidden="1" x14ac:dyDescent="0.25">
      <c r="A19806" s="168">
        <v>56601</v>
      </c>
      <c r="B19806" s="164" t="s">
        <v>83</v>
      </c>
    </row>
    <row r="19807" spans="1:2" hidden="1" x14ac:dyDescent="0.25">
      <c r="A19807" s="168">
        <v>56619</v>
      </c>
      <c r="B19807" s="164" t="s">
        <v>83</v>
      </c>
    </row>
    <row r="19808" spans="1:2" hidden="1" x14ac:dyDescent="0.25">
      <c r="A19808" s="168">
        <v>56621</v>
      </c>
      <c r="B19808" s="164" t="s">
        <v>83</v>
      </c>
    </row>
    <row r="19809" spans="1:2" hidden="1" x14ac:dyDescent="0.25">
      <c r="A19809" s="168">
        <v>56623</v>
      </c>
      <c r="B19809" s="164" t="s">
        <v>83</v>
      </c>
    </row>
    <row r="19810" spans="1:2" hidden="1" x14ac:dyDescent="0.25">
      <c r="A19810" s="168">
        <v>56626</v>
      </c>
      <c r="B19810" s="164" t="s">
        <v>83</v>
      </c>
    </row>
    <row r="19811" spans="1:2" hidden="1" x14ac:dyDescent="0.25">
      <c r="A19811" s="168">
        <v>56627</v>
      </c>
      <c r="B19811" s="164" t="s">
        <v>83</v>
      </c>
    </row>
    <row r="19812" spans="1:2" hidden="1" x14ac:dyDescent="0.25">
      <c r="A19812" s="168">
        <v>56628</v>
      </c>
      <c r="B19812" s="164" t="s">
        <v>83</v>
      </c>
    </row>
    <row r="19813" spans="1:2" hidden="1" x14ac:dyDescent="0.25">
      <c r="A19813" s="168">
        <v>56629</v>
      </c>
      <c r="B19813" s="164" t="s">
        <v>83</v>
      </c>
    </row>
    <row r="19814" spans="1:2" hidden="1" x14ac:dyDescent="0.25">
      <c r="A19814" s="168">
        <v>56630</v>
      </c>
      <c r="B19814" s="164" t="s">
        <v>83</v>
      </c>
    </row>
    <row r="19815" spans="1:2" hidden="1" x14ac:dyDescent="0.25">
      <c r="A19815" s="168">
        <v>56631</v>
      </c>
      <c r="B19815" s="164" t="s">
        <v>83</v>
      </c>
    </row>
    <row r="19816" spans="1:2" hidden="1" x14ac:dyDescent="0.25">
      <c r="A19816" s="168">
        <v>56633</v>
      </c>
      <c r="B19816" s="164" t="s">
        <v>83</v>
      </c>
    </row>
    <row r="19817" spans="1:2" hidden="1" x14ac:dyDescent="0.25">
      <c r="A19817" s="168">
        <v>56634</v>
      </c>
      <c r="B19817" s="164" t="s">
        <v>83</v>
      </c>
    </row>
    <row r="19818" spans="1:2" hidden="1" x14ac:dyDescent="0.25">
      <c r="A19818" s="168">
        <v>56636</v>
      </c>
      <c r="B19818" s="164" t="s">
        <v>83</v>
      </c>
    </row>
    <row r="19819" spans="1:2" hidden="1" x14ac:dyDescent="0.25">
      <c r="A19819" s="168">
        <v>56637</v>
      </c>
      <c r="B19819" s="164" t="s">
        <v>83</v>
      </c>
    </row>
    <row r="19820" spans="1:2" hidden="1" x14ac:dyDescent="0.25">
      <c r="A19820" s="168">
        <v>56639</v>
      </c>
      <c r="B19820" s="164" t="s">
        <v>83</v>
      </c>
    </row>
    <row r="19821" spans="1:2" hidden="1" x14ac:dyDescent="0.25">
      <c r="A19821" s="168">
        <v>56641</v>
      </c>
      <c r="B19821" s="164" t="s">
        <v>83</v>
      </c>
    </row>
    <row r="19822" spans="1:2" hidden="1" x14ac:dyDescent="0.25">
      <c r="A19822" s="168">
        <v>56644</v>
      </c>
      <c r="B19822" s="164" t="s">
        <v>83</v>
      </c>
    </row>
    <row r="19823" spans="1:2" hidden="1" x14ac:dyDescent="0.25">
      <c r="A19823" s="168">
        <v>56646</v>
      </c>
      <c r="B19823" s="164" t="s">
        <v>83</v>
      </c>
    </row>
    <row r="19824" spans="1:2" hidden="1" x14ac:dyDescent="0.25">
      <c r="A19824" s="168">
        <v>56647</v>
      </c>
      <c r="B19824" s="164" t="s">
        <v>83</v>
      </c>
    </row>
    <row r="19825" spans="1:2" hidden="1" x14ac:dyDescent="0.25">
      <c r="A19825" s="168">
        <v>56649</v>
      </c>
      <c r="B19825" s="164" t="s">
        <v>83</v>
      </c>
    </row>
    <row r="19826" spans="1:2" hidden="1" x14ac:dyDescent="0.25">
      <c r="A19826" s="168">
        <v>56650</v>
      </c>
      <c r="B19826" s="164" t="s">
        <v>83</v>
      </c>
    </row>
    <row r="19827" spans="1:2" hidden="1" x14ac:dyDescent="0.25">
      <c r="A19827" s="168">
        <v>56651</v>
      </c>
      <c r="B19827" s="164" t="s">
        <v>83</v>
      </c>
    </row>
    <row r="19828" spans="1:2" hidden="1" x14ac:dyDescent="0.25">
      <c r="A19828" s="168">
        <v>56652</v>
      </c>
      <c r="B19828" s="164" t="s">
        <v>83</v>
      </c>
    </row>
    <row r="19829" spans="1:2" hidden="1" x14ac:dyDescent="0.25">
      <c r="A19829" s="168">
        <v>56653</v>
      </c>
      <c r="B19829" s="164" t="s">
        <v>83</v>
      </c>
    </row>
    <row r="19830" spans="1:2" hidden="1" x14ac:dyDescent="0.25">
      <c r="A19830" s="168">
        <v>56654</v>
      </c>
      <c r="B19830" s="164" t="s">
        <v>83</v>
      </c>
    </row>
    <row r="19831" spans="1:2" hidden="1" x14ac:dyDescent="0.25">
      <c r="A19831" s="168">
        <v>56655</v>
      </c>
      <c r="B19831" s="164" t="s">
        <v>83</v>
      </c>
    </row>
    <row r="19832" spans="1:2" hidden="1" x14ac:dyDescent="0.25">
      <c r="A19832" s="168">
        <v>56657</v>
      </c>
      <c r="B19832" s="164" t="s">
        <v>83</v>
      </c>
    </row>
    <row r="19833" spans="1:2" hidden="1" x14ac:dyDescent="0.25">
      <c r="A19833" s="168">
        <v>56658</v>
      </c>
      <c r="B19833" s="164" t="s">
        <v>83</v>
      </c>
    </row>
    <row r="19834" spans="1:2" hidden="1" x14ac:dyDescent="0.25">
      <c r="A19834" s="168">
        <v>56659</v>
      </c>
      <c r="B19834" s="164" t="s">
        <v>83</v>
      </c>
    </row>
    <row r="19835" spans="1:2" hidden="1" x14ac:dyDescent="0.25">
      <c r="A19835" s="168">
        <v>56660</v>
      </c>
      <c r="B19835" s="164" t="s">
        <v>83</v>
      </c>
    </row>
    <row r="19836" spans="1:2" hidden="1" x14ac:dyDescent="0.25">
      <c r="A19836" s="168">
        <v>56661</v>
      </c>
      <c r="B19836" s="164" t="s">
        <v>83</v>
      </c>
    </row>
    <row r="19837" spans="1:2" hidden="1" x14ac:dyDescent="0.25">
      <c r="A19837" s="168">
        <v>56662</v>
      </c>
      <c r="B19837" s="164" t="s">
        <v>83</v>
      </c>
    </row>
    <row r="19838" spans="1:2" hidden="1" x14ac:dyDescent="0.25">
      <c r="A19838" s="168">
        <v>56663</v>
      </c>
      <c r="B19838" s="164" t="s">
        <v>83</v>
      </c>
    </row>
    <row r="19839" spans="1:2" hidden="1" x14ac:dyDescent="0.25">
      <c r="A19839" s="168">
        <v>56666</v>
      </c>
      <c r="B19839" s="164" t="s">
        <v>83</v>
      </c>
    </row>
    <row r="19840" spans="1:2" hidden="1" x14ac:dyDescent="0.25">
      <c r="A19840" s="168">
        <v>56667</v>
      </c>
      <c r="B19840" s="164" t="s">
        <v>83</v>
      </c>
    </row>
    <row r="19841" spans="1:2" hidden="1" x14ac:dyDescent="0.25">
      <c r="A19841" s="168">
        <v>56668</v>
      </c>
      <c r="B19841" s="164" t="s">
        <v>83</v>
      </c>
    </row>
    <row r="19842" spans="1:2" hidden="1" x14ac:dyDescent="0.25">
      <c r="A19842" s="168">
        <v>56669</v>
      </c>
      <c r="B19842" s="164" t="s">
        <v>83</v>
      </c>
    </row>
    <row r="19843" spans="1:2" hidden="1" x14ac:dyDescent="0.25">
      <c r="A19843" s="168">
        <v>56670</v>
      </c>
      <c r="B19843" s="164" t="s">
        <v>83</v>
      </c>
    </row>
    <row r="19844" spans="1:2" hidden="1" x14ac:dyDescent="0.25">
      <c r="A19844" s="168">
        <v>56671</v>
      </c>
      <c r="B19844" s="164" t="s">
        <v>83</v>
      </c>
    </row>
    <row r="19845" spans="1:2" hidden="1" x14ac:dyDescent="0.25">
      <c r="A19845" s="168">
        <v>56672</v>
      </c>
      <c r="B19845" s="164" t="s">
        <v>83</v>
      </c>
    </row>
    <row r="19846" spans="1:2" hidden="1" x14ac:dyDescent="0.25">
      <c r="A19846" s="168">
        <v>56673</v>
      </c>
      <c r="B19846" s="164" t="s">
        <v>83</v>
      </c>
    </row>
    <row r="19847" spans="1:2" hidden="1" x14ac:dyDescent="0.25">
      <c r="A19847" s="168">
        <v>56676</v>
      </c>
      <c r="B19847" s="164" t="s">
        <v>83</v>
      </c>
    </row>
    <row r="19848" spans="1:2" hidden="1" x14ac:dyDescent="0.25">
      <c r="A19848" s="168">
        <v>56678</v>
      </c>
      <c r="B19848" s="164" t="s">
        <v>83</v>
      </c>
    </row>
    <row r="19849" spans="1:2" hidden="1" x14ac:dyDescent="0.25">
      <c r="A19849" s="168">
        <v>56679</v>
      </c>
      <c r="B19849" s="164" t="s">
        <v>83</v>
      </c>
    </row>
    <row r="19850" spans="1:2" hidden="1" x14ac:dyDescent="0.25">
      <c r="A19850" s="168">
        <v>56680</v>
      </c>
      <c r="B19850" s="164" t="s">
        <v>83</v>
      </c>
    </row>
    <row r="19851" spans="1:2" hidden="1" x14ac:dyDescent="0.25">
      <c r="A19851" s="168">
        <v>56681</v>
      </c>
      <c r="B19851" s="164" t="s">
        <v>83</v>
      </c>
    </row>
    <row r="19852" spans="1:2" hidden="1" x14ac:dyDescent="0.25">
      <c r="A19852" s="168">
        <v>56682</v>
      </c>
      <c r="B19852" s="164" t="s">
        <v>83</v>
      </c>
    </row>
    <row r="19853" spans="1:2" hidden="1" x14ac:dyDescent="0.25">
      <c r="A19853" s="168">
        <v>56683</v>
      </c>
      <c r="B19853" s="164" t="s">
        <v>83</v>
      </c>
    </row>
    <row r="19854" spans="1:2" hidden="1" x14ac:dyDescent="0.25">
      <c r="A19854" s="168">
        <v>56684</v>
      </c>
      <c r="B19854" s="164" t="s">
        <v>83</v>
      </c>
    </row>
    <row r="19855" spans="1:2" hidden="1" x14ac:dyDescent="0.25">
      <c r="A19855" s="168">
        <v>56685</v>
      </c>
      <c r="B19855" s="164" t="s">
        <v>83</v>
      </c>
    </row>
    <row r="19856" spans="1:2" hidden="1" x14ac:dyDescent="0.25">
      <c r="A19856" s="168">
        <v>56686</v>
      </c>
      <c r="B19856" s="164" t="s">
        <v>83</v>
      </c>
    </row>
    <row r="19857" spans="1:2" hidden="1" x14ac:dyDescent="0.25">
      <c r="A19857" s="168">
        <v>56687</v>
      </c>
      <c r="B19857" s="164" t="s">
        <v>83</v>
      </c>
    </row>
    <row r="19858" spans="1:2" hidden="1" x14ac:dyDescent="0.25">
      <c r="A19858" s="168">
        <v>56688</v>
      </c>
      <c r="B19858" s="164" t="s">
        <v>83</v>
      </c>
    </row>
    <row r="19859" spans="1:2" hidden="1" x14ac:dyDescent="0.25">
      <c r="A19859" s="168">
        <v>56701</v>
      </c>
      <c r="B19859" s="164" t="s">
        <v>83</v>
      </c>
    </row>
    <row r="19860" spans="1:2" hidden="1" x14ac:dyDescent="0.25">
      <c r="A19860" s="168">
        <v>56710</v>
      </c>
      <c r="B19860" s="164" t="s">
        <v>83</v>
      </c>
    </row>
    <row r="19861" spans="1:2" hidden="1" x14ac:dyDescent="0.25">
      <c r="A19861" s="168">
        <v>56711</v>
      </c>
      <c r="B19861" s="164" t="s">
        <v>83</v>
      </c>
    </row>
    <row r="19862" spans="1:2" hidden="1" x14ac:dyDescent="0.25">
      <c r="A19862" s="168">
        <v>56713</v>
      </c>
      <c r="B19862" s="164" t="s">
        <v>83</v>
      </c>
    </row>
    <row r="19863" spans="1:2" hidden="1" x14ac:dyDescent="0.25">
      <c r="A19863" s="168">
        <v>56714</v>
      </c>
      <c r="B19863" s="164" t="s">
        <v>83</v>
      </c>
    </row>
    <row r="19864" spans="1:2" hidden="1" x14ac:dyDescent="0.25">
      <c r="A19864" s="168">
        <v>56715</v>
      </c>
      <c r="B19864" s="164" t="s">
        <v>83</v>
      </c>
    </row>
    <row r="19865" spans="1:2" hidden="1" x14ac:dyDescent="0.25">
      <c r="A19865" s="168">
        <v>56716</v>
      </c>
      <c r="B19865" s="164" t="s">
        <v>83</v>
      </c>
    </row>
    <row r="19866" spans="1:2" hidden="1" x14ac:dyDescent="0.25">
      <c r="A19866" s="168">
        <v>56720</v>
      </c>
      <c r="B19866" s="164" t="s">
        <v>83</v>
      </c>
    </row>
    <row r="19867" spans="1:2" hidden="1" x14ac:dyDescent="0.25">
      <c r="A19867" s="168">
        <v>56721</v>
      </c>
      <c r="B19867" s="164" t="s">
        <v>83</v>
      </c>
    </row>
    <row r="19868" spans="1:2" hidden="1" x14ac:dyDescent="0.25">
      <c r="A19868" s="168">
        <v>56722</v>
      </c>
      <c r="B19868" s="164" t="s">
        <v>83</v>
      </c>
    </row>
    <row r="19869" spans="1:2" hidden="1" x14ac:dyDescent="0.25">
      <c r="A19869" s="168">
        <v>56723</v>
      </c>
      <c r="B19869" s="164" t="s">
        <v>83</v>
      </c>
    </row>
    <row r="19870" spans="1:2" hidden="1" x14ac:dyDescent="0.25">
      <c r="A19870" s="168">
        <v>56724</v>
      </c>
      <c r="B19870" s="164" t="s">
        <v>83</v>
      </c>
    </row>
    <row r="19871" spans="1:2" hidden="1" x14ac:dyDescent="0.25">
      <c r="A19871" s="168">
        <v>56725</v>
      </c>
      <c r="B19871" s="164" t="s">
        <v>83</v>
      </c>
    </row>
    <row r="19872" spans="1:2" hidden="1" x14ac:dyDescent="0.25">
      <c r="A19872" s="168">
        <v>56726</v>
      </c>
      <c r="B19872" s="164" t="s">
        <v>83</v>
      </c>
    </row>
    <row r="19873" spans="1:2" hidden="1" x14ac:dyDescent="0.25">
      <c r="A19873" s="168">
        <v>56727</v>
      </c>
      <c r="B19873" s="164" t="s">
        <v>83</v>
      </c>
    </row>
    <row r="19874" spans="1:2" hidden="1" x14ac:dyDescent="0.25">
      <c r="A19874" s="168">
        <v>56728</v>
      </c>
      <c r="B19874" s="164" t="s">
        <v>83</v>
      </c>
    </row>
    <row r="19875" spans="1:2" hidden="1" x14ac:dyDescent="0.25">
      <c r="A19875" s="168">
        <v>56729</v>
      </c>
      <c r="B19875" s="164" t="s">
        <v>83</v>
      </c>
    </row>
    <row r="19876" spans="1:2" hidden="1" x14ac:dyDescent="0.25">
      <c r="A19876" s="168">
        <v>56731</v>
      </c>
      <c r="B19876" s="164" t="s">
        <v>83</v>
      </c>
    </row>
    <row r="19877" spans="1:2" hidden="1" x14ac:dyDescent="0.25">
      <c r="A19877" s="168">
        <v>56732</v>
      </c>
      <c r="B19877" s="164" t="s">
        <v>83</v>
      </c>
    </row>
    <row r="19878" spans="1:2" hidden="1" x14ac:dyDescent="0.25">
      <c r="A19878" s="168">
        <v>56733</v>
      </c>
      <c r="B19878" s="164" t="s">
        <v>83</v>
      </c>
    </row>
    <row r="19879" spans="1:2" hidden="1" x14ac:dyDescent="0.25">
      <c r="A19879" s="168">
        <v>56734</v>
      </c>
      <c r="B19879" s="164" t="s">
        <v>83</v>
      </c>
    </row>
    <row r="19880" spans="1:2" hidden="1" x14ac:dyDescent="0.25">
      <c r="A19880" s="168">
        <v>56735</v>
      </c>
      <c r="B19880" s="164" t="s">
        <v>83</v>
      </c>
    </row>
    <row r="19881" spans="1:2" hidden="1" x14ac:dyDescent="0.25">
      <c r="A19881" s="168">
        <v>56736</v>
      </c>
      <c r="B19881" s="164" t="s">
        <v>83</v>
      </c>
    </row>
    <row r="19882" spans="1:2" hidden="1" x14ac:dyDescent="0.25">
      <c r="A19882" s="168">
        <v>56737</v>
      </c>
      <c r="B19882" s="164" t="s">
        <v>83</v>
      </c>
    </row>
    <row r="19883" spans="1:2" hidden="1" x14ac:dyDescent="0.25">
      <c r="A19883" s="168">
        <v>56738</v>
      </c>
      <c r="B19883" s="164" t="s">
        <v>83</v>
      </c>
    </row>
    <row r="19884" spans="1:2" hidden="1" x14ac:dyDescent="0.25">
      <c r="A19884" s="168">
        <v>56740</v>
      </c>
      <c r="B19884" s="164" t="s">
        <v>83</v>
      </c>
    </row>
    <row r="19885" spans="1:2" hidden="1" x14ac:dyDescent="0.25">
      <c r="A19885" s="168">
        <v>56741</v>
      </c>
      <c r="B19885" s="164" t="s">
        <v>83</v>
      </c>
    </row>
    <row r="19886" spans="1:2" hidden="1" x14ac:dyDescent="0.25">
      <c r="A19886" s="168">
        <v>56742</v>
      </c>
      <c r="B19886" s="164" t="s">
        <v>83</v>
      </c>
    </row>
    <row r="19887" spans="1:2" hidden="1" x14ac:dyDescent="0.25">
      <c r="A19887" s="168">
        <v>56744</v>
      </c>
      <c r="B19887" s="164" t="s">
        <v>83</v>
      </c>
    </row>
    <row r="19888" spans="1:2" hidden="1" x14ac:dyDescent="0.25">
      <c r="A19888" s="168">
        <v>56748</v>
      </c>
      <c r="B19888" s="164" t="s">
        <v>83</v>
      </c>
    </row>
    <row r="19889" spans="1:3" hidden="1" x14ac:dyDescent="0.25">
      <c r="A19889" s="168">
        <v>56750</v>
      </c>
      <c r="B19889" s="164" t="s">
        <v>83</v>
      </c>
    </row>
    <row r="19890" spans="1:3" hidden="1" x14ac:dyDescent="0.25">
      <c r="A19890" s="168">
        <v>56751</v>
      </c>
      <c r="B19890" s="164" t="s">
        <v>83</v>
      </c>
    </row>
    <row r="19891" spans="1:3" hidden="1" x14ac:dyDescent="0.25">
      <c r="A19891" s="168">
        <v>56754</v>
      </c>
      <c r="B19891" s="164" t="s">
        <v>83</v>
      </c>
    </row>
    <row r="19892" spans="1:3" hidden="1" x14ac:dyDescent="0.25">
      <c r="A19892" s="168">
        <v>56755</v>
      </c>
      <c r="B19892" s="164" t="s">
        <v>83</v>
      </c>
    </row>
    <row r="19893" spans="1:3" hidden="1" x14ac:dyDescent="0.25">
      <c r="A19893" s="168">
        <v>56756</v>
      </c>
      <c r="B19893" s="164" t="s">
        <v>83</v>
      </c>
    </row>
    <row r="19894" spans="1:3" hidden="1" x14ac:dyDescent="0.25">
      <c r="A19894" s="168">
        <v>56757</v>
      </c>
      <c r="B19894" s="164" t="s">
        <v>83</v>
      </c>
    </row>
    <row r="19895" spans="1:3" hidden="1" x14ac:dyDescent="0.25">
      <c r="A19895" s="168">
        <v>56758</v>
      </c>
      <c r="B19895" s="164" t="s">
        <v>83</v>
      </c>
    </row>
    <row r="19896" spans="1:3" hidden="1" x14ac:dyDescent="0.25">
      <c r="A19896" s="168">
        <v>56759</v>
      </c>
      <c r="B19896" s="164" t="s">
        <v>83</v>
      </c>
    </row>
    <row r="19897" spans="1:3" hidden="1" x14ac:dyDescent="0.25">
      <c r="A19897" s="168">
        <v>56760</v>
      </c>
      <c r="B19897" s="164" t="s">
        <v>83</v>
      </c>
    </row>
    <row r="19898" spans="1:3" hidden="1" x14ac:dyDescent="0.25">
      <c r="A19898" s="168">
        <v>56761</v>
      </c>
      <c r="B19898" s="164" t="s">
        <v>83</v>
      </c>
    </row>
    <row r="19899" spans="1:3" hidden="1" x14ac:dyDescent="0.25">
      <c r="A19899" s="168">
        <v>56762</v>
      </c>
      <c r="B19899" s="164" t="s">
        <v>83</v>
      </c>
    </row>
    <row r="19900" spans="1:3" ht="15.75" thickBot="1" x14ac:dyDescent="0.3">
      <c r="A19900" s="169">
        <v>56763</v>
      </c>
      <c r="B19900" s="164" t="s">
        <v>83</v>
      </c>
    </row>
    <row r="19901" spans="1:3" s="163" customFormat="1" x14ac:dyDescent="0.25">
      <c r="A19901" s="165"/>
    </row>
    <row r="19902" spans="1:3" ht="15.75" thickBot="1" x14ac:dyDescent="0.3">
      <c r="A19902" s="279" t="s">
        <v>84</v>
      </c>
      <c r="B19902" s="174"/>
      <c r="C19902" s="2" t="s">
        <v>137</v>
      </c>
    </row>
    <row r="19903" spans="1:3" x14ac:dyDescent="0.25">
      <c r="A19903" s="167">
        <v>63001</v>
      </c>
      <c r="B19903" s="164" t="s">
        <v>84</v>
      </c>
    </row>
    <row r="19904" spans="1:3" hidden="1" x14ac:dyDescent="0.25">
      <c r="A19904" s="168">
        <v>63005</v>
      </c>
      <c r="B19904" s="164" t="s">
        <v>84</v>
      </c>
    </row>
    <row r="19905" spans="1:2" hidden="1" x14ac:dyDescent="0.25">
      <c r="A19905" s="168">
        <v>63006</v>
      </c>
      <c r="B19905" s="164" t="s">
        <v>84</v>
      </c>
    </row>
    <row r="19906" spans="1:2" hidden="1" x14ac:dyDescent="0.25">
      <c r="A19906" s="168">
        <v>63010</v>
      </c>
      <c r="B19906" s="164" t="s">
        <v>84</v>
      </c>
    </row>
    <row r="19907" spans="1:2" hidden="1" x14ac:dyDescent="0.25">
      <c r="A19907" s="168">
        <v>63011</v>
      </c>
      <c r="B19907" s="164" t="s">
        <v>84</v>
      </c>
    </row>
    <row r="19908" spans="1:2" hidden="1" x14ac:dyDescent="0.25">
      <c r="A19908" s="168">
        <v>63012</v>
      </c>
      <c r="B19908" s="164" t="s">
        <v>84</v>
      </c>
    </row>
    <row r="19909" spans="1:2" hidden="1" x14ac:dyDescent="0.25">
      <c r="A19909" s="168">
        <v>63013</v>
      </c>
      <c r="B19909" s="164" t="s">
        <v>84</v>
      </c>
    </row>
    <row r="19910" spans="1:2" hidden="1" x14ac:dyDescent="0.25">
      <c r="A19910" s="168">
        <v>63014</v>
      </c>
      <c r="B19910" s="164" t="s">
        <v>84</v>
      </c>
    </row>
    <row r="19911" spans="1:2" hidden="1" x14ac:dyDescent="0.25">
      <c r="A19911" s="168">
        <v>63015</v>
      </c>
      <c r="B19911" s="164" t="s">
        <v>84</v>
      </c>
    </row>
    <row r="19912" spans="1:2" hidden="1" x14ac:dyDescent="0.25">
      <c r="A19912" s="168">
        <v>63016</v>
      </c>
      <c r="B19912" s="164" t="s">
        <v>84</v>
      </c>
    </row>
    <row r="19913" spans="1:2" hidden="1" x14ac:dyDescent="0.25">
      <c r="A19913" s="168">
        <v>63017</v>
      </c>
      <c r="B19913" s="164" t="s">
        <v>84</v>
      </c>
    </row>
    <row r="19914" spans="1:2" hidden="1" x14ac:dyDescent="0.25">
      <c r="A19914" s="168">
        <v>63019</v>
      </c>
      <c r="B19914" s="164" t="s">
        <v>84</v>
      </c>
    </row>
    <row r="19915" spans="1:2" hidden="1" x14ac:dyDescent="0.25">
      <c r="A19915" s="168">
        <v>63020</v>
      </c>
      <c r="B19915" s="164" t="s">
        <v>84</v>
      </c>
    </row>
    <row r="19916" spans="1:2" hidden="1" x14ac:dyDescent="0.25">
      <c r="A19916" s="168">
        <v>63021</v>
      </c>
      <c r="B19916" s="164" t="s">
        <v>84</v>
      </c>
    </row>
    <row r="19917" spans="1:2" hidden="1" x14ac:dyDescent="0.25">
      <c r="A19917" s="168">
        <v>63022</v>
      </c>
      <c r="B19917" s="164" t="s">
        <v>84</v>
      </c>
    </row>
    <row r="19918" spans="1:2" hidden="1" x14ac:dyDescent="0.25">
      <c r="A19918" s="168">
        <v>63023</v>
      </c>
      <c r="B19918" s="164" t="s">
        <v>84</v>
      </c>
    </row>
    <row r="19919" spans="1:2" hidden="1" x14ac:dyDescent="0.25">
      <c r="A19919" s="168">
        <v>63024</v>
      </c>
      <c r="B19919" s="164" t="s">
        <v>84</v>
      </c>
    </row>
    <row r="19920" spans="1:2" hidden="1" x14ac:dyDescent="0.25">
      <c r="A19920" s="168">
        <v>63025</v>
      </c>
      <c r="B19920" s="164" t="s">
        <v>84</v>
      </c>
    </row>
    <row r="19921" spans="1:2" hidden="1" x14ac:dyDescent="0.25">
      <c r="A19921" s="168">
        <v>63026</v>
      </c>
      <c r="B19921" s="164" t="s">
        <v>84</v>
      </c>
    </row>
    <row r="19922" spans="1:2" hidden="1" x14ac:dyDescent="0.25">
      <c r="A19922" s="168">
        <v>63028</v>
      </c>
      <c r="B19922" s="164" t="s">
        <v>84</v>
      </c>
    </row>
    <row r="19923" spans="1:2" hidden="1" x14ac:dyDescent="0.25">
      <c r="A19923" s="168">
        <v>63030</v>
      </c>
      <c r="B19923" s="164" t="s">
        <v>84</v>
      </c>
    </row>
    <row r="19924" spans="1:2" hidden="1" x14ac:dyDescent="0.25">
      <c r="A19924" s="168">
        <v>63031</v>
      </c>
      <c r="B19924" s="164" t="s">
        <v>84</v>
      </c>
    </row>
    <row r="19925" spans="1:2" hidden="1" x14ac:dyDescent="0.25">
      <c r="A19925" s="168">
        <v>63032</v>
      </c>
      <c r="B19925" s="164" t="s">
        <v>84</v>
      </c>
    </row>
    <row r="19926" spans="1:2" hidden="1" x14ac:dyDescent="0.25">
      <c r="A19926" s="168">
        <v>63033</v>
      </c>
      <c r="B19926" s="164" t="s">
        <v>84</v>
      </c>
    </row>
    <row r="19927" spans="1:2" hidden="1" x14ac:dyDescent="0.25">
      <c r="A19927" s="168">
        <v>63034</v>
      </c>
      <c r="B19927" s="164" t="s">
        <v>84</v>
      </c>
    </row>
    <row r="19928" spans="1:2" hidden="1" x14ac:dyDescent="0.25">
      <c r="A19928" s="168">
        <v>63036</v>
      </c>
      <c r="B19928" s="164" t="s">
        <v>84</v>
      </c>
    </row>
    <row r="19929" spans="1:2" hidden="1" x14ac:dyDescent="0.25">
      <c r="A19929" s="168">
        <v>63037</v>
      </c>
      <c r="B19929" s="164" t="s">
        <v>84</v>
      </c>
    </row>
    <row r="19930" spans="1:2" hidden="1" x14ac:dyDescent="0.25">
      <c r="A19930" s="168">
        <v>63038</v>
      </c>
      <c r="B19930" s="164" t="s">
        <v>84</v>
      </c>
    </row>
    <row r="19931" spans="1:2" hidden="1" x14ac:dyDescent="0.25">
      <c r="A19931" s="168">
        <v>63039</v>
      </c>
      <c r="B19931" s="164" t="s">
        <v>84</v>
      </c>
    </row>
    <row r="19932" spans="1:2" hidden="1" x14ac:dyDescent="0.25">
      <c r="A19932" s="168">
        <v>63040</v>
      </c>
      <c r="B19932" s="164" t="s">
        <v>84</v>
      </c>
    </row>
    <row r="19933" spans="1:2" hidden="1" x14ac:dyDescent="0.25">
      <c r="A19933" s="168">
        <v>63041</v>
      </c>
      <c r="B19933" s="164" t="s">
        <v>84</v>
      </c>
    </row>
    <row r="19934" spans="1:2" hidden="1" x14ac:dyDescent="0.25">
      <c r="A19934" s="168">
        <v>63042</v>
      </c>
      <c r="B19934" s="164" t="s">
        <v>84</v>
      </c>
    </row>
    <row r="19935" spans="1:2" hidden="1" x14ac:dyDescent="0.25">
      <c r="A19935" s="168">
        <v>63043</v>
      </c>
      <c r="B19935" s="164" t="s">
        <v>84</v>
      </c>
    </row>
    <row r="19936" spans="1:2" hidden="1" x14ac:dyDescent="0.25">
      <c r="A19936" s="168">
        <v>63044</v>
      </c>
      <c r="B19936" s="164" t="s">
        <v>84</v>
      </c>
    </row>
    <row r="19937" spans="1:2" hidden="1" x14ac:dyDescent="0.25">
      <c r="A19937" s="168">
        <v>63045</v>
      </c>
      <c r="B19937" s="164" t="s">
        <v>84</v>
      </c>
    </row>
    <row r="19938" spans="1:2" hidden="1" x14ac:dyDescent="0.25">
      <c r="A19938" s="168">
        <v>63047</v>
      </c>
      <c r="B19938" s="164" t="s">
        <v>84</v>
      </c>
    </row>
    <row r="19939" spans="1:2" hidden="1" x14ac:dyDescent="0.25">
      <c r="A19939" s="168">
        <v>63048</v>
      </c>
      <c r="B19939" s="164" t="s">
        <v>84</v>
      </c>
    </row>
    <row r="19940" spans="1:2" hidden="1" x14ac:dyDescent="0.25">
      <c r="A19940" s="168">
        <v>63049</v>
      </c>
      <c r="B19940" s="164" t="s">
        <v>84</v>
      </c>
    </row>
    <row r="19941" spans="1:2" hidden="1" x14ac:dyDescent="0.25">
      <c r="A19941" s="168">
        <v>63050</v>
      </c>
      <c r="B19941" s="164" t="s">
        <v>84</v>
      </c>
    </row>
    <row r="19942" spans="1:2" hidden="1" x14ac:dyDescent="0.25">
      <c r="A19942" s="168">
        <v>63051</v>
      </c>
      <c r="B19942" s="164" t="s">
        <v>84</v>
      </c>
    </row>
    <row r="19943" spans="1:2" hidden="1" x14ac:dyDescent="0.25">
      <c r="A19943" s="168">
        <v>63052</v>
      </c>
      <c r="B19943" s="164" t="s">
        <v>84</v>
      </c>
    </row>
    <row r="19944" spans="1:2" hidden="1" x14ac:dyDescent="0.25">
      <c r="A19944" s="168">
        <v>63053</v>
      </c>
      <c r="B19944" s="164" t="s">
        <v>84</v>
      </c>
    </row>
    <row r="19945" spans="1:2" hidden="1" x14ac:dyDescent="0.25">
      <c r="A19945" s="168">
        <v>63055</v>
      </c>
      <c r="B19945" s="164" t="s">
        <v>84</v>
      </c>
    </row>
    <row r="19946" spans="1:2" hidden="1" x14ac:dyDescent="0.25">
      <c r="A19946" s="168">
        <v>63056</v>
      </c>
      <c r="B19946" s="164" t="s">
        <v>84</v>
      </c>
    </row>
    <row r="19947" spans="1:2" hidden="1" x14ac:dyDescent="0.25">
      <c r="A19947" s="168">
        <v>63057</v>
      </c>
      <c r="B19947" s="164" t="s">
        <v>84</v>
      </c>
    </row>
    <row r="19948" spans="1:2" hidden="1" x14ac:dyDescent="0.25">
      <c r="A19948" s="168">
        <v>63060</v>
      </c>
      <c r="B19948" s="164" t="s">
        <v>84</v>
      </c>
    </row>
    <row r="19949" spans="1:2" hidden="1" x14ac:dyDescent="0.25">
      <c r="A19949" s="168">
        <v>63061</v>
      </c>
      <c r="B19949" s="164" t="s">
        <v>84</v>
      </c>
    </row>
    <row r="19950" spans="1:2" hidden="1" x14ac:dyDescent="0.25">
      <c r="A19950" s="168">
        <v>63065</v>
      </c>
      <c r="B19950" s="164" t="s">
        <v>84</v>
      </c>
    </row>
    <row r="19951" spans="1:2" hidden="1" x14ac:dyDescent="0.25">
      <c r="A19951" s="168">
        <v>63066</v>
      </c>
      <c r="B19951" s="164" t="s">
        <v>84</v>
      </c>
    </row>
    <row r="19952" spans="1:2" hidden="1" x14ac:dyDescent="0.25">
      <c r="A19952" s="168">
        <v>63068</v>
      </c>
      <c r="B19952" s="164" t="s">
        <v>84</v>
      </c>
    </row>
    <row r="19953" spans="1:2" hidden="1" x14ac:dyDescent="0.25">
      <c r="A19953" s="168">
        <v>63069</v>
      </c>
      <c r="B19953" s="164" t="s">
        <v>84</v>
      </c>
    </row>
    <row r="19954" spans="1:2" hidden="1" x14ac:dyDescent="0.25">
      <c r="A19954" s="168">
        <v>63070</v>
      </c>
      <c r="B19954" s="164" t="s">
        <v>84</v>
      </c>
    </row>
    <row r="19955" spans="1:2" hidden="1" x14ac:dyDescent="0.25">
      <c r="A19955" s="168">
        <v>63071</v>
      </c>
      <c r="B19955" s="164" t="s">
        <v>84</v>
      </c>
    </row>
    <row r="19956" spans="1:2" hidden="1" x14ac:dyDescent="0.25">
      <c r="A19956" s="168">
        <v>63072</v>
      </c>
      <c r="B19956" s="164" t="s">
        <v>84</v>
      </c>
    </row>
    <row r="19957" spans="1:2" hidden="1" x14ac:dyDescent="0.25">
      <c r="A19957" s="168">
        <v>63073</v>
      </c>
      <c r="B19957" s="164" t="s">
        <v>84</v>
      </c>
    </row>
    <row r="19958" spans="1:2" hidden="1" x14ac:dyDescent="0.25">
      <c r="A19958" s="168">
        <v>63074</v>
      </c>
      <c r="B19958" s="164" t="s">
        <v>84</v>
      </c>
    </row>
    <row r="19959" spans="1:2" hidden="1" x14ac:dyDescent="0.25">
      <c r="A19959" s="168">
        <v>63077</v>
      </c>
      <c r="B19959" s="164" t="s">
        <v>84</v>
      </c>
    </row>
    <row r="19960" spans="1:2" hidden="1" x14ac:dyDescent="0.25">
      <c r="A19960" s="168">
        <v>63079</v>
      </c>
      <c r="B19960" s="164" t="s">
        <v>84</v>
      </c>
    </row>
    <row r="19961" spans="1:2" hidden="1" x14ac:dyDescent="0.25">
      <c r="A19961" s="168">
        <v>63080</v>
      </c>
      <c r="B19961" s="164" t="s">
        <v>84</v>
      </c>
    </row>
    <row r="19962" spans="1:2" hidden="1" x14ac:dyDescent="0.25">
      <c r="A19962" s="168">
        <v>63084</v>
      </c>
      <c r="B19962" s="164" t="s">
        <v>84</v>
      </c>
    </row>
    <row r="19963" spans="1:2" hidden="1" x14ac:dyDescent="0.25">
      <c r="A19963" s="168">
        <v>63087</v>
      </c>
      <c r="B19963" s="164" t="s">
        <v>84</v>
      </c>
    </row>
    <row r="19964" spans="1:2" hidden="1" x14ac:dyDescent="0.25">
      <c r="A19964" s="168">
        <v>63088</v>
      </c>
      <c r="B19964" s="164" t="s">
        <v>84</v>
      </c>
    </row>
    <row r="19965" spans="1:2" hidden="1" x14ac:dyDescent="0.25">
      <c r="A19965" s="168">
        <v>63089</v>
      </c>
      <c r="B19965" s="164" t="s">
        <v>84</v>
      </c>
    </row>
    <row r="19966" spans="1:2" hidden="1" x14ac:dyDescent="0.25">
      <c r="A19966" s="168">
        <v>63090</v>
      </c>
      <c r="B19966" s="164" t="s">
        <v>84</v>
      </c>
    </row>
    <row r="19967" spans="1:2" hidden="1" x14ac:dyDescent="0.25">
      <c r="A19967" s="168">
        <v>63091</v>
      </c>
      <c r="B19967" s="164" t="s">
        <v>84</v>
      </c>
    </row>
    <row r="19968" spans="1:2" hidden="1" x14ac:dyDescent="0.25">
      <c r="A19968" s="168">
        <v>63099</v>
      </c>
      <c r="B19968" s="164" t="s">
        <v>84</v>
      </c>
    </row>
    <row r="19969" spans="1:2" hidden="1" x14ac:dyDescent="0.25">
      <c r="A19969" s="168">
        <v>63101</v>
      </c>
      <c r="B19969" s="164" t="s">
        <v>84</v>
      </c>
    </row>
    <row r="19970" spans="1:2" hidden="1" x14ac:dyDescent="0.25">
      <c r="A19970" s="168">
        <v>63102</v>
      </c>
      <c r="B19970" s="164" t="s">
        <v>84</v>
      </c>
    </row>
    <row r="19971" spans="1:2" hidden="1" x14ac:dyDescent="0.25">
      <c r="A19971" s="168">
        <v>63103</v>
      </c>
      <c r="B19971" s="164" t="s">
        <v>84</v>
      </c>
    </row>
    <row r="19972" spans="1:2" hidden="1" x14ac:dyDescent="0.25">
      <c r="A19972" s="168">
        <v>63104</v>
      </c>
      <c r="B19972" s="164" t="s">
        <v>84</v>
      </c>
    </row>
    <row r="19973" spans="1:2" hidden="1" x14ac:dyDescent="0.25">
      <c r="A19973" s="168">
        <v>63105</v>
      </c>
      <c r="B19973" s="164" t="s">
        <v>84</v>
      </c>
    </row>
    <row r="19974" spans="1:2" hidden="1" x14ac:dyDescent="0.25">
      <c r="A19974" s="168">
        <v>63106</v>
      </c>
      <c r="B19974" s="164" t="s">
        <v>84</v>
      </c>
    </row>
    <row r="19975" spans="1:2" hidden="1" x14ac:dyDescent="0.25">
      <c r="A19975" s="168">
        <v>63107</v>
      </c>
      <c r="B19975" s="164" t="s">
        <v>84</v>
      </c>
    </row>
    <row r="19976" spans="1:2" hidden="1" x14ac:dyDescent="0.25">
      <c r="A19976" s="168">
        <v>63108</v>
      </c>
      <c r="B19976" s="164" t="s">
        <v>84</v>
      </c>
    </row>
    <row r="19977" spans="1:2" hidden="1" x14ac:dyDescent="0.25">
      <c r="A19977" s="168">
        <v>63109</v>
      </c>
      <c r="B19977" s="164" t="s">
        <v>84</v>
      </c>
    </row>
    <row r="19978" spans="1:2" hidden="1" x14ac:dyDescent="0.25">
      <c r="A19978" s="168">
        <v>63110</v>
      </c>
      <c r="B19978" s="164" t="s">
        <v>84</v>
      </c>
    </row>
    <row r="19979" spans="1:2" hidden="1" x14ac:dyDescent="0.25">
      <c r="A19979" s="168">
        <v>63111</v>
      </c>
      <c r="B19979" s="164" t="s">
        <v>84</v>
      </c>
    </row>
    <row r="19980" spans="1:2" hidden="1" x14ac:dyDescent="0.25">
      <c r="A19980" s="168">
        <v>63112</v>
      </c>
      <c r="B19980" s="164" t="s">
        <v>84</v>
      </c>
    </row>
    <row r="19981" spans="1:2" hidden="1" x14ac:dyDescent="0.25">
      <c r="A19981" s="168">
        <v>63113</v>
      </c>
      <c r="B19981" s="164" t="s">
        <v>84</v>
      </c>
    </row>
    <row r="19982" spans="1:2" hidden="1" x14ac:dyDescent="0.25">
      <c r="A19982" s="168">
        <v>63114</v>
      </c>
      <c r="B19982" s="164" t="s">
        <v>84</v>
      </c>
    </row>
    <row r="19983" spans="1:2" hidden="1" x14ac:dyDescent="0.25">
      <c r="A19983" s="168">
        <v>63115</v>
      </c>
      <c r="B19983" s="164" t="s">
        <v>84</v>
      </c>
    </row>
    <row r="19984" spans="1:2" hidden="1" x14ac:dyDescent="0.25">
      <c r="A19984" s="168">
        <v>63116</v>
      </c>
      <c r="B19984" s="164" t="s">
        <v>84</v>
      </c>
    </row>
    <row r="19985" spans="1:2" hidden="1" x14ac:dyDescent="0.25">
      <c r="A19985" s="168">
        <v>63117</v>
      </c>
      <c r="B19985" s="164" t="s">
        <v>84</v>
      </c>
    </row>
    <row r="19986" spans="1:2" hidden="1" x14ac:dyDescent="0.25">
      <c r="A19986" s="168">
        <v>63118</v>
      </c>
      <c r="B19986" s="164" t="s">
        <v>84</v>
      </c>
    </row>
    <row r="19987" spans="1:2" hidden="1" x14ac:dyDescent="0.25">
      <c r="A19987" s="168">
        <v>63119</v>
      </c>
      <c r="B19987" s="164" t="s">
        <v>84</v>
      </c>
    </row>
    <row r="19988" spans="1:2" hidden="1" x14ac:dyDescent="0.25">
      <c r="A19988" s="168">
        <v>63120</v>
      </c>
      <c r="B19988" s="164" t="s">
        <v>84</v>
      </c>
    </row>
    <row r="19989" spans="1:2" hidden="1" x14ac:dyDescent="0.25">
      <c r="A19989" s="168">
        <v>63121</v>
      </c>
      <c r="B19989" s="164" t="s">
        <v>84</v>
      </c>
    </row>
    <row r="19990" spans="1:2" hidden="1" x14ac:dyDescent="0.25">
      <c r="A19990" s="168">
        <v>63122</v>
      </c>
      <c r="B19990" s="164" t="s">
        <v>84</v>
      </c>
    </row>
    <row r="19991" spans="1:2" hidden="1" x14ac:dyDescent="0.25">
      <c r="A19991" s="168">
        <v>63123</v>
      </c>
      <c r="B19991" s="164" t="s">
        <v>84</v>
      </c>
    </row>
    <row r="19992" spans="1:2" hidden="1" x14ac:dyDescent="0.25">
      <c r="A19992" s="168">
        <v>63124</v>
      </c>
      <c r="B19992" s="164" t="s">
        <v>84</v>
      </c>
    </row>
    <row r="19993" spans="1:2" hidden="1" x14ac:dyDescent="0.25">
      <c r="A19993" s="168">
        <v>63125</v>
      </c>
      <c r="B19993" s="164" t="s">
        <v>84</v>
      </c>
    </row>
    <row r="19994" spans="1:2" hidden="1" x14ac:dyDescent="0.25">
      <c r="A19994" s="168">
        <v>63126</v>
      </c>
      <c r="B19994" s="164" t="s">
        <v>84</v>
      </c>
    </row>
    <row r="19995" spans="1:2" hidden="1" x14ac:dyDescent="0.25">
      <c r="A19995" s="168">
        <v>63127</v>
      </c>
      <c r="B19995" s="164" t="s">
        <v>84</v>
      </c>
    </row>
    <row r="19996" spans="1:2" hidden="1" x14ac:dyDescent="0.25">
      <c r="A19996" s="168">
        <v>63128</v>
      </c>
      <c r="B19996" s="164" t="s">
        <v>84</v>
      </c>
    </row>
    <row r="19997" spans="1:2" hidden="1" x14ac:dyDescent="0.25">
      <c r="A19997" s="168">
        <v>63129</v>
      </c>
      <c r="B19997" s="164" t="s">
        <v>84</v>
      </c>
    </row>
    <row r="19998" spans="1:2" hidden="1" x14ac:dyDescent="0.25">
      <c r="A19998" s="168">
        <v>63130</v>
      </c>
      <c r="B19998" s="164" t="s">
        <v>84</v>
      </c>
    </row>
    <row r="19999" spans="1:2" hidden="1" x14ac:dyDescent="0.25">
      <c r="A19999" s="168">
        <v>63131</v>
      </c>
      <c r="B19999" s="164" t="s">
        <v>84</v>
      </c>
    </row>
    <row r="20000" spans="1:2" hidden="1" x14ac:dyDescent="0.25">
      <c r="A20000" s="168">
        <v>63132</v>
      </c>
      <c r="B20000" s="164" t="s">
        <v>84</v>
      </c>
    </row>
    <row r="20001" spans="1:2" hidden="1" x14ac:dyDescent="0.25">
      <c r="A20001" s="168">
        <v>63133</v>
      </c>
      <c r="B20001" s="164" t="s">
        <v>84</v>
      </c>
    </row>
    <row r="20002" spans="1:2" hidden="1" x14ac:dyDescent="0.25">
      <c r="A20002" s="168">
        <v>63134</v>
      </c>
      <c r="B20002" s="164" t="s">
        <v>84</v>
      </c>
    </row>
    <row r="20003" spans="1:2" hidden="1" x14ac:dyDescent="0.25">
      <c r="A20003" s="168">
        <v>63135</v>
      </c>
      <c r="B20003" s="164" t="s">
        <v>84</v>
      </c>
    </row>
    <row r="20004" spans="1:2" hidden="1" x14ac:dyDescent="0.25">
      <c r="A20004" s="168">
        <v>63136</v>
      </c>
      <c r="B20004" s="164" t="s">
        <v>84</v>
      </c>
    </row>
    <row r="20005" spans="1:2" hidden="1" x14ac:dyDescent="0.25">
      <c r="A20005" s="168">
        <v>63137</v>
      </c>
      <c r="B20005" s="164" t="s">
        <v>84</v>
      </c>
    </row>
    <row r="20006" spans="1:2" hidden="1" x14ac:dyDescent="0.25">
      <c r="A20006" s="168">
        <v>63138</v>
      </c>
      <c r="B20006" s="164" t="s">
        <v>84</v>
      </c>
    </row>
    <row r="20007" spans="1:2" hidden="1" x14ac:dyDescent="0.25">
      <c r="A20007" s="168">
        <v>63139</v>
      </c>
      <c r="B20007" s="164" t="s">
        <v>84</v>
      </c>
    </row>
    <row r="20008" spans="1:2" hidden="1" x14ac:dyDescent="0.25">
      <c r="A20008" s="168">
        <v>63140</v>
      </c>
      <c r="B20008" s="164" t="s">
        <v>84</v>
      </c>
    </row>
    <row r="20009" spans="1:2" hidden="1" x14ac:dyDescent="0.25">
      <c r="A20009" s="168">
        <v>63141</v>
      </c>
      <c r="B20009" s="164" t="s">
        <v>84</v>
      </c>
    </row>
    <row r="20010" spans="1:2" hidden="1" x14ac:dyDescent="0.25">
      <c r="A20010" s="168">
        <v>63143</v>
      </c>
      <c r="B20010" s="164" t="s">
        <v>84</v>
      </c>
    </row>
    <row r="20011" spans="1:2" hidden="1" x14ac:dyDescent="0.25">
      <c r="A20011" s="168">
        <v>63144</v>
      </c>
      <c r="B20011" s="164" t="s">
        <v>84</v>
      </c>
    </row>
    <row r="20012" spans="1:2" hidden="1" x14ac:dyDescent="0.25">
      <c r="A20012" s="168">
        <v>63145</v>
      </c>
      <c r="B20012" s="164" t="s">
        <v>84</v>
      </c>
    </row>
    <row r="20013" spans="1:2" hidden="1" x14ac:dyDescent="0.25">
      <c r="A20013" s="168">
        <v>63146</v>
      </c>
      <c r="B20013" s="164" t="s">
        <v>84</v>
      </c>
    </row>
    <row r="20014" spans="1:2" hidden="1" x14ac:dyDescent="0.25">
      <c r="A20014" s="168">
        <v>63147</v>
      </c>
      <c r="B20014" s="164" t="s">
        <v>84</v>
      </c>
    </row>
    <row r="20015" spans="1:2" hidden="1" x14ac:dyDescent="0.25">
      <c r="A20015" s="168">
        <v>63150</v>
      </c>
      <c r="B20015" s="164" t="s">
        <v>84</v>
      </c>
    </row>
    <row r="20016" spans="1:2" hidden="1" x14ac:dyDescent="0.25">
      <c r="A20016" s="168">
        <v>63151</v>
      </c>
      <c r="B20016" s="164" t="s">
        <v>84</v>
      </c>
    </row>
    <row r="20017" spans="1:2" hidden="1" x14ac:dyDescent="0.25">
      <c r="A20017" s="168">
        <v>63155</v>
      </c>
      <c r="B20017" s="164" t="s">
        <v>84</v>
      </c>
    </row>
    <row r="20018" spans="1:2" hidden="1" x14ac:dyDescent="0.25">
      <c r="A20018" s="168">
        <v>63156</v>
      </c>
      <c r="B20018" s="164" t="s">
        <v>84</v>
      </c>
    </row>
    <row r="20019" spans="1:2" hidden="1" x14ac:dyDescent="0.25">
      <c r="A20019" s="168">
        <v>63157</v>
      </c>
      <c r="B20019" s="164" t="s">
        <v>84</v>
      </c>
    </row>
    <row r="20020" spans="1:2" hidden="1" x14ac:dyDescent="0.25">
      <c r="A20020" s="168">
        <v>63158</v>
      </c>
      <c r="B20020" s="164" t="s">
        <v>84</v>
      </c>
    </row>
    <row r="20021" spans="1:2" hidden="1" x14ac:dyDescent="0.25">
      <c r="A20021" s="168">
        <v>63160</v>
      </c>
      <c r="B20021" s="164" t="s">
        <v>84</v>
      </c>
    </row>
    <row r="20022" spans="1:2" hidden="1" x14ac:dyDescent="0.25">
      <c r="A20022" s="168">
        <v>63163</v>
      </c>
      <c r="B20022" s="164" t="s">
        <v>84</v>
      </c>
    </row>
    <row r="20023" spans="1:2" hidden="1" x14ac:dyDescent="0.25">
      <c r="A20023" s="168">
        <v>63164</v>
      </c>
      <c r="B20023" s="164" t="s">
        <v>84</v>
      </c>
    </row>
    <row r="20024" spans="1:2" hidden="1" x14ac:dyDescent="0.25">
      <c r="A20024" s="168">
        <v>63166</v>
      </c>
      <c r="B20024" s="164" t="s">
        <v>84</v>
      </c>
    </row>
    <row r="20025" spans="1:2" hidden="1" x14ac:dyDescent="0.25">
      <c r="A20025" s="168">
        <v>63167</v>
      </c>
      <c r="B20025" s="164" t="s">
        <v>84</v>
      </c>
    </row>
    <row r="20026" spans="1:2" hidden="1" x14ac:dyDescent="0.25">
      <c r="A20026" s="168">
        <v>63169</v>
      </c>
      <c r="B20026" s="164" t="s">
        <v>84</v>
      </c>
    </row>
    <row r="20027" spans="1:2" hidden="1" x14ac:dyDescent="0.25">
      <c r="A20027" s="168">
        <v>63171</v>
      </c>
      <c r="B20027" s="164" t="s">
        <v>84</v>
      </c>
    </row>
    <row r="20028" spans="1:2" hidden="1" x14ac:dyDescent="0.25">
      <c r="A20028" s="168">
        <v>63177</v>
      </c>
      <c r="B20028" s="164" t="s">
        <v>84</v>
      </c>
    </row>
    <row r="20029" spans="1:2" hidden="1" x14ac:dyDescent="0.25">
      <c r="A20029" s="168">
        <v>63178</v>
      </c>
      <c r="B20029" s="164" t="s">
        <v>84</v>
      </c>
    </row>
    <row r="20030" spans="1:2" hidden="1" x14ac:dyDescent="0.25">
      <c r="A20030" s="168">
        <v>63179</v>
      </c>
      <c r="B20030" s="164" t="s">
        <v>84</v>
      </c>
    </row>
    <row r="20031" spans="1:2" hidden="1" x14ac:dyDescent="0.25">
      <c r="A20031" s="168">
        <v>63180</v>
      </c>
      <c r="B20031" s="164" t="s">
        <v>84</v>
      </c>
    </row>
    <row r="20032" spans="1:2" hidden="1" x14ac:dyDescent="0.25">
      <c r="A20032" s="168">
        <v>63182</v>
      </c>
      <c r="B20032" s="164" t="s">
        <v>84</v>
      </c>
    </row>
    <row r="20033" spans="1:2" hidden="1" x14ac:dyDescent="0.25">
      <c r="A20033" s="168">
        <v>63188</v>
      </c>
      <c r="B20033" s="164" t="s">
        <v>84</v>
      </c>
    </row>
    <row r="20034" spans="1:2" hidden="1" x14ac:dyDescent="0.25">
      <c r="A20034" s="168">
        <v>63190</v>
      </c>
      <c r="B20034" s="164" t="s">
        <v>84</v>
      </c>
    </row>
    <row r="20035" spans="1:2" hidden="1" x14ac:dyDescent="0.25">
      <c r="A20035" s="168">
        <v>63195</v>
      </c>
      <c r="B20035" s="164" t="s">
        <v>84</v>
      </c>
    </row>
    <row r="20036" spans="1:2" hidden="1" x14ac:dyDescent="0.25">
      <c r="A20036" s="168">
        <v>63196</v>
      </c>
      <c r="B20036" s="164" t="s">
        <v>84</v>
      </c>
    </row>
    <row r="20037" spans="1:2" hidden="1" x14ac:dyDescent="0.25">
      <c r="A20037" s="168">
        <v>63197</v>
      </c>
      <c r="B20037" s="164" t="s">
        <v>84</v>
      </c>
    </row>
    <row r="20038" spans="1:2" hidden="1" x14ac:dyDescent="0.25">
      <c r="A20038" s="168">
        <v>63198</v>
      </c>
      <c r="B20038" s="164" t="s">
        <v>84</v>
      </c>
    </row>
    <row r="20039" spans="1:2" hidden="1" x14ac:dyDescent="0.25">
      <c r="A20039" s="168">
        <v>63199</v>
      </c>
      <c r="B20039" s="164" t="s">
        <v>84</v>
      </c>
    </row>
    <row r="20040" spans="1:2" hidden="1" x14ac:dyDescent="0.25">
      <c r="A20040" s="168">
        <v>63301</v>
      </c>
      <c r="B20040" s="164" t="s">
        <v>84</v>
      </c>
    </row>
    <row r="20041" spans="1:2" hidden="1" x14ac:dyDescent="0.25">
      <c r="A20041" s="168">
        <v>63302</v>
      </c>
      <c r="B20041" s="164" t="s">
        <v>84</v>
      </c>
    </row>
    <row r="20042" spans="1:2" hidden="1" x14ac:dyDescent="0.25">
      <c r="A20042" s="168">
        <v>63303</v>
      </c>
      <c r="B20042" s="164" t="s">
        <v>84</v>
      </c>
    </row>
    <row r="20043" spans="1:2" hidden="1" x14ac:dyDescent="0.25">
      <c r="A20043" s="168">
        <v>63304</v>
      </c>
      <c r="B20043" s="164" t="s">
        <v>84</v>
      </c>
    </row>
    <row r="20044" spans="1:2" hidden="1" x14ac:dyDescent="0.25">
      <c r="A20044" s="168">
        <v>63330</v>
      </c>
      <c r="B20044" s="164" t="s">
        <v>84</v>
      </c>
    </row>
    <row r="20045" spans="1:2" hidden="1" x14ac:dyDescent="0.25">
      <c r="A20045" s="168">
        <v>63332</v>
      </c>
      <c r="B20045" s="164" t="s">
        <v>84</v>
      </c>
    </row>
    <row r="20046" spans="1:2" hidden="1" x14ac:dyDescent="0.25">
      <c r="A20046" s="168">
        <v>63333</v>
      </c>
      <c r="B20046" s="164" t="s">
        <v>84</v>
      </c>
    </row>
    <row r="20047" spans="1:2" hidden="1" x14ac:dyDescent="0.25">
      <c r="A20047" s="168">
        <v>63334</v>
      </c>
      <c r="B20047" s="164" t="s">
        <v>84</v>
      </c>
    </row>
    <row r="20048" spans="1:2" hidden="1" x14ac:dyDescent="0.25">
      <c r="A20048" s="168">
        <v>63336</v>
      </c>
      <c r="B20048" s="164" t="s">
        <v>84</v>
      </c>
    </row>
    <row r="20049" spans="1:2" hidden="1" x14ac:dyDescent="0.25">
      <c r="A20049" s="168">
        <v>63338</v>
      </c>
      <c r="B20049" s="164" t="s">
        <v>84</v>
      </c>
    </row>
    <row r="20050" spans="1:2" hidden="1" x14ac:dyDescent="0.25">
      <c r="A20050" s="168">
        <v>63339</v>
      </c>
      <c r="B20050" s="164" t="s">
        <v>84</v>
      </c>
    </row>
    <row r="20051" spans="1:2" hidden="1" x14ac:dyDescent="0.25">
      <c r="A20051" s="168">
        <v>63341</v>
      </c>
      <c r="B20051" s="164" t="s">
        <v>84</v>
      </c>
    </row>
    <row r="20052" spans="1:2" hidden="1" x14ac:dyDescent="0.25">
      <c r="A20052" s="168">
        <v>63342</v>
      </c>
      <c r="B20052" s="164" t="s">
        <v>84</v>
      </c>
    </row>
    <row r="20053" spans="1:2" hidden="1" x14ac:dyDescent="0.25">
      <c r="A20053" s="168">
        <v>63343</v>
      </c>
      <c r="B20053" s="164" t="s">
        <v>84</v>
      </c>
    </row>
    <row r="20054" spans="1:2" hidden="1" x14ac:dyDescent="0.25">
      <c r="A20054" s="168">
        <v>63344</v>
      </c>
      <c r="B20054" s="164" t="s">
        <v>84</v>
      </c>
    </row>
    <row r="20055" spans="1:2" hidden="1" x14ac:dyDescent="0.25">
      <c r="A20055" s="168">
        <v>63345</v>
      </c>
      <c r="B20055" s="164" t="s">
        <v>84</v>
      </c>
    </row>
    <row r="20056" spans="1:2" hidden="1" x14ac:dyDescent="0.25">
      <c r="A20056" s="168">
        <v>63346</v>
      </c>
      <c r="B20056" s="164" t="s">
        <v>84</v>
      </c>
    </row>
    <row r="20057" spans="1:2" hidden="1" x14ac:dyDescent="0.25">
      <c r="A20057" s="168">
        <v>63347</v>
      </c>
      <c r="B20057" s="164" t="s">
        <v>84</v>
      </c>
    </row>
    <row r="20058" spans="1:2" hidden="1" x14ac:dyDescent="0.25">
      <c r="A20058" s="168">
        <v>63348</v>
      </c>
      <c r="B20058" s="164" t="s">
        <v>84</v>
      </c>
    </row>
    <row r="20059" spans="1:2" hidden="1" x14ac:dyDescent="0.25">
      <c r="A20059" s="168">
        <v>63349</v>
      </c>
      <c r="B20059" s="164" t="s">
        <v>84</v>
      </c>
    </row>
    <row r="20060" spans="1:2" hidden="1" x14ac:dyDescent="0.25">
      <c r="A20060" s="168">
        <v>63350</v>
      </c>
      <c r="B20060" s="164" t="s">
        <v>84</v>
      </c>
    </row>
    <row r="20061" spans="1:2" hidden="1" x14ac:dyDescent="0.25">
      <c r="A20061" s="168">
        <v>63351</v>
      </c>
      <c r="B20061" s="164" t="s">
        <v>84</v>
      </c>
    </row>
    <row r="20062" spans="1:2" hidden="1" x14ac:dyDescent="0.25">
      <c r="A20062" s="168">
        <v>63352</v>
      </c>
      <c r="B20062" s="164" t="s">
        <v>84</v>
      </c>
    </row>
    <row r="20063" spans="1:2" hidden="1" x14ac:dyDescent="0.25">
      <c r="A20063" s="168">
        <v>63353</v>
      </c>
      <c r="B20063" s="164" t="s">
        <v>84</v>
      </c>
    </row>
    <row r="20064" spans="1:2" hidden="1" x14ac:dyDescent="0.25">
      <c r="A20064" s="168">
        <v>63357</v>
      </c>
      <c r="B20064" s="164" t="s">
        <v>84</v>
      </c>
    </row>
    <row r="20065" spans="1:2" hidden="1" x14ac:dyDescent="0.25">
      <c r="A20065" s="168">
        <v>63359</v>
      </c>
      <c r="B20065" s="164" t="s">
        <v>84</v>
      </c>
    </row>
    <row r="20066" spans="1:2" hidden="1" x14ac:dyDescent="0.25">
      <c r="A20066" s="168">
        <v>63361</v>
      </c>
      <c r="B20066" s="164" t="s">
        <v>84</v>
      </c>
    </row>
    <row r="20067" spans="1:2" hidden="1" x14ac:dyDescent="0.25">
      <c r="A20067" s="168">
        <v>63362</v>
      </c>
      <c r="B20067" s="164" t="s">
        <v>84</v>
      </c>
    </row>
    <row r="20068" spans="1:2" hidden="1" x14ac:dyDescent="0.25">
      <c r="A20068" s="168">
        <v>63363</v>
      </c>
      <c r="B20068" s="164" t="s">
        <v>84</v>
      </c>
    </row>
    <row r="20069" spans="1:2" hidden="1" x14ac:dyDescent="0.25">
      <c r="A20069" s="168">
        <v>63365</v>
      </c>
      <c r="B20069" s="164" t="s">
        <v>84</v>
      </c>
    </row>
    <row r="20070" spans="1:2" hidden="1" x14ac:dyDescent="0.25">
      <c r="A20070" s="168">
        <v>63366</v>
      </c>
      <c r="B20070" s="164" t="s">
        <v>84</v>
      </c>
    </row>
    <row r="20071" spans="1:2" hidden="1" x14ac:dyDescent="0.25">
      <c r="A20071" s="168">
        <v>63367</v>
      </c>
      <c r="B20071" s="164" t="s">
        <v>84</v>
      </c>
    </row>
    <row r="20072" spans="1:2" hidden="1" x14ac:dyDescent="0.25">
      <c r="A20072" s="168">
        <v>63368</v>
      </c>
      <c r="B20072" s="164" t="s">
        <v>84</v>
      </c>
    </row>
    <row r="20073" spans="1:2" hidden="1" x14ac:dyDescent="0.25">
      <c r="A20073" s="168">
        <v>63369</v>
      </c>
      <c r="B20073" s="164" t="s">
        <v>84</v>
      </c>
    </row>
    <row r="20074" spans="1:2" hidden="1" x14ac:dyDescent="0.25">
      <c r="A20074" s="168">
        <v>63370</v>
      </c>
      <c r="B20074" s="164" t="s">
        <v>84</v>
      </c>
    </row>
    <row r="20075" spans="1:2" hidden="1" x14ac:dyDescent="0.25">
      <c r="A20075" s="168">
        <v>63373</v>
      </c>
      <c r="B20075" s="164" t="s">
        <v>84</v>
      </c>
    </row>
    <row r="20076" spans="1:2" hidden="1" x14ac:dyDescent="0.25">
      <c r="A20076" s="168">
        <v>63376</v>
      </c>
      <c r="B20076" s="164" t="s">
        <v>84</v>
      </c>
    </row>
    <row r="20077" spans="1:2" hidden="1" x14ac:dyDescent="0.25">
      <c r="A20077" s="168">
        <v>63377</v>
      </c>
      <c r="B20077" s="164" t="s">
        <v>84</v>
      </c>
    </row>
    <row r="20078" spans="1:2" hidden="1" x14ac:dyDescent="0.25">
      <c r="A20078" s="168">
        <v>63378</v>
      </c>
      <c r="B20078" s="164" t="s">
        <v>84</v>
      </c>
    </row>
    <row r="20079" spans="1:2" hidden="1" x14ac:dyDescent="0.25">
      <c r="A20079" s="168">
        <v>63379</v>
      </c>
      <c r="B20079" s="164" t="s">
        <v>84</v>
      </c>
    </row>
    <row r="20080" spans="1:2" hidden="1" x14ac:dyDescent="0.25">
      <c r="A20080" s="168">
        <v>63380</v>
      </c>
      <c r="B20080" s="164" t="s">
        <v>84</v>
      </c>
    </row>
    <row r="20081" spans="1:2" hidden="1" x14ac:dyDescent="0.25">
      <c r="A20081" s="168">
        <v>63381</v>
      </c>
      <c r="B20081" s="164" t="s">
        <v>84</v>
      </c>
    </row>
    <row r="20082" spans="1:2" hidden="1" x14ac:dyDescent="0.25">
      <c r="A20082" s="168">
        <v>63382</v>
      </c>
      <c r="B20082" s="164" t="s">
        <v>84</v>
      </c>
    </row>
    <row r="20083" spans="1:2" hidden="1" x14ac:dyDescent="0.25">
      <c r="A20083" s="168">
        <v>63383</v>
      </c>
      <c r="B20083" s="164" t="s">
        <v>84</v>
      </c>
    </row>
    <row r="20084" spans="1:2" hidden="1" x14ac:dyDescent="0.25">
      <c r="A20084" s="168">
        <v>63384</v>
      </c>
      <c r="B20084" s="164" t="s">
        <v>84</v>
      </c>
    </row>
    <row r="20085" spans="1:2" hidden="1" x14ac:dyDescent="0.25">
      <c r="A20085" s="168">
        <v>63385</v>
      </c>
      <c r="B20085" s="164" t="s">
        <v>84</v>
      </c>
    </row>
    <row r="20086" spans="1:2" hidden="1" x14ac:dyDescent="0.25">
      <c r="A20086" s="168">
        <v>63386</v>
      </c>
      <c r="B20086" s="164" t="s">
        <v>84</v>
      </c>
    </row>
    <row r="20087" spans="1:2" hidden="1" x14ac:dyDescent="0.25">
      <c r="A20087" s="168">
        <v>63387</v>
      </c>
      <c r="B20087" s="164" t="s">
        <v>84</v>
      </c>
    </row>
    <row r="20088" spans="1:2" hidden="1" x14ac:dyDescent="0.25">
      <c r="A20088" s="168">
        <v>63388</v>
      </c>
      <c r="B20088" s="164" t="s">
        <v>84</v>
      </c>
    </row>
    <row r="20089" spans="1:2" hidden="1" x14ac:dyDescent="0.25">
      <c r="A20089" s="168">
        <v>63389</v>
      </c>
      <c r="B20089" s="164" t="s">
        <v>84</v>
      </c>
    </row>
    <row r="20090" spans="1:2" hidden="1" x14ac:dyDescent="0.25">
      <c r="A20090" s="168">
        <v>63390</v>
      </c>
      <c r="B20090" s="164" t="s">
        <v>84</v>
      </c>
    </row>
    <row r="20091" spans="1:2" hidden="1" x14ac:dyDescent="0.25">
      <c r="A20091" s="168">
        <v>63401</v>
      </c>
      <c r="B20091" s="164" t="s">
        <v>84</v>
      </c>
    </row>
    <row r="20092" spans="1:2" hidden="1" x14ac:dyDescent="0.25">
      <c r="A20092" s="168">
        <v>63430</v>
      </c>
      <c r="B20092" s="164" t="s">
        <v>84</v>
      </c>
    </row>
    <row r="20093" spans="1:2" hidden="1" x14ac:dyDescent="0.25">
      <c r="A20093" s="168">
        <v>63431</v>
      </c>
      <c r="B20093" s="164" t="s">
        <v>84</v>
      </c>
    </row>
    <row r="20094" spans="1:2" hidden="1" x14ac:dyDescent="0.25">
      <c r="A20094" s="168">
        <v>63432</v>
      </c>
      <c r="B20094" s="164" t="s">
        <v>84</v>
      </c>
    </row>
    <row r="20095" spans="1:2" hidden="1" x14ac:dyDescent="0.25">
      <c r="A20095" s="168">
        <v>63433</v>
      </c>
      <c r="B20095" s="164" t="s">
        <v>84</v>
      </c>
    </row>
    <row r="20096" spans="1:2" hidden="1" x14ac:dyDescent="0.25">
      <c r="A20096" s="168">
        <v>63434</v>
      </c>
      <c r="B20096" s="164" t="s">
        <v>84</v>
      </c>
    </row>
    <row r="20097" spans="1:2" hidden="1" x14ac:dyDescent="0.25">
      <c r="A20097" s="168">
        <v>63435</v>
      </c>
      <c r="B20097" s="164" t="s">
        <v>84</v>
      </c>
    </row>
    <row r="20098" spans="1:2" hidden="1" x14ac:dyDescent="0.25">
      <c r="A20098" s="168">
        <v>63436</v>
      </c>
      <c r="B20098" s="164" t="s">
        <v>84</v>
      </c>
    </row>
    <row r="20099" spans="1:2" hidden="1" x14ac:dyDescent="0.25">
      <c r="A20099" s="168">
        <v>63437</v>
      </c>
      <c r="B20099" s="164" t="s">
        <v>84</v>
      </c>
    </row>
    <row r="20100" spans="1:2" hidden="1" x14ac:dyDescent="0.25">
      <c r="A20100" s="168">
        <v>63438</v>
      </c>
      <c r="B20100" s="164" t="s">
        <v>84</v>
      </c>
    </row>
    <row r="20101" spans="1:2" hidden="1" x14ac:dyDescent="0.25">
      <c r="A20101" s="168">
        <v>63439</v>
      </c>
      <c r="B20101" s="164" t="s">
        <v>84</v>
      </c>
    </row>
    <row r="20102" spans="1:2" hidden="1" x14ac:dyDescent="0.25">
      <c r="A20102" s="168">
        <v>63440</v>
      </c>
      <c r="B20102" s="164" t="s">
        <v>84</v>
      </c>
    </row>
    <row r="20103" spans="1:2" hidden="1" x14ac:dyDescent="0.25">
      <c r="A20103" s="168">
        <v>63441</v>
      </c>
      <c r="B20103" s="164" t="s">
        <v>84</v>
      </c>
    </row>
    <row r="20104" spans="1:2" hidden="1" x14ac:dyDescent="0.25">
      <c r="A20104" s="168">
        <v>63442</v>
      </c>
      <c r="B20104" s="164" t="s">
        <v>84</v>
      </c>
    </row>
    <row r="20105" spans="1:2" hidden="1" x14ac:dyDescent="0.25">
      <c r="A20105" s="168">
        <v>63443</v>
      </c>
      <c r="B20105" s="164" t="s">
        <v>84</v>
      </c>
    </row>
    <row r="20106" spans="1:2" hidden="1" x14ac:dyDescent="0.25">
      <c r="A20106" s="168">
        <v>63445</v>
      </c>
      <c r="B20106" s="164" t="s">
        <v>84</v>
      </c>
    </row>
    <row r="20107" spans="1:2" hidden="1" x14ac:dyDescent="0.25">
      <c r="A20107" s="168">
        <v>63446</v>
      </c>
      <c r="B20107" s="164" t="s">
        <v>84</v>
      </c>
    </row>
    <row r="20108" spans="1:2" hidden="1" x14ac:dyDescent="0.25">
      <c r="A20108" s="168">
        <v>63447</v>
      </c>
      <c r="B20108" s="164" t="s">
        <v>84</v>
      </c>
    </row>
    <row r="20109" spans="1:2" hidden="1" x14ac:dyDescent="0.25">
      <c r="A20109" s="168">
        <v>63448</v>
      </c>
      <c r="B20109" s="164" t="s">
        <v>84</v>
      </c>
    </row>
    <row r="20110" spans="1:2" hidden="1" x14ac:dyDescent="0.25">
      <c r="A20110" s="168">
        <v>63450</v>
      </c>
      <c r="B20110" s="164" t="s">
        <v>84</v>
      </c>
    </row>
    <row r="20111" spans="1:2" hidden="1" x14ac:dyDescent="0.25">
      <c r="A20111" s="168">
        <v>63451</v>
      </c>
      <c r="B20111" s="164" t="s">
        <v>84</v>
      </c>
    </row>
    <row r="20112" spans="1:2" hidden="1" x14ac:dyDescent="0.25">
      <c r="A20112" s="168">
        <v>63452</v>
      </c>
      <c r="B20112" s="164" t="s">
        <v>84</v>
      </c>
    </row>
    <row r="20113" spans="1:2" hidden="1" x14ac:dyDescent="0.25">
      <c r="A20113" s="168">
        <v>63453</v>
      </c>
      <c r="B20113" s="164" t="s">
        <v>84</v>
      </c>
    </row>
    <row r="20114" spans="1:2" hidden="1" x14ac:dyDescent="0.25">
      <c r="A20114" s="168">
        <v>63454</v>
      </c>
      <c r="B20114" s="164" t="s">
        <v>84</v>
      </c>
    </row>
    <row r="20115" spans="1:2" hidden="1" x14ac:dyDescent="0.25">
      <c r="A20115" s="168">
        <v>63456</v>
      </c>
      <c r="B20115" s="164" t="s">
        <v>84</v>
      </c>
    </row>
    <row r="20116" spans="1:2" hidden="1" x14ac:dyDescent="0.25">
      <c r="A20116" s="168">
        <v>63457</v>
      </c>
      <c r="B20116" s="164" t="s">
        <v>84</v>
      </c>
    </row>
    <row r="20117" spans="1:2" hidden="1" x14ac:dyDescent="0.25">
      <c r="A20117" s="168">
        <v>63458</v>
      </c>
      <c r="B20117" s="164" t="s">
        <v>84</v>
      </c>
    </row>
    <row r="20118" spans="1:2" hidden="1" x14ac:dyDescent="0.25">
      <c r="A20118" s="168">
        <v>63459</v>
      </c>
      <c r="B20118" s="164" t="s">
        <v>84</v>
      </c>
    </row>
    <row r="20119" spans="1:2" hidden="1" x14ac:dyDescent="0.25">
      <c r="A20119" s="168">
        <v>63460</v>
      </c>
      <c r="B20119" s="164" t="s">
        <v>84</v>
      </c>
    </row>
    <row r="20120" spans="1:2" hidden="1" x14ac:dyDescent="0.25">
      <c r="A20120" s="168">
        <v>63461</v>
      </c>
      <c r="B20120" s="164" t="s">
        <v>84</v>
      </c>
    </row>
    <row r="20121" spans="1:2" hidden="1" x14ac:dyDescent="0.25">
      <c r="A20121" s="168">
        <v>63462</v>
      </c>
      <c r="B20121" s="164" t="s">
        <v>84</v>
      </c>
    </row>
    <row r="20122" spans="1:2" hidden="1" x14ac:dyDescent="0.25">
      <c r="A20122" s="168">
        <v>63463</v>
      </c>
      <c r="B20122" s="164" t="s">
        <v>84</v>
      </c>
    </row>
    <row r="20123" spans="1:2" hidden="1" x14ac:dyDescent="0.25">
      <c r="A20123" s="168">
        <v>63464</v>
      </c>
      <c r="B20123" s="164" t="s">
        <v>84</v>
      </c>
    </row>
    <row r="20124" spans="1:2" hidden="1" x14ac:dyDescent="0.25">
      <c r="A20124" s="168">
        <v>63465</v>
      </c>
      <c r="B20124" s="164" t="s">
        <v>84</v>
      </c>
    </row>
    <row r="20125" spans="1:2" hidden="1" x14ac:dyDescent="0.25">
      <c r="A20125" s="168">
        <v>63466</v>
      </c>
      <c r="B20125" s="164" t="s">
        <v>84</v>
      </c>
    </row>
    <row r="20126" spans="1:2" hidden="1" x14ac:dyDescent="0.25">
      <c r="A20126" s="168">
        <v>63467</v>
      </c>
      <c r="B20126" s="164" t="s">
        <v>84</v>
      </c>
    </row>
    <row r="20127" spans="1:2" hidden="1" x14ac:dyDescent="0.25">
      <c r="A20127" s="168">
        <v>63468</v>
      </c>
      <c r="B20127" s="164" t="s">
        <v>84</v>
      </c>
    </row>
    <row r="20128" spans="1:2" hidden="1" x14ac:dyDescent="0.25">
      <c r="A20128" s="168">
        <v>63469</v>
      </c>
      <c r="B20128" s="164" t="s">
        <v>84</v>
      </c>
    </row>
    <row r="20129" spans="1:2" hidden="1" x14ac:dyDescent="0.25">
      <c r="A20129" s="168">
        <v>63471</v>
      </c>
      <c r="B20129" s="164" t="s">
        <v>84</v>
      </c>
    </row>
    <row r="20130" spans="1:2" hidden="1" x14ac:dyDescent="0.25">
      <c r="A20130" s="168">
        <v>63472</v>
      </c>
      <c r="B20130" s="164" t="s">
        <v>84</v>
      </c>
    </row>
    <row r="20131" spans="1:2" hidden="1" x14ac:dyDescent="0.25">
      <c r="A20131" s="168">
        <v>63473</v>
      </c>
      <c r="B20131" s="164" t="s">
        <v>84</v>
      </c>
    </row>
    <row r="20132" spans="1:2" hidden="1" x14ac:dyDescent="0.25">
      <c r="A20132" s="168">
        <v>63474</v>
      </c>
      <c r="B20132" s="164" t="s">
        <v>84</v>
      </c>
    </row>
    <row r="20133" spans="1:2" hidden="1" x14ac:dyDescent="0.25">
      <c r="A20133" s="168">
        <v>63501</v>
      </c>
      <c r="B20133" s="164" t="s">
        <v>84</v>
      </c>
    </row>
    <row r="20134" spans="1:2" hidden="1" x14ac:dyDescent="0.25">
      <c r="A20134" s="168">
        <v>63530</v>
      </c>
      <c r="B20134" s="164" t="s">
        <v>84</v>
      </c>
    </row>
    <row r="20135" spans="1:2" hidden="1" x14ac:dyDescent="0.25">
      <c r="A20135" s="168">
        <v>63531</v>
      </c>
      <c r="B20135" s="164" t="s">
        <v>84</v>
      </c>
    </row>
    <row r="20136" spans="1:2" hidden="1" x14ac:dyDescent="0.25">
      <c r="A20136" s="168">
        <v>63532</v>
      </c>
      <c r="B20136" s="164" t="s">
        <v>84</v>
      </c>
    </row>
    <row r="20137" spans="1:2" hidden="1" x14ac:dyDescent="0.25">
      <c r="A20137" s="168">
        <v>63533</v>
      </c>
      <c r="B20137" s="164" t="s">
        <v>84</v>
      </c>
    </row>
    <row r="20138" spans="1:2" hidden="1" x14ac:dyDescent="0.25">
      <c r="A20138" s="168">
        <v>63534</v>
      </c>
      <c r="B20138" s="164" t="s">
        <v>84</v>
      </c>
    </row>
    <row r="20139" spans="1:2" hidden="1" x14ac:dyDescent="0.25">
      <c r="A20139" s="168">
        <v>63535</v>
      </c>
      <c r="B20139" s="164" t="s">
        <v>84</v>
      </c>
    </row>
    <row r="20140" spans="1:2" hidden="1" x14ac:dyDescent="0.25">
      <c r="A20140" s="168">
        <v>63536</v>
      </c>
      <c r="B20140" s="164" t="s">
        <v>84</v>
      </c>
    </row>
    <row r="20141" spans="1:2" hidden="1" x14ac:dyDescent="0.25">
      <c r="A20141" s="168">
        <v>63537</v>
      </c>
      <c r="B20141" s="164" t="s">
        <v>84</v>
      </c>
    </row>
    <row r="20142" spans="1:2" hidden="1" x14ac:dyDescent="0.25">
      <c r="A20142" s="168">
        <v>63538</v>
      </c>
      <c r="B20142" s="164" t="s">
        <v>84</v>
      </c>
    </row>
    <row r="20143" spans="1:2" hidden="1" x14ac:dyDescent="0.25">
      <c r="A20143" s="168">
        <v>63539</v>
      </c>
      <c r="B20143" s="164" t="s">
        <v>84</v>
      </c>
    </row>
    <row r="20144" spans="1:2" hidden="1" x14ac:dyDescent="0.25">
      <c r="A20144" s="168">
        <v>63540</v>
      </c>
      <c r="B20144" s="164" t="s">
        <v>84</v>
      </c>
    </row>
    <row r="20145" spans="1:2" hidden="1" x14ac:dyDescent="0.25">
      <c r="A20145" s="168">
        <v>63541</v>
      </c>
      <c r="B20145" s="164" t="s">
        <v>84</v>
      </c>
    </row>
    <row r="20146" spans="1:2" hidden="1" x14ac:dyDescent="0.25">
      <c r="A20146" s="168">
        <v>63543</v>
      </c>
      <c r="B20146" s="164" t="s">
        <v>84</v>
      </c>
    </row>
    <row r="20147" spans="1:2" hidden="1" x14ac:dyDescent="0.25">
      <c r="A20147" s="168">
        <v>63544</v>
      </c>
      <c r="B20147" s="164" t="s">
        <v>84</v>
      </c>
    </row>
    <row r="20148" spans="1:2" hidden="1" x14ac:dyDescent="0.25">
      <c r="A20148" s="168">
        <v>63545</v>
      </c>
      <c r="B20148" s="164" t="s">
        <v>84</v>
      </c>
    </row>
    <row r="20149" spans="1:2" hidden="1" x14ac:dyDescent="0.25">
      <c r="A20149" s="168">
        <v>63546</v>
      </c>
      <c r="B20149" s="164" t="s">
        <v>84</v>
      </c>
    </row>
    <row r="20150" spans="1:2" hidden="1" x14ac:dyDescent="0.25">
      <c r="A20150" s="168">
        <v>63547</v>
      </c>
      <c r="B20150" s="164" t="s">
        <v>84</v>
      </c>
    </row>
    <row r="20151" spans="1:2" hidden="1" x14ac:dyDescent="0.25">
      <c r="A20151" s="168">
        <v>63548</v>
      </c>
      <c r="B20151" s="164" t="s">
        <v>84</v>
      </c>
    </row>
    <row r="20152" spans="1:2" hidden="1" x14ac:dyDescent="0.25">
      <c r="A20152" s="168">
        <v>63549</v>
      </c>
      <c r="B20152" s="164" t="s">
        <v>84</v>
      </c>
    </row>
    <row r="20153" spans="1:2" hidden="1" x14ac:dyDescent="0.25">
      <c r="A20153" s="168">
        <v>63551</v>
      </c>
      <c r="B20153" s="164" t="s">
        <v>84</v>
      </c>
    </row>
    <row r="20154" spans="1:2" hidden="1" x14ac:dyDescent="0.25">
      <c r="A20154" s="168">
        <v>63552</v>
      </c>
      <c r="B20154" s="164" t="s">
        <v>84</v>
      </c>
    </row>
    <row r="20155" spans="1:2" hidden="1" x14ac:dyDescent="0.25">
      <c r="A20155" s="168">
        <v>63555</v>
      </c>
      <c r="B20155" s="164" t="s">
        <v>84</v>
      </c>
    </row>
    <row r="20156" spans="1:2" hidden="1" x14ac:dyDescent="0.25">
      <c r="A20156" s="168">
        <v>63556</v>
      </c>
      <c r="B20156" s="164" t="s">
        <v>84</v>
      </c>
    </row>
    <row r="20157" spans="1:2" hidden="1" x14ac:dyDescent="0.25">
      <c r="A20157" s="168">
        <v>63557</v>
      </c>
      <c r="B20157" s="164" t="s">
        <v>84</v>
      </c>
    </row>
    <row r="20158" spans="1:2" hidden="1" x14ac:dyDescent="0.25">
      <c r="A20158" s="168">
        <v>63558</v>
      </c>
      <c r="B20158" s="164" t="s">
        <v>84</v>
      </c>
    </row>
    <row r="20159" spans="1:2" hidden="1" x14ac:dyDescent="0.25">
      <c r="A20159" s="168">
        <v>63559</v>
      </c>
      <c r="B20159" s="164" t="s">
        <v>84</v>
      </c>
    </row>
    <row r="20160" spans="1:2" hidden="1" x14ac:dyDescent="0.25">
      <c r="A20160" s="168">
        <v>63560</v>
      </c>
      <c r="B20160" s="164" t="s">
        <v>84</v>
      </c>
    </row>
    <row r="20161" spans="1:2" hidden="1" x14ac:dyDescent="0.25">
      <c r="A20161" s="168">
        <v>63561</v>
      </c>
      <c r="B20161" s="164" t="s">
        <v>84</v>
      </c>
    </row>
    <row r="20162" spans="1:2" hidden="1" x14ac:dyDescent="0.25">
      <c r="A20162" s="168">
        <v>63563</v>
      </c>
      <c r="B20162" s="164" t="s">
        <v>84</v>
      </c>
    </row>
    <row r="20163" spans="1:2" hidden="1" x14ac:dyDescent="0.25">
      <c r="A20163" s="168">
        <v>63565</v>
      </c>
      <c r="B20163" s="164" t="s">
        <v>84</v>
      </c>
    </row>
    <row r="20164" spans="1:2" hidden="1" x14ac:dyDescent="0.25">
      <c r="A20164" s="168">
        <v>63566</v>
      </c>
      <c r="B20164" s="164" t="s">
        <v>84</v>
      </c>
    </row>
    <row r="20165" spans="1:2" hidden="1" x14ac:dyDescent="0.25">
      <c r="A20165" s="168">
        <v>63567</v>
      </c>
      <c r="B20165" s="164" t="s">
        <v>84</v>
      </c>
    </row>
    <row r="20166" spans="1:2" hidden="1" x14ac:dyDescent="0.25">
      <c r="A20166" s="168">
        <v>63601</v>
      </c>
      <c r="B20166" s="164" t="s">
        <v>84</v>
      </c>
    </row>
    <row r="20167" spans="1:2" hidden="1" x14ac:dyDescent="0.25">
      <c r="A20167" s="168">
        <v>63620</v>
      </c>
      <c r="B20167" s="164" t="s">
        <v>84</v>
      </c>
    </row>
    <row r="20168" spans="1:2" hidden="1" x14ac:dyDescent="0.25">
      <c r="A20168" s="168">
        <v>63621</v>
      </c>
      <c r="B20168" s="164" t="s">
        <v>84</v>
      </c>
    </row>
    <row r="20169" spans="1:2" hidden="1" x14ac:dyDescent="0.25">
      <c r="A20169" s="168">
        <v>63622</v>
      </c>
      <c r="B20169" s="164" t="s">
        <v>84</v>
      </c>
    </row>
    <row r="20170" spans="1:2" hidden="1" x14ac:dyDescent="0.25">
      <c r="A20170" s="168">
        <v>63623</v>
      </c>
      <c r="B20170" s="164" t="s">
        <v>84</v>
      </c>
    </row>
    <row r="20171" spans="1:2" hidden="1" x14ac:dyDescent="0.25">
      <c r="A20171" s="168">
        <v>63624</v>
      </c>
      <c r="B20171" s="164" t="s">
        <v>84</v>
      </c>
    </row>
    <row r="20172" spans="1:2" hidden="1" x14ac:dyDescent="0.25">
      <c r="A20172" s="168">
        <v>63625</v>
      </c>
      <c r="B20172" s="164" t="s">
        <v>84</v>
      </c>
    </row>
    <row r="20173" spans="1:2" hidden="1" x14ac:dyDescent="0.25">
      <c r="A20173" s="168">
        <v>63626</v>
      </c>
      <c r="B20173" s="164" t="s">
        <v>84</v>
      </c>
    </row>
    <row r="20174" spans="1:2" hidden="1" x14ac:dyDescent="0.25">
      <c r="A20174" s="168">
        <v>63627</v>
      </c>
      <c r="B20174" s="164" t="s">
        <v>84</v>
      </c>
    </row>
    <row r="20175" spans="1:2" hidden="1" x14ac:dyDescent="0.25">
      <c r="A20175" s="168">
        <v>63628</v>
      </c>
      <c r="B20175" s="164" t="s">
        <v>84</v>
      </c>
    </row>
    <row r="20176" spans="1:2" hidden="1" x14ac:dyDescent="0.25">
      <c r="A20176" s="168">
        <v>63629</v>
      </c>
      <c r="B20176" s="164" t="s">
        <v>84</v>
      </c>
    </row>
    <row r="20177" spans="1:2" hidden="1" x14ac:dyDescent="0.25">
      <c r="A20177" s="168">
        <v>63630</v>
      </c>
      <c r="B20177" s="164" t="s">
        <v>84</v>
      </c>
    </row>
    <row r="20178" spans="1:2" hidden="1" x14ac:dyDescent="0.25">
      <c r="A20178" s="168">
        <v>63631</v>
      </c>
      <c r="B20178" s="164" t="s">
        <v>84</v>
      </c>
    </row>
    <row r="20179" spans="1:2" hidden="1" x14ac:dyDescent="0.25">
      <c r="A20179" s="168">
        <v>63632</v>
      </c>
      <c r="B20179" s="164" t="s">
        <v>84</v>
      </c>
    </row>
    <row r="20180" spans="1:2" hidden="1" x14ac:dyDescent="0.25">
      <c r="A20180" s="168">
        <v>63633</v>
      </c>
      <c r="B20180" s="164" t="s">
        <v>84</v>
      </c>
    </row>
    <row r="20181" spans="1:2" hidden="1" x14ac:dyDescent="0.25">
      <c r="A20181" s="168">
        <v>63636</v>
      </c>
      <c r="B20181" s="164" t="s">
        <v>84</v>
      </c>
    </row>
    <row r="20182" spans="1:2" hidden="1" x14ac:dyDescent="0.25">
      <c r="A20182" s="168">
        <v>63637</v>
      </c>
      <c r="B20182" s="164" t="s">
        <v>84</v>
      </c>
    </row>
    <row r="20183" spans="1:2" hidden="1" x14ac:dyDescent="0.25">
      <c r="A20183" s="168">
        <v>63638</v>
      </c>
      <c r="B20183" s="164" t="s">
        <v>84</v>
      </c>
    </row>
    <row r="20184" spans="1:2" hidden="1" x14ac:dyDescent="0.25">
      <c r="A20184" s="168">
        <v>63640</v>
      </c>
      <c r="B20184" s="164" t="s">
        <v>84</v>
      </c>
    </row>
    <row r="20185" spans="1:2" hidden="1" x14ac:dyDescent="0.25">
      <c r="A20185" s="168">
        <v>63645</v>
      </c>
      <c r="B20185" s="164" t="s">
        <v>84</v>
      </c>
    </row>
    <row r="20186" spans="1:2" hidden="1" x14ac:dyDescent="0.25">
      <c r="A20186" s="168">
        <v>63648</v>
      </c>
      <c r="B20186" s="164" t="s">
        <v>84</v>
      </c>
    </row>
    <row r="20187" spans="1:2" hidden="1" x14ac:dyDescent="0.25">
      <c r="A20187" s="168">
        <v>63650</v>
      </c>
      <c r="B20187" s="164" t="s">
        <v>84</v>
      </c>
    </row>
    <row r="20188" spans="1:2" hidden="1" x14ac:dyDescent="0.25">
      <c r="A20188" s="168">
        <v>63651</v>
      </c>
      <c r="B20188" s="164" t="s">
        <v>84</v>
      </c>
    </row>
    <row r="20189" spans="1:2" hidden="1" x14ac:dyDescent="0.25">
      <c r="A20189" s="168">
        <v>63653</v>
      </c>
      <c r="B20189" s="164" t="s">
        <v>84</v>
      </c>
    </row>
    <row r="20190" spans="1:2" hidden="1" x14ac:dyDescent="0.25">
      <c r="A20190" s="168">
        <v>63654</v>
      </c>
      <c r="B20190" s="164" t="s">
        <v>84</v>
      </c>
    </row>
    <row r="20191" spans="1:2" hidden="1" x14ac:dyDescent="0.25">
      <c r="A20191" s="168">
        <v>63655</v>
      </c>
      <c r="B20191" s="164" t="s">
        <v>84</v>
      </c>
    </row>
    <row r="20192" spans="1:2" hidden="1" x14ac:dyDescent="0.25">
      <c r="A20192" s="168">
        <v>63656</v>
      </c>
      <c r="B20192" s="164" t="s">
        <v>84</v>
      </c>
    </row>
    <row r="20193" spans="1:2" hidden="1" x14ac:dyDescent="0.25">
      <c r="A20193" s="168">
        <v>63660</v>
      </c>
      <c r="B20193" s="164" t="s">
        <v>84</v>
      </c>
    </row>
    <row r="20194" spans="1:2" hidden="1" x14ac:dyDescent="0.25">
      <c r="A20194" s="168">
        <v>63662</v>
      </c>
      <c r="B20194" s="164" t="s">
        <v>84</v>
      </c>
    </row>
    <row r="20195" spans="1:2" hidden="1" x14ac:dyDescent="0.25">
      <c r="A20195" s="168">
        <v>63663</v>
      </c>
      <c r="B20195" s="164" t="s">
        <v>84</v>
      </c>
    </row>
    <row r="20196" spans="1:2" hidden="1" x14ac:dyDescent="0.25">
      <c r="A20196" s="168">
        <v>63664</v>
      </c>
      <c r="B20196" s="164" t="s">
        <v>84</v>
      </c>
    </row>
    <row r="20197" spans="1:2" hidden="1" x14ac:dyDescent="0.25">
      <c r="A20197" s="168">
        <v>63665</v>
      </c>
      <c r="B20197" s="164" t="s">
        <v>84</v>
      </c>
    </row>
    <row r="20198" spans="1:2" hidden="1" x14ac:dyDescent="0.25">
      <c r="A20198" s="168">
        <v>63666</v>
      </c>
      <c r="B20198" s="164" t="s">
        <v>84</v>
      </c>
    </row>
    <row r="20199" spans="1:2" hidden="1" x14ac:dyDescent="0.25">
      <c r="A20199" s="168">
        <v>63670</v>
      </c>
      <c r="B20199" s="164" t="s">
        <v>84</v>
      </c>
    </row>
    <row r="20200" spans="1:2" hidden="1" x14ac:dyDescent="0.25">
      <c r="A20200" s="168">
        <v>63673</v>
      </c>
      <c r="B20200" s="164" t="s">
        <v>84</v>
      </c>
    </row>
    <row r="20201" spans="1:2" hidden="1" x14ac:dyDescent="0.25">
      <c r="A20201" s="168">
        <v>63674</v>
      </c>
      <c r="B20201" s="164" t="s">
        <v>84</v>
      </c>
    </row>
    <row r="20202" spans="1:2" hidden="1" x14ac:dyDescent="0.25">
      <c r="A20202" s="168">
        <v>63675</v>
      </c>
      <c r="B20202" s="164" t="s">
        <v>84</v>
      </c>
    </row>
    <row r="20203" spans="1:2" hidden="1" x14ac:dyDescent="0.25">
      <c r="A20203" s="168">
        <v>63701</v>
      </c>
      <c r="B20203" s="164" t="s">
        <v>84</v>
      </c>
    </row>
    <row r="20204" spans="1:2" hidden="1" x14ac:dyDescent="0.25">
      <c r="A20204" s="168">
        <v>63702</v>
      </c>
      <c r="B20204" s="164" t="s">
        <v>84</v>
      </c>
    </row>
    <row r="20205" spans="1:2" hidden="1" x14ac:dyDescent="0.25">
      <c r="A20205" s="168">
        <v>63703</v>
      </c>
      <c r="B20205" s="164" t="s">
        <v>84</v>
      </c>
    </row>
    <row r="20206" spans="1:2" hidden="1" x14ac:dyDescent="0.25">
      <c r="A20206" s="168">
        <v>63730</v>
      </c>
      <c r="B20206" s="164" t="s">
        <v>84</v>
      </c>
    </row>
    <row r="20207" spans="1:2" hidden="1" x14ac:dyDescent="0.25">
      <c r="A20207" s="168">
        <v>63732</v>
      </c>
      <c r="B20207" s="164" t="s">
        <v>84</v>
      </c>
    </row>
    <row r="20208" spans="1:2" hidden="1" x14ac:dyDescent="0.25">
      <c r="A20208" s="168">
        <v>63735</v>
      </c>
      <c r="B20208" s="164" t="s">
        <v>84</v>
      </c>
    </row>
    <row r="20209" spans="1:2" hidden="1" x14ac:dyDescent="0.25">
      <c r="A20209" s="168">
        <v>63736</v>
      </c>
      <c r="B20209" s="164" t="s">
        <v>84</v>
      </c>
    </row>
    <row r="20210" spans="1:2" hidden="1" x14ac:dyDescent="0.25">
      <c r="A20210" s="168">
        <v>63737</v>
      </c>
      <c r="B20210" s="164" t="s">
        <v>84</v>
      </c>
    </row>
    <row r="20211" spans="1:2" hidden="1" x14ac:dyDescent="0.25">
      <c r="A20211" s="168">
        <v>63738</v>
      </c>
      <c r="B20211" s="164" t="s">
        <v>84</v>
      </c>
    </row>
    <row r="20212" spans="1:2" hidden="1" x14ac:dyDescent="0.25">
      <c r="A20212" s="168">
        <v>63739</v>
      </c>
      <c r="B20212" s="164" t="s">
        <v>84</v>
      </c>
    </row>
    <row r="20213" spans="1:2" hidden="1" x14ac:dyDescent="0.25">
      <c r="A20213" s="168">
        <v>63740</v>
      </c>
      <c r="B20213" s="164" t="s">
        <v>84</v>
      </c>
    </row>
    <row r="20214" spans="1:2" hidden="1" x14ac:dyDescent="0.25">
      <c r="A20214" s="168">
        <v>63742</v>
      </c>
      <c r="B20214" s="164" t="s">
        <v>84</v>
      </c>
    </row>
    <row r="20215" spans="1:2" hidden="1" x14ac:dyDescent="0.25">
      <c r="A20215" s="168">
        <v>63743</v>
      </c>
      <c r="B20215" s="164" t="s">
        <v>84</v>
      </c>
    </row>
    <row r="20216" spans="1:2" hidden="1" x14ac:dyDescent="0.25">
      <c r="A20216" s="168">
        <v>63744</v>
      </c>
      <c r="B20216" s="164" t="s">
        <v>84</v>
      </c>
    </row>
    <row r="20217" spans="1:2" hidden="1" x14ac:dyDescent="0.25">
      <c r="A20217" s="168">
        <v>63745</v>
      </c>
      <c r="B20217" s="164" t="s">
        <v>84</v>
      </c>
    </row>
    <row r="20218" spans="1:2" hidden="1" x14ac:dyDescent="0.25">
      <c r="A20218" s="168">
        <v>63746</v>
      </c>
      <c r="B20218" s="164" t="s">
        <v>84</v>
      </c>
    </row>
    <row r="20219" spans="1:2" hidden="1" x14ac:dyDescent="0.25">
      <c r="A20219" s="168">
        <v>63747</v>
      </c>
      <c r="B20219" s="164" t="s">
        <v>84</v>
      </c>
    </row>
    <row r="20220" spans="1:2" hidden="1" x14ac:dyDescent="0.25">
      <c r="A20220" s="168">
        <v>63748</v>
      </c>
      <c r="B20220" s="164" t="s">
        <v>84</v>
      </c>
    </row>
    <row r="20221" spans="1:2" hidden="1" x14ac:dyDescent="0.25">
      <c r="A20221" s="168">
        <v>63750</v>
      </c>
      <c r="B20221" s="164" t="s">
        <v>84</v>
      </c>
    </row>
    <row r="20222" spans="1:2" hidden="1" x14ac:dyDescent="0.25">
      <c r="A20222" s="168">
        <v>63751</v>
      </c>
      <c r="B20222" s="164" t="s">
        <v>84</v>
      </c>
    </row>
    <row r="20223" spans="1:2" hidden="1" x14ac:dyDescent="0.25">
      <c r="A20223" s="168">
        <v>63752</v>
      </c>
      <c r="B20223" s="164" t="s">
        <v>84</v>
      </c>
    </row>
    <row r="20224" spans="1:2" hidden="1" x14ac:dyDescent="0.25">
      <c r="A20224" s="168">
        <v>63755</v>
      </c>
      <c r="B20224" s="164" t="s">
        <v>84</v>
      </c>
    </row>
    <row r="20225" spans="1:2" hidden="1" x14ac:dyDescent="0.25">
      <c r="A20225" s="168">
        <v>63758</v>
      </c>
      <c r="B20225" s="164" t="s">
        <v>84</v>
      </c>
    </row>
    <row r="20226" spans="1:2" hidden="1" x14ac:dyDescent="0.25">
      <c r="A20226" s="168">
        <v>63760</v>
      </c>
      <c r="B20226" s="164" t="s">
        <v>84</v>
      </c>
    </row>
    <row r="20227" spans="1:2" hidden="1" x14ac:dyDescent="0.25">
      <c r="A20227" s="168">
        <v>63763</v>
      </c>
      <c r="B20227" s="164" t="s">
        <v>84</v>
      </c>
    </row>
    <row r="20228" spans="1:2" hidden="1" x14ac:dyDescent="0.25">
      <c r="A20228" s="168">
        <v>63764</v>
      </c>
      <c r="B20228" s="164" t="s">
        <v>84</v>
      </c>
    </row>
    <row r="20229" spans="1:2" hidden="1" x14ac:dyDescent="0.25">
      <c r="A20229" s="168">
        <v>63766</v>
      </c>
      <c r="B20229" s="164" t="s">
        <v>84</v>
      </c>
    </row>
    <row r="20230" spans="1:2" hidden="1" x14ac:dyDescent="0.25">
      <c r="A20230" s="168">
        <v>63767</v>
      </c>
      <c r="B20230" s="164" t="s">
        <v>84</v>
      </c>
    </row>
    <row r="20231" spans="1:2" hidden="1" x14ac:dyDescent="0.25">
      <c r="A20231" s="168">
        <v>63769</v>
      </c>
      <c r="B20231" s="164" t="s">
        <v>84</v>
      </c>
    </row>
    <row r="20232" spans="1:2" hidden="1" x14ac:dyDescent="0.25">
      <c r="A20232" s="168">
        <v>63770</v>
      </c>
      <c r="B20232" s="164" t="s">
        <v>84</v>
      </c>
    </row>
    <row r="20233" spans="1:2" hidden="1" x14ac:dyDescent="0.25">
      <c r="A20233" s="168">
        <v>63771</v>
      </c>
      <c r="B20233" s="164" t="s">
        <v>84</v>
      </c>
    </row>
    <row r="20234" spans="1:2" hidden="1" x14ac:dyDescent="0.25">
      <c r="A20234" s="168">
        <v>63774</v>
      </c>
      <c r="B20234" s="164" t="s">
        <v>84</v>
      </c>
    </row>
    <row r="20235" spans="1:2" hidden="1" x14ac:dyDescent="0.25">
      <c r="A20235" s="168">
        <v>63775</v>
      </c>
      <c r="B20235" s="164" t="s">
        <v>84</v>
      </c>
    </row>
    <row r="20236" spans="1:2" hidden="1" x14ac:dyDescent="0.25">
      <c r="A20236" s="168">
        <v>63776</v>
      </c>
      <c r="B20236" s="164" t="s">
        <v>84</v>
      </c>
    </row>
    <row r="20237" spans="1:2" hidden="1" x14ac:dyDescent="0.25">
      <c r="A20237" s="168">
        <v>63779</v>
      </c>
      <c r="B20237" s="164" t="s">
        <v>84</v>
      </c>
    </row>
    <row r="20238" spans="1:2" hidden="1" x14ac:dyDescent="0.25">
      <c r="A20238" s="168">
        <v>63780</v>
      </c>
      <c r="B20238" s="164" t="s">
        <v>84</v>
      </c>
    </row>
    <row r="20239" spans="1:2" hidden="1" x14ac:dyDescent="0.25">
      <c r="A20239" s="168">
        <v>63781</v>
      </c>
      <c r="B20239" s="164" t="s">
        <v>84</v>
      </c>
    </row>
    <row r="20240" spans="1:2" hidden="1" x14ac:dyDescent="0.25">
      <c r="A20240" s="168">
        <v>63782</v>
      </c>
      <c r="B20240" s="164" t="s">
        <v>84</v>
      </c>
    </row>
    <row r="20241" spans="1:2" hidden="1" x14ac:dyDescent="0.25">
      <c r="A20241" s="168">
        <v>63783</v>
      </c>
      <c r="B20241" s="164" t="s">
        <v>84</v>
      </c>
    </row>
    <row r="20242" spans="1:2" hidden="1" x14ac:dyDescent="0.25">
      <c r="A20242" s="168">
        <v>63784</v>
      </c>
      <c r="B20242" s="164" t="s">
        <v>84</v>
      </c>
    </row>
    <row r="20243" spans="1:2" hidden="1" x14ac:dyDescent="0.25">
      <c r="A20243" s="168">
        <v>63785</v>
      </c>
      <c r="B20243" s="164" t="s">
        <v>84</v>
      </c>
    </row>
    <row r="20244" spans="1:2" hidden="1" x14ac:dyDescent="0.25">
      <c r="A20244" s="168">
        <v>63787</v>
      </c>
      <c r="B20244" s="164" t="s">
        <v>84</v>
      </c>
    </row>
    <row r="20245" spans="1:2" hidden="1" x14ac:dyDescent="0.25">
      <c r="A20245" s="168">
        <v>63801</v>
      </c>
      <c r="B20245" s="164" t="s">
        <v>84</v>
      </c>
    </row>
    <row r="20246" spans="1:2" hidden="1" x14ac:dyDescent="0.25">
      <c r="A20246" s="168">
        <v>63820</v>
      </c>
      <c r="B20246" s="164" t="s">
        <v>84</v>
      </c>
    </row>
    <row r="20247" spans="1:2" hidden="1" x14ac:dyDescent="0.25">
      <c r="A20247" s="168">
        <v>63821</v>
      </c>
      <c r="B20247" s="164" t="s">
        <v>84</v>
      </c>
    </row>
    <row r="20248" spans="1:2" hidden="1" x14ac:dyDescent="0.25">
      <c r="A20248" s="168">
        <v>63822</v>
      </c>
      <c r="B20248" s="164" t="s">
        <v>84</v>
      </c>
    </row>
    <row r="20249" spans="1:2" hidden="1" x14ac:dyDescent="0.25">
      <c r="A20249" s="168">
        <v>63823</v>
      </c>
      <c r="B20249" s="164" t="s">
        <v>84</v>
      </c>
    </row>
    <row r="20250" spans="1:2" hidden="1" x14ac:dyDescent="0.25">
      <c r="A20250" s="168">
        <v>63824</v>
      </c>
      <c r="B20250" s="164" t="s">
        <v>84</v>
      </c>
    </row>
    <row r="20251" spans="1:2" hidden="1" x14ac:dyDescent="0.25">
      <c r="A20251" s="168">
        <v>63825</v>
      </c>
      <c r="B20251" s="164" t="s">
        <v>84</v>
      </c>
    </row>
    <row r="20252" spans="1:2" hidden="1" x14ac:dyDescent="0.25">
      <c r="A20252" s="168">
        <v>63826</v>
      </c>
      <c r="B20252" s="164" t="s">
        <v>84</v>
      </c>
    </row>
    <row r="20253" spans="1:2" hidden="1" x14ac:dyDescent="0.25">
      <c r="A20253" s="168">
        <v>63827</v>
      </c>
      <c r="B20253" s="164" t="s">
        <v>84</v>
      </c>
    </row>
    <row r="20254" spans="1:2" hidden="1" x14ac:dyDescent="0.25">
      <c r="A20254" s="168">
        <v>63828</v>
      </c>
      <c r="B20254" s="164" t="s">
        <v>84</v>
      </c>
    </row>
    <row r="20255" spans="1:2" hidden="1" x14ac:dyDescent="0.25">
      <c r="A20255" s="168">
        <v>63829</v>
      </c>
      <c r="B20255" s="164" t="s">
        <v>84</v>
      </c>
    </row>
    <row r="20256" spans="1:2" hidden="1" x14ac:dyDescent="0.25">
      <c r="A20256" s="168">
        <v>63830</v>
      </c>
      <c r="B20256" s="164" t="s">
        <v>84</v>
      </c>
    </row>
    <row r="20257" spans="1:2" hidden="1" x14ac:dyDescent="0.25">
      <c r="A20257" s="168">
        <v>63833</v>
      </c>
      <c r="B20257" s="164" t="s">
        <v>84</v>
      </c>
    </row>
    <row r="20258" spans="1:2" hidden="1" x14ac:dyDescent="0.25">
      <c r="A20258" s="168">
        <v>63834</v>
      </c>
      <c r="B20258" s="164" t="s">
        <v>84</v>
      </c>
    </row>
    <row r="20259" spans="1:2" hidden="1" x14ac:dyDescent="0.25">
      <c r="A20259" s="168">
        <v>63837</v>
      </c>
      <c r="B20259" s="164" t="s">
        <v>84</v>
      </c>
    </row>
    <row r="20260" spans="1:2" hidden="1" x14ac:dyDescent="0.25">
      <c r="A20260" s="168">
        <v>63839</v>
      </c>
      <c r="B20260" s="164" t="s">
        <v>84</v>
      </c>
    </row>
    <row r="20261" spans="1:2" hidden="1" x14ac:dyDescent="0.25">
      <c r="A20261" s="168">
        <v>63840</v>
      </c>
      <c r="B20261" s="164" t="s">
        <v>84</v>
      </c>
    </row>
    <row r="20262" spans="1:2" hidden="1" x14ac:dyDescent="0.25">
      <c r="A20262" s="168">
        <v>63841</v>
      </c>
      <c r="B20262" s="164" t="s">
        <v>84</v>
      </c>
    </row>
    <row r="20263" spans="1:2" hidden="1" x14ac:dyDescent="0.25">
      <c r="A20263" s="168">
        <v>63845</v>
      </c>
      <c r="B20263" s="164" t="s">
        <v>84</v>
      </c>
    </row>
    <row r="20264" spans="1:2" hidden="1" x14ac:dyDescent="0.25">
      <c r="A20264" s="168">
        <v>63846</v>
      </c>
      <c r="B20264" s="164" t="s">
        <v>84</v>
      </c>
    </row>
    <row r="20265" spans="1:2" hidden="1" x14ac:dyDescent="0.25">
      <c r="A20265" s="168">
        <v>63847</v>
      </c>
      <c r="B20265" s="164" t="s">
        <v>84</v>
      </c>
    </row>
    <row r="20266" spans="1:2" hidden="1" x14ac:dyDescent="0.25">
      <c r="A20266" s="168">
        <v>63848</v>
      </c>
      <c r="B20266" s="164" t="s">
        <v>84</v>
      </c>
    </row>
    <row r="20267" spans="1:2" hidden="1" x14ac:dyDescent="0.25">
      <c r="A20267" s="168">
        <v>63849</v>
      </c>
      <c r="B20267" s="164" t="s">
        <v>84</v>
      </c>
    </row>
    <row r="20268" spans="1:2" hidden="1" x14ac:dyDescent="0.25">
      <c r="A20268" s="168">
        <v>63850</v>
      </c>
      <c r="B20268" s="164" t="s">
        <v>84</v>
      </c>
    </row>
    <row r="20269" spans="1:2" hidden="1" x14ac:dyDescent="0.25">
      <c r="A20269" s="168">
        <v>63851</v>
      </c>
      <c r="B20269" s="164" t="s">
        <v>84</v>
      </c>
    </row>
    <row r="20270" spans="1:2" hidden="1" x14ac:dyDescent="0.25">
      <c r="A20270" s="168">
        <v>63852</v>
      </c>
      <c r="B20270" s="164" t="s">
        <v>84</v>
      </c>
    </row>
    <row r="20271" spans="1:2" hidden="1" x14ac:dyDescent="0.25">
      <c r="A20271" s="168">
        <v>63853</v>
      </c>
      <c r="B20271" s="164" t="s">
        <v>84</v>
      </c>
    </row>
    <row r="20272" spans="1:2" hidden="1" x14ac:dyDescent="0.25">
      <c r="A20272" s="168">
        <v>63855</v>
      </c>
      <c r="B20272" s="164" t="s">
        <v>84</v>
      </c>
    </row>
    <row r="20273" spans="1:2" hidden="1" x14ac:dyDescent="0.25">
      <c r="A20273" s="168">
        <v>63857</v>
      </c>
      <c r="B20273" s="164" t="s">
        <v>84</v>
      </c>
    </row>
    <row r="20274" spans="1:2" hidden="1" x14ac:dyDescent="0.25">
      <c r="A20274" s="168">
        <v>63860</v>
      </c>
      <c r="B20274" s="164" t="s">
        <v>84</v>
      </c>
    </row>
    <row r="20275" spans="1:2" hidden="1" x14ac:dyDescent="0.25">
      <c r="A20275" s="168">
        <v>63862</v>
      </c>
      <c r="B20275" s="164" t="s">
        <v>84</v>
      </c>
    </row>
    <row r="20276" spans="1:2" hidden="1" x14ac:dyDescent="0.25">
      <c r="A20276" s="168">
        <v>63863</v>
      </c>
      <c r="B20276" s="164" t="s">
        <v>84</v>
      </c>
    </row>
    <row r="20277" spans="1:2" hidden="1" x14ac:dyDescent="0.25">
      <c r="A20277" s="168">
        <v>63866</v>
      </c>
      <c r="B20277" s="164" t="s">
        <v>84</v>
      </c>
    </row>
    <row r="20278" spans="1:2" hidden="1" x14ac:dyDescent="0.25">
      <c r="A20278" s="168">
        <v>63867</v>
      </c>
      <c r="B20278" s="164" t="s">
        <v>84</v>
      </c>
    </row>
    <row r="20279" spans="1:2" hidden="1" x14ac:dyDescent="0.25">
      <c r="A20279" s="168">
        <v>63868</v>
      </c>
      <c r="B20279" s="164" t="s">
        <v>84</v>
      </c>
    </row>
    <row r="20280" spans="1:2" hidden="1" x14ac:dyDescent="0.25">
      <c r="A20280" s="168">
        <v>63869</v>
      </c>
      <c r="B20280" s="164" t="s">
        <v>84</v>
      </c>
    </row>
    <row r="20281" spans="1:2" hidden="1" x14ac:dyDescent="0.25">
      <c r="A20281" s="168">
        <v>63870</v>
      </c>
      <c r="B20281" s="164" t="s">
        <v>84</v>
      </c>
    </row>
    <row r="20282" spans="1:2" hidden="1" x14ac:dyDescent="0.25">
      <c r="A20282" s="168">
        <v>63873</v>
      </c>
      <c r="B20282" s="164" t="s">
        <v>84</v>
      </c>
    </row>
    <row r="20283" spans="1:2" hidden="1" x14ac:dyDescent="0.25">
      <c r="A20283" s="168">
        <v>63874</v>
      </c>
      <c r="B20283" s="164" t="s">
        <v>84</v>
      </c>
    </row>
    <row r="20284" spans="1:2" hidden="1" x14ac:dyDescent="0.25">
      <c r="A20284" s="168">
        <v>63875</v>
      </c>
      <c r="B20284" s="164" t="s">
        <v>84</v>
      </c>
    </row>
    <row r="20285" spans="1:2" hidden="1" x14ac:dyDescent="0.25">
      <c r="A20285" s="168">
        <v>63876</v>
      </c>
      <c r="B20285" s="164" t="s">
        <v>84</v>
      </c>
    </row>
    <row r="20286" spans="1:2" hidden="1" x14ac:dyDescent="0.25">
      <c r="A20286" s="168">
        <v>63877</v>
      </c>
      <c r="B20286" s="164" t="s">
        <v>84</v>
      </c>
    </row>
    <row r="20287" spans="1:2" hidden="1" x14ac:dyDescent="0.25">
      <c r="A20287" s="168">
        <v>63878</v>
      </c>
      <c r="B20287" s="164" t="s">
        <v>84</v>
      </c>
    </row>
    <row r="20288" spans="1:2" hidden="1" x14ac:dyDescent="0.25">
      <c r="A20288" s="168">
        <v>63879</v>
      </c>
      <c r="B20288" s="164" t="s">
        <v>84</v>
      </c>
    </row>
    <row r="20289" spans="1:2" hidden="1" x14ac:dyDescent="0.25">
      <c r="A20289" s="168">
        <v>63880</v>
      </c>
      <c r="B20289" s="164" t="s">
        <v>84</v>
      </c>
    </row>
    <row r="20290" spans="1:2" hidden="1" x14ac:dyDescent="0.25">
      <c r="A20290" s="168">
        <v>63881</v>
      </c>
      <c r="B20290" s="164" t="s">
        <v>84</v>
      </c>
    </row>
    <row r="20291" spans="1:2" hidden="1" x14ac:dyDescent="0.25">
      <c r="A20291" s="168">
        <v>63882</v>
      </c>
      <c r="B20291" s="164" t="s">
        <v>84</v>
      </c>
    </row>
    <row r="20292" spans="1:2" hidden="1" x14ac:dyDescent="0.25">
      <c r="A20292" s="168">
        <v>63901</v>
      </c>
      <c r="B20292" s="164" t="s">
        <v>84</v>
      </c>
    </row>
    <row r="20293" spans="1:2" hidden="1" x14ac:dyDescent="0.25">
      <c r="A20293" s="168">
        <v>63902</v>
      </c>
      <c r="B20293" s="164" t="s">
        <v>84</v>
      </c>
    </row>
    <row r="20294" spans="1:2" hidden="1" x14ac:dyDescent="0.25">
      <c r="A20294" s="168">
        <v>63931</v>
      </c>
      <c r="B20294" s="164" t="s">
        <v>84</v>
      </c>
    </row>
    <row r="20295" spans="1:2" hidden="1" x14ac:dyDescent="0.25">
      <c r="A20295" s="168">
        <v>63932</v>
      </c>
      <c r="B20295" s="164" t="s">
        <v>84</v>
      </c>
    </row>
    <row r="20296" spans="1:2" hidden="1" x14ac:dyDescent="0.25">
      <c r="A20296" s="168">
        <v>63933</v>
      </c>
      <c r="B20296" s="164" t="s">
        <v>84</v>
      </c>
    </row>
    <row r="20297" spans="1:2" hidden="1" x14ac:dyDescent="0.25">
      <c r="A20297" s="168">
        <v>63934</v>
      </c>
      <c r="B20297" s="164" t="s">
        <v>84</v>
      </c>
    </row>
    <row r="20298" spans="1:2" hidden="1" x14ac:dyDescent="0.25">
      <c r="A20298" s="168">
        <v>63935</v>
      </c>
      <c r="B20298" s="164" t="s">
        <v>84</v>
      </c>
    </row>
    <row r="20299" spans="1:2" hidden="1" x14ac:dyDescent="0.25">
      <c r="A20299" s="168">
        <v>63936</v>
      </c>
      <c r="B20299" s="164" t="s">
        <v>84</v>
      </c>
    </row>
    <row r="20300" spans="1:2" hidden="1" x14ac:dyDescent="0.25">
      <c r="A20300" s="168">
        <v>63937</v>
      </c>
      <c r="B20300" s="164" t="s">
        <v>84</v>
      </c>
    </row>
    <row r="20301" spans="1:2" hidden="1" x14ac:dyDescent="0.25">
      <c r="A20301" s="168">
        <v>63938</v>
      </c>
      <c r="B20301" s="164" t="s">
        <v>84</v>
      </c>
    </row>
    <row r="20302" spans="1:2" hidden="1" x14ac:dyDescent="0.25">
      <c r="A20302" s="168">
        <v>63939</v>
      </c>
      <c r="B20302" s="164" t="s">
        <v>84</v>
      </c>
    </row>
    <row r="20303" spans="1:2" hidden="1" x14ac:dyDescent="0.25">
      <c r="A20303" s="168">
        <v>63940</v>
      </c>
      <c r="B20303" s="164" t="s">
        <v>84</v>
      </c>
    </row>
    <row r="20304" spans="1:2" hidden="1" x14ac:dyDescent="0.25">
      <c r="A20304" s="168">
        <v>63941</v>
      </c>
      <c r="B20304" s="164" t="s">
        <v>84</v>
      </c>
    </row>
    <row r="20305" spans="1:2" hidden="1" x14ac:dyDescent="0.25">
      <c r="A20305" s="168">
        <v>63942</v>
      </c>
      <c r="B20305" s="164" t="s">
        <v>84</v>
      </c>
    </row>
    <row r="20306" spans="1:2" hidden="1" x14ac:dyDescent="0.25">
      <c r="A20306" s="168">
        <v>63943</v>
      </c>
      <c r="B20306" s="164" t="s">
        <v>84</v>
      </c>
    </row>
    <row r="20307" spans="1:2" hidden="1" x14ac:dyDescent="0.25">
      <c r="A20307" s="168">
        <v>63944</v>
      </c>
      <c r="B20307" s="164" t="s">
        <v>84</v>
      </c>
    </row>
    <row r="20308" spans="1:2" hidden="1" x14ac:dyDescent="0.25">
      <c r="A20308" s="168">
        <v>63945</v>
      </c>
      <c r="B20308" s="164" t="s">
        <v>84</v>
      </c>
    </row>
    <row r="20309" spans="1:2" hidden="1" x14ac:dyDescent="0.25">
      <c r="A20309" s="168">
        <v>63950</v>
      </c>
      <c r="B20309" s="164" t="s">
        <v>84</v>
      </c>
    </row>
    <row r="20310" spans="1:2" hidden="1" x14ac:dyDescent="0.25">
      <c r="A20310" s="168">
        <v>63951</v>
      </c>
      <c r="B20310" s="164" t="s">
        <v>84</v>
      </c>
    </row>
    <row r="20311" spans="1:2" hidden="1" x14ac:dyDescent="0.25">
      <c r="A20311" s="168">
        <v>63952</v>
      </c>
      <c r="B20311" s="164" t="s">
        <v>84</v>
      </c>
    </row>
    <row r="20312" spans="1:2" hidden="1" x14ac:dyDescent="0.25">
      <c r="A20312" s="168">
        <v>63953</v>
      </c>
      <c r="B20312" s="164" t="s">
        <v>84</v>
      </c>
    </row>
    <row r="20313" spans="1:2" hidden="1" x14ac:dyDescent="0.25">
      <c r="A20313" s="168">
        <v>63954</v>
      </c>
      <c r="B20313" s="164" t="s">
        <v>84</v>
      </c>
    </row>
    <row r="20314" spans="1:2" hidden="1" x14ac:dyDescent="0.25">
      <c r="A20314" s="168">
        <v>63955</v>
      </c>
      <c r="B20314" s="164" t="s">
        <v>84</v>
      </c>
    </row>
    <row r="20315" spans="1:2" hidden="1" x14ac:dyDescent="0.25">
      <c r="A20315" s="168">
        <v>63956</v>
      </c>
      <c r="B20315" s="164" t="s">
        <v>84</v>
      </c>
    </row>
    <row r="20316" spans="1:2" hidden="1" x14ac:dyDescent="0.25">
      <c r="A20316" s="168">
        <v>63957</v>
      </c>
      <c r="B20316" s="164" t="s">
        <v>84</v>
      </c>
    </row>
    <row r="20317" spans="1:2" hidden="1" x14ac:dyDescent="0.25">
      <c r="A20317" s="168">
        <v>63960</v>
      </c>
      <c r="B20317" s="164" t="s">
        <v>84</v>
      </c>
    </row>
    <row r="20318" spans="1:2" hidden="1" x14ac:dyDescent="0.25">
      <c r="A20318" s="168">
        <v>63961</v>
      </c>
      <c r="B20318" s="164" t="s">
        <v>84</v>
      </c>
    </row>
    <row r="20319" spans="1:2" hidden="1" x14ac:dyDescent="0.25">
      <c r="A20319" s="168">
        <v>63962</v>
      </c>
      <c r="B20319" s="164" t="s">
        <v>84</v>
      </c>
    </row>
    <row r="20320" spans="1:2" hidden="1" x14ac:dyDescent="0.25">
      <c r="A20320" s="168">
        <v>63963</v>
      </c>
      <c r="B20320" s="164" t="s">
        <v>84</v>
      </c>
    </row>
    <row r="20321" spans="1:2" hidden="1" x14ac:dyDescent="0.25">
      <c r="A20321" s="168">
        <v>63964</v>
      </c>
      <c r="B20321" s="164" t="s">
        <v>84</v>
      </c>
    </row>
    <row r="20322" spans="1:2" hidden="1" x14ac:dyDescent="0.25">
      <c r="A20322" s="168">
        <v>63965</v>
      </c>
      <c r="B20322" s="164" t="s">
        <v>84</v>
      </c>
    </row>
    <row r="20323" spans="1:2" hidden="1" x14ac:dyDescent="0.25">
      <c r="A20323" s="168">
        <v>63966</v>
      </c>
      <c r="B20323" s="164" t="s">
        <v>84</v>
      </c>
    </row>
    <row r="20324" spans="1:2" hidden="1" x14ac:dyDescent="0.25">
      <c r="A20324" s="168">
        <v>63967</v>
      </c>
      <c r="B20324" s="164" t="s">
        <v>84</v>
      </c>
    </row>
    <row r="20325" spans="1:2" hidden="1" x14ac:dyDescent="0.25">
      <c r="A20325" s="168">
        <v>64001</v>
      </c>
      <c r="B20325" s="164" t="s">
        <v>84</v>
      </c>
    </row>
    <row r="20326" spans="1:2" hidden="1" x14ac:dyDescent="0.25">
      <c r="A20326" s="168">
        <v>64002</v>
      </c>
      <c r="B20326" s="164" t="s">
        <v>84</v>
      </c>
    </row>
    <row r="20327" spans="1:2" hidden="1" x14ac:dyDescent="0.25">
      <c r="A20327" s="168">
        <v>64011</v>
      </c>
      <c r="B20327" s="164" t="s">
        <v>84</v>
      </c>
    </row>
    <row r="20328" spans="1:2" hidden="1" x14ac:dyDescent="0.25">
      <c r="A20328" s="168">
        <v>64012</v>
      </c>
      <c r="B20328" s="164" t="s">
        <v>84</v>
      </c>
    </row>
    <row r="20329" spans="1:2" hidden="1" x14ac:dyDescent="0.25">
      <c r="A20329" s="168">
        <v>64013</v>
      </c>
      <c r="B20329" s="164" t="s">
        <v>84</v>
      </c>
    </row>
    <row r="20330" spans="1:2" hidden="1" x14ac:dyDescent="0.25">
      <c r="A20330" s="168">
        <v>64014</v>
      </c>
      <c r="B20330" s="164" t="s">
        <v>84</v>
      </c>
    </row>
    <row r="20331" spans="1:2" hidden="1" x14ac:dyDescent="0.25">
      <c r="A20331" s="168">
        <v>64015</v>
      </c>
      <c r="B20331" s="164" t="s">
        <v>84</v>
      </c>
    </row>
    <row r="20332" spans="1:2" hidden="1" x14ac:dyDescent="0.25">
      <c r="A20332" s="168">
        <v>64016</v>
      </c>
      <c r="B20332" s="164" t="s">
        <v>84</v>
      </c>
    </row>
    <row r="20333" spans="1:2" hidden="1" x14ac:dyDescent="0.25">
      <c r="A20333" s="168">
        <v>64017</v>
      </c>
      <c r="B20333" s="164" t="s">
        <v>84</v>
      </c>
    </row>
    <row r="20334" spans="1:2" hidden="1" x14ac:dyDescent="0.25">
      <c r="A20334" s="168">
        <v>64018</v>
      </c>
      <c r="B20334" s="164" t="s">
        <v>84</v>
      </c>
    </row>
    <row r="20335" spans="1:2" hidden="1" x14ac:dyDescent="0.25">
      <c r="A20335" s="168">
        <v>64019</v>
      </c>
      <c r="B20335" s="164" t="s">
        <v>84</v>
      </c>
    </row>
    <row r="20336" spans="1:2" hidden="1" x14ac:dyDescent="0.25">
      <c r="A20336" s="168">
        <v>64020</v>
      </c>
      <c r="B20336" s="164" t="s">
        <v>84</v>
      </c>
    </row>
    <row r="20337" spans="1:2" hidden="1" x14ac:dyDescent="0.25">
      <c r="A20337" s="168">
        <v>64021</v>
      </c>
      <c r="B20337" s="164" t="s">
        <v>84</v>
      </c>
    </row>
    <row r="20338" spans="1:2" hidden="1" x14ac:dyDescent="0.25">
      <c r="A20338" s="168">
        <v>64022</v>
      </c>
      <c r="B20338" s="164" t="s">
        <v>84</v>
      </c>
    </row>
    <row r="20339" spans="1:2" hidden="1" x14ac:dyDescent="0.25">
      <c r="A20339" s="168">
        <v>64024</v>
      </c>
      <c r="B20339" s="164" t="s">
        <v>84</v>
      </c>
    </row>
    <row r="20340" spans="1:2" hidden="1" x14ac:dyDescent="0.25">
      <c r="A20340" s="168">
        <v>64028</v>
      </c>
      <c r="B20340" s="164" t="s">
        <v>84</v>
      </c>
    </row>
    <row r="20341" spans="1:2" hidden="1" x14ac:dyDescent="0.25">
      <c r="A20341" s="168">
        <v>64029</v>
      </c>
      <c r="B20341" s="164" t="s">
        <v>84</v>
      </c>
    </row>
    <row r="20342" spans="1:2" hidden="1" x14ac:dyDescent="0.25">
      <c r="A20342" s="168">
        <v>64030</v>
      </c>
      <c r="B20342" s="164" t="s">
        <v>84</v>
      </c>
    </row>
    <row r="20343" spans="1:2" hidden="1" x14ac:dyDescent="0.25">
      <c r="A20343" s="168">
        <v>64034</v>
      </c>
      <c r="B20343" s="164" t="s">
        <v>84</v>
      </c>
    </row>
    <row r="20344" spans="1:2" hidden="1" x14ac:dyDescent="0.25">
      <c r="A20344" s="168">
        <v>64035</v>
      </c>
      <c r="B20344" s="164" t="s">
        <v>84</v>
      </c>
    </row>
    <row r="20345" spans="1:2" hidden="1" x14ac:dyDescent="0.25">
      <c r="A20345" s="168">
        <v>64036</v>
      </c>
      <c r="B20345" s="164" t="s">
        <v>84</v>
      </c>
    </row>
    <row r="20346" spans="1:2" hidden="1" x14ac:dyDescent="0.25">
      <c r="A20346" s="168">
        <v>64037</v>
      </c>
      <c r="B20346" s="164" t="s">
        <v>84</v>
      </c>
    </row>
    <row r="20347" spans="1:2" hidden="1" x14ac:dyDescent="0.25">
      <c r="A20347" s="168">
        <v>64040</v>
      </c>
      <c r="B20347" s="164" t="s">
        <v>84</v>
      </c>
    </row>
    <row r="20348" spans="1:2" hidden="1" x14ac:dyDescent="0.25">
      <c r="A20348" s="168">
        <v>64048</v>
      </c>
      <c r="B20348" s="164" t="s">
        <v>84</v>
      </c>
    </row>
    <row r="20349" spans="1:2" hidden="1" x14ac:dyDescent="0.25">
      <c r="A20349" s="168">
        <v>64050</v>
      </c>
      <c r="B20349" s="164" t="s">
        <v>84</v>
      </c>
    </row>
    <row r="20350" spans="1:2" hidden="1" x14ac:dyDescent="0.25">
      <c r="A20350" s="168">
        <v>64051</v>
      </c>
      <c r="B20350" s="164" t="s">
        <v>84</v>
      </c>
    </row>
    <row r="20351" spans="1:2" hidden="1" x14ac:dyDescent="0.25">
      <c r="A20351" s="168">
        <v>64052</v>
      </c>
      <c r="B20351" s="164" t="s">
        <v>84</v>
      </c>
    </row>
    <row r="20352" spans="1:2" hidden="1" x14ac:dyDescent="0.25">
      <c r="A20352" s="168">
        <v>64053</v>
      </c>
      <c r="B20352" s="164" t="s">
        <v>84</v>
      </c>
    </row>
    <row r="20353" spans="1:2" hidden="1" x14ac:dyDescent="0.25">
      <c r="A20353" s="168">
        <v>64054</v>
      </c>
      <c r="B20353" s="164" t="s">
        <v>84</v>
      </c>
    </row>
    <row r="20354" spans="1:2" hidden="1" x14ac:dyDescent="0.25">
      <c r="A20354" s="168">
        <v>64055</v>
      </c>
      <c r="B20354" s="164" t="s">
        <v>84</v>
      </c>
    </row>
    <row r="20355" spans="1:2" hidden="1" x14ac:dyDescent="0.25">
      <c r="A20355" s="168">
        <v>64056</v>
      </c>
      <c r="B20355" s="164" t="s">
        <v>84</v>
      </c>
    </row>
    <row r="20356" spans="1:2" hidden="1" x14ac:dyDescent="0.25">
      <c r="A20356" s="168">
        <v>64057</v>
      </c>
      <c r="B20356" s="164" t="s">
        <v>84</v>
      </c>
    </row>
    <row r="20357" spans="1:2" hidden="1" x14ac:dyDescent="0.25">
      <c r="A20357" s="168">
        <v>64058</v>
      </c>
      <c r="B20357" s="164" t="s">
        <v>84</v>
      </c>
    </row>
    <row r="20358" spans="1:2" hidden="1" x14ac:dyDescent="0.25">
      <c r="A20358" s="168">
        <v>64060</v>
      </c>
      <c r="B20358" s="164" t="s">
        <v>84</v>
      </c>
    </row>
    <row r="20359" spans="1:2" hidden="1" x14ac:dyDescent="0.25">
      <c r="A20359" s="168">
        <v>64061</v>
      </c>
      <c r="B20359" s="164" t="s">
        <v>84</v>
      </c>
    </row>
    <row r="20360" spans="1:2" hidden="1" x14ac:dyDescent="0.25">
      <c r="A20360" s="168">
        <v>64062</v>
      </c>
      <c r="B20360" s="164" t="s">
        <v>84</v>
      </c>
    </row>
    <row r="20361" spans="1:2" hidden="1" x14ac:dyDescent="0.25">
      <c r="A20361" s="168">
        <v>64063</v>
      </c>
      <c r="B20361" s="164" t="s">
        <v>84</v>
      </c>
    </row>
    <row r="20362" spans="1:2" hidden="1" x14ac:dyDescent="0.25">
      <c r="A20362" s="168">
        <v>64064</v>
      </c>
      <c r="B20362" s="164" t="s">
        <v>84</v>
      </c>
    </row>
    <row r="20363" spans="1:2" hidden="1" x14ac:dyDescent="0.25">
      <c r="A20363" s="168">
        <v>64065</v>
      </c>
      <c r="B20363" s="164" t="s">
        <v>84</v>
      </c>
    </row>
    <row r="20364" spans="1:2" hidden="1" x14ac:dyDescent="0.25">
      <c r="A20364" s="168">
        <v>64066</v>
      </c>
      <c r="B20364" s="164" t="s">
        <v>84</v>
      </c>
    </row>
    <row r="20365" spans="1:2" hidden="1" x14ac:dyDescent="0.25">
      <c r="A20365" s="168">
        <v>64067</v>
      </c>
      <c r="B20365" s="164" t="s">
        <v>84</v>
      </c>
    </row>
    <row r="20366" spans="1:2" hidden="1" x14ac:dyDescent="0.25">
      <c r="A20366" s="168">
        <v>64068</v>
      </c>
      <c r="B20366" s="164" t="s">
        <v>84</v>
      </c>
    </row>
    <row r="20367" spans="1:2" hidden="1" x14ac:dyDescent="0.25">
      <c r="A20367" s="168">
        <v>64069</v>
      </c>
      <c r="B20367" s="164" t="s">
        <v>84</v>
      </c>
    </row>
    <row r="20368" spans="1:2" hidden="1" x14ac:dyDescent="0.25">
      <c r="A20368" s="168">
        <v>64070</v>
      </c>
      <c r="B20368" s="164" t="s">
        <v>84</v>
      </c>
    </row>
    <row r="20369" spans="1:2" hidden="1" x14ac:dyDescent="0.25">
      <c r="A20369" s="168">
        <v>64071</v>
      </c>
      <c r="B20369" s="164" t="s">
        <v>84</v>
      </c>
    </row>
    <row r="20370" spans="1:2" hidden="1" x14ac:dyDescent="0.25">
      <c r="A20370" s="168">
        <v>64072</v>
      </c>
      <c r="B20370" s="164" t="s">
        <v>84</v>
      </c>
    </row>
    <row r="20371" spans="1:2" hidden="1" x14ac:dyDescent="0.25">
      <c r="A20371" s="168">
        <v>64073</v>
      </c>
      <c r="B20371" s="164" t="s">
        <v>84</v>
      </c>
    </row>
    <row r="20372" spans="1:2" hidden="1" x14ac:dyDescent="0.25">
      <c r="A20372" s="168">
        <v>64074</v>
      </c>
      <c r="B20372" s="164" t="s">
        <v>84</v>
      </c>
    </row>
    <row r="20373" spans="1:2" hidden="1" x14ac:dyDescent="0.25">
      <c r="A20373" s="168">
        <v>64075</v>
      </c>
      <c r="B20373" s="164" t="s">
        <v>84</v>
      </c>
    </row>
    <row r="20374" spans="1:2" hidden="1" x14ac:dyDescent="0.25">
      <c r="A20374" s="168">
        <v>64076</v>
      </c>
      <c r="B20374" s="164" t="s">
        <v>84</v>
      </c>
    </row>
    <row r="20375" spans="1:2" hidden="1" x14ac:dyDescent="0.25">
      <c r="A20375" s="168">
        <v>64077</v>
      </c>
      <c r="B20375" s="164" t="s">
        <v>84</v>
      </c>
    </row>
    <row r="20376" spans="1:2" hidden="1" x14ac:dyDescent="0.25">
      <c r="A20376" s="168">
        <v>64078</v>
      </c>
      <c r="B20376" s="164" t="s">
        <v>84</v>
      </c>
    </row>
    <row r="20377" spans="1:2" hidden="1" x14ac:dyDescent="0.25">
      <c r="A20377" s="168">
        <v>64079</v>
      </c>
      <c r="B20377" s="164" t="s">
        <v>84</v>
      </c>
    </row>
    <row r="20378" spans="1:2" hidden="1" x14ac:dyDescent="0.25">
      <c r="A20378" s="168">
        <v>64080</v>
      </c>
      <c r="B20378" s="164" t="s">
        <v>84</v>
      </c>
    </row>
    <row r="20379" spans="1:2" hidden="1" x14ac:dyDescent="0.25">
      <c r="A20379" s="168">
        <v>64081</v>
      </c>
      <c r="B20379" s="164" t="s">
        <v>84</v>
      </c>
    </row>
    <row r="20380" spans="1:2" hidden="1" x14ac:dyDescent="0.25">
      <c r="A20380" s="168">
        <v>64082</v>
      </c>
      <c r="B20380" s="164" t="s">
        <v>84</v>
      </c>
    </row>
    <row r="20381" spans="1:2" hidden="1" x14ac:dyDescent="0.25">
      <c r="A20381" s="168">
        <v>64083</v>
      </c>
      <c r="B20381" s="164" t="s">
        <v>84</v>
      </c>
    </row>
    <row r="20382" spans="1:2" hidden="1" x14ac:dyDescent="0.25">
      <c r="A20382" s="168">
        <v>64084</v>
      </c>
      <c r="B20382" s="164" t="s">
        <v>84</v>
      </c>
    </row>
    <row r="20383" spans="1:2" hidden="1" x14ac:dyDescent="0.25">
      <c r="A20383" s="168">
        <v>64085</v>
      </c>
      <c r="B20383" s="164" t="s">
        <v>84</v>
      </c>
    </row>
    <row r="20384" spans="1:2" hidden="1" x14ac:dyDescent="0.25">
      <c r="A20384" s="168">
        <v>64086</v>
      </c>
      <c r="B20384" s="164" t="s">
        <v>84</v>
      </c>
    </row>
    <row r="20385" spans="1:2" hidden="1" x14ac:dyDescent="0.25">
      <c r="A20385" s="168">
        <v>64088</v>
      </c>
      <c r="B20385" s="164" t="s">
        <v>84</v>
      </c>
    </row>
    <row r="20386" spans="1:2" hidden="1" x14ac:dyDescent="0.25">
      <c r="A20386" s="168">
        <v>64089</v>
      </c>
      <c r="B20386" s="164" t="s">
        <v>84</v>
      </c>
    </row>
    <row r="20387" spans="1:2" hidden="1" x14ac:dyDescent="0.25">
      <c r="A20387" s="168">
        <v>64090</v>
      </c>
      <c r="B20387" s="164" t="s">
        <v>84</v>
      </c>
    </row>
    <row r="20388" spans="1:2" hidden="1" x14ac:dyDescent="0.25">
      <c r="A20388" s="168">
        <v>64092</v>
      </c>
      <c r="B20388" s="164" t="s">
        <v>84</v>
      </c>
    </row>
    <row r="20389" spans="1:2" hidden="1" x14ac:dyDescent="0.25">
      <c r="A20389" s="168">
        <v>64093</v>
      </c>
      <c r="B20389" s="164" t="s">
        <v>84</v>
      </c>
    </row>
    <row r="20390" spans="1:2" hidden="1" x14ac:dyDescent="0.25">
      <c r="A20390" s="168">
        <v>64096</v>
      </c>
      <c r="B20390" s="164" t="s">
        <v>84</v>
      </c>
    </row>
    <row r="20391" spans="1:2" hidden="1" x14ac:dyDescent="0.25">
      <c r="A20391" s="168">
        <v>64097</v>
      </c>
      <c r="B20391" s="164" t="s">
        <v>84</v>
      </c>
    </row>
    <row r="20392" spans="1:2" hidden="1" x14ac:dyDescent="0.25">
      <c r="A20392" s="168">
        <v>64098</v>
      </c>
      <c r="B20392" s="164" t="s">
        <v>84</v>
      </c>
    </row>
    <row r="20393" spans="1:2" hidden="1" x14ac:dyDescent="0.25">
      <c r="A20393" s="168">
        <v>64101</v>
      </c>
      <c r="B20393" s="164" t="s">
        <v>84</v>
      </c>
    </row>
    <row r="20394" spans="1:2" hidden="1" x14ac:dyDescent="0.25">
      <c r="A20394" s="168">
        <v>64102</v>
      </c>
      <c r="B20394" s="164" t="s">
        <v>84</v>
      </c>
    </row>
    <row r="20395" spans="1:2" hidden="1" x14ac:dyDescent="0.25">
      <c r="A20395" s="168">
        <v>64105</v>
      </c>
      <c r="B20395" s="164" t="s">
        <v>84</v>
      </c>
    </row>
    <row r="20396" spans="1:2" hidden="1" x14ac:dyDescent="0.25">
      <c r="A20396" s="168">
        <v>64106</v>
      </c>
      <c r="B20396" s="164" t="s">
        <v>84</v>
      </c>
    </row>
    <row r="20397" spans="1:2" hidden="1" x14ac:dyDescent="0.25">
      <c r="A20397" s="168">
        <v>64108</v>
      </c>
      <c r="B20397" s="164" t="s">
        <v>84</v>
      </c>
    </row>
    <row r="20398" spans="1:2" hidden="1" x14ac:dyDescent="0.25">
      <c r="A20398" s="168">
        <v>64109</v>
      </c>
      <c r="B20398" s="164" t="s">
        <v>84</v>
      </c>
    </row>
    <row r="20399" spans="1:2" hidden="1" x14ac:dyDescent="0.25">
      <c r="A20399" s="168">
        <v>64110</v>
      </c>
      <c r="B20399" s="164" t="s">
        <v>84</v>
      </c>
    </row>
    <row r="20400" spans="1:2" hidden="1" x14ac:dyDescent="0.25">
      <c r="A20400" s="168">
        <v>64111</v>
      </c>
      <c r="B20400" s="164" t="s">
        <v>84</v>
      </c>
    </row>
    <row r="20401" spans="1:2" hidden="1" x14ac:dyDescent="0.25">
      <c r="A20401" s="168">
        <v>64112</v>
      </c>
      <c r="B20401" s="164" t="s">
        <v>84</v>
      </c>
    </row>
    <row r="20402" spans="1:2" hidden="1" x14ac:dyDescent="0.25">
      <c r="A20402" s="168">
        <v>64113</v>
      </c>
      <c r="B20402" s="164" t="s">
        <v>84</v>
      </c>
    </row>
    <row r="20403" spans="1:2" hidden="1" x14ac:dyDescent="0.25">
      <c r="A20403" s="168">
        <v>64114</v>
      </c>
      <c r="B20403" s="164" t="s">
        <v>84</v>
      </c>
    </row>
    <row r="20404" spans="1:2" hidden="1" x14ac:dyDescent="0.25">
      <c r="A20404" s="168">
        <v>64116</v>
      </c>
      <c r="B20404" s="164" t="s">
        <v>84</v>
      </c>
    </row>
    <row r="20405" spans="1:2" hidden="1" x14ac:dyDescent="0.25">
      <c r="A20405" s="168">
        <v>64117</v>
      </c>
      <c r="B20405" s="164" t="s">
        <v>84</v>
      </c>
    </row>
    <row r="20406" spans="1:2" hidden="1" x14ac:dyDescent="0.25">
      <c r="A20406" s="168">
        <v>64118</v>
      </c>
      <c r="B20406" s="164" t="s">
        <v>84</v>
      </c>
    </row>
    <row r="20407" spans="1:2" hidden="1" x14ac:dyDescent="0.25">
      <c r="A20407" s="168">
        <v>64119</v>
      </c>
      <c r="B20407" s="164" t="s">
        <v>84</v>
      </c>
    </row>
    <row r="20408" spans="1:2" hidden="1" x14ac:dyDescent="0.25">
      <c r="A20408" s="168">
        <v>64120</v>
      </c>
      <c r="B20408" s="164" t="s">
        <v>84</v>
      </c>
    </row>
    <row r="20409" spans="1:2" hidden="1" x14ac:dyDescent="0.25">
      <c r="A20409" s="168">
        <v>64121</v>
      </c>
      <c r="B20409" s="164" t="s">
        <v>84</v>
      </c>
    </row>
    <row r="20410" spans="1:2" hidden="1" x14ac:dyDescent="0.25">
      <c r="A20410" s="168">
        <v>64123</v>
      </c>
      <c r="B20410" s="164" t="s">
        <v>84</v>
      </c>
    </row>
    <row r="20411" spans="1:2" hidden="1" x14ac:dyDescent="0.25">
      <c r="A20411" s="168">
        <v>64124</v>
      </c>
      <c r="B20411" s="164" t="s">
        <v>84</v>
      </c>
    </row>
    <row r="20412" spans="1:2" hidden="1" x14ac:dyDescent="0.25">
      <c r="A20412" s="168">
        <v>64125</v>
      </c>
      <c r="B20412" s="164" t="s">
        <v>84</v>
      </c>
    </row>
    <row r="20413" spans="1:2" hidden="1" x14ac:dyDescent="0.25">
      <c r="A20413" s="168">
        <v>64126</v>
      </c>
      <c r="B20413" s="164" t="s">
        <v>84</v>
      </c>
    </row>
    <row r="20414" spans="1:2" hidden="1" x14ac:dyDescent="0.25">
      <c r="A20414" s="168">
        <v>64127</v>
      </c>
      <c r="B20414" s="164" t="s">
        <v>84</v>
      </c>
    </row>
    <row r="20415" spans="1:2" hidden="1" x14ac:dyDescent="0.25">
      <c r="A20415" s="168">
        <v>64128</v>
      </c>
      <c r="B20415" s="164" t="s">
        <v>84</v>
      </c>
    </row>
    <row r="20416" spans="1:2" hidden="1" x14ac:dyDescent="0.25">
      <c r="A20416" s="168">
        <v>64129</v>
      </c>
      <c r="B20416" s="164" t="s">
        <v>84</v>
      </c>
    </row>
    <row r="20417" spans="1:2" hidden="1" x14ac:dyDescent="0.25">
      <c r="A20417" s="168">
        <v>64130</v>
      </c>
      <c r="B20417" s="164" t="s">
        <v>84</v>
      </c>
    </row>
    <row r="20418" spans="1:2" hidden="1" x14ac:dyDescent="0.25">
      <c r="A20418" s="168">
        <v>64131</v>
      </c>
      <c r="B20418" s="164" t="s">
        <v>84</v>
      </c>
    </row>
    <row r="20419" spans="1:2" hidden="1" x14ac:dyDescent="0.25">
      <c r="A20419" s="168">
        <v>64132</v>
      </c>
      <c r="B20419" s="164" t="s">
        <v>84</v>
      </c>
    </row>
    <row r="20420" spans="1:2" hidden="1" x14ac:dyDescent="0.25">
      <c r="A20420" s="168">
        <v>64133</v>
      </c>
      <c r="B20420" s="164" t="s">
        <v>84</v>
      </c>
    </row>
    <row r="20421" spans="1:2" hidden="1" x14ac:dyDescent="0.25">
      <c r="A20421" s="168">
        <v>64134</v>
      </c>
      <c r="B20421" s="164" t="s">
        <v>84</v>
      </c>
    </row>
    <row r="20422" spans="1:2" hidden="1" x14ac:dyDescent="0.25">
      <c r="A20422" s="168">
        <v>64136</v>
      </c>
      <c r="B20422" s="164" t="s">
        <v>84</v>
      </c>
    </row>
    <row r="20423" spans="1:2" hidden="1" x14ac:dyDescent="0.25">
      <c r="A20423" s="168">
        <v>64137</v>
      </c>
      <c r="B20423" s="164" t="s">
        <v>84</v>
      </c>
    </row>
    <row r="20424" spans="1:2" hidden="1" x14ac:dyDescent="0.25">
      <c r="A20424" s="168">
        <v>64138</v>
      </c>
      <c r="B20424" s="164" t="s">
        <v>84</v>
      </c>
    </row>
    <row r="20425" spans="1:2" hidden="1" x14ac:dyDescent="0.25">
      <c r="A20425" s="168">
        <v>64139</v>
      </c>
      <c r="B20425" s="164" t="s">
        <v>84</v>
      </c>
    </row>
    <row r="20426" spans="1:2" hidden="1" x14ac:dyDescent="0.25">
      <c r="A20426" s="168">
        <v>64141</v>
      </c>
      <c r="B20426" s="164" t="s">
        <v>84</v>
      </c>
    </row>
    <row r="20427" spans="1:2" hidden="1" x14ac:dyDescent="0.25">
      <c r="A20427" s="168">
        <v>64144</v>
      </c>
      <c r="B20427" s="164" t="s">
        <v>84</v>
      </c>
    </row>
    <row r="20428" spans="1:2" hidden="1" x14ac:dyDescent="0.25">
      <c r="A20428" s="168">
        <v>64145</v>
      </c>
      <c r="B20428" s="164" t="s">
        <v>84</v>
      </c>
    </row>
    <row r="20429" spans="1:2" hidden="1" x14ac:dyDescent="0.25">
      <c r="A20429" s="168">
        <v>64146</v>
      </c>
      <c r="B20429" s="164" t="s">
        <v>84</v>
      </c>
    </row>
    <row r="20430" spans="1:2" hidden="1" x14ac:dyDescent="0.25">
      <c r="A20430" s="168">
        <v>64147</v>
      </c>
      <c r="B20430" s="164" t="s">
        <v>84</v>
      </c>
    </row>
    <row r="20431" spans="1:2" hidden="1" x14ac:dyDescent="0.25">
      <c r="A20431" s="168">
        <v>64148</v>
      </c>
      <c r="B20431" s="164" t="s">
        <v>84</v>
      </c>
    </row>
    <row r="20432" spans="1:2" hidden="1" x14ac:dyDescent="0.25">
      <c r="A20432" s="168">
        <v>64149</v>
      </c>
      <c r="B20432" s="164" t="s">
        <v>84</v>
      </c>
    </row>
    <row r="20433" spans="1:2" hidden="1" x14ac:dyDescent="0.25">
      <c r="A20433" s="168">
        <v>64150</v>
      </c>
      <c r="B20433" s="164" t="s">
        <v>84</v>
      </c>
    </row>
    <row r="20434" spans="1:2" hidden="1" x14ac:dyDescent="0.25">
      <c r="A20434" s="168">
        <v>64151</v>
      </c>
      <c r="B20434" s="164" t="s">
        <v>84</v>
      </c>
    </row>
    <row r="20435" spans="1:2" hidden="1" x14ac:dyDescent="0.25">
      <c r="A20435" s="168">
        <v>64152</v>
      </c>
      <c r="B20435" s="164" t="s">
        <v>84</v>
      </c>
    </row>
    <row r="20436" spans="1:2" hidden="1" x14ac:dyDescent="0.25">
      <c r="A20436" s="168">
        <v>64153</v>
      </c>
      <c r="B20436" s="164" t="s">
        <v>84</v>
      </c>
    </row>
    <row r="20437" spans="1:2" hidden="1" x14ac:dyDescent="0.25">
      <c r="A20437" s="168">
        <v>64154</v>
      </c>
      <c r="B20437" s="164" t="s">
        <v>84</v>
      </c>
    </row>
    <row r="20438" spans="1:2" hidden="1" x14ac:dyDescent="0.25">
      <c r="A20438" s="168">
        <v>64155</v>
      </c>
      <c r="B20438" s="164" t="s">
        <v>84</v>
      </c>
    </row>
    <row r="20439" spans="1:2" hidden="1" x14ac:dyDescent="0.25">
      <c r="A20439" s="168">
        <v>64156</v>
      </c>
      <c r="B20439" s="164" t="s">
        <v>84</v>
      </c>
    </row>
    <row r="20440" spans="1:2" hidden="1" x14ac:dyDescent="0.25">
      <c r="A20440" s="168">
        <v>64157</v>
      </c>
      <c r="B20440" s="164" t="s">
        <v>84</v>
      </c>
    </row>
    <row r="20441" spans="1:2" hidden="1" x14ac:dyDescent="0.25">
      <c r="A20441" s="168">
        <v>64158</v>
      </c>
      <c r="B20441" s="164" t="s">
        <v>84</v>
      </c>
    </row>
    <row r="20442" spans="1:2" hidden="1" x14ac:dyDescent="0.25">
      <c r="A20442" s="168">
        <v>64161</v>
      </c>
      <c r="B20442" s="164" t="s">
        <v>84</v>
      </c>
    </row>
    <row r="20443" spans="1:2" hidden="1" x14ac:dyDescent="0.25">
      <c r="A20443" s="168">
        <v>64162</v>
      </c>
      <c r="B20443" s="164" t="s">
        <v>84</v>
      </c>
    </row>
    <row r="20444" spans="1:2" hidden="1" x14ac:dyDescent="0.25">
      <c r="A20444" s="168">
        <v>64163</v>
      </c>
      <c r="B20444" s="164" t="s">
        <v>84</v>
      </c>
    </row>
    <row r="20445" spans="1:2" hidden="1" x14ac:dyDescent="0.25">
      <c r="A20445" s="168">
        <v>64164</v>
      </c>
      <c r="B20445" s="164" t="s">
        <v>84</v>
      </c>
    </row>
    <row r="20446" spans="1:2" hidden="1" x14ac:dyDescent="0.25">
      <c r="A20446" s="168">
        <v>64165</v>
      </c>
      <c r="B20446" s="164" t="s">
        <v>84</v>
      </c>
    </row>
    <row r="20447" spans="1:2" hidden="1" x14ac:dyDescent="0.25">
      <c r="A20447" s="168">
        <v>64166</v>
      </c>
      <c r="B20447" s="164" t="s">
        <v>84</v>
      </c>
    </row>
    <row r="20448" spans="1:2" hidden="1" x14ac:dyDescent="0.25">
      <c r="A20448" s="168">
        <v>64167</v>
      </c>
      <c r="B20448" s="164" t="s">
        <v>84</v>
      </c>
    </row>
    <row r="20449" spans="1:2" hidden="1" x14ac:dyDescent="0.25">
      <c r="A20449" s="168">
        <v>64168</v>
      </c>
      <c r="B20449" s="164" t="s">
        <v>84</v>
      </c>
    </row>
    <row r="20450" spans="1:2" hidden="1" x14ac:dyDescent="0.25">
      <c r="A20450" s="168">
        <v>64170</v>
      </c>
      <c r="B20450" s="164" t="s">
        <v>84</v>
      </c>
    </row>
    <row r="20451" spans="1:2" hidden="1" x14ac:dyDescent="0.25">
      <c r="A20451" s="168">
        <v>64171</v>
      </c>
      <c r="B20451" s="164" t="s">
        <v>84</v>
      </c>
    </row>
    <row r="20452" spans="1:2" hidden="1" x14ac:dyDescent="0.25">
      <c r="A20452" s="168">
        <v>64172</v>
      </c>
      <c r="B20452" s="164" t="s">
        <v>84</v>
      </c>
    </row>
    <row r="20453" spans="1:2" hidden="1" x14ac:dyDescent="0.25">
      <c r="A20453" s="168">
        <v>64179</v>
      </c>
      <c r="B20453" s="164" t="s">
        <v>84</v>
      </c>
    </row>
    <row r="20454" spans="1:2" hidden="1" x14ac:dyDescent="0.25">
      <c r="A20454" s="168">
        <v>64180</v>
      </c>
      <c r="B20454" s="164" t="s">
        <v>84</v>
      </c>
    </row>
    <row r="20455" spans="1:2" hidden="1" x14ac:dyDescent="0.25">
      <c r="A20455" s="168">
        <v>64183</v>
      </c>
      <c r="B20455" s="164" t="s">
        <v>84</v>
      </c>
    </row>
    <row r="20456" spans="1:2" hidden="1" x14ac:dyDescent="0.25">
      <c r="A20456" s="168">
        <v>64184</v>
      </c>
      <c r="B20456" s="164" t="s">
        <v>84</v>
      </c>
    </row>
    <row r="20457" spans="1:2" hidden="1" x14ac:dyDescent="0.25">
      <c r="A20457" s="168">
        <v>64185</v>
      </c>
      <c r="B20457" s="164" t="s">
        <v>84</v>
      </c>
    </row>
    <row r="20458" spans="1:2" hidden="1" x14ac:dyDescent="0.25">
      <c r="A20458" s="168">
        <v>64187</v>
      </c>
      <c r="B20458" s="164" t="s">
        <v>84</v>
      </c>
    </row>
    <row r="20459" spans="1:2" hidden="1" x14ac:dyDescent="0.25">
      <c r="A20459" s="168">
        <v>64188</v>
      </c>
      <c r="B20459" s="164" t="s">
        <v>84</v>
      </c>
    </row>
    <row r="20460" spans="1:2" hidden="1" x14ac:dyDescent="0.25">
      <c r="A20460" s="168">
        <v>64190</v>
      </c>
      <c r="B20460" s="164" t="s">
        <v>84</v>
      </c>
    </row>
    <row r="20461" spans="1:2" hidden="1" x14ac:dyDescent="0.25">
      <c r="A20461" s="168">
        <v>64191</v>
      </c>
      <c r="B20461" s="164" t="s">
        <v>84</v>
      </c>
    </row>
    <row r="20462" spans="1:2" hidden="1" x14ac:dyDescent="0.25">
      <c r="A20462" s="168">
        <v>64192</v>
      </c>
      <c r="B20462" s="164" t="s">
        <v>84</v>
      </c>
    </row>
    <row r="20463" spans="1:2" hidden="1" x14ac:dyDescent="0.25">
      <c r="A20463" s="168">
        <v>64193</v>
      </c>
      <c r="B20463" s="164" t="s">
        <v>84</v>
      </c>
    </row>
    <row r="20464" spans="1:2" hidden="1" x14ac:dyDescent="0.25">
      <c r="A20464" s="168">
        <v>64194</v>
      </c>
      <c r="B20464" s="164" t="s">
        <v>84</v>
      </c>
    </row>
    <row r="20465" spans="1:2" hidden="1" x14ac:dyDescent="0.25">
      <c r="A20465" s="168">
        <v>64195</v>
      </c>
      <c r="B20465" s="164" t="s">
        <v>84</v>
      </c>
    </row>
    <row r="20466" spans="1:2" hidden="1" x14ac:dyDescent="0.25">
      <c r="A20466" s="168">
        <v>64196</v>
      </c>
      <c r="B20466" s="164" t="s">
        <v>84</v>
      </c>
    </row>
    <row r="20467" spans="1:2" hidden="1" x14ac:dyDescent="0.25">
      <c r="A20467" s="168">
        <v>64197</v>
      </c>
      <c r="B20467" s="164" t="s">
        <v>84</v>
      </c>
    </row>
    <row r="20468" spans="1:2" hidden="1" x14ac:dyDescent="0.25">
      <c r="A20468" s="168">
        <v>64198</v>
      </c>
      <c r="B20468" s="164" t="s">
        <v>84</v>
      </c>
    </row>
    <row r="20469" spans="1:2" hidden="1" x14ac:dyDescent="0.25">
      <c r="A20469" s="168">
        <v>64199</v>
      </c>
      <c r="B20469" s="164" t="s">
        <v>84</v>
      </c>
    </row>
    <row r="20470" spans="1:2" hidden="1" x14ac:dyDescent="0.25">
      <c r="A20470" s="168">
        <v>64401</v>
      </c>
      <c r="B20470" s="164" t="s">
        <v>84</v>
      </c>
    </row>
    <row r="20471" spans="1:2" hidden="1" x14ac:dyDescent="0.25">
      <c r="A20471" s="168">
        <v>64402</v>
      </c>
      <c r="B20471" s="164" t="s">
        <v>84</v>
      </c>
    </row>
    <row r="20472" spans="1:2" hidden="1" x14ac:dyDescent="0.25">
      <c r="A20472" s="168">
        <v>64420</v>
      </c>
      <c r="B20472" s="164" t="s">
        <v>84</v>
      </c>
    </row>
    <row r="20473" spans="1:2" hidden="1" x14ac:dyDescent="0.25">
      <c r="A20473" s="168">
        <v>64421</v>
      </c>
      <c r="B20473" s="164" t="s">
        <v>84</v>
      </c>
    </row>
    <row r="20474" spans="1:2" hidden="1" x14ac:dyDescent="0.25">
      <c r="A20474" s="168">
        <v>64422</v>
      </c>
      <c r="B20474" s="164" t="s">
        <v>84</v>
      </c>
    </row>
    <row r="20475" spans="1:2" hidden="1" x14ac:dyDescent="0.25">
      <c r="A20475" s="168">
        <v>64423</v>
      </c>
      <c r="B20475" s="164" t="s">
        <v>84</v>
      </c>
    </row>
    <row r="20476" spans="1:2" hidden="1" x14ac:dyDescent="0.25">
      <c r="A20476" s="168">
        <v>64424</v>
      </c>
      <c r="B20476" s="164" t="s">
        <v>84</v>
      </c>
    </row>
    <row r="20477" spans="1:2" hidden="1" x14ac:dyDescent="0.25">
      <c r="A20477" s="168">
        <v>64426</v>
      </c>
      <c r="B20477" s="164" t="s">
        <v>84</v>
      </c>
    </row>
    <row r="20478" spans="1:2" hidden="1" x14ac:dyDescent="0.25">
      <c r="A20478" s="168">
        <v>64427</v>
      </c>
      <c r="B20478" s="164" t="s">
        <v>84</v>
      </c>
    </row>
    <row r="20479" spans="1:2" hidden="1" x14ac:dyDescent="0.25">
      <c r="A20479" s="168">
        <v>64428</v>
      </c>
      <c r="B20479" s="164" t="s">
        <v>84</v>
      </c>
    </row>
    <row r="20480" spans="1:2" hidden="1" x14ac:dyDescent="0.25">
      <c r="A20480" s="168">
        <v>64429</v>
      </c>
      <c r="B20480" s="164" t="s">
        <v>84</v>
      </c>
    </row>
    <row r="20481" spans="1:2" hidden="1" x14ac:dyDescent="0.25">
      <c r="A20481" s="168">
        <v>64430</v>
      </c>
      <c r="B20481" s="164" t="s">
        <v>84</v>
      </c>
    </row>
    <row r="20482" spans="1:2" hidden="1" x14ac:dyDescent="0.25">
      <c r="A20482" s="168">
        <v>64431</v>
      </c>
      <c r="B20482" s="164" t="s">
        <v>84</v>
      </c>
    </row>
    <row r="20483" spans="1:2" hidden="1" x14ac:dyDescent="0.25">
      <c r="A20483" s="168">
        <v>64432</v>
      </c>
      <c r="B20483" s="164" t="s">
        <v>84</v>
      </c>
    </row>
    <row r="20484" spans="1:2" hidden="1" x14ac:dyDescent="0.25">
      <c r="A20484" s="168">
        <v>64433</v>
      </c>
      <c r="B20484" s="164" t="s">
        <v>84</v>
      </c>
    </row>
    <row r="20485" spans="1:2" hidden="1" x14ac:dyDescent="0.25">
      <c r="A20485" s="168">
        <v>64434</v>
      </c>
      <c r="B20485" s="164" t="s">
        <v>84</v>
      </c>
    </row>
    <row r="20486" spans="1:2" hidden="1" x14ac:dyDescent="0.25">
      <c r="A20486" s="168">
        <v>64436</v>
      </c>
      <c r="B20486" s="164" t="s">
        <v>84</v>
      </c>
    </row>
    <row r="20487" spans="1:2" hidden="1" x14ac:dyDescent="0.25">
      <c r="A20487" s="168">
        <v>64437</v>
      </c>
      <c r="B20487" s="164" t="s">
        <v>84</v>
      </c>
    </row>
    <row r="20488" spans="1:2" hidden="1" x14ac:dyDescent="0.25">
      <c r="A20488" s="168">
        <v>64438</v>
      </c>
      <c r="B20488" s="164" t="s">
        <v>84</v>
      </c>
    </row>
    <row r="20489" spans="1:2" hidden="1" x14ac:dyDescent="0.25">
      <c r="A20489" s="168">
        <v>64439</v>
      </c>
      <c r="B20489" s="164" t="s">
        <v>84</v>
      </c>
    </row>
    <row r="20490" spans="1:2" hidden="1" x14ac:dyDescent="0.25">
      <c r="A20490" s="168">
        <v>64440</v>
      </c>
      <c r="B20490" s="164" t="s">
        <v>84</v>
      </c>
    </row>
    <row r="20491" spans="1:2" hidden="1" x14ac:dyDescent="0.25">
      <c r="A20491" s="168">
        <v>64441</v>
      </c>
      <c r="B20491" s="164" t="s">
        <v>84</v>
      </c>
    </row>
    <row r="20492" spans="1:2" hidden="1" x14ac:dyDescent="0.25">
      <c r="A20492" s="168">
        <v>64442</v>
      </c>
      <c r="B20492" s="164" t="s">
        <v>84</v>
      </c>
    </row>
    <row r="20493" spans="1:2" hidden="1" x14ac:dyDescent="0.25">
      <c r="A20493" s="168">
        <v>64443</v>
      </c>
      <c r="B20493" s="164" t="s">
        <v>84</v>
      </c>
    </row>
    <row r="20494" spans="1:2" hidden="1" x14ac:dyDescent="0.25">
      <c r="A20494" s="168">
        <v>64444</v>
      </c>
      <c r="B20494" s="164" t="s">
        <v>84</v>
      </c>
    </row>
    <row r="20495" spans="1:2" hidden="1" x14ac:dyDescent="0.25">
      <c r="A20495" s="168">
        <v>64445</v>
      </c>
      <c r="B20495" s="164" t="s">
        <v>84</v>
      </c>
    </row>
    <row r="20496" spans="1:2" hidden="1" x14ac:dyDescent="0.25">
      <c r="A20496" s="168">
        <v>64446</v>
      </c>
      <c r="B20496" s="164" t="s">
        <v>84</v>
      </c>
    </row>
    <row r="20497" spans="1:2" hidden="1" x14ac:dyDescent="0.25">
      <c r="A20497" s="168">
        <v>64447</v>
      </c>
      <c r="B20497" s="164" t="s">
        <v>84</v>
      </c>
    </row>
    <row r="20498" spans="1:2" hidden="1" x14ac:dyDescent="0.25">
      <c r="A20498" s="168">
        <v>64448</v>
      </c>
      <c r="B20498" s="164" t="s">
        <v>84</v>
      </c>
    </row>
    <row r="20499" spans="1:2" hidden="1" x14ac:dyDescent="0.25">
      <c r="A20499" s="168">
        <v>64449</v>
      </c>
      <c r="B20499" s="164" t="s">
        <v>84</v>
      </c>
    </row>
    <row r="20500" spans="1:2" hidden="1" x14ac:dyDescent="0.25">
      <c r="A20500" s="168">
        <v>64451</v>
      </c>
      <c r="B20500" s="164" t="s">
        <v>84</v>
      </c>
    </row>
    <row r="20501" spans="1:2" hidden="1" x14ac:dyDescent="0.25">
      <c r="A20501" s="168">
        <v>64453</v>
      </c>
      <c r="B20501" s="164" t="s">
        <v>84</v>
      </c>
    </row>
    <row r="20502" spans="1:2" hidden="1" x14ac:dyDescent="0.25">
      <c r="A20502" s="168">
        <v>64454</v>
      </c>
      <c r="B20502" s="164" t="s">
        <v>84</v>
      </c>
    </row>
    <row r="20503" spans="1:2" hidden="1" x14ac:dyDescent="0.25">
      <c r="A20503" s="168">
        <v>64455</v>
      </c>
      <c r="B20503" s="164" t="s">
        <v>84</v>
      </c>
    </row>
    <row r="20504" spans="1:2" hidden="1" x14ac:dyDescent="0.25">
      <c r="A20504" s="168">
        <v>64456</v>
      </c>
      <c r="B20504" s="164" t="s">
        <v>84</v>
      </c>
    </row>
    <row r="20505" spans="1:2" hidden="1" x14ac:dyDescent="0.25">
      <c r="A20505" s="168">
        <v>64457</v>
      </c>
      <c r="B20505" s="164" t="s">
        <v>84</v>
      </c>
    </row>
    <row r="20506" spans="1:2" hidden="1" x14ac:dyDescent="0.25">
      <c r="A20506" s="168">
        <v>64458</v>
      </c>
      <c r="B20506" s="164" t="s">
        <v>84</v>
      </c>
    </row>
    <row r="20507" spans="1:2" hidden="1" x14ac:dyDescent="0.25">
      <c r="A20507" s="168">
        <v>64459</v>
      </c>
      <c r="B20507" s="164" t="s">
        <v>84</v>
      </c>
    </row>
    <row r="20508" spans="1:2" hidden="1" x14ac:dyDescent="0.25">
      <c r="A20508" s="168">
        <v>64461</v>
      </c>
      <c r="B20508" s="164" t="s">
        <v>84</v>
      </c>
    </row>
    <row r="20509" spans="1:2" hidden="1" x14ac:dyDescent="0.25">
      <c r="A20509" s="168">
        <v>64463</v>
      </c>
      <c r="B20509" s="164" t="s">
        <v>84</v>
      </c>
    </row>
    <row r="20510" spans="1:2" hidden="1" x14ac:dyDescent="0.25">
      <c r="A20510" s="168">
        <v>64465</v>
      </c>
      <c r="B20510" s="164" t="s">
        <v>84</v>
      </c>
    </row>
    <row r="20511" spans="1:2" hidden="1" x14ac:dyDescent="0.25">
      <c r="A20511" s="168">
        <v>64466</v>
      </c>
      <c r="B20511" s="164" t="s">
        <v>84</v>
      </c>
    </row>
    <row r="20512" spans="1:2" hidden="1" x14ac:dyDescent="0.25">
      <c r="A20512" s="168">
        <v>64467</v>
      </c>
      <c r="B20512" s="164" t="s">
        <v>84</v>
      </c>
    </row>
    <row r="20513" spans="1:2" hidden="1" x14ac:dyDescent="0.25">
      <c r="A20513" s="168">
        <v>64468</v>
      </c>
      <c r="B20513" s="164" t="s">
        <v>84</v>
      </c>
    </row>
    <row r="20514" spans="1:2" hidden="1" x14ac:dyDescent="0.25">
      <c r="A20514" s="168">
        <v>64469</v>
      </c>
      <c r="B20514" s="164" t="s">
        <v>84</v>
      </c>
    </row>
    <row r="20515" spans="1:2" hidden="1" x14ac:dyDescent="0.25">
      <c r="A20515" s="168">
        <v>64470</v>
      </c>
      <c r="B20515" s="164" t="s">
        <v>84</v>
      </c>
    </row>
    <row r="20516" spans="1:2" hidden="1" x14ac:dyDescent="0.25">
      <c r="A20516" s="168">
        <v>64471</v>
      </c>
      <c r="B20516" s="164" t="s">
        <v>84</v>
      </c>
    </row>
    <row r="20517" spans="1:2" hidden="1" x14ac:dyDescent="0.25">
      <c r="A20517" s="168">
        <v>64473</v>
      </c>
      <c r="B20517" s="164" t="s">
        <v>84</v>
      </c>
    </row>
    <row r="20518" spans="1:2" hidden="1" x14ac:dyDescent="0.25">
      <c r="A20518" s="168">
        <v>64474</v>
      </c>
      <c r="B20518" s="164" t="s">
        <v>84</v>
      </c>
    </row>
    <row r="20519" spans="1:2" hidden="1" x14ac:dyDescent="0.25">
      <c r="A20519" s="168">
        <v>64475</v>
      </c>
      <c r="B20519" s="164" t="s">
        <v>84</v>
      </c>
    </row>
    <row r="20520" spans="1:2" hidden="1" x14ac:dyDescent="0.25">
      <c r="A20520" s="168">
        <v>64476</v>
      </c>
      <c r="B20520" s="164" t="s">
        <v>84</v>
      </c>
    </row>
    <row r="20521" spans="1:2" hidden="1" x14ac:dyDescent="0.25">
      <c r="A20521" s="168">
        <v>64477</v>
      </c>
      <c r="B20521" s="164" t="s">
        <v>84</v>
      </c>
    </row>
    <row r="20522" spans="1:2" hidden="1" x14ac:dyDescent="0.25">
      <c r="A20522" s="168">
        <v>64479</v>
      </c>
      <c r="B20522" s="164" t="s">
        <v>84</v>
      </c>
    </row>
    <row r="20523" spans="1:2" hidden="1" x14ac:dyDescent="0.25">
      <c r="A20523" s="168">
        <v>64480</v>
      </c>
      <c r="B20523" s="164" t="s">
        <v>84</v>
      </c>
    </row>
    <row r="20524" spans="1:2" hidden="1" x14ac:dyDescent="0.25">
      <c r="A20524" s="168">
        <v>64481</v>
      </c>
      <c r="B20524" s="164" t="s">
        <v>84</v>
      </c>
    </row>
    <row r="20525" spans="1:2" hidden="1" x14ac:dyDescent="0.25">
      <c r="A20525" s="168">
        <v>64482</v>
      </c>
      <c r="B20525" s="164" t="s">
        <v>84</v>
      </c>
    </row>
    <row r="20526" spans="1:2" hidden="1" x14ac:dyDescent="0.25">
      <c r="A20526" s="168">
        <v>64483</v>
      </c>
      <c r="B20526" s="164" t="s">
        <v>84</v>
      </c>
    </row>
    <row r="20527" spans="1:2" hidden="1" x14ac:dyDescent="0.25">
      <c r="A20527" s="168">
        <v>64484</v>
      </c>
      <c r="B20527" s="164" t="s">
        <v>84</v>
      </c>
    </row>
    <row r="20528" spans="1:2" hidden="1" x14ac:dyDescent="0.25">
      <c r="A20528" s="168">
        <v>64485</v>
      </c>
      <c r="B20528" s="164" t="s">
        <v>84</v>
      </c>
    </row>
    <row r="20529" spans="1:2" hidden="1" x14ac:dyDescent="0.25">
      <c r="A20529" s="168">
        <v>64486</v>
      </c>
      <c r="B20529" s="164" t="s">
        <v>84</v>
      </c>
    </row>
    <row r="20530" spans="1:2" hidden="1" x14ac:dyDescent="0.25">
      <c r="A20530" s="168">
        <v>64487</v>
      </c>
      <c r="B20530" s="164" t="s">
        <v>84</v>
      </c>
    </row>
    <row r="20531" spans="1:2" hidden="1" x14ac:dyDescent="0.25">
      <c r="A20531" s="168">
        <v>64489</v>
      </c>
      <c r="B20531" s="164" t="s">
        <v>84</v>
      </c>
    </row>
    <row r="20532" spans="1:2" hidden="1" x14ac:dyDescent="0.25">
      <c r="A20532" s="168">
        <v>64490</v>
      </c>
      <c r="B20532" s="164" t="s">
        <v>84</v>
      </c>
    </row>
    <row r="20533" spans="1:2" hidden="1" x14ac:dyDescent="0.25">
      <c r="A20533" s="168">
        <v>64491</v>
      </c>
      <c r="B20533" s="164" t="s">
        <v>84</v>
      </c>
    </row>
    <row r="20534" spans="1:2" hidden="1" x14ac:dyDescent="0.25">
      <c r="A20534" s="168">
        <v>64492</v>
      </c>
      <c r="B20534" s="164" t="s">
        <v>84</v>
      </c>
    </row>
    <row r="20535" spans="1:2" hidden="1" x14ac:dyDescent="0.25">
      <c r="A20535" s="168">
        <v>64493</v>
      </c>
      <c r="B20535" s="164" t="s">
        <v>84</v>
      </c>
    </row>
    <row r="20536" spans="1:2" hidden="1" x14ac:dyDescent="0.25">
      <c r="A20536" s="168">
        <v>64494</v>
      </c>
      <c r="B20536" s="164" t="s">
        <v>84</v>
      </c>
    </row>
    <row r="20537" spans="1:2" hidden="1" x14ac:dyDescent="0.25">
      <c r="A20537" s="168">
        <v>64496</v>
      </c>
      <c r="B20537" s="164" t="s">
        <v>84</v>
      </c>
    </row>
    <row r="20538" spans="1:2" hidden="1" x14ac:dyDescent="0.25">
      <c r="A20538" s="168">
        <v>64497</v>
      </c>
      <c r="B20538" s="164" t="s">
        <v>84</v>
      </c>
    </row>
    <row r="20539" spans="1:2" hidden="1" x14ac:dyDescent="0.25">
      <c r="A20539" s="168">
        <v>64498</v>
      </c>
      <c r="B20539" s="164" t="s">
        <v>84</v>
      </c>
    </row>
    <row r="20540" spans="1:2" hidden="1" x14ac:dyDescent="0.25">
      <c r="A20540" s="168">
        <v>64499</v>
      </c>
      <c r="B20540" s="164" t="s">
        <v>84</v>
      </c>
    </row>
    <row r="20541" spans="1:2" hidden="1" x14ac:dyDescent="0.25">
      <c r="A20541" s="168">
        <v>64501</v>
      </c>
      <c r="B20541" s="164" t="s">
        <v>84</v>
      </c>
    </row>
    <row r="20542" spans="1:2" hidden="1" x14ac:dyDescent="0.25">
      <c r="A20542" s="168">
        <v>64502</v>
      </c>
      <c r="B20542" s="164" t="s">
        <v>84</v>
      </c>
    </row>
    <row r="20543" spans="1:2" hidden="1" x14ac:dyDescent="0.25">
      <c r="A20543" s="168">
        <v>64503</v>
      </c>
      <c r="B20543" s="164" t="s">
        <v>84</v>
      </c>
    </row>
    <row r="20544" spans="1:2" hidden="1" x14ac:dyDescent="0.25">
      <c r="A20544" s="168">
        <v>64504</v>
      </c>
      <c r="B20544" s="164" t="s">
        <v>84</v>
      </c>
    </row>
    <row r="20545" spans="1:2" hidden="1" x14ac:dyDescent="0.25">
      <c r="A20545" s="168">
        <v>64505</v>
      </c>
      <c r="B20545" s="164" t="s">
        <v>84</v>
      </c>
    </row>
    <row r="20546" spans="1:2" hidden="1" x14ac:dyDescent="0.25">
      <c r="A20546" s="168">
        <v>64506</v>
      </c>
      <c r="B20546" s="164" t="s">
        <v>84</v>
      </c>
    </row>
    <row r="20547" spans="1:2" hidden="1" x14ac:dyDescent="0.25">
      <c r="A20547" s="168">
        <v>64507</v>
      </c>
      <c r="B20547" s="164" t="s">
        <v>84</v>
      </c>
    </row>
    <row r="20548" spans="1:2" hidden="1" x14ac:dyDescent="0.25">
      <c r="A20548" s="168">
        <v>64508</v>
      </c>
      <c r="B20548" s="164" t="s">
        <v>84</v>
      </c>
    </row>
    <row r="20549" spans="1:2" hidden="1" x14ac:dyDescent="0.25">
      <c r="A20549" s="168">
        <v>64601</v>
      </c>
      <c r="B20549" s="164" t="s">
        <v>84</v>
      </c>
    </row>
    <row r="20550" spans="1:2" hidden="1" x14ac:dyDescent="0.25">
      <c r="A20550" s="168">
        <v>64620</v>
      </c>
      <c r="B20550" s="164" t="s">
        <v>84</v>
      </c>
    </row>
    <row r="20551" spans="1:2" hidden="1" x14ac:dyDescent="0.25">
      <c r="A20551" s="168">
        <v>64622</v>
      </c>
      <c r="B20551" s="164" t="s">
        <v>84</v>
      </c>
    </row>
    <row r="20552" spans="1:2" hidden="1" x14ac:dyDescent="0.25">
      <c r="A20552" s="168">
        <v>64623</v>
      </c>
      <c r="B20552" s="164" t="s">
        <v>84</v>
      </c>
    </row>
    <row r="20553" spans="1:2" hidden="1" x14ac:dyDescent="0.25">
      <c r="A20553" s="168">
        <v>64624</v>
      </c>
      <c r="B20553" s="164" t="s">
        <v>84</v>
      </c>
    </row>
    <row r="20554" spans="1:2" hidden="1" x14ac:dyDescent="0.25">
      <c r="A20554" s="168">
        <v>64625</v>
      </c>
      <c r="B20554" s="164" t="s">
        <v>84</v>
      </c>
    </row>
    <row r="20555" spans="1:2" hidden="1" x14ac:dyDescent="0.25">
      <c r="A20555" s="168">
        <v>64628</v>
      </c>
      <c r="B20555" s="164" t="s">
        <v>84</v>
      </c>
    </row>
    <row r="20556" spans="1:2" hidden="1" x14ac:dyDescent="0.25">
      <c r="A20556" s="168">
        <v>64630</v>
      </c>
      <c r="B20556" s="164" t="s">
        <v>84</v>
      </c>
    </row>
    <row r="20557" spans="1:2" hidden="1" x14ac:dyDescent="0.25">
      <c r="A20557" s="168">
        <v>64631</v>
      </c>
      <c r="B20557" s="164" t="s">
        <v>84</v>
      </c>
    </row>
    <row r="20558" spans="1:2" hidden="1" x14ac:dyDescent="0.25">
      <c r="A20558" s="168">
        <v>64632</v>
      </c>
      <c r="B20558" s="164" t="s">
        <v>84</v>
      </c>
    </row>
    <row r="20559" spans="1:2" hidden="1" x14ac:dyDescent="0.25">
      <c r="A20559" s="168">
        <v>64633</v>
      </c>
      <c r="B20559" s="164" t="s">
        <v>84</v>
      </c>
    </row>
    <row r="20560" spans="1:2" hidden="1" x14ac:dyDescent="0.25">
      <c r="A20560" s="168">
        <v>64635</v>
      </c>
      <c r="B20560" s="164" t="s">
        <v>84</v>
      </c>
    </row>
    <row r="20561" spans="1:2" hidden="1" x14ac:dyDescent="0.25">
      <c r="A20561" s="168">
        <v>64636</v>
      </c>
      <c r="B20561" s="164" t="s">
        <v>84</v>
      </c>
    </row>
    <row r="20562" spans="1:2" hidden="1" x14ac:dyDescent="0.25">
      <c r="A20562" s="168">
        <v>64637</v>
      </c>
      <c r="B20562" s="164" t="s">
        <v>84</v>
      </c>
    </row>
    <row r="20563" spans="1:2" hidden="1" x14ac:dyDescent="0.25">
      <c r="A20563" s="168">
        <v>64638</v>
      </c>
      <c r="B20563" s="164" t="s">
        <v>84</v>
      </c>
    </row>
    <row r="20564" spans="1:2" hidden="1" x14ac:dyDescent="0.25">
      <c r="A20564" s="168">
        <v>64639</v>
      </c>
      <c r="B20564" s="164" t="s">
        <v>84</v>
      </c>
    </row>
    <row r="20565" spans="1:2" hidden="1" x14ac:dyDescent="0.25">
      <c r="A20565" s="168">
        <v>64640</v>
      </c>
      <c r="B20565" s="164" t="s">
        <v>84</v>
      </c>
    </row>
    <row r="20566" spans="1:2" hidden="1" x14ac:dyDescent="0.25">
      <c r="A20566" s="168">
        <v>64641</v>
      </c>
      <c r="B20566" s="164" t="s">
        <v>84</v>
      </c>
    </row>
    <row r="20567" spans="1:2" hidden="1" x14ac:dyDescent="0.25">
      <c r="A20567" s="168">
        <v>64642</v>
      </c>
      <c r="B20567" s="164" t="s">
        <v>84</v>
      </c>
    </row>
    <row r="20568" spans="1:2" hidden="1" x14ac:dyDescent="0.25">
      <c r="A20568" s="168">
        <v>64643</v>
      </c>
      <c r="B20568" s="164" t="s">
        <v>84</v>
      </c>
    </row>
    <row r="20569" spans="1:2" hidden="1" x14ac:dyDescent="0.25">
      <c r="A20569" s="168">
        <v>64644</v>
      </c>
      <c r="B20569" s="164" t="s">
        <v>84</v>
      </c>
    </row>
    <row r="20570" spans="1:2" hidden="1" x14ac:dyDescent="0.25">
      <c r="A20570" s="168">
        <v>64645</v>
      </c>
      <c r="B20570" s="164" t="s">
        <v>84</v>
      </c>
    </row>
    <row r="20571" spans="1:2" hidden="1" x14ac:dyDescent="0.25">
      <c r="A20571" s="168">
        <v>64646</v>
      </c>
      <c r="B20571" s="164" t="s">
        <v>84</v>
      </c>
    </row>
    <row r="20572" spans="1:2" hidden="1" x14ac:dyDescent="0.25">
      <c r="A20572" s="168">
        <v>64647</v>
      </c>
      <c r="B20572" s="164" t="s">
        <v>84</v>
      </c>
    </row>
    <row r="20573" spans="1:2" hidden="1" x14ac:dyDescent="0.25">
      <c r="A20573" s="168">
        <v>64648</v>
      </c>
      <c r="B20573" s="164" t="s">
        <v>84</v>
      </c>
    </row>
    <row r="20574" spans="1:2" hidden="1" x14ac:dyDescent="0.25">
      <c r="A20574" s="168">
        <v>64649</v>
      </c>
      <c r="B20574" s="164" t="s">
        <v>84</v>
      </c>
    </row>
    <row r="20575" spans="1:2" hidden="1" x14ac:dyDescent="0.25">
      <c r="A20575" s="168">
        <v>64650</v>
      </c>
      <c r="B20575" s="164" t="s">
        <v>84</v>
      </c>
    </row>
    <row r="20576" spans="1:2" hidden="1" x14ac:dyDescent="0.25">
      <c r="A20576" s="168">
        <v>64651</v>
      </c>
      <c r="B20576" s="164" t="s">
        <v>84</v>
      </c>
    </row>
    <row r="20577" spans="1:2" hidden="1" x14ac:dyDescent="0.25">
      <c r="A20577" s="168">
        <v>64652</v>
      </c>
      <c r="B20577" s="164" t="s">
        <v>84</v>
      </c>
    </row>
    <row r="20578" spans="1:2" hidden="1" x14ac:dyDescent="0.25">
      <c r="A20578" s="168">
        <v>64653</v>
      </c>
      <c r="B20578" s="164" t="s">
        <v>84</v>
      </c>
    </row>
    <row r="20579" spans="1:2" hidden="1" x14ac:dyDescent="0.25">
      <c r="A20579" s="168">
        <v>64654</v>
      </c>
      <c r="B20579" s="164" t="s">
        <v>84</v>
      </c>
    </row>
    <row r="20580" spans="1:2" hidden="1" x14ac:dyDescent="0.25">
      <c r="A20580" s="168">
        <v>64655</v>
      </c>
      <c r="B20580" s="164" t="s">
        <v>84</v>
      </c>
    </row>
    <row r="20581" spans="1:2" hidden="1" x14ac:dyDescent="0.25">
      <c r="A20581" s="168">
        <v>64656</v>
      </c>
      <c r="B20581" s="164" t="s">
        <v>84</v>
      </c>
    </row>
    <row r="20582" spans="1:2" hidden="1" x14ac:dyDescent="0.25">
      <c r="A20582" s="168">
        <v>64657</v>
      </c>
      <c r="B20582" s="164" t="s">
        <v>84</v>
      </c>
    </row>
    <row r="20583" spans="1:2" hidden="1" x14ac:dyDescent="0.25">
      <c r="A20583" s="168">
        <v>64658</v>
      </c>
      <c r="B20583" s="164" t="s">
        <v>84</v>
      </c>
    </row>
    <row r="20584" spans="1:2" hidden="1" x14ac:dyDescent="0.25">
      <c r="A20584" s="168">
        <v>64659</v>
      </c>
      <c r="B20584" s="164" t="s">
        <v>84</v>
      </c>
    </row>
    <row r="20585" spans="1:2" hidden="1" x14ac:dyDescent="0.25">
      <c r="A20585" s="168">
        <v>64660</v>
      </c>
      <c r="B20585" s="164" t="s">
        <v>84</v>
      </c>
    </row>
    <row r="20586" spans="1:2" hidden="1" x14ac:dyDescent="0.25">
      <c r="A20586" s="168">
        <v>64661</v>
      </c>
      <c r="B20586" s="164" t="s">
        <v>84</v>
      </c>
    </row>
    <row r="20587" spans="1:2" hidden="1" x14ac:dyDescent="0.25">
      <c r="A20587" s="168">
        <v>64664</v>
      </c>
      <c r="B20587" s="164" t="s">
        <v>84</v>
      </c>
    </row>
    <row r="20588" spans="1:2" hidden="1" x14ac:dyDescent="0.25">
      <c r="A20588" s="168">
        <v>64667</v>
      </c>
      <c r="B20588" s="164" t="s">
        <v>84</v>
      </c>
    </row>
    <row r="20589" spans="1:2" hidden="1" x14ac:dyDescent="0.25">
      <c r="A20589" s="168">
        <v>64668</v>
      </c>
      <c r="B20589" s="164" t="s">
        <v>84</v>
      </c>
    </row>
    <row r="20590" spans="1:2" hidden="1" x14ac:dyDescent="0.25">
      <c r="A20590" s="168">
        <v>64670</v>
      </c>
      <c r="B20590" s="164" t="s">
        <v>84</v>
      </c>
    </row>
    <row r="20591" spans="1:2" hidden="1" x14ac:dyDescent="0.25">
      <c r="A20591" s="168">
        <v>64671</v>
      </c>
      <c r="B20591" s="164" t="s">
        <v>84</v>
      </c>
    </row>
    <row r="20592" spans="1:2" hidden="1" x14ac:dyDescent="0.25">
      <c r="A20592" s="168">
        <v>64672</v>
      </c>
      <c r="B20592" s="164" t="s">
        <v>84</v>
      </c>
    </row>
    <row r="20593" spans="1:2" hidden="1" x14ac:dyDescent="0.25">
      <c r="A20593" s="168">
        <v>64673</v>
      </c>
      <c r="B20593" s="164" t="s">
        <v>84</v>
      </c>
    </row>
    <row r="20594" spans="1:2" hidden="1" x14ac:dyDescent="0.25">
      <c r="A20594" s="168">
        <v>64674</v>
      </c>
      <c r="B20594" s="164" t="s">
        <v>84</v>
      </c>
    </row>
    <row r="20595" spans="1:2" hidden="1" x14ac:dyDescent="0.25">
      <c r="A20595" s="168">
        <v>64676</v>
      </c>
      <c r="B20595" s="164" t="s">
        <v>84</v>
      </c>
    </row>
    <row r="20596" spans="1:2" hidden="1" x14ac:dyDescent="0.25">
      <c r="A20596" s="168">
        <v>64679</v>
      </c>
      <c r="B20596" s="164" t="s">
        <v>84</v>
      </c>
    </row>
    <row r="20597" spans="1:2" hidden="1" x14ac:dyDescent="0.25">
      <c r="A20597" s="168">
        <v>64680</v>
      </c>
      <c r="B20597" s="164" t="s">
        <v>84</v>
      </c>
    </row>
    <row r="20598" spans="1:2" hidden="1" x14ac:dyDescent="0.25">
      <c r="A20598" s="168">
        <v>64681</v>
      </c>
      <c r="B20598" s="164" t="s">
        <v>84</v>
      </c>
    </row>
    <row r="20599" spans="1:2" hidden="1" x14ac:dyDescent="0.25">
      <c r="A20599" s="168">
        <v>64682</v>
      </c>
      <c r="B20599" s="164" t="s">
        <v>84</v>
      </c>
    </row>
    <row r="20600" spans="1:2" hidden="1" x14ac:dyDescent="0.25">
      <c r="A20600" s="168">
        <v>64683</v>
      </c>
      <c r="B20600" s="164" t="s">
        <v>84</v>
      </c>
    </row>
    <row r="20601" spans="1:2" hidden="1" x14ac:dyDescent="0.25">
      <c r="A20601" s="168">
        <v>64686</v>
      </c>
      <c r="B20601" s="164" t="s">
        <v>84</v>
      </c>
    </row>
    <row r="20602" spans="1:2" hidden="1" x14ac:dyDescent="0.25">
      <c r="A20602" s="168">
        <v>64688</v>
      </c>
      <c r="B20602" s="164" t="s">
        <v>84</v>
      </c>
    </row>
    <row r="20603" spans="1:2" hidden="1" x14ac:dyDescent="0.25">
      <c r="A20603" s="168">
        <v>64689</v>
      </c>
      <c r="B20603" s="164" t="s">
        <v>84</v>
      </c>
    </row>
    <row r="20604" spans="1:2" hidden="1" x14ac:dyDescent="0.25">
      <c r="A20604" s="168">
        <v>64701</v>
      </c>
      <c r="B20604" s="164" t="s">
        <v>84</v>
      </c>
    </row>
    <row r="20605" spans="1:2" hidden="1" x14ac:dyDescent="0.25">
      <c r="A20605" s="168">
        <v>64720</v>
      </c>
      <c r="B20605" s="164" t="s">
        <v>84</v>
      </c>
    </row>
    <row r="20606" spans="1:2" hidden="1" x14ac:dyDescent="0.25">
      <c r="A20606" s="168">
        <v>64722</v>
      </c>
      <c r="B20606" s="164" t="s">
        <v>84</v>
      </c>
    </row>
    <row r="20607" spans="1:2" hidden="1" x14ac:dyDescent="0.25">
      <c r="A20607" s="168">
        <v>64723</v>
      </c>
      <c r="B20607" s="164" t="s">
        <v>84</v>
      </c>
    </row>
    <row r="20608" spans="1:2" hidden="1" x14ac:dyDescent="0.25">
      <c r="A20608" s="168">
        <v>64724</v>
      </c>
      <c r="B20608" s="164" t="s">
        <v>84</v>
      </c>
    </row>
    <row r="20609" spans="1:2" hidden="1" x14ac:dyDescent="0.25">
      <c r="A20609" s="168">
        <v>64725</v>
      </c>
      <c r="B20609" s="164" t="s">
        <v>84</v>
      </c>
    </row>
    <row r="20610" spans="1:2" hidden="1" x14ac:dyDescent="0.25">
      <c r="A20610" s="168">
        <v>64726</v>
      </c>
      <c r="B20610" s="164" t="s">
        <v>84</v>
      </c>
    </row>
    <row r="20611" spans="1:2" hidden="1" x14ac:dyDescent="0.25">
      <c r="A20611" s="168">
        <v>64728</v>
      </c>
      <c r="B20611" s="164" t="s">
        <v>84</v>
      </c>
    </row>
    <row r="20612" spans="1:2" hidden="1" x14ac:dyDescent="0.25">
      <c r="A20612" s="168">
        <v>64730</v>
      </c>
      <c r="B20612" s="164" t="s">
        <v>84</v>
      </c>
    </row>
    <row r="20613" spans="1:2" hidden="1" x14ac:dyDescent="0.25">
      <c r="A20613" s="168">
        <v>64733</v>
      </c>
      <c r="B20613" s="164" t="s">
        <v>84</v>
      </c>
    </row>
    <row r="20614" spans="1:2" hidden="1" x14ac:dyDescent="0.25">
      <c r="A20614" s="168">
        <v>64734</v>
      </c>
      <c r="B20614" s="164" t="s">
        <v>84</v>
      </c>
    </row>
    <row r="20615" spans="1:2" hidden="1" x14ac:dyDescent="0.25">
      <c r="A20615" s="168">
        <v>64735</v>
      </c>
      <c r="B20615" s="164" t="s">
        <v>84</v>
      </c>
    </row>
    <row r="20616" spans="1:2" hidden="1" x14ac:dyDescent="0.25">
      <c r="A20616" s="168">
        <v>64738</v>
      </c>
      <c r="B20616" s="164" t="s">
        <v>84</v>
      </c>
    </row>
    <row r="20617" spans="1:2" hidden="1" x14ac:dyDescent="0.25">
      <c r="A20617" s="168">
        <v>64739</v>
      </c>
      <c r="B20617" s="164" t="s">
        <v>84</v>
      </c>
    </row>
    <row r="20618" spans="1:2" hidden="1" x14ac:dyDescent="0.25">
      <c r="A20618" s="168">
        <v>64740</v>
      </c>
      <c r="B20618" s="164" t="s">
        <v>84</v>
      </c>
    </row>
    <row r="20619" spans="1:2" hidden="1" x14ac:dyDescent="0.25">
      <c r="A20619" s="168">
        <v>64741</v>
      </c>
      <c r="B20619" s="164" t="s">
        <v>84</v>
      </c>
    </row>
    <row r="20620" spans="1:2" hidden="1" x14ac:dyDescent="0.25">
      <c r="A20620" s="168">
        <v>64742</v>
      </c>
      <c r="B20620" s="164" t="s">
        <v>84</v>
      </c>
    </row>
    <row r="20621" spans="1:2" hidden="1" x14ac:dyDescent="0.25">
      <c r="A20621" s="168">
        <v>64743</v>
      </c>
      <c r="B20621" s="164" t="s">
        <v>84</v>
      </c>
    </row>
    <row r="20622" spans="1:2" hidden="1" x14ac:dyDescent="0.25">
      <c r="A20622" s="168">
        <v>64744</v>
      </c>
      <c r="B20622" s="164" t="s">
        <v>84</v>
      </c>
    </row>
    <row r="20623" spans="1:2" hidden="1" x14ac:dyDescent="0.25">
      <c r="A20623" s="168">
        <v>64745</v>
      </c>
      <c r="B20623" s="164" t="s">
        <v>84</v>
      </c>
    </row>
    <row r="20624" spans="1:2" hidden="1" x14ac:dyDescent="0.25">
      <c r="A20624" s="168">
        <v>64746</v>
      </c>
      <c r="B20624" s="164" t="s">
        <v>84</v>
      </c>
    </row>
    <row r="20625" spans="1:2" hidden="1" x14ac:dyDescent="0.25">
      <c r="A20625" s="168">
        <v>64747</v>
      </c>
      <c r="B20625" s="164" t="s">
        <v>84</v>
      </c>
    </row>
    <row r="20626" spans="1:2" hidden="1" x14ac:dyDescent="0.25">
      <c r="A20626" s="168">
        <v>64748</v>
      </c>
      <c r="B20626" s="164" t="s">
        <v>84</v>
      </c>
    </row>
    <row r="20627" spans="1:2" hidden="1" x14ac:dyDescent="0.25">
      <c r="A20627" s="168">
        <v>64750</v>
      </c>
      <c r="B20627" s="164" t="s">
        <v>84</v>
      </c>
    </row>
    <row r="20628" spans="1:2" hidden="1" x14ac:dyDescent="0.25">
      <c r="A20628" s="168">
        <v>64752</v>
      </c>
      <c r="B20628" s="164" t="s">
        <v>84</v>
      </c>
    </row>
    <row r="20629" spans="1:2" hidden="1" x14ac:dyDescent="0.25">
      <c r="A20629" s="168">
        <v>64755</v>
      </c>
      <c r="B20629" s="164" t="s">
        <v>84</v>
      </c>
    </row>
    <row r="20630" spans="1:2" hidden="1" x14ac:dyDescent="0.25">
      <c r="A20630" s="168">
        <v>64756</v>
      </c>
      <c r="B20630" s="164" t="s">
        <v>84</v>
      </c>
    </row>
    <row r="20631" spans="1:2" hidden="1" x14ac:dyDescent="0.25">
      <c r="A20631" s="168">
        <v>64759</v>
      </c>
      <c r="B20631" s="164" t="s">
        <v>84</v>
      </c>
    </row>
    <row r="20632" spans="1:2" hidden="1" x14ac:dyDescent="0.25">
      <c r="A20632" s="168">
        <v>64761</v>
      </c>
      <c r="B20632" s="164" t="s">
        <v>84</v>
      </c>
    </row>
    <row r="20633" spans="1:2" hidden="1" x14ac:dyDescent="0.25">
      <c r="A20633" s="168">
        <v>64762</v>
      </c>
      <c r="B20633" s="164" t="s">
        <v>84</v>
      </c>
    </row>
    <row r="20634" spans="1:2" hidden="1" x14ac:dyDescent="0.25">
      <c r="A20634" s="168">
        <v>64763</v>
      </c>
      <c r="B20634" s="164" t="s">
        <v>84</v>
      </c>
    </row>
    <row r="20635" spans="1:2" hidden="1" x14ac:dyDescent="0.25">
      <c r="A20635" s="168">
        <v>64765</v>
      </c>
      <c r="B20635" s="164" t="s">
        <v>84</v>
      </c>
    </row>
    <row r="20636" spans="1:2" hidden="1" x14ac:dyDescent="0.25">
      <c r="A20636" s="168">
        <v>64766</v>
      </c>
      <c r="B20636" s="164" t="s">
        <v>84</v>
      </c>
    </row>
    <row r="20637" spans="1:2" hidden="1" x14ac:dyDescent="0.25">
      <c r="A20637" s="168">
        <v>64767</v>
      </c>
      <c r="B20637" s="164" t="s">
        <v>84</v>
      </c>
    </row>
    <row r="20638" spans="1:2" hidden="1" x14ac:dyDescent="0.25">
      <c r="A20638" s="168">
        <v>64769</v>
      </c>
      <c r="B20638" s="164" t="s">
        <v>84</v>
      </c>
    </row>
    <row r="20639" spans="1:2" hidden="1" x14ac:dyDescent="0.25">
      <c r="A20639" s="168">
        <v>64770</v>
      </c>
      <c r="B20639" s="164" t="s">
        <v>84</v>
      </c>
    </row>
    <row r="20640" spans="1:2" hidden="1" x14ac:dyDescent="0.25">
      <c r="A20640" s="168">
        <v>64771</v>
      </c>
      <c r="B20640" s="164" t="s">
        <v>84</v>
      </c>
    </row>
    <row r="20641" spans="1:2" hidden="1" x14ac:dyDescent="0.25">
      <c r="A20641" s="168">
        <v>64772</v>
      </c>
      <c r="B20641" s="164" t="s">
        <v>84</v>
      </c>
    </row>
    <row r="20642" spans="1:2" hidden="1" x14ac:dyDescent="0.25">
      <c r="A20642" s="168">
        <v>64776</v>
      </c>
      <c r="B20642" s="164" t="s">
        <v>84</v>
      </c>
    </row>
    <row r="20643" spans="1:2" hidden="1" x14ac:dyDescent="0.25">
      <c r="A20643" s="168">
        <v>64778</v>
      </c>
      <c r="B20643" s="164" t="s">
        <v>84</v>
      </c>
    </row>
    <row r="20644" spans="1:2" hidden="1" x14ac:dyDescent="0.25">
      <c r="A20644" s="168">
        <v>64779</v>
      </c>
      <c r="B20644" s="164" t="s">
        <v>84</v>
      </c>
    </row>
    <row r="20645" spans="1:2" hidden="1" x14ac:dyDescent="0.25">
      <c r="A20645" s="168">
        <v>64780</v>
      </c>
      <c r="B20645" s="164" t="s">
        <v>84</v>
      </c>
    </row>
    <row r="20646" spans="1:2" hidden="1" x14ac:dyDescent="0.25">
      <c r="A20646" s="168">
        <v>64781</v>
      </c>
      <c r="B20646" s="164" t="s">
        <v>84</v>
      </c>
    </row>
    <row r="20647" spans="1:2" hidden="1" x14ac:dyDescent="0.25">
      <c r="A20647" s="168">
        <v>64783</v>
      </c>
      <c r="B20647" s="164" t="s">
        <v>84</v>
      </c>
    </row>
    <row r="20648" spans="1:2" hidden="1" x14ac:dyDescent="0.25">
      <c r="A20648" s="168">
        <v>64784</v>
      </c>
      <c r="B20648" s="164" t="s">
        <v>84</v>
      </c>
    </row>
    <row r="20649" spans="1:2" hidden="1" x14ac:dyDescent="0.25">
      <c r="A20649" s="168">
        <v>64788</v>
      </c>
      <c r="B20649" s="164" t="s">
        <v>84</v>
      </c>
    </row>
    <row r="20650" spans="1:2" hidden="1" x14ac:dyDescent="0.25">
      <c r="A20650" s="168">
        <v>64789</v>
      </c>
      <c r="B20650" s="164" t="s">
        <v>84</v>
      </c>
    </row>
    <row r="20651" spans="1:2" hidden="1" x14ac:dyDescent="0.25">
      <c r="A20651" s="168">
        <v>64790</v>
      </c>
      <c r="B20651" s="164" t="s">
        <v>84</v>
      </c>
    </row>
    <row r="20652" spans="1:2" hidden="1" x14ac:dyDescent="0.25">
      <c r="A20652" s="168">
        <v>64801</v>
      </c>
      <c r="B20652" s="164" t="s">
        <v>84</v>
      </c>
    </row>
    <row r="20653" spans="1:2" hidden="1" x14ac:dyDescent="0.25">
      <c r="A20653" s="168">
        <v>64802</v>
      </c>
      <c r="B20653" s="164" t="s">
        <v>84</v>
      </c>
    </row>
    <row r="20654" spans="1:2" hidden="1" x14ac:dyDescent="0.25">
      <c r="A20654" s="168">
        <v>64803</v>
      </c>
      <c r="B20654" s="164" t="s">
        <v>84</v>
      </c>
    </row>
    <row r="20655" spans="1:2" hidden="1" x14ac:dyDescent="0.25">
      <c r="A20655" s="168">
        <v>64804</v>
      </c>
      <c r="B20655" s="164" t="s">
        <v>84</v>
      </c>
    </row>
    <row r="20656" spans="1:2" hidden="1" x14ac:dyDescent="0.25">
      <c r="A20656" s="168">
        <v>64830</v>
      </c>
      <c r="B20656" s="164" t="s">
        <v>84</v>
      </c>
    </row>
    <row r="20657" spans="1:2" hidden="1" x14ac:dyDescent="0.25">
      <c r="A20657" s="168">
        <v>64831</v>
      </c>
      <c r="B20657" s="164" t="s">
        <v>84</v>
      </c>
    </row>
    <row r="20658" spans="1:2" hidden="1" x14ac:dyDescent="0.25">
      <c r="A20658" s="168">
        <v>64832</v>
      </c>
      <c r="B20658" s="164" t="s">
        <v>84</v>
      </c>
    </row>
    <row r="20659" spans="1:2" hidden="1" x14ac:dyDescent="0.25">
      <c r="A20659" s="168">
        <v>64833</v>
      </c>
      <c r="B20659" s="164" t="s">
        <v>84</v>
      </c>
    </row>
    <row r="20660" spans="1:2" hidden="1" x14ac:dyDescent="0.25">
      <c r="A20660" s="168">
        <v>64834</v>
      </c>
      <c r="B20660" s="164" t="s">
        <v>84</v>
      </c>
    </row>
    <row r="20661" spans="1:2" hidden="1" x14ac:dyDescent="0.25">
      <c r="A20661" s="168">
        <v>64835</v>
      </c>
      <c r="B20661" s="164" t="s">
        <v>84</v>
      </c>
    </row>
    <row r="20662" spans="1:2" hidden="1" x14ac:dyDescent="0.25">
      <c r="A20662" s="168">
        <v>64836</v>
      </c>
      <c r="B20662" s="164" t="s">
        <v>84</v>
      </c>
    </row>
    <row r="20663" spans="1:2" hidden="1" x14ac:dyDescent="0.25">
      <c r="A20663" s="168">
        <v>64840</v>
      </c>
      <c r="B20663" s="164" t="s">
        <v>84</v>
      </c>
    </row>
    <row r="20664" spans="1:2" hidden="1" x14ac:dyDescent="0.25">
      <c r="A20664" s="168">
        <v>64841</v>
      </c>
      <c r="B20664" s="164" t="s">
        <v>84</v>
      </c>
    </row>
    <row r="20665" spans="1:2" hidden="1" x14ac:dyDescent="0.25">
      <c r="A20665" s="168">
        <v>64842</v>
      </c>
      <c r="B20665" s="164" t="s">
        <v>84</v>
      </c>
    </row>
    <row r="20666" spans="1:2" hidden="1" x14ac:dyDescent="0.25">
      <c r="A20666" s="168">
        <v>64843</v>
      </c>
      <c r="B20666" s="164" t="s">
        <v>84</v>
      </c>
    </row>
    <row r="20667" spans="1:2" hidden="1" x14ac:dyDescent="0.25">
      <c r="A20667" s="168">
        <v>64844</v>
      </c>
      <c r="B20667" s="164" t="s">
        <v>84</v>
      </c>
    </row>
    <row r="20668" spans="1:2" hidden="1" x14ac:dyDescent="0.25">
      <c r="A20668" s="168">
        <v>64847</v>
      </c>
      <c r="B20668" s="164" t="s">
        <v>84</v>
      </c>
    </row>
    <row r="20669" spans="1:2" hidden="1" x14ac:dyDescent="0.25">
      <c r="A20669" s="168">
        <v>64848</v>
      </c>
      <c r="B20669" s="164" t="s">
        <v>84</v>
      </c>
    </row>
    <row r="20670" spans="1:2" hidden="1" x14ac:dyDescent="0.25">
      <c r="A20670" s="168">
        <v>64849</v>
      </c>
      <c r="B20670" s="164" t="s">
        <v>84</v>
      </c>
    </row>
    <row r="20671" spans="1:2" hidden="1" x14ac:dyDescent="0.25">
      <c r="A20671" s="168">
        <v>64850</v>
      </c>
      <c r="B20671" s="164" t="s">
        <v>84</v>
      </c>
    </row>
    <row r="20672" spans="1:2" hidden="1" x14ac:dyDescent="0.25">
      <c r="A20672" s="168">
        <v>64853</v>
      </c>
      <c r="B20672" s="164" t="s">
        <v>84</v>
      </c>
    </row>
    <row r="20673" spans="1:2" hidden="1" x14ac:dyDescent="0.25">
      <c r="A20673" s="168">
        <v>64854</v>
      </c>
      <c r="B20673" s="164" t="s">
        <v>84</v>
      </c>
    </row>
    <row r="20674" spans="1:2" hidden="1" x14ac:dyDescent="0.25">
      <c r="A20674" s="168">
        <v>64855</v>
      </c>
      <c r="B20674" s="164" t="s">
        <v>84</v>
      </c>
    </row>
    <row r="20675" spans="1:2" hidden="1" x14ac:dyDescent="0.25">
      <c r="A20675" s="168">
        <v>64856</v>
      </c>
      <c r="B20675" s="164" t="s">
        <v>84</v>
      </c>
    </row>
    <row r="20676" spans="1:2" hidden="1" x14ac:dyDescent="0.25">
      <c r="A20676" s="168">
        <v>64857</v>
      </c>
      <c r="B20676" s="164" t="s">
        <v>84</v>
      </c>
    </row>
    <row r="20677" spans="1:2" hidden="1" x14ac:dyDescent="0.25">
      <c r="A20677" s="168">
        <v>64858</v>
      </c>
      <c r="B20677" s="164" t="s">
        <v>84</v>
      </c>
    </row>
    <row r="20678" spans="1:2" hidden="1" x14ac:dyDescent="0.25">
      <c r="A20678" s="168">
        <v>64859</v>
      </c>
      <c r="B20678" s="164" t="s">
        <v>84</v>
      </c>
    </row>
    <row r="20679" spans="1:2" hidden="1" x14ac:dyDescent="0.25">
      <c r="A20679" s="168">
        <v>64861</v>
      </c>
      <c r="B20679" s="164" t="s">
        <v>84</v>
      </c>
    </row>
    <row r="20680" spans="1:2" hidden="1" x14ac:dyDescent="0.25">
      <c r="A20680" s="168">
        <v>64862</v>
      </c>
      <c r="B20680" s="164" t="s">
        <v>84</v>
      </c>
    </row>
    <row r="20681" spans="1:2" hidden="1" x14ac:dyDescent="0.25">
      <c r="A20681" s="168">
        <v>64863</v>
      </c>
      <c r="B20681" s="164" t="s">
        <v>84</v>
      </c>
    </row>
    <row r="20682" spans="1:2" hidden="1" x14ac:dyDescent="0.25">
      <c r="A20682" s="168">
        <v>64864</v>
      </c>
      <c r="B20682" s="164" t="s">
        <v>84</v>
      </c>
    </row>
    <row r="20683" spans="1:2" hidden="1" x14ac:dyDescent="0.25">
      <c r="A20683" s="168">
        <v>64865</v>
      </c>
      <c r="B20683" s="164" t="s">
        <v>84</v>
      </c>
    </row>
    <row r="20684" spans="1:2" hidden="1" x14ac:dyDescent="0.25">
      <c r="A20684" s="168">
        <v>64866</v>
      </c>
      <c r="B20684" s="164" t="s">
        <v>84</v>
      </c>
    </row>
    <row r="20685" spans="1:2" hidden="1" x14ac:dyDescent="0.25">
      <c r="A20685" s="168">
        <v>64867</v>
      </c>
      <c r="B20685" s="164" t="s">
        <v>84</v>
      </c>
    </row>
    <row r="20686" spans="1:2" hidden="1" x14ac:dyDescent="0.25">
      <c r="A20686" s="168">
        <v>64868</v>
      </c>
      <c r="B20686" s="164" t="s">
        <v>84</v>
      </c>
    </row>
    <row r="20687" spans="1:2" hidden="1" x14ac:dyDescent="0.25">
      <c r="A20687" s="168">
        <v>64869</v>
      </c>
      <c r="B20687" s="164" t="s">
        <v>84</v>
      </c>
    </row>
    <row r="20688" spans="1:2" hidden="1" x14ac:dyDescent="0.25">
      <c r="A20688" s="168">
        <v>64870</v>
      </c>
      <c r="B20688" s="164" t="s">
        <v>84</v>
      </c>
    </row>
    <row r="20689" spans="1:2" hidden="1" x14ac:dyDescent="0.25">
      <c r="A20689" s="168">
        <v>64873</v>
      </c>
      <c r="B20689" s="164" t="s">
        <v>84</v>
      </c>
    </row>
    <row r="20690" spans="1:2" hidden="1" x14ac:dyDescent="0.25">
      <c r="A20690" s="168">
        <v>64874</v>
      </c>
      <c r="B20690" s="164" t="s">
        <v>84</v>
      </c>
    </row>
    <row r="20691" spans="1:2" hidden="1" x14ac:dyDescent="0.25">
      <c r="A20691" s="168">
        <v>64944</v>
      </c>
      <c r="B20691" s="164" t="s">
        <v>84</v>
      </c>
    </row>
    <row r="20692" spans="1:2" hidden="1" x14ac:dyDescent="0.25">
      <c r="A20692" s="168">
        <v>64999</v>
      </c>
      <c r="B20692" s="164" t="s">
        <v>84</v>
      </c>
    </row>
    <row r="20693" spans="1:2" hidden="1" x14ac:dyDescent="0.25">
      <c r="A20693" s="168">
        <v>65001</v>
      </c>
      <c r="B20693" s="164" t="s">
        <v>84</v>
      </c>
    </row>
    <row r="20694" spans="1:2" hidden="1" x14ac:dyDescent="0.25">
      <c r="A20694" s="168">
        <v>65010</v>
      </c>
      <c r="B20694" s="164" t="s">
        <v>84</v>
      </c>
    </row>
    <row r="20695" spans="1:2" hidden="1" x14ac:dyDescent="0.25">
      <c r="A20695" s="168">
        <v>65011</v>
      </c>
      <c r="B20695" s="164" t="s">
        <v>84</v>
      </c>
    </row>
    <row r="20696" spans="1:2" hidden="1" x14ac:dyDescent="0.25">
      <c r="A20696" s="168">
        <v>65013</v>
      </c>
      <c r="B20696" s="164" t="s">
        <v>84</v>
      </c>
    </row>
    <row r="20697" spans="1:2" hidden="1" x14ac:dyDescent="0.25">
      <c r="A20697" s="168">
        <v>65014</v>
      </c>
      <c r="B20697" s="164" t="s">
        <v>84</v>
      </c>
    </row>
    <row r="20698" spans="1:2" hidden="1" x14ac:dyDescent="0.25">
      <c r="A20698" s="168">
        <v>65016</v>
      </c>
      <c r="B20698" s="164" t="s">
        <v>84</v>
      </c>
    </row>
    <row r="20699" spans="1:2" hidden="1" x14ac:dyDescent="0.25">
      <c r="A20699" s="168">
        <v>65017</v>
      </c>
      <c r="B20699" s="164" t="s">
        <v>84</v>
      </c>
    </row>
    <row r="20700" spans="1:2" hidden="1" x14ac:dyDescent="0.25">
      <c r="A20700" s="168">
        <v>65018</v>
      </c>
      <c r="B20700" s="164" t="s">
        <v>84</v>
      </c>
    </row>
    <row r="20701" spans="1:2" hidden="1" x14ac:dyDescent="0.25">
      <c r="A20701" s="168">
        <v>65020</v>
      </c>
      <c r="B20701" s="164" t="s">
        <v>84</v>
      </c>
    </row>
    <row r="20702" spans="1:2" hidden="1" x14ac:dyDescent="0.25">
      <c r="A20702" s="168">
        <v>65023</v>
      </c>
      <c r="B20702" s="164" t="s">
        <v>84</v>
      </c>
    </row>
    <row r="20703" spans="1:2" hidden="1" x14ac:dyDescent="0.25">
      <c r="A20703" s="168">
        <v>65024</v>
      </c>
      <c r="B20703" s="164" t="s">
        <v>84</v>
      </c>
    </row>
    <row r="20704" spans="1:2" hidden="1" x14ac:dyDescent="0.25">
      <c r="A20704" s="168">
        <v>65025</v>
      </c>
      <c r="B20704" s="164" t="s">
        <v>84</v>
      </c>
    </row>
    <row r="20705" spans="1:2" hidden="1" x14ac:dyDescent="0.25">
      <c r="A20705" s="168">
        <v>65026</v>
      </c>
      <c r="B20705" s="164" t="s">
        <v>84</v>
      </c>
    </row>
    <row r="20706" spans="1:2" hidden="1" x14ac:dyDescent="0.25">
      <c r="A20706" s="168">
        <v>65032</v>
      </c>
      <c r="B20706" s="164" t="s">
        <v>84</v>
      </c>
    </row>
    <row r="20707" spans="1:2" hidden="1" x14ac:dyDescent="0.25">
      <c r="A20707" s="168">
        <v>65034</v>
      </c>
      <c r="B20707" s="164" t="s">
        <v>84</v>
      </c>
    </row>
    <row r="20708" spans="1:2" hidden="1" x14ac:dyDescent="0.25">
      <c r="A20708" s="168">
        <v>65035</v>
      </c>
      <c r="B20708" s="164" t="s">
        <v>84</v>
      </c>
    </row>
    <row r="20709" spans="1:2" hidden="1" x14ac:dyDescent="0.25">
      <c r="A20709" s="168">
        <v>65036</v>
      </c>
      <c r="B20709" s="164" t="s">
        <v>84</v>
      </c>
    </row>
    <row r="20710" spans="1:2" hidden="1" x14ac:dyDescent="0.25">
      <c r="A20710" s="168">
        <v>65037</v>
      </c>
      <c r="B20710" s="164" t="s">
        <v>84</v>
      </c>
    </row>
    <row r="20711" spans="1:2" hidden="1" x14ac:dyDescent="0.25">
      <c r="A20711" s="168">
        <v>65038</v>
      </c>
      <c r="B20711" s="164" t="s">
        <v>84</v>
      </c>
    </row>
    <row r="20712" spans="1:2" hidden="1" x14ac:dyDescent="0.25">
      <c r="A20712" s="168">
        <v>65039</v>
      </c>
      <c r="B20712" s="164" t="s">
        <v>84</v>
      </c>
    </row>
    <row r="20713" spans="1:2" hidden="1" x14ac:dyDescent="0.25">
      <c r="A20713" s="168">
        <v>65040</v>
      </c>
      <c r="B20713" s="164" t="s">
        <v>84</v>
      </c>
    </row>
    <row r="20714" spans="1:2" hidden="1" x14ac:dyDescent="0.25">
      <c r="A20714" s="168">
        <v>65041</v>
      </c>
      <c r="B20714" s="164" t="s">
        <v>84</v>
      </c>
    </row>
    <row r="20715" spans="1:2" hidden="1" x14ac:dyDescent="0.25">
      <c r="A20715" s="168">
        <v>65042</v>
      </c>
      <c r="B20715" s="164" t="s">
        <v>84</v>
      </c>
    </row>
    <row r="20716" spans="1:2" hidden="1" x14ac:dyDescent="0.25">
      <c r="A20716" s="168">
        <v>65043</v>
      </c>
      <c r="B20716" s="164" t="s">
        <v>84</v>
      </c>
    </row>
    <row r="20717" spans="1:2" hidden="1" x14ac:dyDescent="0.25">
      <c r="A20717" s="168">
        <v>65046</v>
      </c>
      <c r="B20717" s="164" t="s">
        <v>84</v>
      </c>
    </row>
    <row r="20718" spans="1:2" hidden="1" x14ac:dyDescent="0.25">
      <c r="A20718" s="168">
        <v>65047</v>
      </c>
      <c r="B20718" s="164" t="s">
        <v>84</v>
      </c>
    </row>
    <row r="20719" spans="1:2" hidden="1" x14ac:dyDescent="0.25">
      <c r="A20719" s="168">
        <v>65048</v>
      </c>
      <c r="B20719" s="164" t="s">
        <v>84</v>
      </c>
    </row>
    <row r="20720" spans="1:2" hidden="1" x14ac:dyDescent="0.25">
      <c r="A20720" s="168">
        <v>65049</v>
      </c>
      <c r="B20720" s="164" t="s">
        <v>84</v>
      </c>
    </row>
    <row r="20721" spans="1:2" hidden="1" x14ac:dyDescent="0.25">
      <c r="A20721" s="168">
        <v>65050</v>
      </c>
      <c r="B20721" s="164" t="s">
        <v>84</v>
      </c>
    </row>
    <row r="20722" spans="1:2" hidden="1" x14ac:dyDescent="0.25">
      <c r="A20722" s="168">
        <v>65051</v>
      </c>
      <c r="B20722" s="164" t="s">
        <v>84</v>
      </c>
    </row>
    <row r="20723" spans="1:2" hidden="1" x14ac:dyDescent="0.25">
      <c r="A20723" s="168">
        <v>65052</v>
      </c>
      <c r="B20723" s="164" t="s">
        <v>84</v>
      </c>
    </row>
    <row r="20724" spans="1:2" hidden="1" x14ac:dyDescent="0.25">
      <c r="A20724" s="168">
        <v>65053</v>
      </c>
      <c r="B20724" s="164" t="s">
        <v>84</v>
      </c>
    </row>
    <row r="20725" spans="1:2" hidden="1" x14ac:dyDescent="0.25">
      <c r="A20725" s="168">
        <v>65054</v>
      </c>
      <c r="B20725" s="164" t="s">
        <v>84</v>
      </c>
    </row>
    <row r="20726" spans="1:2" hidden="1" x14ac:dyDescent="0.25">
      <c r="A20726" s="168">
        <v>65055</v>
      </c>
      <c r="B20726" s="164" t="s">
        <v>84</v>
      </c>
    </row>
    <row r="20727" spans="1:2" hidden="1" x14ac:dyDescent="0.25">
      <c r="A20727" s="168">
        <v>65058</v>
      </c>
      <c r="B20727" s="164" t="s">
        <v>84</v>
      </c>
    </row>
    <row r="20728" spans="1:2" hidden="1" x14ac:dyDescent="0.25">
      <c r="A20728" s="168">
        <v>65059</v>
      </c>
      <c r="B20728" s="164" t="s">
        <v>84</v>
      </c>
    </row>
    <row r="20729" spans="1:2" hidden="1" x14ac:dyDescent="0.25">
      <c r="A20729" s="168">
        <v>65061</v>
      </c>
      <c r="B20729" s="164" t="s">
        <v>84</v>
      </c>
    </row>
    <row r="20730" spans="1:2" hidden="1" x14ac:dyDescent="0.25">
      <c r="A20730" s="168">
        <v>65062</v>
      </c>
      <c r="B20730" s="164" t="s">
        <v>84</v>
      </c>
    </row>
    <row r="20731" spans="1:2" hidden="1" x14ac:dyDescent="0.25">
      <c r="A20731" s="168">
        <v>65063</v>
      </c>
      <c r="B20731" s="164" t="s">
        <v>84</v>
      </c>
    </row>
    <row r="20732" spans="1:2" hidden="1" x14ac:dyDescent="0.25">
      <c r="A20732" s="168">
        <v>65064</v>
      </c>
      <c r="B20732" s="164" t="s">
        <v>84</v>
      </c>
    </row>
    <row r="20733" spans="1:2" hidden="1" x14ac:dyDescent="0.25">
      <c r="A20733" s="168">
        <v>65065</v>
      </c>
      <c r="B20733" s="164" t="s">
        <v>84</v>
      </c>
    </row>
    <row r="20734" spans="1:2" hidden="1" x14ac:dyDescent="0.25">
      <c r="A20734" s="168">
        <v>65066</v>
      </c>
      <c r="B20734" s="164" t="s">
        <v>84</v>
      </c>
    </row>
    <row r="20735" spans="1:2" hidden="1" x14ac:dyDescent="0.25">
      <c r="A20735" s="168">
        <v>65067</v>
      </c>
      <c r="B20735" s="164" t="s">
        <v>84</v>
      </c>
    </row>
    <row r="20736" spans="1:2" hidden="1" x14ac:dyDescent="0.25">
      <c r="A20736" s="168">
        <v>65068</v>
      </c>
      <c r="B20736" s="164" t="s">
        <v>84</v>
      </c>
    </row>
    <row r="20737" spans="1:2" hidden="1" x14ac:dyDescent="0.25">
      <c r="A20737" s="168">
        <v>65069</v>
      </c>
      <c r="B20737" s="164" t="s">
        <v>84</v>
      </c>
    </row>
    <row r="20738" spans="1:2" hidden="1" x14ac:dyDescent="0.25">
      <c r="A20738" s="168">
        <v>65072</v>
      </c>
      <c r="B20738" s="164" t="s">
        <v>84</v>
      </c>
    </row>
    <row r="20739" spans="1:2" hidden="1" x14ac:dyDescent="0.25">
      <c r="A20739" s="168">
        <v>65074</v>
      </c>
      <c r="B20739" s="164" t="s">
        <v>84</v>
      </c>
    </row>
    <row r="20740" spans="1:2" hidden="1" x14ac:dyDescent="0.25">
      <c r="A20740" s="168">
        <v>65075</v>
      </c>
      <c r="B20740" s="164" t="s">
        <v>84</v>
      </c>
    </row>
    <row r="20741" spans="1:2" hidden="1" x14ac:dyDescent="0.25">
      <c r="A20741" s="168">
        <v>65076</v>
      </c>
      <c r="B20741" s="164" t="s">
        <v>84</v>
      </c>
    </row>
    <row r="20742" spans="1:2" hidden="1" x14ac:dyDescent="0.25">
      <c r="A20742" s="168">
        <v>65077</v>
      </c>
      <c r="B20742" s="164" t="s">
        <v>84</v>
      </c>
    </row>
    <row r="20743" spans="1:2" hidden="1" x14ac:dyDescent="0.25">
      <c r="A20743" s="168">
        <v>65078</v>
      </c>
      <c r="B20743" s="164" t="s">
        <v>84</v>
      </c>
    </row>
    <row r="20744" spans="1:2" hidden="1" x14ac:dyDescent="0.25">
      <c r="A20744" s="168">
        <v>65079</v>
      </c>
      <c r="B20744" s="164" t="s">
        <v>84</v>
      </c>
    </row>
    <row r="20745" spans="1:2" hidden="1" x14ac:dyDescent="0.25">
      <c r="A20745" s="168">
        <v>65080</v>
      </c>
      <c r="B20745" s="164" t="s">
        <v>84</v>
      </c>
    </row>
    <row r="20746" spans="1:2" hidden="1" x14ac:dyDescent="0.25">
      <c r="A20746" s="168">
        <v>65081</v>
      </c>
      <c r="B20746" s="164" t="s">
        <v>84</v>
      </c>
    </row>
    <row r="20747" spans="1:2" hidden="1" x14ac:dyDescent="0.25">
      <c r="A20747" s="168">
        <v>65082</v>
      </c>
      <c r="B20747" s="164" t="s">
        <v>84</v>
      </c>
    </row>
    <row r="20748" spans="1:2" hidden="1" x14ac:dyDescent="0.25">
      <c r="A20748" s="168">
        <v>65083</v>
      </c>
      <c r="B20748" s="164" t="s">
        <v>84</v>
      </c>
    </row>
    <row r="20749" spans="1:2" hidden="1" x14ac:dyDescent="0.25">
      <c r="A20749" s="168">
        <v>65084</v>
      </c>
      <c r="B20749" s="164" t="s">
        <v>84</v>
      </c>
    </row>
    <row r="20750" spans="1:2" hidden="1" x14ac:dyDescent="0.25">
      <c r="A20750" s="168">
        <v>65085</v>
      </c>
      <c r="B20750" s="164" t="s">
        <v>84</v>
      </c>
    </row>
    <row r="20751" spans="1:2" hidden="1" x14ac:dyDescent="0.25">
      <c r="A20751" s="168">
        <v>65101</v>
      </c>
      <c r="B20751" s="164" t="s">
        <v>84</v>
      </c>
    </row>
    <row r="20752" spans="1:2" hidden="1" x14ac:dyDescent="0.25">
      <c r="A20752" s="168">
        <v>65102</v>
      </c>
      <c r="B20752" s="164" t="s">
        <v>84</v>
      </c>
    </row>
    <row r="20753" spans="1:2" hidden="1" x14ac:dyDescent="0.25">
      <c r="A20753" s="168">
        <v>65103</v>
      </c>
      <c r="B20753" s="164" t="s">
        <v>84</v>
      </c>
    </row>
    <row r="20754" spans="1:2" hidden="1" x14ac:dyDescent="0.25">
      <c r="A20754" s="168">
        <v>65104</v>
      </c>
      <c r="B20754" s="164" t="s">
        <v>84</v>
      </c>
    </row>
    <row r="20755" spans="1:2" hidden="1" x14ac:dyDescent="0.25">
      <c r="A20755" s="168">
        <v>65105</v>
      </c>
      <c r="B20755" s="164" t="s">
        <v>84</v>
      </c>
    </row>
    <row r="20756" spans="1:2" hidden="1" x14ac:dyDescent="0.25">
      <c r="A20756" s="168">
        <v>65106</v>
      </c>
      <c r="B20756" s="164" t="s">
        <v>84</v>
      </c>
    </row>
    <row r="20757" spans="1:2" hidden="1" x14ac:dyDescent="0.25">
      <c r="A20757" s="168">
        <v>65107</v>
      </c>
      <c r="B20757" s="164" t="s">
        <v>84</v>
      </c>
    </row>
    <row r="20758" spans="1:2" hidden="1" x14ac:dyDescent="0.25">
      <c r="A20758" s="168">
        <v>65108</v>
      </c>
      <c r="B20758" s="164" t="s">
        <v>84</v>
      </c>
    </row>
    <row r="20759" spans="1:2" hidden="1" x14ac:dyDescent="0.25">
      <c r="A20759" s="168">
        <v>65109</v>
      </c>
      <c r="B20759" s="164" t="s">
        <v>84</v>
      </c>
    </row>
    <row r="20760" spans="1:2" hidden="1" x14ac:dyDescent="0.25">
      <c r="A20760" s="168">
        <v>65110</v>
      </c>
      <c r="B20760" s="164" t="s">
        <v>84</v>
      </c>
    </row>
    <row r="20761" spans="1:2" hidden="1" x14ac:dyDescent="0.25">
      <c r="A20761" s="168">
        <v>65111</v>
      </c>
      <c r="B20761" s="164" t="s">
        <v>84</v>
      </c>
    </row>
    <row r="20762" spans="1:2" hidden="1" x14ac:dyDescent="0.25">
      <c r="A20762" s="168">
        <v>65201</v>
      </c>
      <c r="B20762" s="164" t="s">
        <v>84</v>
      </c>
    </row>
    <row r="20763" spans="1:2" hidden="1" x14ac:dyDescent="0.25">
      <c r="A20763" s="168">
        <v>65202</v>
      </c>
      <c r="B20763" s="164" t="s">
        <v>84</v>
      </c>
    </row>
    <row r="20764" spans="1:2" hidden="1" x14ac:dyDescent="0.25">
      <c r="A20764" s="168">
        <v>65203</v>
      </c>
      <c r="B20764" s="164" t="s">
        <v>84</v>
      </c>
    </row>
    <row r="20765" spans="1:2" hidden="1" x14ac:dyDescent="0.25">
      <c r="A20765" s="168">
        <v>65205</v>
      </c>
      <c r="B20765" s="164" t="s">
        <v>84</v>
      </c>
    </row>
    <row r="20766" spans="1:2" hidden="1" x14ac:dyDescent="0.25">
      <c r="A20766" s="168">
        <v>65211</v>
      </c>
      <c r="B20766" s="164" t="s">
        <v>84</v>
      </c>
    </row>
    <row r="20767" spans="1:2" hidden="1" x14ac:dyDescent="0.25">
      <c r="A20767" s="168">
        <v>65212</v>
      </c>
      <c r="B20767" s="164" t="s">
        <v>84</v>
      </c>
    </row>
    <row r="20768" spans="1:2" hidden="1" x14ac:dyDescent="0.25">
      <c r="A20768" s="168">
        <v>65215</v>
      </c>
      <c r="B20768" s="164" t="s">
        <v>84</v>
      </c>
    </row>
    <row r="20769" spans="1:2" hidden="1" x14ac:dyDescent="0.25">
      <c r="A20769" s="168">
        <v>65216</v>
      </c>
      <c r="B20769" s="164" t="s">
        <v>84</v>
      </c>
    </row>
    <row r="20770" spans="1:2" hidden="1" x14ac:dyDescent="0.25">
      <c r="A20770" s="168">
        <v>65217</v>
      </c>
      <c r="B20770" s="164" t="s">
        <v>84</v>
      </c>
    </row>
    <row r="20771" spans="1:2" hidden="1" x14ac:dyDescent="0.25">
      <c r="A20771" s="168">
        <v>65218</v>
      </c>
      <c r="B20771" s="164" t="s">
        <v>84</v>
      </c>
    </row>
    <row r="20772" spans="1:2" hidden="1" x14ac:dyDescent="0.25">
      <c r="A20772" s="168">
        <v>65230</v>
      </c>
      <c r="B20772" s="164" t="s">
        <v>84</v>
      </c>
    </row>
    <row r="20773" spans="1:2" hidden="1" x14ac:dyDescent="0.25">
      <c r="A20773" s="168">
        <v>65231</v>
      </c>
      <c r="B20773" s="164" t="s">
        <v>84</v>
      </c>
    </row>
    <row r="20774" spans="1:2" hidden="1" x14ac:dyDescent="0.25">
      <c r="A20774" s="168">
        <v>65232</v>
      </c>
      <c r="B20774" s="164" t="s">
        <v>84</v>
      </c>
    </row>
    <row r="20775" spans="1:2" hidden="1" x14ac:dyDescent="0.25">
      <c r="A20775" s="168">
        <v>65233</v>
      </c>
      <c r="B20775" s="164" t="s">
        <v>84</v>
      </c>
    </row>
    <row r="20776" spans="1:2" hidden="1" x14ac:dyDescent="0.25">
      <c r="A20776" s="168">
        <v>65236</v>
      </c>
      <c r="B20776" s="164" t="s">
        <v>84</v>
      </c>
    </row>
    <row r="20777" spans="1:2" hidden="1" x14ac:dyDescent="0.25">
      <c r="A20777" s="168">
        <v>65237</v>
      </c>
      <c r="B20777" s="164" t="s">
        <v>84</v>
      </c>
    </row>
    <row r="20778" spans="1:2" hidden="1" x14ac:dyDescent="0.25">
      <c r="A20778" s="168">
        <v>65239</v>
      </c>
      <c r="B20778" s="164" t="s">
        <v>84</v>
      </c>
    </row>
    <row r="20779" spans="1:2" hidden="1" x14ac:dyDescent="0.25">
      <c r="A20779" s="168">
        <v>65240</v>
      </c>
      <c r="B20779" s="164" t="s">
        <v>84</v>
      </c>
    </row>
    <row r="20780" spans="1:2" hidden="1" x14ac:dyDescent="0.25">
      <c r="A20780" s="168">
        <v>65243</v>
      </c>
      <c r="B20780" s="164" t="s">
        <v>84</v>
      </c>
    </row>
    <row r="20781" spans="1:2" hidden="1" x14ac:dyDescent="0.25">
      <c r="A20781" s="168">
        <v>65244</v>
      </c>
      <c r="B20781" s="164" t="s">
        <v>84</v>
      </c>
    </row>
    <row r="20782" spans="1:2" hidden="1" x14ac:dyDescent="0.25">
      <c r="A20782" s="168">
        <v>65246</v>
      </c>
      <c r="B20782" s="164" t="s">
        <v>84</v>
      </c>
    </row>
    <row r="20783" spans="1:2" hidden="1" x14ac:dyDescent="0.25">
      <c r="A20783" s="168">
        <v>65247</v>
      </c>
      <c r="B20783" s="164" t="s">
        <v>84</v>
      </c>
    </row>
    <row r="20784" spans="1:2" hidden="1" x14ac:dyDescent="0.25">
      <c r="A20784" s="168">
        <v>65248</v>
      </c>
      <c r="B20784" s="164" t="s">
        <v>84</v>
      </c>
    </row>
    <row r="20785" spans="1:2" hidden="1" x14ac:dyDescent="0.25">
      <c r="A20785" s="168">
        <v>65250</v>
      </c>
      <c r="B20785" s="164" t="s">
        <v>84</v>
      </c>
    </row>
    <row r="20786" spans="1:2" hidden="1" x14ac:dyDescent="0.25">
      <c r="A20786" s="168">
        <v>65251</v>
      </c>
      <c r="B20786" s="164" t="s">
        <v>84</v>
      </c>
    </row>
    <row r="20787" spans="1:2" hidden="1" x14ac:dyDescent="0.25">
      <c r="A20787" s="168">
        <v>65254</v>
      </c>
      <c r="B20787" s="164" t="s">
        <v>84</v>
      </c>
    </row>
    <row r="20788" spans="1:2" hidden="1" x14ac:dyDescent="0.25">
      <c r="A20788" s="168">
        <v>65255</v>
      </c>
      <c r="B20788" s="164" t="s">
        <v>84</v>
      </c>
    </row>
    <row r="20789" spans="1:2" hidden="1" x14ac:dyDescent="0.25">
      <c r="A20789" s="168">
        <v>65256</v>
      </c>
      <c r="B20789" s="164" t="s">
        <v>84</v>
      </c>
    </row>
    <row r="20790" spans="1:2" hidden="1" x14ac:dyDescent="0.25">
      <c r="A20790" s="168">
        <v>65257</v>
      </c>
      <c r="B20790" s="164" t="s">
        <v>84</v>
      </c>
    </row>
    <row r="20791" spans="1:2" hidden="1" x14ac:dyDescent="0.25">
      <c r="A20791" s="168">
        <v>65258</v>
      </c>
      <c r="B20791" s="164" t="s">
        <v>84</v>
      </c>
    </row>
    <row r="20792" spans="1:2" hidden="1" x14ac:dyDescent="0.25">
      <c r="A20792" s="168">
        <v>65259</v>
      </c>
      <c r="B20792" s="164" t="s">
        <v>84</v>
      </c>
    </row>
    <row r="20793" spans="1:2" hidden="1" x14ac:dyDescent="0.25">
      <c r="A20793" s="168">
        <v>65260</v>
      </c>
      <c r="B20793" s="164" t="s">
        <v>84</v>
      </c>
    </row>
    <row r="20794" spans="1:2" hidden="1" x14ac:dyDescent="0.25">
      <c r="A20794" s="168">
        <v>65261</v>
      </c>
      <c r="B20794" s="164" t="s">
        <v>84</v>
      </c>
    </row>
    <row r="20795" spans="1:2" hidden="1" x14ac:dyDescent="0.25">
      <c r="A20795" s="168">
        <v>65262</v>
      </c>
      <c r="B20795" s="164" t="s">
        <v>84</v>
      </c>
    </row>
    <row r="20796" spans="1:2" hidden="1" x14ac:dyDescent="0.25">
      <c r="A20796" s="168">
        <v>65263</v>
      </c>
      <c r="B20796" s="164" t="s">
        <v>84</v>
      </c>
    </row>
    <row r="20797" spans="1:2" hidden="1" x14ac:dyDescent="0.25">
      <c r="A20797" s="168">
        <v>65264</v>
      </c>
      <c r="B20797" s="164" t="s">
        <v>84</v>
      </c>
    </row>
    <row r="20798" spans="1:2" hidden="1" x14ac:dyDescent="0.25">
      <c r="A20798" s="168">
        <v>65265</v>
      </c>
      <c r="B20798" s="164" t="s">
        <v>84</v>
      </c>
    </row>
    <row r="20799" spans="1:2" hidden="1" x14ac:dyDescent="0.25">
      <c r="A20799" s="168">
        <v>65270</v>
      </c>
      <c r="B20799" s="164" t="s">
        <v>84</v>
      </c>
    </row>
    <row r="20800" spans="1:2" hidden="1" x14ac:dyDescent="0.25">
      <c r="A20800" s="168">
        <v>65274</v>
      </c>
      <c r="B20800" s="164" t="s">
        <v>84</v>
      </c>
    </row>
    <row r="20801" spans="1:2" hidden="1" x14ac:dyDescent="0.25">
      <c r="A20801" s="168">
        <v>65275</v>
      </c>
      <c r="B20801" s="164" t="s">
        <v>84</v>
      </c>
    </row>
    <row r="20802" spans="1:2" hidden="1" x14ac:dyDescent="0.25">
      <c r="A20802" s="168">
        <v>65276</v>
      </c>
      <c r="B20802" s="164" t="s">
        <v>84</v>
      </c>
    </row>
    <row r="20803" spans="1:2" hidden="1" x14ac:dyDescent="0.25">
      <c r="A20803" s="168">
        <v>65278</v>
      </c>
      <c r="B20803" s="164" t="s">
        <v>84</v>
      </c>
    </row>
    <row r="20804" spans="1:2" hidden="1" x14ac:dyDescent="0.25">
      <c r="A20804" s="168">
        <v>65279</v>
      </c>
      <c r="B20804" s="164" t="s">
        <v>84</v>
      </c>
    </row>
    <row r="20805" spans="1:2" hidden="1" x14ac:dyDescent="0.25">
      <c r="A20805" s="168">
        <v>65280</v>
      </c>
      <c r="B20805" s="164" t="s">
        <v>84</v>
      </c>
    </row>
    <row r="20806" spans="1:2" hidden="1" x14ac:dyDescent="0.25">
      <c r="A20806" s="168">
        <v>65281</v>
      </c>
      <c r="B20806" s="164" t="s">
        <v>84</v>
      </c>
    </row>
    <row r="20807" spans="1:2" hidden="1" x14ac:dyDescent="0.25">
      <c r="A20807" s="168">
        <v>65282</v>
      </c>
      <c r="B20807" s="164" t="s">
        <v>84</v>
      </c>
    </row>
    <row r="20808" spans="1:2" hidden="1" x14ac:dyDescent="0.25">
      <c r="A20808" s="168">
        <v>65283</v>
      </c>
      <c r="B20808" s="164" t="s">
        <v>84</v>
      </c>
    </row>
    <row r="20809" spans="1:2" hidden="1" x14ac:dyDescent="0.25">
      <c r="A20809" s="168">
        <v>65284</v>
      </c>
      <c r="B20809" s="164" t="s">
        <v>84</v>
      </c>
    </row>
    <row r="20810" spans="1:2" hidden="1" x14ac:dyDescent="0.25">
      <c r="A20810" s="168">
        <v>65285</v>
      </c>
      <c r="B20810" s="164" t="s">
        <v>84</v>
      </c>
    </row>
    <row r="20811" spans="1:2" hidden="1" x14ac:dyDescent="0.25">
      <c r="A20811" s="168">
        <v>65286</v>
      </c>
      <c r="B20811" s="164" t="s">
        <v>84</v>
      </c>
    </row>
    <row r="20812" spans="1:2" hidden="1" x14ac:dyDescent="0.25">
      <c r="A20812" s="168">
        <v>65287</v>
      </c>
      <c r="B20812" s="164" t="s">
        <v>84</v>
      </c>
    </row>
    <row r="20813" spans="1:2" hidden="1" x14ac:dyDescent="0.25">
      <c r="A20813" s="168">
        <v>65299</v>
      </c>
      <c r="B20813" s="164" t="s">
        <v>84</v>
      </c>
    </row>
    <row r="20814" spans="1:2" hidden="1" x14ac:dyDescent="0.25">
      <c r="A20814" s="168">
        <v>65301</v>
      </c>
      <c r="B20814" s="164" t="s">
        <v>84</v>
      </c>
    </row>
    <row r="20815" spans="1:2" hidden="1" x14ac:dyDescent="0.25">
      <c r="A20815" s="168">
        <v>65302</v>
      </c>
      <c r="B20815" s="164" t="s">
        <v>84</v>
      </c>
    </row>
    <row r="20816" spans="1:2" hidden="1" x14ac:dyDescent="0.25">
      <c r="A20816" s="168">
        <v>65305</v>
      </c>
      <c r="B20816" s="164" t="s">
        <v>84</v>
      </c>
    </row>
    <row r="20817" spans="1:2" hidden="1" x14ac:dyDescent="0.25">
      <c r="A20817" s="168">
        <v>65320</v>
      </c>
      <c r="B20817" s="164" t="s">
        <v>84</v>
      </c>
    </row>
    <row r="20818" spans="1:2" hidden="1" x14ac:dyDescent="0.25">
      <c r="A20818" s="168">
        <v>65321</v>
      </c>
      <c r="B20818" s="164" t="s">
        <v>84</v>
      </c>
    </row>
    <row r="20819" spans="1:2" hidden="1" x14ac:dyDescent="0.25">
      <c r="A20819" s="168">
        <v>65322</v>
      </c>
      <c r="B20819" s="164" t="s">
        <v>84</v>
      </c>
    </row>
    <row r="20820" spans="1:2" hidden="1" x14ac:dyDescent="0.25">
      <c r="A20820" s="168">
        <v>65323</v>
      </c>
      <c r="B20820" s="164" t="s">
        <v>84</v>
      </c>
    </row>
    <row r="20821" spans="1:2" hidden="1" x14ac:dyDescent="0.25">
      <c r="A20821" s="168">
        <v>65324</v>
      </c>
      <c r="B20821" s="164" t="s">
        <v>84</v>
      </c>
    </row>
    <row r="20822" spans="1:2" hidden="1" x14ac:dyDescent="0.25">
      <c r="A20822" s="168">
        <v>65325</v>
      </c>
      <c r="B20822" s="164" t="s">
        <v>84</v>
      </c>
    </row>
    <row r="20823" spans="1:2" hidden="1" x14ac:dyDescent="0.25">
      <c r="A20823" s="168">
        <v>65326</v>
      </c>
      <c r="B20823" s="164" t="s">
        <v>84</v>
      </c>
    </row>
    <row r="20824" spans="1:2" hidden="1" x14ac:dyDescent="0.25">
      <c r="A20824" s="168">
        <v>65327</v>
      </c>
      <c r="B20824" s="164" t="s">
        <v>84</v>
      </c>
    </row>
    <row r="20825" spans="1:2" hidden="1" x14ac:dyDescent="0.25">
      <c r="A20825" s="168">
        <v>65329</v>
      </c>
      <c r="B20825" s="164" t="s">
        <v>84</v>
      </c>
    </row>
    <row r="20826" spans="1:2" hidden="1" x14ac:dyDescent="0.25">
      <c r="A20826" s="168">
        <v>65330</v>
      </c>
      <c r="B20826" s="164" t="s">
        <v>84</v>
      </c>
    </row>
    <row r="20827" spans="1:2" hidden="1" x14ac:dyDescent="0.25">
      <c r="A20827" s="168">
        <v>65332</v>
      </c>
      <c r="B20827" s="164" t="s">
        <v>84</v>
      </c>
    </row>
    <row r="20828" spans="1:2" hidden="1" x14ac:dyDescent="0.25">
      <c r="A20828" s="168">
        <v>65333</v>
      </c>
      <c r="B20828" s="164" t="s">
        <v>84</v>
      </c>
    </row>
    <row r="20829" spans="1:2" hidden="1" x14ac:dyDescent="0.25">
      <c r="A20829" s="168">
        <v>65334</v>
      </c>
      <c r="B20829" s="164" t="s">
        <v>84</v>
      </c>
    </row>
    <row r="20830" spans="1:2" hidden="1" x14ac:dyDescent="0.25">
      <c r="A20830" s="168">
        <v>65335</v>
      </c>
      <c r="B20830" s="164" t="s">
        <v>84</v>
      </c>
    </row>
    <row r="20831" spans="1:2" hidden="1" x14ac:dyDescent="0.25">
      <c r="A20831" s="168">
        <v>65336</v>
      </c>
      <c r="B20831" s="164" t="s">
        <v>84</v>
      </c>
    </row>
    <row r="20832" spans="1:2" hidden="1" x14ac:dyDescent="0.25">
      <c r="A20832" s="168">
        <v>65337</v>
      </c>
      <c r="B20832" s="164" t="s">
        <v>84</v>
      </c>
    </row>
    <row r="20833" spans="1:2" hidden="1" x14ac:dyDescent="0.25">
      <c r="A20833" s="168">
        <v>65338</v>
      </c>
      <c r="B20833" s="164" t="s">
        <v>84</v>
      </c>
    </row>
    <row r="20834" spans="1:2" hidden="1" x14ac:dyDescent="0.25">
      <c r="A20834" s="168">
        <v>65339</v>
      </c>
      <c r="B20834" s="164" t="s">
        <v>84</v>
      </c>
    </row>
    <row r="20835" spans="1:2" hidden="1" x14ac:dyDescent="0.25">
      <c r="A20835" s="168">
        <v>65340</v>
      </c>
      <c r="B20835" s="164" t="s">
        <v>84</v>
      </c>
    </row>
    <row r="20836" spans="1:2" hidden="1" x14ac:dyDescent="0.25">
      <c r="A20836" s="168">
        <v>65344</v>
      </c>
      <c r="B20836" s="164" t="s">
        <v>84</v>
      </c>
    </row>
    <row r="20837" spans="1:2" hidden="1" x14ac:dyDescent="0.25">
      <c r="A20837" s="168">
        <v>65345</v>
      </c>
      <c r="B20837" s="164" t="s">
        <v>84</v>
      </c>
    </row>
    <row r="20838" spans="1:2" hidden="1" x14ac:dyDescent="0.25">
      <c r="A20838" s="168">
        <v>65347</v>
      </c>
      <c r="B20838" s="164" t="s">
        <v>84</v>
      </c>
    </row>
    <row r="20839" spans="1:2" hidden="1" x14ac:dyDescent="0.25">
      <c r="A20839" s="168">
        <v>65348</v>
      </c>
      <c r="B20839" s="164" t="s">
        <v>84</v>
      </c>
    </row>
    <row r="20840" spans="1:2" hidden="1" x14ac:dyDescent="0.25">
      <c r="A20840" s="168">
        <v>65349</v>
      </c>
      <c r="B20840" s="164" t="s">
        <v>84</v>
      </c>
    </row>
    <row r="20841" spans="1:2" hidden="1" x14ac:dyDescent="0.25">
      <c r="A20841" s="168">
        <v>65350</v>
      </c>
      <c r="B20841" s="164" t="s">
        <v>84</v>
      </c>
    </row>
    <row r="20842" spans="1:2" hidden="1" x14ac:dyDescent="0.25">
      <c r="A20842" s="168">
        <v>65351</v>
      </c>
      <c r="B20842" s="164" t="s">
        <v>84</v>
      </c>
    </row>
    <row r="20843" spans="1:2" hidden="1" x14ac:dyDescent="0.25">
      <c r="A20843" s="168">
        <v>65354</v>
      </c>
      <c r="B20843" s="164" t="s">
        <v>84</v>
      </c>
    </row>
    <row r="20844" spans="1:2" hidden="1" x14ac:dyDescent="0.25">
      <c r="A20844" s="168">
        <v>65355</v>
      </c>
      <c r="B20844" s="164" t="s">
        <v>84</v>
      </c>
    </row>
    <row r="20845" spans="1:2" hidden="1" x14ac:dyDescent="0.25">
      <c r="A20845" s="168">
        <v>65360</v>
      </c>
      <c r="B20845" s="164" t="s">
        <v>84</v>
      </c>
    </row>
    <row r="20846" spans="1:2" hidden="1" x14ac:dyDescent="0.25">
      <c r="A20846" s="168">
        <v>65401</v>
      </c>
      <c r="B20846" s="164" t="s">
        <v>84</v>
      </c>
    </row>
    <row r="20847" spans="1:2" hidden="1" x14ac:dyDescent="0.25">
      <c r="A20847" s="168">
        <v>65402</v>
      </c>
      <c r="B20847" s="164" t="s">
        <v>84</v>
      </c>
    </row>
    <row r="20848" spans="1:2" hidden="1" x14ac:dyDescent="0.25">
      <c r="A20848" s="168">
        <v>65409</v>
      </c>
      <c r="B20848" s="164" t="s">
        <v>84</v>
      </c>
    </row>
    <row r="20849" spans="1:2" hidden="1" x14ac:dyDescent="0.25">
      <c r="A20849" s="168">
        <v>65436</v>
      </c>
      <c r="B20849" s="164" t="s">
        <v>84</v>
      </c>
    </row>
    <row r="20850" spans="1:2" hidden="1" x14ac:dyDescent="0.25">
      <c r="A20850" s="168">
        <v>65438</v>
      </c>
      <c r="B20850" s="164" t="s">
        <v>84</v>
      </c>
    </row>
    <row r="20851" spans="1:2" hidden="1" x14ac:dyDescent="0.25">
      <c r="A20851" s="168">
        <v>65439</v>
      </c>
      <c r="B20851" s="164" t="s">
        <v>84</v>
      </c>
    </row>
    <row r="20852" spans="1:2" hidden="1" x14ac:dyDescent="0.25">
      <c r="A20852" s="168">
        <v>65440</v>
      </c>
      <c r="B20852" s="164" t="s">
        <v>84</v>
      </c>
    </row>
    <row r="20853" spans="1:2" hidden="1" x14ac:dyDescent="0.25">
      <c r="A20853" s="168">
        <v>65441</v>
      </c>
      <c r="B20853" s="164" t="s">
        <v>84</v>
      </c>
    </row>
    <row r="20854" spans="1:2" hidden="1" x14ac:dyDescent="0.25">
      <c r="A20854" s="168">
        <v>65443</v>
      </c>
      <c r="B20854" s="164" t="s">
        <v>84</v>
      </c>
    </row>
    <row r="20855" spans="1:2" hidden="1" x14ac:dyDescent="0.25">
      <c r="A20855" s="168">
        <v>65444</v>
      </c>
      <c r="B20855" s="164" t="s">
        <v>84</v>
      </c>
    </row>
    <row r="20856" spans="1:2" hidden="1" x14ac:dyDescent="0.25">
      <c r="A20856" s="168">
        <v>65446</v>
      </c>
      <c r="B20856" s="164" t="s">
        <v>84</v>
      </c>
    </row>
    <row r="20857" spans="1:2" hidden="1" x14ac:dyDescent="0.25">
      <c r="A20857" s="168">
        <v>65449</v>
      </c>
      <c r="B20857" s="164" t="s">
        <v>84</v>
      </c>
    </row>
    <row r="20858" spans="1:2" hidden="1" x14ac:dyDescent="0.25">
      <c r="A20858" s="168">
        <v>65452</v>
      </c>
      <c r="B20858" s="164" t="s">
        <v>84</v>
      </c>
    </row>
    <row r="20859" spans="1:2" hidden="1" x14ac:dyDescent="0.25">
      <c r="A20859" s="168">
        <v>65453</v>
      </c>
      <c r="B20859" s="164" t="s">
        <v>84</v>
      </c>
    </row>
    <row r="20860" spans="1:2" hidden="1" x14ac:dyDescent="0.25">
      <c r="A20860" s="168">
        <v>65456</v>
      </c>
      <c r="B20860" s="164" t="s">
        <v>84</v>
      </c>
    </row>
    <row r="20861" spans="1:2" hidden="1" x14ac:dyDescent="0.25">
      <c r="A20861" s="168">
        <v>65457</v>
      </c>
      <c r="B20861" s="164" t="s">
        <v>84</v>
      </c>
    </row>
    <row r="20862" spans="1:2" hidden="1" x14ac:dyDescent="0.25">
      <c r="A20862" s="168">
        <v>65459</v>
      </c>
      <c r="B20862" s="164" t="s">
        <v>84</v>
      </c>
    </row>
    <row r="20863" spans="1:2" hidden="1" x14ac:dyDescent="0.25">
      <c r="A20863" s="168">
        <v>65461</v>
      </c>
      <c r="B20863" s="164" t="s">
        <v>84</v>
      </c>
    </row>
    <row r="20864" spans="1:2" hidden="1" x14ac:dyDescent="0.25">
      <c r="A20864" s="168">
        <v>65462</v>
      </c>
      <c r="B20864" s="164" t="s">
        <v>84</v>
      </c>
    </row>
    <row r="20865" spans="1:2" hidden="1" x14ac:dyDescent="0.25">
      <c r="A20865" s="168">
        <v>65463</v>
      </c>
      <c r="B20865" s="164" t="s">
        <v>84</v>
      </c>
    </row>
    <row r="20866" spans="1:2" hidden="1" x14ac:dyDescent="0.25">
      <c r="A20866" s="168">
        <v>65464</v>
      </c>
      <c r="B20866" s="164" t="s">
        <v>84</v>
      </c>
    </row>
    <row r="20867" spans="1:2" hidden="1" x14ac:dyDescent="0.25">
      <c r="A20867" s="168">
        <v>65466</v>
      </c>
      <c r="B20867" s="164" t="s">
        <v>84</v>
      </c>
    </row>
    <row r="20868" spans="1:2" hidden="1" x14ac:dyDescent="0.25">
      <c r="A20868" s="168">
        <v>65468</v>
      </c>
      <c r="B20868" s="164" t="s">
        <v>84</v>
      </c>
    </row>
    <row r="20869" spans="1:2" hidden="1" x14ac:dyDescent="0.25">
      <c r="A20869" s="168">
        <v>65470</v>
      </c>
      <c r="B20869" s="164" t="s">
        <v>84</v>
      </c>
    </row>
    <row r="20870" spans="1:2" hidden="1" x14ac:dyDescent="0.25">
      <c r="A20870" s="168">
        <v>65473</v>
      </c>
      <c r="B20870" s="164" t="s">
        <v>84</v>
      </c>
    </row>
    <row r="20871" spans="1:2" hidden="1" x14ac:dyDescent="0.25">
      <c r="A20871" s="168">
        <v>65479</v>
      </c>
      <c r="B20871" s="164" t="s">
        <v>84</v>
      </c>
    </row>
    <row r="20872" spans="1:2" hidden="1" x14ac:dyDescent="0.25">
      <c r="A20872" s="168">
        <v>65483</v>
      </c>
      <c r="B20872" s="164" t="s">
        <v>84</v>
      </c>
    </row>
    <row r="20873" spans="1:2" hidden="1" x14ac:dyDescent="0.25">
      <c r="A20873" s="168">
        <v>65484</v>
      </c>
      <c r="B20873" s="164" t="s">
        <v>84</v>
      </c>
    </row>
    <row r="20874" spans="1:2" hidden="1" x14ac:dyDescent="0.25">
      <c r="A20874" s="168">
        <v>65486</v>
      </c>
      <c r="B20874" s="164" t="s">
        <v>84</v>
      </c>
    </row>
    <row r="20875" spans="1:2" hidden="1" x14ac:dyDescent="0.25">
      <c r="A20875" s="168">
        <v>65501</v>
      </c>
      <c r="B20875" s="164" t="s">
        <v>84</v>
      </c>
    </row>
    <row r="20876" spans="1:2" hidden="1" x14ac:dyDescent="0.25">
      <c r="A20876" s="168">
        <v>65529</v>
      </c>
      <c r="B20876" s="164" t="s">
        <v>84</v>
      </c>
    </row>
    <row r="20877" spans="1:2" hidden="1" x14ac:dyDescent="0.25">
      <c r="A20877" s="168">
        <v>65532</v>
      </c>
      <c r="B20877" s="164" t="s">
        <v>84</v>
      </c>
    </row>
    <row r="20878" spans="1:2" hidden="1" x14ac:dyDescent="0.25">
      <c r="A20878" s="168">
        <v>65534</v>
      </c>
      <c r="B20878" s="164" t="s">
        <v>84</v>
      </c>
    </row>
    <row r="20879" spans="1:2" hidden="1" x14ac:dyDescent="0.25">
      <c r="A20879" s="168">
        <v>65535</v>
      </c>
      <c r="B20879" s="164" t="s">
        <v>84</v>
      </c>
    </row>
    <row r="20880" spans="1:2" hidden="1" x14ac:dyDescent="0.25">
      <c r="A20880" s="168">
        <v>65536</v>
      </c>
      <c r="B20880" s="164" t="s">
        <v>84</v>
      </c>
    </row>
    <row r="20881" spans="1:2" hidden="1" x14ac:dyDescent="0.25">
      <c r="A20881" s="168">
        <v>65541</v>
      </c>
      <c r="B20881" s="164" t="s">
        <v>84</v>
      </c>
    </row>
    <row r="20882" spans="1:2" hidden="1" x14ac:dyDescent="0.25">
      <c r="A20882" s="168">
        <v>65542</v>
      </c>
      <c r="B20882" s="164" t="s">
        <v>84</v>
      </c>
    </row>
    <row r="20883" spans="1:2" hidden="1" x14ac:dyDescent="0.25">
      <c r="A20883" s="168">
        <v>65543</v>
      </c>
      <c r="B20883" s="164" t="s">
        <v>84</v>
      </c>
    </row>
    <row r="20884" spans="1:2" hidden="1" x14ac:dyDescent="0.25">
      <c r="A20884" s="168">
        <v>65546</v>
      </c>
      <c r="B20884" s="164" t="s">
        <v>84</v>
      </c>
    </row>
    <row r="20885" spans="1:2" hidden="1" x14ac:dyDescent="0.25">
      <c r="A20885" s="168">
        <v>65548</v>
      </c>
      <c r="B20885" s="164" t="s">
        <v>84</v>
      </c>
    </row>
    <row r="20886" spans="1:2" hidden="1" x14ac:dyDescent="0.25">
      <c r="A20886" s="168">
        <v>65550</v>
      </c>
      <c r="B20886" s="164" t="s">
        <v>84</v>
      </c>
    </row>
    <row r="20887" spans="1:2" hidden="1" x14ac:dyDescent="0.25">
      <c r="A20887" s="168">
        <v>65552</v>
      </c>
      <c r="B20887" s="164" t="s">
        <v>84</v>
      </c>
    </row>
    <row r="20888" spans="1:2" hidden="1" x14ac:dyDescent="0.25">
      <c r="A20888" s="168">
        <v>65555</v>
      </c>
      <c r="B20888" s="164" t="s">
        <v>84</v>
      </c>
    </row>
    <row r="20889" spans="1:2" hidden="1" x14ac:dyDescent="0.25">
      <c r="A20889" s="168">
        <v>65556</v>
      </c>
      <c r="B20889" s="164" t="s">
        <v>84</v>
      </c>
    </row>
    <row r="20890" spans="1:2" hidden="1" x14ac:dyDescent="0.25">
      <c r="A20890" s="168">
        <v>65557</v>
      </c>
      <c r="B20890" s="164" t="s">
        <v>84</v>
      </c>
    </row>
    <row r="20891" spans="1:2" hidden="1" x14ac:dyDescent="0.25">
      <c r="A20891" s="168">
        <v>65559</v>
      </c>
      <c r="B20891" s="164" t="s">
        <v>84</v>
      </c>
    </row>
    <row r="20892" spans="1:2" hidden="1" x14ac:dyDescent="0.25">
      <c r="A20892" s="168">
        <v>65560</v>
      </c>
      <c r="B20892" s="164" t="s">
        <v>84</v>
      </c>
    </row>
    <row r="20893" spans="1:2" hidden="1" x14ac:dyDescent="0.25">
      <c r="A20893" s="168">
        <v>65564</v>
      </c>
      <c r="B20893" s="164" t="s">
        <v>84</v>
      </c>
    </row>
    <row r="20894" spans="1:2" hidden="1" x14ac:dyDescent="0.25">
      <c r="A20894" s="168">
        <v>65565</v>
      </c>
      <c r="B20894" s="164" t="s">
        <v>84</v>
      </c>
    </row>
    <row r="20895" spans="1:2" hidden="1" x14ac:dyDescent="0.25">
      <c r="A20895" s="168">
        <v>65566</v>
      </c>
      <c r="B20895" s="164" t="s">
        <v>84</v>
      </c>
    </row>
    <row r="20896" spans="1:2" hidden="1" x14ac:dyDescent="0.25">
      <c r="A20896" s="168">
        <v>65567</v>
      </c>
      <c r="B20896" s="164" t="s">
        <v>84</v>
      </c>
    </row>
    <row r="20897" spans="1:2" hidden="1" x14ac:dyDescent="0.25">
      <c r="A20897" s="168">
        <v>65570</v>
      </c>
      <c r="B20897" s="164" t="s">
        <v>84</v>
      </c>
    </row>
    <row r="20898" spans="1:2" hidden="1" x14ac:dyDescent="0.25">
      <c r="A20898" s="168">
        <v>65571</v>
      </c>
      <c r="B20898" s="164" t="s">
        <v>84</v>
      </c>
    </row>
    <row r="20899" spans="1:2" hidden="1" x14ac:dyDescent="0.25">
      <c r="A20899" s="168">
        <v>65580</v>
      </c>
      <c r="B20899" s="164" t="s">
        <v>84</v>
      </c>
    </row>
    <row r="20900" spans="1:2" hidden="1" x14ac:dyDescent="0.25">
      <c r="A20900" s="168">
        <v>65582</v>
      </c>
      <c r="B20900" s="164" t="s">
        <v>84</v>
      </c>
    </row>
    <row r="20901" spans="1:2" hidden="1" x14ac:dyDescent="0.25">
      <c r="A20901" s="168">
        <v>65583</v>
      </c>
      <c r="B20901" s="164" t="s">
        <v>84</v>
      </c>
    </row>
    <row r="20902" spans="1:2" hidden="1" x14ac:dyDescent="0.25">
      <c r="A20902" s="168">
        <v>65584</v>
      </c>
      <c r="B20902" s="164" t="s">
        <v>84</v>
      </c>
    </row>
    <row r="20903" spans="1:2" hidden="1" x14ac:dyDescent="0.25">
      <c r="A20903" s="168">
        <v>65586</v>
      </c>
      <c r="B20903" s="164" t="s">
        <v>84</v>
      </c>
    </row>
    <row r="20904" spans="1:2" hidden="1" x14ac:dyDescent="0.25">
      <c r="A20904" s="168">
        <v>65588</v>
      </c>
      <c r="B20904" s="164" t="s">
        <v>84</v>
      </c>
    </row>
    <row r="20905" spans="1:2" hidden="1" x14ac:dyDescent="0.25">
      <c r="A20905" s="168">
        <v>65589</v>
      </c>
      <c r="B20905" s="164" t="s">
        <v>84</v>
      </c>
    </row>
    <row r="20906" spans="1:2" hidden="1" x14ac:dyDescent="0.25">
      <c r="A20906" s="168">
        <v>65590</v>
      </c>
      <c r="B20906" s="164" t="s">
        <v>84</v>
      </c>
    </row>
    <row r="20907" spans="1:2" hidden="1" x14ac:dyDescent="0.25">
      <c r="A20907" s="168">
        <v>65591</v>
      </c>
      <c r="B20907" s="164" t="s">
        <v>84</v>
      </c>
    </row>
    <row r="20908" spans="1:2" hidden="1" x14ac:dyDescent="0.25">
      <c r="A20908" s="168">
        <v>65601</v>
      </c>
      <c r="B20908" s="164" t="s">
        <v>84</v>
      </c>
    </row>
    <row r="20909" spans="1:2" hidden="1" x14ac:dyDescent="0.25">
      <c r="A20909" s="168">
        <v>65603</v>
      </c>
      <c r="B20909" s="164" t="s">
        <v>84</v>
      </c>
    </row>
    <row r="20910" spans="1:2" hidden="1" x14ac:dyDescent="0.25">
      <c r="A20910" s="168">
        <v>65604</v>
      </c>
      <c r="B20910" s="164" t="s">
        <v>84</v>
      </c>
    </row>
    <row r="20911" spans="1:2" hidden="1" x14ac:dyDescent="0.25">
      <c r="A20911" s="168">
        <v>65605</v>
      </c>
      <c r="B20911" s="164" t="s">
        <v>84</v>
      </c>
    </row>
    <row r="20912" spans="1:2" hidden="1" x14ac:dyDescent="0.25">
      <c r="A20912" s="168">
        <v>65606</v>
      </c>
      <c r="B20912" s="164" t="s">
        <v>84</v>
      </c>
    </row>
    <row r="20913" spans="1:2" hidden="1" x14ac:dyDescent="0.25">
      <c r="A20913" s="168">
        <v>65607</v>
      </c>
      <c r="B20913" s="164" t="s">
        <v>84</v>
      </c>
    </row>
    <row r="20914" spans="1:2" hidden="1" x14ac:dyDescent="0.25">
      <c r="A20914" s="168">
        <v>65608</v>
      </c>
      <c r="B20914" s="164" t="s">
        <v>84</v>
      </c>
    </row>
    <row r="20915" spans="1:2" hidden="1" x14ac:dyDescent="0.25">
      <c r="A20915" s="168">
        <v>65609</v>
      </c>
      <c r="B20915" s="164" t="s">
        <v>84</v>
      </c>
    </row>
    <row r="20916" spans="1:2" hidden="1" x14ac:dyDescent="0.25">
      <c r="A20916" s="168">
        <v>65610</v>
      </c>
      <c r="B20916" s="164" t="s">
        <v>84</v>
      </c>
    </row>
    <row r="20917" spans="1:2" hidden="1" x14ac:dyDescent="0.25">
      <c r="A20917" s="168">
        <v>65611</v>
      </c>
      <c r="B20917" s="164" t="s">
        <v>84</v>
      </c>
    </row>
    <row r="20918" spans="1:2" hidden="1" x14ac:dyDescent="0.25">
      <c r="A20918" s="168">
        <v>65612</v>
      </c>
      <c r="B20918" s="164" t="s">
        <v>84</v>
      </c>
    </row>
    <row r="20919" spans="1:2" hidden="1" x14ac:dyDescent="0.25">
      <c r="A20919" s="168">
        <v>65613</v>
      </c>
      <c r="B20919" s="164" t="s">
        <v>84</v>
      </c>
    </row>
    <row r="20920" spans="1:2" hidden="1" x14ac:dyDescent="0.25">
      <c r="A20920" s="168">
        <v>65614</v>
      </c>
      <c r="B20920" s="164" t="s">
        <v>84</v>
      </c>
    </row>
    <row r="20921" spans="1:2" hidden="1" x14ac:dyDescent="0.25">
      <c r="A20921" s="168">
        <v>65615</v>
      </c>
      <c r="B20921" s="164" t="s">
        <v>84</v>
      </c>
    </row>
    <row r="20922" spans="1:2" hidden="1" x14ac:dyDescent="0.25">
      <c r="A20922" s="168">
        <v>65616</v>
      </c>
      <c r="B20922" s="164" t="s">
        <v>84</v>
      </c>
    </row>
    <row r="20923" spans="1:2" hidden="1" x14ac:dyDescent="0.25">
      <c r="A20923" s="168">
        <v>65617</v>
      </c>
      <c r="B20923" s="164" t="s">
        <v>84</v>
      </c>
    </row>
    <row r="20924" spans="1:2" hidden="1" x14ac:dyDescent="0.25">
      <c r="A20924" s="168">
        <v>65618</v>
      </c>
      <c r="B20924" s="164" t="s">
        <v>84</v>
      </c>
    </row>
    <row r="20925" spans="1:2" hidden="1" x14ac:dyDescent="0.25">
      <c r="A20925" s="168">
        <v>65619</v>
      </c>
      <c r="B20925" s="164" t="s">
        <v>84</v>
      </c>
    </row>
    <row r="20926" spans="1:2" hidden="1" x14ac:dyDescent="0.25">
      <c r="A20926" s="168">
        <v>65620</v>
      </c>
      <c r="B20926" s="164" t="s">
        <v>84</v>
      </c>
    </row>
    <row r="20927" spans="1:2" hidden="1" x14ac:dyDescent="0.25">
      <c r="A20927" s="168">
        <v>65622</v>
      </c>
      <c r="B20927" s="164" t="s">
        <v>84</v>
      </c>
    </row>
    <row r="20928" spans="1:2" hidden="1" x14ac:dyDescent="0.25">
      <c r="A20928" s="168">
        <v>65623</v>
      </c>
      <c r="B20928" s="164" t="s">
        <v>84</v>
      </c>
    </row>
    <row r="20929" spans="1:2" hidden="1" x14ac:dyDescent="0.25">
      <c r="A20929" s="168">
        <v>65624</v>
      </c>
      <c r="B20929" s="164" t="s">
        <v>84</v>
      </c>
    </row>
    <row r="20930" spans="1:2" hidden="1" x14ac:dyDescent="0.25">
      <c r="A20930" s="168">
        <v>65625</v>
      </c>
      <c r="B20930" s="164" t="s">
        <v>84</v>
      </c>
    </row>
    <row r="20931" spans="1:2" hidden="1" x14ac:dyDescent="0.25">
      <c r="A20931" s="168">
        <v>65626</v>
      </c>
      <c r="B20931" s="164" t="s">
        <v>84</v>
      </c>
    </row>
    <row r="20932" spans="1:2" hidden="1" x14ac:dyDescent="0.25">
      <c r="A20932" s="168">
        <v>65627</v>
      </c>
      <c r="B20932" s="164" t="s">
        <v>84</v>
      </c>
    </row>
    <row r="20933" spans="1:2" hidden="1" x14ac:dyDescent="0.25">
      <c r="A20933" s="168">
        <v>65629</v>
      </c>
      <c r="B20933" s="164" t="s">
        <v>84</v>
      </c>
    </row>
    <row r="20934" spans="1:2" hidden="1" x14ac:dyDescent="0.25">
      <c r="A20934" s="168">
        <v>65630</v>
      </c>
      <c r="B20934" s="164" t="s">
        <v>84</v>
      </c>
    </row>
    <row r="20935" spans="1:2" hidden="1" x14ac:dyDescent="0.25">
      <c r="A20935" s="168">
        <v>65631</v>
      </c>
      <c r="B20935" s="164" t="s">
        <v>84</v>
      </c>
    </row>
    <row r="20936" spans="1:2" hidden="1" x14ac:dyDescent="0.25">
      <c r="A20936" s="168">
        <v>65632</v>
      </c>
      <c r="B20936" s="164" t="s">
        <v>84</v>
      </c>
    </row>
    <row r="20937" spans="1:2" hidden="1" x14ac:dyDescent="0.25">
      <c r="A20937" s="168">
        <v>65633</v>
      </c>
      <c r="B20937" s="164" t="s">
        <v>84</v>
      </c>
    </row>
    <row r="20938" spans="1:2" hidden="1" x14ac:dyDescent="0.25">
      <c r="A20938" s="168">
        <v>65634</v>
      </c>
      <c r="B20938" s="164" t="s">
        <v>84</v>
      </c>
    </row>
    <row r="20939" spans="1:2" hidden="1" x14ac:dyDescent="0.25">
      <c r="A20939" s="168">
        <v>65635</v>
      </c>
      <c r="B20939" s="164" t="s">
        <v>84</v>
      </c>
    </row>
    <row r="20940" spans="1:2" hidden="1" x14ac:dyDescent="0.25">
      <c r="A20940" s="168">
        <v>65636</v>
      </c>
      <c r="B20940" s="164" t="s">
        <v>84</v>
      </c>
    </row>
    <row r="20941" spans="1:2" hidden="1" x14ac:dyDescent="0.25">
      <c r="A20941" s="168">
        <v>65637</v>
      </c>
      <c r="B20941" s="164" t="s">
        <v>84</v>
      </c>
    </row>
    <row r="20942" spans="1:2" hidden="1" x14ac:dyDescent="0.25">
      <c r="A20942" s="168">
        <v>65638</v>
      </c>
      <c r="B20942" s="164" t="s">
        <v>84</v>
      </c>
    </row>
    <row r="20943" spans="1:2" hidden="1" x14ac:dyDescent="0.25">
      <c r="A20943" s="168">
        <v>65640</v>
      </c>
      <c r="B20943" s="164" t="s">
        <v>84</v>
      </c>
    </row>
    <row r="20944" spans="1:2" hidden="1" x14ac:dyDescent="0.25">
      <c r="A20944" s="168">
        <v>65641</v>
      </c>
      <c r="B20944" s="164" t="s">
        <v>84</v>
      </c>
    </row>
    <row r="20945" spans="1:2" hidden="1" x14ac:dyDescent="0.25">
      <c r="A20945" s="168">
        <v>65644</v>
      </c>
      <c r="B20945" s="164" t="s">
        <v>84</v>
      </c>
    </row>
    <row r="20946" spans="1:2" hidden="1" x14ac:dyDescent="0.25">
      <c r="A20946" s="168">
        <v>65645</v>
      </c>
      <c r="B20946" s="164" t="s">
        <v>84</v>
      </c>
    </row>
    <row r="20947" spans="1:2" hidden="1" x14ac:dyDescent="0.25">
      <c r="A20947" s="168">
        <v>65646</v>
      </c>
      <c r="B20947" s="164" t="s">
        <v>84</v>
      </c>
    </row>
    <row r="20948" spans="1:2" hidden="1" x14ac:dyDescent="0.25">
      <c r="A20948" s="168">
        <v>65647</v>
      </c>
      <c r="B20948" s="164" t="s">
        <v>84</v>
      </c>
    </row>
    <row r="20949" spans="1:2" hidden="1" x14ac:dyDescent="0.25">
      <c r="A20949" s="168">
        <v>65648</v>
      </c>
      <c r="B20949" s="164" t="s">
        <v>84</v>
      </c>
    </row>
    <row r="20950" spans="1:2" hidden="1" x14ac:dyDescent="0.25">
      <c r="A20950" s="168">
        <v>65649</v>
      </c>
      <c r="B20950" s="164" t="s">
        <v>84</v>
      </c>
    </row>
    <row r="20951" spans="1:2" hidden="1" x14ac:dyDescent="0.25">
      <c r="A20951" s="168">
        <v>65650</v>
      </c>
      <c r="B20951" s="164" t="s">
        <v>84</v>
      </c>
    </row>
    <row r="20952" spans="1:2" hidden="1" x14ac:dyDescent="0.25">
      <c r="A20952" s="168">
        <v>65652</v>
      </c>
      <c r="B20952" s="164" t="s">
        <v>84</v>
      </c>
    </row>
    <row r="20953" spans="1:2" hidden="1" x14ac:dyDescent="0.25">
      <c r="A20953" s="168">
        <v>65653</v>
      </c>
      <c r="B20953" s="164" t="s">
        <v>84</v>
      </c>
    </row>
    <row r="20954" spans="1:2" hidden="1" x14ac:dyDescent="0.25">
      <c r="A20954" s="168">
        <v>65654</v>
      </c>
      <c r="B20954" s="164" t="s">
        <v>84</v>
      </c>
    </row>
    <row r="20955" spans="1:2" hidden="1" x14ac:dyDescent="0.25">
      <c r="A20955" s="168">
        <v>65655</v>
      </c>
      <c r="B20955" s="164" t="s">
        <v>84</v>
      </c>
    </row>
    <row r="20956" spans="1:2" hidden="1" x14ac:dyDescent="0.25">
      <c r="A20956" s="168">
        <v>65656</v>
      </c>
      <c r="B20956" s="164" t="s">
        <v>84</v>
      </c>
    </row>
    <row r="20957" spans="1:2" hidden="1" x14ac:dyDescent="0.25">
      <c r="A20957" s="168">
        <v>65657</v>
      </c>
      <c r="B20957" s="164" t="s">
        <v>84</v>
      </c>
    </row>
    <row r="20958" spans="1:2" hidden="1" x14ac:dyDescent="0.25">
      <c r="A20958" s="168">
        <v>65658</v>
      </c>
      <c r="B20958" s="164" t="s">
        <v>84</v>
      </c>
    </row>
    <row r="20959" spans="1:2" hidden="1" x14ac:dyDescent="0.25">
      <c r="A20959" s="168">
        <v>65660</v>
      </c>
      <c r="B20959" s="164" t="s">
        <v>84</v>
      </c>
    </row>
    <row r="20960" spans="1:2" hidden="1" x14ac:dyDescent="0.25">
      <c r="A20960" s="168">
        <v>65661</v>
      </c>
      <c r="B20960" s="164" t="s">
        <v>84</v>
      </c>
    </row>
    <row r="20961" spans="1:2" hidden="1" x14ac:dyDescent="0.25">
      <c r="A20961" s="168">
        <v>65662</v>
      </c>
      <c r="B20961" s="164" t="s">
        <v>84</v>
      </c>
    </row>
    <row r="20962" spans="1:2" hidden="1" x14ac:dyDescent="0.25">
      <c r="A20962" s="168">
        <v>65663</v>
      </c>
      <c r="B20962" s="164" t="s">
        <v>84</v>
      </c>
    </row>
    <row r="20963" spans="1:2" hidden="1" x14ac:dyDescent="0.25">
      <c r="A20963" s="168">
        <v>65664</v>
      </c>
      <c r="B20963" s="164" t="s">
        <v>84</v>
      </c>
    </row>
    <row r="20964" spans="1:2" hidden="1" x14ac:dyDescent="0.25">
      <c r="A20964" s="168">
        <v>65666</v>
      </c>
      <c r="B20964" s="164" t="s">
        <v>84</v>
      </c>
    </row>
    <row r="20965" spans="1:2" hidden="1" x14ac:dyDescent="0.25">
      <c r="A20965" s="168">
        <v>65667</v>
      </c>
      <c r="B20965" s="164" t="s">
        <v>84</v>
      </c>
    </row>
    <row r="20966" spans="1:2" hidden="1" x14ac:dyDescent="0.25">
      <c r="A20966" s="168">
        <v>65668</v>
      </c>
      <c r="B20966" s="164" t="s">
        <v>84</v>
      </c>
    </row>
    <row r="20967" spans="1:2" hidden="1" x14ac:dyDescent="0.25">
      <c r="A20967" s="168">
        <v>65669</v>
      </c>
      <c r="B20967" s="164" t="s">
        <v>84</v>
      </c>
    </row>
    <row r="20968" spans="1:2" hidden="1" x14ac:dyDescent="0.25">
      <c r="A20968" s="168">
        <v>65672</v>
      </c>
      <c r="B20968" s="164" t="s">
        <v>84</v>
      </c>
    </row>
    <row r="20969" spans="1:2" hidden="1" x14ac:dyDescent="0.25">
      <c r="A20969" s="168">
        <v>65673</v>
      </c>
      <c r="B20969" s="164" t="s">
        <v>84</v>
      </c>
    </row>
    <row r="20970" spans="1:2" hidden="1" x14ac:dyDescent="0.25">
      <c r="A20970" s="168">
        <v>65674</v>
      </c>
      <c r="B20970" s="164" t="s">
        <v>84</v>
      </c>
    </row>
    <row r="20971" spans="1:2" hidden="1" x14ac:dyDescent="0.25">
      <c r="A20971" s="168">
        <v>65675</v>
      </c>
      <c r="B20971" s="164" t="s">
        <v>84</v>
      </c>
    </row>
    <row r="20972" spans="1:2" hidden="1" x14ac:dyDescent="0.25">
      <c r="A20972" s="168">
        <v>65676</v>
      </c>
      <c r="B20972" s="164" t="s">
        <v>84</v>
      </c>
    </row>
    <row r="20973" spans="1:2" hidden="1" x14ac:dyDescent="0.25">
      <c r="A20973" s="168">
        <v>65679</v>
      </c>
      <c r="B20973" s="164" t="s">
        <v>84</v>
      </c>
    </row>
    <row r="20974" spans="1:2" hidden="1" x14ac:dyDescent="0.25">
      <c r="A20974" s="168">
        <v>65680</v>
      </c>
      <c r="B20974" s="164" t="s">
        <v>84</v>
      </c>
    </row>
    <row r="20975" spans="1:2" hidden="1" x14ac:dyDescent="0.25">
      <c r="A20975" s="168">
        <v>65681</v>
      </c>
      <c r="B20975" s="164" t="s">
        <v>84</v>
      </c>
    </row>
    <row r="20976" spans="1:2" hidden="1" x14ac:dyDescent="0.25">
      <c r="A20976" s="168">
        <v>65682</v>
      </c>
      <c r="B20976" s="164" t="s">
        <v>84</v>
      </c>
    </row>
    <row r="20977" spans="1:2" hidden="1" x14ac:dyDescent="0.25">
      <c r="A20977" s="168">
        <v>65685</v>
      </c>
      <c r="B20977" s="164" t="s">
        <v>84</v>
      </c>
    </row>
    <row r="20978" spans="1:2" hidden="1" x14ac:dyDescent="0.25">
      <c r="A20978" s="168">
        <v>65686</v>
      </c>
      <c r="B20978" s="164" t="s">
        <v>84</v>
      </c>
    </row>
    <row r="20979" spans="1:2" hidden="1" x14ac:dyDescent="0.25">
      <c r="A20979" s="168">
        <v>65688</v>
      </c>
      <c r="B20979" s="164" t="s">
        <v>84</v>
      </c>
    </row>
    <row r="20980" spans="1:2" hidden="1" x14ac:dyDescent="0.25">
      <c r="A20980" s="168">
        <v>65689</v>
      </c>
      <c r="B20980" s="164" t="s">
        <v>84</v>
      </c>
    </row>
    <row r="20981" spans="1:2" hidden="1" x14ac:dyDescent="0.25">
      <c r="A20981" s="168">
        <v>65690</v>
      </c>
      <c r="B20981" s="164" t="s">
        <v>84</v>
      </c>
    </row>
    <row r="20982" spans="1:2" hidden="1" x14ac:dyDescent="0.25">
      <c r="A20982" s="168">
        <v>65692</v>
      </c>
      <c r="B20982" s="164" t="s">
        <v>84</v>
      </c>
    </row>
    <row r="20983" spans="1:2" hidden="1" x14ac:dyDescent="0.25">
      <c r="A20983" s="168">
        <v>65701</v>
      </c>
      <c r="B20983" s="164" t="s">
        <v>84</v>
      </c>
    </row>
    <row r="20984" spans="1:2" hidden="1" x14ac:dyDescent="0.25">
      <c r="A20984" s="168">
        <v>65702</v>
      </c>
      <c r="B20984" s="164" t="s">
        <v>84</v>
      </c>
    </row>
    <row r="20985" spans="1:2" hidden="1" x14ac:dyDescent="0.25">
      <c r="A20985" s="168">
        <v>65704</v>
      </c>
      <c r="B20985" s="164" t="s">
        <v>84</v>
      </c>
    </row>
    <row r="20986" spans="1:2" hidden="1" x14ac:dyDescent="0.25">
      <c r="A20986" s="168">
        <v>65705</v>
      </c>
      <c r="B20986" s="164" t="s">
        <v>84</v>
      </c>
    </row>
    <row r="20987" spans="1:2" hidden="1" x14ac:dyDescent="0.25">
      <c r="A20987" s="168">
        <v>65706</v>
      </c>
      <c r="B20987" s="164" t="s">
        <v>84</v>
      </c>
    </row>
    <row r="20988" spans="1:2" hidden="1" x14ac:dyDescent="0.25">
      <c r="A20988" s="168">
        <v>65707</v>
      </c>
      <c r="B20988" s="164" t="s">
        <v>84</v>
      </c>
    </row>
    <row r="20989" spans="1:2" hidden="1" x14ac:dyDescent="0.25">
      <c r="A20989" s="168">
        <v>65708</v>
      </c>
      <c r="B20989" s="164" t="s">
        <v>84</v>
      </c>
    </row>
    <row r="20990" spans="1:2" hidden="1" x14ac:dyDescent="0.25">
      <c r="A20990" s="168">
        <v>65710</v>
      </c>
      <c r="B20990" s="164" t="s">
        <v>84</v>
      </c>
    </row>
    <row r="20991" spans="1:2" hidden="1" x14ac:dyDescent="0.25">
      <c r="A20991" s="168">
        <v>65711</v>
      </c>
      <c r="B20991" s="164" t="s">
        <v>84</v>
      </c>
    </row>
    <row r="20992" spans="1:2" hidden="1" x14ac:dyDescent="0.25">
      <c r="A20992" s="168">
        <v>65712</v>
      </c>
      <c r="B20992" s="164" t="s">
        <v>84</v>
      </c>
    </row>
    <row r="20993" spans="1:2" hidden="1" x14ac:dyDescent="0.25">
      <c r="A20993" s="168">
        <v>65713</v>
      </c>
      <c r="B20993" s="164" t="s">
        <v>84</v>
      </c>
    </row>
    <row r="20994" spans="1:2" hidden="1" x14ac:dyDescent="0.25">
      <c r="A20994" s="168">
        <v>65714</v>
      </c>
      <c r="B20994" s="164" t="s">
        <v>84</v>
      </c>
    </row>
    <row r="20995" spans="1:2" hidden="1" x14ac:dyDescent="0.25">
      <c r="A20995" s="168">
        <v>65715</v>
      </c>
      <c r="B20995" s="164" t="s">
        <v>84</v>
      </c>
    </row>
    <row r="20996" spans="1:2" hidden="1" x14ac:dyDescent="0.25">
      <c r="A20996" s="168">
        <v>65717</v>
      </c>
      <c r="B20996" s="164" t="s">
        <v>84</v>
      </c>
    </row>
    <row r="20997" spans="1:2" hidden="1" x14ac:dyDescent="0.25">
      <c r="A20997" s="168">
        <v>65720</v>
      </c>
      <c r="B20997" s="164" t="s">
        <v>84</v>
      </c>
    </row>
    <row r="20998" spans="1:2" hidden="1" x14ac:dyDescent="0.25">
      <c r="A20998" s="168">
        <v>65721</v>
      </c>
      <c r="B20998" s="164" t="s">
        <v>84</v>
      </c>
    </row>
    <row r="20999" spans="1:2" hidden="1" x14ac:dyDescent="0.25">
      <c r="A20999" s="168">
        <v>65722</v>
      </c>
      <c r="B20999" s="164" t="s">
        <v>84</v>
      </c>
    </row>
    <row r="21000" spans="1:2" hidden="1" x14ac:dyDescent="0.25">
      <c r="A21000" s="168">
        <v>65723</v>
      </c>
      <c r="B21000" s="164" t="s">
        <v>84</v>
      </c>
    </row>
    <row r="21001" spans="1:2" hidden="1" x14ac:dyDescent="0.25">
      <c r="A21001" s="168">
        <v>65724</v>
      </c>
      <c r="B21001" s="164" t="s">
        <v>84</v>
      </c>
    </row>
    <row r="21002" spans="1:2" hidden="1" x14ac:dyDescent="0.25">
      <c r="A21002" s="168">
        <v>65725</v>
      </c>
      <c r="B21002" s="164" t="s">
        <v>84</v>
      </c>
    </row>
    <row r="21003" spans="1:2" hidden="1" x14ac:dyDescent="0.25">
      <c r="A21003" s="168">
        <v>65726</v>
      </c>
      <c r="B21003" s="164" t="s">
        <v>84</v>
      </c>
    </row>
    <row r="21004" spans="1:2" hidden="1" x14ac:dyDescent="0.25">
      <c r="A21004" s="168">
        <v>65727</v>
      </c>
      <c r="B21004" s="164" t="s">
        <v>84</v>
      </c>
    </row>
    <row r="21005" spans="1:2" hidden="1" x14ac:dyDescent="0.25">
      <c r="A21005" s="168">
        <v>65728</v>
      </c>
      <c r="B21005" s="164" t="s">
        <v>84</v>
      </c>
    </row>
    <row r="21006" spans="1:2" hidden="1" x14ac:dyDescent="0.25">
      <c r="A21006" s="168">
        <v>65729</v>
      </c>
      <c r="B21006" s="164" t="s">
        <v>84</v>
      </c>
    </row>
    <row r="21007" spans="1:2" hidden="1" x14ac:dyDescent="0.25">
      <c r="A21007" s="168">
        <v>65730</v>
      </c>
      <c r="B21007" s="164" t="s">
        <v>84</v>
      </c>
    </row>
    <row r="21008" spans="1:2" hidden="1" x14ac:dyDescent="0.25">
      <c r="A21008" s="168">
        <v>65731</v>
      </c>
      <c r="B21008" s="164" t="s">
        <v>84</v>
      </c>
    </row>
    <row r="21009" spans="1:2" hidden="1" x14ac:dyDescent="0.25">
      <c r="A21009" s="168">
        <v>65732</v>
      </c>
      <c r="B21009" s="164" t="s">
        <v>84</v>
      </c>
    </row>
    <row r="21010" spans="1:2" hidden="1" x14ac:dyDescent="0.25">
      <c r="A21010" s="168">
        <v>65733</v>
      </c>
      <c r="B21010" s="164" t="s">
        <v>84</v>
      </c>
    </row>
    <row r="21011" spans="1:2" hidden="1" x14ac:dyDescent="0.25">
      <c r="A21011" s="168">
        <v>65734</v>
      </c>
      <c r="B21011" s="164" t="s">
        <v>84</v>
      </c>
    </row>
    <row r="21012" spans="1:2" hidden="1" x14ac:dyDescent="0.25">
      <c r="A21012" s="168">
        <v>65735</v>
      </c>
      <c r="B21012" s="164" t="s">
        <v>84</v>
      </c>
    </row>
    <row r="21013" spans="1:2" hidden="1" x14ac:dyDescent="0.25">
      <c r="A21013" s="168">
        <v>65737</v>
      </c>
      <c r="B21013" s="164" t="s">
        <v>84</v>
      </c>
    </row>
    <row r="21014" spans="1:2" hidden="1" x14ac:dyDescent="0.25">
      <c r="A21014" s="168">
        <v>65738</v>
      </c>
      <c r="B21014" s="164" t="s">
        <v>84</v>
      </c>
    </row>
    <row r="21015" spans="1:2" hidden="1" x14ac:dyDescent="0.25">
      <c r="A21015" s="168">
        <v>65739</v>
      </c>
      <c r="B21015" s="164" t="s">
        <v>84</v>
      </c>
    </row>
    <row r="21016" spans="1:2" hidden="1" x14ac:dyDescent="0.25">
      <c r="A21016" s="168">
        <v>65740</v>
      </c>
      <c r="B21016" s="164" t="s">
        <v>84</v>
      </c>
    </row>
    <row r="21017" spans="1:2" hidden="1" x14ac:dyDescent="0.25">
      <c r="A21017" s="168">
        <v>65741</v>
      </c>
      <c r="B21017" s="164" t="s">
        <v>84</v>
      </c>
    </row>
    <row r="21018" spans="1:2" hidden="1" x14ac:dyDescent="0.25">
      <c r="A21018" s="168">
        <v>65742</v>
      </c>
      <c r="B21018" s="164" t="s">
        <v>84</v>
      </c>
    </row>
    <row r="21019" spans="1:2" hidden="1" x14ac:dyDescent="0.25">
      <c r="A21019" s="168">
        <v>65744</v>
      </c>
      <c r="B21019" s="164" t="s">
        <v>84</v>
      </c>
    </row>
    <row r="21020" spans="1:2" hidden="1" x14ac:dyDescent="0.25">
      <c r="A21020" s="168">
        <v>65745</v>
      </c>
      <c r="B21020" s="164" t="s">
        <v>84</v>
      </c>
    </row>
    <row r="21021" spans="1:2" hidden="1" x14ac:dyDescent="0.25">
      <c r="A21021" s="168">
        <v>65746</v>
      </c>
      <c r="B21021" s="164" t="s">
        <v>84</v>
      </c>
    </row>
    <row r="21022" spans="1:2" hidden="1" x14ac:dyDescent="0.25">
      <c r="A21022" s="168">
        <v>65747</v>
      </c>
      <c r="B21022" s="164" t="s">
        <v>84</v>
      </c>
    </row>
    <row r="21023" spans="1:2" hidden="1" x14ac:dyDescent="0.25">
      <c r="A21023" s="168">
        <v>65752</v>
      </c>
      <c r="B21023" s="164" t="s">
        <v>84</v>
      </c>
    </row>
    <row r="21024" spans="1:2" hidden="1" x14ac:dyDescent="0.25">
      <c r="A21024" s="168">
        <v>65753</v>
      </c>
      <c r="B21024" s="164" t="s">
        <v>84</v>
      </c>
    </row>
    <row r="21025" spans="1:2" hidden="1" x14ac:dyDescent="0.25">
      <c r="A21025" s="168">
        <v>65754</v>
      </c>
      <c r="B21025" s="164" t="s">
        <v>84</v>
      </c>
    </row>
    <row r="21026" spans="1:2" hidden="1" x14ac:dyDescent="0.25">
      <c r="A21026" s="168">
        <v>65755</v>
      </c>
      <c r="B21026" s="164" t="s">
        <v>84</v>
      </c>
    </row>
    <row r="21027" spans="1:2" hidden="1" x14ac:dyDescent="0.25">
      <c r="A21027" s="168">
        <v>65756</v>
      </c>
      <c r="B21027" s="164" t="s">
        <v>84</v>
      </c>
    </row>
    <row r="21028" spans="1:2" hidden="1" x14ac:dyDescent="0.25">
      <c r="A21028" s="168">
        <v>65757</v>
      </c>
      <c r="B21028" s="164" t="s">
        <v>84</v>
      </c>
    </row>
    <row r="21029" spans="1:2" hidden="1" x14ac:dyDescent="0.25">
      <c r="A21029" s="168">
        <v>65759</v>
      </c>
      <c r="B21029" s="164" t="s">
        <v>84</v>
      </c>
    </row>
    <row r="21030" spans="1:2" hidden="1" x14ac:dyDescent="0.25">
      <c r="A21030" s="168">
        <v>65760</v>
      </c>
      <c r="B21030" s="164" t="s">
        <v>84</v>
      </c>
    </row>
    <row r="21031" spans="1:2" hidden="1" x14ac:dyDescent="0.25">
      <c r="A21031" s="168">
        <v>65761</v>
      </c>
      <c r="B21031" s="164" t="s">
        <v>84</v>
      </c>
    </row>
    <row r="21032" spans="1:2" hidden="1" x14ac:dyDescent="0.25">
      <c r="A21032" s="168">
        <v>65762</v>
      </c>
      <c r="B21032" s="164" t="s">
        <v>84</v>
      </c>
    </row>
    <row r="21033" spans="1:2" hidden="1" x14ac:dyDescent="0.25">
      <c r="A21033" s="168">
        <v>65764</v>
      </c>
      <c r="B21033" s="164" t="s">
        <v>84</v>
      </c>
    </row>
    <row r="21034" spans="1:2" hidden="1" x14ac:dyDescent="0.25">
      <c r="A21034" s="168">
        <v>65765</v>
      </c>
      <c r="B21034" s="164" t="s">
        <v>84</v>
      </c>
    </row>
    <row r="21035" spans="1:2" hidden="1" x14ac:dyDescent="0.25">
      <c r="A21035" s="168">
        <v>65766</v>
      </c>
      <c r="B21035" s="164" t="s">
        <v>84</v>
      </c>
    </row>
    <row r="21036" spans="1:2" hidden="1" x14ac:dyDescent="0.25">
      <c r="A21036" s="168">
        <v>65767</v>
      </c>
      <c r="B21036" s="164" t="s">
        <v>84</v>
      </c>
    </row>
    <row r="21037" spans="1:2" hidden="1" x14ac:dyDescent="0.25">
      <c r="A21037" s="168">
        <v>65768</v>
      </c>
      <c r="B21037" s="164" t="s">
        <v>84</v>
      </c>
    </row>
    <row r="21038" spans="1:2" hidden="1" x14ac:dyDescent="0.25">
      <c r="A21038" s="168">
        <v>65769</v>
      </c>
      <c r="B21038" s="164" t="s">
        <v>84</v>
      </c>
    </row>
    <row r="21039" spans="1:2" hidden="1" x14ac:dyDescent="0.25">
      <c r="A21039" s="168">
        <v>65770</v>
      </c>
      <c r="B21039" s="164" t="s">
        <v>84</v>
      </c>
    </row>
    <row r="21040" spans="1:2" hidden="1" x14ac:dyDescent="0.25">
      <c r="A21040" s="168">
        <v>65771</v>
      </c>
      <c r="B21040" s="164" t="s">
        <v>84</v>
      </c>
    </row>
    <row r="21041" spans="1:2" hidden="1" x14ac:dyDescent="0.25">
      <c r="A21041" s="168">
        <v>65772</v>
      </c>
      <c r="B21041" s="164" t="s">
        <v>84</v>
      </c>
    </row>
    <row r="21042" spans="1:2" hidden="1" x14ac:dyDescent="0.25">
      <c r="A21042" s="168">
        <v>65773</v>
      </c>
      <c r="B21042" s="164" t="s">
        <v>84</v>
      </c>
    </row>
    <row r="21043" spans="1:2" hidden="1" x14ac:dyDescent="0.25">
      <c r="A21043" s="168">
        <v>65774</v>
      </c>
      <c r="B21043" s="164" t="s">
        <v>84</v>
      </c>
    </row>
    <row r="21044" spans="1:2" hidden="1" x14ac:dyDescent="0.25">
      <c r="A21044" s="168">
        <v>65775</v>
      </c>
      <c r="B21044" s="164" t="s">
        <v>84</v>
      </c>
    </row>
    <row r="21045" spans="1:2" hidden="1" x14ac:dyDescent="0.25">
      <c r="A21045" s="168">
        <v>65776</v>
      </c>
      <c r="B21045" s="164" t="s">
        <v>84</v>
      </c>
    </row>
    <row r="21046" spans="1:2" hidden="1" x14ac:dyDescent="0.25">
      <c r="A21046" s="168">
        <v>65777</v>
      </c>
      <c r="B21046" s="164" t="s">
        <v>84</v>
      </c>
    </row>
    <row r="21047" spans="1:2" hidden="1" x14ac:dyDescent="0.25">
      <c r="A21047" s="168">
        <v>65778</v>
      </c>
      <c r="B21047" s="164" t="s">
        <v>84</v>
      </c>
    </row>
    <row r="21048" spans="1:2" hidden="1" x14ac:dyDescent="0.25">
      <c r="A21048" s="168">
        <v>65779</v>
      </c>
      <c r="B21048" s="164" t="s">
        <v>84</v>
      </c>
    </row>
    <row r="21049" spans="1:2" hidden="1" x14ac:dyDescent="0.25">
      <c r="A21049" s="168">
        <v>65781</v>
      </c>
      <c r="B21049" s="164" t="s">
        <v>84</v>
      </c>
    </row>
    <row r="21050" spans="1:2" hidden="1" x14ac:dyDescent="0.25">
      <c r="A21050" s="168">
        <v>65783</v>
      </c>
      <c r="B21050" s="164" t="s">
        <v>84</v>
      </c>
    </row>
    <row r="21051" spans="1:2" hidden="1" x14ac:dyDescent="0.25">
      <c r="A21051" s="168">
        <v>65784</v>
      </c>
      <c r="B21051" s="164" t="s">
        <v>84</v>
      </c>
    </row>
    <row r="21052" spans="1:2" hidden="1" x14ac:dyDescent="0.25">
      <c r="A21052" s="168">
        <v>65785</v>
      </c>
      <c r="B21052" s="164" t="s">
        <v>84</v>
      </c>
    </row>
    <row r="21053" spans="1:2" hidden="1" x14ac:dyDescent="0.25">
      <c r="A21053" s="168">
        <v>65786</v>
      </c>
      <c r="B21053" s="164" t="s">
        <v>84</v>
      </c>
    </row>
    <row r="21054" spans="1:2" hidden="1" x14ac:dyDescent="0.25">
      <c r="A21054" s="168">
        <v>65787</v>
      </c>
      <c r="B21054" s="164" t="s">
        <v>84</v>
      </c>
    </row>
    <row r="21055" spans="1:2" hidden="1" x14ac:dyDescent="0.25">
      <c r="A21055" s="168">
        <v>65788</v>
      </c>
      <c r="B21055" s="164" t="s">
        <v>84</v>
      </c>
    </row>
    <row r="21056" spans="1:2" hidden="1" x14ac:dyDescent="0.25">
      <c r="A21056" s="168">
        <v>65789</v>
      </c>
      <c r="B21056" s="164" t="s">
        <v>84</v>
      </c>
    </row>
    <row r="21057" spans="1:2" hidden="1" x14ac:dyDescent="0.25">
      <c r="A21057" s="168">
        <v>65790</v>
      </c>
      <c r="B21057" s="164" t="s">
        <v>84</v>
      </c>
    </row>
    <row r="21058" spans="1:2" hidden="1" x14ac:dyDescent="0.25">
      <c r="A21058" s="168">
        <v>65791</v>
      </c>
      <c r="B21058" s="164" t="s">
        <v>84</v>
      </c>
    </row>
    <row r="21059" spans="1:2" hidden="1" x14ac:dyDescent="0.25">
      <c r="A21059" s="168">
        <v>65793</v>
      </c>
      <c r="B21059" s="164" t="s">
        <v>84</v>
      </c>
    </row>
    <row r="21060" spans="1:2" hidden="1" x14ac:dyDescent="0.25">
      <c r="A21060" s="168">
        <v>65801</v>
      </c>
      <c r="B21060" s="164" t="s">
        <v>84</v>
      </c>
    </row>
    <row r="21061" spans="1:2" hidden="1" x14ac:dyDescent="0.25">
      <c r="A21061" s="168">
        <v>65802</v>
      </c>
      <c r="B21061" s="164" t="s">
        <v>84</v>
      </c>
    </row>
    <row r="21062" spans="1:2" hidden="1" x14ac:dyDescent="0.25">
      <c r="A21062" s="168">
        <v>65803</v>
      </c>
      <c r="B21062" s="164" t="s">
        <v>84</v>
      </c>
    </row>
    <row r="21063" spans="1:2" hidden="1" x14ac:dyDescent="0.25">
      <c r="A21063" s="168">
        <v>65804</v>
      </c>
      <c r="B21063" s="164" t="s">
        <v>84</v>
      </c>
    </row>
    <row r="21064" spans="1:2" hidden="1" x14ac:dyDescent="0.25">
      <c r="A21064" s="168">
        <v>65805</v>
      </c>
      <c r="B21064" s="164" t="s">
        <v>84</v>
      </c>
    </row>
    <row r="21065" spans="1:2" hidden="1" x14ac:dyDescent="0.25">
      <c r="A21065" s="168">
        <v>65806</v>
      </c>
      <c r="B21065" s="164" t="s">
        <v>84</v>
      </c>
    </row>
    <row r="21066" spans="1:2" hidden="1" x14ac:dyDescent="0.25">
      <c r="A21066" s="168">
        <v>65807</v>
      </c>
      <c r="B21066" s="164" t="s">
        <v>84</v>
      </c>
    </row>
    <row r="21067" spans="1:2" hidden="1" x14ac:dyDescent="0.25">
      <c r="A21067" s="168">
        <v>65808</v>
      </c>
      <c r="B21067" s="164" t="s">
        <v>84</v>
      </c>
    </row>
    <row r="21068" spans="1:2" hidden="1" x14ac:dyDescent="0.25">
      <c r="A21068" s="168">
        <v>65809</v>
      </c>
      <c r="B21068" s="164" t="s">
        <v>84</v>
      </c>
    </row>
    <row r="21069" spans="1:2" hidden="1" x14ac:dyDescent="0.25">
      <c r="A21069" s="168">
        <v>65810</v>
      </c>
      <c r="B21069" s="164" t="s">
        <v>84</v>
      </c>
    </row>
    <row r="21070" spans="1:2" hidden="1" x14ac:dyDescent="0.25">
      <c r="A21070" s="168">
        <v>65814</v>
      </c>
      <c r="B21070" s="164" t="s">
        <v>84</v>
      </c>
    </row>
    <row r="21071" spans="1:2" hidden="1" x14ac:dyDescent="0.25">
      <c r="A21071" s="168">
        <v>65817</v>
      </c>
      <c r="B21071" s="164" t="s">
        <v>84</v>
      </c>
    </row>
    <row r="21072" spans="1:2" hidden="1" x14ac:dyDescent="0.25">
      <c r="A21072" s="168">
        <v>65890</v>
      </c>
      <c r="B21072" s="164" t="s">
        <v>84</v>
      </c>
    </row>
    <row r="21073" spans="1:3" hidden="1" x14ac:dyDescent="0.25">
      <c r="A21073" s="168">
        <v>65897</v>
      </c>
      <c r="B21073" s="164" t="s">
        <v>84</v>
      </c>
    </row>
    <row r="21074" spans="1:3" hidden="1" x14ac:dyDescent="0.25">
      <c r="A21074" s="168">
        <v>65898</v>
      </c>
      <c r="B21074" s="164" t="s">
        <v>84</v>
      </c>
    </row>
    <row r="21075" spans="1:3" ht="15.75" thickBot="1" x14ac:dyDescent="0.3">
      <c r="A21075" s="169">
        <v>65899</v>
      </c>
      <c r="B21075" s="164" t="s">
        <v>84</v>
      </c>
    </row>
    <row r="21076" spans="1:3" s="163" customFormat="1" x14ac:dyDescent="0.25">
      <c r="A21076" s="165"/>
    </row>
    <row r="21077" spans="1:3" ht="15.75" thickBot="1" x14ac:dyDescent="0.3">
      <c r="A21077" s="279" t="s">
        <v>345</v>
      </c>
      <c r="B21077" s="174"/>
      <c r="C21077" s="2" t="s">
        <v>137</v>
      </c>
    </row>
    <row r="21078" spans="1:3" x14ac:dyDescent="0.25">
      <c r="A21078" s="167">
        <v>96950</v>
      </c>
      <c r="B21078" s="164" t="s">
        <v>345</v>
      </c>
    </row>
    <row r="21079" spans="1:3" hidden="1" x14ac:dyDescent="0.25">
      <c r="A21079" s="168">
        <v>96951</v>
      </c>
      <c r="B21079" s="164" t="s">
        <v>345</v>
      </c>
    </row>
    <row r="21080" spans="1:3" ht="15.75" thickBot="1" x14ac:dyDescent="0.3">
      <c r="A21080" s="169">
        <v>96952</v>
      </c>
      <c r="B21080" s="164" t="s">
        <v>345</v>
      </c>
    </row>
    <row r="21081" spans="1:3" s="163" customFormat="1" x14ac:dyDescent="0.25">
      <c r="A21081" s="165"/>
    </row>
    <row r="21082" spans="1:3" ht="15.75" thickBot="1" x14ac:dyDescent="0.3">
      <c r="A21082" s="279" t="s">
        <v>85</v>
      </c>
      <c r="B21082" s="174"/>
      <c r="C21082" s="2" t="s">
        <v>137</v>
      </c>
    </row>
    <row r="21083" spans="1:3" x14ac:dyDescent="0.25">
      <c r="A21083" s="167">
        <v>38601</v>
      </c>
      <c r="B21083" s="164" t="s">
        <v>85</v>
      </c>
    </row>
    <row r="21084" spans="1:3" hidden="1" x14ac:dyDescent="0.25">
      <c r="A21084" s="168">
        <v>38602</v>
      </c>
      <c r="B21084" s="164" t="s">
        <v>85</v>
      </c>
    </row>
    <row r="21085" spans="1:3" hidden="1" x14ac:dyDescent="0.25">
      <c r="A21085" s="168">
        <v>38603</v>
      </c>
      <c r="B21085" s="164" t="s">
        <v>85</v>
      </c>
    </row>
    <row r="21086" spans="1:3" hidden="1" x14ac:dyDescent="0.25">
      <c r="A21086" s="168">
        <v>38606</v>
      </c>
      <c r="B21086" s="164" t="s">
        <v>85</v>
      </c>
    </row>
    <row r="21087" spans="1:3" hidden="1" x14ac:dyDescent="0.25">
      <c r="A21087" s="168">
        <v>38609</v>
      </c>
      <c r="B21087" s="164" t="s">
        <v>85</v>
      </c>
    </row>
    <row r="21088" spans="1:3" hidden="1" x14ac:dyDescent="0.25">
      <c r="A21088" s="168">
        <v>38610</v>
      </c>
      <c r="B21088" s="164" t="s">
        <v>85</v>
      </c>
    </row>
    <row r="21089" spans="1:2" hidden="1" x14ac:dyDescent="0.25">
      <c r="A21089" s="168">
        <v>38611</v>
      </c>
      <c r="B21089" s="164" t="s">
        <v>85</v>
      </c>
    </row>
    <row r="21090" spans="1:2" hidden="1" x14ac:dyDescent="0.25">
      <c r="A21090" s="168">
        <v>38614</v>
      </c>
      <c r="B21090" s="164" t="s">
        <v>85</v>
      </c>
    </row>
    <row r="21091" spans="1:2" hidden="1" x14ac:dyDescent="0.25">
      <c r="A21091" s="168">
        <v>38617</v>
      </c>
      <c r="B21091" s="164" t="s">
        <v>85</v>
      </c>
    </row>
    <row r="21092" spans="1:2" hidden="1" x14ac:dyDescent="0.25">
      <c r="A21092" s="168">
        <v>38618</v>
      </c>
      <c r="B21092" s="164" t="s">
        <v>85</v>
      </c>
    </row>
    <row r="21093" spans="1:2" hidden="1" x14ac:dyDescent="0.25">
      <c r="A21093" s="168">
        <v>38619</v>
      </c>
      <c r="B21093" s="164" t="s">
        <v>85</v>
      </c>
    </row>
    <row r="21094" spans="1:2" hidden="1" x14ac:dyDescent="0.25">
      <c r="A21094" s="168">
        <v>38620</v>
      </c>
      <c r="B21094" s="164" t="s">
        <v>85</v>
      </c>
    </row>
    <row r="21095" spans="1:2" hidden="1" x14ac:dyDescent="0.25">
      <c r="A21095" s="168">
        <v>38621</v>
      </c>
      <c r="B21095" s="164" t="s">
        <v>85</v>
      </c>
    </row>
    <row r="21096" spans="1:2" hidden="1" x14ac:dyDescent="0.25">
      <c r="A21096" s="168">
        <v>38622</v>
      </c>
      <c r="B21096" s="164" t="s">
        <v>85</v>
      </c>
    </row>
    <row r="21097" spans="1:2" hidden="1" x14ac:dyDescent="0.25">
      <c r="A21097" s="168">
        <v>38623</v>
      </c>
      <c r="B21097" s="164" t="s">
        <v>85</v>
      </c>
    </row>
    <row r="21098" spans="1:2" hidden="1" x14ac:dyDescent="0.25">
      <c r="A21098" s="168">
        <v>38625</v>
      </c>
      <c r="B21098" s="164" t="s">
        <v>85</v>
      </c>
    </row>
    <row r="21099" spans="1:2" hidden="1" x14ac:dyDescent="0.25">
      <c r="A21099" s="168">
        <v>38626</v>
      </c>
      <c r="B21099" s="164" t="s">
        <v>85</v>
      </c>
    </row>
    <row r="21100" spans="1:2" hidden="1" x14ac:dyDescent="0.25">
      <c r="A21100" s="168">
        <v>38627</v>
      </c>
      <c r="B21100" s="164" t="s">
        <v>85</v>
      </c>
    </row>
    <row r="21101" spans="1:2" hidden="1" x14ac:dyDescent="0.25">
      <c r="A21101" s="168">
        <v>38628</v>
      </c>
      <c r="B21101" s="164" t="s">
        <v>85</v>
      </c>
    </row>
    <row r="21102" spans="1:2" hidden="1" x14ac:dyDescent="0.25">
      <c r="A21102" s="168">
        <v>38629</v>
      </c>
      <c r="B21102" s="164" t="s">
        <v>85</v>
      </c>
    </row>
    <row r="21103" spans="1:2" hidden="1" x14ac:dyDescent="0.25">
      <c r="A21103" s="168">
        <v>38630</v>
      </c>
      <c r="B21103" s="164" t="s">
        <v>85</v>
      </c>
    </row>
    <row r="21104" spans="1:2" hidden="1" x14ac:dyDescent="0.25">
      <c r="A21104" s="168">
        <v>38631</v>
      </c>
      <c r="B21104" s="164" t="s">
        <v>85</v>
      </c>
    </row>
    <row r="21105" spans="1:2" hidden="1" x14ac:dyDescent="0.25">
      <c r="A21105" s="168">
        <v>38632</v>
      </c>
      <c r="B21105" s="164" t="s">
        <v>85</v>
      </c>
    </row>
    <row r="21106" spans="1:2" hidden="1" x14ac:dyDescent="0.25">
      <c r="A21106" s="168">
        <v>38633</v>
      </c>
      <c r="B21106" s="164" t="s">
        <v>85</v>
      </c>
    </row>
    <row r="21107" spans="1:2" hidden="1" x14ac:dyDescent="0.25">
      <c r="A21107" s="168">
        <v>38634</v>
      </c>
      <c r="B21107" s="164" t="s">
        <v>85</v>
      </c>
    </row>
    <row r="21108" spans="1:2" hidden="1" x14ac:dyDescent="0.25">
      <c r="A21108" s="168">
        <v>38635</v>
      </c>
      <c r="B21108" s="164" t="s">
        <v>85</v>
      </c>
    </row>
    <row r="21109" spans="1:2" hidden="1" x14ac:dyDescent="0.25">
      <c r="A21109" s="168">
        <v>38637</v>
      </c>
      <c r="B21109" s="164" t="s">
        <v>85</v>
      </c>
    </row>
    <row r="21110" spans="1:2" hidden="1" x14ac:dyDescent="0.25">
      <c r="A21110" s="168">
        <v>38638</v>
      </c>
      <c r="B21110" s="164" t="s">
        <v>85</v>
      </c>
    </row>
    <row r="21111" spans="1:2" hidden="1" x14ac:dyDescent="0.25">
      <c r="A21111" s="168">
        <v>38639</v>
      </c>
      <c r="B21111" s="164" t="s">
        <v>85</v>
      </c>
    </row>
    <row r="21112" spans="1:2" hidden="1" x14ac:dyDescent="0.25">
      <c r="A21112" s="168">
        <v>38641</v>
      </c>
      <c r="B21112" s="164" t="s">
        <v>85</v>
      </c>
    </row>
    <row r="21113" spans="1:2" hidden="1" x14ac:dyDescent="0.25">
      <c r="A21113" s="168">
        <v>38642</v>
      </c>
      <c r="B21113" s="164" t="s">
        <v>85</v>
      </c>
    </row>
    <row r="21114" spans="1:2" hidden="1" x14ac:dyDescent="0.25">
      <c r="A21114" s="168">
        <v>38643</v>
      </c>
      <c r="B21114" s="164" t="s">
        <v>85</v>
      </c>
    </row>
    <row r="21115" spans="1:2" hidden="1" x14ac:dyDescent="0.25">
      <c r="A21115" s="168">
        <v>38644</v>
      </c>
      <c r="B21115" s="164" t="s">
        <v>85</v>
      </c>
    </row>
    <row r="21116" spans="1:2" hidden="1" x14ac:dyDescent="0.25">
      <c r="A21116" s="168">
        <v>38645</v>
      </c>
      <c r="B21116" s="164" t="s">
        <v>85</v>
      </c>
    </row>
    <row r="21117" spans="1:2" hidden="1" x14ac:dyDescent="0.25">
      <c r="A21117" s="168">
        <v>38646</v>
      </c>
      <c r="B21117" s="164" t="s">
        <v>85</v>
      </c>
    </row>
    <row r="21118" spans="1:2" hidden="1" x14ac:dyDescent="0.25">
      <c r="A21118" s="168">
        <v>38647</v>
      </c>
      <c r="B21118" s="164" t="s">
        <v>85</v>
      </c>
    </row>
    <row r="21119" spans="1:2" hidden="1" x14ac:dyDescent="0.25">
      <c r="A21119" s="168">
        <v>38649</v>
      </c>
      <c r="B21119" s="164" t="s">
        <v>85</v>
      </c>
    </row>
    <row r="21120" spans="1:2" hidden="1" x14ac:dyDescent="0.25">
      <c r="A21120" s="168">
        <v>38650</v>
      </c>
      <c r="B21120" s="164" t="s">
        <v>85</v>
      </c>
    </row>
    <row r="21121" spans="1:2" hidden="1" x14ac:dyDescent="0.25">
      <c r="A21121" s="168">
        <v>38651</v>
      </c>
      <c r="B21121" s="164" t="s">
        <v>85</v>
      </c>
    </row>
    <row r="21122" spans="1:2" hidden="1" x14ac:dyDescent="0.25">
      <c r="A21122" s="168">
        <v>38652</v>
      </c>
      <c r="B21122" s="164" t="s">
        <v>85</v>
      </c>
    </row>
    <row r="21123" spans="1:2" hidden="1" x14ac:dyDescent="0.25">
      <c r="A21123" s="168">
        <v>38654</v>
      </c>
      <c r="B21123" s="164" t="s">
        <v>85</v>
      </c>
    </row>
    <row r="21124" spans="1:2" hidden="1" x14ac:dyDescent="0.25">
      <c r="A21124" s="168">
        <v>38655</v>
      </c>
      <c r="B21124" s="164" t="s">
        <v>85</v>
      </c>
    </row>
    <row r="21125" spans="1:2" hidden="1" x14ac:dyDescent="0.25">
      <c r="A21125" s="168">
        <v>38658</v>
      </c>
      <c r="B21125" s="164" t="s">
        <v>85</v>
      </c>
    </row>
    <row r="21126" spans="1:2" hidden="1" x14ac:dyDescent="0.25">
      <c r="A21126" s="168">
        <v>38659</v>
      </c>
      <c r="B21126" s="164" t="s">
        <v>85</v>
      </c>
    </row>
    <row r="21127" spans="1:2" hidden="1" x14ac:dyDescent="0.25">
      <c r="A21127" s="168">
        <v>38661</v>
      </c>
      <c r="B21127" s="164" t="s">
        <v>85</v>
      </c>
    </row>
    <row r="21128" spans="1:2" hidden="1" x14ac:dyDescent="0.25">
      <c r="A21128" s="168">
        <v>38663</v>
      </c>
      <c r="B21128" s="164" t="s">
        <v>85</v>
      </c>
    </row>
    <row r="21129" spans="1:2" hidden="1" x14ac:dyDescent="0.25">
      <c r="A21129" s="168">
        <v>38664</v>
      </c>
      <c r="B21129" s="164" t="s">
        <v>85</v>
      </c>
    </row>
    <row r="21130" spans="1:2" hidden="1" x14ac:dyDescent="0.25">
      <c r="A21130" s="168">
        <v>38665</v>
      </c>
      <c r="B21130" s="164" t="s">
        <v>85</v>
      </c>
    </row>
    <row r="21131" spans="1:2" hidden="1" x14ac:dyDescent="0.25">
      <c r="A21131" s="168">
        <v>38666</v>
      </c>
      <c r="B21131" s="164" t="s">
        <v>85</v>
      </c>
    </row>
    <row r="21132" spans="1:2" hidden="1" x14ac:dyDescent="0.25">
      <c r="A21132" s="168">
        <v>38668</v>
      </c>
      <c r="B21132" s="164" t="s">
        <v>85</v>
      </c>
    </row>
    <row r="21133" spans="1:2" hidden="1" x14ac:dyDescent="0.25">
      <c r="A21133" s="168">
        <v>38669</v>
      </c>
      <c r="B21133" s="164" t="s">
        <v>85</v>
      </c>
    </row>
    <row r="21134" spans="1:2" hidden="1" x14ac:dyDescent="0.25">
      <c r="A21134" s="168">
        <v>38670</v>
      </c>
      <c r="B21134" s="164" t="s">
        <v>85</v>
      </c>
    </row>
    <row r="21135" spans="1:2" hidden="1" x14ac:dyDescent="0.25">
      <c r="A21135" s="168">
        <v>38671</v>
      </c>
      <c r="B21135" s="164" t="s">
        <v>85</v>
      </c>
    </row>
    <row r="21136" spans="1:2" hidden="1" x14ac:dyDescent="0.25">
      <c r="A21136" s="168">
        <v>38672</v>
      </c>
      <c r="B21136" s="164" t="s">
        <v>85</v>
      </c>
    </row>
    <row r="21137" spans="1:2" hidden="1" x14ac:dyDescent="0.25">
      <c r="A21137" s="168">
        <v>38673</v>
      </c>
      <c r="B21137" s="164" t="s">
        <v>85</v>
      </c>
    </row>
    <row r="21138" spans="1:2" hidden="1" x14ac:dyDescent="0.25">
      <c r="A21138" s="168">
        <v>38674</v>
      </c>
      <c r="B21138" s="164" t="s">
        <v>85</v>
      </c>
    </row>
    <row r="21139" spans="1:2" hidden="1" x14ac:dyDescent="0.25">
      <c r="A21139" s="168">
        <v>38675</v>
      </c>
      <c r="B21139" s="164" t="s">
        <v>85</v>
      </c>
    </row>
    <row r="21140" spans="1:2" hidden="1" x14ac:dyDescent="0.25">
      <c r="A21140" s="168">
        <v>38676</v>
      </c>
      <c r="B21140" s="164" t="s">
        <v>85</v>
      </c>
    </row>
    <row r="21141" spans="1:2" hidden="1" x14ac:dyDescent="0.25">
      <c r="A21141" s="168">
        <v>38677</v>
      </c>
      <c r="B21141" s="164" t="s">
        <v>85</v>
      </c>
    </row>
    <row r="21142" spans="1:2" hidden="1" x14ac:dyDescent="0.25">
      <c r="A21142" s="168">
        <v>38679</v>
      </c>
      <c r="B21142" s="164" t="s">
        <v>85</v>
      </c>
    </row>
    <row r="21143" spans="1:2" hidden="1" x14ac:dyDescent="0.25">
      <c r="A21143" s="168">
        <v>38680</v>
      </c>
      <c r="B21143" s="164" t="s">
        <v>85</v>
      </c>
    </row>
    <row r="21144" spans="1:2" hidden="1" x14ac:dyDescent="0.25">
      <c r="A21144" s="168">
        <v>38683</v>
      </c>
      <c r="B21144" s="164" t="s">
        <v>85</v>
      </c>
    </row>
    <row r="21145" spans="1:2" hidden="1" x14ac:dyDescent="0.25">
      <c r="A21145" s="168">
        <v>38685</v>
      </c>
      <c r="B21145" s="164" t="s">
        <v>85</v>
      </c>
    </row>
    <row r="21146" spans="1:2" hidden="1" x14ac:dyDescent="0.25">
      <c r="A21146" s="168">
        <v>38686</v>
      </c>
      <c r="B21146" s="164" t="s">
        <v>85</v>
      </c>
    </row>
    <row r="21147" spans="1:2" hidden="1" x14ac:dyDescent="0.25">
      <c r="A21147" s="168">
        <v>38701</v>
      </c>
      <c r="B21147" s="164" t="s">
        <v>85</v>
      </c>
    </row>
    <row r="21148" spans="1:2" hidden="1" x14ac:dyDescent="0.25">
      <c r="A21148" s="168">
        <v>38702</v>
      </c>
      <c r="B21148" s="164" t="s">
        <v>85</v>
      </c>
    </row>
    <row r="21149" spans="1:2" hidden="1" x14ac:dyDescent="0.25">
      <c r="A21149" s="168">
        <v>38703</v>
      </c>
      <c r="B21149" s="164" t="s">
        <v>85</v>
      </c>
    </row>
    <row r="21150" spans="1:2" hidden="1" x14ac:dyDescent="0.25">
      <c r="A21150" s="168">
        <v>38704</v>
      </c>
      <c r="B21150" s="164" t="s">
        <v>85</v>
      </c>
    </row>
    <row r="21151" spans="1:2" hidden="1" x14ac:dyDescent="0.25">
      <c r="A21151" s="168">
        <v>38720</v>
      </c>
      <c r="B21151" s="164" t="s">
        <v>85</v>
      </c>
    </row>
    <row r="21152" spans="1:2" hidden="1" x14ac:dyDescent="0.25">
      <c r="A21152" s="168">
        <v>38721</v>
      </c>
      <c r="B21152" s="164" t="s">
        <v>85</v>
      </c>
    </row>
    <row r="21153" spans="1:2" hidden="1" x14ac:dyDescent="0.25">
      <c r="A21153" s="168">
        <v>38722</v>
      </c>
      <c r="B21153" s="164" t="s">
        <v>85</v>
      </c>
    </row>
    <row r="21154" spans="1:2" hidden="1" x14ac:dyDescent="0.25">
      <c r="A21154" s="168">
        <v>38723</v>
      </c>
      <c r="B21154" s="164" t="s">
        <v>85</v>
      </c>
    </row>
    <row r="21155" spans="1:2" hidden="1" x14ac:dyDescent="0.25">
      <c r="A21155" s="168">
        <v>38725</v>
      </c>
      <c r="B21155" s="164" t="s">
        <v>85</v>
      </c>
    </row>
    <row r="21156" spans="1:2" hidden="1" x14ac:dyDescent="0.25">
      <c r="A21156" s="168">
        <v>38726</v>
      </c>
      <c r="B21156" s="164" t="s">
        <v>85</v>
      </c>
    </row>
    <row r="21157" spans="1:2" hidden="1" x14ac:dyDescent="0.25">
      <c r="A21157" s="168">
        <v>38730</v>
      </c>
      <c r="B21157" s="164" t="s">
        <v>85</v>
      </c>
    </row>
    <row r="21158" spans="1:2" hidden="1" x14ac:dyDescent="0.25">
      <c r="A21158" s="168">
        <v>38731</v>
      </c>
      <c r="B21158" s="164" t="s">
        <v>85</v>
      </c>
    </row>
    <row r="21159" spans="1:2" hidden="1" x14ac:dyDescent="0.25">
      <c r="A21159" s="168">
        <v>38732</v>
      </c>
      <c r="B21159" s="164" t="s">
        <v>85</v>
      </c>
    </row>
    <row r="21160" spans="1:2" hidden="1" x14ac:dyDescent="0.25">
      <c r="A21160" s="168">
        <v>38733</v>
      </c>
      <c r="B21160" s="164" t="s">
        <v>85</v>
      </c>
    </row>
    <row r="21161" spans="1:2" hidden="1" x14ac:dyDescent="0.25">
      <c r="A21161" s="168">
        <v>38736</v>
      </c>
      <c r="B21161" s="164" t="s">
        <v>85</v>
      </c>
    </row>
    <row r="21162" spans="1:2" hidden="1" x14ac:dyDescent="0.25">
      <c r="A21162" s="168">
        <v>38737</v>
      </c>
      <c r="B21162" s="164" t="s">
        <v>85</v>
      </c>
    </row>
    <row r="21163" spans="1:2" hidden="1" x14ac:dyDescent="0.25">
      <c r="A21163" s="168">
        <v>38738</v>
      </c>
      <c r="B21163" s="164" t="s">
        <v>85</v>
      </c>
    </row>
    <row r="21164" spans="1:2" hidden="1" x14ac:dyDescent="0.25">
      <c r="A21164" s="168">
        <v>38739</v>
      </c>
      <c r="B21164" s="164" t="s">
        <v>85</v>
      </c>
    </row>
    <row r="21165" spans="1:2" hidden="1" x14ac:dyDescent="0.25">
      <c r="A21165" s="168">
        <v>38740</v>
      </c>
      <c r="B21165" s="164" t="s">
        <v>85</v>
      </c>
    </row>
    <row r="21166" spans="1:2" hidden="1" x14ac:dyDescent="0.25">
      <c r="A21166" s="168">
        <v>38744</v>
      </c>
      <c r="B21166" s="164" t="s">
        <v>85</v>
      </c>
    </row>
    <row r="21167" spans="1:2" hidden="1" x14ac:dyDescent="0.25">
      <c r="A21167" s="168">
        <v>38745</v>
      </c>
      <c r="B21167" s="164" t="s">
        <v>85</v>
      </c>
    </row>
    <row r="21168" spans="1:2" hidden="1" x14ac:dyDescent="0.25">
      <c r="A21168" s="168">
        <v>38746</v>
      </c>
      <c r="B21168" s="164" t="s">
        <v>85</v>
      </c>
    </row>
    <row r="21169" spans="1:2" hidden="1" x14ac:dyDescent="0.25">
      <c r="A21169" s="168">
        <v>38748</v>
      </c>
      <c r="B21169" s="164" t="s">
        <v>85</v>
      </c>
    </row>
    <row r="21170" spans="1:2" hidden="1" x14ac:dyDescent="0.25">
      <c r="A21170" s="168">
        <v>38749</v>
      </c>
      <c r="B21170" s="164" t="s">
        <v>85</v>
      </c>
    </row>
    <row r="21171" spans="1:2" hidden="1" x14ac:dyDescent="0.25">
      <c r="A21171" s="168">
        <v>38751</v>
      </c>
      <c r="B21171" s="164" t="s">
        <v>85</v>
      </c>
    </row>
    <row r="21172" spans="1:2" hidden="1" x14ac:dyDescent="0.25">
      <c r="A21172" s="168">
        <v>38753</v>
      </c>
      <c r="B21172" s="164" t="s">
        <v>85</v>
      </c>
    </row>
    <row r="21173" spans="1:2" hidden="1" x14ac:dyDescent="0.25">
      <c r="A21173" s="168">
        <v>38754</v>
      </c>
      <c r="B21173" s="164" t="s">
        <v>85</v>
      </c>
    </row>
    <row r="21174" spans="1:2" hidden="1" x14ac:dyDescent="0.25">
      <c r="A21174" s="168">
        <v>38756</v>
      </c>
      <c r="B21174" s="164" t="s">
        <v>85</v>
      </c>
    </row>
    <row r="21175" spans="1:2" hidden="1" x14ac:dyDescent="0.25">
      <c r="A21175" s="168">
        <v>38759</v>
      </c>
      <c r="B21175" s="164" t="s">
        <v>85</v>
      </c>
    </row>
    <row r="21176" spans="1:2" hidden="1" x14ac:dyDescent="0.25">
      <c r="A21176" s="168">
        <v>38760</v>
      </c>
      <c r="B21176" s="164" t="s">
        <v>85</v>
      </c>
    </row>
    <row r="21177" spans="1:2" hidden="1" x14ac:dyDescent="0.25">
      <c r="A21177" s="168">
        <v>38761</v>
      </c>
      <c r="B21177" s="164" t="s">
        <v>85</v>
      </c>
    </row>
    <row r="21178" spans="1:2" hidden="1" x14ac:dyDescent="0.25">
      <c r="A21178" s="168">
        <v>38762</v>
      </c>
      <c r="B21178" s="164" t="s">
        <v>85</v>
      </c>
    </row>
    <row r="21179" spans="1:2" hidden="1" x14ac:dyDescent="0.25">
      <c r="A21179" s="168">
        <v>38764</v>
      </c>
      <c r="B21179" s="164" t="s">
        <v>85</v>
      </c>
    </row>
    <row r="21180" spans="1:2" hidden="1" x14ac:dyDescent="0.25">
      <c r="A21180" s="168">
        <v>38765</v>
      </c>
      <c r="B21180" s="164" t="s">
        <v>85</v>
      </c>
    </row>
    <row r="21181" spans="1:2" hidden="1" x14ac:dyDescent="0.25">
      <c r="A21181" s="168">
        <v>38767</v>
      </c>
      <c r="B21181" s="164" t="s">
        <v>85</v>
      </c>
    </row>
    <row r="21182" spans="1:2" hidden="1" x14ac:dyDescent="0.25">
      <c r="A21182" s="168">
        <v>38768</v>
      </c>
      <c r="B21182" s="164" t="s">
        <v>85</v>
      </c>
    </row>
    <row r="21183" spans="1:2" hidden="1" x14ac:dyDescent="0.25">
      <c r="A21183" s="168">
        <v>38769</v>
      </c>
      <c r="B21183" s="164" t="s">
        <v>85</v>
      </c>
    </row>
    <row r="21184" spans="1:2" hidden="1" x14ac:dyDescent="0.25">
      <c r="A21184" s="168">
        <v>38771</v>
      </c>
      <c r="B21184" s="164" t="s">
        <v>85</v>
      </c>
    </row>
    <row r="21185" spans="1:2" hidden="1" x14ac:dyDescent="0.25">
      <c r="A21185" s="168">
        <v>38772</v>
      </c>
      <c r="B21185" s="164" t="s">
        <v>85</v>
      </c>
    </row>
    <row r="21186" spans="1:2" hidden="1" x14ac:dyDescent="0.25">
      <c r="A21186" s="168">
        <v>38773</v>
      </c>
      <c r="B21186" s="164" t="s">
        <v>85</v>
      </c>
    </row>
    <row r="21187" spans="1:2" hidden="1" x14ac:dyDescent="0.25">
      <c r="A21187" s="168">
        <v>38774</v>
      </c>
      <c r="B21187" s="164" t="s">
        <v>85</v>
      </c>
    </row>
    <row r="21188" spans="1:2" hidden="1" x14ac:dyDescent="0.25">
      <c r="A21188" s="168">
        <v>38776</v>
      </c>
      <c r="B21188" s="164" t="s">
        <v>85</v>
      </c>
    </row>
    <row r="21189" spans="1:2" hidden="1" x14ac:dyDescent="0.25">
      <c r="A21189" s="168">
        <v>38778</v>
      </c>
      <c r="B21189" s="164" t="s">
        <v>85</v>
      </c>
    </row>
    <row r="21190" spans="1:2" hidden="1" x14ac:dyDescent="0.25">
      <c r="A21190" s="168">
        <v>38780</v>
      </c>
      <c r="B21190" s="164" t="s">
        <v>85</v>
      </c>
    </row>
    <row r="21191" spans="1:2" hidden="1" x14ac:dyDescent="0.25">
      <c r="A21191" s="168">
        <v>38781</v>
      </c>
      <c r="B21191" s="164" t="s">
        <v>85</v>
      </c>
    </row>
    <row r="21192" spans="1:2" hidden="1" x14ac:dyDescent="0.25">
      <c r="A21192" s="168">
        <v>38782</v>
      </c>
      <c r="B21192" s="164" t="s">
        <v>85</v>
      </c>
    </row>
    <row r="21193" spans="1:2" hidden="1" x14ac:dyDescent="0.25">
      <c r="A21193" s="168">
        <v>38801</v>
      </c>
      <c r="B21193" s="164" t="s">
        <v>85</v>
      </c>
    </row>
    <row r="21194" spans="1:2" hidden="1" x14ac:dyDescent="0.25">
      <c r="A21194" s="168">
        <v>38802</v>
      </c>
      <c r="B21194" s="164" t="s">
        <v>85</v>
      </c>
    </row>
    <row r="21195" spans="1:2" hidden="1" x14ac:dyDescent="0.25">
      <c r="A21195" s="168">
        <v>38803</v>
      </c>
      <c r="B21195" s="164" t="s">
        <v>85</v>
      </c>
    </row>
    <row r="21196" spans="1:2" hidden="1" x14ac:dyDescent="0.25">
      <c r="A21196" s="168">
        <v>38804</v>
      </c>
      <c r="B21196" s="164" t="s">
        <v>85</v>
      </c>
    </row>
    <row r="21197" spans="1:2" hidden="1" x14ac:dyDescent="0.25">
      <c r="A21197" s="168">
        <v>38820</v>
      </c>
      <c r="B21197" s="164" t="s">
        <v>85</v>
      </c>
    </row>
    <row r="21198" spans="1:2" hidden="1" x14ac:dyDescent="0.25">
      <c r="A21198" s="168">
        <v>38821</v>
      </c>
      <c r="B21198" s="164" t="s">
        <v>85</v>
      </c>
    </row>
    <row r="21199" spans="1:2" hidden="1" x14ac:dyDescent="0.25">
      <c r="A21199" s="168">
        <v>38824</v>
      </c>
      <c r="B21199" s="164" t="s">
        <v>85</v>
      </c>
    </row>
    <row r="21200" spans="1:2" hidden="1" x14ac:dyDescent="0.25">
      <c r="A21200" s="168">
        <v>38825</v>
      </c>
      <c r="B21200" s="164" t="s">
        <v>85</v>
      </c>
    </row>
    <row r="21201" spans="1:2" hidden="1" x14ac:dyDescent="0.25">
      <c r="A21201" s="168">
        <v>38826</v>
      </c>
      <c r="B21201" s="164" t="s">
        <v>85</v>
      </c>
    </row>
    <row r="21202" spans="1:2" hidden="1" x14ac:dyDescent="0.25">
      <c r="A21202" s="168">
        <v>38827</v>
      </c>
      <c r="B21202" s="164" t="s">
        <v>85</v>
      </c>
    </row>
    <row r="21203" spans="1:2" hidden="1" x14ac:dyDescent="0.25">
      <c r="A21203" s="168">
        <v>38828</v>
      </c>
      <c r="B21203" s="164" t="s">
        <v>85</v>
      </c>
    </row>
    <row r="21204" spans="1:2" hidden="1" x14ac:dyDescent="0.25">
      <c r="A21204" s="168">
        <v>38829</v>
      </c>
      <c r="B21204" s="164" t="s">
        <v>85</v>
      </c>
    </row>
    <row r="21205" spans="1:2" hidden="1" x14ac:dyDescent="0.25">
      <c r="A21205" s="168">
        <v>38833</v>
      </c>
      <c r="B21205" s="164" t="s">
        <v>85</v>
      </c>
    </row>
    <row r="21206" spans="1:2" hidden="1" x14ac:dyDescent="0.25">
      <c r="A21206" s="168">
        <v>38834</v>
      </c>
      <c r="B21206" s="164" t="s">
        <v>85</v>
      </c>
    </row>
    <row r="21207" spans="1:2" hidden="1" x14ac:dyDescent="0.25">
      <c r="A21207" s="168">
        <v>38835</v>
      </c>
      <c r="B21207" s="164" t="s">
        <v>85</v>
      </c>
    </row>
    <row r="21208" spans="1:2" hidden="1" x14ac:dyDescent="0.25">
      <c r="A21208" s="168">
        <v>38838</v>
      </c>
      <c r="B21208" s="164" t="s">
        <v>85</v>
      </c>
    </row>
    <row r="21209" spans="1:2" hidden="1" x14ac:dyDescent="0.25">
      <c r="A21209" s="168">
        <v>38839</v>
      </c>
      <c r="B21209" s="164" t="s">
        <v>85</v>
      </c>
    </row>
    <row r="21210" spans="1:2" hidden="1" x14ac:dyDescent="0.25">
      <c r="A21210" s="168">
        <v>38841</v>
      </c>
      <c r="B21210" s="164" t="s">
        <v>85</v>
      </c>
    </row>
    <row r="21211" spans="1:2" hidden="1" x14ac:dyDescent="0.25">
      <c r="A21211" s="168">
        <v>38843</v>
      </c>
      <c r="B21211" s="164" t="s">
        <v>85</v>
      </c>
    </row>
    <row r="21212" spans="1:2" hidden="1" x14ac:dyDescent="0.25">
      <c r="A21212" s="168">
        <v>38844</v>
      </c>
      <c r="B21212" s="164" t="s">
        <v>85</v>
      </c>
    </row>
    <row r="21213" spans="1:2" hidden="1" x14ac:dyDescent="0.25">
      <c r="A21213" s="168">
        <v>38846</v>
      </c>
      <c r="B21213" s="164" t="s">
        <v>85</v>
      </c>
    </row>
    <row r="21214" spans="1:2" hidden="1" x14ac:dyDescent="0.25">
      <c r="A21214" s="168">
        <v>38847</v>
      </c>
      <c r="B21214" s="164" t="s">
        <v>85</v>
      </c>
    </row>
    <row r="21215" spans="1:2" hidden="1" x14ac:dyDescent="0.25">
      <c r="A21215" s="168">
        <v>38848</v>
      </c>
      <c r="B21215" s="164" t="s">
        <v>85</v>
      </c>
    </row>
    <row r="21216" spans="1:2" hidden="1" x14ac:dyDescent="0.25">
      <c r="A21216" s="168">
        <v>38849</v>
      </c>
      <c r="B21216" s="164" t="s">
        <v>85</v>
      </c>
    </row>
    <row r="21217" spans="1:2" hidden="1" x14ac:dyDescent="0.25">
      <c r="A21217" s="168">
        <v>38850</v>
      </c>
      <c r="B21217" s="164" t="s">
        <v>85</v>
      </c>
    </row>
    <row r="21218" spans="1:2" hidden="1" x14ac:dyDescent="0.25">
      <c r="A21218" s="168">
        <v>38851</v>
      </c>
      <c r="B21218" s="164" t="s">
        <v>85</v>
      </c>
    </row>
    <row r="21219" spans="1:2" hidden="1" x14ac:dyDescent="0.25">
      <c r="A21219" s="168">
        <v>38852</v>
      </c>
      <c r="B21219" s="164" t="s">
        <v>85</v>
      </c>
    </row>
    <row r="21220" spans="1:2" hidden="1" x14ac:dyDescent="0.25">
      <c r="A21220" s="168">
        <v>38855</v>
      </c>
      <c r="B21220" s="164" t="s">
        <v>85</v>
      </c>
    </row>
    <row r="21221" spans="1:2" hidden="1" x14ac:dyDescent="0.25">
      <c r="A21221" s="168">
        <v>38856</v>
      </c>
      <c r="B21221" s="164" t="s">
        <v>85</v>
      </c>
    </row>
    <row r="21222" spans="1:2" hidden="1" x14ac:dyDescent="0.25">
      <c r="A21222" s="168">
        <v>38857</v>
      </c>
      <c r="B21222" s="164" t="s">
        <v>85</v>
      </c>
    </row>
    <row r="21223" spans="1:2" hidden="1" x14ac:dyDescent="0.25">
      <c r="A21223" s="168">
        <v>38858</v>
      </c>
      <c r="B21223" s="164" t="s">
        <v>85</v>
      </c>
    </row>
    <row r="21224" spans="1:2" hidden="1" x14ac:dyDescent="0.25">
      <c r="A21224" s="168">
        <v>38859</v>
      </c>
      <c r="B21224" s="164" t="s">
        <v>85</v>
      </c>
    </row>
    <row r="21225" spans="1:2" hidden="1" x14ac:dyDescent="0.25">
      <c r="A21225" s="168">
        <v>38860</v>
      </c>
      <c r="B21225" s="164" t="s">
        <v>85</v>
      </c>
    </row>
    <row r="21226" spans="1:2" hidden="1" x14ac:dyDescent="0.25">
      <c r="A21226" s="168">
        <v>38862</v>
      </c>
      <c r="B21226" s="164" t="s">
        <v>85</v>
      </c>
    </row>
    <row r="21227" spans="1:2" hidden="1" x14ac:dyDescent="0.25">
      <c r="A21227" s="168">
        <v>38863</v>
      </c>
      <c r="B21227" s="164" t="s">
        <v>85</v>
      </c>
    </row>
    <row r="21228" spans="1:2" hidden="1" x14ac:dyDescent="0.25">
      <c r="A21228" s="168">
        <v>38864</v>
      </c>
      <c r="B21228" s="164" t="s">
        <v>85</v>
      </c>
    </row>
    <row r="21229" spans="1:2" hidden="1" x14ac:dyDescent="0.25">
      <c r="A21229" s="168">
        <v>38865</v>
      </c>
      <c r="B21229" s="164" t="s">
        <v>85</v>
      </c>
    </row>
    <row r="21230" spans="1:2" hidden="1" x14ac:dyDescent="0.25">
      <c r="A21230" s="168">
        <v>38866</v>
      </c>
      <c r="B21230" s="164" t="s">
        <v>85</v>
      </c>
    </row>
    <row r="21231" spans="1:2" hidden="1" x14ac:dyDescent="0.25">
      <c r="A21231" s="168">
        <v>38868</v>
      </c>
      <c r="B21231" s="164" t="s">
        <v>85</v>
      </c>
    </row>
    <row r="21232" spans="1:2" hidden="1" x14ac:dyDescent="0.25">
      <c r="A21232" s="168">
        <v>38869</v>
      </c>
      <c r="B21232" s="164" t="s">
        <v>85</v>
      </c>
    </row>
    <row r="21233" spans="1:2" hidden="1" x14ac:dyDescent="0.25">
      <c r="A21233" s="168">
        <v>38870</v>
      </c>
      <c r="B21233" s="164" t="s">
        <v>85</v>
      </c>
    </row>
    <row r="21234" spans="1:2" hidden="1" x14ac:dyDescent="0.25">
      <c r="A21234" s="168">
        <v>38871</v>
      </c>
      <c r="B21234" s="164" t="s">
        <v>85</v>
      </c>
    </row>
    <row r="21235" spans="1:2" hidden="1" x14ac:dyDescent="0.25">
      <c r="A21235" s="168">
        <v>38873</v>
      </c>
      <c r="B21235" s="164" t="s">
        <v>85</v>
      </c>
    </row>
    <row r="21236" spans="1:2" hidden="1" x14ac:dyDescent="0.25">
      <c r="A21236" s="168">
        <v>38874</v>
      </c>
      <c r="B21236" s="164" t="s">
        <v>85</v>
      </c>
    </row>
    <row r="21237" spans="1:2" hidden="1" x14ac:dyDescent="0.25">
      <c r="A21237" s="168">
        <v>38875</v>
      </c>
      <c r="B21237" s="164" t="s">
        <v>85</v>
      </c>
    </row>
    <row r="21238" spans="1:2" hidden="1" x14ac:dyDescent="0.25">
      <c r="A21238" s="168">
        <v>38876</v>
      </c>
      <c r="B21238" s="164" t="s">
        <v>85</v>
      </c>
    </row>
    <row r="21239" spans="1:2" hidden="1" x14ac:dyDescent="0.25">
      <c r="A21239" s="168">
        <v>38877</v>
      </c>
      <c r="B21239" s="164" t="s">
        <v>85</v>
      </c>
    </row>
    <row r="21240" spans="1:2" hidden="1" x14ac:dyDescent="0.25">
      <c r="A21240" s="168">
        <v>38878</v>
      </c>
      <c r="B21240" s="164" t="s">
        <v>85</v>
      </c>
    </row>
    <row r="21241" spans="1:2" hidden="1" x14ac:dyDescent="0.25">
      <c r="A21241" s="168">
        <v>38879</v>
      </c>
      <c r="B21241" s="164" t="s">
        <v>85</v>
      </c>
    </row>
    <row r="21242" spans="1:2" hidden="1" x14ac:dyDescent="0.25">
      <c r="A21242" s="168">
        <v>38880</v>
      </c>
      <c r="B21242" s="164" t="s">
        <v>85</v>
      </c>
    </row>
    <row r="21243" spans="1:2" hidden="1" x14ac:dyDescent="0.25">
      <c r="A21243" s="168">
        <v>38901</v>
      </c>
      <c r="B21243" s="164" t="s">
        <v>85</v>
      </c>
    </row>
    <row r="21244" spans="1:2" hidden="1" x14ac:dyDescent="0.25">
      <c r="A21244" s="168">
        <v>38902</v>
      </c>
      <c r="B21244" s="164" t="s">
        <v>85</v>
      </c>
    </row>
    <row r="21245" spans="1:2" hidden="1" x14ac:dyDescent="0.25">
      <c r="A21245" s="168">
        <v>38913</v>
      </c>
      <c r="B21245" s="164" t="s">
        <v>85</v>
      </c>
    </row>
    <row r="21246" spans="1:2" hidden="1" x14ac:dyDescent="0.25">
      <c r="A21246" s="168">
        <v>38914</v>
      </c>
      <c r="B21246" s="164" t="s">
        <v>85</v>
      </c>
    </row>
    <row r="21247" spans="1:2" hidden="1" x14ac:dyDescent="0.25">
      <c r="A21247" s="168">
        <v>38915</v>
      </c>
      <c r="B21247" s="164" t="s">
        <v>85</v>
      </c>
    </row>
    <row r="21248" spans="1:2" hidden="1" x14ac:dyDescent="0.25">
      <c r="A21248" s="168">
        <v>38916</v>
      </c>
      <c r="B21248" s="164" t="s">
        <v>85</v>
      </c>
    </row>
    <row r="21249" spans="1:2" hidden="1" x14ac:dyDescent="0.25">
      <c r="A21249" s="168">
        <v>38917</v>
      </c>
      <c r="B21249" s="164" t="s">
        <v>85</v>
      </c>
    </row>
    <row r="21250" spans="1:2" hidden="1" x14ac:dyDescent="0.25">
      <c r="A21250" s="168">
        <v>38920</v>
      </c>
      <c r="B21250" s="164" t="s">
        <v>85</v>
      </c>
    </row>
    <row r="21251" spans="1:2" hidden="1" x14ac:dyDescent="0.25">
      <c r="A21251" s="168">
        <v>38921</v>
      </c>
      <c r="B21251" s="164" t="s">
        <v>85</v>
      </c>
    </row>
    <row r="21252" spans="1:2" hidden="1" x14ac:dyDescent="0.25">
      <c r="A21252" s="168">
        <v>38922</v>
      </c>
      <c r="B21252" s="164" t="s">
        <v>85</v>
      </c>
    </row>
    <row r="21253" spans="1:2" hidden="1" x14ac:dyDescent="0.25">
      <c r="A21253" s="168">
        <v>38923</v>
      </c>
      <c r="B21253" s="164" t="s">
        <v>85</v>
      </c>
    </row>
    <row r="21254" spans="1:2" hidden="1" x14ac:dyDescent="0.25">
      <c r="A21254" s="168">
        <v>38924</v>
      </c>
      <c r="B21254" s="164" t="s">
        <v>85</v>
      </c>
    </row>
    <row r="21255" spans="1:2" hidden="1" x14ac:dyDescent="0.25">
      <c r="A21255" s="168">
        <v>38925</v>
      </c>
      <c r="B21255" s="164" t="s">
        <v>85</v>
      </c>
    </row>
    <row r="21256" spans="1:2" hidden="1" x14ac:dyDescent="0.25">
      <c r="A21256" s="168">
        <v>38926</v>
      </c>
      <c r="B21256" s="164" t="s">
        <v>85</v>
      </c>
    </row>
    <row r="21257" spans="1:2" hidden="1" x14ac:dyDescent="0.25">
      <c r="A21257" s="168">
        <v>38927</v>
      </c>
      <c r="B21257" s="164" t="s">
        <v>85</v>
      </c>
    </row>
    <row r="21258" spans="1:2" hidden="1" x14ac:dyDescent="0.25">
      <c r="A21258" s="168">
        <v>38928</v>
      </c>
      <c r="B21258" s="164" t="s">
        <v>85</v>
      </c>
    </row>
    <row r="21259" spans="1:2" hidden="1" x14ac:dyDescent="0.25">
      <c r="A21259" s="168">
        <v>38929</v>
      </c>
      <c r="B21259" s="164" t="s">
        <v>85</v>
      </c>
    </row>
    <row r="21260" spans="1:2" hidden="1" x14ac:dyDescent="0.25">
      <c r="A21260" s="168">
        <v>38930</v>
      </c>
      <c r="B21260" s="164" t="s">
        <v>85</v>
      </c>
    </row>
    <row r="21261" spans="1:2" hidden="1" x14ac:dyDescent="0.25">
      <c r="A21261" s="168">
        <v>38935</v>
      </c>
      <c r="B21261" s="164" t="s">
        <v>85</v>
      </c>
    </row>
    <row r="21262" spans="1:2" hidden="1" x14ac:dyDescent="0.25">
      <c r="A21262" s="168">
        <v>38940</v>
      </c>
      <c r="B21262" s="164" t="s">
        <v>85</v>
      </c>
    </row>
    <row r="21263" spans="1:2" hidden="1" x14ac:dyDescent="0.25">
      <c r="A21263" s="168">
        <v>38941</v>
      </c>
      <c r="B21263" s="164" t="s">
        <v>85</v>
      </c>
    </row>
    <row r="21264" spans="1:2" hidden="1" x14ac:dyDescent="0.25">
      <c r="A21264" s="168">
        <v>38943</v>
      </c>
      <c r="B21264" s="164" t="s">
        <v>85</v>
      </c>
    </row>
    <row r="21265" spans="1:2" hidden="1" x14ac:dyDescent="0.25">
      <c r="A21265" s="168">
        <v>38944</v>
      </c>
      <c r="B21265" s="164" t="s">
        <v>85</v>
      </c>
    </row>
    <row r="21266" spans="1:2" hidden="1" x14ac:dyDescent="0.25">
      <c r="A21266" s="168">
        <v>38945</v>
      </c>
      <c r="B21266" s="164" t="s">
        <v>85</v>
      </c>
    </row>
    <row r="21267" spans="1:2" hidden="1" x14ac:dyDescent="0.25">
      <c r="A21267" s="168">
        <v>38946</v>
      </c>
      <c r="B21267" s="164" t="s">
        <v>85</v>
      </c>
    </row>
    <row r="21268" spans="1:2" hidden="1" x14ac:dyDescent="0.25">
      <c r="A21268" s="168">
        <v>38947</v>
      </c>
      <c r="B21268" s="164" t="s">
        <v>85</v>
      </c>
    </row>
    <row r="21269" spans="1:2" hidden="1" x14ac:dyDescent="0.25">
      <c r="A21269" s="168">
        <v>38948</v>
      </c>
      <c r="B21269" s="164" t="s">
        <v>85</v>
      </c>
    </row>
    <row r="21270" spans="1:2" hidden="1" x14ac:dyDescent="0.25">
      <c r="A21270" s="168">
        <v>38949</v>
      </c>
      <c r="B21270" s="164" t="s">
        <v>85</v>
      </c>
    </row>
    <row r="21271" spans="1:2" hidden="1" x14ac:dyDescent="0.25">
      <c r="A21271" s="168">
        <v>38950</v>
      </c>
      <c r="B21271" s="164" t="s">
        <v>85</v>
      </c>
    </row>
    <row r="21272" spans="1:2" hidden="1" x14ac:dyDescent="0.25">
      <c r="A21272" s="168">
        <v>38951</v>
      </c>
      <c r="B21272" s="164" t="s">
        <v>85</v>
      </c>
    </row>
    <row r="21273" spans="1:2" hidden="1" x14ac:dyDescent="0.25">
      <c r="A21273" s="168">
        <v>38952</v>
      </c>
      <c r="B21273" s="164" t="s">
        <v>85</v>
      </c>
    </row>
    <row r="21274" spans="1:2" hidden="1" x14ac:dyDescent="0.25">
      <c r="A21274" s="168">
        <v>38953</v>
      </c>
      <c r="B21274" s="164" t="s">
        <v>85</v>
      </c>
    </row>
    <row r="21275" spans="1:2" hidden="1" x14ac:dyDescent="0.25">
      <c r="A21275" s="168">
        <v>38954</v>
      </c>
      <c r="B21275" s="164" t="s">
        <v>85</v>
      </c>
    </row>
    <row r="21276" spans="1:2" hidden="1" x14ac:dyDescent="0.25">
      <c r="A21276" s="168">
        <v>38955</v>
      </c>
      <c r="B21276" s="164" t="s">
        <v>85</v>
      </c>
    </row>
    <row r="21277" spans="1:2" hidden="1" x14ac:dyDescent="0.25">
      <c r="A21277" s="168">
        <v>38957</v>
      </c>
      <c r="B21277" s="164" t="s">
        <v>85</v>
      </c>
    </row>
    <row r="21278" spans="1:2" hidden="1" x14ac:dyDescent="0.25">
      <c r="A21278" s="168">
        <v>38958</v>
      </c>
      <c r="B21278" s="164" t="s">
        <v>85</v>
      </c>
    </row>
    <row r="21279" spans="1:2" hidden="1" x14ac:dyDescent="0.25">
      <c r="A21279" s="168">
        <v>38959</v>
      </c>
      <c r="B21279" s="164" t="s">
        <v>85</v>
      </c>
    </row>
    <row r="21280" spans="1:2" hidden="1" x14ac:dyDescent="0.25">
      <c r="A21280" s="168">
        <v>38960</v>
      </c>
      <c r="B21280" s="164" t="s">
        <v>85</v>
      </c>
    </row>
    <row r="21281" spans="1:2" hidden="1" x14ac:dyDescent="0.25">
      <c r="A21281" s="168">
        <v>38961</v>
      </c>
      <c r="B21281" s="164" t="s">
        <v>85</v>
      </c>
    </row>
    <row r="21282" spans="1:2" hidden="1" x14ac:dyDescent="0.25">
      <c r="A21282" s="168">
        <v>38962</v>
      </c>
      <c r="B21282" s="164" t="s">
        <v>85</v>
      </c>
    </row>
    <row r="21283" spans="1:2" hidden="1" x14ac:dyDescent="0.25">
      <c r="A21283" s="168">
        <v>38963</v>
      </c>
      <c r="B21283" s="164" t="s">
        <v>85</v>
      </c>
    </row>
    <row r="21284" spans="1:2" hidden="1" x14ac:dyDescent="0.25">
      <c r="A21284" s="168">
        <v>38964</v>
      </c>
      <c r="B21284" s="164" t="s">
        <v>85</v>
      </c>
    </row>
    <row r="21285" spans="1:2" hidden="1" x14ac:dyDescent="0.25">
      <c r="A21285" s="168">
        <v>38965</v>
      </c>
      <c r="B21285" s="164" t="s">
        <v>85</v>
      </c>
    </row>
    <row r="21286" spans="1:2" hidden="1" x14ac:dyDescent="0.25">
      <c r="A21286" s="168">
        <v>38966</v>
      </c>
      <c r="B21286" s="164" t="s">
        <v>85</v>
      </c>
    </row>
    <row r="21287" spans="1:2" hidden="1" x14ac:dyDescent="0.25">
      <c r="A21287" s="168">
        <v>38967</v>
      </c>
      <c r="B21287" s="164" t="s">
        <v>85</v>
      </c>
    </row>
    <row r="21288" spans="1:2" hidden="1" x14ac:dyDescent="0.25">
      <c r="A21288" s="168">
        <v>39038</v>
      </c>
      <c r="B21288" s="164" t="s">
        <v>85</v>
      </c>
    </row>
    <row r="21289" spans="1:2" hidden="1" x14ac:dyDescent="0.25">
      <c r="A21289" s="168">
        <v>39039</v>
      </c>
      <c r="B21289" s="164" t="s">
        <v>85</v>
      </c>
    </row>
    <row r="21290" spans="1:2" hidden="1" x14ac:dyDescent="0.25">
      <c r="A21290" s="168">
        <v>39040</v>
      </c>
      <c r="B21290" s="164" t="s">
        <v>85</v>
      </c>
    </row>
    <row r="21291" spans="1:2" hidden="1" x14ac:dyDescent="0.25">
      <c r="A21291" s="168">
        <v>39041</v>
      </c>
      <c r="B21291" s="164" t="s">
        <v>85</v>
      </c>
    </row>
    <row r="21292" spans="1:2" hidden="1" x14ac:dyDescent="0.25">
      <c r="A21292" s="168">
        <v>39042</v>
      </c>
      <c r="B21292" s="164" t="s">
        <v>85</v>
      </c>
    </row>
    <row r="21293" spans="1:2" hidden="1" x14ac:dyDescent="0.25">
      <c r="A21293" s="168">
        <v>39043</v>
      </c>
      <c r="B21293" s="164" t="s">
        <v>85</v>
      </c>
    </row>
    <row r="21294" spans="1:2" hidden="1" x14ac:dyDescent="0.25">
      <c r="A21294" s="168">
        <v>39044</v>
      </c>
      <c r="B21294" s="164" t="s">
        <v>85</v>
      </c>
    </row>
    <row r="21295" spans="1:2" hidden="1" x14ac:dyDescent="0.25">
      <c r="A21295" s="168">
        <v>39045</v>
      </c>
      <c r="B21295" s="164" t="s">
        <v>85</v>
      </c>
    </row>
    <row r="21296" spans="1:2" hidden="1" x14ac:dyDescent="0.25">
      <c r="A21296" s="168">
        <v>39046</v>
      </c>
      <c r="B21296" s="164" t="s">
        <v>85</v>
      </c>
    </row>
    <row r="21297" spans="1:2" hidden="1" x14ac:dyDescent="0.25">
      <c r="A21297" s="168">
        <v>39047</v>
      </c>
      <c r="B21297" s="164" t="s">
        <v>85</v>
      </c>
    </row>
    <row r="21298" spans="1:2" hidden="1" x14ac:dyDescent="0.25">
      <c r="A21298" s="168">
        <v>39051</v>
      </c>
      <c r="B21298" s="164" t="s">
        <v>85</v>
      </c>
    </row>
    <row r="21299" spans="1:2" hidden="1" x14ac:dyDescent="0.25">
      <c r="A21299" s="168">
        <v>39054</v>
      </c>
      <c r="B21299" s="164" t="s">
        <v>85</v>
      </c>
    </row>
    <row r="21300" spans="1:2" hidden="1" x14ac:dyDescent="0.25">
      <c r="A21300" s="168">
        <v>39056</v>
      </c>
      <c r="B21300" s="164" t="s">
        <v>85</v>
      </c>
    </row>
    <row r="21301" spans="1:2" hidden="1" x14ac:dyDescent="0.25">
      <c r="A21301" s="168">
        <v>39057</v>
      </c>
      <c r="B21301" s="164" t="s">
        <v>85</v>
      </c>
    </row>
    <row r="21302" spans="1:2" hidden="1" x14ac:dyDescent="0.25">
      <c r="A21302" s="168">
        <v>39058</v>
      </c>
      <c r="B21302" s="164" t="s">
        <v>85</v>
      </c>
    </row>
    <row r="21303" spans="1:2" hidden="1" x14ac:dyDescent="0.25">
      <c r="A21303" s="168">
        <v>39059</v>
      </c>
      <c r="B21303" s="164" t="s">
        <v>85</v>
      </c>
    </row>
    <row r="21304" spans="1:2" hidden="1" x14ac:dyDescent="0.25">
      <c r="A21304" s="168">
        <v>39060</v>
      </c>
      <c r="B21304" s="164" t="s">
        <v>85</v>
      </c>
    </row>
    <row r="21305" spans="1:2" hidden="1" x14ac:dyDescent="0.25">
      <c r="A21305" s="168">
        <v>39061</v>
      </c>
      <c r="B21305" s="164" t="s">
        <v>85</v>
      </c>
    </row>
    <row r="21306" spans="1:2" hidden="1" x14ac:dyDescent="0.25">
      <c r="A21306" s="168">
        <v>39062</v>
      </c>
      <c r="B21306" s="164" t="s">
        <v>85</v>
      </c>
    </row>
    <row r="21307" spans="1:2" hidden="1" x14ac:dyDescent="0.25">
      <c r="A21307" s="168">
        <v>39063</v>
      </c>
      <c r="B21307" s="164" t="s">
        <v>85</v>
      </c>
    </row>
    <row r="21308" spans="1:2" hidden="1" x14ac:dyDescent="0.25">
      <c r="A21308" s="168">
        <v>39066</v>
      </c>
      <c r="B21308" s="164" t="s">
        <v>85</v>
      </c>
    </row>
    <row r="21309" spans="1:2" hidden="1" x14ac:dyDescent="0.25">
      <c r="A21309" s="168">
        <v>39067</v>
      </c>
      <c r="B21309" s="164" t="s">
        <v>85</v>
      </c>
    </row>
    <row r="21310" spans="1:2" hidden="1" x14ac:dyDescent="0.25">
      <c r="A21310" s="168">
        <v>39069</v>
      </c>
      <c r="B21310" s="164" t="s">
        <v>85</v>
      </c>
    </row>
    <row r="21311" spans="1:2" hidden="1" x14ac:dyDescent="0.25">
      <c r="A21311" s="168">
        <v>39071</v>
      </c>
      <c r="B21311" s="164" t="s">
        <v>85</v>
      </c>
    </row>
    <row r="21312" spans="1:2" hidden="1" x14ac:dyDescent="0.25">
      <c r="A21312" s="168">
        <v>39072</v>
      </c>
      <c r="B21312" s="164" t="s">
        <v>85</v>
      </c>
    </row>
    <row r="21313" spans="1:2" hidden="1" x14ac:dyDescent="0.25">
      <c r="A21313" s="168">
        <v>39073</v>
      </c>
      <c r="B21313" s="164" t="s">
        <v>85</v>
      </c>
    </row>
    <row r="21314" spans="1:2" hidden="1" x14ac:dyDescent="0.25">
      <c r="A21314" s="168">
        <v>39074</v>
      </c>
      <c r="B21314" s="164" t="s">
        <v>85</v>
      </c>
    </row>
    <row r="21315" spans="1:2" hidden="1" x14ac:dyDescent="0.25">
      <c r="A21315" s="168">
        <v>39077</v>
      </c>
      <c r="B21315" s="164" t="s">
        <v>85</v>
      </c>
    </row>
    <row r="21316" spans="1:2" hidden="1" x14ac:dyDescent="0.25">
      <c r="A21316" s="168">
        <v>39078</v>
      </c>
      <c r="B21316" s="164" t="s">
        <v>85</v>
      </c>
    </row>
    <row r="21317" spans="1:2" hidden="1" x14ac:dyDescent="0.25">
      <c r="A21317" s="168">
        <v>39079</v>
      </c>
      <c r="B21317" s="164" t="s">
        <v>85</v>
      </c>
    </row>
    <row r="21318" spans="1:2" hidden="1" x14ac:dyDescent="0.25">
      <c r="A21318" s="168">
        <v>39080</v>
      </c>
      <c r="B21318" s="164" t="s">
        <v>85</v>
      </c>
    </row>
    <row r="21319" spans="1:2" hidden="1" x14ac:dyDescent="0.25">
      <c r="A21319" s="168">
        <v>39081</v>
      </c>
      <c r="B21319" s="164" t="s">
        <v>85</v>
      </c>
    </row>
    <row r="21320" spans="1:2" hidden="1" x14ac:dyDescent="0.25">
      <c r="A21320" s="168">
        <v>39082</v>
      </c>
      <c r="B21320" s="164" t="s">
        <v>85</v>
      </c>
    </row>
    <row r="21321" spans="1:2" hidden="1" x14ac:dyDescent="0.25">
      <c r="A21321" s="168">
        <v>39083</v>
      </c>
      <c r="B21321" s="164" t="s">
        <v>85</v>
      </c>
    </row>
    <row r="21322" spans="1:2" hidden="1" x14ac:dyDescent="0.25">
      <c r="A21322" s="168">
        <v>39086</v>
      </c>
      <c r="B21322" s="164" t="s">
        <v>85</v>
      </c>
    </row>
    <row r="21323" spans="1:2" hidden="1" x14ac:dyDescent="0.25">
      <c r="A21323" s="168">
        <v>39087</v>
      </c>
      <c r="B21323" s="164" t="s">
        <v>85</v>
      </c>
    </row>
    <row r="21324" spans="1:2" hidden="1" x14ac:dyDescent="0.25">
      <c r="A21324" s="168">
        <v>39088</v>
      </c>
      <c r="B21324" s="164" t="s">
        <v>85</v>
      </c>
    </row>
    <row r="21325" spans="1:2" hidden="1" x14ac:dyDescent="0.25">
      <c r="A21325" s="168">
        <v>39090</v>
      </c>
      <c r="B21325" s="164" t="s">
        <v>85</v>
      </c>
    </row>
    <row r="21326" spans="1:2" hidden="1" x14ac:dyDescent="0.25">
      <c r="A21326" s="168">
        <v>39092</v>
      </c>
      <c r="B21326" s="164" t="s">
        <v>85</v>
      </c>
    </row>
    <row r="21327" spans="1:2" hidden="1" x14ac:dyDescent="0.25">
      <c r="A21327" s="168">
        <v>39094</v>
      </c>
      <c r="B21327" s="164" t="s">
        <v>85</v>
      </c>
    </row>
    <row r="21328" spans="1:2" hidden="1" x14ac:dyDescent="0.25">
      <c r="A21328" s="168">
        <v>39095</v>
      </c>
      <c r="B21328" s="164" t="s">
        <v>85</v>
      </c>
    </row>
    <row r="21329" spans="1:2" hidden="1" x14ac:dyDescent="0.25">
      <c r="A21329" s="168">
        <v>39096</v>
      </c>
      <c r="B21329" s="164" t="s">
        <v>85</v>
      </c>
    </row>
    <row r="21330" spans="1:2" hidden="1" x14ac:dyDescent="0.25">
      <c r="A21330" s="168">
        <v>39097</v>
      </c>
      <c r="B21330" s="164" t="s">
        <v>85</v>
      </c>
    </row>
    <row r="21331" spans="1:2" hidden="1" x14ac:dyDescent="0.25">
      <c r="A21331" s="168">
        <v>39098</v>
      </c>
      <c r="B21331" s="164" t="s">
        <v>85</v>
      </c>
    </row>
    <row r="21332" spans="1:2" hidden="1" x14ac:dyDescent="0.25">
      <c r="A21332" s="168">
        <v>39107</v>
      </c>
      <c r="B21332" s="164" t="s">
        <v>85</v>
      </c>
    </row>
    <row r="21333" spans="1:2" hidden="1" x14ac:dyDescent="0.25">
      <c r="A21333" s="168">
        <v>39108</v>
      </c>
      <c r="B21333" s="164" t="s">
        <v>85</v>
      </c>
    </row>
    <row r="21334" spans="1:2" hidden="1" x14ac:dyDescent="0.25">
      <c r="A21334" s="168">
        <v>39109</v>
      </c>
      <c r="B21334" s="164" t="s">
        <v>85</v>
      </c>
    </row>
    <row r="21335" spans="1:2" hidden="1" x14ac:dyDescent="0.25">
      <c r="A21335" s="168">
        <v>39110</v>
      </c>
      <c r="B21335" s="164" t="s">
        <v>85</v>
      </c>
    </row>
    <row r="21336" spans="1:2" hidden="1" x14ac:dyDescent="0.25">
      <c r="A21336" s="168">
        <v>39111</v>
      </c>
      <c r="B21336" s="164" t="s">
        <v>85</v>
      </c>
    </row>
    <row r="21337" spans="1:2" hidden="1" x14ac:dyDescent="0.25">
      <c r="A21337" s="168">
        <v>39113</v>
      </c>
      <c r="B21337" s="164" t="s">
        <v>85</v>
      </c>
    </row>
    <row r="21338" spans="1:2" hidden="1" x14ac:dyDescent="0.25">
      <c r="A21338" s="168">
        <v>39114</v>
      </c>
      <c r="B21338" s="164" t="s">
        <v>85</v>
      </c>
    </row>
    <row r="21339" spans="1:2" hidden="1" x14ac:dyDescent="0.25">
      <c r="A21339" s="168">
        <v>39115</v>
      </c>
      <c r="B21339" s="164" t="s">
        <v>85</v>
      </c>
    </row>
    <row r="21340" spans="1:2" hidden="1" x14ac:dyDescent="0.25">
      <c r="A21340" s="168">
        <v>39116</v>
      </c>
      <c r="B21340" s="164" t="s">
        <v>85</v>
      </c>
    </row>
    <row r="21341" spans="1:2" hidden="1" x14ac:dyDescent="0.25">
      <c r="A21341" s="168">
        <v>39117</v>
      </c>
      <c r="B21341" s="164" t="s">
        <v>85</v>
      </c>
    </row>
    <row r="21342" spans="1:2" hidden="1" x14ac:dyDescent="0.25">
      <c r="A21342" s="168">
        <v>39119</v>
      </c>
      <c r="B21342" s="164" t="s">
        <v>85</v>
      </c>
    </row>
    <row r="21343" spans="1:2" hidden="1" x14ac:dyDescent="0.25">
      <c r="A21343" s="168">
        <v>39120</v>
      </c>
      <c r="B21343" s="164" t="s">
        <v>85</v>
      </c>
    </row>
    <row r="21344" spans="1:2" hidden="1" x14ac:dyDescent="0.25">
      <c r="A21344" s="168">
        <v>39121</v>
      </c>
      <c r="B21344" s="164" t="s">
        <v>85</v>
      </c>
    </row>
    <row r="21345" spans="1:2" hidden="1" x14ac:dyDescent="0.25">
      <c r="A21345" s="168">
        <v>39122</v>
      </c>
      <c r="B21345" s="164" t="s">
        <v>85</v>
      </c>
    </row>
    <row r="21346" spans="1:2" hidden="1" x14ac:dyDescent="0.25">
      <c r="A21346" s="168">
        <v>39130</v>
      </c>
      <c r="B21346" s="164" t="s">
        <v>85</v>
      </c>
    </row>
    <row r="21347" spans="1:2" hidden="1" x14ac:dyDescent="0.25">
      <c r="A21347" s="168">
        <v>39140</v>
      </c>
      <c r="B21347" s="164" t="s">
        <v>85</v>
      </c>
    </row>
    <row r="21348" spans="1:2" hidden="1" x14ac:dyDescent="0.25">
      <c r="A21348" s="168">
        <v>39144</v>
      </c>
      <c r="B21348" s="164" t="s">
        <v>85</v>
      </c>
    </row>
    <row r="21349" spans="1:2" hidden="1" x14ac:dyDescent="0.25">
      <c r="A21349" s="168">
        <v>39145</v>
      </c>
      <c r="B21349" s="164" t="s">
        <v>85</v>
      </c>
    </row>
    <row r="21350" spans="1:2" hidden="1" x14ac:dyDescent="0.25">
      <c r="A21350" s="168">
        <v>39146</v>
      </c>
      <c r="B21350" s="164" t="s">
        <v>85</v>
      </c>
    </row>
    <row r="21351" spans="1:2" hidden="1" x14ac:dyDescent="0.25">
      <c r="A21351" s="168">
        <v>39148</v>
      </c>
      <c r="B21351" s="164" t="s">
        <v>85</v>
      </c>
    </row>
    <row r="21352" spans="1:2" hidden="1" x14ac:dyDescent="0.25">
      <c r="A21352" s="168">
        <v>39149</v>
      </c>
      <c r="B21352" s="164" t="s">
        <v>85</v>
      </c>
    </row>
    <row r="21353" spans="1:2" hidden="1" x14ac:dyDescent="0.25">
      <c r="A21353" s="168">
        <v>39150</v>
      </c>
      <c r="B21353" s="164" t="s">
        <v>85</v>
      </c>
    </row>
    <row r="21354" spans="1:2" hidden="1" x14ac:dyDescent="0.25">
      <c r="A21354" s="168">
        <v>39151</v>
      </c>
      <c r="B21354" s="164" t="s">
        <v>85</v>
      </c>
    </row>
    <row r="21355" spans="1:2" hidden="1" x14ac:dyDescent="0.25">
      <c r="A21355" s="168">
        <v>39152</v>
      </c>
      <c r="B21355" s="164" t="s">
        <v>85</v>
      </c>
    </row>
    <row r="21356" spans="1:2" hidden="1" x14ac:dyDescent="0.25">
      <c r="A21356" s="168">
        <v>39153</v>
      </c>
      <c r="B21356" s="164" t="s">
        <v>85</v>
      </c>
    </row>
    <row r="21357" spans="1:2" hidden="1" x14ac:dyDescent="0.25">
      <c r="A21357" s="168">
        <v>39154</v>
      </c>
      <c r="B21357" s="164" t="s">
        <v>85</v>
      </c>
    </row>
    <row r="21358" spans="1:2" hidden="1" x14ac:dyDescent="0.25">
      <c r="A21358" s="168">
        <v>39156</v>
      </c>
      <c r="B21358" s="164" t="s">
        <v>85</v>
      </c>
    </row>
    <row r="21359" spans="1:2" hidden="1" x14ac:dyDescent="0.25">
      <c r="A21359" s="168">
        <v>39157</v>
      </c>
      <c r="B21359" s="164" t="s">
        <v>85</v>
      </c>
    </row>
    <row r="21360" spans="1:2" hidden="1" x14ac:dyDescent="0.25">
      <c r="A21360" s="168">
        <v>39158</v>
      </c>
      <c r="B21360" s="164" t="s">
        <v>85</v>
      </c>
    </row>
    <row r="21361" spans="1:2" hidden="1" x14ac:dyDescent="0.25">
      <c r="A21361" s="168">
        <v>39159</v>
      </c>
      <c r="B21361" s="164" t="s">
        <v>85</v>
      </c>
    </row>
    <row r="21362" spans="1:2" hidden="1" x14ac:dyDescent="0.25">
      <c r="A21362" s="168">
        <v>39160</v>
      </c>
      <c r="B21362" s="164" t="s">
        <v>85</v>
      </c>
    </row>
    <row r="21363" spans="1:2" hidden="1" x14ac:dyDescent="0.25">
      <c r="A21363" s="168">
        <v>39161</v>
      </c>
      <c r="B21363" s="164" t="s">
        <v>85</v>
      </c>
    </row>
    <row r="21364" spans="1:2" hidden="1" x14ac:dyDescent="0.25">
      <c r="A21364" s="168">
        <v>39162</v>
      </c>
      <c r="B21364" s="164" t="s">
        <v>85</v>
      </c>
    </row>
    <row r="21365" spans="1:2" hidden="1" x14ac:dyDescent="0.25">
      <c r="A21365" s="168">
        <v>39163</v>
      </c>
      <c r="B21365" s="164" t="s">
        <v>85</v>
      </c>
    </row>
    <row r="21366" spans="1:2" hidden="1" x14ac:dyDescent="0.25">
      <c r="A21366" s="168">
        <v>39165</v>
      </c>
      <c r="B21366" s="164" t="s">
        <v>85</v>
      </c>
    </row>
    <row r="21367" spans="1:2" hidden="1" x14ac:dyDescent="0.25">
      <c r="A21367" s="168">
        <v>39166</v>
      </c>
      <c r="B21367" s="164" t="s">
        <v>85</v>
      </c>
    </row>
    <row r="21368" spans="1:2" hidden="1" x14ac:dyDescent="0.25">
      <c r="A21368" s="168">
        <v>39167</v>
      </c>
      <c r="B21368" s="164" t="s">
        <v>85</v>
      </c>
    </row>
    <row r="21369" spans="1:2" hidden="1" x14ac:dyDescent="0.25">
      <c r="A21369" s="168">
        <v>39168</v>
      </c>
      <c r="B21369" s="164" t="s">
        <v>85</v>
      </c>
    </row>
    <row r="21370" spans="1:2" hidden="1" x14ac:dyDescent="0.25">
      <c r="A21370" s="168">
        <v>39169</v>
      </c>
      <c r="B21370" s="164" t="s">
        <v>85</v>
      </c>
    </row>
    <row r="21371" spans="1:2" hidden="1" x14ac:dyDescent="0.25">
      <c r="A21371" s="168">
        <v>39170</v>
      </c>
      <c r="B21371" s="164" t="s">
        <v>85</v>
      </c>
    </row>
    <row r="21372" spans="1:2" hidden="1" x14ac:dyDescent="0.25">
      <c r="A21372" s="168">
        <v>39171</v>
      </c>
      <c r="B21372" s="164" t="s">
        <v>85</v>
      </c>
    </row>
    <row r="21373" spans="1:2" hidden="1" x14ac:dyDescent="0.25">
      <c r="A21373" s="168">
        <v>39173</v>
      </c>
      <c r="B21373" s="164" t="s">
        <v>85</v>
      </c>
    </row>
    <row r="21374" spans="1:2" hidden="1" x14ac:dyDescent="0.25">
      <c r="A21374" s="168">
        <v>39174</v>
      </c>
      <c r="B21374" s="164" t="s">
        <v>85</v>
      </c>
    </row>
    <row r="21375" spans="1:2" hidden="1" x14ac:dyDescent="0.25">
      <c r="A21375" s="168">
        <v>39175</v>
      </c>
      <c r="B21375" s="164" t="s">
        <v>85</v>
      </c>
    </row>
    <row r="21376" spans="1:2" hidden="1" x14ac:dyDescent="0.25">
      <c r="A21376" s="168">
        <v>39176</v>
      </c>
      <c r="B21376" s="164" t="s">
        <v>85</v>
      </c>
    </row>
    <row r="21377" spans="1:2" hidden="1" x14ac:dyDescent="0.25">
      <c r="A21377" s="168">
        <v>39177</v>
      </c>
      <c r="B21377" s="164" t="s">
        <v>85</v>
      </c>
    </row>
    <row r="21378" spans="1:2" hidden="1" x14ac:dyDescent="0.25">
      <c r="A21378" s="168">
        <v>39179</v>
      </c>
      <c r="B21378" s="164" t="s">
        <v>85</v>
      </c>
    </row>
    <row r="21379" spans="1:2" hidden="1" x14ac:dyDescent="0.25">
      <c r="A21379" s="168">
        <v>39180</v>
      </c>
      <c r="B21379" s="164" t="s">
        <v>85</v>
      </c>
    </row>
    <row r="21380" spans="1:2" hidden="1" x14ac:dyDescent="0.25">
      <c r="A21380" s="168">
        <v>39181</v>
      </c>
      <c r="B21380" s="164" t="s">
        <v>85</v>
      </c>
    </row>
    <row r="21381" spans="1:2" hidden="1" x14ac:dyDescent="0.25">
      <c r="A21381" s="168">
        <v>39182</v>
      </c>
      <c r="B21381" s="164" t="s">
        <v>85</v>
      </c>
    </row>
    <row r="21382" spans="1:2" hidden="1" x14ac:dyDescent="0.25">
      <c r="A21382" s="168">
        <v>39183</v>
      </c>
      <c r="B21382" s="164" t="s">
        <v>85</v>
      </c>
    </row>
    <row r="21383" spans="1:2" hidden="1" x14ac:dyDescent="0.25">
      <c r="A21383" s="168">
        <v>39189</v>
      </c>
      <c r="B21383" s="164" t="s">
        <v>85</v>
      </c>
    </row>
    <row r="21384" spans="1:2" hidden="1" x14ac:dyDescent="0.25">
      <c r="A21384" s="168">
        <v>39190</v>
      </c>
      <c r="B21384" s="164" t="s">
        <v>85</v>
      </c>
    </row>
    <row r="21385" spans="1:2" hidden="1" x14ac:dyDescent="0.25">
      <c r="A21385" s="168">
        <v>39191</v>
      </c>
      <c r="B21385" s="164" t="s">
        <v>85</v>
      </c>
    </row>
    <row r="21386" spans="1:2" hidden="1" x14ac:dyDescent="0.25">
      <c r="A21386" s="168">
        <v>39192</v>
      </c>
      <c r="B21386" s="164" t="s">
        <v>85</v>
      </c>
    </row>
    <row r="21387" spans="1:2" hidden="1" x14ac:dyDescent="0.25">
      <c r="A21387" s="168">
        <v>39193</v>
      </c>
      <c r="B21387" s="164" t="s">
        <v>85</v>
      </c>
    </row>
    <row r="21388" spans="1:2" hidden="1" x14ac:dyDescent="0.25">
      <c r="A21388" s="168">
        <v>39194</v>
      </c>
      <c r="B21388" s="164" t="s">
        <v>85</v>
      </c>
    </row>
    <row r="21389" spans="1:2" hidden="1" x14ac:dyDescent="0.25">
      <c r="A21389" s="168">
        <v>39201</v>
      </c>
      <c r="B21389" s="164" t="s">
        <v>85</v>
      </c>
    </row>
    <row r="21390" spans="1:2" hidden="1" x14ac:dyDescent="0.25">
      <c r="A21390" s="168">
        <v>39202</v>
      </c>
      <c r="B21390" s="164" t="s">
        <v>85</v>
      </c>
    </row>
    <row r="21391" spans="1:2" hidden="1" x14ac:dyDescent="0.25">
      <c r="A21391" s="168">
        <v>39203</v>
      </c>
      <c r="B21391" s="164" t="s">
        <v>85</v>
      </c>
    </row>
    <row r="21392" spans="1:2" hidden="1" x14ac:dyDescent="0.25">
      <c r="A21392" s="168">
        <v>39204</v>
      </c>
      <c r="B21392" s="164" t="s">
        <v>85</v>
      </c>
    </row>
    <row r="21393" spans="1:2" hidden="1" x14ac:dyDescent="0.25">
      <c r="A21393" s="168">
        <v>39205</v>
      </c>
      <c r="B21393" s="164" t="s">
        <v>85</v>
      </c>
    </row>
    <row r="21394" spans="1:2" hidden="1" x14ac:dyDescent="0.25">
      <c r="A21394" s="168">
        <v>39206</v>
      </c>
      <c r="B21394" s="164" t="s">
        <v>85</v>
      </c>
    </row>
    <row r="21395" spans="1:2" hidden="1" x14ac:dyDescent="0.25">
      <c r="A21395" s="168">
        <v>39207</v>
      </c>
      <c r="B21395" s="164" t="s">
        <v>85</v>
      </c>
    </row>
    <row r="21396" spans="1:2" hidden="1" x14ac:dyDescent="0.25">
      <c r="A21396" s="168">
        <v>39208</v>
      </c>
      <c r="B21396" s="164" t="s">
        <v>85</v>
      </c>
    </row>
    <row r="21397" spans="1:2" hidden="1" x14ac:dyDescent="0.25">
      <c r="A21397" s="168">
        <v>39209</v>
      </c>
      <c r="B21397" s="164" t="s">
        <v>85</v>
      </c>
    </row>
    <row r="21398" spans="1:2" hidden="1" x14ac:dyDescent="0.25">
      <c r="A21398" s="168">
        <v>39210</v>
      </c>
      <c r="B21398" s="164" t="s">
        <v>85</v>
      </c>
    </row>
    <row r="21399" spans="1:2" hidden="1" x14ac:dyDescent="0.25">
      <c r="A21399" s="168">
        <v>39211</v>
      </c>
      <c r="B21399" s="164" t="s">
        <v>85</v>
      </c>
    </row>
    <row r="21400" spans="1:2" hidden="1" x14ac:dyDescent="0.25">
      <c r="A21400" s="168">
        <v>39212</v>
      </c>
      <c r="B21400" s="164" t="s">
        <v>85</v>
      </c>
    </row>
    <row r="21401" spans="1:2" hidden="1" x14ac:dyDescent="0.25">
      <c r="A21401" s="168">
        <v>39213</v>
      </c>
      <c r="B21401" s="164" t="s">
        <v>85</v>
      </c>
    </row>
    <row r="21402" spans="1:2" hidden="1" x14ac:dyDescent="0.25">
      <c r="A21402" s="168">
        <v>39215</v>
      </c>
      <c r="B21402" s="164" t="s">
        <v>85</v>
      </c>
    </row>
    <row r="21403" spans="1:2" hidden="1" x14ac:dyDescent="0.25">
      <c r="A21403" s="168">
        <v>39216</v>
      </c>
      <c r="B21403" s="164" t="s">
        <v>85</v>
      </c>
    </row>
    <row r="21404" spans="1:2" hidden="1" x14ac:dyDescent="0.25">
      <c r="A21404" s="168">
        <v>39217</v>
      </c>
      <c r="B21404" s="164" t="s">
        <v>85</v>
      </c>
    </row>
    <row r="21405" spans="1:2" hidden="1" x14ac:dyDescent="0.25">
      <c r="A21405" s="168">
        <v>39218</v>
      </c>
      <c r="B21405" s="164" t="s">
        <v>85</v>
      </c>
    </row>
    <row r="21406" spans="1:2" hidden="1" x14ac:dyDescent="0.25">
      <c r="A21406" s="168">
        <v>39225</v>
      </c>
      <c r="B21406" s="164" t="s">
        <v>85</v>
      </c>
    </row>
    <row r="21407" spans="1:2" hidden="1" x14ac:dyDescent="0.25">
      <c r="A21407" s="168">
        <v>39232</v>
      </c>
      <c r="B21407" s="164" t="s">
        <v>85</v>
      </c>
    </row>
    <row r="21408" spans="1:2" hidden="1" x14ac:dyDescent="0.25">
      <c r="A21408" s="168">
        <v>39235</v>
      </c>
      <c r="B21408" s="164" t="s">
        <v>85</v>
      </c>
    </row>
    <row r="21409" spans="1:2" hidden="1" x14ac:dyDescent="0.25">
      <c r="A21409" s="168">
        <v>39236</v>
      </c>
      <c r="B21409" s="164" t="s">
        <v>85</v>
      </c>
    </row>
    <row r="21410" spans="1:2" hidden="1" x14ac:dyDescent="0.25">
      <c r="A21410" s="168">
        <v>39250</v>
      </c>
      <c r="B21410" s="164" t="s">
        <v>85</v>
      </c>
    </row>
    <row r="21411" spans="1:2" hidden="1" x14ac:dyDescent="0.25">
      <c r="A21411" s="168">
        <v>39269</v>
      </c>
      <c r="B21411" s="164" t="s">
        <v>85</v>
      </c>
    </row>
    <row r="21412" spans="1:2" hidden="1" x14ac:dyDescent="0.25">
      <c r="A21412" s="168">
        <v>39271</v>
      </c>
      <c r="B21412" s="164" t="s">
        <v>85</v>
      </c>
    </row>
    <row r="21413" spans="1:2" hidden="1" x14ac:dyDescent="0.25">
      <c r="A21413" s="168">
        <v>39272</v>
      </c>
      <c r="B21413" s="164" t="s">
        <v>85</v>
      </c>
    </row>
    <row r="21414" spans="1:2" hidden="1" x14ac:dyDescent="0.25">
      <c r="A21414" s="168">
        <v>39282</v>
      </c>
      <c r="B21414" s="164" t="s">
        <v>85</v>
      </c>
    </row>
    <row r="21415" spans="1:2" hidden="1" x14ac:dyDescent="0.25">
      <c r="A21415" s="168">
        <v>39283</v>
      </c>
      <c r="B21415" s="164" t="s">
        <v>85</v>
      </c>
    </row>
    <row r="21416" spans="1:2" hidden="1" x14ac:dyDescent="0.25">
      <c r="A21416" s="168">
        <v>39284</v>
      </c>
      <c r="B21416" s="164" t="s">
        <v>85</v>
      </c>
    </row>
    <row r="21417" spans="1:2" hidden="1" x14ac:dyDescent="0.25">
      <c r="A21417" s="168">
        <v>39286</v>
      </c>
      <c r="B21417" s="164" t="s">
        <v>85</v>
      </c>
    </row>
    <row r="21418" spans="1:2" hidden="1" x14ac:dyDescent="0.25">
      <c r="A21418" s="168">
        <v>39288</v>
      </c>
      <c r="B21418" s="164" t="s">
        <v>85</v>
      </c>
    </row>
    <row r="21419" spans="1:2" hidden="1" x14ac:dyDescent="0.25">
      <c r="A21419" s="168">
        <v>39289</v>
      </c>
      <c r="B21419" s="164" t="s">
        <v>85</v>
      </c>
    </row>
    <row r="21420" spans="1:2" hidden="1" x14ac:dyDescent="0.25">
      <c r="A21420" s="168">
        <v>39296</v>
      </c>
      <c r="B21420" s="164" t="s">
        <v>85</v>
      </c>
    </row>
    <row r="21421" spans="1:2" hidden="1" x14ac:dyDescent="0.25">
      <c r="A21421" s="168">
        <v>39298</v>
      </c>
      <c r="B21421" s="164" t="s">
        <v>85</v>
      </c>
    </row>
    <row r="21422" spans="1:2" hidden="1" x14ac:dyDescent="0.25">
      <c r="A21422" s="168">
        <v>39301</v>
      </c>
      <c r="B21422" s="164" t="s">
        <v>85</v>
      </c>
    </row>
    <row r="21423" spans="1:2" hidden="1" x14ac:dyDescent="0.25">
      <c r="A21423" s="168">
        <v>39302</v>
      </c>
      <c r="B21423" s="164" t="s">
        <v>85</v>
      </c>
    </row>
    <row r="21424" spans="1:2" hidden="1" x14ac:dyDescent="0.25">
      <c r="A21424" s="168">
        <v>39303</v>
      </c>
      <c r="B21424" s="164" t="s">
        <v>85</v>
      </c>
    </row>
    <row r="21425" spans="1:2" hidden="1" x14ac:dyDescent="0.25">
      <c r="A21425" s="168">
        <v>39304</v>
      </c>
      <c r="B21425" s="164" t="s">
        <v>85</v>
      </c>
    </row>
    <row r="21426" spans="1:2" hidden="1" x14ac:dyDescent="0.25">
      <c r="A21426" s="168">
        <v>39305</v>
      </c>
      <c r="B21426" s="164" t="s">
        <v>85</v>
      </c>
    </row>
    <row r="21427" spans="1:2" hidden="1" x14ac:dyDescent="0.25">
      <c r="A21427" s="168">
        <v>39307</v>
      </c>
      <c r="B21427" s="164" t="s">
        <v>85</v>
      </c>
    </row>
    <row r="21428" spans="1:2" hidden="1" x14ac:dyDescent="0.25">
      <c r="A21428" s="168">
        <v>39309</v>
      </c>
      <c r="B21428" s="164" t="s">
        <v>85</v>
      </c>
    </row>
    <row r="21429" spans="1:2" hidden="1" x14ac:dyDescent="0.25">
      <c r="A21429" s="168">
        <v>39320</v>
      </c>
      <c r="B21429" s="164" t="s">
        <v>85</v>
      </c>
    </row>
    <row r="21430" spans="1:2" hidden="1" x14ac:dyDescent="0.25">
      <c r="A21430" s="168">
        <v>39322</v>
      </c>
      <c r="B21430" s="164" t="s">
        <v>85</v>
      </c>
    </row>
    <row r="21431" spans="1:2" hidden="1" x14ac:dyDescent="0.25">
      <c r="A21431" s="168">
        <v>39323</v>
      </c>
      <c r="B21431" s="164" t="s">
        <v>85</v>
      </c>
    </row>
    <row r="21432" spans="1:2" hidden="1" x14ac:dyDescent="0.25">
      <c r="A21432" s="168">
        <v>39324</v>
      </c>
      <c r="B21432" s="164" t="s">
        <v>85</v>
      </c>
    </row>
    <row r="21433" spans="1:2" hidden="1" x14ac:dyDescent="0.25">
      <c r="A21433" s="168">
        <v>39325</v>
      </c>
      <c r="B21433" s="164" t="s">
        <v>85</v>
      </c>
    </row>
    <row r="21434" spans="1:2" hidden="1" x14ac:dyDescent="0.25">
      <c r="A21434" s="168">
        <v>39326</v>
      </c>
      <c r="B21434" s="164" t="s">
        <v>85</v>
      </c>
    </row>
    <row r="21435" spans="1:2" hidden="1" x14ac:dyDescent="0.25">
      <c r="A21435" s="168">
        <v>39327</v>
      </c>
      <c r="B21435" s="164" t="s">
        <v>85</v>
      </c>
    </row>
    <row r="21436" spans="1:2" hidden="1" x14ac:dyDescent="0.25">
      <c r="A21436" s="168">
        <v>39328</v>
      </c>
      <c r="B21436" s="164" t="s">
        <v>85</v>
      </c>
    </row>
    <row r="21437" spans="1:2" hidden="1" x14ac:dyDescent="0.25">
      <c r="A21437" s="168">
        <v>39330</v>
      </c>
      <c r="B21437" s="164" t="s">
        <v>85</v>
      </c>
    </row>
    <row r="21438" spans="1:2" hidden="1" x14ac:dyDescent="0.25">
      <c r="A21438" s="168">
        <v>39332</v>
      </c>
      <c r="B21438" s="164" t="s">
        <v>85</v>
      </c>
    </row>
    <row r="21439" spans="1:2" hidden="1" x14ac:dyDescent="0.25">
      <c r="A21439" s="168">
        <v>39335</v>
      </c>
      <c r="B21439" s="164" t="s">
        <v>85</v>
      </c>
    </row>
    <row r="21440" spans="1:2" hidden="1" x14ac:dyDescent="0.25">
      <c r="A21440" s="168">
        <v>39336</v>
      </c>
      <c r="B21440" s="164" t="s">
        <v>85</v>
      </c>
    </row>
    <row r="21441" spans="1:2" hidden="1" x14ac:dyDescent="0.25">
      <c r="A21441" s="168">
        <v>39337</v>
      </c>
      <c r="B21441" s="164" t="s">
        <v>85</v>
      </c>
    </row>
    <row r="21442" spans="1:2" hidden="1" x14ac:dyDescent="0.25">
      <c r="A21442" s="168">
        <v>39338</v>
      </c>
      <c r="B21442" s="164" t="s">
        <v>85</v>
      </c>
    </row>
    <row r="21443" spans="1:2" hidden="1" x14ac:dyDescent="0.25">
      <c r="A21443" s="168">
        <v>39339</v>
      </c>
      <c r="B21443" s="164" t="s">
        <v>85</v>
      </c>
    </row>
    <row r="21444" spans="1:2" hidden="1" x14ac:dyDescent="0.25">
      <c r="A21444" s="168">
        <v>39341</v>
      </c>
      <c r="B21444" s="164" t="s">
        <v>85</v>
      </c>
    </row>
    <row r="21445" spans="1:2" hidden="1" x14ac:dyDescent="0.25">
      <c r="A21445" s="168">
        <v>39342</v>
      </c>
      <c r="B21445" s="164" t="s">
        <v>85</v>
      </c>
    </row>
    <row r="21446" spans="1:2" hidden="1" x14ac:dyDescent="0.25">
      <c r="A21446" s="168">
        <v>39345</v>
      </c>
      <c r="B21446" s="164" t="s">
        <v>85</v>
      </c>
    </row>
    <row r="21447" spans="1:2" hidden="1" x14ac:dyDescent="0.25">
      <c r="A21447" s="168">
        <v>39346</v>
      </c>
      <c r="B21447" s="164" t="s">
        <v>85</v>
      </c>
    </row>
    <row r="21448" spans="1:2" hidden="1" x14ac:dyDescent="0.25">
      <c r="A21448" s="168">
        <v>39347</v>
      </c>
      <c r="B21448" s="164" t="s">
        <v>85</v>
      </c>
    </row>
    <row r="21449" spans="1:2" hidden="1" x14ac:dyDescent="0.25">
      <c r="A21449" s="168">
        <v>39348</v>
      </c>
      <c r="B21449" s="164" t="s">
        <v>85</v>
      </c>
    </row>
    <row r="21450" spans="1:2" hidden="1" x14ac:dyDescent="0.25">
      <c r="A21450" s="168">
        <v>39350</v>
      </c>
      <c r="B21450" s="164" t="s">
        <v>85</v>
      </c>
    </row>
    <row r="21451" spans="1:2" hidden="1" x14ac:dyDescent="0.25">
      <c r="A21451" s="168">
        <v>39352</v>
      </c>
      <c r="B21451" s="164" t="s">
        <v>85</v>
      </c>
    </row>
    <row r="21452" spans="1:2" hidden="1" x14ac:dyDescent="0.25">
      <c r="A21452" s="168">
        <v>39354</v>
      </c>
      <c r="B21452" s="164" t="s">
        <v>85</v>
      </c>
    </row>
    <row r="21453" spans="1:2" hidden="1" x14ac:dyDescent="0.25">
      <c r="A21453" s="168">
        <v>39355</v>
      </c>
      <c r="B21453" s="164" t="s">
        <v>85</v>
      </c>
    </row>
    <row r="21454" spans="1:2" hidden="1" x14ac:dyDescent="0.25">
      <c r="A21454" s="168">
        <v>39356</v>
      </c>
      <c r="B21454" s="164" t="s">
        <v>85</v>
      </c>
    </row>
    <row r="21455" spans="1:2" hidden="1" x14ac:dyDescent="0.25">
      <c r="A21455" s="168">
        <v>39358</v>
      </c>
      <c r="B21455" s="164" t="s">
        <v>85</v>
      </c>
    </row>
    <row r="21456" spans="1:2" hidden="1" x14ac:dyDescent="0.25">
      <c r="A21456" s="168">
        <v>39359</v>
      </c>
      <c r="B21456" s="164" t="s">
        <v>85</v>
      </c>
    </row>
    <row r="21457" spans="1:2" hidden="1" x14ac:dyDescent="0.25">
      <c r="A21457" s="168">
        <v>39360</v>
      </c>
      <c r="B21457" s="164" t="s">
        <v>85</v>
      </c>
    </row>
    <row r="21458" spans="1:2" hidden="1" x14ac:dyDescent="0.25">
      <c r="A21458" s="168">
        <v>39361</v>
      </c>
      <c r="B21458" s="164" t="s">
        <v>85</v>
      </c>
    </row>
    <row r="21459" spans="1:2" hidden="1" x14ac:dyDescent="0.25">
      <c r="A21459" s="168">
        <v>39362</v>
      </c>
      <c r="B21459" s="164" t="s">
        <v>85</v>
      </c>
    </row>
    <row r="21460" spans="1:2" hidden="1" x14ac:dyDescent="0.25">
      <c r="A21460" s="168">
        <v>39363</v>
      </c>
      <c r="B21460" s="164" t="s">
        <v>85</v>
      </c>
    </row>
    <row r="21461" spans="1:2" hidden="1" x14ac:dyDescent="0.25">
      <c r="A21461" s="168">
        <v>39364</v>
      </c>
      <c r="B21461" s="164" t="s">
        <v>85</v>
      </c>
    </row>
    <row r="21462" spans="1:2" hidden="1" x14ac:dyDescent="0.25">
      <c r="A21462" s="168">
        <v>39365</v>
      </c>
      <c r="B21462" s="164" t="s">
        <v>85</v>
      </c>
    </row>
    <row r="21463" spans="1:2" hidden="1" x14ac:dyDescent="0.25">
      <c r="A21463" s="168">
        <v>39366</v>
      </c>
      <c r="B21463" s="164" t="s">
        <v>85</v>
      </c>
    </row>
    <row r="21464" spans="1:2" hidden="1" x14ac:dyDescent="0.25">
      <c r="A21464" s="168">
        <v>39367</v>
      </c>
      <c r="B21464" s="164" t="s">
        <v>85</v>
      </c>
    </row>
    <row r="21465" spans="1:2" hidden="1" x14ac:dyDescent="0.25">
      <c r="A21465" s="168">
        <v>39401</v>
      </c>
      <c r="B21465" s="164" t="s">
        <v>85</v>
      </c>
    </row>
    <row r="21466" spans="1:2" hidden="1" x14ac:dyDescent="0.25">
      <c r="A21466" s="168">
        <v>39402</v>
      </c>
      <c r="B21466" s="164" t="s">
        <v>85</v>
      </c>
    </row>
    <row r="21467" spans="1:2" hidden="1" x14ac:dyDescent="0.25">
      <c r="A21467" s="168">
        <v>39403</v>
      </c>
      <c r="B21467" s="164" t="s">
        <v>85</v>
      </c>
    </row>
    <row r="21468" spans="1:2" hidden="1" x14ac:dyDescent="0.25">
      <c r="A21468" s="168">
        <v>39404</v>
      </c>
      <c r="B21468" s="164" t="s">
        <v>85</v>
      </c>
    </row>
    <row r="21469" spans="1:2" hidden="1" x14ac:dyDescent="0.25">
      <c r="A21469" s="168">
        <v>39406</v>
      </c>
      <c r="B21469" s="164" t="s">
        <v>85</v>
      </c>
    </row>
    <row r="21470" spans="1:2" hidden="1" x14ac:dyDescent="0.25">
      <c r="A21470" s="168">
        <v>39407</v>
      </c>
      <c r="B21470" s="164" t="s">
        <v>85</v>
      </c>
    </row>
    <row r="21471" spans="1:2" hidden="1" x14ac:dyDescent="0.25">
      <c r="A21471" s="168">
        <v>39421</v>
      </c>
      <c r="B21471" s="164" t="s">
        <v>85</v>
      </c>
    </row>
    <row r="21472" spans="1:2" hidden="1" x14ac:dyDescent="0.25">
      <c r="A21472" s="168">
        <v>39422</v>
      </c>
      <c r="B21472" s="164" t="s">
        <v>85</v>
      </c>
    </row>
    <row r="21473" spans="1:2" hidden="1" x14ac:dyDescent="0.25">
      <c r="A21473" s="168">
        <v>39423</v>
      </c>
      <c r="B21473" s="164" t="s">
        <v>85</v>
      </c>
    </row>
    <row r="21474" spans="1:2" hidden="1" x14ac:dyDescent="0.25">
      <c r="A21474" s="168">
        <v>39425</v>
      </c>
      <c r="B21474" s="164" t="s">
        <v>85</v>
      </c>
    </row>
    <row r="21475" spans="1:2" hidden="1" x14ac:dyDescent="0.25">
      <c r="A21475" s="168">
        <v>39426</v>
      </c>
      <c r="B21475" s="164" t="s">
        <v>85</v>
      </c>
    </row>
    <row r="21476" spans="1:2" hidden="1" x14ac:dyDescent="0.25">
      <c r="A21476" s="168">
        <v>39427</v>
      </c>
      <c r="B21476" s="164" t="s">
        <v>85</v>
      </c>
    </row>
    <row r="21477" spans="1:2" hidden="1" x14ac:dyDescent="0.25">
      <c r="A21477" s="168">
        <v>39428</v>
      </c>
      <c r="B21477" s="164" t="s">
        <v>85</v>
      </c>
    </row>
    <row r="21478" spans="1:2" hidden="1" x14ac:dyDescent="0.25">
      <c r="A21478" s="168">
        <v>39429</v>
      </c>
      <c r="B21478" s="164" t="s">
        <v>85</v>
      </c>
    </row>
    <row r="21479" spans="1:2" hidden="1" x14ac:dyDescent="0.25">
      <c r="A21479" s="168">
        <v>39436</v>
      </c>
      <c r="B21479" s="164" t="s">
        <v>85</v>
      </c>
    </row>
    <row r="21480" spans="1:2" hidden="1" x14ac:dyDescent="0.25">
      <c r="A21480" s="168">
        <v>39437</v>
      </c>
      <c r="B21480" s="164" t="s">
        <v>85</v>
      </c>
    </row>
    <row r="21481" spans="1:2" hidden="1" x14ac:dyDescent="0.25">
      <c r="A21481" s="168">
        <v>39439</v>
      </c>
      <c r="B21481" s="164" t="s">
        <v>85</v>
      </c>
    </row>
    <row r="21482" spans="1:2" hidden="1" x14ac:dyDescent="0.25">
      <c r="A21482" s="168">
        <v>39440</v>
      </c>
      <c r="B21482" s="164" t="s">
        <v>85</v>
      </c>
    </row>
    <row r="21483" spans="1:2" hidden="1" x14ac:dyDescent="0.25">
      <c r="A21483" s="168">
        <v>39441</v>
      </c>
      <c r="B21483" s="164" t="s">
        <v>85</v>
      </c>
    </row>
    <row r="21484" spans="1:2" hidden="1" x14ac:dyDescent="0.25">
      <c r="A21484" s="168">
        <v>39442</v>
      </c>
      <c r="B21484" s="164" t="s">
        <v>85</v>
      </c>
    </row>
    <row r="21485" spans="1:2" hidden="1" x14ac:dyDescent="0.25">
      <c r="A21485" s="168">
        <v>39443</v>
      </c>
      <c r="B21485" s="164" t="s">
        <v>85</v>
      </c>
    </row>
    <row r="21486" spans="1:2" hidden="1" x14ac:dyDescent="0.25">
      <c r="A21486" s="168">
        <v>39451</v>
      </c>
      <c r="B21486" s="164" t="s">
        <v>85</v>
      </c>
    </row>
    <row r="21487" spans="1:2" hidden="1" x14ac:dyDescent="0.25">
      <c r="A21487" s="168">
        <v>39452</v>
      </c>
      <c r="B21487" s="164" t="s">
        <v>85</v>
      </c>
    </row>
    <row r="21488" spans="1:2" hidden="1" x14ac:dyDescent="0.25">
      <c r="A21488" s="168">
        <v>39455</v>
      </c>
      <c r="B21488" s="164" t="s">
        <v>85</v>
      </c>
    </row>
    <row r="21489" spans="1:2" hidden="1" x14ac:dyDescent="0.25">
      <c r="A21489" s="168">
        <v>39456</v>
      </c>
      <c r="B21489" s="164" t="s">
        <v>85</v>
      </c>
    </row>
    <row r="21490" spans="1:2" hidden="1" x14ac:dyDescent="0.25">
      <c r="A21490" s="168">
        <v>39457</v>
      </c>
      <c r="B21490" s="164" t="s">
        <v>85</v>
      </c>
    </row>
    <row r="21491" spans="1:2" hidden="1" x14ac:dyDescent="0.25">
      <c r="A21491" s="168">
        <v>39459</v>
      </c>
      <c r="B21491" s="164" t="s">
        <v>85</v>
      </c>
    </row>
    <row r="21492" spans="1:2" hidden="1" x14ac:dyDescent="0.25">
      <c r="A21492" s="168">
        <v>39460</v>
      </c>
      <c r="B21492" s="164" t="s">
        <v>85</v>
      </c>
    </row>
    <row r="21493" spans="1:2" hidden="1" x14ac:dyDescent="0.25">
      <c r="A21493" s="168">
        <v>39461</v>
      </c>
      <c r="B21493" s="164" t="s">
        <v>85</v>
      </c>
    </row>
    <row r="21494" spans="1:2" hidden="1" x14ac:dyDescent="0.25">
      <c r="A21494" s="168">
        <v>39462</v>
      </c>
      <c r="B21494" s="164" t="s">
        <v>85</v>
      </c>
    </row>
    <row r="21495" spans="1:2" hidden="1" x14ac:dyDescent="0.25">
      <c r="A21495" s="168">
        <v>39463</v>
      </c>
      <c r="B21495" s="164" t="s">
        <v>85</v>
      </c>
    </row>
    <row r="21496" spans="1:2" hidden="1" x14ac:dyDescent="0.25">
      <c r="A21496" s="168">
        <v>39464</v>
      </c>
      <c r="B21496" s="164" t="s">
        <v>85</v>
      </c>
    </row>
    <row r="21497" spans="1:2" hidden="1" x14ac:dyDescent="0.25">
      <c r="A21497" s="168">
        <v>39465</v>
      </c>
      <c r="B21497" s="164" t="s">
        <v>85</v>
      </c>
    </row>
    <row r="21498" spans="1:2" hidden="1" x14ac:dyDescent="0.25">
      <c r="A21498" s="168">
        <v>39466</v>
      </c>
      <c r="B21498" s="164" t="s">
        <v>85</v>
      </c>
    </row>
    <row r="21499" spans="1:2" hidden="1" x14ac:dyDescent="0.25">
      <c r="A21499" s="168">
        <v>39470</v>
      </c>
      <c r="B21499" s="164" t="s">
        <v>85</v>
      </c>
    </row>
    <row r="21500" spans="1:2" hidden="1" x14ac:dyDescent="0.25">
      <c r="A21500" s="168">
        <v>39474</v>
      </c>
      <c r="B21500" s="164" t="s">
        <v>85</v>
      </c>
    </row>
    <row r="21501" spans="1:2" hidden="1" x14ac:dyDescent="0.25">
      <c r="A21501" s="168">
        <v>39475</v>
      </c>
      <c r="B21501" s="164" t="s">
        <v>85</v>
      </c>
    </row>
    <row r="21502" spans="1:2" hidden="1" x14ac:dyDescent="0.25">
      <c r="A21502" s="168">
        <v>39476</v>
      </c>
      <c r="B21502" s="164" t="s">
        <v>85</v>
      </c>
    </row>
    <row r="21503" spans="1:2" hidden="1" x14ac:dyDescent="0.25">
      <c r="A21503" s="168">
        <v>39477</v>
      </c>
      <c r="B21503" s="164" t="s">
        <v>85</v>
      </c>
    </row>
    <row r="21504" spans="1:2" hidden="1" x14ac:dyDescent="0.25">
      <c r="A21504" s="168">
        <v>39478</v>
      </c>
      <c r="B21504" s="164" t="s">
        <v>85</v>
      </c>
    </row>
    <row r="21505" spans="1:2" hidden="1" x14ac:dyDescent="0.25">
      <c r="A21505" s="168">
        <v>39479</v>
      </c>
      <c r="B21505" s="164" t="s">
        <v>85</v>
      </c>
    </row>
    <row r="21506" spans="1:2" hidden="1" x14ac:dyDescent="0.25">
      <c r="A21506" s="168">
        <v>39480</v>
      </c>
      <c r="B21506" s="164" t="s">
        <v>85</v>
      </c>
    </row>
    <row r="21507" spans="1:2" hidden="1" x14ac:dyDescent="0.25">
      <c r="A21507" s="168">
        <v>39481</v>
      </c>
      <c r="B21507" s="164" t="s">
        <v>85</v>
      </c>
    </row>
    <row r="21508" spans="1:2" hidden="1" x14ac:dyDescent="0.25">
      <c r="A21508" s="168">
        <v>39482</v>
      </c>
      <c r="B21508" s="164" t="s">
        <v>85</v>
      </c>
    </row>
    <row r="21509" spans="1:2" hidden="1" x14ac:dyDescent="0.25">
      <c r="A21509" s="168">
        <v>39483</v>
      </c>
      <c r="B21509" s="164" t="s">
        <v>85</v>
      </c>
    </row>
    <row r="21510" spans="1:2" hidden="1" x14ac:dyDescent="0.25">
      <c r="A21510" s="168">
        <v>39501</v>
      </c>
      <c r="B21510" s="164" t="s">
        <v>85</v>
      </c>
    </row>
    <row r="21511" spans="1:2" hidden="1" x14ac:dyDescent="0.25">
      <c r="A21511" s="168">
        <v>39502</v>
      </c>
      <c r="B21511" s="164" t="s">
        <v>85</v>
      </c>
    </row>
    <row r="21512" spans="1:2" hidden="1" x14ac:dyDescent="0.25">
      <c r="A21512" s="168">
        <v>39503</v>
      </c>
      <c r="B21512" s="164" t="s">
        <v>85</v>
      </c>
    </row>
    <row r="21513" spans="1:2" hidden="1" x14ac:dyDescent="0.25">
      <c r="A21513" s="168">
        <v>39505</v>
      </c>
      <c r="B21513" s="164" t="s">
        <v>85</v>
      </c>
    </row>
    <row r="21514" spans="1:2" hidden="1" x14ac:dyDescent="0.25">
      <c r="A21514" s="168">
        <v>39506</v>
      </c>
      <c r="B21514" s="164" t="s">
        <v>85</v>
      </c>
    </row>
    <row r="21515" spans="1:2" hidden="1" x14ac:dyDescent="0.25">
      <c r="A21515" s="168">
        <v>39507</v>
      </c>
      <c r="B21515" s="164" t="s">
        <v>85</v>
      </c>
    </row>
    <row r="21516" spans="1:2" hidden="1" x14ac:dyDescent="0.25">
      <c r="A21516" s="168">
        <v>39520</v>
      </c>
      <c r="B21516" s="164" t="s">
        <v>85</v>
      </c>
    </row>
    <row r="21517" spans="1:2" hidden="1" x14ac:dyDescent="0.25">
      <c r="A21517" s="168">
        <v>39521</v>
      </c>
      <c r="B21517" s="164" t="s">
        <v>85</v>
      </c>
    </row>
    <row r="21518" spans="1:2" hidden="1" x14ac:dyDescent="0.25">
      <c r="A21518" s="168">
        <v>39522</v>
      </c>
      <c r="B21518" s="164" t="s">
        <v>85</v>
      </c>
    </row>
    <row r="21519" spans="1:2" hidden="1" x14ac:dyDescent="0.25">
      <c r="A21519" s="168">
        <v>39525</v>
      </c>
      <c r="B21519" s="164" t="s">
        <v>85</v>
      </c>
    </row>
    <row r="21520" spans="1:2" hidden="1" x14ac:dyDescent="0.25">
      <c r="A21520" s="168">
        <v>39529</v>
      </c>
      <c r="B21520" s="164" t="s">
        <v>85</v>
      </c>
    </row>
    <row r="21521" spans="1:2" hidden="1" x14ac:dyDescent="0.25">
      <c r="A21521" s="168">
        <v>39530</v>
      </c>
      <c r="B21521" s="164" t="s">
        <v>85</v>
      </c>
    </row>
    <row r="21522" spans="1:2" hidden="1" x14ac:dyDescent="0.25">
      <c r="A21522" s="168">
        <v>39531</v>
      </c>
      <c r="B21522" s="164" t="s">
        <v>85</v>
      </c>
    </row>
    <row r="21523" spans="1:2" hidden="1" x14ac:dyDescent="0.25">
      <c r="A21523" s="168">
        <v>39532</v>
      </c>
      <c r="B21523" s="164" t="s">
        <v>85</v>
      </c>
    </row>
    <row r="21524" spans="1:2" hidden="1" x14ac:dyDescent="0.25">
      <c r="A21524" s="168">
        <v>39533</v>
      </c>
      <c r="B21524" s="164" t="s">
        <v>85</v>
      </c>
    </row>
    <row r="21525" spans="1:2" hidden="1" x14ac:dyDescent="0.25">
      <c r="A21525" s="168">
        <v>39534</v>
      </c>
      <c r="B21525" s="164" t="s">
        <v>85</v>
      </c>
    </row>
    <row r="21526" spans="1:2" hidden="1" x14ac:dyDescent="0.25">
      <c r="A21526" s="168">
        <v>39535</v>
      </c>
      <c r="B21526" s="164" t="s">
        <v>85</v>
      </c>
    </row>
    <row r="21527" spans="1:2" hidden="1" x14ac:dyDescent="0.25">
      <c r="A21527" s="168">
        <v>39540</v>
      </c>
      <c r="B21527" s="164" t="s">
        <v>85</v>
      </c>
    </row>
    <row r="21528" spans="1:2" hidden="1" x14ac:dyDescent="0.25">
      <c r="A21528" s="168">
        <v>39552</v>
      </c>
      <c r="B21528" s="164" t="s">
        <v>85</v>
      </c>
    </row>
    <row r="21529" spans="1:2" hidden="1" x14ac:dyDescent="0.25">
      <c r="A21529" s="168">
        <v>39553</v>
      </c>
      <c r="B21529" s="164" t="s">
        <v>85</v>
      </c>
    </row>
    <row r="21530" spans="1:2" hidden="1" x14ac:dyDescent="0.25">
      <c r="A21530" s="168">
        <v>39555</v>
      </c>
      <c r="B21530" s="164" t="s">
        <v>85</v>
      </c>
    </row>
    <row r="21531" spans="1:2" hidden="1" x14ac:dyDescent="0.25">
      <c r="A21531" s="168">
        <v>39556</v>
      </c>
      <c r="B21531" s="164" t="s">
        <v>85</v>
      </c>
    </row>
    <row r="21532" spans="1:2" hidden="1" x14ac:dyDescent="0.25">
      <c r="A21532" s="168">
        <v>39558</v>
      </c>
      <c r="B21532" s="164" t="s">
        <v>85</v>
      </c>
    </row>
    <row r="21533" spans="1:2" hidden="1" x14ac:dyDescent="0.25">
      <c r="A21533" s="168">
        <v>39560</v>
      </c>
      <c r="B21533" s="164" t="s">
        <v>85</v>
      </c>
    </row>
    <row r="21534" spans="1:2" hidden="1" x14ac:dyDescent="0.25">
      <c r="A21534" s="168">
        <v>39561</v>
      </c>
      <c r="B21534" s="164" t="s">
        <v>85</v>
      </c>
    </row>
    <row r="21535" spans="1:2" hidden="1" x14ac:dyDescent="0.25">
      <c r="A21535" s="168">
        <v>39562</v>
      </c>
      <c r="B21535" s="164" t="s">
        <v>85</v>
      </c>
    </row>
    <row r="21536" spans="1:2" hidden="1" x14ac:dyDescent="0.25">
      <c r="A21536" s="168">
        <v>39563</v>
      </c>
      <c r="B21536" s="164" t="s">
        <v>85</v>
      </c>
    </row>
    <row r="21537" spans="1:2" hidden="1" x14ac:dyDescent="0.25">
      <c r="A21537" s="168">
        <v>39564</v>
      </c>
      <c r="B21537" s="164" t="s">
        <v>85</v>
      </c>
    </row>
    <row r="21538" spans="1:2" hidden="1" x14ac:dyDescent="0.25">
      <c r="A21538" s="168">
        <v>39565</v>
      </c>
      <c r="B21538" s="164" t="s">
        <v>85</v>
      </c>
    </row>
    <row r="21539" spans="1:2" hidden="1" x14ac:dyDescent="0.25">
      <c r="A21539" s="168">
        <v>39566</v>
      </c>
      <c r="B21539" s="164" t="s">
        <v>85</v>
      </c>
    </row>
    <row r="21540" spans="1:2" hidden="1" x14ac:dyDescent="0.25">
      <c r="A21540" s="168">
        <v>39567</v>
      </c>
      <c r="B21540" s="164" t="s">
        <v>85</v>
      </c>
    </row>
    <row r="21541" spans="1:2" hidden="1" x14ac:dyDescent="0.25">
      <c r="A21541" s="168">
        <v>39568</v>
      </c>
      <c r="B21541" s="164" t="s">
        <v>85</v>
      </c>
    </row>
    <row r="21542" spans="1:2" hidden="1" x14ac:dyDescent="0.25">
      <c r="A21542" s="168">
        <v>39569</v>
      </c>
      <c r="B21542" s="164" t="s">
        <v>85</v>
      </c>
    </row>
    <row r="21543" spans="1:2" hidden="1" x14ac:dyDescent="0.25">
      <c r="A21543" s="168">
        <v>39571</v>
      </c>
      <c r="B21543" s="164" t="s">
        <v>85</v>
      </c>
    </row>
    <row r="21544" spans="1:2" hidden="1" x14ac:dyDescent="0.25">
      <c r="A21544" s="168">
        <v>39572</v>
      </c>
      <c r="B21544" s="164" t="s">
        <v>85</v>
      </c>
    </row>
    <row r="21545" spans="1:2" hidden="1" x14ac:dyDescent="0.25">
      <c r="A21545" s="168">
        <v>39573</v>
      </c>
      <c r="B21545" s="164" t="s">
        <v>85</v>
      </c>
    </row>
    <row r="21546" spans="1:2" hidden="1" x14ac:dyDescent="0.25">
      <c r="A21546" s="168">
        <v>39574</v>
      </c>
      <c r="B21546" s="164" t="s">
        <v>85</v>
      </c>
    </row>
    <row r="21547" spans="1:2" hidden="1" x14ac:dyDescent="0.25">
      <c r="A21547" s="168">
        <v>39576</v>
      </c>
      <c r="B21547" s="164" t="s">
        <v>85</v>
      </c>
    </row>
    <row r="21548" spans="1:2" hidden="1" x14ac:dyDescent="0.25">
      <c r="A21548" s="168">
        <v>39577</v>
      </c>
      <c r="B21548" s="164" t="s">
        <v>85</v>
      </c>
    </row>
    <row r="21549" spans="1:2" hidden="1" x14ac:dyDescent="0.25">
      <c r="A21549" s="168">
        <v>39581</v>
      </c>
      <c r="B21549" s="164" t="s">
        <v>85</v>
      </c>
    </row>
    <row r="21550" spans="1:2" hidden="1" x14ac:dyDescent="0.25">
      <c r="A21550" s="168">
        <v>39595</v>
      </c>
      <c r="B21550" s="164" t="s">
        <v>85</v>
      </c>
    </row>
    <row r="21551" spans="1:2" hidden="1" x14ac:dyDescent="0.25">
      <c r="A21551" s="168">
        <v>39601</v>
      </c>
      <c r="B21551" s="164" t="s">
        <v>85</v>
      </c>
    </row>
    <row r="21552" spans="1:2" hidden="1" x14ac:dyDescent="0.25">
      <c r="A21552" s="168">
        <v>39602</v>
      </c>
      <c r="B21552" s="164" t="s">
        <v>85</v>
      </c>
    </row>
    <row r="21553" spans="1:2" hidden="1" x14ac:dyDescent="0.25">
      <c r="A21553" s="168">
        <v>39603</v>
      </c>
      <c r="B21553" s="164" t="s">
        <v>85</v>
      </c>
    </row>
    <row r="21554" spans="1:2" hidden="1" x14ac:dyDescent="0.25">
      <c r="A21554" s="168">
        <v>39629</v>
      </c>
      <c r="B21554" s="164" t="s">
        <v>85</v>
      </c>
    </row>
    <row r="21555" spans="1:2" hidden="1" x14ac:dyDescent="0.25">
      <c r="A21555" s="168">
        <v>39630</v>
      </c>
      <c r="B21555" s="164" t="s">
        <v>85</v>
      </c>
    </row>
    <row r="21556" spans="1:2" hidden="1" x14ac:dyDescent="0.25">
      <c r="A21556" s="168">
        <v>39631</v>
      </c>
      <c r="B21556" s="164" t="s">
        <v>85</v>
      </c>
    </row>
    <row r="21557" spans="1:2" hidden="1" x14ac:dyDescent="0.25">
      <c r="A21557" s="168">
        <v>39632</v>
      </c>
      <c r="B21557" s="164" t="s">
        <v>85</v>
      </c>
    </row>
    <row r="21558" spans="1:2" hidden="1" x14ac:dyDescent="0.25">
      <c r="A21558" s="168">
        <v>39633</v>
      </c>
      <c r="B21558" s="164" t="s">
        <v>85</v>
      </c>
    </row>
    <row r="21559" spans="1:2" hidden="1" x14ac:dyDescent="0.25">
      <c r="A21559" s="168">
        <v>39635</v>
      </c>
      <c r="B21559" s="164" t="s">
        <v>85</v>
      </c>
    </row>
    <row r="21560" spans="1:2" hidden="1" x14ac:dyDescent="0.25">
      <c r="A21560" s="168">
        <v>39638</v>
      </c>
      <c r="B21560" s="164" t="s">
        <v>85</v>
      </c>
    </row>
    <row r="21561" spans="1:2" hidden="1" x14ac:dyDescent="0.25">
      <c r="A21561" s="168">
        <v>39641</v>
      </c>
      <c r="B21561" s="164" t="s">
        <v>85</v>
      </c>
    </row>
    <row r="21562" spans="1:2" hidden="1" x14ac:dyDescent="0.25">
      <c r="A21562" s="168">
        <v>39643</v>
      </c>
      <c r="B21562" s="164" t="s">
        <v>85</v>
      </c>
    </row>
    <row r="21563" spans="1:2" hidden="1" x14ac:dyDescent="0.25">
      <c r="A21563" s="168">
        <v>39645</v>
      </c>
      <c r="B21563" s="164" t="s">
        <v>85</v>
      </c>
    </row>
    <row r="21564" spans="1:2" hidden="1" x14ac:dyDescent="0.25">
      <c r="A21564" s="168">
        <v>39647</v>
      </c>
      <c r="B21564" s="164" t="s">
        <v>85</v>
      </c>
    </row>
    <row r="21565" spans="1:2" hidden="1" x14ac:dyDescent="0.25">
      <c r="A21565" s="168">
        <v>39648</v>
      </c>
      <c r="B21565" s="164" t="s">
        <v>85</v>
      </c>
    </row>
    <row r="21566" spans="1:2" hidden="1" x14ac:dyDescent="0.25">
      <c r="A21566" s="168">
        <v>39649</v>
      </c>
      <c r="B21566" s="164" t="s">
        <v>85</v>
      </c>
    </row>
    <row r="21567" spans="1:2" hidden="1" x14ac:dyDescent="0.25">
      <c r="A21567" s="168">
        <v>39652</v>
      </c>
      <c r="B21567" s="164" t="s">
        <v>85</v>
      </c>
    </row>
    <row r="21568" spans="1:2" hidden="1" x14ac:dyDescent="0.25">
      <c r="A21568" s="168">
        <v>39653</v>
      </c>
      <c r="B21568" s="164" t="s">
        <v>85</v>
      </c>
    </row>
    <row r="21569" spans="1:2" hidden="1" x14ac:dyDescent="0.25">
      <c r="A21569" s="168">
        <v>39654</v>
      </c>
      <c r="B21569" s="164" t="s">
        <v>85</v>
      </c>
    </row>
    <row r="21570" spans="1:2" hidden="1" x14ac:dyDescent="0.25">
      <c r="A21570" s="168">
        <v>39656</v>
      </c>
      <c r="B21570" s="164" t="s">
        <v>85</v>
      </c>
    </row>
    <row r="21571" spans="1:2" hidden="1" x14ac:dyDescent="0.25">
      <c r="A21571" s="168">
        <v>39657</v>
      </c>
      <c r="B21571" s="164" t="s">
        <v>85</v>
      </c>
    </row>
    <row r="21572" spans="1:2" hidden="1" x14ac:dyDescent="0.25">
      <c r="A21572" s="168">
        <v>39661</v>
      </c>
      <c r="B21572" s="164" t="s">
        <v>85</v>
      </c>
    </row>
    <row r="21573" spans="1:2" hidden="1" x14ac:dyDescent="0.25">
      <c r="A21573" s="168">
        <v>39662</v>
      </c>
      <c r="B21573" s="164" t="s">
        <v>85</v>
      </c>
    </row>
    <row r="21574" spans="1:2" hidden="1" x14ac:dyDescent="0.25">
      <c r="A21574" s="168">
        <v>39663</v>
      </c>
      <c r="B21574" s="164" t="s">
        <v>85</v>
      </c>
    </row>
    <row r="21575" spans="1:2" hidden="1" x14ac:dyDescent="0.25">
      <c r="A21575" s="168">
        <v>39664</v>
      </c>
      <c r="B21575" s="164" t="s">
        <v>85</v>
      </c>
    </row>
    <row r="21576" spans="1:2" hidden="1" x14ac:dyDescent="0.25">
      <c r="A21576" s="168">
        <v>39665</v>
      </c>
      <c r="B21576" s="164" t="s">
        <v>85</v>
      </c>
    </row>
    <row r="21577" spans="1:2" hidden="1" x14ac:dyDescent="0.25">
      <c r="A21577" s="168">
        <v>39666</v>
      </c>
      <c r="B21577" s="164" t="s">
        <v>85</v>
      </c>
    </row>
    <row r="21578" spans="1:2" hidden="1" x14ac:dyDescent="0.25">
      <c r="A21578" s="168">
        <v>39667</v>
      </c>
      <c r="B21578" s="164" t="s">
        <v>85</v>
      </c>
    </row>
    <row r="21579" spans="1:2" hidden="1" x14ac:dyDescent="0.25">
      <c r="A21579" s="168">
        <v>39668</v>
      </c>
      <c r="B21579" s="164" t="s">
        <v>85</v>
      </c>
    </row>
    <row r="21580" spans="1:2" hidden="1" x14ac:dyDescent="0.25">
      <c r="A21580" s="168">
        <v>39669</v>
      </c>
      <c r="B21580" s="164" t="s">
        <v>85</v>
      </c>
    </row>
    <row r="21581" spans="1:2" hidden="1" x14ac:dyDescent="0.25">
      <c r="A21581" s="168">
        <v>39701</v>
      </c>
      <c r="B21581" s="164" t="s">
        <v>85</v>
      </c>
    </row>
    <row r="21582" spans="1:2" hidden="1" x14ac:dyDescent="0.25">
      <c r="A21582" s="168">
        <v>39702</v>
      </c>
      <c r="B21582" s="164" t="s">
        <v>85</v>
      </c>
    </row>
    <row r="21583" spans="1:2" hidden="1" x14ac:dyDescent="0.25">
      <c r="A21583" s="168">
        <v>39703</v>
      </c>
      <c r="B21583" s="164" t="s">
        <v>85</v>
      </c>
    </row>
    <row r="21584" spans="1:2" hidden="1" x14ac:dyDescent="0.25">
      <c r="A21584" s="168">
        <v>39704</v>
      </c>
      <c r="B21584" s="164" t="s">
        <v>85</v>
      </c>
    </row>
    <row r="21585" spans="1:2" hidden="1" x14ac:dyDescent="0.25">
      <c r="A21585" s="168">
        <v>39705</v>
      </c>
      <c r="B21585" s="164" t="s">
        <v>85</v>
      </c>
    </row>
    <row r="21586" spans="1:2" hidden="1" x14ac:dyDescent="0.25">
      <c r="A21586" s="168">
        <v>39710</v>
      </c>
      <c r="B21586" s="164" t="s">
        <v>85</v>
      </c>
    </row>
    <row r="21587" spans="1:2" hidden="1" x14ac:dyDescent="0.25">
      <c r="A21587" s="168">
        <v>39730</v>
      </c>
      <c r="B21587" s="164" t="s">
        <v>85</v>
      </c>
    </row>
    <row r="21588" spans="1:2" hidden="1" x14ac:dyDescent="0.25">
      <c r="A21588" s="168">
        <v>39735</v>
      </c>
      <c r="B21588" s="164" t="s">
        <v>85</v>
      </c>
    </row>
    <row r="21589" spans="1:2" hidden="1" x14ac:dyDescent="0.25">
      <c r="A21589" s="168">
        <v>39736</v>
      </c>
      <c r="B21589" s="164" t="s">
        <v>85</v>
      </c>
    </row>
    <row r="21590" spans="1:2" hidden="1" x14ac:dyDescent="0.25">
      <c r="A21590" s="168">
        <v>39737</v>
      </c>
      <c r="B21590" s="164" t="s">
        <v>85</v>
      </c>
    </row>
    <row r="21591" spans="1:2" hidden="1" x14ac:dyDescent="0.25">
      <c r="A21591" s="168">
        <v>39739</v>
      </c>
      <c r="B21591" s="164" t="s">
        <v>85</v>
      </c>
    </row>
    <row r="21592" spans="1:2" hidden="1" x14ac:dyDescent="0.25">
      <c r="A21592" s="168">
        <v>39740</v>
      </c>
      <c r="B21592" s="164" t="s">
        <v>85</v>
      </c>
    </row>
    <row r="21593" spans="1:2" hidden="1" x14ac:dyDescent="0.25">
      <c r="A21593" s="168">
        <v>39741</v>
      </c>
      <c r="B21593" s="164" t="s">
        <v>85</v>
      </c>
    </row>
    <row r="21594" spans="1:2" hidden="1" x14ac:dyDescent="0.25">
      <c r="A21594" s="168">
        <v>39743</v>
      </c>
      <c r="B21594" s="164" t="s">
        <v>85</v>
      </c>
    </row>
    <row r="21595" spans="1:2" hidden="1" x14ac:dyDescent="0.25">
      <c r="A21595" s="168">
        <v>39744</v>
      </c>
      <c r="B21595" s="164" t="s">
        <v>85</v>
      </c>
    </row>
    <row r="21596" spans="1:2" hidden="1" x14ac:dyDescent="0.25">
      <c r="A21596" s="168">
        <v>39745</v>
      </c>
      <c r="B21596" s="164" t="s">
        <v>85</v>
      </c>
    </row>
    <row r="21597" spans="1:2" hidden="1" x14ac:dyDescent="0.25">
      <c r="A21597" s="168">
        <v>39746</v>
      </c>
      <c r="B21597" s="164" t="s">
        <v>85</v>
      </c>
    </row>
    <row r="21598" spans="1:2" hidden="1" x14ac:dyDescent="0.25">
      <c r="A21598" s="168">
        <v>39747</v>
      </c>
      <c r="B21598" s="164" t="s">
        <v>85</v>
      </c>
    </row>
    <row r="21599" spans="1:2" hidden="1" x14ac:dyDescent="0.25">
      <c r="A21599" s="168">
        <v>39750</v>
      </c>
      <c r="B21599" s="164" t="s">
        <v>85</v>
      </c>
    </row>
    <row r="21600" spans="1:2" hidden="1" x14ac:dyDescent="0.25">
      <c r="A21600" s="168">
        <v>39751</v>
      </c>
      <c r="B21600" s="164" t="s">
        <v>85</v>
      </c>
    </row>
    <row r="21601" spans="1:2" hidden="1" x14ac:dyDescent="0.25">
      <c r="A21601" s="168">
        <v>39752</v>
      </c>
      <c r="B21601" s="164" t="s">
        <v>85</v>
      </c>
    </row>
    <row r="21602" spans="1:2" hidden="1" x14ac:dyDescent="0.25">
      <c r="A21602" s="168">
        <v>39753</v>
      </c>
      <c r="B21602" s="164" t="s">
        <v>85</v>
      </c>
    </row>
    <row r="21603" spans="1:2" hidden="1" x14ac:dyDescent="0.25">
      <c r="A21603" s="168">
        <v>39754</v>
      </c>
      <c r="B21603" s="164" t="s">
        <v>85</v>
      </c>
    </row>
    <row r="21604" spans="1:2" hidden="1" x14ac:dyDescent="0.25">
      <c r="A21604" s="168">
        <v>39755</v>
      </c>
      <c r="B21604" s="164" t="s">
        <v>85</v>
      </c>
    </row>
    <row r="21605" spans="1:2" hidden="1" x14ac:dyDescent="0.25">
      <c r="A21605" s="168">
        <v>39756</v>
      </c>
      <c r="B21605" s="164" t="s">
        <v>85</v>
      </c>
    </row>
    <row r="21606" spans="1:2" hidden="1" x14ac:dyDescent="0.25">
      <c r="A21606" s="168">
        <v>39759</v>
      </c>
      <c r="B21606" s="164" t="s">
        <v>85</v>
      </c>
    </row>
    <row r="21607" spans="1:2" hidden="1" x14ac:dyDescent="0.25">
      <c r="A21607" s="168">
        <v>39760</v>
      </c>
      <c r="B21607" s="164" t="s">
        <v>85</v>
      </c>
    </row>
    <row r="21608" spans="1:2" hidden="1" x14ac:dyDescent="0.25">
      <c r="A21608" s="168">
        <v>39762</v>
      </c>
      <c r="B21608" s="164" t="s">
        <v>85</v>
      </c>
    </row>
    <row r="21609" spans="1:2" hidden="1" x14ac:dyDescent="0.25">
      <c r="A21609" s="168">
        <v>39766</v>
      </c>
      <c r="B21609" s="164" t="s">
        <v>85</v>
      </c>
    </row>
    <row r="21610" spans="1:2" hidden="1" x14ac:dyDescent="0.25">
      <c r="A21610" s="168">
        <v>39767</v>
      </c>
      <c r="B21610" s="164" t="s">
        <v>85</v>
      </c>
    </row>
    <row r="21611" spans="1:2" hidden="1" x14ac:dyDescent="0.25">
      <c r="A21611" s="168">
        <v>39769</v>
      </c>
      <c r="B21611" s="164" t="s">
        <v>85</v>
      </c>
    </row>
    <row r="21612" spans="1:2" hidden="1" x14ac:dyDescent="0.25">
      <c r="A21612" s="168">
        <v>39771</v>
      </c>
      <c r="B21612" s="164" t="s">
        <v>85</v>
      </c>
    </row>
    <row r="21613" spans="1:2" hidden="1" x14ac:dyDescent="0.25">
      <c r="A21613" s="168">
        <v>39772</v>
      </c>
      <c r="B21613" s="164" t="s">
        <v>85</v>
      </c>
    </row>
    <row r="21614" spans="1:2" hidden="1" x14ac:dyDescent="0.25">
      <c r="A21614" s="168">
        <v>39773</v>
      </c>
      <c r="B21614" s="164" t="s">
        <v>85</v>
      </c>
    </row>
    <row r="21615" spans="1:2" ht="15.75" thickBot="1" x14ac:dyDescent="0.3">
      <c r="A21615" s="169">
        <v>39776</v>
      </c>
      <c r="B21615" s="164" t="s">
        <v>85</v>
      </c>
    </row>
    <row r="21616" spans="1:2" s="163" customFormat="1" x14ac:dyDescent="0.25">
      <c r="A21616" s="165"/>
    </row>
    <row r="21617" spans="1:3" ht="15.75" thickBot="1" x14ac:dyDescent="0.3">
      <c r="A21617" s="279" t="s">
        <v>86</v>
      </c>
      <c r="B21617" s="174"/>
      <c r="C21617" s="2" t="s">
        <v>137</v>
      </c>
    </row>
    <row r="21618" spans="1:3" x14ac:dyDescent="0.25">
      <c r="A21618" s="167">
        <v>59001</v>
      </c>
      <c r="B21618" s="164" t="s">
        <v>86</v>
      </c>
    </row>
    <row r="21619" spans="1:3" hidden="1" x14ac:dyDescent="0.25">
      <c r="A21619" s="168">
        <v>59002</v>
      </c>
      <c r="B21619" s="164" t="s">
        <v>86</v>
      </c>
    </row>
    <row r="21620" spans="1:3" hidden="1" x14ac:dyDescent="0.25">
      <c r="A21620" s="168">
        <v>59003</v>
      </c>
      <c r="B21620" s="164" t="s">
        <v>86</v>
      </c>
    </row>
    <row r="21621" spans="1:3" hidden="1" x14ac:dyDescent="0.25">
      <c r="A21621" s="168">
        <v>59004</v>
      </c>
      <c r="B21621" s="164" t="s">
        <v>86</v>
      </c>
    </row>
    <row r="21622" spans="1:3" hidden="1" x14ac:dyDescent="0.25">
      <c r="A21622" s="168">
        <v>59006</v>
      </c>
      <c r="B21622" s="164" t="s">
        <v>86</v>
      </c>
    </row>
    <row r="21623" spans="1:3" hidden="1" x14ac:dyDescent="0.25">
      <c r="A21623" s="168">
        <v>59007</v>
      </c>
      <c r="B21623" s="164" t="s">
        <v>86</v>
      </c>
    </row>
    <row r="21624" spans="1:3" hidden="1" x14ac:dyDescent="0.25">
      <c r="A21624" s="168">
        <v>59008</v>
      </c>
      <c r="B21624" s="164" t="s">
        <v>86</v>
      </c>
    </row>
    <row r="21625" spans="1:3" hidden="1" x14ac:dyDescent="0.25">
      <c r="A21625" s="168">
        <v>59010</v>
      </c>
      <c r="B21625" s="164" t="s">
        <v>86</v>
      </c>
    </row>
    <row r="21626" spans="1:3" hidden="1" x14ac:dyDescent="0.25">
      <c r="A21626" s="168">
        <v>59011</v>
      </c>
      <c r="B21626" s="164" t="s">
        <v>86</v>
      </c>
    </row>
    <row r="21627" spans="1:3" hidden="1" x14ac:dyDescent="0.25">
      <c r="A21627" s="168">
        <v>59012</v>
      </c>
      <c r="B21627" s="164" t="s">
        <v>86</v>
      </c>
    </row>
    <row r="21628" spans="1:3" hidden="1" x14ac:dyDescent="0.25">
      <c r="A21628" s="168">
        <v>59013</v>
      </c>
      <c r="B21628" s="164" t="s">
        <v>86</v>
      </c>
    </row>
    <row r="21629" spans="1:3" hidden="1" x14ac:dyDescent="0.25">
      <c r="A21629" s="168">
        <v>59014</v>
      </c>
      <c r="B21629" s="164" t="s">
        <v>86</v>
      </c>
    </row>
    <row r="21630" spans="1:3" hidden="1" x14ac:dyDescent="0.25">
      <c r="A21630" s="168">
        <v>59015</v>
      </c>
      <c r="B21630" s="164" t="s">
        <v>86</v>
      </c>
    </row>
    <row r="21631" spans="1:3" hidden="1" x14ac:dyDescent="0.25">
      <c r="A21631" s="168">
        <v>59016</v>
      </c>
      <c r="B21631" s="164" t="s">
        <v>86</v>
      </c>
    </row>
    <row r="21632" spans="1:3" hidden="1" x14ac:dyDescent="0.25">
      <c r="A21632" s="168">
        <v>59018</v>
      </c>
      <c r="B21632" s="164" t="s">
        <v>86</v>
      </c>
    </row>
    <row r="21633" spans="1:2" hidden="1" x14ac:dyDescent="0.25">
      <c r="A21633" s="168">
        <v>59019</v>
      </c>
      <c r="B21633" s="164" t="s">
        <v>86</v>
      </c>
    </row>
    <row r="21634" spans="1:2" hidden="1" x14ac:dyDescent="0.25">
      <c r="A21634" s="168">
        <v>59020</v>
      </c>
      <c r="B21634" s="164" t="s">
        <v>86</v>
      </c>
    </row>
    <row r="21635" spans="1:2" hidden="1" x14ac:dyDescent="0.25">
      <c r="A21635" s="168">
        <v>59022</v>
      </c>
      <c r="B21635" s="164" t="s">
        <v>86</v>
      </c>
    </row>
    <row r="21636" spans="1:2" hidden="1" x14ac:dyDescent="0.25">
      <c r="A21636" s="168">
        <v>59024</v>
      </c>
      <c r="B21636" s="164" t="s">
        <v>86</v>
      </c>
    </row>
    <row r="21637" spans="1:2" hidden="1" x14ac:dyDescent="0.25">
      <c r="A21637" s="168">
        <v>59025</v>
      </c>
      <c r="B21637" s="164" t="s">
        <v>86</v>
      </c>
    </row>
    <row r="21638" spans="1:2" hidden="1" x14ac:dyDescent="0.25">
      <c r="A21638" s="168">
        <v>59026</v>
      </c>
      <c r="B21638" s="164" t="s">
        <v>86</v>
      </c>
    </row>
    <row r="21639" spans="1:2" hidden="1" x14ac:dyDescent="0.25">
      <c r="A21639" s="168">
        <v>59027</v>
      </c>
      <c r="B21639" s="164" t="s">
        <v>86</v>
      </c>
    </row>
    <row r="21640" spans="1:2" hidden="1" x14ac:dyDescent="0.25">
      <c r="A21640" s="168">
        <v>59028</v>
      </c>
      <c r="B21640" s="164" t="s">
        <v>86</v>
      </c>
    </row>
    <row r="21641" spans="1:2" hidden="1" x14ac:dyDescent="0.25">
      <c r="A21641" s="168">
        <v>59029</v>
      </c>
      <c r="B21641" s="164" t="s">
        <v>86</v>
      </c>
    </row>
    <row r="21642" spans="1:2" hidden="1" x14ac:dyDescent="0.25">
      <c r="A21642" s="168">
        <v>59030</v>
      </c>
      <c r="B21642" s="164" t="s">
        <v>86</v>
      </c>
    </row>
    <row r="21643" spans="1:2" hidden="1" x14ac:dyDescent="0.25">
      <c r="A21643" s="168">
        <v>59031</v>
      </c>
      <c r="B21643" s="164" t="s">
        <v>86</v>
      </c>
    </row>
    <row r="21644" spans="1:2" hidden="1" x14ac:dyDescent="0.25">
      <c r="A21644" s="168">
        <v>59032</v>
      </c>
      <c r="B21644" s="164" t="s">
        <v>86</v>
      </c>
    </row>
    <row r="21645" spans="1:2" hidden="1" x14ac:dyDescent="0.25">
      <c r="A21645" s="168">
        <v>59033</v>
      </c>
      <c r="B21645" s="164" t="s">
        <v>86</v>
      </c>
    </row>
    <row r="21646" spans="1:2" hidden="1" x14ac:dyDescent="0.25">
      <c r="A21646" s="168">
        <v>59034</v>
      </c>
      <c r="B21646" s="164" t="s">
        <v>86</v>
      </c>
    </row>
    <row r="21647" spans="1:2" hidden="1" x14ac:dyDescent="0.25">
      <c r="A21647" s="168">
        <v>59035</v>
      </c>
      <c r="B21647" s="164" t="s">
        <v>86</v>
      </c>
    </row>
    <row r="21648" spans="1:2" hidden="1" x14ac:dyDescent="0.25">
      <c r="A21648" s="168">
        <v>59036</v>
      </c>
      <c r="B21648" s="164" t="s">
        <v>86</v>
      </c>
    </row>
    <row r="21649" spans="1:2" hidden="1" x14ac:dyDescent="0.25">
      <c r="A21649" s="168">
        <v>59037</v>
      </c>
      <c r="B21649" s="164" t="s">
        <v>86</v>
      </c>
    </row>
    <row r="21650" spans="1:2" hidden="1" x14ac:dyDescent="0.25">
      <c r="A21650" s="168">
        <v>59038</v>
      </c>
      <c r="B21650" s="164" t="s">
        <v>86</v>
      </c>
    </row>
    <row r="21651" spans="1:2" hidden="1" x14ac:dyDescent="0.25">
      <c r="A21651" s="168">
        <v>59039</v>
      </c>
      <c r="B21651" s="164" t="s">
        <v>86</v>
      </c>
    </row>
    <row r="21652" spans="1:2" hidden="1" x14ac:dyDescent="0.25">
      <c r="A21652" s="168">
        <v>59041</v>
      </c>
      <c r="B21652" s="164" t="s">
        <v>86</v>
      </c>
    </row>
    <row r="21653" spans="1:2" hidden="1" x14ac:dyDescent="0.25">
      <c r="A21653" s="168">
        <v>59043</v>
      </c>
      <c r="B21653" s="164" t="s">
        <v>86</v>
      </c>
    </row>
    <row r="21654" spans="1:2" hidden="1" x14ac:dyDescent="0.25">
      <c r="A21654" s="168">
        <v>59044</v>
      </c>
      <c r="B21654" s="164" t="s">
        <v>86</v>
      </c>
    </row>
    <row r="21655" spans="1:2" hidden="1" x14ac:dyDescent="0.25">
      <c r="A21655" s="168">
        <v>59046</v>
      </c>
      <c r="B21655" s="164" t="s">
        <v>86</v>
      </c>
    </row>
    <row r="21656" spans="1:2" hidden="1" x14ac:dyDescent="0.25">
      <c r="A21656" s="168">
        <v>59047</v>
      </c>
      <c r="B21656" s="164" t="s">
        <v>86</v>
      </c>
    </row>
    <row r="21657" spans="1:2" hidden="1" x14ac:dyDescent="0.25">
      <c r="A21657" s="168">
        <v>59050</v>
      </c>
      <c r="B21657" s="164" t="s">
        <v>86</v>
      </c>
    </row>
    <row r="21658" spans="1:2" hidden="1" x14ac:dyDescent="0.25">
      <c r="A21658" s="168">
        <v>59052</v>
      </c>
      <c r="B21658" s="164" t="s">
        <v>86</v>
      </c>
    </row>
    <row r="21659" spans="1:2" hidden="1" x14ac:dyDescent="0.25">
      <c r="A21659" s="168">
        <v>59053</v>
      </c>
      <c r="B21659" s="164" t="s">
        <v>86</v>
      </c>
    </row>
    <row r="21660" spans="1:2" hidden="1" x14ac:dyDescent="0.25">
      <c r="A21660" s="168">
        <v>59054</v>
      </c>
      <c r="B21660" s="164" t="s">
        <v>86</v>
      </c>
    </row>
    <row r="21661" spans="1:2" hidden="1" x14ac:dyDescent="0.25">
      <c r="A21661" s="168">
        <v>59055</v>
      </c>
      <c r="B21661" s="164" t="s">
        <v>86</v>
      </c>
    </row>
    <row r="21662" spans="1:2" hidden="1" x14ac:dyDescent="0.25">
      <c r="A21662" s="168">
        <v>59057</v>
      </c>
      <c r="B21662" s="164" t="s">
        <v>86</v>
      </c>
    </row>
    <row r="21663" spans="1:2" hidden="1" x14ac:dyDescent="0.25">
      <c r="A21663" s="168">
        <v>59058</v>
      </c>
      <c r="B21663" s="164" t="s">
        <v>86</v>
      </c>
    </row>
    <row r="21664" spans="1:2" hidden="1" x14ac:dyDescent="0.25">
      <c r="A21664" s="168">
        <v>59059</v>
      </c>
      <c r="B21664" s="164" t="s">
        <v>86</v>
      </c>
    </row>
    <row r="21665" spans="1:2" hidden="1" x14ac:dyDescent="0.25">
      <c r="A21665" s="168">
        <v>59061</v>
      </c>
      <c r="B21665" s="164" t="s">
        <v>86</v>
      </c>
    </row>
    <row r="21666" spans="1:2" hidden="1" x14ac:dyDescent="0.25">
      <c r="A21666" s="168">
        <v>59062</v>
      </c>
      <c r="B21666" s="164" t="s">
        <v>86</v>
      </c>
    </row>
    <row r="21667" spans="1:2" hidden="1" x14ac:dyDescent="0.25">
      <c r="A21667" s="168">
        <v>59063</v>
      </c>
      <c r="B21667" s="164" t="s">
        <v>86</v>
      </c>
    </row>
    <row r="21668" spans="1:2" hidden="1" x14ac:dyDescent="0.25">
      <c r="A21668" s="168">
        <v>59064</v>
      </c>
      <c r="B21668" s="164" t="s">
        <v>86</v>
      </c>
    </row>
    <row r="21669" spans="1:2" hidden="1" x14ac:dyDescent="0.25">
      <c r="A21669" s="168">
        <v>59065</v>
      </c>
      <c r="B21669" s="164" t="s">
        <v>86</v>
      </c>
    </row>
    <row r="21670" spans="1:2" hidden="1" x14ac:dyDescent="0.25">
      <c r="A21670" s="168">
        <v>59066</v>
      </c>
      <c r="B21670" s="164" t="s">
        <v>86</v>
      </c>
    </row>
    <row r="21671" spans="1:2" hidden="1" x14ac:dyDescent="0.25">
      <c r="A21671" s="168">
        <v>59067</v>
      </c>
      <c r="B21671" s="164" t="s">
        <v>86</v>
      </c>
    </row>
    <row r="21672" spans="1:2" hidden="1" x14ac:dyDescent="0.25">
      <c r="A21672" s="168">
        <v>59068</v>
      </c>
      <c r="B21672" s="164" t="s">
        <v>86</v>
      </c>
    </row>
    <row r="21673" spans="1:2" hidden="1" x14ac:dyDescent="0.25">
      <c r="A21673" s="168">
        <v>59069</v>
      </c>
      <c r="B21673" s="164" t="s">
        <v>86</v>
      </c>
    </row>
    <row r="21674" spans="1:2" hidden="1" x14ac:dyDescent="0.25">
      <c r="A21674" s="168">
        <v>59070</v>
      </c>
      <c r="B21674" s="164" t="s">
        <v>86</v>
      </c>
    </row>
    <row r="21675" spans="1:2" hidden="1" x14ac:dyDescent="0.25">
      <c r="A21675" s="168">
        <v>59071</v>
      </c>
      <c r="B21675" s="164" t="s">
        <v>86</v>
      </c>
    </row>
    <row r="21676" spans="1:2" hidden="1" x14ac:dyDescent="0.25">
      <c r="A21676" s="168">
        <v>59072</v>
      </c>
      <c r="B21676" s="164" t="s">
        <v>86</v>
      </c>
    </row>
    <row r="21677" spans="1:2" hidden="1" x14ac:dyDescent="0.25">
      <c r="A21677" s="168">
        <v>59073</v>
      </c>
      <c r="B21677" s="164" t="s">
        <v>86</v>
      </c>
    </row>
    <row r="21678" spans="1:2" hidden="1" x14ac:dyDescent="0.25">
      <c r="A21678" s="168">
        <v>59074</v>
      </c>
      <c r="B21678" s="164" t="s">
        <v>86</v>
      </c>
    </row>
    <row r="21679" spans="1:2" hidden="1" x14ac:dyDescent="0.25">
      <c r="A21679" s="168">
        <v>59075</v>
      </c>
      <c r="B21679" s="164" t="s">
        <v>86</v>
      </c>
    </row>
    <row r="21680" spans="1:2" hidden="1" x14ac:dyDescent="0.25">
      <c r="A21680" s="168">
        <v>59076</v>
      </c>
      <c r="B21680" s="164" t="s">
        <v>86</v>
      </c>
    </row>
    <row r="21681" spans="1:2" hidden="1" x14ac:dyDescent="0.25">
      <c r="A21681" s="168">
        <v>59077</v>
      </c>
      <c r="B21681" s="164" t="s">
        <v>86</v>
      </c>
    </row>
    <row r="21682" spans="1:2" hidden="1" x14ac:dyDescent="0.25">
      <c r="A21682" s="168">
        <v>59078</v>
      </c>
      <c r="B21682" s="164" t="s">
        <v>86</v>
      </c>
    </row>
    <row r="21683" spans="1:2" hidden="1" x14ac:dyDescent="0.25">
      <c r="A21683" s="168">
        <v>59079</v>
      </c>
      <c r="B21683" s="164" t="s">
        <v>86</v>
      </c>
    </row>
    <row r="21684" spans="1:2" hidden="1" x14ac:dyDescent="0.25">
      <c r="A21684" s="168">
        <v>59081</v>
      </c>
      <c r="B21684" s="164" t="s">
        <v>86</v>
      </c>
    </row>
    <row r="21685" spans="1:2" hidden="1" x14ac:dyDescent="0.25">
      <c r="A21685" s="168">
        <v>59082</v>
      </c>
      <c r="B21685" s="164" t="s">
        <v>86</v>
      </c>
    </row>
    <row r="21686" spans="1:2" hidden="1" x14ac:dyDescent="0.25">
      <c r="A21686" s="168">
        <v>59083</v>
      </c>
      <c r="B21686" s="164" t="s">
        <v>86</v>
      </c>
    </row>
    <row r="21687" spans="1:2" hidden="1" x14ac:dyDescent="0.25">
      <c r="A21687" s="168">
        <v>59084</v>
      </c>
      <c r="B21687" s="164" t="s">
        <v>86</v>
      </c>
    </row>
    <row r="21688" spans="1:2" hidden="1" x14ac:dyDescent="0.25">
      <c r="A21688" s="168">
        <v>59085</v>
      </c>
      <c r="B21688" s="164" t="s">
        <v>86</v>
      </c>
    </row>
    <row r="21689" spans="1:2" hidden="1" x14ac:dyDescent="0.25">
      <c r="A21689" s="168">
        <v>59086</v>
      </c>
      <c r="B21689" s="164" t="s">
        <v>86</v>
      </c>
    </row>
    <row r="21690" spans="1:2" hidden="1" x14ac:dyDescent="0.25">
      <c r="A21690" s="168">
        <v>59087</v>
      </c>
      <c r="B21690" s="164" t="s">
        <v>86</v>
      </c>
    </row>
    <row r="21691" spans="1:2" hidden="1" x14ac:dyDescent="0.25">
      <c r="A21691" s="168">
        <v>59088</v>
      </c>
      <c r="B21691" s="164" t="s">
        <v>86</v>
      </c>
    </row>
    <row r="21692" spans="1:2" hidden="1" x14ac:dyDescent="0.25">
      <c r="A21692" s="168">
        <v>59089</v>
      </c>
      <c r="B21692" s="164" t="s">
        <v>86</v>
      </c>
    </row>
    <row r="21693" spans="1:2" hidden="1" x14ac:dyDescent="0.25">
      <c r="A21693" s="168">
        <v>59101</v>
      </c>
      <c r="B21693" s="164" t="s">
        <v>86</v>
      </c>
    </row>
    <row r="21694" spans="1:2" hidden="1" x14ac:dyDescent="0.25">
      <c r="A21694" s="168">
        <v>59102</v>
      </c>
      <c r="B21694" s="164" t="s">
        <v>86</v>
      </c>
    </row>
    <row r="21695" spans="1:2" hidden="1" x14ac:dyDescent="0.25">
      <c r="A21695" s="168">
        <v>59103</v>
      </c>
      <c r="B21695" s="164" t="s">
        <v>86</v>
      </c>
    </row>
    <row r="21696" spans="1:2" hidden="1" x14ac:dyDescent="0.25">
      <c r="A21696" s="168">
        <v>59104</v>
      </c>
      <c r="B21696" s="164" t="s">
        <v>86</v>
      </c>
    </row>
    <row r="21697" spans="1:2" hidden="1" x14ac:dyDescent="0.25">
      <c r="A21697" s="168">
        <v>59105</v>
      </c>
      <c r="B21697" s="164" t="s">
        <v>86</v>
      </c>
    </row>
    <row r="21698" spans="1:2" hidden="1" x14ac:dyDescent="0.25">
      <c r="A21698" s="168">
        <v>59106</v>
      </c>
      <c r="B21698" s="164" t="s">
        <v>86</v>
      </c>
    </row>
    <row r="21699" spans="1:2" hidden="1" x14ac:dyDescent="0.25">
      <c r="A21699" s="168">
        <v>59107</v>
      </c>
      <c r="B21699" s="164" t="s">
        <v>86</v>
      </c>
    </row>
    <row r="21700" spans="1:2" hidden="1" x14ac:dyDescent="0.25">
      <c r="A21700" s="168">
        <v>59108</v>
      </c>
      <c r="B21700" s="164" t="s">
        <v>86</v>
      </c>
    </row>
    <row r="21701" spans="1:2" hidden="1" x14ac:dyDescent="0.25">
      <c r="A21701" s="168">
        <v>59111</v>
      </c>
      <c r="B21701" s="164" t="s">
        <v>86</v>
      </c>
    </row>
    <row r="21702" spans="1:2" hidden="1" x14ac:dyDescent="0.25">
      <c r="A21702" s="168">
        <v>59112</v>
      </c>
      <c r="B21702" s="164" t="s">
        <v>86</v>
      </c>
    </row>
    <row r="21703" spans="1:2" hidden="1" x14ac:dyDescent="0.25">
      <c r="A21703" s="168">
        <v>59114</v>
      </c>
      <c r="B21703" s="164" t="s">
        <v>86</v>
      </c>
    </row>
    <row r="21704" spans="1:2" hidden="1" x14ac:dyDescent="0.25">
      <c r="A21704" s="168">
        <v>59115</v>
      </c>
      <c r="B21704" s="164" t="s">
        <v>86</v>
      </c>
    </row>
    <row r="21705" spans="1:2" hidden="1" x14ac:dyDescent="0.25">
      <c r="A21705" s="168">
        <v>59116</v>
      </c>
      <c r="B21705" s="164" t="s">
        <v>86</v>
      </c>
    </row>
    <row r="21706" spans="1:2" hidden="1" x14ac:dyDescent="0.25">
      <c r="A21706" s="168">
        <v>59117</v>
      </c>
      <c r="B21706" s="164" t="s">
        <v>86</v>
      </c>
    </row>
    <row r="21707" spans="1:2" hidden="1" x14ac:dyDescent="0.25">
      <c r="A21707" s="168">
        <v>59201</v>
      </c>
      <c r="B21707" s="164" t="s">
        <v>86</v>
      </c>
    </row>
    <row r="21708" spans="1:2" hidden="1" x14ac:dyDescent="0.25">
      <c r="A21708" s="168">
        <v>59211</v>
      </c>
      <c r="B21708" s="164" t="s">
        <v>86</v>
      </c>
    </row>
    <row r="21709" spans="1:2" hidden="1" x14ac:dyDescent="0.25">
      <c r="A21709" s="168">
        <v>59212</v>
      </c>
      <c r="B21709" s="164" t="s">
        <v>86</v>
      </c>
    </row>
    <row r="21710" spans="1:2" hidden="1" x14ac:dyDescent="0.25">
      <c r="A21710" s="168">
        <v>59213</v>
      </c>
      <c r="B21710" s="164" t="s">
        <v>86</v>
      </c>
    </row>
    <row r="21711" spans="1:2" hidden="1" x14ac:dyDescent="0.25">
      <c r="A21711" s="168">
        <v>59214</v>
      </c>
      <c r="B21711" s="164" t="s">
        <v>86</v>
      </c>
    </row>
    <row r="21712" spans="1:2" hidden="1" x14ac:dyDescent="0.25">
      <c r="A21712" s="168">
        <v>59215</v>
      </c>
      <c r="B21712" s="164" t="s">
        <v>86</v>
      </c>
    </row>
    <row r="21713" spans="1:2" hidden="1" x14ac:dyDescent="0.25">
      <c r="A21713" s="168">
        <v>59217</v>
      </c>
      <c r="B21713" s="164" t="s">
        <v>86</v>
      </c>
    </row>
    <row r="21714" spans="1:2" hidden="1" x14ac:dyDescent="0.25">
      <c r="A21714" s="168">
        <v>59218</v>
      </c>
      <c r="B21714" s="164" t="s">
        <v>86</v>
      </c>
    </row>
    <row r="21715" spans="1:2" hidden="1" x14ac:dyDescent="0.25">
      <c r="A21715" s="168">
        <v>59219</v>
      </c>
      <c r="B21715" s="164" t="s">
        <v>86</v>
      </c>
    </row>
    <row r="21716" spans="1:2" hidden="1" x14ac:dyDescent="0.25">
      <c r="A21716" s="168">
        <v>59221</v>
      </c>
      <c r="B21716" s="164" t="s">
        <v>86</v>
      </c>
    </row>
    <row r="21717" spans="1:2" hidden="1" x14ac:dyDescent="0.25">
      <c r="A21717" s="168">
        <v>59222</v>
      </c>
      <c r="B21717" s="164" t="s">
        <v>86</v>
      </c>
    </row>
    <row r="21718" spans="1:2" hidden="1" x14ac:dyDescent="0.25">
      <c r="A21718" s="168">
        <v>59223</v>
      </c>
      <c r="B21718" s="164" t="s">
        <v>86</v>
      </c>
    </row>
    <row r="21719" spans="1:2" hidden="1" x14ac:dyDescent="0.25">
      <c r="A21719" s="168">
        <v>59225</v>
      </c>
      <c r="B21719" s="164" t="s">
        <v>86</v>
      </c>
    </row>
    <row r="21720" spans="1:2" hidden="1" x14ac:dyDescent="0.25">
      <c r="A21720" s="168">
        <v>59226</v>
      </c>
      <c r="B21720" s="164" t="s">
        <v>86</v>
      </c>
    </row>
    <row r="21721" spans="1:2" hidden="1" x14ac:dyDescent="0.25">
      <c r="A21721" s="168">
        <v>59230</v>
      </c>
      <c r="B21721" s="164" t="s">
        <v>86</v>
      </c>
    </row>
    <row r="21722" spans="1:2" hidden="1" x14ac:dyDescent="0.25">
      <c r="A21722" s="168">
        <v>59231</v>
      </c>
      <c r="B21722" s="164" t="s">
        <v>86</v>
      </c>
    </row>
    <row r="21723" spans="1:2" hidden="1" x14ac:dyDescent="0.25">
      <c r="A21723" s="168">
        <v>59240</v>
      </c>
      <c r="B21723" s="164" t="s">
        <v>86</v>
      </c>
    </row>
    <row r="21724" spans="1:2" hidden="1" x14ac:dyDescent="0.25">
      <c r="A21724" s="168">
        <v>59241</v>
      </c>
      <c r="B21724" s="164" t="s">
        <v>86</v>
      </c>
    </row>
    <row r="21725" spans="1:2" hidden="1" x14ac:dyDescent="0.25">
      <c r="A21725" s="168">
        <v>59242</v>
      </c>
      <c r="B21725" s="164" t="s">
        <v>86</v>
      </c>
    </row>
    <row r="21726" spans="1:2" hidden="1" x14ac:dyDescent="0.25">
      <c r="A21726" s="168">
        <v>59243</v>
      </c>
      <c r="B21726" s="164" t="s">
        <v>86</v>
      </c>
    </row>
    <row r="21727" spans="1:2" hidden="1" x14ac:dyDescent="0.25">
      <c r="A21727" s="168">
        <v>59244</v>
      </c>
      <c r="B21727" s="164" t="s">
        <v>86</v>
      </c>
    </row>
    <row r="21728" spans="1:2" hidden="1" x14ac:dyDescent="0.25">
      <c r="A21728" s="168">
        <v>59247</v>
      </c>
      <c r="B21728" s="164" t="s">
        <v>86</v>
      </c>
    </row>
    <row r="21729" spans="1:2" hidden="1" x14ac:dyDescent="0.25">
      <c r="A21729" s="168">
        <v>59248</v>
      </c>
      <c r="B21729" s="164" t="s">
        <v>86</v>
      </c>
    </row>
    <row r="21730" spans="1:2" hidden="1" x14ac:dyDescent="0.25">
      <c r="A21730" s="168">
        <v>59250</v>
      </c>
      <c r="B21730" s="164" t="s">
        <v>86</v>
      </c>
    </row>
    <row r="21731" spans="1:2" hidden="1" x14ac:dyDescent="0.25">
      <c r="A21731" s="168">
        <v>59252</v>
      </c>
      <c r="B21731" s="164" t="s">
        <v>86</v>
      </c>
    </row>
    <row r="21732" spans="1:2" hidden="1" x14ac:dyDescent="0.25">
      <c r="A21732" s="168">
        <v>59253</v>
      </c>
      <c r="B21732" s="164" t="s">
        <v>86</v>
      </c>
    </row>
    <row r="21733" spans="1:2" hidden="1" x14ac:dyDescent="0.25">
      <c r="A21733" s="168">
        <v>59254</v>
      </c>
      <c r="B21733" s="164" t="s">
        <v>86</v>
      </c>
    </row>
    <row r="21734" spans="1:2" hidden="1" x14ac:dyDescent="0.25">
      <c r="A21734" s="168">
        <v>59255</v>
      </c>
      <c r="B21734" s="164" t="s">
        <v>86</v>
      </c>
    </row>
    <row r="21735" spans="1:2" hidden="1" x14ac:dyDescent="0.25">
      <c r="A21735" s="168">
        <v>59256</v>
      </c>
      <c r="B21735" s="164" t="s">
        <v>86</v>
      </c>
    </row>
    <row r="21736" spans="1:2" hidden="1" x14ac:dyDescent="0.25">
      <c r="A21736" s="168">
        <v>59257</v>
      </c>
      <c r="B21736" s="164" t="s">
        <v>86</v>
      </c>
    </row>
    <row r="21737" spans="1:2" hidden="1" x14ac:dyDescent="0.25">
      <c r="A21737" s="168">
        <v>59258</v>
      </c>
      <c r="B21737" s="164" t="s">
        <v>86</v>
      </c>
    </row>
    <row r="21738" spans="1:2" hidden="1" x14ac:dyDescent="0.25">
      <c r="A21738" s="168">
        <v>59259</v>
      </c>
      <c r="B21738" s="164" t="s">
        <v>86</v>
      </c>
    </row>
    <row r="21739" spans="1:2" hidden="1" x14ac:dyDescent="0.25">
      <c r="A21739" s="168">
        <v>59260</v>
      </c>
      <c r="B21739" s="164" t="s">
        <v>86</v>
      </c>
    </row>
    <row r="21740" spans="1:2" hidden="1" x14ac:dyDescent="0.25">
      <c r="A21740" s="168">
        <v>59261</v>
      </c>
      <c r="B21740" s="164" t="s">
        <v>86</v>
      </c>
    </row>
    <row r="21741" spans="1:2" hidden="1" x14ac:dyDescent="0.25">
      <c r="A21741" s="168">
        <v>59262</v>
      </c>
      <c r="B21741" s="164" t="s">
        <v>86</v>
      </c>
    </row>
    <row r="21742" spans="1:2" hidden="1" x14ac:dyDescent="0.25">
      <c r="A21742" s="168">
        <v>59263</v>
      </c>
      <c r="B21742" s="164" t="s">
        <v>86</v>
      </c>
    </row>
    <row r="21743" spans="1:2" hidden="1" x14ac:dyDescent="0.25">
      <c r="A21743" s="168">
        <v>59270</v>
      </c>
      <c r="B21743" s="164" t="s">
        <v>86</v>
      </c>
    </row>
    <row r="21744" spans="1:2" hidden="1" x14ac:dyDescent="0.25">
      <c r="A21744" s="168">
        <v>59273</v>
      </c>
      <c r="B21744" s="164" t="s">
        <v>86</v>
      </c>
    </row>
    <row r="21745" spans="1:2" hidden="1" x14ac:dyDescent="0.25">
      <c r="A21745" s="168">
        <v>59274</v>
      </c>
      <c r="B21745" s="164" t="s">
        <v>86</v>
      </c>
    </row>
    <row r="21746" spans="1:2" hidden="1" x14ac:dyDescent="0.25">
      <c r="A21746" s="168">
        <v>59275</v>
      </c>
      <c r="B21746" s="164" t="s">
        <v>86</v>
      </c>
    </row>
    <row r="21747" spans="1:2" hidden="1" x14ac:dyDescent="0.25">
      <c r="A21747" s="168">
        <v>59276</v>
      </c>
      <c r="B21747" s="164" t="s">
        <v>86</v>
      </c>
    </row>
    <row r="21748" spans="1:2" hidden="1" x14ac:dyDescent="0.25">
      <c r="A21748" s="168">
        <v>59301</v>
      </c>
      <c r="B21748" s="164" t="s">
        <v>86</v>
      </c>
    </row>
    <row r="21749" spans="1:2" hidden="1" x14ac:dyDescent="0.25">
      <c r="A21749" s="168">
        <v>59311</v>
      </c>
      <c r="B21749" s="164" t="s">
        <v>86</v>
      </c>
    </row>
    <row r="21750" spans="1:2" hidden="1" x14ac:dyDescent="0.25">
      <c r="A21750" s="168">
        <v>59312</v>
      </c>
      <c r="B21750" s="164" t="s">
        <v>86</v>
      </c>
    </row>
    <row r="21751" spans="1:2" hidden="1" x14ac:dyDescent="0.25">
      <c r="A21751" s="168">
        <v>59313</v>
      </c>
      <c r="B21751" s="164" t="s">
        <v>86</v>
      </c>
    </row>
    <row r="21752" spans="1:2" hidden="1" x14ac:dyDescent="0.25">
      <c r="A21752" s="168">
        <v>59314</v>
      </c>
      <c r="B21752" s="164" t="s">
        <v>86</v>
      </c>
    </row>
    <row r="21753" spans="1:2" hidden="1" x14ac:dyDescent="0.25">
      <c r="A21753" s="168">
        <v>59315</v>
      </c>
      <c r="B21753" s="164" t="s">
        <v>86</v>
      </c>
    </row>
    <row r="21754" spans="1:2" hidden="1" x14ac:dyDescent="0.25">
      <c r="A21754" s="168">
        <v>59316</v>
      </c>
      <c r="B21754" s="164" t="s">
        <v>86</v>
      </c>
    </row>
    <row r="21755" spans="1:2" hidden="1" x14ac:dyDescent="0.25">
      <c r="A21755" s="168">
        <v>59317</v>
      </c>
      <c r="B21755" s="164" t="s">
        <v>86</v>
      </c>
    </row>
    <row r="21756" spans="1:2" hidden="1" x14ac:dyDescent="0.25">
      <c r="A21756" s="168">
        <v>59318</v>
      </c>
      <c r="B21756" s="164" t="s">
        <v>86</v>
      </c>
    </row>
    <row r="21757" spans="1:2" hidden="1" x14ac:dyDescent="0.25">
      <c r="A21757" s="168">
        <v>59319</v>
      </c>
      <c r="B21757" s="164" t="s">
        <v>86</v>
      </c>
    </row>
    <row r="21758" spans="1:2" hidden="1" x14ac:dyDescent="0.25">
      <c r="A21758" s="168">
        <v>59322</v>
      </c>
      <c r="B21758" s="164" t="s">
        <v>86</v>
      </c>
    </row>
    <row r="21759" spans="1:2" hidden="1" x14ac:dyDescent="0.25">
      <c r="A21759" s="168">
        <v>59323</v>
      </c>
      <c r="B21759" s="164" t="s">
        <v>86</v>
      </c>
    </row>
    <row r="21760" spans="1:2" hidden="1" x14ac:dyDescent="0.25">
      <c r="A21760" s="168">
        <v>59324</v>
      </c>
      <c r="B21760" s="164" t="s">
        <v>86</v>
      </c>
    </row>
    <row r="21761" spans="1:2" hidden="1" x14ac:dyDescent="0.25">
      <c r="A21761" s="168">
        <v>59326</v>
      </c>
      <c r="B21761" s="164" t="s">
        <v>86</v>
      </c>
    </row>
    <row r="21762" spans="1:2" hidden="1" x14ac:dyDescent="0.25">
      <c r="A21762" s="168">
        <v>59327</v>
      </c>
      <c r="B21762" s="164" t="s">
        <v>86</v>
      </c>
    </row>
    <row r="21763" spans="1:2" hidden="1" x14ac:dyDescent="0.25">
      <c r="A21763" s="168">
        <v>59330</v>
      </c>
      <c r="B21763" s="164" t="s">
        <v>86</v>
      </c>
    </row>
    <row r="21764" spans="1:2" hidden="1" x14ac:dyDescent="0.25">
      <c r="A21764" s="168">
        <v>59332</v>
      </c>
      <c r="B21764" s="164" t="s">
        <v>86</v>
      </c>
    </row>
    <row r="21765" spans="1:2" hidden="1" x14ac:dyDescent="0.25">
      <c r="A21765" s="168">
        <v>59333</v>
      </c>
      <c r="B21765" s="164" t="s">
        <v>86</v>
      </c>
    </row>
    <row r="21766" spans="1:2" hidden="1" x14ac:dyDescent="0.25">
      <c r="A21766" s="168">
        <v>59336</v>
      </c>
      <c r="B21766" s="164" t="s">
        <v>86</v>
      </c>
    </row>
    <row r="21767" spans="1:2" hidden="1" x14ac:dyDescent="0.25">
      <c r="A21767" s="168">
        <v>59337</v>
      </c>
      <c r="B21767" s="164" t="s">
        <v>86</v>
      </c>
    </row>
    <row r="21768" spans="1:2" hidden="1" x14ac:dyDescent="0.25">
      <c r="A21768" s="168">
        <v>59338</v>
      </c>
      <c r="B21768" s="164" t="s">
        <v>86</v>
      </c>
    </row>
    <row r="21769" spans="1:2" hidden="1" x14ac:dyDescent="0.25">
      <c r="A21769" s="168">
        <v>59339</v>
      </c>
      <c r="B21769" s="164" t="s">
        <v>86</v>
      </c>
    </row>
    <row r="21770" spans="1:2" hidden="1" x14ac:dyDescent="0.25">
      <c r="A21770" s="168">
        <v>59341</v>
      </c>
      <c r="B21770" s="164" t="s">
        <v>86</v>
      </c>
    </row>
    <row r="21771" spans="1:2" hidden="1" x14ac:dyDescent="0.25">
      <c r="A21771" s="168">
        <v>59343</v>
      </c>
      <c r="B21771" s="164" t="s">
        <v>86</v>
      </c>
    </row>
    <row r="21772" spans="1:2" hidden="1" x14ac:dyDescent="0.25">
      <c r="A21772" s="168">
        <v>59344</v>
      </c>
      <c r="B21772" s="164" t="s">
        <v>86</v>
      </c>
    </row>
    <row r="21773" spans="1:2" hidden="1" x14ac:dyDescent="0.25">
      <c r="A21773" s="168">
        <v>59345</v>
      </c>
      <c r="B21773" s="164" t="s">
        <v>86</v>
      </c>
    </row>
    <row r="21774" spans="1:2" hidden="1" x14ac:dyDescent="0.25">
      <c r="A21774" s="168">
        <v>59347</v>
      </c>
      <c r="B21774" s="164" t="s">
        <v>86</v>
      </c>
    </row>
    <row r="21775" spans="1:2" hidden="1" x14ac:dyDescent="0.25">
      <c r="A21775" s="168">
        <v>59349</v>
      </c>
      <c r="B21775" s="164" t="s">
        <v>86</v>
      </c>
    </row>
    <row r="21776" spans="1:2" hidden="1" x14ac:dyDescent="0.25">
      <c r="A21776" s="168">
        <v>59351</v>
      </c>
      <c r="B21776" s="164" t="s">
        <v>86</v>
      </c>
    </row>
    <row r="21777" spans="1:2" hidden="1" x14ac:dyDescent="0.25">
      <c r="A21777" s="168">
        <v>59353</v>
      </c>
      <c r="B21777" s="164" t="s">
        <v>86</v>
      </c>
    </row>
    <row r="21778" spans="1:2" hidden="1" x14ac:dyDescent="0.25">
      <c r="A21778" s="168">
        <v>59354</v>
      </c>
      <c r="B21778" s="164" t="s">
        <v>86</v>
      </c>
    </row>
    <row r="21779" spans="1:2" hidden="1" x14ac:dyDescent="0.25">
      <c r="A21779" s="168">
        <v>59401</v>
      </c>
      <c r="B21779" s="164" t="s">
        <v>86</v>
      </c>
    </row>
    <row r="21780" spans="1:2" hidden="1" x14ac:dyDescent="0.25">
      <c r="A21780" s="168">
        <v>59402</v>
      </c>
      <c r="B21780" s="164" t="s">
        <v>86</v>
      </c>
    </row>
    <row r="21781" spans="1:2" hidden="1" x14ac:dyDescent="0.25">
      <c r="A21781" s="168">
        <v>59403</v>
      </c>
      <c r="B21781" s="164" t="s">
        <v>86</v>
      </c>
    </row>
    <row r="21782" spans="1:2" hidden="1" x14ac:dyDescent="0.25">
      <c r="A21782" s="168">
        <v>59404</v>
      </c>
      <c r="B21782" s="164" t="s">
        <v>86</v>
      </c>
    </row>
    <row r="21783" spans="1:2" hidden="1" x14ac:dyDescent="0.25">
      <c r="A21783" s="168">
        <v>59405</v>
      </c>
      <c r="B21783" s="164" t="s">
        <v>86</v>
      </c>
    </row>
    <row r="21784" spans="1:2" hidden="1" x14ac:dyDescent="0.25">
      <c r="A21784" s="168">
        <v>59406</v>
      </c>
      <c r="B21784" s="164" t="s">
        <v>86</v>
      </c>
    </row>
    <row r="21785" spans="1:2" hidden="1" x14ac:dyDescent="0.25">
      <c r="A21785" s="168">
        <v>59410</v>
      </c>
      <c r="B21785" s="164" t="s">
        <v>86</v>
      </c>
    </row>
    <row r="21786" spans="1:2" hidden="1" x14ac:dyDescent="0.25">
      <c r="A21786" s="168">
        <v>59411</v>
      </c>
      <c r="B21786" s="164" t="s">
        <v>86</v>
      </c>
    </row>
    <row r="21787" spans="1:2" hidden="1" x14ac:dyDescent="0.25">
      <c r="A21787" s="168">
        <v>59412</v>
      </c>
      <c r="B21787" s="164" t="s">
        <v>86</v>
      </c>
    </row>
    <row r="21788" spans="1:2" hidden="1" x14ac:dyDescent="0.25">
      <c r="A21788" s="168">
        <v>59414</v>
      </c>
      <c r="B21788" s="164" t="s">
        <v>86</v>
      </c>
    </row>
    <row r="21789" spans="1:2" hidden="1" x14ac:dyDescent="0.25">
      <c r="A21789" s="168">
        <v>59416</v>
      </c>
      <c r="B21789" s="164" t="s">
        <v>86</v>
      </c>
    </row>
    <row r="21790" spans="1:2" hidden="1" x14ac:dyDescent="0.25">
      <c r="A21790" s="168">
        <v>59417</v>
      </c>
      <c r="B21790" s="164" t="s">
        <v>86</v>
      </c>
    </row>
    <row r="21791" spans="1:2" hidden="1" x14ac:dyDescent="0.25">
      <c r="A21791" s="168">
        <v>59418</v>
      </c>
      <c r="B21791" s="164" t="s">
        <v>86</v>
      </c>
    </row>
    <row r="21792" spans="1:2" hidden="1" x14ac:dyDescent="0.25">
      <c r="A21792" s="168">
        <v>59419</v>
      </c>
      <c r="B21792" s="164" t="s">
        <v>86</v>
      </c>
    </row>
    <row r="21793" spans="1:2" hidden="1" x14ac:dyDescent="0.25">
      <c r="A21793" s="168">
        <v>59420</v>
      </c>
      <c r="B21793" s="164" t="s">
        <v>86</v>
      </c>
    </row>
    <row r="21794" spans="1:2" hidden="1" x14ac:dyDescent="0.25">
      <c r="A21794" s="168">
        <v>59421</v>
      </c>
      <c r="B21794" s="164" t="s">
        <v>86</v>
      </c>
    </row>
    <row r="21795" spans="1:2" hidden="1" x14ac:dyDescent="0.25">
      <c r="A21795" s="168">
        <v>59422</v>
      </c>
      <c r="B21795" s="164" t="s">
        <v>86</v>
      </c>
    </row>
    <row r="21796" spans="1:2" hidden="1" x14ac:dyDescent="0.25">
      <c r="A21796" s="168">
        <v>59424</v>
      </c>
      <c r="B21796" s="164" t="s">
        <v>86</v>
      </c>
    </row>
    <row r="21797" spans="1:2" hidden="1" x14ac:dyDescent="0.25">
      <c r="A21797" s="168">
        <v>59425</v>
      </c>
      <c r="B21797" s="164" t="s">
        <v>86</v>
      </c>
    </row>
    <row r="21798" spans="1:2" hidden="1" x14ac:dyDescent="0.25">
      <c r="A21798" s="168">
        <v>59427</v>
      </c>
      <c r="B21798" s="164" t="s">
        <v>86</v>
      </c>
    </row>
    <row r="21799" spans="1:2" hidden="1" x14ac:dyDescent="0.25">
      <c r="A21799" s="168">
        <v>59430</v>
      </c>
      <c r="B21799" s="164" t="s">
        <v>86</v>
      </c>
    </row>
    <row r="21800" spans="1:2" hidden="1" x14ac:dyDescent="0.25">
      <c r="A21800" s="168">
        <v>59432</v>
      </c>
      <c r="B21800" s="164" t="s">
        <v>86</v>
      </c>
    </row>
    <row r="21801" spans="1:2" hidden="1" x14ac:dyDescent="0.25">
      <c r="A21801" s="168">
        <v>59433</v>
      </c>
      <c r="B21801" s="164" t="s">
        <v>86</v>
      </c>
    </row>
    <row r="21802" spans="1:2" hidden="1" x14ac:dyDescent="0.25">
      <c r="A21802" s="168">
        <v>59434</v>
      </c>
      <c r="B21802" s="164" t="s">
        <v>86</v>
      </c>
    </row>
    <row r="21803" spans="1:2" hidden="1" x14ac:dyDescent="0.25">
      <c r="A21803" s="168">
        <v>59435</v>
      </c>
      <c r="B21803" s="164" t="s">
        <v>86</v>
      </c>
    </row>
    <row r="21804" spans="1:2" hidden="1" x14ac:dyDescent="0.25">
      <c r="A21804" s="168">
        <v>59436</v>
      </c>
      <c r="B21804" s="164" t="s">
        <v>86</v>
      </c>
    </row>
    <row r="21805" spans="1:2" hidden="1" x14ac:dyDescent="0.25">
      <c r="A21805" s="168">
        <v>59440</v>
      </c>
      <c r="B21805" s="164" t="s">
        <v>86</v>
      </c>
    </row>
    <row r="21806" spans="1:2" hidden="1" x14ac:dyDescent="0.25">
      <c r="A21806" s="168">
        <v>59441</v>
      </c>
      <c r="B21806" s="164" t="s">
        <v>86</v>
      </c>
    </row>
    <row r="21807" spans="1:2" hidden="1" x14ac:dyDescent="0.25">
      <c r="A21807" s="168">
        <v>59442</v>
      </c>
      <c r="B21807" s="164" t="s">
        <v>86</v>
      </c>
    </row>
    <row r="21808" spans="1:2" hidden="1" x14ac:dyDescent="0.25">
      <c r="A21808" s="168">
        <v>59443</v>
      </c>
      <c r="B21808" s="164" t="s">
        <v>86</v>
      </c>
    </row>
    <row r="21809" spans="1:2" hidden="1" x14ac:dyDescent="0.25">
      <c r="A21809" s="168">
        <v>59444</v>
      </c>
      <c r="B21809" s="164" t="s">
        <v>86</v>
      </c>
    </row>
    <row r="21810" spans="1:2" hidden="1" x14ac:dyDescent="0.25">
      <c r="A21810" s="168">
        <v>59446</v>
      </c>
      <c r="B21810" s="164" t="s">
        <v>86</v>
      </c>
    </row>
    <row r="21811" spans="1:2" hidden="1" x14ac:dyDescent="0.25">
      <c r="A21811" s="168">
        <v>59447</v>
      </c>
      <c r="B21811" s="164" t="s">
        <v>86</v>
      </c>
    </row>
    <row r="21812" spans="1:2" hidden="1" x14ac:dyDescent="0.25">
      <c r="A21812" s="168">
        <v>59448</v>
      </c>
      <c r="B21812" s="164" t="s">
        <v>86</v>
      </c>
    </row>
    <row r="21813" spans="1:2" hidden="1" x14ac:dyDescent="0.25">
      <c r="A21813" s="168">
        <v>59450</v>
      </c>
      <c r="B21813" s="164" t="s">
        <v>86</v>
      </c>
    </row>
    <row r="21814" spans="1:2" hidden="1" x14ac:dyDescent="0.25">
      <c r="A21814" s="168">
        <v>59451</v>
      </c>
      <c r="B21814" s="164" t="s">
        <v>86</v>
      </c>
    </row>
    <row r="21815" spans="1:2" hidden="1" x14ac:dyDescent="0.25">
      <c r="A21815" s="168">
        <v>59452</v>
      </c>
      <c r="B21815" s="164" t="s">
        <v>86</v>
      </c>
    </row>
    <row r="21816" spans="1:2" hidden="1" x14ac:dyDescent="0.25">
      <c r="A21816" s="168">
        <v>59453</v>
      </c>
      <c r="B21816" s="164" t="s">
        <v>86</v>
      </c>
    </row>
    <row r="21817" spans="1:2" hidden="1" x14ac:dyDescent="0.25">
      <c r="A21817" s="168">
        <v>59454</v>
      </c>
      <c r="B21817" s="164" t="s">
        <v>86</v>
      </c>
    </row>
    <row r="21818" spans="1:2" hidden="1" x14ac:dyDescent="0.25">
      <c r="A21818" s="168">
        <v>59456</v>
      </c>
      <c r="B21818" s="164" t="s">
        <v>86</v>
      </c>
    </row>
    <row r="21819" spans="1:2" hidden="1" x14ac:dyDescent="0.25">
      <c r="A21819" s="168">
        <v>59457</v>
      </c>
      <c r="B21819" s="164" t="s">
        <v>86</v>
      </c>
    </row>
    <row r="21820" spans="1:2" hidden="1" x14ac:dyDescent="0.25">
      <c r="A21820" s="168">
        <v>59460</v>
      </c>
      <c r="B21820" s="164" t="s">
        <v>86</v>
      </c>
    </row>
    <row r="21821" spans="1:2" hidden="1" x14ac:dyDescent="0.25">
      <c r="A21821" s="168">
        <v>59461</v>
      </c>
      <c r="B21821" s="164" t="s">
        <v>86</v>
      </c>
    </row>
    <row r="21822" spans="1:2" hidden="1" x14ac:dyDescent="0.25">
      <c r="A21822" s="168">
        <v>59462</v>
      </c>
      <c r="B21822" s="164" t="s">
        <v>86</v>
      </c>
    </row>
    <row r="21823" spans="1:2" hidden="1" x14ac:dyDescent="0.25">
      <c r="A21823" s="168">
        <v>59463</v>
      </c>
      <c r="B21823" s="164" t="s">
        <v>86</v>
      </c>
    </row>
    <row r="21824" spans="1:2" hidden="1" x14ac:dyDescent="0.25">
      <c r="A21824" s="168">
        <v>59464</v>
      </c>
      <c r="B21824" s="164" t="s">
        <v>86</v>
      </c>
    </row>
    <row r="21825" spans="1:2" hidden="1" x14ac:dyDescent="0.25">
      <c r="A21825" s="168">
        <v>59465</v>
      </c>
      <c r="B21825" s="164" t="s">
        <v>86</v>
      </c>
    </row>
    <row r="21826" spans="1:2" hidden="1" x14ac:dyDescent="0.25">
      <c r="A21826" s="168">
        <v>59466</v>
      </c>
      <c r="B21826" s="164" t="s">
        <v>86</v>
      </c>
    </row>
    <row r="21827" spans="1:2" hidden="1" x14ac:dyDescent="0.25">
      <c r="A21827" s="168">
        <v>59467</v>
      </c>
      <c r="B21827" s="164" t="s">
        <v>86</v>
      </c>
    </row>
    <row r="21828" spans="1:2" hidden="1" x14ac:dyDescent="0.25">
      <c r="A21828" s="168">
        <v>59468</v>
      </c>
      <c r="B21828" s="164" t="s">
        <v>86</v>
      </c>
    </row>
    <row r="21829" spans="1:2" hidden="1" x14ac:dyDescent="0.25">
      <c r="A21829" s="168">
        <v>59469</v>
      </c>
      <c r="B21829" s="164" t="s">
        <v>86</v>
      </c>
    </row>
    <row r="21830" spans="1:2" hidden="1" x14ac:dyDescent="0.25">
      <c r="A21830" s="168">
        <v>59471</v>
      </c>
      <c r="B21830" s="164" t="s">
        <v>86</v>
      </c>
    </row>
    <row r="21831" spans="1:2" hidden="1" x14ac:dyDescent="0.25">
      <c r="A21831" s="168">
        <v>59472</v>
      </c>
      <c r="B21831" s="164" t="s">
        <v>86</v>
      </c>
    </row>
    <row r="21832" spans="1:2" hidden="1" x14ac:dyDescent="0.25">
      <c r="A21832" s="168">
        <v>59474</v>
      </c>
      <c r="B21832" s="164" t="s">
        <v>86</v>
      </c>
    </row>
    <row r="21833" spans="1:2" hidden="1" x14ac:dyDescent="0.25">
      <c r="A21833" s="168">
        <v>59477</v>
      </c>
      <c r="B21833" s="164" t="s">
        <v>86</v>
      </c>
    </row>
    <row r="21834" spans="1:2" hidden="1" x14ac:dyDescent="0.25">
      <c r="A21834" s="168">
        <v>59479</v>
      </c>
      <c r="B21834" s="164" t="s">
        <v>86</v>
      </c>
    </row>
    <row r="21835" spans="1:2" hidden="1" x14ac:dyDescent="0.25">
      <c r="A21835" s="168">
        <v>59480</v>
      </c>
      <c r="B21835" s="164" t="s">
        <v>86</v>
      </c>
    </row>
    <row r="21836" spans="1:2" hidden="1" x14ac:dyDescent="0.25">
      <c r="A21836" s="168">
        <v>59482</v>
      </c>
      <c r="B21836" s="164" t="s">
        <v>86</v>
      </c>
    </row>
    <row r="21837" spans="1:2" hidden="1" x14ac:dyDescent="0.25">
      <c r="A21837" s="168">
        <v>59483</v>
      </c>
      <c r="B21837" s="164" t="s">
        <v>86</v>
      </c>
    </row>
    <row r="21838" spans="1:2" hidden="1" x14ac:dyDescent="0.25">
      <c r="A21838" s="168">
        <v>59484</v>
      </c>
      <c r="B21838" s="164" t="s">
        <v>86</v>
      </c>
    </row>
    <row r="21839" spans="1:2" hidden="1" x14ac:dyDescent="0.25">
      <c r="A21839" s="168">
        <v>59485</v>
      </c>
      <c r="B21839" s="164" t="s">
        <v>86</v>
      </c>
    </row>
    <row r="21840" spans="1:2" hidden="1" x14ac:dyDescent="0.25">
      <c r="A21840" s="168">
        <v>59486</v>
      </c>
      <c r="B21840" s="164" t="s">
        <v>86</v>
      </c>
    </row>
    <row r="21841" spans="1:2" hidden="1" x14ac:dyDescent="0.25">
      <c r="A21841" s="168">
        <v>59487</v>
      </c>
      <c r="B21841" s="164" t="s">
        <v>86</v>
      </c>
    </row>
    <row r="21842" spans="1:2" hidden="1" x14ac:dyDescent="0.25">
      <c r="A21842" s="168">
        <v>59489</v>
      </c>
      <c r="B21842" s="164" t="s">
        <v>86</v>
      </c>
    </row>
    <row r="21843" spans="1:2" hidden="1" x14ac:dyDescent="0.25">
      <c r="A21843" s="168">
        <v>59501</v>
      </c>
      <c r="B21843" s="164" t="s">
        <v>86</v>
      </c>
    </row>
    <row r="21844" spans="1:2" hidden="1" x14ac:dyDescent="0.25">
      <c r="A21844" s="168">
        <v>59520</v>
      </c>
      <c r="B21844" s="164" t="s">
        <v>86</v>
      </c>
    </row>
    <row r="21845" spans="1:2" hidden="1" x14ac:dyDescent="0.25">
      <c r="A21845" s="168">
        <v>59521</v>
      </c>
      <c r="B21845" s="164" t="s">
        <v>86</v>
      </c>
    </row>
    <row r="21846" spans="1:2" hidden="1" x14ac:dyDescent="0.25">
      <c r="A21846" s="168">
        <v>59522</v>
      </c>
      <c r="B21846" s="164" t="s">
        <v>86</v>
      </c>
    </row>
    <row r="21847" spans="1:2" hidden="1" x14ac:dyDescent="0.25">
      <c r="A21847" s="168">
        <v>59523</v>
      </c>
      <c r="B21847" s="164" t="s">
        <v>86</v>
      </c>
    </row>
    <row r="21848" spans="1:2" hidden="1" x14ac:dyDescent="0.25">
      <c r="A21848" s="168">
        <v>59524</v>
      </c>
      <c r="B21848" s="164" t="s">
        <v>86</v>
      </c>
    </row>
    <row r="21849" spans="1:2" hidden="1" x14ac:dyDescent="0.25">
      <c r="A21849" s="168">
        <v>59525</v>
      </c>
      <c r="B21849" s="164" t="s">
        <v>86</v>
      </c>
    </row>
    <row r="21850" spans="1:2" hidden="1" x14ac:dyDescent="0.25">
      <c r="A21850" s="168">
        <v>59526</v>
      </c>
      <c r="B21850" s="164" t="s">
        <v>86</v>
      </c>
    </row>
    <row r="21851" spans="1:2" hidden="1" x14ac:dyDescent="0.25">
      <c r="A21851" s="168">
        <v>59527</v>
      </c>
      <c r="B21851" s="164" t="s">
        <v>86</v>
      </c>
    </row>
    <row r="21852" spans="1:2" hidden="1" x14ac:dyDescent="0.25">
      <c r="A21852" s="168">
        <v>59528</v>
      </c>
      <c r="B21852" s="164" t="s">
        <v>86</v>
      </c>
    </row>
    <row r="21853" spans="1:2" hidden="1" x14ac:dyDescent="0.25">
      <c r="A21853" s="168">
        <v>59529</v>
      </c>
      <c r="B21853" s="164" t="s">
        <v>86</v>
      </c>
    </row>
    <row r="21854" spans="1:2" hidden="1" x14ac:dyDescent="0.25">
      <c r="A21854" s="168">
        <v>59530</v>
      </c>
      <c r="B21854" s="164" t="s">
        <v>86</v>
      </c>
    </row>
    <row r="21855" spans="1:2" hidden="1" x14ac:dyDescent="0.25">
      <c r="A21855" s="168">
        <v>59531</v>
      </c>
      <c r="B21855" s="164" t="s">
        <v>86</v>
      </c>
    </row>
    <row r="21856" spans="1:2" hidden="1" x14ac:dyDescent="0.25">
      <c r="A21856" s="168">
        <v>59532</v>
      </c>
      <c r="B21856" s="164" t="s">
        <v>86</v>
      </c>
    </row>
    <row r="21857" spans="1:2" hidden="1" x14ac:dyDescent="0.25">
      <c r="A21857" s="168">
        <v>59535</v>
      </c>
      <c r="B21857" s="164" t="s">
        <v>86</v>
      </c>
    </row>
    <row r="21858" spans="1:2" hidden="1" x14ac:dyDescent="0.25">
      <c r="A21858" s="168">
        <v>59537</v>
      </c>
      <c r="B21858" s="164" t="s">
        <v>86</v>
      </c>
    </row>
    <row r="21859" spans="1:2" hidden="1" x14ac:dyDescent="0.25">
      <c r="A21859" s="168">
        <v>59538</v>
      </c>
      <c r="B21859" s="164" t="s">
        <v>86</v>
      </c>
    </row>
    <row r="21860" spans="1:2" hidden="1" x14ac:dyDescent="0.25">
      <c r="A21860" s="168">
        <v>59540</v>
      </c>
      <c r="B21860" s="164" t="s">
        <v>86</v>
      </c>
    </row>
    <row r="21861" spans="1:2" hidden="1" x14ac:dyDescent="0.25">
      <c r="A21861" s="168">
        <v>59542</v>
      </c>
      <c r="B21861" s="164" t="s">
        <v>86</v>
      </c>
    </row>
    <row r="21862" spans="1:2" hidden="1" x14ac:dyDescent="0.25">
      <c r="A21862" s="168">
        <v>59544</v>
      </c>
      <c r="B21862" s="164" t="s">
        <v>86</v>
      </c>
    </row>
    <row r="21863" spans="1:2" hidden="1" x14ac:dyDescent="0.25">
      <c r="A21863" s="168">
        <v>59545</v>
      </c>
      <c r="B21863" s="164" t="s">
        <v>86</v>
      </c>
    </row>
    <row r="21864" spans="1:2" hidden="1" x14ac:dyDescent="0.25">
      <c r="A21864" s="168">
        <v>59546</v>
      </c>
      <c r="B21864" s="164" t="s">
        <v>86</v>
      </c>
    </row>
    <row r="21865" spans="1:2" hidden="1" x14ac:dyDescent="0.25">
      <c r="A21865" s="168">
        <v>59547</v>
      </c>
      <c r="B21865" s="164" t="s">
        <v>86</v>
      </c>
    </row>
    <row r="21866" spans="1:2" hidden="1" x14ac:dyDescent="0.25">
      <c r="A21866" s="168">
        <v>59601</v>
      </c>
      <c r="B21866" s="164" t="s">
        <v>86</v>
      </c>
    </row>
    <row r="21867" spans="1:2" hidden="1" x14ac:dyDescent="0.25">
      <c r="A21867" s="168">
        <v>59602</v>
      </c>
      <c r="B21867" s="164" t="s">
        <v>86</v>
      </c>
    </row>
    <row r="21868" spans="1:2" hidden="1" x14ac:dyDescent="0.25">
      <c r="A21868" s="168">
        <v>59604</v>
      </c>
      <c r="B21868" s="164" t="s">
        <v>86</v>
      </c>
    </row>
    <row r="21869" spans="1:2" hidden="1" x14ac:dyDescent="0.25">
      <c r="A21869" s="168">
        <v>59620</v>
      </c>
      <c r="B21869" s="164" t="s">
        <v>86</v>
      </c>
    </row>
    <row r="21870" spans="1:2" hidden="1" x14ac:dyDescent="0.25">
      <c r="A21870" s="168">
        <v>59623</v>
      </c>
      <c r="B21870" s="164" t="s">
        <v>86</v>
      </c>
    </row>
    <row r="21871" spans="1:2" hidden="1" x14ac:dyDescent="0.25">
      <c r="A21871" s="168">
        <v>59624</v>
      </c>
      <c r="B21871" s="164" t="s">
        <v>86</v>
      </c>
    </row>
    <row r="21872" spans="1:2" hidden="1" x14ac:dyDescent="0.25">
      <c r="A21872" s="168">
        <v>59625</v>
      </c>
      <c r="B21872" s="164" t="s">
        <v>86</v>
      </c>
    </row>
    <row r="21873" spans="1:2" hidden="1" x14ac:dyDescent="0.25">
      <c r="A21873" s="168">
        <v>59626</v>
      </c>
      <c r="B21873" s="164" t="s">
        <v>86</v>
      </c>
    </row>
    <row r="21874" spans="1:2" hidden="1" x14ac:dyDescent="0.25">
      <c r="A21874" s="168">
        <v>59631</v>
      </c>
      <c r="B21874" s="164" t="s">
        <v>86</v>
      </c>
    </row>
    <row r="21875" spans="1:2" hidden="1" x14ac:dyDescent="0.25">
      <c r="A21875" s="168">
        <v>59632</v>
      </c>
      <c r="B21875" s="164" t="s">
        <v>86</v>
      </c>
    </row>
    <row r="21876" spans="1:2" hidden="1" x14ac:dyDescent="0.25">
      <c r="A21876" s="168">
        <v>59633</v>
      </c>
      <c r="B21876" s="164" t="s">
        <v>86</v>
      </c>
    </row>
    <row r="21877" spans="1:2" hidden="1" x14ac:dyDescent="0.25">
      <c r="A21877" s="168">
        <v>59634</v>
      </c>
      <c r="B21877" s="164" t="s">
        <v>86</v>
      </c>
    </row>
    <row r="21878" spans="1:2" hidden="1" x14ac:dyDescent="0.25">
      <c r="A21878" s="168">
        <v>59635</v>
      </c>
      <c r="B21878" s="164" t="s">
        <v>86</v>
      </c>
    </row>
    <row r="21879" spans="1:2" hidden="1" x14ac:dyDescent="0.25">
      <c r="A21879" s="168">
        <v>59636</v>
      </c>
      <c r="B21879" s="164" t="s">
        <v>86</v>
      </c>
    </row>
    <row r="21880" spans="1:2" hidden="1" x14ac:dyDescent="0.25">
      <c r="A21880" s="168">
        <v>59638</v>
      </c>
      <c r="B21880" s="164" t="s">
        <v>86</v>
      </c>
    </row>
    <row r="21881" spans="1:2" hidden="1" x14ac:dyDescent="0.25">
      <c r="A21881" s="168">
        <v>59639</v>
      </c>
      <c r="B21881" s="164" t="s">
        <v>86</v>
      </c>
    </row>
    <row r="21882" spans="1:2" hidden="1" x14ac:dyDescent="0.25">
      <c r="A21882" s="168">
        <v>59640</v>
      </c>
      <c r="B21882" s="164" t="s">
        <v>86</v>
      </c>
    </row>
    <row r="21883" spans="1:2" hidden="1" x14ac:dyDescent="0.25">
      <c r="A21883" s="168">
        <v>59641</v>
      </c>
      <c r="B21883" s="164" t="s">
        <v>86</v>
      </c>
    </row>
    <row r="21884" spans="1:2" hidden="1" x14ac:dyDescent="0.25">
      <c r="A21884" s="168">
        <v>59642</v>
      </c>
      <c r="B21884" s="164" t="s">
        <v>86</v>
      </c>
    </row>
    <row r="21885" spans="1:2" hidden="1" x14ac:dyDescent="0.25">
      <c r="A21885" s="168">
        <v>59643</v>
      </c>
      <c r="B21885" s="164" t="s">
        <v>86</v>
      </c>
    </row>
    <row r="21886" spans="1:2" hidden="1" x14ac:dyDescent="0.25">
      <c r="A21886" s="168">
        <v>59644</v>
      </c>
      <c r="B21886" s="164" t="s">
        <v>86</v>
      </c>
    </row>
    <row r="21887" spans="1:2" hidden="1" x14ac:dyDescent="0.25">
      <c r="A21887" s="168">
        <v>59645</v>
      </c>
      <c r="B21887" s="164" t="s">
        <v>86</v>
      </c>
    </row>
    <row r="21888" spans="1:2" hidden="1" x14ac:dyDescent="0.25">
      <c r="A21888" s="168">
        <v>59647</v>
      </c>
      <c r="B21888" s="164" t="s">
        <v>86</v>
      </c>
    </row>
    <row r="21889" spans="1:2" hidden="1" x14ac:dyDescent="0.25">
      <c r="A21889" s="168">
        <v>59648</v>
      </c>
      <c r="B21889" s="164" t="s">
        <v>86</v>
      </c>
    </row>
    <row r="21890" spans="1:2" hidden="1" x14ac:dyDescent="0.25">
      <c r="A21890" s="168">
        <v>59701</v>
      </c>
      <c r="B21890" s="164" t="s">
        <v>86</v>
      </c>
    </row>
    <row r="21891" spans="1:2" hidden="1" x14ac:dyDescent="0.25">
      <c r="A21891" s="168">
        <v>59702</v>
      </c>
      <c r="B21891" s="164" t="s">
        <v>86</v>
      </c>
    </row>
    <row r="21892" spans="1:2" hidden="1" x14ac:dyDescent="0.25">
      <c r="A21892" s="168">
        <v>59703</v>
      </c>
      <c r="B21892" s="164" t="s">
        <v>86</v>
      </c>
    </row>
    <row r="21893" spans="1:2" hidden="1" x14ac:dyDescent="0.25">
      <c r="A21893" s="168">
        <v>59707</v>
      </c>
      <c r="B21893" s="164" t="s">
        <v>86</v>
      </c>
    </row>
    <row r="21894" spans="1:2" hidden="1" x14ac:dyDescent="0.25">
      <c r="A21894" s="168">
        <v>59710</v>
      </c>
      <c r="B21894" s="164" t="s">
        <v>86</v>
      </c>
    </row>
    <row r="21895" spans="1:2" hidden="1" x14ac:dyDescent="0.25">
      <c r="A21895" s="168">
        <v>59711</v>
      </c>
      <c r="B21895" s="164" t="s">
        <v>86</v>
      </c>
    </row>
    <row r="21896" spans="1:2" hidden="1" x14ac:dyDescent="0.25">
      <c r="A21896" s="168">
        <v>59713</v>
      </c>
      <c r="B21896" s="164" t="s">
        <v>86</v>
      </c>
    </row>
    <row r="21897" spans="1:2" hidden="1" x14ac:dyDescent="0.25">
      <c r="A21897" s="168">
        <v>59714</v>
      </c>
      <c r="B21897" s="164" t="s">
        <v>86</v>
      </c>
    </row>
    <row r="21898" spans="1:2" hidden="1" x14ac:dyDescent="0.25">
      <c r="A21898" s="168">
        <v>59715</v>
      </c>
      <c r="B21898" s="164" t="s">
        <v>86</v>
      </c>
    </row>
    <row r="21899" spans="1:2" hidden="1" x14ac:dyDescent="0.25">
      <c r="A21899" s="168">
        <v>59716</v>
      </c>
      <c r="B21899" s="164" t="s">
        <v>86</v>
      </c>
    </row>
    <row r="21900" spans="1:2" hidden="1" x14ac:dyDescent="0.25">
      <c r="A21900" s="168">
        <v>59717</v>
      </c>
      <c r="B21900" s="164" t="s">
        <v>86</v>
      </c>
    </row>
    <row r="21901" spans="1:2" hidden="1" x14ac:dyDescent="0.25">
      <c r="A21901" s="168">
        <v>59718</v>
      </c>
      <c r="B21901" s="164" t="s">
        <v>86</v>
      </c>
    </row>
    <row r="21902" spans="1:2" hidden="1" x14ac:dyDescent="0.25">
      <c r="A21902" s="168">
        <v>59719</v>
      </c>
      <c r="B21902" s="164" t="s">
        <v>86</v>
      </c>
    </row>
    <row r="21903" spans="1:2" hidden="1" x14ac:dyDescent="0.25">
      <c r="A21903" s="168">
        <v>59720</v>
      </c>
      <c r="B21903" s="164" t="s">
        <v>86</v>
      </c>
    </row>
    <row r="21904" spans="1:2" hidden="1" x14ac:dyDescent="0.25">
      <c r="A21904" s="168">
        <v>59721</v>
      </c>
      <c r="B21904" s="164" t="s">
        <v>86</v>
      </c>
    </row>
    <row r="21905" spans="1:2" hidden="1" x14ac:dyDescent="0.25">
      <c r="A21905" s="168">
        <v>59722</v>
      </c>
      <c r="B21905" s="164" t="s">
        <v>86</v>
      </c>
    </row>
    <row r="21906" spans="1:2" hidden="1" x14ac:dyDescent="0.25">
      <c r="A21906" s="168">
        <v>59724</v>
      </c>
      <c r="B21906" s="164" t="s">
        <v>86</v>
      </c>
    </row>
    <row r="21907" spans="1:2" hidden="1" x14ac:dyDescent="0.25">
      <c r="A21907" s="168">
        <v>59725</v>
      </c>
      <c r="B21907" s="164" t="s">
        <v>86</v>
      </c>
    </row>
    <row r="21908" spans="1:2" hidden="1" x14ac:dyDescent="0.25">
      <c r="A21908" s="168">
        <v>59727</v>
      </c>
      <c r="B21908" s="164" t="s">
        <v>86</v>
      </c>
    </row>
    <row r="21909" spans="1:2" hidden="1" x14ac:dyDescent="0.25">
      <c r="A21909" s="168">
        <v>59728</v>
      </c>
      <c r="B21909" s="164" t="s">
        <v>86</v>
      </c>
    </row>
    <row r="21910" spans="1:2" hidden="1" x14ac:dyDescent="0.25">
      <c r="A21910" s="168">
        <v>59729</v>
      </c>
      <c r="B21910" s="164" t="s">
        <v>86</v>
      </c>
    </row>
    <row r="21911" spans="1:2" hidden="1" x14ac:dyDescent="0.25">
      <c r="A21911" s="168">
        <v>59730</v>
      </c>
      <c r="B21911" s="164" t="s">
        <v>86</v>
      </c>
    </row>
    <row r="21912" spans="1:2" hidden="1" x14ac:dyDescent="0.25">
      <c r="A21912" s="168">
        <v>59731</v>
      </c>
      <c r="B21912" s="164" t="s">
        <v>86</v>
      </c>
    </row>
    <row r="21913" spans="1:2" hidden="1" x14ac:dyDescent="0.25">
      <c r="A21913" s="168">
        <v>59732</v>
      </c>
      <c r="B21913" s="164" t="s">
        <v>86</v>
      </c>
    </row>
    <row r="21914" spans="1:2" hidden="1" x14ac:dyDescent="0.25">
      <c r="A21914" s="168">
        <v>59733</v>
      </c>
      <c r="B21914" s="164" t="s">
        <v>86</v>
      </c>
    </row>
    <row r="21915" spans="1:2" hidden="1" x14ac:dyDescent="0.25">
      <c r="A21915" s="168">
        <v>59735</v>
      </c>
      <c r="B21915" s="164" t="s">
        <v>86</v>
      </c>
    </row>
    <row r="21916" spans="1:2" hidden="1" x14ac:dyDescent="0.25">
      <c r="A21916" s="168">
        <v>59736</v>
      </c>
      <c r="B21916" s="164" t="s">
        <v>86</v>
      </c>
    </row>
    <row r="21917" spans="1:2" hidden="1" x14ac:dyDescent="0.25">
      <c r="A21917" s="168">
        <v>59739</v>
      </c>
      <c r="B21917" s="164" t="s">
        <v>86</v>
      </c>
    </row>
    <row r="21918" spans="1:2" hidden="1" x14ac:dyDescent="0.25">
      <c r="A21918" s="168">
        <v>59740</v>
      </c>
      <c r="B21918" s="164" t="s">
        <v>86</v>
      </c>
    </row>
    <row r="21919" spans="1:2" hidden="1" x14ac:dyDescent="0.25">
      <c r="A21919" s="168">
        <v>59741</v>
      </c>
      <c r="B21919" s="164" t="s">
        <v>86</v>
      </c>
    </row>
    <row r="21920" spans="1:2" hidden="1" x14ac:dyDescent="0.25">
      <c r="A21920" s="168">
        <v>59743</v>
      </c>
      <c r="B21920" s="164" t="s">
        <v>86</v>
      </c>
    </row>
    <row r="21921" spans="1:2" hidden="1" x14ac:dyDescent="0.25">
      <c r="A21921" s="168">
        <v>59745</v>
      </c>
      <c r="B21921" s="164" t="s">
        <v>86</v>
      </c>
    </row>
    <row r="21922" spans="1:2" hidden="1" x14ac:dyDescent="0.25">
      <c r="A21922" s="168">
        <v>59746</v>
      </c>
      <c r="B21922" s="164" t="s">
        <v>86</v>
      </c>
    </row>
    <row r="21923" spans="1:2" hidden="1" x14ac:dyDescent="0.25">
      <c r="A21923" s="168">
        <v>59747</v>
      </c>
      <c r="B21923" s="164" t="s">
        <v>86</v>
      </c>
    </row>
    <row r="21924" spans="1:2" hidden="1" x14ac:dyDescent="0.25">
      <c r="A21924" s="168">
        <v>59748</v>
      </c>
      <c r="B21924" s="164" t="s">
        <v>86</v>
      </c>
    </row>
    <row r="21925" spans="1:2" hidden="1" x14ac:dyDescent="0.25">
      <c r="A21925" s="168">
        <v>59749</v>
      </c>
      <c r="B21925" s="164" t="s">
        <v>86</v>
      </c>
    </row>
    <row r="21926" spans="1:2" hidden="1" x14ac:dyDescent="0.25">
      <c r="A21926" s="168">
        <v>59750</v>
      </c>
      <c r="B21926" s="164" t="s">
        <v>86</v>
      </c>
    </row>
    <row r="21927" spans="1:2" hidden="1" x14ac:dyDescent="0.25">
      <c r="A21927" s="168">
        <v>59751</v>
      </c>
      <c r="B21927" s="164" t="s">
        <v>86</v>
      </c>
    </row>
    <row r="21928" spans="1:2" hidden="1" x14ac:dyDescent="0.25">
      <c r="A21928" s="168">
        <v>59752</v>
      </c>
      <c r="B21928" s="164" t="s">
        <v>86</v>
      </c>
    </row>
    <row r="21929" spans="1:2" hidden="1" x14ac:dyDescent="0.25">
      <c r="A21929" s="168">
        <v>59754</v>
      </c>
      <c r="B21929" s="164" t="s">
        <v>86</v>
      </c>
    </row>
    <row r="21930" spans="1:2" hidden="1" x14ac:dyDescent="0.25">
      <c r="A21930" s="168">
        <v>59755</v>
      </c>
      <c r="B21930" s="164" t="s">
        <v>86</v>
      </c>
    </row>
    <row r="21931" spans="1:2" hidden="1" x14ac:dyDescent="0.25">
      <c r="A21931" s="168">
        <v>59756</v>
      </c>
      <c r="B21931" s="164" t="s">
        <v>86</v>
      </c>
    </row>
    <row r="21932" spans="1:2" hidden="1" x14ac:dyDescent="0.25">
      <c r="A21932" s="168">
        <v>59758</v>
      </c>
      <c r="B21932" s="164" t="s">
        <v>86</v>
      </c>
    </row>
    <row r="21933" spans="1:2" hidden="1" x14ac:dyDescent="0.25">
      <c r="A21933" s="168">
        <v>59759</v>
      </c>
      <c r="B21933" s="164" t="s">
        <v>86</v>
      </c>
    </row>
    <row r="21934" spans="1:2" hidden="1" x14ac:dyDescent="0.25">
      <c r="A21934" s="168">
        <v>59760</v>
      </c>
      <c r="B21934" s="164" t="s">
        <v>86</v>
      </c>
    </row>
    <row r="21935" spans="1:2" hidden="1" x14ac:dyDescent="0.25">
      <c r="A21935" s="168">
        <v>59761</v>
      </c>
      <c r="B21935" s="164" t="s">
        <v>86</v>
      </c>
    </row>
    <row r="21936" spans="1:2" hidden="1" x14ac:dyDescent="0.25">
      <c r="A21936" s="168">
        <v>59762</v>
      </c>
      <c r="B21936" s="164" t="s">
        <v>86</v>
      </c>
    </row>
    <row r="21937" spans="1:2" hidden="1" x14ac:dyDescent="0.25">
      <c r="A21937" s="168">
        <v>59771</v>
      </c>
      <c r="B21937" s="164" t="s">
        <v>86</v>
      </c>
    </row>
    <row r="21938" spans="1:2" hidden="1" x14ac:dyDescent="0.25">
      <c r="A21938" s="168">
        <v>59772</v>
      </c>
      <c r="B21938" s="164" t="s">
        <v>86</v>
      </c>
    </row>
    <row r="21939" spans="1:2" hidden="1" x14ac:dyDescent="0.25">
      <c r="A21939" s="168">
        <v>59773</v>
      </c>
      <c r="B21939" s="164" t="s">
        <v>86</v>
      </c>
    </row>
    <row r="21940" spans="1:2" hidden="1" x14ac:dyDescent="0.25">
      <c r="A21940" s="168">
        <v>59801</v>
      </c>
      <c r="B21940" s="164" t="s">
        <v>86</v>
      </c>
    </row>
    <row r="21941" spans="1:2" hidden="1" x14ac:dyDescent="0.25">
      <c r="A21941" s="168">
        <v>59802</v>
      </c>
      <c r="B21941" s="164" t="s">
        <v>86</v>
      </c>
    </row>
    <row r="21942" spans="1:2" hidden="1" x14ac:dyDescent="0.25">
      <c r="A21942" s="168">
        <v>59803</v>
      </c>
      <c r="B21942" s="164" t="s">
        <v>86</v>
      </c>
    </row>
    <row r="21943" spans="1:2" hidden="1" x14ac:dyDescent="0.25">
      <c r="A21943" s="168">
        <v>59804</v>
      </c>
      <c r="B21943" s="164" t="s">
        <v>86</v>
      </c>
    </row>
    <row r="21944" spans="1:2" hidden="1" x14ac:dyDescent="0.25">
      <c r="A21944" s="168">
        <v>59806</v>
      </c>
      <c r="B21944" s="164" t="s">
        <v>86</v>
      </c>
    </row>
    <row r="21945" spans="1:2" hidden="1" x14ac:dyDescent="0.25">
      <c r="A21945" s="168">
        <v>59807</v>
      </c>
      <c r="B21945" s="164" t="s">
        <v>86</v>
      </c>
    </row>
    <row r="21946" spans="1:2" hidden="1" x14ac:dyDescent="0.25">
      <c r="A21946" s="168">
        <v>59808</v>
      </c>
      <c r="B21946" s="164" t="s">
        <v>86</v>
      </c>
    </row>
    <row r="21947" spans="1:2" hidden="1" x14ac:dyDescent="0.25">
      <c r="A21947" s="168">
        <v>59812</v>
      </c>
      <c r="B21947" s="164" t="s">
        <v>86</v>
      </c>
    </row>
    <row r="21948" spans="1:2" hidden="1" x14ac:dyDescent="0.25">
      <c r="A21948" s="168">
        <v>59820</v>
      </c>
      <c r="B21948" s="164" t="s">
        <v>86</v>
      </c>
    </row>
    <row r="21949" spans="1:2" hidden="1" x14ac:dyDescent="0.25">
      <c r="A21949" s="168">
        <v>59821</v>
      </c>
      <c r="B21949" s="164" t="s">
        <v>86</v>
      </c>
    </row>
    <row r="21950" spans="1:2" hidden="1" x14ac:dyDescent="0.25">
      <c r="A21950" s="168">
        <v>59823</v>
      </c>
      <c r="B21950" s="164" t="s">
        <v>86</v>
      </c>
    </row>
    <row r="21951" spans="1:2" hidden="1" x14ac:dyDescent="0.25">
      <c r="A21951" s="168">
        <v>59824</v>
      </c>
      <c r="B21951" s="164" t="s">
        <v>86</v>
      </c>
    </row>
    <row r="21952" spans="1:2" hidden="1" x14ac:dyDescent="0.25">
      <c r="A21952" s="168">
        <v>59825</v>
      </c>
      <c r="B21952" s="164" t="s">
        <v>86</v>
      </c>
    </row>
    <row r="21953" spans="1:2" hidden="1" x14ac:dyDescent="0.25">
      <c r="A21953" s="168">
        <v>59826</v>
      </c>
      <c r="B21953" s="164" t="s">
        <v>86</v>
      </c>
    </row>
    <row r="21954" spans="1:2" hidden="1" x14ac:dyDescent="0.25">
      <c r="A21954" s="168">
        <v>59827</v>
      </c>
      <c r="B21954" s="164" t="s">
        <v>86</v>
      </c>
    </row>
    <row r="21955" spans="1:2" hidden="1" x14ac:dyDescent="0.25">
      <c r="A21955" s="168">
        <v>59828</v>
      </c>
      <c r="B21955" s="164" t="s">
        <v>86</v>
      </c>
    </row>
    <row r="21956" spans="1:2" hidden="1" x14ac:dyDescent="0.25">
      <c r="A21956" s="168">
        <v>59829</v>
      </c>
      <c r="B21956" s="164" t="s">
        <v>86</v>
      </c>
    </row>
    <row r="21957" spans="1:2" hidden="1" x14ac:dyDescent="0.25">
      <c r="A21957" s="168">
        <v>59830</v>
      </c>
      <c r="B21957" s="164" t="s">
        <v>86</v>
      </c>
    </row>
    <row r="21958" spans="1:2" hidden="1" x14ac:dyDescent="0.25">
      <c r="A21958" s="168">
        <v>59831</v>
      </c>
      <c r="B21958" s="164" t="s">
        <v>86</v>
      </c>
    </row>
    <row r="21959" spans="1:2" hidden="1" x14ac:dyDescent="0.25">
      <c r="A21959" s="168">
        <v>59832</v>
      </c>
      <c r="B21959" s="164" t="s">
        <v>86</v>
      </c>
    </row>
    <row r="21960" spans="1:2" hidden="1" x14ac:dyDescent="0.25">
      <c r="A21960" s="168">
        <v>59833</v>
      </c>
      <c r="B21960" s="164" t="s">
        <v>86</v>
      </c>
    </row>
    <row r="21961" spans="1:2" hidden="1" x14ac:dyDescent="0.25">
      <c r="A21961" s="168">
        <v>59834</v>
      </c>
      <c r="B21961" s="164" t="s">
        <v>86</v>
      </c>
    </row>
    <row r="21962" spans="1:2" hidden="1" x14ac:dyDescent="0.25">
      <c r="A21962" s="168">
        <v>59835</v>
      </c>
      <c r="B21962" s="164" t="s">
        <v>86</v>
      </c>
    </row>
    <row r="21963" spans="1:2" hidden="1" x14ac:dyDescent="0.25">
      <c r="A21963" s="168">
        <v>59837</v>
      </c>
      <c r="B21963" s="164" t="s">
        <v>86</v>
      </c>
    </row>
    <row r="21964" spans="1:2" hidden="1" x14ac:dyDescent="0.25">
      <c r="A21964" s="168">
        <v>59840</v>
      </c>
      <c r="B21964" s="164" t="s">
        <v>86</v>
      </c>
    </row>
    <row r="21965" spans="1:2" hidden="1" x14ac:dyDescent="0.25">
      <c r="A21965" s="168">
        <v>59841</v>
      </c>
      <c r="B21965" s="164" t="s">
        <v>86</v>
      </c>
    </row>
    <row r="21966" spans="1:2" hidden="1" x14ac:dyDescent="0.25">
      <c r="A21966" s="168">
        <v>59842</v>
      </c>
      <c r="B21966" s="164" t="s">
        <v>86</v>
      </c>
    </row>
    <row r="21967" spans="1:2" hidden="1" x14ac:dyDescent="0.25">
      <c r="A21967" s="168">
        <v>59843</v>
      </c>
      <c r="B21967" s="164" t="s">
        <v>86</v>
      </c>
    </row>
    <row r="21968" spans="1:2" hidden="1" x14ac:dyDescent="0.25">
      <c r="A21968" s="168">
        <v>59844</v>
      </c>
      <c r="B21968" s="164" t="s">
        <v>86</v>
      </c>
    </row>
    <row r="21969" spans="1:2" hidden="1" x14ac:dyDescent="0.25">
      <c r="A21969" s="168">
        <v>59845</v>
      </c>
      <c r="B21969" s="164" t="s">
        <v>86</v>
      </c>
    </row>
    <row r="21970" spans="1:2" hidden="1" x14ac:dyDescent="0.25">
      <c r="A21970" s="168">
        <v>59846</v>
      </c>
      <c r="B21970" s="164" t="s">
        <v>86</v>
      </c>
    </row>
    <row r="21971" spans="1:2" hidden="1" x14ac:dyDescent="0.25">
      <c r="A21971" s="168">
        <v>59847</v>
      </c>
      <c r="B21971" s="164" t="s">
        <v>86</v>
      </c>
    </row>
    <row r="21972" spans="1:2" hidden="1" x14ac:dyDescent="0.25">
      <c r="A21972" s="168">
        <v>59848</v>
      </c>
      <c r="B21972" s="164" t="s">
        <v>86</v>
      </c>
    </row>
    <row r="21973" spans="1:2" hidden="1" x14ac:dyDescent="0.25">
      <c r="A21973" s="168">
        <v>59851</v>
      </c>
      <c r="B21973" s="164" t="s">
        <v>86</v>
      </c>
    </row>
    <row r="21974" spans="1:2" hidden="1" x14ac:dyDescent="0.25">
      <c r="A21974" s="168">
        <v>59853</v>
      </c>
      <c r="B21974" s="164" t="s">
        <v>86</v>
      </c>
    </row>
    <row r="21975" spans="1:2" hidden="1" x14ac:dyDescent="0.25">
      <c r="A21975" s="168">
        <v>59854</v>
      </c>
      <c r="B21975" s="164" t="s">
        <v>86</v>
      </c>
    </row>
    <row r="21976" spans="1:2" hidden="1" x14ac:dyDescent="0.25">
      <c r="A21976" s="168">
        <v>59855</v>
      </c>
      <c r="B21976" s="164" t="s">
        <v>86</v>
      </c>
    </row>
    <row r="21977" spans="1:2" hidden="1" x14ac:dyDescent="0.25">
      <c r="A21977" s="168">
        <v>59856</v>
      </c>
      <c r="B21977" s="164" t="s">
        <v>86</v>
      </c>
    </row>
    <row r="21978" spans="1:2" hidden="1" x14ac:dyDescent="0.25">
      <c r="A21978" s="168">
        <v>59858</v>
      </c>
      <c r="B21978" s="164" t="s">
        <v>86</v>
      </c>
    </row>
    <row r="21979" spans="1:2" hidden="1" x14ac:dyDescent="0.25">
      <c r="A21979" s="168">
        <v>59859</v>
      </c>
      <c r="B21979" s="164" t="s">
        <v>86</v>
      </c>
    </row>
    <row r="21980" spans="1:2" hidden="1" x14ac:dyDescent="0.25">
      <c r="A21980" s="168">
        <v>59860</v>
      </c>
      <c r="B21980" s="164" t="s">
        <v>86</v>
      </c>
    </row>
    <row r="21981" spans="1:2" hidden="1" x14ac:dyDescent="0.25">
      <c r="A21981" s="168">
        <v>59863</v>
      </c>
      <c r="B21981" s="164" t="s">
        <v>86</v>
      </c>
    </row>
    <row r="21982" spans="1:2" hidden="1" x14ac:dyDescent="0.25">
      <c r="A21982" s="168">
        <v>59864</v>
      </c>
      <c r="B21982" s="164" t="s">
        <v>86</v>
      </c>
    </row>
    <row r="21983" spans="1:2" hidden="1" x14ac:dyDescent="0.25">
      <c r="A21983" s="168">
        <v>59865</v>
      </c>
      <c r="B21983" s="164" t="s">
        <v>86</v>
      </c>
    </row>
    <row r="21984" spans="1:2" hidden="1" x14ac:dyDescent="0.25">
      <c r="A21984" s="168">
        <v>59866</v>
      </c>
      <c r="B21984" s="164" t="s">
        <v>86</v>
      </c>
    </row>
    <row r="21985" spans="1:2" hidden="1" x14ac:dyDescent="0.25">
      <c r="A21985" s="168">
        <v>59867</v>
      </c>
      <c r="B21985" s="164" t="s">
        <v>86</v>
      </c>
    </row>
    <row r="21986" spans="1:2" hidden="1" x14ac:dyDescent="0.25">
      <c r="A21986" s="168">
        <v>59868</v>
      </c>
      <c r="B21986" s="164" t="s">
        <v>86</v>
      </c>
    </row>
    <row r="21987" spans="1:2" hidden="1" x14ac:dyDescent="0.25">
      <c r="A21987" s="168">
        <v>59870</v>
      </c>
      <c r="B21987" s="164" t="s">
        <v>86</v>
      </c>
    </row>
    <row r="21988" spans="1:2" hidden="1" x14ac:dyDescent="0.25">
      <c r="A21988" s="168">
        <v>59871</v>
      </c>
      <c r="B21988" s="164" t="s">
        <v>86</v>
      </c>
    </row>
    <row r="21989" spans="1:2" hidden="1" x14ac:dyDescent="0.25">
      <c r="A21989" s="168">
        <v>59872</v>
      </c>
      <c r="B21989" s="164" t="s">
        <v>86</v>
      </c>
    </row>
    <row r="21990" spans="1:2" hidden="1" x14ac:dyDescent="0.25">
      <c r="A21990" s="168">
        <v>59873</v>
      </c>
      <c r="B21990" s="164" t="s">
        <v>86</v>
      </c>
    </row>
    <row r="21991" spans="1:2" hidden="1" x14ac:dyDescent="0.25">
      <c r="A21991" s="168">
        <v>59874</v>
      </c>
      <c r="B21991" s="164" t="s">
        <v>86</v>
      </c>
    </row>
    <row r="21992" spans="1:2" hidden="1" x14ac:dyDescent="0.25">
      <c r="A21992" s="168">
        <v>59875</v>
      </c>
      <c r="B21992" s="164" t="s">
        <v>86</v>
      </c>
    </row>
    <row r="21993" spans="1:2" hidden="1" x14ac:dyDescent="0.25">
      <c r="A21993" s="168">
        <v>59901</v>
      </c>
      <c r="B21993" s="164" t="s">
        <v>86</v>
      </c>
    </row>
    <row r="21994" spans="1:2" hidden="1" x14ac:dyDescent="0.25">
      <c r="A21994" s="168">
        <v>59903</v>
      </c>
      <c r="B21994" s="164" t="s">
        <v>86</v>
      </c>
    </row>
    <row r="21995" spans="1:2" hidden="1" x14ac:dyDescent="0.25">
      <c r="A21995" s="168">
        <v>59904</v>
      </c>
      <c r="B21995" s="164" t="s">
        <v>86</v>
      </c>
    </row>
    <row r="21996" spans="1:2" hidden="1" x14ac:dyDescent="0.25">
      <c r="A21996" s="168">
        <v>59910</v>
      </c>
      <c r="B21996" s="164" t="s">
        <v>86</v>
      </c>
    </row>
    <row r="21997" spans="1:2" hidden="1" x14ac:dyDescent="0.25">
      <c r="A21997" s="168">
        <v>59911</v>
      </c>
      <c r="B21997" s="164" t="s">
        <v>86</v>
      </c>
    </row>
    <row r="21998" spans="1:2" hidden="1" x14ac:dyDescent="0.25">
      <c r="A21998" s="168">
        <v>59912</v>
      </c>
      <c r="B21998" s="164" t="s">
        <v>86</v>
      </c>
    </row>
    <row r="21999" spans="1:2" hidden="1" x14ac:dyDescent="0.25">
      <c r="A21999" s="168">
        <v>59913</v>
      </c>
      <c r="B21999" s="164" t="s">
        <v>86</v>
      </c>
    </row>
    <row r="22000" spans="1:2" hidden="1" x14ac:dyDescent="0.25">
      <c r="A22000" s="168">
        <v>59914</v>
      </c>
      <c r="B22000" s="164" t="s">
        <v>86</v>
      </c>
    </row>
    <row r="22001" spans="1:2" hidden="1" x14ac:dyDescent="0.25">
      <c r="A22001" s="168">
        <v>59915</v>
      </c>
      <c r="B22001" s="164" t="s">
        <v>86</v>
      </c>
    </row>
    <row r="22002" spans="1:2" hidden="1" x14ac:dyDescent="0.25">
      <c r="A22002" s="168">
        <v>59916</v>
      </c>
      <c r="B22002" s="164" t="s">
        <v>86</v>
      </c>
    </row>
    <row r="22003" spans="1:2" hidden="1" x14ac:dyDescent="0.25">
      <c r="A22003" s="168">
        <v>59917</v>
      </c>
      <c r="B22003" s="164" t="s">
        <v>86</v>
      </c>
    </row>
    <row r="22004" spans="1:2" hidden="1" x14ac:dyDescent="0.25">
      <c r="A22004" s="168">
        <v>59918</v>
      </c>
      <c r="B22004" s="164" t="s">
        <v>86</v>
      </c>
    </row>
    <row r="22005" spans="1:2" hidden="1" x14ac:dyDescent="0.25">
      <c r="A22005" s="168">
        <v>59919</v>
      </c>
      <c r="B22005" s="164" t="s">
        <v>86</v>
      </c>
    </row>
    <row r="22006" spans="1:2" hidden="1" x14ac:dyDescent="0.25">
      <c r="A22006" s="168">
        <v>59920</v>
      </c>
      <c r="B22006" s="164" t="s">
        <v>86</v>
      </c>
    </row>
    <row r="22007" spans="1:2" hidden="1" x14ac:dyDescent="0.25">
      <c r="A22007" s="168">
        <v>59921</v>
      </c>
      <c r="B22007" s="164" t="s">
        <v>86</v>
      </c>
    </row>
    <row r="22008" spans="1:2" hidden="1" x14ac:dyDescent="0.25">
      <c r="A22008" s="168">
        <v>59922</v>
      </c>
      <c r="B22008" s="164" t="s">
        <v>86</v>
      </c>
    </row>
    <row r="22009" spans="1:2" hidden="1" x14ac:dyDescent="0.25">
      <c r="A22009" s="168">
        <v>59923</v>
      </c>
      <c r="B22009" s="164" t="s">
        <v>86</v>
      </c>
    </row>
    <row r="22010" spans="1:2" hidden="1" x14ac:dyDescent="0.25">
      <c r="A22010" s="168">
        <v>59925</v>
      </c>
      <c r="B22010" s="164" t="s">
        <v>86</v>
      </c>
    </row>
    <row r="22011" spans="1:2" hidden="1" x14ac:dyDescent="0.25">
      <c r="A22011" s="168">
        <v>59926</v>
      </c>
      <c r="B22011" s="164" t="s">
        <v>86</v>
      </c>
    </row>
    <row r="22012" spans="1:2" hidden="1" x14ac:dyDescent="0.25">
      <c r="A22012" s="168">
        <v>59927</v>
      </c>
      <c r="B22012" s="164" t="s">
        <v>86</v>
      </c>
    </row>
    <row r="22013" spans="1:2" hidden="1" x14ac:dyDescent="0.25">
      <c r="A22013" s="168">
        <v>59928</v>
      </c>
      <c r="B22013" s="164" t="s">
        <v>86</v>
      </c>
    </row>
    <row r="22014" spans="1:2" hidden="1" x14ac:dyDescent="0.25">
      <c r="A22014" s="168">
        <v>59929</v>
      </c>
      <c r="B22014" s="164" t="s">
        <v>86</v>
      </c>
    </row>
    <row r="22015" spans="1:2" hidden="1" x14ac:dyDescent="0.25">
      <c r="A22015" s="168">
        <v>59930</v>
      </c>
      <c r="B22015" s="164" t="s">
        <v>86</v>
      </c>
    </row>
    <row r="22016" spans="1:2" hidden="1" x14ac:dyDescent="0.25">
      <c r="A22016" s="168">
        <v>59931</v>
      </c>
      <c r="B22016" s="164" t="s">
        <v>86</v>
      </c>
    </row>
    <row r="22017" spans="1:3" hidden="1" x14ac:dyDescent="0.25">
      <c r="A22017" s="168">
        <v>59932</v>
      </c>
      <c r="B22017" s="164" t="s">
        <v>86</v>
      </c>
    </row>
    <row r="22018" spans="1:3" hidden="1" x14ac:dyDescent="0.25">
      <c r="A22018" s="168">
        <v>59933</v>
      </c>
      <c r="B22018" s="164" t="s">
        <v>86</v>
      </c>
    </row>
    <row r="22019" spans="1:3" hidden="1" x14ac:dyDescent="0.25">
      <c r="A22019" s="168">
        <v>59934</v>
      </c>
      <c r="B22019" s="164" t="s">
        <v>86</v>
      </c>
    </row>
    <row r="22020" spans="1:3" hidden="1" x14ac:dyDescent="0.25">
      <c r="A22020" s="168">
        <v>59935</v>
      </c>
      <c r="B22020" s="164" t="s">
        <v>86</v>
      </c>
    </row>
    <row r="22021" spans="1:3" hidden="1" x14ac:dyDescent="0.25">
      <c r="A22021" s="168">
        <v>59936</v>
      </c>
      <c r="B22021" s="164" t="s">
        <v>86</v>
      </c>
    </row>
    <row r="22022" spans="1:3" ht="15.75" thickBot="1" x14ac:dyDescent="0.3">
      <c r="A22022" s="169">
        <v>59937</v>
      </c>
      <c r="B22022" s="164" t="s">
        <v>86</v>
      </c>
    </row>
    <row r="22023" spans="1:3" s="163" customFormat="1" x14ac:dyDescent="0.25">
      <c r="A22023" s="165"/>
    </row>
    <row r="22024" spans="1:3" ht="15.75" thickBot="1" x14ac:dyDescent="0.3">
      <c r="A22024" s="279" t="s">
        <v>87</v>
      </c>
      <c r="B22024" s="174"/>
      <c r="C22024" s="2" t="s">
        <v>137</v>
      </c>
    </row>
    <row r="22025" spans="1:3" x14ac:dyDescent="0.25">
      <c r="A22025" s="167">
        <v>27006</v>
      </c>
      <c r="B22025" s="164" t="s">
        <v>87</v>
      </c>
    </row>
    <row r="22026" spans="1:3" hidden="1" x14ac:dyDescent="0.25">
      <c r="A22026" s="168">
        <v>27007</v>
      </c>
      <c r="B22026" s="164" t="s">
        <v>87</v>
      </c>
    </row>
    <row r="22027" spans="1:3" hidden="1" x14ac:dyDescent="0.25">
      <c r="A22027" s="168">
        <v>27009</v>
      </c>
      <c r="B22027" s="164" t="s">
        <v>87</v>
      </c>
    </row>
    <row r="22028" spans="1:3" hidden="1" x14ac:dyDescent="0.25">
      <c r="A22028" s="168">
        <v>27010</v>
      </c>
      <c r="B22028" s="164" t="s">
        <v>87</v>
      </c>
    </row>
    <row r="22029" spans="1:3" hidden="1" x14ac:dyDescent="0.25">
      <c r="A22029" s="168">
        <v>27011</v>
      </c>
      <c r="B22029" s="164" t="s">
        <v>87</v>
      </c>
    </row>
    <row r="22030" spans="1:3" hidden="1" x14ac:dyDescent="0.25">
      <c r="A22030" s="168">
        <v>27012</v>
      </c>
      <c r="B22030" s="164" t="s">
        <v>87</v>
      </c>
    </row>
    <row r="22031" spans="1:3" hidden="1" x14ac:dyDescent="0.25">
      <c r="A22031" s="168">
        <v>27013</v>
      </c>
      <c r="B22031" s="164" t="s">
        <v>87</v>
      </c>
    </row>
    <row r="22032" spans="1:3" hidden="1" x14ac:dyDescent="0.25">
      <c r="A22032" s="168">
        <v>27014</v>
      </c>
      <c r="B22032" s="164" t="s">
        <v>87</v>
      </c>
    </row>
    <row r="22033" spans="1:2" hidden="1" x14ac:dyDescent="0.25">
      <c r="A22033" s="168">
        <v>27016</v>
      </c>
      <c r="B22033" s="164" t="s">
        <v>87</v>
      </c>
    </row>
    <row r="22034" spans="1:2" hidden="1" x14ac:dyDescent="0.25">
      <c r="A22034" s="168">
        <v>27017</v>
      </c>
      <c r="B22034" s="164" t="s">
        <v>87</v>
      </c>
    </row>
    <row r="22035" spans="1:2" hidden="1" x14ac:dyDescent="0.25">
      <c r="A22035" s="168">
        <v>27018</v>
      </c>
      <c r="B22035" s="164" t="s">
        <v>87</v>
      </c>
    </row>
    <row r="22036" spans="1:2" hidden="1" x14ac:dyDescent="0.25">
      <c r="A22036" s="168">
        <v>27019</v>
      </c>
      <c r="B22036" s="164" t="s">
        <v>87</v>
      </c>
    </row>
    <row r="22037" spans="1:2" hidden="1" x14ac:dyDescent="0.25">
      <c r="A22037" s="168">
        <v>27020</v>
      </c>
      <c r="B22037" s="164" t="s">
        <v>87</v>
      </c>
    </row>
    <row r="22038" spans="1:2" hidden="1" x14ac:dyDescent="0.25">
      <c r="A22038" s="168">
        <v>27021</v>
      </c>
      <c r="B22038" s="164" t="s">
        <v>87</v>
      </c>
    </row>
    <row r="22039" spans="1:2" hidden="1" x14ac:dyDescent="0.25">
      <c r="A22039" s="168">
        <v>27022</v>
      </c>
      <c r="B22039" s="164" t="s">
        <v>87</v>
      </c>
    </row>
    <row r="22040" spans="1:2" hidden="1" x14ac:dyDescent="0.25">
      <c r="A22040" s="168">
        <v>27023</v>
      </c>
      <c r="B22040" s="164" t="s">
        <v>87</v>
      </c>
    </row>
    <row r="22041" spans="1:2" hidden="1" x14ac:dyDescent="0.25">
      <c r="A22041" s="168">
        <v>27024</v>
      </c>
      <c r="B22041" s="164" t="s">
        <v>87</v>
      </c>
    </row>
    <row r="22042" spans="1:2" hidden="1" x14ac:dyDescent="0.25">
      <c r="A22042" s="168">
        <v>27025</v>
      </c>
      <c r="B22042" s="164" t="s">
        <v>87</v>
      </c>
    </row>
    <row r="22043" spans="1:2" hidden="1" x14ac:dyDescent="0.25">
      <c r="A22043" s="168">
        <v>27027</v>
      </c>
      <c r="B22043" s="164" t="s">
        <v>87</v>
      </c>
    </row>
    <row r="22044" spans="1:2" hidden="1" x14ac:dyDescent="0.25">
      <c r="A22044" s="168">
        <v>27028</v>
      </c>
      <c r="B22044" s="164" t="s">
        <v>87</v>
      </c>
    </row>
    <row r="22045" spans="1:2" hidden="1" x14ac:dyDescent="0.25">
      <c r="A22045" s="168">
        <v>27030</v>
      </c>
      <c r="B22045" s="164" t="s">
        <v>87</v>
      </c>
    </row>
    <row r="22046" spans="1:2" hidden="1" x14ac:dyDescent="0.25">
      <c r="A22046" s="168">
        <v>27031</v>
      </c>
      <c r="B22046" s="164" t="s">
        <v>87</v>
      </c>
    </row>
    <row r="22047" spans="1:2" hidden="1" x14ac:dyDescent="0.25">
      <c r="A22047" s="168">
        <v>27040</v>
      </c>
      <c r="B22047" s="164" t="s">
        <v>87</v>
      </c>
    </row>
    <row r="22048" spans="1:2" hidden="1" x14ac:dyDescent="0.25">
      <c r="A22048" s="168">
        <v>27041</v>
      </c>
      <c r="B22048" s="164" t="s">
        <v>87</v>
      </c>
    </row>
    <row r="22049" spans="1:2" hidden="1" x14ac:dyDescent="0.25">
      <c r="A22049" s="168">
        <v>27042</v>
      </c>
      <c r="B22049" s="164" t="s">
        <v>87</v>
      </c>
    </row>
    <row r="22050" spans="1:2" hidden="1" x14ac:dyDescent="0.25">
      <c r="A22050" s="168">
        <v>27043</v>
      </c>
      <c r="B22050" s="164" t="s">
        <v>87</v>
      </c>
    </row>
    <row r="22051" spans="1:2" hidden="1" x14ac:dyDescent="0.25">
      <c r="A22051" s="168">
        <v>27045</v>
      </c>
      <c r="B22051" s="164" t="s">
        <v>87</v>
      </c>
    </row>
    <row r="22052" spans="1:2" hidden="1" x14ac:dyDescent="0.25">
      <c r="A22052" s="168">
        <v>27046</v>
      </c>
      <c r="B22052" s="164" t="s">
        <v>87</v>
      </c>
    </row>
    <row r="22053" spans="1:2" hidden="1" x14ac:dyDescent="0.25">
      <c r="A22053" s="168">
        <v>27047</v>
      </c>
      <c r="B22053" s="164" t="s">
        <v>87</v>
      </c>
    </row>
    <row r="22054" spans="1:2" hidden="1" x14ac:dyDescent="0.25">
      <c r="A22054" s="168">
        <v>27048</v>
      </c>
      <c r="B22054" s="164" t="s">
        <v>87</v>
      </c>
    </row>
    <row r="22055" spans="1:2" hidden="1" x14ac:dyDescent="0.25">
      <c r="A22055" s="168">
        <v>27049</v>
      </c>
      <c r="B22055" s="164" t="s">
        <v>87</v>
      </c>
    </row>
    <row r="22056" spans="1:2" hidden="1" x14ac:dyDescent="0.25">
      <c r="A22056" s="168">
        <v>27050</v>
      </c>
      <c r="B22056" s="164" t="s">
        <v>87</v>
      </c>
    </row>
    <row r="22057" spans="1:2" hidden="1" x14ac:dyDescent="0.25">
      <c r="A22057" s="168">
        <v>27051</v>
      </c>
      <c r="B22057" s="164" t="s">
        <v>87</v>
      </c>
    </row>
    <row r="22058" spans="1:2" hidden="1" x14ac:dyDescent="0.25">
      <c r="A22058" s="168">
        <v>27052</v>
      </c>
      <c r="B22058" s="164" t="s">
        <v>87</v>
      </c>
    </row>
    <row r="22059" spans="1:2" hidden="1" x14ac:dyDescent="0.25">
      <c r="A22059" s="168">
        <v>27053</v>
      </c>
      <c r="B22059" s="164" t="s">
        <v>87</v>
      </c>
    </row>
    <row r="22060" spans="1:2" hidden="1" x14ac:dyDescent="0.25">
      <c r="A22060" s="168">
        <v>27054</v>
      </c>
      <c r="B22060" s="164" t="s">
        <v>87</v>
      </c>
    </row>
    <row r="22061" spans="1:2" hidden="1" x14ac:dyDescent="0.25">
      <c r="A22061" s="168">
        <v>27055</v>
      </c>
      <c r="B22061" s="164" t="s">
        <v>87</v>
      </c>
    </row>
    <row r="22062" spans="1:2" hidden="1" x14ac:dyDescent="0.25">
      <c r="A22062" s="168">
        <v>27094</v>
      </c>
      <c r="B22062" s="164" t="s">
        <v>87</v>
      </c>
    </row>
    <row r="22063" spans="1:2" hidden="1" x14ac:dyDescent="0.25">
      <c r="A22063" s="168">
        <v>27098</v>
      </c>
      <c r="B22063" s="164" t="s">
        <v>87</v>
      </c>
    </row>
    <row r="22064" spans="1:2" hidden="1" x14ac:dyDescent="0.25">
      <c r="A22064" s="168">
        <v>27099</v>
      </c>
      <c r="B22064" s="164" t="s">
        <v>87</v>
      </c>
    </row>
    <row r="22065" spans="1:2" hidden="1" x14ac:dyDescent="0.25">
      <c r="A22065" s="168">
        <v>27101</v>
      </c>
      <c r="B22065" s="164" t="s">
        <v>87</v>
      </c>
    </row>
    <row r="22066" spans="1:2" hidden="1" x14ac:dyDescent="0.25">
      <c r="A22066" s="168">
        <v>27102</v>
      </c>
      <c r="B22066" s="164" t="s">
        <v>87</v>
      </c>
    </row>
    <row r="22067" spans="1:2" hidden="1" x14ac:dyDescent="0.25">
      <c r="A22067" s="168">
        <v>27103</v>
      </c>
      <c r="B22067" s="164" t="s">
        <v>87</v>
      </c>
    </row>
    <row r="22068" spans="1:2" hidden="1" x14ac:dyDescent="0.25">
      <c r="A22068" s="168">
        <v>27104</v>
      </c>
      <c r="B22068" s="164" t="s">
        <v>87</v>
      </c>
    </row>
    <row r="22069" spans="1:2" hidden="1" x14ac:dyDescent="0.25">
      <c r="A22069" s="168">
        <v>27105</v>
      </c>
      <c r="B22069" s="164" t="s">
        <v>87</v>
      </c>
    </row>
    <row r="22070" spans="1:2" hidden="1" x14ac:dyDescent="0.25">
      <c r="A22070" s="168">
        <v>27106</v>
      </c>
      <c r="B22070" s="164" t="s">
        <v>87</v>
      </c>
    </row>
    <row r="22071" spans="1:2" hidden="1" x14ac:dyDescent="0.25">
      <c r="A22071" s="168">
        <v>27107</v>
      </c>
      <c r="B22071" s="164" t="s">
        <v>87</v>
      </c>
    </row>
    <row r="22072" spans="1:2" hidden="1" x14ac:dyDescent="0.25">
      <c r="A22072" s="168">
        <v>27108</v>
      </c>
      <c r="B22072" s="164" t="s">
        <v>87</v>
      </c>
    </row>
    <row r="22073" spans="1:2" hidden="1" x14ac:dyDescent="0.25">
      <c r="A22073" s="168">
        <v>27109</v>
      </c>
      <c r="B22073" s="164" t="s">
        <v>87</v>
      </c>
    </row>
    <row r="22074" spans="1:2" hidden="1" x14ac:dyDescent="0.25">
      <c r="A22074" s="168">
        <v>27110</v>
      </c>
      <c r="B22074" s="164" t="s">
        <v>87</v>
      </c>
    </row>
    <row r="22075" spans="1:2" hidden="1" x14ac:dyDescent="0.25">
      <c r="A22075" s="168">
        <v>27111</v>
      </c>
      <c r="B22075" s="164" t="s">
        <v>87</v>
      </c>
    </row>
    <row r="22076" spans="1:2" hidden="1" x14ac:dyDescent="0.25">
      <c r="A22076" s="168">
        <v>27113</v>
      </c>
      <c r="B22076" s="164" t="s">
        <v>87</v>
      </c>
    </row>
    <row r="22077" spans="1:2" hidden="1" x14ac:dyDescent="0.25">
      <c r="A22077" s="168">
        <v>27114</v>
      </c>
      <c r="B22077" s="164" t="s">
        <v>87</v>
      </c>
    </row>
    <row r="22078" spans="1:2" hidden="1" x14ac:dyDescent="0.25">
      <c r="A22078" s="168">
        <v>27115</v>
      </c>
      <c r="B22078" s="164" t="s">
        <v>87</v>
      </c>
    </row>
    <row r="22079" spans="1:2" hidden="1" x14ac:dyDescent="0.25">
      <c r="A22079" s="168">
        <v>27116</v>
      </c>
      <c r="B22079" s="164" t="s">
        <v>87</v>
      </c>
    </row>
    <row r="22080" spans="1:2" hidden="1" x14ac:dyDescent="0.25">
      <c r="A22080" s="168">
        <v>27117</v>
      </c>
      <c r="B22080" s="164" t="s">
        <v>87</v>
      </c>
    </row>
    <row r="22081" spans="1:2" hidden="1" x14ac:dyDescent="0.25">
      <c r="A22081" s="168">
        <v>27120</v>
      </c>
      <c r="B22081" s="164" t="s">
        <v>87</v>
      </c>
    </row>
    <row r="22082" spans="1:2" hidden="1" x14ac:dyDescent="0.25">
      <c r="A22082" s="168">
        <v>27127</v>
      </c>
      <c r="B22082" s="164" t="s">
        <v>87</v>
      </c>
    </row>
    <row r="22083" spans="1:2" hidden="1" x14ac:dyDescent="0.25">
      <c r="A22083" s="168">
        <v>27130</v>
      </c>
      <c r="B22083" s="164" t="s">
        <v>87</v>
      </c>
    </row>
    <row r="22084" spans="1:2" hidden="1" x14ac:dyDescent="0.25">
      <c r="A22084" s="168">
        <v>27150</v>
      </c>
      <c r="B22084" s="164" t="s">
        <v>87</v>
      </c>
    </row>
    <row r="22085" spans="1:2" hidden="1" x14ac:dyDescent="0.25">
      <c r="A22085" s="168">
        <v>27151</v>
      </c>
      <c r="B22085" s="164" t="s">
        <v>87</v>
      </c>
    </row>
    <row r="22086" spans="1:2" hidden="1" x14ac:dyDescent="0.25">
      <c r="A22086" s="168">
        <v>27152</v>
      </c>
      <c r="B22086" s="164" t="s">
        <v>87</v>
      </c>
    </row>
    <row r="22087" spans="1:2" hidden="1" x14ac:dyDescent="0.25">
      <c r="A22087" s="168">
        <v>27155</v>
      </c>
      <c r="B22087" s="164" t="s">
        <v>87</v>
      </c>
    </row>
    <row r="22088" spans="1:2" hidden="1" x14ac:dyDescent="0.25">
      <c r="A22088" s="168">
        <v>27156</v>
      </c>
      <c r="B22088" s="164" t="s">
        <v>87</v>
      </c>
    </row>
    <row r="22089" spans="1:2" hidden="1" x14ac:dyDescent="0.25">
      <c r="A22089" s="168">
        <v>27157</v>
      </c>
      <c r="B22089" s="164" t="s">
        <v>87</v>
      </c>
    </row>
    <row r="22090" spans="1:2" hidden="1" x14ac:dyDescent="0.25">
      <c r="A22090" s="168">
        <v>27198</v>
      </c>
      <c r="B22090" s="164" t="s">
        <v>87</v>
      </c>
    </row>
    <row r="22091" spans="1:2" hidden="1" x14ac:dyDescent="0.25">
      <c r="A22091" s="168">
        <v>27199</v>
      </c>
      <c r="B22091" s="164" t="s">
        <v>87</v>
      </c>
    </row>
    <row r="22092" spans="1:2" hidden="1" x14ac:dyDescent="0.25">
      <c r="A22092" s="168">
        <v>27201</v>
      </c>
      <c r="B22092" s="164" t="s">
        <v>87</v>
      </c>
    </row>
    <row r="22093" spans="1:2" hidden="1" x14ac:dyDescent="0.25">
      <c r="A22093" s="168">
        <v>27202</v>
      </c>
      <c r="B22093" s="164" t="s">
        <v>87</v>
      </c>
    </row>
    <row r="22094" spans="1:2" hidden="1" x14ac:dyDescent="0.25">
      <c r="A22094" s="168">
        <v>27203</v>
      </c>
      <c r="B22094" s="164" t="s">
        <v>87</v>
      </c>
    </row>
    <row r="22095" spans="1:2" hidden="1" x14ac:dyDescent="0.25">
      <c r="A22095" s="168">
        <v>27204</v>
      </c>
      <c r="B22095" s="164" t="s">
        <v>87</v>
      </c>
    </row>
    <row r="22096" spans="1:2" hidden="1" x14ac:dyDescent="0.25">
      <c r="A22096" s="168">
        <v>27205</v>
      </c>
      <c r="B22096" s="164" t="s">
        <v>87</v>
      </c>
    </row>
    <row r="22097" spans="1:2" hidden="1" x14ac:dyDescent="0.25">
      <c r="A22097" s="168">
        <v>27207</v>
      </c>
      <c r="B22097" s="164" t="s">
        <v>87</v>
      </c>
    </row>
    <row r="22098" spans="1:2" hidden="1" x14ac:dyDescent="0.25">
      <c r="A22098" s="168">
        <v>27208</v>
      </c>
      <c r="B22098" s="164" t="s">
        <v>87</v>
      </c>
    </row>
    <row r="22099" spans="1:2" hidden="1" x14ac:dyDescent="0.25">
      <c r="A22099" s="168">
        <v>27209</v>
      </c>
      <c r="B22099" s="164" t="s">
        <v>87</v>
      </c>
    </row>
    <row r="22100" spans="1:2" hidden="1" x14ac:dyDescent="0.25">
      <c r="A22100" s="168">
        <v>27212</v>
      </c>
      <c r="B22100" s="164" t="s">
        <v>87</v>
      </c>
    </row>
    <row r="22101" spans="1:2" hidden="1" x14ac:dyDescent="0.25">
      <c r="A22101" s="168">
        <v>27213</v>
      </c>
      <c r="B22101" s="164" t="s">
        <v>87</v>
      </c>
    </row>
    <row r="22102" spans="1:2" hidden="1" x14ac:dyDescent="0.25">
      <c r="A22102" s="168">
        <v>27214</v>
      </c>
      <c r="B22102" s="164" t="s">
        <v>87</v>
      </c>
    </row>
    <row r="22103" spans="1:2" hidden="1" x14ac:dyDescent="0.25">
      <c r="A22103" s="168">
        <v>27215</v>
      </c>
      <c r="B22103" s="164" t="s">
        <v>87</v>
      </c>
    </row>
    <row r="22104" spans="1:2" hidden="1" x14ac:dyDescent="0.25">
      <c r="A22104" s="168">
        <v>27216</v>
      </c>
      <c r="B22104" s="164" t="s">
        <v>87</v>
      </c>
    </row>
    <row r="22105" spans="1:2" hidden="1" x14ac:dyDescent="0.25">
      <c r="A22105" s="168">
        <v>27217</v>
      </c>
      <c r="B22105" s="164" t="s">
        <v>87</v>
      </c>
    </row>
    <row r="22106" spans="1:2" hidden="1" x14ac:dyDescent="0.25">
      <c r="A22106" s="168">
        <v>27220</v>
      </c>
      <c r="B22106" s="164" t="s">
        <v>87</v>
      </c>
    </row>
    <row r="22107" spans="1:2" hidden="1" x14ac:dyDescent="0.25">
      <c r="A22107" s="168">
        <v>27228</v>
      </c>
      <c r="B22107" s="164" t="s">
        <v>87</v>
      </c>
    </row>
    <row r="22108" spans="1:2" hidden="1" x14ac:dyDescent="0.25">
      <c r="A22108" s="168">
        <v>27229</v>
      </c>
      <c r="B22108" s="164" t="s">
        <v>87</v>
      </c>
    </row>
    <row r="22109" spans="1:2" hidden="1" x14ac:dyDescent="0.25">
      <c r="A22109" s="168">
        <v>27230</v>
      </c>
      <c r="B22109" s="164" t="s">
        <v>87</v>
      </c>
    </row>
    <row r="22110" spans="1:2" hidden="1" x14ac:dyDescent="0.25">
      <c r="A22110" s="168">
        <v>27231</v>
      </c>
      <c r="B22110" s="164" t="s">
        <v>87</v>
      </c>
    </row>
    <row r="22111" spans="1:2" hidden="1" x14ac:dyDescent="0.25">
      <c r="A22111" s="168">
        <v>27233</v>
      </c>
      <c r="B22111" s="164" t="s">
        <v>87</v>
      </c>
    </row>
    <row r="22112" spans="1:2" hidden="1" x14ac:dyDescent="0.25">
      <c r="A22112" s="168">
        <v>27235</v>
      </c>
      <c r="B22112" s="164" t="s">
        <v>87</v>
      </c>
    </row>
    <row r="22113" spans="1:2" hidden="1" x14ac:dyDescent="0.25">
      <c r="A22113" s="168">
        <v>27237</v>
      </c>
      <c r="B22113" s="164" t="s">
        <v>87</v>
      </c>
    </row>
    <row r="22114" spans="1:2" hidden="1" x14ac:dyDescent="0.25">
      <c r="A22114" s="168">
        <v>27239</v>
      </c>
      <c r="B22114" s="164" t="s">
        <v>87</v>
      </c>
    </row>
    <row r="22115" spans="1:2" hidden="1" x14ac:dyDescent="0.25">
      <c r="A22115" s="168">
        <v>27242</v>
      </c>
      <c r="B22115" s="164" t="s">
        <v>87</v>
      </c>
    </row>
    <row r="22116" spans="1:2" hidden="1" x14ac:dyDescent="0.25">
      <c r="A22116" s="168">
        <v>27243</v>
      </c>
      <c r="B22116" s="164" t="s">
        <v>87</v>
      </c>
    </row>
    <row r="22117" spans="1:2" hidden="1" x14ac:dyDescent="0.25">
      <c r="A22117" s="168">
        <v>27244</v>
      </c>
      <c r="B22117" s="164" t="s">
        <v>87</v>
      </c>
    </row>
    <row r="22118" spans="1:2" hidden="1" x14ac:dyDescent="0.25">
      <c r="A22118" s="168">
        <v>27247</v>
      </c>
      <c r="B22118" s="164" t="s">
        <v>87</v>
      </c>
    </row>
    <row r="22119" spans="1:2" hidden="1" x14ac:dyDescent="0.25">
      <c r="A22119" s="168">
        <v>27248</v>
      </c>
      <c r="B22119" s="164" t="s">
        <v>87</v>
      </c>
    </row>
    <row r="22120" spans="1:2" hidden="1" x14ac:dyDescent="0.25">
      <c r="A22120" s="168">
        <v>27249</v>
      </c>
      <c r="B22120" s="164" t="s">
        <v>87</v>
      </c>
    </row>
    <row r="22121" spans="1:2" hidden="1" x14ac:dyDescent="0.25">
      <c r="A22121" s="168">
        <v>27252</v>
      </c>
      <c r="B22121" s="164" t="s">
        <v>87</v>
      </c>
    </row>
    <row r="22122" spans="1:2" hidden="1" x14ac:dyDescent="0.25">
      <c r="A22122" s="168">
        <v>27253</v>
      </c>
      <c r="B22122" s="164" t="s">
        <v>87</v>
      </c>
    </row>
    <row r="22123" spans="1:2" hidden="1" x14ac:dyDescent="0.25">
      <c r="A22123" s="168">
        <v>27256</v>
      </c>
      <c r="B22123" s="164" t="s">
        <v>87</v>
      </c>
    </row>
    <row r="22124" spans="1:2" hidden="1" x14ac:dyDescent="0.25">
      <c r="A22124" s="168">
        <v>27258</v>
      </c>
      <c r="B22124" s="164" t="s">
        <v>87</v>
      </c>
    </row>
    <row r="22125" spans="1:2" hidden="1" x14ac:dyDescent="0.25">
      <c r="A22125" s="168">
        <v>27259</v>
      </c>
      <c r="B22125" s="164" t="s">
        <v>87</v>
      </c>
    </row>
    <row r="22126" spans="1:2" hidden="1" x14ac:dyDescent="0.25">
      <c r="A22126" s="168">
        <v>27260</v>
      </c>
      <c r="B22126" s="164" t="s">
        <v>87</v>
      </c>
    </row>
    <row r="22127" spans="1:2" hidden="1" x14ac:dyDescent="0.25">
      <c r="A22127" s="168">
        <v>27261</v>
      </c>
      <c r="B22127" s="164" t="s">
        <v>87</v>
      </c>
    </row>
    <row r="22128" spans="1:2" hidden="1" x14ac:dyDescent="0.25">
      <c r="A22128" s="168">
        <v>27262</v>
      </c>
      <c r="B22128" s="164" t="s">
        <v>87</v>
      </c>
    </row>
    <row r="22129" spans="1:2" hidden="1" x14ac:dyDescent="0.25">
      <c r="A22129" s="168">
        <v>27263</v>
      </c>
      <c r="B22129" s="164" t="s">
        <v>87</v>
      </c>
    </row>
    <row r="22130" spans="1:2" hidden="1" x14ac:dyDescent="0.25">
      <c r="A22130" s="168">
        <v>27264</v>
      </c>
      <c r="B22130" s="164" t="s">
        <v>87</v>
      </c>
    </row>
    <row r="22131" spans="1:2" hidden="1" x14ac:dyDescent="0.25">
      <c r="A22131" s="168">
        <v>27265</v>
      </c>
      <c r="B22131" s="164" t="s">
        <v>87</v>
      </c>
    </row>
    <row r="22132" spans="1:2" hidden="1" x14ac:dyDescent="0.25">
      <c r="A22132" s="168">
        <v>27268</v>
      </c>
      <c r="B22132" s="164" t="s">
        <v>87</v>
      </c>
    </row>
    <row r="22133" spans="1:2" hidden="1" x14ac:dyDescent="0.25">
      <c r="A22133" s="168">
        <v>27278</v>
      </c>
      <c r="B22133" s="164" t="s">
        <v>87</v>
      </c>
    </row>
    <row r="22134" spans="1:2" hidden="1" x14ac:dyDescent="0.25">
      <c r="A22134" s="168">
        <v>27281</v>
      </c>
      <c r="B22134" s="164" t="s">
        <v>87</v>
      </c>
    </row>
    <row r="22135" spans="1:2" hidden="1" x14ac:dyDescent="0.25">
      <c r="A22135" s="168">
        <v>27282</v>
      </c>
      <c r="B22135" s="164" t="s">
        <v>87</v>
      </c>
    </row>
    <row r="22136" spans="1:2" hidden="1" x14ac:dyDescent="0.25">
      <c r="A22136" s="168">
        <v>27283</v>
      </c>
      <c r="B22136" s="164" t="s">
        <v>87</v>
      </c>
    </row>
    <row r="22137" spans="1:2" hidden="1" x14ac:dyDescent="0.25">
      <c r="A22137" s="168">
        <v>27284</v>
      </c>
      <c r="B22137" s="164" t="s">
        <v>87</v>
      </c>
    </row>
    <row r="22138" spans="1:2" hidden="1" x14ac:dyDescent="0.25">
      <c r="A22138" s="168">
        <v>27285</v>
      </c>
      <c r="B22138" s="164" t="s">
        <v>87</v>
      </c>
    </row>
    <row r="22139" spans="1:2" hidden="1" x14ac:dyDescent="0.25">
      <c r="A22139" s="168">
        <v>27288</v>
      </c>
      <c r="B22139" s="164" t="s">
        <v>87</v>
      </c>
    </row>
    <row r="22140" spans="1:2" hidden="1" x14ac:dyDescent="0.25">
      <c r="A22140" s="168">
        <v>27289</v>
      </c>
      <c r="B22140" s="164" t="s">
        <v>87</v>
      </c>
    </row>
    <row r="22141" spans="1:2" hidden="1" x14ac:dyDescent="0.25">
      <c r="A22141" s="168">
        <v>27291</v>
      </c>
      <c r="B22141" s="164" t="s">
        <v>87</v>
      </c>
    </row>
    <row r="22142" spans="1:2" hidden="1" x14ac:dyDescent="0.25">
      <c r="A22142" s="168">
        <v>27292</v>
      </c>
      <c r="B22142" s="164" t="s">
        <v>87</v>
      </c>
    </row>
    <row r="22143" spans="1:2" hidden="1" x14ac:dyDescent="0.25">
      <c r="A22143" s="168">
        <v>27293</v>
      </c>
      <c r="B22143" s="164" t="s">
        <v>87</v>
      </c>
    </row>
    <row r="22144" spans="1:2" hidden="1" x14ac:dyDescent="0.25">
      <c r="A22144" s="168">
        <v>27294</v>
      </c>
      <c r="B22144" s="164" t="s">
        <v>87</v>
      </c>
    </row>
    <row r="22145" spans="1:2" hidden="1" x14ac:dyDescent="0.25">
      <c r="A22145" s="168">
        <v>27295</v>
      </c>
      <c r="B22145" s="164" t="s">
        <v>87</v>
      </c>
    </row>
    <row r="22146" spans="1:2" hidden="1" x14ac:dyDescent="0.25">
      <c r="A22146" s="168">
        <v>27298</v>
      </c>
      <c r="B22146" s="164" t="s">
        <v>87</v>
      </c>
    </row>
    <row r="22147" spans="1:2" hidden="1" x14ac:dyDescent="0.25">
      <c r="A22147" s="168">
        <v>27299</v>
      </c>
      <c r="B22147" s="164" t="s">
        <v>87</v>
      </c>
    </row>
    <row r="22148" spans="1:2" hidden="1" x14ac:dyDescent="0.25">
      <c r="A22148" s="168">
        <v>27301</v>
      </c>
      <c r="B22148" s="164" t="s">
        <v>87</v>
      </c>
    </row>
    <row r="22149" spans="1:2" hidden="1" x14ac:dyDescent="0.25">
      <c r="A22149" s="168">
        <v>27302</v>
      </c>
      <c r="B22149" s="164" t="s">
        <v>87</v>
      </c>
    </row>
    <row r="22150" spans="1:2" hidden="1" x14ac:dyDescent="0.25">
      <c r="A22150" s="168">
        <v>27305</v>
      </c>
      <c r="B22150" s="164" t="s">
        <v>87</v>
      </c>
    </row>
    <row r="22151" spans="1:2" hidden="1" x14ac:dyDescent="0.25">
      <c r="A22151" s="168">
        <v>27306</v>
      </c>
      <c r="B22151" s="164" t="s">
        <v>87</v>
      </c>
    </row>
    <row r="22152" spans="1:2" hidden="1" x14ac:dyDescent="0.25">
      <c r="A22152" s="168">
        <v>27310</v>
      </c>
      <c r="B22152" s="164" t="s">
        <v>87</v>
      </c>
    </row>
    <row r="22153" spans="1:2" hidden="1" x14ac:dyDescent="0.25">
      <c r="A22153" s="168">
        <v>27311</v>
      </c>
      <c r="B22153" s="164" t="s">
        <v>87</v>
      </c>
    </row>
    <row r="22154" spans="1:2" hidden="1" x14ac:dyDescent="0.25">
      <c r="A22154" s="168">
        <v>27312</v>
      </c>
      <c r="B22154" s="164" t="s">
        <v>87</v>
      </c>
    </row>
    <row r="22155" spans="1:2" hidden="1" x14ac:dyDescent="0.25">
      <c r="A22155" s="168">
        <v>27313</v>
      </c>
      <c r="B22155" s="164" t="s">
        <v>87</v>
      </c>
    </row>
    <row r="22156" spans="1:2" hidden="1" x14ac:dyDescent="0.25">
      <c r="A22156" s="168">
        <v>27314</v>
      </c>
      <c r="B22156" s="164" t="s">
        <v>87</v>
      </c>
    </row>
    <row r="22157" spans="1:2" hidden="1" x14ac:dyDescent="0.25">
      <c r="A22157" s="168">
        <v>27315</v>
      </c>
      <c r="B22157" s="164" t="s">
        <v>87</v>
      </c>
    </row>
    <row r="22158" spans="1:2" hidden="1" x14ac:dyDescent="0.25">
      <c r="A22158" s="168">
        <v>27316</v>
      </c>
      <c r="B22158" s="164" t="s">
        <v>87</v>
      </c>
    </row>
    <row r="22159" spans="1:2" hidden="1" x14ac:dyDescent="0.25">
      <c r="A22159" s="168">
        <v>27317</v>
      </c>
      <c r="B22159" s="164" t="s">
        <v>87</v>
      </c>
    </row>
    <row r="22160" spans="1:2" hidden="1" x14ac:dyDescent="0.25">
      <c r="A22160" s="168">
        <v>27320</v>
      </c>
      <c r="B22160" s="164" t="s">
        <v>87</v>
      </c>
    </row>
    <row r="22161" spans="1:2" hidden="1" x14ac:dyDescent="0.25">
      <c r="A22161" s="168">
        <v>27321</v>
      </c>
      <c r="B22161" s="164" t="s">
        <v>87</v>
      </c>
    </row>
    <row r="22162" spans="1:2" hidden="1" x14ac:dyDescent="0.25">
      <c r="A22162" s="168">
        <v>27322</v>
      </c>
      <c r="B22162" s="164" t="s">
        <v>87</v>
      </c>
    </row>
    <row r="22163" spans="1:2" hidden="1" x14ac:dyDescent="0.25">
      <c r="A22163" s="168">
        <v>27323</v>
      </c>
      <c r="B22163" s="164" t="s">
        <v>87</v>
      </c>
    </row>
    <row r="22164" spans="1:2" hidden="1" x14ac:dyDescent="0.25">
      <c r="A22164" s="168">
        <v>27325</v>
      </c>
      <c r="B22164" s="164" t="s">
        <v>87</v>
      </c>
    </row>
    <row r="22165" spans="1:2" hidden="1" x14ac:dyDescent="0.25">
      <c r="A22165" s="168">
        <v>27326</v>
      </c>
      <c r="B22165" s="164" t="s">
        <v>87</v>
      </c>
    </row>
    <row r="22166" spans="1:2" hidden="1" x14ac:dyDescent="0.25">
      <c r="A22166" s="168">
        <v>27330</v>
      </c>
      <c r="B22166" s="164" t="s">
        <v>87</v>
      </c>
    </row>
    <row r="22167" spans="1:2" hidden="1" x14ac:dyDescent="0.25">
      <c r="A22167" s="168">
        <v>27331</v>
      </c>
      <c r="B22167" s="164" t="s">
        <v>87</v>
      </c>
    </row>
    <row r="22168" spans="1:2" hidden="1" x14ac:dyDescent="0.25">
      <c r="A22168" s="168">
        <v>27332</v>
      </c>
      <c r="B22168" s="164" t="s">
        <v>87</v>
      </c>
    </row>
    <row r="22169" spans="1:2" hidden="1" x14ac:dyDescent="0.25">
      <c r="A22169" s="168">
        <v>27340</v>
      </c>
      <c r="B22169" s="164" t="s">
        <v>87</v>
      </c>
    </row>
    <row r="22170" spans="1:2" hidden="1" x14ac:dyDescent="0.25">
      <c r="A22170" s="168">
        <v>27341</v>
      </c>
      <c r="B22170" s="164" t="s">
        <v>87</v>
      </c>
    </row>
    <row r="22171" spans="1:2" hidden="1" x14ac:dyDescent="0.25">
      <c r="A22171" s="168">
        <v>27342</v>
      </c>
      <c r="B22171" s="164" t="s">
        <v>87</v>
      </c>
    </row>
    <row r="22172" spans="1:2" hidden="1" x14ac:dyDescent="0.25">
      <c r="A22172" s="168">
        <v>27343</v>
      </c>
      <c r="B22172" s="164" t="s">
        <v>87</v>
      </c>
    </row>
    <row r="22173" spans="1:2" hidden="1" x14ac:dyDescent="0.25">
      <c r="A22173" s="168">
        <v>27344</v>
      </c>
      <c r="B22173" s="164" t="s">
        <v>87</v>
      </c>
    </row>
    <row r="22174" spans="1:2" hidden="1" x14ac:dyDescent="0.25">
      <c r="A22174" s="168">
        <v>27349</v>
      </c>
      <c r="B22174" s="164" t="s">
        <v>87</v>
      </c>
    </row>
    <row r="22175" spans="1:2" hidden="1" x14ac:dyDescent="0.25">
      <c r="A22175" s="168">
        <v>27350</v>
      </c>
      <c r="B22175" s="164" t="s">
        <v>87</v>
      </c>
    </row>
    <row r="22176" spans="1:2" hidden="1" x14ac:dyDescent="0.25">
      <c r="A22176" s="168">
        <v>27351</v>
      </c>
      <c r="B22176" s="164" t="s">
        <v>87</v>
      </c>
    </row>
    <row r="22177" spans="1:2" hidden="1" x14ac:dyDescent="0.25">
      <c r="A22177" s="168">
        <v>27355</v>
      </c>
      <c r="B22177" s="164" t="s">
        <v>87</v>
      </c>
    </row>
    <row r="22178" spans="1:2" hidden="1" x14ac:dyDescent="0.25">
      <c r="A22178" s="168">
        <v>27356</v>
      </c>
      <c r="B22178" s="164" t="s">
        <v>87</v>
      </c>
    </row>
    <row r="22179" spans="1:2" hidden="1" x14ac:dyDescent="0.25">
      <c r="A22179" s="168">
        <v>27357</v>
      </c>
      <c r="B22179" s="164" t="s">
        <v>87</v>
      </c>
    </row>
    <row r="22180" spans="1:2" hidden="1" x14ac:dyDescent="0.25">
      <c r="A22180" s="168">
        <v>27358</v>
      </c>
      <c r="B22180" s="164" t="s">
        <v>87</v>
      </c>
    </row>
    <row r="22181" spans="1:2" hidden="1" x14ac:dyDescent="0.25">
      <c r="A22181" s="168">
        <v>27359</v>
      </c>
      <c r="B22181" s="164" t="s">
        <v>87</v>
      </c>
    </row>
    <row r="22182" spans="1:2" hidden="1" x14ac:dyDescent="0.25">
      <c r="A22182" s="168">
        <v>27360</v>
      </c>
      <c r="B22182" s="164" t="s">
        <v>87</v>
      </c>
    </row>
    <row r="22183" spans="1:2" hidden="1" x14ac:dyDescent="0.25">
      <c r="A22183" s="168">
        <v>27361</v>
      </c>
      <c r="B22183" s="164" t="s">
        <v>87</v>
      </c>
    </row>
    <row r="22184" spans="1:2" hidden="1" x14ac:dyDescent="0.25">
      <c r="A22184" s="168">
        <v>27370</v>
      </c>
      <c r="B22184" s="164" t="s">
        <v>87</v>
      </c>
    </row>
    <row r="22185" spans="1:2" hidden="1" x14ac:dyDescent="0.25">
      <c r="A22185" s="168">
        <v>27371</v>
      </c>
      <c r="B22185" s="164" t="s">
        <v>87</v>
      </c>
    </row>
    <row r="22186" spans="1:2" hidden="1" x14ac:dyDescent="0.25">
      <c r="A22186" s="168">
        <v>27373</v>
      </c>
      <c r="B22186" s="164" t="s">
        <v>87</v>
      </c>
    </row>
    <row r="22187" spans="1:2" hidden="1" x14ac:dyDescent="0.25">
      <c r="A22187" s="168">
        <v>27374</v>
      </c>
      <c r="B22187" s="164" t="s">
        <v>87</v>
      </c>
    </row>
    <row r="22188" spans="1:2" hidden="1" x14ac:dyDescent="0.25">
      <c r="A22188" s="168">
        <v>27375</v>
      </c>
      <c r="B22188" s="164" t="s">
        <v>87</v>
      </c>
    </row>
    <row r="22189" spans="1:2" hidden="1" x14ac:dyDescent="0.25">
      <c r="A22189" s="168">
        <v>27376</v>
      </c>
      <c r="B22189" s="164" t="s">
        <v>87</v>
      </c>
    </row>
    <row r="22190" spans="1:2" hidden="1" x14ac:dyDescent="0.25">
      <c r="A22190" s="168">
        <v>27377</v>
      </c>
      <c r="B22190" s="164" t="s">
        <v>87</v>
      </c>
    </row>
    <row r="22191" spans="1:2" hidden="1" x14ac:dyDescent="0.25">
      <c r="A22191" s="168">
        <v>27379</v>
      </c>
      <c r="B22191" s="164" t="s">
        <v>87</v>
      </c>
    </row>
    <row r="22192" spans="1:2" hidden="1" x14ac:dyDescent="0.25">
      <c r="A22192" s="168">
        <v>27395</v>
      </c>
      <c r="B22192" s="164" t="s">
        <v>87</v>
      </c>
    </row>
    <row r="22193" spans="1:2" hidden="1" x14ac:dyDescent="0.25">
      <c r="A22193" s="168">
        <v>27401</v>
      </c>
      <c r="B22193" s="164" t="s">
        <v>87</v>
      </c>
    </row>
    <row r="22194" spans="1:2" hidden="1" x14ac:dyDescent="0.25">
      <c r="A22194" s="168">
        <v>27402</v>
      </c>
      <c r="B22194" s="164" t="s">
        <v>87</v>
      </c>
    </row>
    <row r="22195" spans="1:2" hidden="1" x14ac:dyDescent="0.25">
      <c r="A22195" s="168">
        <v>27403</v>
      </c>
      <c r="B22195" s="164" t="s">
        <v>87</v>
      </c>
    </row>
    <row r="22196" spans="1:2" hidden="1" x14ac:dyDescent="0.25">
      <c r="A22196" s="168">
        <v>27404</v>
      </c>
      <c r="B22196" s="164" t="s">
        <v>87</v>
      </c>
    </row>
    <row r="22197" spans="1:2" hidden="1" x14ac:dyDescent="0.25">
      <c r="A22197" s="168">
        <v>27405</v>
      </c>
      <c r="B22197" s="164" t="s">
        <v>87</v>
      </c>
    </row>
    <row r="22198" spans="1:2" hidden="1" x14ac:dyDescent="0.25">
      <c r="A22198" s="168">
        <v>27406</v>
      </c>
      <c r="B22198" s="164" t="s">
        <v>87</v>
      </c>
    </row>
    <row r="22199" spans="1:2" hidden="1" x14ac:dyDescent="0.25">
      <c r="A22199" s="168">
        <v>27407</v>
      </c>
      <c r="B22199" s="164" t="s">
        <v>87</v>
      </c>
    </row>
    <row r="22200" spans="1:2" hidden="1" x14ac:dyDescent="0.25">
      <c r="A22200" s="168">
        <v>27408</v>
      </c>
      <c r="B22200" s="164" t="s">
        <v>87</v>
      </c>
    </row>
    <row r="22201" spans="1:2" hidden="1" x14ac:dyDescent="0.25">
      <c r="A22201" s="168">
        <v>27409</v>
      </c>
      <c r="B22201" s="164" t="s">
        <v>87</v>
      </c>
    </row>
    <row r="22202" spans="1:2" hidden="1" x14ac:dyDescent="0.25">
      <c r="A22202" s="168">
        <v>27410</v>
      </c>
      <c r="B22202" s="164" t="s">
        <v>87</v>
      </c>
    </row>
    <row r="22203" spans="1:2" hidden="1" x14ac:dyDescent="0.25">
      <c r="A22203" s="168">
        <v>27411</v>
      </c>
      <c r="B22203" s="164" t="s">
        <v>87</v>
      </c>
    </row>
    <row r="22204" spans="1:2" hidden="1" x14ac:dyDescent="0.25">
      <c r="A22204" s="168">
        <v>27412</v>
      </c>
      <c r="B22204" s="164" t="s">
        <v>87</v>
      </c>
    </row>
    <row r="22205" spans="1:2" hidden="1" x14ac:dyDescent="0.25">
      <c r="A22205" s="168">
        <v>27413</v>
      </c>
      <c r="B22205" s="164" t="s">
        <v>87</v>
      </c>
    </row>
    <row r="22206" spans="1:2" hidden="1" x14ac:dyDescent="0.25">
      <c r="A22206" s="168">
        <v>27415</v>
      </c>
      <c r="B22206" s="164" t="s">
        <v>87</v>
      </c>
    </row>
    <row r="22207" spans="1:2" hidden="1" x14ac:dyDescent="0.25">
      <c r="A22207" s="168">
        <v>27416</v>
      </c>
      <c r="B22207" s="164" t="s">
        <v>87</v>
      </c>
    </row>
    <row r="22208" spans="1:2" hidden="1" x14ac:dyDescent="0.25">
      <c r="A22208" s="168">
        <v>27417</v>
      </c>
      <c r="B22208" s="164" t="s">
        <v>87</v>
      </c>
    </row>
    <row r="22209" spans="1:2" hidden="1" x14ac:dyDescent="0.25">
      <c r="A22209" s="168">
        <v>27419</v>
      </c>
      <c r="B22209" s="164" t="s">
        <v>87</v>
      </c>
    </row>
    <row r="22210" spans="1:2" hidden="1" x14ac:dyDescent="0.25">
      <c r="A22210" s="168">
        <v>27420</v>
      </c>
      <c r="B22210" s="164" t="s">
        <v>87</v>
      </c>
    </row>
    <row r="22211" spans="1:2" hidden="1" x14ac:dyDescent="0.25">
      <c r="A22211" s="168">
        <v>27425</v>
      </c>
      <c r="B22211" s="164" t="s">
        <v>87</v>
      </c>
    </row>
    <row r="22212" spans="1:2" hidden="1" x14ac:dyDescent="0.25">
      <c r="A22212" s="168">
        <v>27427</v>
      </c>
      <c r="B22212" s="164" t="s">
        <v>87</v>
      </c>
    </row>
    <row r="22213" spans="1:2" hidden="1" x14ac:dyDescent="0.25">
      <c r="A22213" s="168">
        <v>27429</v>
      </c>
      <c r="B22213" s="164" t="s">
        <v>87</v>
      </c>
    </row>
    <row r="22214" spans="1:2" hidden="1" x14ac:dyDescent="0.25">
      <c r="A22214" s="168">
        <v>27435</v>
      </c>
      <c r="B22214" s="164" t="s">
        <v>87</v>
      </c>
    </row>
    <row r="22215" spans="1:2" hidden="1" x14ac:dyDescent="0.25">
      <c r="A22215" s="168">
        <v>27438</v>
      </c>
      <c r="B22215" s="164" t="s">
        <v>87</v>
      </c>
    </row>
    <row r="22216" spans="1:2" hidden="1" x14ac:dyDescent="0.25">
      <c r="A22216" s="168">
        <v>27455</v>
      </c>
      <c r="B22216" s="164" t="s">
        <v>87</v>
      </c>
    </row>
    <row r="22217" spans="1:2" hidden="1" x14ac:dyDescent="0.25">
      <c r="A22217" s="168">
        <v>27480</v>
      </c>
      <c r="B22217" s="164" t="s">
        <v>87</v>
      </c>
    </row>
    <row r="22218" spans="1:2" hidden="1" x14ac:dyDescent="0.25">
      <c r="A22218" s="168">
        <v>27495</v>
      </c>
      <c r="B22218" s="164" t="s">
        <v>87</v>
      </c>
    </row>
    <row r="22219" spans="1:2" hidden="1" x14ac:dyDescent="0.25">
      <c r="A22219" s="168">
        <v>27497</v>
      </c>
      <c r="B22219" s="164" t="s">
        <v>87</v>
      </c>
    </row>
    <row r="22220" spans="1:2" hidden="1" x14ac:dyDescent="0.25">
      <c r="A22220" s="168">
        <v>27498</v>
      </c>
      <c r="B22220" s="164" t="s">
        <v>87</v>
      </c>
    </row>
    <row r="22221" spans="1:2" hidden="1" x14ac:dyDescent="0.25">
      <c r="A22221" s="168">
        <v>27499</v>
      </c>
      <c r="B22221" s="164" t="s">
        <v>87</v>
      </c>
    </row>
    <row r="22222" spans="1:2" hidden="1" x14ac:dyDescent="0.25">
      <c r="A22222" s="168">
        <v>27501</v>
      </c>
      <c r="B22222" s="164" t="s">
        <v>87</v>
      </c>
    </row>
    <row r="22223" spans="1:2" hidden="1" x14ac:dyDescent="0.25">
      <c r="A22223" s="168">
        <v>27502</v>
      </c>
      <c r="B22223" s="164" t="s">
        <v>87</v>
      </c>
    </row>
    <row r="22224" spans="1:2" hidden="1" x14ac:dyDescent="0.25">
      <c r="A22224" s="168">
        <v>27503</v>
      </c>
      <c r="B22224" s="164" t="s">
        <v>87</v>
      </c>
    </row>
    <row r="22225" spans="1:2" hidden="1" x14ac:dyDescent="0.25">
      <c r="A22225" s="168">
        <v>27504</v>
      </c>
      <c r="B22225" s="164" t="s">
        <v>87</v>
      </c>
    </row>
    <row r="22226" spans="1:2" hidden="1" x14ac:dyDescent="0.25">
      <c r="A22226" s="168">
        <v>27505</v>
      </c>
      <c r="B22226" s="164" t="s">
        <v>87</v>
      </c>
    </row>
    <row r="22227" spans="1:2" hidden="1" x14ac:dyDescent="0.25">
      <c r="A22227" s="168">
        <v>27506</v>
      </c>
      <c r="B22227" s="164" t="s">
        <v>87</v>
      </c>
    </row>
    <row r="22228" spans="1:2" hidden="1" x14ac:dyDescent="0.25">
      <c r="A22228" s="168">
        <v>27507</v>
      </c>
      <c r="B22228" s="164" t="s">
        <v>87</v>
      </c>
    </row>
    <row r="22229" spans="1:2" hidden="1" x14ac:dyDescent="0.25">
      <c r="A22229" s="168">
        <v>27508</v>
      </c>
      <c r="B22229" s="164" t="s">
        <v>87</v>
      </c>
    </row>
    <row r="22230" spans="1:2" hidden="1" x14ac:dyDescent="0.25">
      <c r="A22230" s="168">
        <v>27509</v>
      </c>
      <c r="B22230" s="164" t="s">
        <v>87</v>
      </c>
    </row>
    <row r="22231" spans="1:2" hidden="1" x14ac:dyDescent="0.25">
      <c r="A22231" s="168">
        <v>27510</v>
      </c>
      <c r="B22231" s="164" t="s">
        <v>87</v>
      </c>
    </row>
    <row r="22232" spans="1:2" hidden="1" x14ac:dyDescent="0.25">
      <c r="A22232" s="168">
        <v>27511</v>
      </c>
      <c r="B22232" s="164" t="s">
        <v>87</v>
      </c>
    </row>
    <row r="22233" spans="1:2" hidden="1" x14ac:dyDescent="0.25">
      <c r="A22233" s="168">
        <v>27512</v>
      </c>
      <c r="B22233" s="164" t="s">
        <v>87</v>
      </c>
    </row>
    <row r="22234" spans="1:2" hidden="1" x14ac:dyDescent="0.25">
      <c r="A22234" s="168">
        <v>27513</v>
      </c>
      <c r="B22234" s="164" t="s">
        <v>87</v>
      </c>
    </row>
    <row r="22235" spans="1:2" hidden="1" x14ac:dyDescent="0.25">
      <c r="A22235" s="168">
        <v>27514</v>
      </c>
      <c r="B22235" s="164" t="s">
        <v>87</v>
      </c>
    </row>
    <row r="22236" spans="1:2" hidden="1" x14ac:dyDescent="0.25">
      <c r="A22236" s="168">
        <v>27515</v>
      </c>
      <c r="B22236" s="164" t="s">
        <v>87</v>
      </c>
    </row>
    <row r="22237" spans="1:2" hidden="1" x14ac:dyDescent="0.25">
      <c r="A22237" s="168">
        <v>27516</v>
      </c>
      <c r="B22237" s="164" t="s">
        <v>87</v>
      </c>
    </row>
    <row r="22238" spans="1:2" hidden="1" x14ac:dyDescent="0.25">
      <c r="A22238" s="168">
        <v>27517</v>
      </c>
      <c r="B22238" s="164" t="s">
        <v>87</v>
      </c>
    </row>
    <row r="22239" spans="1:2" hidden="1" x14ac:dyDescent="0.25">
      <c r="A22239" s="168">
        <v>27518</v>
      </c>
      <c r="B22239" s="164" t="s">
        <v>87</v>
      </c>
    </row>
    <row r="22240" spans="1:2" hidden="1" x14ac:dyDescent="0.25">
      <c r="A22240" s="168">
        <v>27519</v>
      </c>
      <c r="B22240" s="164" t="s">
        <v>87</v>
      </c>
    </row>
    <row r="22241" spans="1:2" hidden="1" x14ac:dyDescent="0.25">
      <c r="A22241" s="168">
        <v>27520</v>
      </c>
      <c r="B22241" s="164" t="s">
        <v>87</v>
      </c>
    </row>
    <row r="22242" spans="1:2" hidden="1" x14ac:dyDescent="0.25">
      <c r="A22242" s="168">
        <v>27521</v>
      </c>
      <c r="B22242" s="164" t="s">
        <v>87</v>
      </c>
    </row>
    <row r="22243" spans="1:2" hidden="1" x14ac:dyDescent="0.25">
      <c r="A22243" s="168">
        <v>27522</v>
      </c>
      <c r="B22243" s="164" t="s">
        <v>87</v>
      </c>
    </row>
    <row r="22244" spans="1:2" hidden="1" x14ac:dyDescent="0.25">
      <c r="A22244" s="168">
        <v>27523</v>
      </c>
      <c r="B22244" s="164" t="s">
        <v>87</v>
      </c>
    </row>
    <row r="22245" spans="1:2" hidden="1" x14ac:dyDescent="0.25">
      <c r="A22245" s="168">
        <v>27524</v>
      </c>
      <c r="B22245" s="164" t="s">
        <v>87</v>
      </c>
    </row>
    <row r="22246" spans="1:2" hidden="1" x14ac:dyDescent="0.25">
      <c r="A22246" s="168">
        <v>27525</v>
      </c>
      <c r="B22246" s="164" t="s">
        <v>87</v>
      </c>
    </row>
    <row r="22247" spans="1:2" hidden="1" x14ac:dyDescent="0.25">
      <c r="A22247" s="168">
        <v>27526</v>
      </c>
      <c r="B22247" s="164" t="s">
        <v>87</v>
      </c>
    </row>
    <row r="22248" spans="1:2" hidden="1" x14ac:dyDescent="0.25">
      <c r="A22248" s="168">
        <v>27527</v>
      </c>
      <c r="B22248" s="164" t="s">
        <v>87</v>
      </c>
    </row>
    <row r="22249" spans="1:2" hidden="1" x14ac:dyDescent="0.25">
      <c r="A22249" s="168">
        <v>27528</v>
      </c>
      <c r="B22249" s="164" t="s">
        <v>87</v>
      </c>
    </row>
    <row r="22250" spans="1:2" hidden="1" x14ac:dyDescent="0.25">
      <c r="A22250" s="168">
        <v>27529</v>
      </c>
      <c r="B22250" s="164" t="s">
        <v>87</v>
      </c>
    </row>
    <row r="22251" spans="1:2" hidden="1" x14ac:dyDescent="0.25">
      <c r="A22251" s="168">
        <v>27530</v>
      </c>
      <c r="B22251" s="164" t="s">
        <v>87</v>
      </c>
    </row>
    <row r="22252" spans="1:2" hidden="1" x14ac:dyDescent="0.25">
      <c r="A22252" s="168">
        <v>27531</v>
      </c>
      <c r="B22252" s="164" t="s">
        <v>87</v>
      </c>
    </row>
    <row r="22253" spans="1:2" hidden="1" x14ac:dyDescent="0.25">
      <c r="A22253" s="168">
        <v>27532</v>
      </c>
      <c r="B22253" s="164" t="s">
        <v>87</v>
      </c>
    </row>
    <row r="22254" spans="1:2" hidden="1" x14ac:dyDescent="0.25">
      <c r="A22254" s="168">
        <v>27533</v>
      </c>
      <c r="B22254" s="164" t="s">
        <v>87</v>
      </c>
    </row>
    <row r="22255" spans="1:2" hidden="1" x14ac:dyDescent="0.25">
      <c r="A22255" s="168">
        <v>27534</v>
      </c>
      <c r="B22255" s="164" t="s">
        <v>87</v>
      </c>
    </row>
    <row r="22256" spans="1:2" hidden="1" x14ac:dyDescent="0.25">
      <c r="A22256" s="168">
        <v>27536</v>
      </c>
      <c r="B22256" s="164" t="s">
        <v>87</v>
      </c>
    </row>
    <row r="22257" spans="1:2" hidden="1" x14ac:dyDescent="0.25">
      <c r="A22257" s="168">
        <v>27537</v>
      </c>
      <c r="B22257" s="164" t="s">
        <v>87</v>
      </c>
    </row>
    <row r="22258" spans="1:2" hidden="1" x14ac:dyDescent="0.25">
      <c r="A22258" s="168">
        <v>27539</v>
      </c>
      <c r="B22258" s="164" t="s">
        <v>87</v>
      </c>
    </row>
    <row r="22259" spans="1:2" hidden="1" x14ac:dyDescent="0.25">
      <c r="A22259" s="168">
        <v>27540</v>
      </c>
      <c r="B22259" s="164" t="s">
        <v>87</v>
      </c>
    </row>
    <row r="22260" spans="1:2" hidden="1" x14ac:dyDescent="0.25">
      <c r="A22260" s="168">
        <v>27541</v>
      </c>
      <c r="B22260" s="164" t="s">
        <v>87</v>
      </c>
    </row>
    <row r="22261" spans="1:2" hidden="1" x14ac:dyDescent="0.25">
      <c r="A22261" s="168">
        <v>27542</v>
      </c>
      <c r="B22261" s="164" t="s">
        <v>87</v>
      </c>
    </row>
    <row r="22262" spans="1:2" hidden="1" x14ac:dyDescent="0.25">
      <c r="A22262" s="168">
        <v>27543</v>
      </c>
      <c r="B22262" s="164" t="s">
        <v>87</v>
      </c>
    </row>
    <row r="22263" spans="1:2" hidden="1" x14ac:dyDescent="0.25">
      <c r="A22263" s="168">
        <v>27544</v>
      </c>
      <c r="B22263" s="164" t="s">
        <v>87</v>
      </c>
    </row>
    <row r="22264" spans="1:2" hidden="1" x14ac:dyDescent="0.25">
      <c r="A22264" s="168">
        <v>27545</v>
      </c>
      <c r="B22264" s="164" t="s">
        <v>87</v>
      </c>
    </row>
    <row r="22265" spans="1:2" hidden="1" x14ac:dyDescent="0.25">
      <c r="A22265" s="168">
        <v>27546</v>
      </c>
      <c r="B22265" s="164" t="s">
        <v>87</v>
      </c>
    </row>
    <row r="22266" spans="1:2" hidden="1" x14ac:dyDescent="0.25">
      <c r="A22266" s="168">
        <v>27549</v>
      </c>
      <c r="B22266" s="164" t="s">
        <v>87</v>
      </c>
    </row>
    <row r="22267" spans="1:2" hidden="1" x14ac:dyDescent="0.25">
      <c r="A22267" s="168">
        <v>27551</v>
      </c>
      <c r="B22267" s="164" t="s">
        <v>87</v>
      </c>
    </row>
    <row r="22268" spans="1:2" hidden="1" x14ac:dyDescent="0.25">
      <c r="A22268" s="168">
        <v>27552</v>
      </c>
      <c r="B22268" s="164" t="s">
        <v>87</v>
      </c>
    </row>
    <row r="22269" spans="1:2" hidden="1" x14ac:dyDescent="0.25">
      <c r="A22269" s="168">
        <v>27553</v>
      </c>
      <c r="B22269" s="164" t="s">
        <v>87</v>
      </c>
    </row>
    <row r="22270" spans="1:2" hidden="1" x14ac:dyDescent="0.25">
      <c r="A22270" s="168">
        <v>27555</v>
      </c>
      <c r="B22270" s="164" t="s">
        <v>87</v>
      </c>
    </row>
    <row r="22271" spans="1:2" hidden="1" x14ac:dyDescent="0.25">
      <c r="A22271" s="168">
        <v>27556</v>
      </c>
      <c r="B22271" s="164" t="s">
        <v>87</v>
      </c>
    </row>
    <row r="22272" spans="1:2" hidden="1" x14ac:dyDescent="0.25">
      <c r="A22272" s="168">
        <v>27557</v>
      </c>
      <c r="B22272" s="164" t="s">
        <v>87</v>
      </c>
    </row>
    <row r="22273" spans="1:2" hidden="1" x14ac:dyDescent="0.25">
      <c r="A22273" s="168">
        <v>27559</v>
      </c>
      <c r="B22273" s="164" t="s">
        <v>87</v>
      </c>
    </row>
    <row r="22274" spans="1:2" hidden="1" x14ac:dyDescent="0.25">
      <c r="A22274" s="168">
        <v>27560</v>
      </c>
      <c r="B22274" s="164" t="s">
        <v>87</v>
      </c>
    </row>
    <row r="22275" spans="1:2" hidden="1" x14ac:dyDescent="0.25">
      <c r="A22275" s="168">
        <v>27562</v>
      </c>
      <c r="B22275" s="164" t="s">
        <v>87</v>
      </c>
    </row>
    <row r="22276" spans="1:2" hidden="1" x14ac:dyDescent="0.25">
      <c r="A22276" s="168">
        <v>27563</v>
      </c>
      <c r="B22276" s="164" t="s">
        <v>87</v>
      </c>
    </row>
    <row r="22277" spans="1:2" hidden="1" x14ac:dyDescent="0.25">
      <c r="A22277" s="168">
        <v>27564</v>
      </c>
      <c r="B22277" s="164" t="s">
        <v>87</v>
      </c>
    </row>
    <row r="22278" spans="1:2" hidden="1" x14ac:dyDescent="0.25">
      <c r="A22278" s="168">
        <v>27565</v>
      </c>
      <c r="B22278" s="164" t="s">
        <v>87</v>
      </c>
    </row>
    <row r="22279" spans="1:2" hidden="1" x14ac:dyDescent="0.25">
      <c r="A22279" s="168">
        <v>27568</v>
      </c>
      <c r="B22279" s="164" t="s">
        <v>87</v>
      </c>
    </row>
    <row r="22280" spans="1:2" hidden="1" x14ac:dyDescent="0.25">
      <c r="A22280" s="168">
        <v>27569</v>
      </c>
      <c r="B22280" s="164" t="s">
        <v>87</v>
      </c>
    </row>
    <row r="22281" spans="1:2" hidden="1" x14ac:dyDescent="0.25">
      <c r="A22281" s="168">
        <v>27570</v>
      </c>
      <c r="B22281" s="164" t="s">
        <v>87</v>
      </c>
    </row>
    <row r="22282" spans="1:2" hidden="1" x14ac:dyDescent="0.25">
      <c r="A22282" s="168">
        <v>27571</v>
      </c>
      <c r="B22282" s="164" t="s">
        <v>87</v>
      </c>
    </row>
    <row r="22283" spans="1:2" hidden="1" x14ac:dyDescent="0.25">
      <c r="A22283" s="168">
        <v>27572</v>
      </c>
      <c r="B22283" s="164" t="s">
        <v>87</v>
      </c>
    </row>
    <row r="22284" spans="1:2" hidden="1" x14ac:dyDescent="0.25">
      <c r="A22284" s="168">
        <v>27573</v>
      </c>
      <c r="B22284" s="164" t="s">
        <v>87</v>
      </c>
    </row>
    <row r="22285" spans="1:2" hidden="1" x14ac:dyDescent="0.25">
      <c r="A22285" s="168">
        <v>27574</v>
      </c>
      <c r="B22285" s="164" t="s">
        <v>87</v>
      </c>
    </row>
    <row r="22286" spans="1:2" hidden="1" x14ac:dyDescent="0.25">
      <c r="A22286" s="168">
        <v>27576</v>
      </c>
      <c r="B22286" s="164" t="s">
        <v>87</v>
      </c>
    </row>
    <row r="22287" spans="1:2" hidden="1" x14ac:dyDescent="0.25">
      <c r="A22287" s="168">
        <v>27577</v>
      </c>
      <c r="B22287" s="164" t="s">
        <v>87</v>
      </c>
    </row>
    <row r="22288" spans="1:2" hidden="1" x14ac:dyDescent="0.25">
      <c r="A22288" s="168">
        <v>27581</v>
      </c>
      <c r="B22288" s="164" t="s">
        <v>87</v>
      </c>
    </row>
    <row r="22289" spans="1:2" hidden="1" x14ac:dyDescent="0.25">
      <c r="A22289" s="168">
        <v>27582</v>
      </c>
      <c r="B22289" s="164" t="s">
        <v>87</v>
      </c>
    </row>
    <row r="22290" spans="1:2" hidden="1" x14ac:dyDescent="0.25">
      <c r="A22290" s="168">
        <v>27583</v>
      </c>
      <c r="B22290" s="164" t="s">
        <v>87</v>
      </c>
    </row>
    <row r="22291" spans="1:2" hidden="1" x14ac:dyDescent="0.25">
      <c r="A22291" s="168">
        <v>27584</v>
      </c>
      <c r="B22291" s="164" t="s">
        <v>87</v>
      </c>
    </row>
    <row r="22292" spans="1:2" hidden="1" x14ac:dyDescent="0.25">
      <c r="A22292" s="168">
        <v>27586</v>
      </c>
      <c r="B22292" s="164" t="s">
        <v>87</v>
      </c>
    </row>
    <row r="22293" spans="1:2" hidden="1" x14ac:dyDescent="0.25">
      <c r="A22293" s="168">
        <v>27587</v>
      </c>
      <c r="B22293" s="164" t="s">
        <v>87</v>
      </c>
    </row>
    <row r="22294" spans="1:2" hidden="1" x14ac:dyDescent="0.25">
      <c r="A22294" s="168">
        <v>27588</v>
      </c>
      <c r="B22294" s="164" t="s">
        <v>87</v>
      </c>
    </row>
    <row r="22295" spans="1:2" hidden="1" x14ac:dyDescent="0.25">
      <c r="A22295" s="168">
        <v>27589</v>
      </c>
      <c r="B22295" s="164" t="s">
        <v>87</v>
      </c>
    </row>
    <row r="22296" spans="1:2" hidden="1" x14ac:dyDescent="0.25">
      <c r="A22296" s="168">
        <v>27591</v>
      </c>
      <c r="B22296" s="164" t="s">
        <v>87</v>
      </c>
    </row>
    <row r="22297" spans="1:2" hidden="1" x14ac:dyDescent="0.25">
      <c r="A22297" s="168">
        <v>27592</v>
      </c>
      <c r="B22297" s="164" t="s">
        <v>87</v>
      </c>
    </row>
    <row r="22298" spans="1:2" hidden="1" x14ac:dyDescent="0.25">
      <c r="A22298" s="168">
        <v>27593</v>
      </c>
      <c r="B22298" s="164" t="s">
        <v>87</v>
      </c>
    </row>
    <row r="22299" spans="1:2" hidden="1" x14ac:dyDescent="0.25">
      <c r="A22299" s="168">
        <v>27594</v>
      </c>
      <c r="B22299" s="164" t="s">
        <v>87</v>
      </c>
    </row>
    <row r="22300" spans="1:2" hidden="1" x14ac:dyDescent="0.25">
      <c r="A22300" s="168">
        <v>27596</v>
      </c>
      <c r="B22300" s="164" t="s">
        <v>87</v>
      </c>
    </row>
    <row r="22301" spans="1:2" hidden="1" x14ac:dyDescent="0.25">
      <c r="A22301" s="168">
        <v>27597</v>
      </c>
      <c r="B22301" s="164" t="s">
        <v>87</v>
      </c>
    </row>
    <row r="22302" spans="1:2" hidden="1" x14ac:dyDescent="0.25">
      <c r="A22302" s="168">
        <v>27599</v>
      </c>
      <c r="B22302" s="164" t="s">
        <v>87</v>
      </c>
    </row>
    <row r="22303" spans="1:2" hidden="1" x14ac:dyDescent="0.25">
      <c r="A22303" s="168">
        <v>27601</v>
      </c>
      <c r="B22303" s="164" t="s">
        <v>87</v>
      </c>
    </row>
    <row r="22304" spans="1:2" hidden="1" x14ac:dyDescent="0.25">
      <c r="A22304" s="168">
        <v>27602</v>
      </c>
      <c r="B22304" s="164" t="s">
        <v>87</v>
      </c>
    </row>
    <row r="22305" spans="1:2" hidden="1" x14ac:dyDescent="0.25">
      <c r="A22305" s="168">
        <v>27603</v>
      </c>
      <c r="B22305" s="164" t="s">
        <v>87</v>
      </c>
    </row>
    <row r="22306" spans="1:2" hidden="1" x14ac:dyDescent="0.25">
      <c r="A22306" s="168">
        <v>27604</v>
      </c>
      <c r="B22306" s="164" t="s">
        <v>87</v>
      </c>
    </row>
    <row r="22307" spans="1:2" hidden="1" x14ac:dyDescent="0.25">
      <c r="A22307" s="168">
        <v>27605</v>
      </c>
      <c r="B22307" s="164" t="s">
        <v>87</v>
      </c>
    </row>
    <row r="22308" spans="1:2" hidden="1" x14ac:dyDescent="0.25">
      <c r="A22308" s="168">
        <v>27606</v>
      </c>
      <c r="B22308" s="164" t="s">
        <v>87</v>
      </c>
    </row>
    <row r="22309" spans="1:2" hidden="1" x14ac:dyDescent="0.25">
      <c r="A22309" s="168">
        <v>27607</v>
      </c>
      <c r="B22309" s="164" t="s">
        <v>87</v>
      </c>
    </row>
    <row r="22310" spans="1:2" hidden="1" x14ac:dyDescent="0.25">
      <c r="A22310" s="168">
        <v>27608</v>
      </c>
      <c r="B22310" s="164" t="s">
        <v>87</v>
      </c>
    </row>
    <row r="22311" spans="1:2" hidden="1" x14ac:dyDescent="0.25">
      <c r="A22311" s="168">
        <v>27609</v>
      </c>
      <c r="B22311" s="164" t="s">
        <v>87</v>
      </c>
    </row>
    <row r="22312" spans="1:2" hidden="1" x14ac:dyDescent="0.25">
      <c r="A22312" s="168">
        <v>27610</v>
      </c>
      <c r="B22312" s="164" t="s">
        <v>87</v>
      </c>
    </row>
    <row r="22313" spans="1:2" hidden="1" x14ac:dyDescent="0.25">
      <c r="A22313" s="168">
        <v>27611</v>
      </c>
      <c r="B22313" s="164" t="s">
        <v>87</v>
      </c>
    </row>
    <row r="22314" spans="1:2" hidden="1" x14ac:dyDescent="0.25">
      <c r="A22314" s="168">
        <v>27612</v>
      </c>
      <c r="B22314" s="164" t="s">
        <v>87</v>
      </c>
    </row>
    <row r="22315" spans="1:2" hidden="1" x14ac:dyDescent="0.25">
      <c r="A22315" s="168">
        <v>27613</v>
      </c>
      <c r="B22315" s="164" t="s">
        <v>87</v>
      </c>
    </row>
    <row r="22316" spans="1:2" hidden="1" x14ac:dyDescent="0.25">
      <c r="A22316" s="168">
        <v>27614</v>
      </c>
      <c r="B22316" s="164" t="s">
        <v>87</v>
      </c>
    </row>
    <row r="22317" spans="1:2" hidden="1" x14ac:dyDescent="0.25">
      <c r="A22317" s="168">
        <v>27615</v>
      </c>
      <c r="B22317" s="164" t="s">
        <v>87</v>
      </c>
    </row>
    <row r="22318" spans="1:2" hidden="1" x14ac:dyDescent="0.25">
      <c r="A22318" s="168">
        <v>27616</v>
      </c>
      <c r="B22318" s="164" t="s">
        <v>87</v>
      </c>
    </row>
    <row r="22319" spans="1:2" hidden="1" x14ac:dyDescent="0.25">
      <c r="A22319" s="168">
        <v>27617</v>
      </c>
      <c r="B22319" s="164" t="s">
        <v>87</v>
      </c>
    </row>
    <row r="22320" spans="1:2" hidden="1" x14ac:dyDescent="0.25">
      <c r="A22320" s="168">
        <v>27619</v>
      </c>
      <c r="B22320" s="164" t="s">
        <v>87</v>
      </c>
    </row>
    <row r="22321" spans="1:2" hidden="1" x14ac:dyDescent="0.25">
      <c r="A22321" s="168">
        <v>27620</v>
      </c>
      <c r="B22321" s="164" t="s">
        <v>87</v>
      </c>
    </row>
    <row r="22322" spans="1:2" hidden="1" x14ac:dyDescent="0.25">
      <c r="A22322" s="168">
        <v>27621</v>
      </c>
      <c r="B22322" s="164" t="s">
        <v>87</v>
      </c>
    </row>
    <row r="22323" spans="1:2" hidden="1" x14ac:dyDescent="0.25">
      <c r="A22323" s="168">
        <v>27622</v>
      </c>
      <c r="B22323" s="164" t="s">
        <v>87</v>
      </c>
    </row>
    <row r="22324" spans="1:2" hidden="1" x14ac:dyDescent="0.25">
      <c r="A22324" s="168">
        <v>27623</v>
      </c>
      <c r="B22324" s="164" t="s">
        <v>87</v>
      </c>
    </row>
    <row r="22325" spans="1:2" hidden="1" x14ac:dyDescent="0.25">
      <c r="A22325" s="168">
        <v>27624</v>
      </c>
      <c r="B22325" s="164" t="s">
        <v>87</v>
      </c>
    </row>
    <row r="22326" spans="1:2" hidden="1" x14ac:dyDescent="0.25">
      <c r="A22326" s="168">
        <v>27625</v>
      </c>
      <c r="B22326" s="164" t="s">
        <v>87</v>
      </c>
    </row>
    <row r="22327" spans="1:2" hidden="1" x14ac:dyDescent="0.25">
      <c r="A22327" s="168">
        <v>27626</v>
      </c>
      <c r="B22327" s="164" t="s">
        <v>87</v>
      </c>
    </row>
    <row r="22328" spans="1:2" hidden="1" x14ac:dyDescent="0.25">
      <c r="A22328" s="168">
        <v>27627</v>
      </c>
      <c r="B22328" s="164" t="s">
        <v>87</v>
      </c>
    </row>
    <row r="22329" spans="1:2" hidden="1" x14ac:dyDescent="0.25">
      <c r="A22329" s="168">
        <v>27628</v>
      </c>
      <c r="B22329" s="164" t="s">
        <v>87</v>
      </c>
    </row>
    <row r="22330" spans="1:2" hidden="1" x14ac:dyDescent="0.25">
      <c r="A22330" s="168">
        <v>27629</v>
      </c>
      <c r="B22330" s="164" t="s">
        <v>87</v>
      </c>
    </row>
    <row r="22331" spans="1:2" hidden="1" x14ac:dyDescent="0.25">
      <c r="A22331" s="168">
        <v>27634</v>
      </c>
      <c r="B22331" s="164" t="s">
        <v>87</v>
      </c>
    </row>
    <row r="22332" spans="1:2" hidden="1" x14ac:dyDescent="0.25">
      <c r="A22332" s="168">
        <v>27635</v>
      </c>
      <c r="B22332" s="164" t="s">
        <v>87</v>
      </c>
    </row>
    <row r="22333" spans="1:2" hidden="1" x14ac:dyDescent="0.25">
      <c r="A22333" s="168">
        <v>27636</v>
      </c>
      <c r="B22333" s="164" t="s">
        <v>87</v>
      </c>
    </row>
    <row r="22334" spans="1:2" hidden="1" x14ac:dyDescent="0.25">
      <c r="A22334" s="168">
        <v>27640</v>
      </c>
      <c r="B22334" s="164" t="s">
        <v>87</v>
      </c>
    </row>
    <row r="22335" spans="1:2" hidden="1" x14ac:dyDescent="0.25">
      <c r="A22335" s="168">
        <v>27650</v>
      </c>
      <c r="B22335" s="164" t="s">
        <v>87</v>
      </c>
    </row>
    <row r="22336" spans="1:2" hidden="1" x14ac:dyDescent="0.25">
      <c r="A22336" s="168">
        <v>27656</v>
      </c>
      <c r="B22336" s="164" t="s">
        <v>87</v>
      </c>
    </row>
    <row r="22337" spans="1:2" hidden="1" x14ac:dyDescent="0.25">
      <c r="A22337" s="168">
        <v>27658</v>
      </c>
      <c r="B22337" s="164" t="s">
        <v>87</v>
      </c>
    </row>
    <row r="22338" spans="1:2" hidden="1" x14ac:dyDescent="0.25">
      <c r="A22338" s="168">
        <v>27661</v>
      </c>
      <c r="B22338" s="164" t="s">
        <v>87</v>
      </c>
    </row>
    <row r="22339" spans="1:2" hidden="1" x14ac:dyDescent="0.25">
      <c r="A22339" s="168">
        <v>27668</v>
      </c>
      <c r="B22339" s="164" t="s">
        <v>87</v>
      </c>
    </row>
    <row r="22340" spans="1:2" hidden="1" x14ac:dyDescent="0.25">
      <c r="A22340" s="168">
        <v>27675</v>
      </c>
      <c r="B22340" s="164" t="s">
        <v>87</v>
      </c>
    </row>
    <row r="22341" spans="1:2" hidden="1" x14ac:dyDescent="0.25">
      <c r="A22341" s="168">
        <v>27676</v>
      </c>
      <c r="B22341" s="164" t="s">
        <v>87</v>
      </c>
    </row>
    <row r="22342" spans="1:2" hidden="1" x14ac:dyDescent="0.25">
      <c r="A22342" s="168">
        <v>27690</v>
      </c>
      <c r="B22342" s="164" t="s">
        <v>87</v>
      </c>
    </row>
    <row r="22343" spans="1:2" hidden="1" x14ac:dyDescent="0.25">
      <c r="A22343" s="168">
        <v>27695</v>
      </c>
      <c r="B22343" s="164" t="s">
        <v>87</v>
      </c>
    </row>
    <row r="22344" spans="1:2" hidden="1" x14ac:dyDescent="0.25">
      <c r="A22344" s="168">
        <v>27697</v>
      </c>
      <c r="B22344" s="164" t="s">
        <v>87</v>
      </c>
    </row>
    <row r="22345" spans="1:2" hidden="1" x14ac:dyDescent="0.25">
      <c r="A22345" s="168">
        <v>27698</v>
      </c>
      <c r="B22345" s="164" t="s">
        <v>87</v>
      </c>
    </row>
    <row r="22346" spans="1:2" hidden="1" x14ac:dyDescent="0.25">
      <c r="A22346" s="168">
        <v>27699</v>
      </c>
      <c r="B22346" s="164" t="s">
        <v>87</v>
      </c>
    </row>
    <row r="22347" spans="1:2" hidden="1" x14ac:dyDescent="0.25">
      <c r="A22347" s="168">
        <v>27701</v>
      </c>
      <c r="B22347" s="164" t="s">
        <v>87</v>
      </c>
    </row>
    <row r="22348" spans="1:2" hidden="1" x14ac:dyDescent="0.25">
      <c r="A22348" s="168">
        <v>27702</v>
      </c>
      <c r="B22348" s="164" t="s">
        <v>87</v>
      </c>
    </row>
    <row r="22349" spans="1:2" hidden="1" x14ac:dyDescent="0.25">
      <c r="A22349" s="168">
        <v>27703</v>
      </c>
      <c r="B22349" s="164" t="s">
        <v>87</v>
      </c>
    </row>
    <row r="22350" spans="1:2" hidden="1" x14ac:dyDescent="0.25">
      <c r="A22350" s="168">
        <v>27704</v>
      </c>
      <c r="B22350" s="164" t="s">
        <v>87</v>
      </c>
    </row>
    <row r="22351" spans="1:2" hidden="1" x14ac:dyDescent="0.25">
      <c r="A22351" s="168">
        <v>27705</v>
      </c>
      <c r="B22351" s="164" t="s">
        <v>87</v>
      </c>
    </row>
    <row r="22352" spans="1:2" hidden="1" x14ac:dyDescent="0.25">
      <c r="A22352" s="168">
        <v>27706</v>
      </c>
      <c r="B22352" s="164" t="s">
        <v>87</v>
      </c>
    </row>
    <row r="22353" spans="1:2" hidden="1" x14ac:dyDescent="0.25">
      <c r="A22353" s="168">
        <v>27707</v>
      </c>
      <c r="B22353" s="164" t="s">
        <v>87</v>
      </c>
    </row>
    <row r="22354" spans="1:2" hidden="1" x14ac:dyDescent="0.25">
      <c r="A22354" s="168">
        <v>27708</v>
      </c>
      <c r="B22354" s="164" t="s">
        <v>87</v>
      </c>
    </row>
    <row r="22355" spans="1:2" hidden="1" x14ac:dyDescent="0.25">
      <c r="A22355" s="168">
        <v>27709</v>
      </c>
      <c r="B22355" s="164" t="s">
        <v>87</v>
      </c>
    </row>
    <row r="22356" spans="1:2" hidden="1" x14ac:dyDescent="0.25">
      <c r="A22356" s="168">
        <v>27710</v>
      </c>
      <c r="B22356" s="164" t="s">
        <v>87</v>
      </c>
    </row>
    <row r="22357" spans="1:2" hidden="1" x14ac:dyDescent="0.25">
      <c r="A22357" s="168">
        <v>27711</v>
      </c>
      <c r="B22357" s="164" t="s">
        <v>87</v>
      </c>
    </row>
    <row r="22358" spans="1:2" hidden="1" x14ac:dyDescent="0.25">
      <c r="A22358" s="168">
        <v>27712</v>
      </c>
      <c r="B22358" s="164" t="s">
        <v>87</v>
      </c>
    </row>
    <row r="22359" spans="1:2" hidden="1" x14ac:dyDescent="0.25">
      <c r="A22359" s="168">
        <v>27713</v>
      </c>
      <c r="B22359" s="164" t="s">
        <v>87</v>
      </c>
    </row>
    <row r="22360" spans="1:2" hidden="1" x14ac:dyDescent="0.25">
      <c r="A22360" s="168">
        <v>27715</v>
      </c>
      <c r="B22360" s="164" t="s">
        <v>87</v>
      </c>
    </row>
    <row r="22361" spans="1:2" hidden="1" x14ac:dyDescent="0.25">
      <c r="A22361" s="168">
        <v>27717</v>
      </c>
      <c r="B22361" s="164" t="s">
        <v>87</v>
      </c>
    </row>
    <row r="22362" spans="1:2" hidden="1" x14ac:dyDescent="0.25">
      <c r="A22362" s="168">
        <v>27722</v>
      </c>
      <c r="B22362" s="164" t="s">
        <v>87</v>
      </c>
    </row>
    <row r="22363" spans="1:2" hidden="1" x14ac:dyDescent="0.25">
      <c r="A22363" s="168">
        <v>27801</v>
      </c>
      <c r="B22363" s="164" t="s">
        <v>87</v>
      </c>
    </row>
    <row r="22364" spans="1:2" hidden="1" x14ac:dyDescent="0.25">
      <c r="A22364" s="168">
        <v>27802</v>
      </c>
      <c r="B22364" s="164" t="s">
        <v>87</v>
      </c>
    </row>
    <row r="22365" spans="1:2" hidden="1" x14ac:dyDescent="0.25">
      <c r="A22365" s="168">
        <v>27803</v>
      </c>
      <c r="B22365" s="164" t="s">
        <v>87</v>
      </c>
    </row>
    <row r="22366" spans="1:2" hidden="1" x14ac:dyDescent="0.25">
      <c r="A22366" s="168">
        <v>27804</v>
      </c>
      <c r="B22366" s="164" t="s">
        <v>87</v>
      </c>
    </row>
    <row r="22367" spans="1:2" hidden="1" x14ac:dyDescent="0.25">
      <c r="A22367" s="168">
        <v>27805</v>
      </c>
      <c r="B22367" s="164" t="s">
        <v>87</v>
      </c>
    </row>
    <row r="22368" spans="1:2" hidden="1" x14ac:dyDescent="0.25">
      <c r="A22368" s="168">
        <v>27806</v>
      </c>
      <c r="B22368" s="164" t="s">
        <v>87</v>
      </c>
    </row>
    <row r="22369" spans="1:2" hidden="1" x14ac:dyDescent="0.25">
      <c r="A22369" s="168">
        <v>27807</v>
      </c>
      <c r="B22369" s="164" t="s">
        <v>87</v>
      </c>
    </row>
    <row r="22370" spans="1:2" hidden="1" x14ac:dyDescent="0.25">
      <c r="A22370" s="168">
        <v>27808</v>
      </c>
      <c r="B22370" s="164" t="s">
        <v>87</v>
      </c>
    </row>
    <row r="22371" spans="1:2" hidden="1" x14ac:dyDescent="0.25">
      <c r="A22371" s="168">
        <v>27809</v>
      </c>
      <c r="B22371" s="164" t="s">
        <v>87</v>
      </c>
    </row>
    <row r="22372" spans="1:2" hidden="1" x14ac:dyDescent="0.25">
      <c r="A22372" s="168">
        <v>27810</v>
      </c>
      <c r="B22372" s="164" t="s">
        <v>87</v>
      </c>
    </row>
    <row r="22373" spans="1:2" hidden="1" x14ac:dyDescent="0.25">
      <c r="A22373" s="168">
        <v>27811</v>
      </c>
      <c r="B22373" s="164" t="s">
        <v>87</v>
      </c>
    </row>
    <row r="22374" spans="1:2" hidden="1" x14ac:dyDescent="0.25">
      <c r="A22374" s="168">
        <v>27812</v>
      </c>
      <c r="B22374" s="164" t="s">
        <v>87</v>
      </c>
    </row>
    <row r="22375" spans="1:2" hidden="1" x14ac:dyDescent="0.25">
      <c r="A22375" s="168">
        <v>27813</v>
      </c>
      <c r="B22375" s="164" t="s">
        <v>87</v>
      </c>
    </row>
    <row r="22376" spans="1:2" hidden="1" x14ac:dyDescent="0.25">
      <c r="A22376" s="168">
        <v>27814</v>
      </c>
      <c r="B22376" s="164" t="s">
        <v>87</v>
      </c>
    </row>
    <row r="22377" spans="1:2" hidden="1" x14ac:dyDescent="0.25">
      <c r="A22377" s="168">
        <v>27815</v>
      </c>
      <c r="B22377" s="164" t="s">
        <v>87</v>
      </c>
    </row>
    <row r="22378" spans="1:2" hidden="1" x14ac:dyDescent="0.25">
      <c r="A22378" s="168">
        <v>27816</v>
      </c>
      <c r="B22378" s="164" t="s">
        <v>87</v>
      </c>
    </row>
    <row r="22379" spans="1:2" hidden="1" x14ac:dyDescent="0.25">
      <c r="A22379" s="168">
        <v>27817</v>
      </c>
      <c r="B22379" s="164" t="s">
        <v>87</v>
      </c>
    </row>
    <row r="22380" spans="1:2" hidden="1" x14ac:dyDescent="0.25">
      <c r="A22380" s="168">
        <v>27818</v>
      </c>
      <c r="B22380" s="164" t="s">
        <v>87</v>
      </c>
    </row>
    <row r="22381" spans="1:2" hidden="1" x14ac:dyDescent="0.25">
      <c r="A22381" s="168">
        <v>27819</v>
      </c>
      <c r="B22381" s="164" t="s">
        <v>87</v>
      </c>
    </row>
    <row r="22382" spans="1:2" hidden="1" x14ac:dyDescent="0.25">
      <c r="A22382" s="168">
        <v>27820</v>
      </c>
      <c r="B22382" s="164" t="s">
        <v>87</v>
      </c>
    </row>
    <row r="22383" spans="1:2" hidden="1" x14ac:dyDescent="0.25">
      <c r="A22383" s="168">
        <v>27821</v>
      </c>
      <c r="B22383" s="164" t="s">
        <v>87</v>
      </c>
    </row>
    <row r="22384" spans="1:2" hidden="1" x14ac:dyDescent="0.25">
      <c r="A22384" s="168">
        <v>27822</v>
      </c>
      <c r="B22384" s="164" t="s">
        <v>87</v>
      </c>
    </row>
    <row r="22385" spans="1:2" hidden="1" x14ac:dyDescent="0.25">
      <c r="A22385" s="168">
        <v>27823</v>
      </c>
      <c r="B22385" s="164" t="s">
        <v>87</v>
      </c>
    </row>
    <row r="22386" spans="1:2" hidden="1" x14ac:dyDescent="0.25">
      <c r="A22386" s="168">
        <v>27824</v>
      </c>
      <c r="B22386" s="164" t="s">
        <v>87</v>
      </c>
    </row>
    <row r="22387" spans="1:2" hidden="1" x14ac:dyDescent="0.25">
      <c r="A22387" s="168">
        <v>27825</v>
      </c>
      <c r="B22387" s="164" t="s">
        <v>87</v>
      </c>
    </row>
    <row r="22388" spans="1:2" hidden="1" x14ac:dyDescent="0.25">
      <c r="A22388" s="168">
        <v>27826</v>
      </c>
      <c r="B22388" s="164" t="s">
        <v>87</v>
      </c>
    </row>
    <row r="22389" spans="1:2" hidden="1" x14ac:dyDescent="0.25">
      <c r="A22389" s="168">
        <v>27827</v>
      </c>
      <c r="B22389" s="164" t="s">
        <v>87</v>
      </c>
    </row>
    <row r="22390" spans="1:2" hidden="1" x14ac:dyDescent="0.25">
      <c r="A22390" s="168">
        <v>27828</v>
      </c>
      <c r="B22390" s="164" t="s">
        <v>87</v>
      </c>
    </row>
    <row r="22391" spans="1:2" hidden="1" x14ac:dyDescent="0.25">
      <c r="A22391" s="168">
        <v>27829</v>
      </c>
      <c r="B22391" s="164" t="s">
        <v>87</v>
      </c>
    </row>
    <row r="22392" spans="1:2" hidden="1" x14ac:dyDescent="0.25">
      <c r="A22392" s="168">
        <v>27830</v>
      </c>
      <c r="B22392" s="164" t="s">
        <v>87</v>
      </c>
    </row>
    <row r="22393" spans="1:2" hidden="1" x14ac:dyDescent="0.25">
      <c r="A22393" s="168">
        <v>27831</v>
      </c>
      <c r="B22393" s="164" t="s">
        <v>87</v>
      </c>
    </row>
    <row r="22394" spans="1:2" hidden="1" x14ac:dyDescent="0.25">
      <c r="A22394" s="168">
        <v>27832</v>
      </c>
      <c r="B22394" s="164" t="s">
        <v>87</v>
      </c>
    </row>
    <row r="22395" spans="1:2" hidden="1" x14ac:dyDescent="0.25">
      <c r="A22395" s="168">
        <v>27833</v>
      </c>
      <c r="B22395" s="164" t="s">
        <v>87</v>
      </c>
    </row>
    <row r="22396" spans="1:2" hidden="1" x14ac:dyDescent="0.25">
      <c r="A22396" s="168">
        <v>27834</v>
      </c>
      <c r="B22396" s="164" t="s">
        <v>87</v>
      </c>
    </row>
    <row r="22397" spans="1:2" hidden="1" x14ac:dyDescent="0.25">
      <c r="A22397" s="168">
        <v>27835</v>
      </c>
      <c r="B22397" s="164" t="s">
        <v>87</v>
      </c>
    </row>
    <row r="22398" spans="1:2" hidden="1" x14ac:dyDescent="0.25">
      <c r="A22398" s="168">
        <v>27836</v>
      </c>
      <c r="B22398" s="164" t="s">
        <v>87</v>
      </c>
    </row>
    <row r="22399" spans="1:2" hidden="1" x14ac:dyDescent="0.25">
      <c r="A22399" s="168">
        <v>27837</v>
      </c>
      <c r="B22399" s="164" t="s">
        <v>87</v>
      </c>
    </row>
    <row r="22400" spans="1:2" hidden="1" x14ac:dyDescent="0.25">
      <c r="A22400" s="168">
        <v>27839</v>
      </c>
      <c r="B22400" s="164" t="s">
        <v>87</v>
      </c>
    </row>
    <row r="22401" spans="1:2" hidden="1" x14ac:dyDescent="0.25">
      <c r="A22401" s="168">
        <v>27840</v>
      </c>
      <c r="B22401" s="164" t="s">
        <v>87</v>
      </c>
    </row>
    <row r="22402" spans="1:2" hidden="1" x14ac:dyDescent="0.25">
      <c r="A22402" s="168">
        <v>27841</v>
      </c>
      <c r="B22402" s="164" t="s">
        <v>87</v>
      </c>
    </row>
    <row r="22403" spans="1:2" hidden="1" x14ac:dyDescent="0.25">
      <c r="A22403" s="168">
        <v>27842</v>
      </c>
      <c r="B22403" s="164" t="s">
        <v>87</v>
      </c>
    </row>
    <row r="22404" spans="1:2" hidden="1" x14ac:dyDescent="0.25">
      <c r="A22404" s="168">
        <v>27843</v>
      </c>
      <c r="B22404" s="164" t="s">
        <v>87</v>
      </c>
    </row>
    <row r="22405" spans="1:2" hidden="1" x14ac:dyDescent="0.25">
      <c r="A22405" s="168">
        <v>27844</v>
      </c>
      <c r="B22405" s="164" t="s">
        <v>87</v>
      </c>
    </row>
    <row r="22406" spans="1:2" hidden="1" x14ac:dyDescent="0.25">
      <c r="A22406" s="168">
        <v>27845</v>
      </c>
      <c r="B22406" s="164" t="s">
        <v>87</v>
      </c>
    </row>
    <row r="22407" spans="1:2" hidden="1" x14ac:dyDescent="0.25">
      <c r="A22407" s="168">
        <v>27846</v>
      </c>
      <c r="B22407" s="164" t="s">
        <v>87</v>
      </c>
    </row>
    <row r="22408" spans="1:2" hidden="1" x14ac:dyDescent="0.25">
      <c r="A22408" s="168">
        <v>27847</v>
      </c>
      <c r="B22408" s="164" t="s">
        <v>87</v>
      </c>
    </row>
    <row r="22409" spans="1:2" hidden="1" x14ac:dyDescent="0.25">
      <c r="A22409" s="168">
        <v>27849</v>
      </c>
      <c r="B22409" s="164" t="s">
        <v>87</v>
      </c>
    </row>
    <row r="22410" spans="1:2" hidden="1" x14ac:dyDescent="0.25">
      <c r="A22410" s="168">
        <v>27850</v>
      </c>
      <c r="B22410" s="164" t="s">
        <v>87</v>
      </c>
    </row>
    <row r="22411" spans="1:2" hidden="1" x14ac:dyDescent="0.25">
      <c r="A22411" s="168">
        <v>27851</v>
      </c>
      <c r="B22411" s="164" t="s">
        <v>87</v>
      </c>
    </row>
    <row r="22412" spans="1:2" hidden="1" x14ac:dyDescent="0.25">
      <c r="A22412" s="168">
        <v>27852</v>
      </c>
      <c r="B22412" s="164" t="s">
        <v>87</v>
      </c>
    </row>
    <row r="22413" spans="1:2" hidden="1" x14ac:dyDescent="0.25">
      <c r="A22413" s="168">
        <v>27853</v>
      </c>
      <c r="B22413" s="164" t="s">
        <v>87</v>
      </c>
    </row>
    <row r="22414" spans="1:2" hidden="1" x14ac:dyDescent="0.25">
      <c r="A22414" s="168">
        <v>27854</v>
      </c>
      <c r="B22414" s="164" t="s">
        <v>87</v>
      </c>
    </row>
    <row r="22415" spans="1:2" hidden="1" x14ac:dyDescent="0.25">
      <c r="A22415" s="168">
        <v>27855</v>
      </c>
      <c r="B22415" s="164" t="s">
        <v>87</v>
      </c>
    </row>
    <row r="22416" spans="1:2" hidden="1" x14ac:dyDescent="0.25">
      <c r="A22416" s="168">
        <v>27856</v>
      </c>
      <c r="B22416" s="164" t="s">
        <v>87</v>
      </c>
    </row>
    <row r="22417" spans="1:2" hidden="1" x14ac:dyDescent="0.25">
      <c r="A22417" s="168">
        <v>27857</v>
      </c>
      <c r="B22417" s="164" t="s">
        <v>87</v>
      </c>
    </row>
    <row r="22418" spans="1:2" hidden="1" x14ac:dyDescent="0.25">
      <c r="A22418" s="168">
        <v>27858</v>
      </c>
      <c r="B22418" s="164" t="s">
        <v>87</v>
      </c>
    </row>
    <row r="22419" spans="1:2" hidden="1" x14ac:dyDescent="0.25">
      <c r="A22419" s="168">
        <v>27860</v>
      </c>
      <c r="B22419" s="164" t="s">
        <v>87</v>
      </c>
    </row>
    <row r="22420" spans="1:2" hidden="1" x14ac:dyDescent="0.25">
      <c r="A22420" s="168">
        <v>27861</v>
      </c>
      <c r="B22420" s="164" t="s">
        <v>87</v>
      </c>
    </row>
    <row r="22421" spans="1:2" hidden="1" x14ac:dyDescent="0.25">
      <c r="A22421" s="168">
        <v>27862</v>
      </c>
      <c r="B22421" s="164" t="s">
        <v>87</v>
      </c>
    </row>
    <row r="22422" spans="1:2" hidden="1" x14ac:dyDescent="0.25">
      <c r="A22422" s="168">
        <v>27863</v>
      </c>
      <c r="B22422" s="164" t="s">
        <v>87</v>
      </c>
    </row>
    <row r="22423" spans="1:2" hidden="1" x14ac:dyDescent="0.25">
      <c r="A22423" s="168">
        <v>27864</v>
      </c>
      <c r="B22423" s="164" t="s">
        <v>87</v>
      </c>
    </row>
    <row r="22424" spans="1:2" hidden="1" x14ac:dyDescent="0.25">
      <c r="A22424" s="168">
        <v>27865</v>
      </c>
      <c r="B22424" s="164" t="s">
        <v>87</v>
      </c>
    </row>
    <row r="22425" spans="1:2" hidden="1" x14ac:dyDescent="0.25">
      <c r="A22425" s="168">
        <v>27866</v>
      </c>
      <c r="B22425" s="164" t="s">
        <v>87</v>
      </c>
    </row>
    <row r="22426" spans="1:2" hidden="1" x14ac:dyDescent="0.25">
      <c r="A22426" s="168">
        <v>27867</v>
      </c>
      <c r="B22426" s="164" t="s">
        <v>87</v>
      </c>
    </row>
    <row r="22427" spans="1:2" hidden="1" x14ac:dyDescent="0.25">
      <c r="A22427" s="168">
        <v>27868</v>
      </c>
      <c r="B22427" s="164" t="s">
        <v>87</v>
      </c>
    </row>
    <row r="22428" spans="1:2" hidden="1" x14ac:dyDescent="0.25">
      <c r="A22428" s="168">
        <v>27869</v>
      </c>
      <c r="B22428" s="164" t="s">
        <v>87</v>
      </c>
    </row>
    <row r="22429" spans="1:2" hidden="1" x14ac:dyDescent="0.25">
      <c r="A22429" s="168">
        <v>27870</v>
      </c>
      <c r="B22429" s="164" t="s">
        <v>87</v>
      </c>
    </row>
    <row r="22430" spans="1:2" hidden="1" x14ac:dyDescent="0.25">
      <c r="A22430" s="168">
        <v>27871</v>
      </c>
      <c r="B22430" s="164" t="s">
        <v>87</v>
      </c>
    </row>
    <row r="22431" spans="1:2" hidden="1" x14ac:dyDescent="0.25">
      <c r="A22431" s="168">
        <v>27872</v>
      </c>
      <c r="B22431" s="164" t="s">
        <v>87</v>
      </c>
    </row>
    <row r="22432" spans="1:2" hidden="1" x14ac:dyDescent="0.25">
      <c r="A22432" s="168">
        <v>27873</v>
      </c>
      <c r="B22432" s="164" t="s">
        <v>87</v>
      </c>
    </row>
    <row r="22433" spans="1:2" hidden="1" x14ac:dyDescent="0.25">
      <c r="A22433" s="168">
        <v>27874</v>
      </c>
      <c r="B22433" s="164" t="s">
        <v>87</v>
      </c>
    </row>
    <row r="22434" spans="1:2" hidden="1" x14ac:dyDescent="0.25">
      <c r="A22434" s="168">
        <v>27875</v>
      </c>
      <c r="B22434" s="164" t="s">
        <v>87</v>
      </c>
    </row>
    <row r="22435" spans="1:2" hidden="1" x14ac:dyDescent="0.25">
      <c r="A22435" s="168">
        <v>27876</v>
      </c>
      <c r="B22435" s="164" t="s">
        <v>87</v>
      </c>
    </row>
    <row r="22436" spans="1:2" hidden="1" x14ac:dyDescent="0.25">
      <c r="A22436" s="168">
        <v>27877</v>
      </c>
      <c r="B22436" s="164" t="s">
        <v>87</v>
      </c>
    </row>
    <row r="22437" spans="1:2" hidden="1" x14ac:dyDescent="0.25">
      <c r="A22437" s="168">
        <v>27878</v>
      </c>
      <c r="B22437" s="164" t="s">
        <v>87</v>
      </c>
    </row>
    <row r="22438" spans="1:2" hidden="1" x14ac:dyDescent="0.25">
      <c r="A22438" s="168">
        <v>27879</v>
      </c>
      <c r="B22438" s="164" t="s">
        <v>87</v>
      </c>
    </row>
    <row r="22439" spans="1:2" hidden="1" x14ac:dyDescent="0.25">
      <c r="A22439" s="168">
        <v>27880</v>
      </c>
      <c r="B22439" s="164" t="s">
        <v>87</v>
      </c>
    </row>
    <row r="22440" spans="1:2" hidden="1" x14ac:dyDescent="0.25">
      <c r="A22440" s="168">
        <v>27881</v>
      </c>
      <c r="B22440" s="164" t="s">
        <v>87</v>
      </c>
    </row>
    <row r="22441" spans="1:2" hidden="1" x14ac:dyDescent="0.25">
      <c r="A22441" s="168">
        <v>27882</v>
      </c>
      <c r="B22441" s="164" t="s">
        <v>87</v>
      </c>
    </row>
    <row r="22442" spans="1:2" hidden="1" x14ac:dyDescent="0.25">
      <c r="A22442" s="168">
        <v>27883</v>
      </c>
      <c r="B22442" s="164" t="s">
        <v>87</v>
      </c>
    </row>
    <row r="22443" spans="1:2" hidden="1" x14ac:dyDescent="0.25">
      <c r="A22443" s="168">
        <v>27884</v>
      </c>
      <c r="B22443" s="164" t="s">
        <v>87</v>
      </c>
    </row>
    <row r="22444" spans="1:2" hidden="1" x14ac:dyDescent="0.25">
      <c r="A22444" s="168">
        <v>27885</v>
      </c>
      <c r="B22444" s="164" t="s">
        <v>87</v>
      </c>
    </row>
    <row r="22445" spans="1:2" hidden="1" x14ac:dyDescent="0.25">
      <c r="A22445" s="168">
        <v>27886</v>
      </c>
      <c r="B22445" s="164" t="s">
        <v>87</v>
      </c>
    </row>
    <row r="22446" spans="1:2" hidden="1" x14ac:dyDescent="0.25">
      <c r="A22446" s="168">
        <v>27887</v>
      </c>
      <c r="B22446" s="164" t="s">
        <v>87</v>
      </c>
    </row>
    <row r="22447" spans="1:2" hidden="1" x14ac:dyDescent="0.25">
      <c r="A22447" s="168">
        <v>27888</v>
      </c>
      <c r="B22447" s="164" t="s">
        <v>87</v>
      </c>
    </row>
    <row r="22448" spans="1:2" hidden="1" x14ac:dyDescent="0.25">
      <c r="A22448" s="168">
        <v>27889</v>
      </c>
      <c r="B22448" s="164" t="s">
        <v>87</v>
      </c>
    </row>
    <row r="22449" spans="1:2" hidden="1" x14ac:dyDescent="0.25">
      <c r="A22449" s="168">
        <v>27890</v>
      </c>
      <c r="B22449" s="164" t="s">
        <v>87</v>
      </c>
    </row>
    <row r="22450" spans="1:2" hidden="1" x14ac:dyDescent="0.25">
      <c r="A22450" s="168">
        <v>27891</v>
      </c>
      <c r="B22450" s="164" t="s">
        <v>87</v>
      </c>
    </row>
    <row r="22451" spans="1:2" hidden="1" x14ac:dyDescent="0.25">
      <c r="A22451" s="168">
        <v>27892</v>
      </c>
      <c r="B22451" s="164" t="s">
        <v>87</v>
      </c>
    </row>
    <row r="22452" spans="1:2" hidden="1" x14ac:dyDescent="0.25">
      <c r="A22452" s="168">
        <v>27893</v>
      </c>
      <c r="B22452" s="164" t="s">
        <v>87</v>
      </c>
    </row>
    <row r="22453" spans="1:2" hidden="1" x14ac:dyDescent="0.25">
      <c r="A22453" s="168">
        <v>27894</v>
      </c>
      <c r="B22453" s="164" t="s">
        <v>87</v>
      </c>
    </row>
    <row r="22454" spans="1:2" hidden="1" x14ac:dyDescent="0.25">
      <c r="A22454" s="168">
        <v>27895</v>
      </c>
      <c r="B22454" s="164" t="s">
        <v>87</v>
      </c>
    </row>
    <row r="22455" spans="1:2" hidden="1" x14ac:dyDescent="0.25">
      <c r="A22455" s="168">
        <v>27896</v>
      </c>
      <c r="B22455" s="164" t="s">
        <v>87</v>
      </c>
    </row>
    <row r="22456" spans="1:2" hidden="1" x14ac:dyDescent="0.25">
      <c r="A22456" s="168">
        <v>27897</v>
      </c>
      <c r="B22456" s="164" t="s">
        <v>87</v>
      </c>
    </row>
    <row r="22457" spans="1:2" hidden="1" x14ac:dyDescent="0.25">
      <c r="A22457" s="168">
        <v>27906</v>
      </c>
      <c r="B22457" s="164" t="s">
        <v>87</v>
      </c>
    </row>
    <row r="22458" spans="1:2" hidden="1" x14ac:dyDescent="0.25">
      <c r="A22458" s="168">
        <v>27907</v>
      </c>
      <c r="B22458" s="164" t="s">
        <v>87</v>
      </c>
    </row>
    <row r="22459" spans="1:2" hidden="1" x14ac:dyDescent="0.25">
      <c r="A22459" s="168">
        <v>27909</v>
      </c>
      <c r="B22459" s="164" t="s">
        <v>87</v>
      </c>
    </row>
    <row r="22460" spans="1:2" hidden="1" x14ac:dyDescent="0.25">
      <c r="A22460" s="168">
        <v>27910</v>
      </c>
      <c r="B22460" s="164" t="s">
        <v>87</v>
      </c>
    </row>
    <row r="22461" spans="1:2" hidden="1" x14ac:dyDescent="0.25">
      <c r="A22461" s="168">
        <v>27915</v>
      </c>
      <c r="B22461" s="164" t="s">
        <v>87</v>
      </c>
    </row>
    <row r="22462" spans="1:2" hidden="1" x14ac:dyDescent="0.25">
      <c r="A22462" s="168">
        <v>27916</v>
      </c>
      <c r="B22462" s="164" t="s">
        <v>87</v>
      </c>
    </row>
    <row r="22463" spans="1:2" hidden="1" x14ac:dyDescent="0.25">
      <c r="A22463" s="168">
        <v>27917</v>
      </c>
      <c r="B22463" s="164" t="s">
        <v>87</v>
      </c>
    </row>
    <row r="22464" spans="1:2" hidden="1" x14ac:dyDescent="0.25">
      <c r="A22464" s="168">
        <v>27919</v>
      </c>
      <c r="B22464" s="164" t="s">
        <v>87</v>
      </c>
    </row>
    <row r="22465" spans="1:2" hidden="1" x14ac:dyDescent="0.25">
      <c r="A22465" s="168">
        <v>27920</v>
      </c>
      <c r="B22465" s="164" t="s">
        <v>87</v>
      </c>
    </row>
    <row r="22466" spans="1:2" hidden="1" x14ac:dyDescent="0.25">
      <c r="A22466" s="168">
        <v>27921</v>
      </c>
      <c r="B22466" s="164" t="s">
        <v>87</v>
      </c>
    </row>
    <row r="22467" spans="1:2" hidden="1" x14ac:dyDescent="0.25">
      <c r="A22467" s="168">
        <v>27922</v>
      </c>
      <c r="B22467" s="164" t="s">
        <v>87</v>
      </c>
    </row>
    <row r="22468" spans="1:2" hidden="1" x14ac:dyDescent="0.25">
      <c r="A22468" s="168">
        <v>27923</v>
      </c>
      <c r="B22468" s="164" t="s">
        <v>87</v>
      </c>
    </row>
    <row r="22469" spans="1:2" hidden="1" x14ac:dyDescent="0.25">
      <c r="A22469" s="168">
        <v>27924</v>
      </c>
      <c r="B22469" s="164" t="s">
        <v>87</v>
      </c>
    </row>
    <row r="22470" spans="1:2" hidden="1" x14ac:dyDescent="0.25">
      <c r="A22470" s="168">
        <v>27925</v>
      </c>
      <c r="B22470" s="164" t="s">
        <v>87</v>
      </c>
    </row>
    <row r="22471" spans="1:2" hidden="1" x14ac:dyDescent="0.25">
      <c r="A22471" s="168">
        <v>27926</v>
      </c>
      <c r="B22471" s="164" t="s">
        <v>87</v>
      </c>
    </row>
    <row r="22472" spans="1:2" hidden="1" x14ac:dyDescent="0.25">
      <c r="A22472" s="168">
        <v>27927</v>
      </c>
      <c r="B22472" s="164" t="s">
        <v>87</v>
      </c>
    </row>
    <row r="22473" spans="1:2" hidden="1" x14ac:dyDescent="0.25">
      <c r="A22473" s="168">
        <v>27928</v>
      </c>
      <c r="B22473" s="164" t="s">
        <v>87</v>
      </c>
    </row>
    <row r="22474" spans="1:2" hidden="1" x14ac:dyDescent="0.25">
      <c r="A22474" s="168">
        <v>27929</v>
      </c>
      <c r="B22474" s="164" t="s">
        <v>87</v>
      </c>
    </row>
    <row r="22475" spans="1:2" hidden="1" x14ac:dyDescent="0.25">
      <c r="A22475" s="168">
        <v>27930</v>
      </c>
      <c r="B22475" s="164" t="s">
        <v>87</v>
      </c>
    </row>
    <row r="22476" spans="1:2" hidden="1" x14ac:dyDescent="0.25">
      <c r="A22476" s="168">
        <v>27932</v>
      </c>
      <c r="B22476" s="164" t="s">
        <v>87</v>
      </c>
    </row>
    <row r="22477" spans="1:2" hidden="1" x14ac:dyDescent="0.25">
      <c r="A22477" s="168">
        <v>27935</v>
      </c>
      <c r="B22477" s="164" t="s">
        <v>87</v>
      </c>
    </row>
    <row r="22478" spans="1:2" hidden="1" x14ac:dyDescent="0.25">
      <c r="A22478" s="168">
        <v>27936</v>
      </c>
      <c r="B22478" s="164" t="s">
        <v>87</v>
      </c>
    </row>
    <row r="22479" spans="1:2" hidden="1" x14ac:dyDescent="0.25">
      <c r="A22479" s="168">
        <v>27937</v>
      </c>
      <c r="B22479" s="164" t="s">
        <v>87</v>
      </c>
    </row>
    <row r="22480" spans="1:2" hidden="1" x14ac:dyDescent="0.25">
      <c r="A22480" s="168">
        <v>27938</v>
      </c>
      <c r="B22480" s="164" t="s">
        <v>87</v>
      </c>
    </row>
    <row r="22481" spans="1:2" hidden="1" x14ac:dyDescent="0.25">
      <c r="A22481" s="168">
        <v>27939</v>
      </c>
      <c r="B22481" s="164" t="s">
        <v>87</v>
      </c>
    </row>
    <row r="22482" spans="1:2" hidden="1" x14ac:dyDescent="0.25">
      <c r="A22482" s="168">
        <v>27941</v>
      </c>
      <c r="B22482" s="164" t="s">
        <v>87</v>
      </c>
    </row>
    <row r="22483" spans="1:2" hidden="1" x14ac:dyDescent="0.25">
      <c r="A22483" s="168">
        <v>27942</v>
      </c>
      <c r="B22483" s="164" t="s">
        <v>87</v>
      </c>
    </row>
    <row r="22484" spans="1:2" hidden="1" x14ac:dyDescent="0.25">
      <c r="A22484" s="168">
        <v>27943</v>
      </c>
      <c r="B22484" s="164" t="s">
        <v>87</v>
      </c>
    </row>
    <row r="22485" spans="1:2" hidden="1" x14ac:dyDescent="0.25">
      <c r="A22485" s="168">
        <v>27944</v>
      </c>
      <c r="B22485" s="164" t="s">
        <v>87</v>
      </c>
    </row>
    <row r="22486" spans="1:2" hidden="1" x14ac:dyDescent="0.25">
      <c r="A22486" s="168">
        <v>27946</v>
      </c>
      <c r="B22486" s="164" t="s">
        <v>87</v>
      </c>
    </row>
    <row r="22487" spans="1:2" hidden="1" x14ac:dyDescent="0.25">
      <c r="A22487" s="168">
        <v>27947</v>
      </c>
      <c r="B22487" s="164" t="s">
        <v>87</v>
      </c>
    </row>
    <row r="22488" spans="1:2" hidden="1" x14ac:dyDescent="0.25">
      <c r="A22488" s="168">
        <v>27948</v>
      </c>
      <c r="B22488" s="164" t="s">
        <v>87</v>
      </c>
    </row>
    <row r="22489" spans="1:2" hidden="1" x14ac:dyDescent="0.25">
      <c r="A22489" s="168">
        <v>27949</v>
      </c>
      <c r="B22489" s="164" t="s">
        <v>87</v>
      </c>
    </row>
    <row r="22490" spans="1:2" hidden="1" x14ac:dyDescent="0.25">
      <c r="A22490" s="168">
        <v>27950</v>
      </c>
      <c r="B22490" s="164" t="s">
        <v>87</v>
      </c>
    </row>
    <row r="22491" spans="1:2" hidden="1" x14ac:dyDescent="0.25">
      <c r="A22491" s="168">
        <v>27953</v>
      </c>
      <c r="B22491" s="164" t="s">
        <v>87</v>
      </c>
    </row>
    <row r="22492" spans="1:2" hidden="1" x14ac:dyDescent="0.25">
      <c r="A22492" s="168">
        <v>27954</v>
      </c>
      <c r="B22492" s="164" t="s">
        <v>87</v>
      </c>
    </row>
    <row r="22493" spans="1:2" hidden="1" x14ac:dyDescent="0.25">
      <c r="A22493" s="168">
        <v>27956</v>
      </c>
      <c r="B22493" s="164" t="s">
        <v>87</v>
      </c>
    </row>
    <row r="22494" spans="1:2" hidden="1" x14ac:dyDescent="0.25">
      <c r="A22494" s="168">
        <v>27957</v>
      </c>
      <c r="B22494" s="164" t="s">
        <v>87</v>
      </c>
    </row>
    <row r="22495" spans="1:2" hidden="1" x14ac:dyDescent="0.25">
      <c r="A22495" s="168">
        <v>27958</v>
      </c>
      <c r="B22495" s="164" t="s">
        <v>87</v>
      </c>
    </row>
    <row r="22496" spans="1:2" hidden="1" x14ac:dyDescent="0.25">
      <c r="A22496" s="168">
        <v>27959</v>
      </c>
      <c r="B22496" s="164" t="s">
        <v>87</v>
      </c>
    </row>
    <row r="22497" spans="1:2" hidden="1" x14ac:dyDescent="0.25">
      <c r="A22497" s="168">
        <v>27960</v>
      </c>
      <c r="B22497" s="164" t="s">
        <v>87</v>
      </c>
    </row>
    <row r="22498" spans="1:2" hidden="1" x14ac:dyDescent="0.25">
      <c r="A22498" s="168">
        <v>27962</v>
      </c>
      <c r="B22498" s="164" t="s">
        <v>87</v>
      </c>
    </row>
    <row r="22499" spans="1:2" hidden="1" x14ac:dyDescent="0.25">
      <c r="A22499" s="168">
        <v>27964</v>
      </c>
      <c r="B22499" s="164" t="s">
        <v>87</v>
      </c>
    </row>
    <row r="22500" spans="1:2" hidden="1" x14ac:dyDescent="0.25">
      <c r="A22500" s="168">
        <v>27965</v>
      </c>
      <c r="B22500" s="164" t="s">
        <v>87</v>
      </c>
    </row>
    <row r="22501" spans="1:2" hidden="1" x14ac:dyDescent="0.25">
      <c r="A22501" s="168">
        <v>27966</v>
      </c>
      <c r="B22501" s="164" t="s">
        <v>87</v>
      </c>
    </row>
    <row r="22502" spans="1:2" hidden="1" x14ac:dyDescent="0.25">
      <c r="A22502" s="168">
        <v>27967</v>
      </c>
      <c r="B22502" s="164" t="s">
        <v>87</v>
      </c>
    </row>
    <row r="22503" spans="1:2" hidden="1" x14ac:dyDescent="0.25">
      <c r="A22503" s="168">
        <v>27968</v>
      </c>
      <c r="B22503" s="164" t="s">
        <v>87</v>
      </c>
    </row>
    <row r="22504" spans="1:2" hidden="1" x14ac:dyDescent="0.25">
      <c r="A22504" s="168">
        <v>27969</v>
      </c>
      <c r="B22504" s="164" t="s">
        <v>87</v>
      </c>
    </row>
    <row r="22505" spans="1:2" hidden="1" x14ac:dyDescent="0.25">
      <c r="A22505" s="168">
        <v>27970</v>
      </c>
      <c r="B22505" s="164" t="s">
        <v>87</v>
      </c>
    </row>
    <row r="22506" spans="1:2" hidden="1" x14ac:dyDescent="0.25">
      <c r="A22506" s="168">
        <v>27972</v>
      </c>
      <c r="B22506" s="164" t="s">
        <v>87</v>
      </c>
    </row>
    <row r="22507" spans="1:2" hidden="1" x14ac:dyDescent="0.25">
      <c r="A22507" s="168">
        <v>27973</v>
      </c>
      <c r="B22507" s="164" t="s">
        <v>87</v>
      </c>
    </row>
    <row r="22508" spans="1:2" hidden="1" x14ac:dyDescent="0.25">
      <c r="A22508" s="168">
        <v>27974</v>
      </c>
      <c r="B22508" s="164" t="s">
        <v>87</v>
      </c>
    </row>
    <row r="22509" spans="1:2" hidden="1" x14ac:dyDescent="0.25">
      <c r="A22509" s="168">
        <v>27976</v>
      </c>
      <c r="B22509" s="164" t="s">
        <v>87</v>
      </c>
    </row>
    <row r="22510" spans="1:2" hidden="1" x14ac:dyDescent="0.25">
      <c r="A22510" s="168">
        <v>27978</v>
      </c>
      <c r="B22510" s="164" t="s">
        <v>87</v>
      </c>
    </row>
    <row r="22511" spans="1:2" hidden="1" x14ac:dyDescent="0.25">
      <c r="A22511" s="168">
        <v>27979</v>
      </c>
      <c r="B22511" s="164" t="s">
        <v>87</v>
      </c>
    </row>
    <row r="22512" spans="1:2" hidden="1" x14ac:dyDescent="0.25">
      <c r="A22512" s="168">
        <v>27980</v>
      </c>
      <c r="B22512" s="164" t="s">
        <v>87</v>
      </c>
    </row>
    <row r="22513" spans="1:2" hidden="1" x14ac:dyDescent="0.25">
      <c r="A22513" s="168">
        <v>27981</v>
      </c>
      <c r="B22513" s="164" t="s">
        <v>87</v>
      </c>
    </row>
    <row r="22514" spans="1:2" hidden="1" x14ac:dyDescent="0.25">
      <c r="A22514" s="168">
        <v>27982</v>
      </c>
      <c r="B22514" s="164" t="s">
        <v>87</v>
      </c>
    </row>
    <row r="22515" spans="1:2" hidden="1" x14ac:dyDescent="0.25">
      <c r="A22515" s="168">
        <v>27983</v>
      </c>
      <c r="B22515" s="164" t="s">
        <v>87</v>
      </c>
    </row>
    <row r="22516" spans="1:2" hidden="1" x14ac:dyDescent="0.25">
      <c r="A22516" s="168">
        <v>27985</v>
      </c>
      <c r="B22516" s="164" t="s">
        <v>87</v>
      </c>
    </row>
    <row r="22517" spans="1:2" hidden="1" x14ac:dyDescent="0.25">
      <c r="A22517" s="168">
        <v>27986</v>
      </c>
      <c r="B22517" s="164" t="s">
        <v>87</v>
      </c>
    </row>
    <row r="22518" spans="1:2" hidden="1" x14ac:dyDescent="0.25">
      <c r="A22518" s="168">
        <v>28001</v>
      </c>
      <c r="B22518" s="164" t="s">
        <v>87</v>
      </c>
    </row>
    <row r="22519" spans="1:2" hidden="1" x14ac:dyDescent="0.25">
      <c r="A22519" s="168">
        <v>28002</v>
      </c>
      <c r="B22519" s="164" t="s">
        <v>87</v>
      </c>
    </row>
    <row r="22520" spans="1:2" hidden="1" x14ac:dyDescent="0.25">
      <c r="A22520" s="168">
        <v>28006</v>
      </c>
      <c r="B22520" s="164" t="s">
        <v>87</v>
      </c>
    </row>
    <row r="22521" spans="1:2" hidden="1" x14ac:dyDescent="0.25">
      <c r="A22521" s="168">
        <v>28007</v>
      </c>
      <c r="B22521" s="164" t="s">
        <v>87</v>
      </c>
    </row>
    <row r="22522" spans="1:2" hidden="1" x14ac:dyDescent="0.25">
      <c r="A22522" s="168">
        <v>28009</v>
      </c>
      <c r="B22522" s="164" t="s">
        <v>87</v>
      </c>
    </row>
    <row r="22523" spans="1:2" hidden="1" x14ac:dyDescent="0.25">
      <c r="A22523" s="168">
        <v>28010</v>
      </c>
      <c r="B22523" s="164" t="s">
        <v>87</v>
      </c>
    </row>
    <row r="22524" spans="1:2" hidden="1" x14ac:dyDescent="0.25">
      <c r="A22524" s="168">
        <v>28012</v>
      </c>
      <c r="B22524" s="164" t="s">
        <v>87</v>
      </c>
    </row>
    <row r="22525" spans="1:2" hidden="1" x14ac:dyDescent="0.25">
      <c r="A22525" s="168">
        <v>28016</v>
      </c>
      <c r="B22525" s="164" t="s">
        <v>87</v>
      </c>
    </row>
    <row r="22526" spans="1:2" hidden="1" x14ac:dyDescent="0.25">
      <c r="A22526" s="168">
        <v>28017</v>
      </c>
      <c r="B22526" s="164" t="s">
        <v>87</v>
      </c>
    </row>
    <row r="22527" spans="1:2" hidden="1" x14ac:dyDescent="0.25">
      <c r="A22527" s="168">
        <v>28018</v>
      </c>
      <c r="B22527" s="164" t="s">
        <v>87</v>
      </c>
    </row>
    <row r="22528" spans="1:2" hidden="1" x14ac:dyDescent="0.25">
      <c r="A22528" s="168">
        <v>28019</v>
      </c>
      <c r="B22528" s="164" t="s">
        <v>87</v>
      </c>
    </row>
    <row r="22529" spans="1:2" hidden="1" x14ac:dyDescent="0.25">
      <c r="A22529" s="168">
        <v>28020</v>
      </c>
      <c r="B22529" s="164" t="s">
        <v>87</v>
      </c>
    </row>
    <row r="22530" spans="1:2" hidden="1" x14ac:dyDescent="0.25">
      <c r="A22530" s="168">
        <v>28021</v>
      </c>
      <c r="B22530" s="164" t="s">
        <v>87</v>
      </c>
    </row>
    <row r="22531" spans="1:2" hidden="1" x14ac:dyDescent="0.25">
      <c r="A22531" s="168">
        <v>28023</v>
      </c>
      <c r="B22531" s="164" t="s">
        <v>87</v>
      </c>
    </row>
    <row r="22532" spans="1:2" hidden="1" x14ac:dyDescent="0.25">
      <c r="A22532" s="168">
        <v>28024</v>
      </c>
      <c r="B22532" s="164" t="s">
        <v>87</v>
      </c>
    </row>
    <row r="22533" spans="1:2" hidden="1" x14ac:dyDescent="0.25">
      <c r="A22533" s="168">
        <v>28025</v>
      </c>
      <c r="B22533" s="164" t="s">
        <v>87</v>
      </c>
    </row>
    <row r="22534" spans="1:2" hidden="1" x14ac:dyDescent="0.25">
      <c r="A22534" s="168">
        <v>28026</v>
      </c>
      <c r="B22534" s="164" t="s">
        <v>87</v>
      </c>
    </row>
    <row r="22535" spans="1:2" hidden="1" x14ac:dyDescent="0.25">
      <c r="A22535" s="168">
        <v>28027</v>
      </c>
      <c r="B22535" s="164" t="s">
        <v>87</v>
      </c>
    </row>
    <row r="22536" spans="1:2" hidden="1" x14ac:dyDescent="0.25">
      <c r="A22536" s="168">
        <v>28031</v>
      </c>
      <c r="B22536" s="164" t="s">
        <v>87</v>
      </c>
    </row>
    <row r="22537" spans="1:2" hidden="1" x14ac:dyDescent="0.25">
      <c r="A22537" s="168">
        <v>28032</v>
      </c>
      <c r="B22537" s="164" t="s">
        <v>87</v>
      </c>
    </row>
    <row r="22538" spans="1:2" hidden="1" x14ac:dyDescent="0.25">
      <c r="A22538" s="168">
        <v>28033</v>
      </c>
      <c r="B22538" s="164" t="s">
        <v>87</v>
      </c>
    </row>
    <row r="22539" spans="1:2" hidden="1" x14ac:dyDescent="0.25">
      <c r="A22539" s="168">
        <v>28034</v>
      </c>
      <c r="B22539" s="164" t="s">
        <v>87</v>
      </c>
    </row>
    <row r="22540" spans="1:2" hidden="1" x14ac:dyDescent="0.25">
      <c r="A22540" s="168">
        <v>28035</v>
      </c>
      <c r="B22540" s="164" t="s">
        <v>87</v>
      </c>
    </row>
    <row r="22541" spans="1:2" hidden="1" x14ac:dyDescent="0.25">
      <c r="A22541" s="168">
        <v>28036</v>
      </c>
      <c r="B22541" s="164" t="s">
        <v>87</v>
      </c>
    </row>
    <row r="22542" spans="1:2" hidden="1" x14ac:dyDescent="0.25">
      <c r="A22542" s="168">
        <v>28037</v>
      </c>
      <c r="B22542" s="164" t="s">
        <v>87</v>
      </c>
    </row>
    <row r="22543" spans="1:2" hidden="1" x14ac:dyDescent="0.25">
      <c r="A22543" s="168">
        <v>28038</v>
      </c>
      <c r="B22543" s="164" t="s">
        <v>87</v>
      </c>
    </row>
    <row r="22544" spans="1:2" hidden="1" x14ac:dyDescent="0.25">
      <c r="A22544" s="168">
        <v>28039</v>
      </c>
      <c r="B22544" s="164" t="s">
        <v>87</v>
      </c>
    </row>
    <row r="22545" spans="1:2" hidden="1" x14ac:dyDescent="0.25">
      <c r="A22545" s="168">
        <v>28040</v>
      </c>
      <c r="B22545" s="164" t="s">
        <v>87</v>
      </c>
    </row>
    <row r="22546" spans="1:2" hidden="1" x14ac:dyDescent="0.25">
      <c r="A22546" s="168">
        <v>28041</v>
      </c>
      <c r="B22546" s="164" t="s">
        <v>87</v>
      </c>
    </row>
    <row r="22547" spans="1:2" hidden="1" x14ac:dyDescent="0.25">
      <c r="A22547" s="168">
        <v>28042</v>
      </c>
      <c r="B22547" s="164" t="s">
        <v>87</v>
      </c>
    </row>
    <row r="22548" spans="1:2" hidden="1" x14ac:dyDescent="0.25">
      <c r="A22548" s="168">
        <v>28043</v>
      </c>
      <c r="B22548" s="164" t="s">
        <v>87</v>
      </c>
    </row>
    <row r="22549" spans="1:2" hidden="1" x14ac:dyDescent="0.25">
      <c r="A22549" s="168">
        <v>28052</v>
      </c>
      <c r="B22549" s="164" t="s">
        <v>87</v>
      </c>
    </row>
    <row r="22550" spans="1:2" hidden="1" x14ac:dyDescent="0.25">
      <c r="A22550" s="168">
        <v>28053</v>
      </c>
      <c r="B22550" s="164" t="s">
        <v>87</v>
      </c>
    </row>
    <row r="22551" spans="1:2" hidden="1" x14ac:dyDescent="0.25">
      <c r="A22551" s="168">
        <v>28054</v>
      </c>
      <c r="B22551" s="164" t="s">
        <v>87</v>
      </c>
    </row>
    <row r="22552" spans="1:2" hidden="1" x14ac:dyDescent="0.25">
      <c r="A22552" s="168">
        <v>28055</v>
      </c>
      <c r="B22552" s="164" t="s">
        <v>87</v>
      </c>
    </row>
    <row r="22553" spans="1:2" hidden="1" x14ac:dyDescent="0.25">
      <c r="A22553" s="168">
        <v>28056</v>
      </c>
      <c r="B22553" s="164" t="s">
        <v>87</v>
      </c>
    </row>
    <row r="22554" spans="1:2" hidden="1" x14ac:dyDescent="0.25">
      <c r="A22554" s="168">
        <v>28070</v>
      </c>
      <c r="B22554" s="164" t="s">
        <v>87</v>
      </c>
    </row>
    <row r="22555" spans="1:2" hidden="1" x14ac:dyDescent="0.25">
      <c r="A22555" s="168">
        <v>28071</v>
      </c>
      <c r="B22555" s="164" t="s">
        <v>87</v>
      </c>
    </row>
    <row r="22556" spans="1:2" hidden="1" x14ac:dyDescent="0.25">
      <c r="A22556" s="168">
        <v>28072</v>
      </c>
      <c r="B22556" s="164" t="s">
        <v>87</v>
      </c>
    </row>
    <row r="22557" spans="1:2" hidden="1" x14ac:dyDescent="0.25">
      <c r="A22557" s="168">
        <v>28073</v>
      </c>
      <c r="B22557" s="164" t="s">
        <v>87</v>
      </c>
    </row>
    <row r="22558" spans="1:2" hidden="1" x14ac:dyDescent="0.25">
      <c r="A22558" s="168">
        <v>28074</v>
      </c>
      <c r="B22558" s="164" t="s">
        <v>87</v>
      </c>
    </row>
    <row r="22559" spans="1:2" hidden="1" x14ac:dyDescent="0.25">
      <c r="A22559" s="168">
        <v>28075</v>
      </c>
      <c r="B22559" s="164" t="s">
        <v>87</v>
      </c>
    </row>
    <row r="22560" spans="1:2" hidden="1" x14ac:dyDescent="0.25">
      <c r="A22560" s="168">
        <v>28076</v>
      </c>
      <c r="B22560" s="164" t="s">
        <v>87</v>
      </c>
    </row>
    <row r="22561" spans="1:2" hidden="1" x14ac:dyDescent="0.25">
      <c r="A22561" s="168">
        <v>28077</v>
      </c>
      <c r="B22561" s="164" t="s">
        <v>87</v>
      </c>
    </row>
    <row r="22562" spans="1:2" hidden="1" x14ac:dyDescent="0.25">
      <c r="A22562" s="168">
        <v>28078</v>
      </c>
      <c r="B22562" s="164" t="s">
        <v>87</v>
      </c>
    </row>
    <row r="22563" spans="1:2" hidden="1" x14ac:dyDescent="0.25">
      <c r="A22563" s="168">
        <v>28079</v>
      </c>
      <c r="B22563" s="164" t="s">
        <v>87</v>
      </c>
    </row>
    <row r="22564" spans="1:2" hidden="1" x14ac:dyDescent="0.25">
      <c r="A22564" s="168">
        <v>28080</v>
      </c>
      <c r="B22564" s="164" t="s">
        <v>87</v>
      </c>
    </row>
    <row r="22565" spans="1:2" hidden="1" x14ac:dyDescent="0.25">
      <c r="A22565" s="168">
        <v>28081</v>
      </c>
      <c r="B22565" s="164" t="s">
        <v>87</v>
      </c>
    </row>
    <row r="22566" spans="1:2" hidden="1" x14ac:dyDescent="0.25">
      <c r="A22566" s="168">
        <v>28082</v>
      </c>
      <c r="B22566" s="164" t="s">
        <v>87</v>
      </c>
    </row>
    <row r="22567" spans="1:2" hidden="1" x14ac:dyDescent="0.25">
      <c r="A22567" s="168">
        <v>28083</v>
      </c>
      <c r="B22567" s="164" t="s">
        <v>87</v>
      </c>
    </row>
    <row r="22568" spans="1:2" hidden="1" x14ac:dyDescent="0.25">
      <c r="A22568" s="168">
        <v>28086</v>
      </c>
      <c r="B22568" s="164" t="s">
        <v>87</v>
      </c>
    </row>
    <row r="22569" spans="1:2" hidden="1" x14ac:dyDescent="0.25">
      <c r="A22569" s="168">
        <v>28088</v>
      </c>
      <c r="B22569" s="164" t="s">
        <v>87</v>
      </c>
    </row>
    <row r="22570" spans="1:2" hidden="1" x14ac:dyDescent="0.25">
      <c r="A22570" s="168">
        <v>28089</v>
      </c>
      <c r="B22570" s="164" t="s">
        <v>87</v>
      </c>
    </row>
    <row r="22571" spans="1:2" hidden="1" x14ac:dyDescent="0.25">
      <c r="A22571" s="168">
        <v>28090</v>
      </c>
      <c r="B22571" s="164" t="s">
        <v>87</v>
      </c>
    </row>
    <row r="22572" spans="1:2" hidden="1" x14ac:dyDescent="0.25">
      <c r="A22572" s="168">
        <v>28091</v>
      </c>
      <c r="B22572" s="164" t="s">
        <v>87</v>
      </c>
    </row>
    <row r="22573" spans="1:2" hidden="1" x14ac:dyDescent="0.25">
      <c r="A22573" s="168">
        <v>28092</v>
      </c>
      <c r="B22573" s="164" t="s">
        <v>87</v>
      </c>
    </row>
    <row r="22574" spans="1:2" hidden="1" x14ac:dyDescent="0.25">
      <c r="A22574" s="168">
        <v>28093</v>
      </c>
      <c r="B22574" s="164" t="s">
        <v>87</v>
      </c>
    </row>
    <row r="22575" spans="1:2" hidden="1" x14ac:dyDescent="0.25">
      <c r="A22575" s="168">
        <v>28097</v>
      </c>
      <c r="B22575" s="164" t="s">
        <v>87</v>
      </c>
    </row>
    <row r="22576" spans="1:2" hidden="1" x14ac:dyDescent="0.25">
      <c r="A22576" s="168">
        <v>28098</v>
      </c>
      <c r="B22576" s="164" t="s">
        <v>87</v>
      </c>
    </row>
    <row r="22577" spans="1:2" hidden="1" x14ac:dyDescent="0.25">
      <c r="A22577" s="168">
        <v>28101</v>
      </c>
      <c r="B22577" s="164" t="s">
        <v>87</v>
      </c>
    </row>
    <row r="22578" spans="1:2" hidden="1" x14ac:dyDescent="0.25">
      <c r="A22578" s="168">
        <v>28102</v>
      </c>
      <c r="B22578" s="164" t="s">
        <v>87</v>
      </c>
    </row>
    <row r="22579" spans="1:2" hidden="1" x14ac:dyDescent="0.25">
      <c r="A22579" s="168">
        <v>28103</v>
      </c>
      <c r="B22579" s="164" t="s">
        <v>87</v>
      </c>
    </row>
    <row r="22580" spans="1:2" hidden="1" x14ac:dyDescent="0.25">
      <c r="A22580" s="168">
        <v>28104</v>
      </c>
      <c r="B22580" s="164" t="s">
        <v>87</v>
      </c>
    </row>
    <row r="22581" spans="1:2" hidden="1" x14ac:dyDescent="0.25">
      <c r="A22581" s="168">
        <v>28105</v>
      </c>
      <c r="B22581" s="164" t="s">
        <v>87</v>
      </c>
    </row>
    <row r="22582" spans="1:2" hidden="1" x14ac:dyDescent="0.25">
      <c r="A22582" s="168">
        <v>28106</v>
      </c>
      <c r="B22582" s="164" t="s">
        <v>87</v>
      </c>
    </row>
    <row r="22583" spans="1:2" hidden="1" x14ac:dyDescent="0.25">
      <c r="A22583" s="168">
        <v>28107</v>
      </c>
      <c r="B22583" s="164" t="s">
        <v>87</v>
      </c>
    </row>
    <row r="22584" spans="1:2" hidden="1" x14ac:dyDescent="0.25">
      <c r="A22584" s="168">
        <v>28108</v>
      </c>
      <c r="B22584" s="164" t="s">
        <v>87</v>
      </c>
    </row>
    <row r="22585" spans="1:2" hidden="1" x14ac:dyDescent="0.25">
      <c r="A22585" s="168">
        <v>28109</v>
      </c>
      <c r="B22585" s="164" t="s">
        <v>87</v>
      </c>
    </row>
    <row r="22586" spans="1:2" hidden="1" x14ac:dyDescent="0.25">
      <c r="A22586" s="168">
        <v>28110</v>
      </c>
      <c r="B22586" s="164" t="s">
        <v>87</v>
      </c>
    </row>
    <row r="22587" spans="1:2" hidden="1" x14ac:dyDescent="0.25">
      <c r="A22587" s="168">
        <v>28111</v>
      </c>
      <c r="B22587" s="164" t="s">
        <v>87</v>
      </c>
    </row>
    <row r="22588" spans="1:2" hidden="1" x14ac:dyDescent="0.25">
      <c r="A22588" s="168">
        <v>28112</v>
      </c>
      <c r="B22588" s="164" t="s">
        <v>87</v>
      </c>
    </row>
    <row r="22589" spans="1:2" hidden="1" x14ac:dyDescent="0.25">
      <c r="A22589" s="168">
        <v>28114</v>
      </c>
      <c r="B22589" s="164" t="s">
        <v>87</v>
      </c>
    </row>
    <row r="22590" spans="1:2" hidden="1" x14ac:dyDescent="0.25">
      <c r="A22590" s="168">
        <v>28115</v>
      </c>
      <c r="B22590" s="164" t="s">
        <v>87</v>
      </c>
    </row>
    <row r="22591" spans="1:2" hidden="1" x14ac:dyDescent="0.25">
      <c r="A22591" s="168">
        <v>28117</v>
      </c>
      <c r="B22591" s="164" t="s">
        <v>87</v>
      </c>
    </row>
    <row r="22592" spans="1:2" hidden="1" x14ac:dyDescent="0.25">
      <c r="A22592" s="168">
        <v>28119</v>
      </c>
      <c r="B22592" s="164" t="s">
        <v>87</v>
      </c>
    </row>
    <row r="22593" spans="1:2" hidden="1" x14ac:dyDescent="0.25">
      <c r="A22593" s="168">
        <v>28120</v>
      </c>
      <c r="B22593" s="164" t="s">
        <v>87</v>
      </c>
    </row>
    <row r="22594" spans="1:2" hidden="1" x14ac:dyDescent="0.25">
      <c r="A22594" s="168">
        <v>28123</v>
      </c>
      <c r="B22594" s="164" t="s">
        <v>87</v>
      </c>
    </row>
    <row r="22595" spans="1:2" hidden="1" x14ac:dyDescent="0.25">
      <c r="A22595" s="168">
        <v>28124</v>
      </c>
      <c r="B22595" s="164" t="s">
        <v>87</v>
      </c>
    </row>
    <row r="22596" spans="1:2" hidden="1" x14ac:dyDescent="0.25">
      <c r="A22596" s="168">
        <v>28125</v>
      </c>
      <c r="B22596" s="164" t="s">
        <v>87</v>
      </c>
    </row>
    <row r="22597" spans="1:2" hidden="1" x14ac:dyDescent="0.25">
      <c r="A22597" s="168">
        <v>28126</v>
      </c>
      <c r="B22597" s="164" t="s">
        <v>87</v>
      </c>
    </row>
    <row r="22598" spans="1:2" hidden="1" x14ac:dyDescent="0.25">
      <c r="A22598" s="168">
        <v>28127</v>
      </c>
      <c r="B22598" s="164" t="s">
        <v>87</v>
      </c>
    </row>
    <row r="22599" spans="1:2" hidden="1" x14ac:dyDescent="0.25">
      <c r="A22599" s="168">
        <v>28128</v>
      </c>
      <c r="B22599" s="164" t="s">
        <v>87</v>
      </c>
    </row>
    <row r="22600" spans="1:2" hidden="1" x14ac:dyDescent="0.25">
      <c r="A22600" s="168">
        <v>28129</v>
      </c>
      <c r="B22600" s="164" t="s">
        <v>87</v>
      </c>
    </row>
    <row r="22601" spans="1:2" hidden="1" x14ac:dyDescent="0.25">
      <c r="A22601" s="168">
        <v>28130</v>
      </c>
      <c r="B22601" s="164" t="s">
        <v>87</v>
      </c>
    </row>
    <row r="22602" spans="1:2" hidden="1" x14ac:dyDescent="0.25">
      <c r="A22602" s="168">
        <v>28133</v>
      </c>
      <c r="B22602" s="164" t="s">
        <v>87</v>
      </c>
    </row>
    <row r="22603" spans="1:2" hidden="1" x14ac:dyDescent="0.25">
      <c r="A22603" s="168">
        <v>28134</v>
      </c>
      <c r="B22603" s="164" t="s">
        <v>87</v>
      </c>
    </row>
    <row r="22604" spans="1:2" hidden="1" x14ac:dyDescent="0.25">
      <c r="A22604" s="168">
        <v>28135</v>
      </c>
      <c r="B22604" s="164" t="s">
        <v>87</v>
      </c>
    </row>
    <row r="22605" spans="1:2" hidden="1" x14ac:dyDescent="0.25">
      <c r="A22605" s="168">
        <v>28136</v>
      </c>
      <c r="B22605" s="164" t="s">
        <v>87</v>
      </c>
    </row>
    <row r="22606" spans="1:2" hidden="1" x14ac:dyDescent="0.25">
      <c r="A22606" s="168">
        <v>28137</v>
      </c>
      <c r="B22606" s="164" t="s">
        <v>87</v>
      </c>
    </row>
    <row r="22607" spans="1:2" hidden="1" x14ac:dyDescent="0.25">
      <c r="A22607" s="168">
        <v>28138</v>
      </c>
      <c r="B22607" s="164" t="s">
        <v>87</v>
      </c>
    </row>
    <row r="22608" spans="1:2" hidden="1" x14ac:dyDescent="0.25">
      <c r="A22608" s="168">
        <v>28139</v>
      </c>
      <c r="B22608" s="164" t="s">
        <v>87</v>
      </c>
    </row>
    <row r="22609" spans="1:2" hidden="1" x14ac:dyDescent="0.25">
      <c r="A22609" s="168">
        <v>28144</v>
      </c>
      <c r="B22609" s="164" t="s">
        <v>87</v>
      </c>
    </row>
    <row r="22610" spans="1:2" hidden="1" x14ac:dyDescent="0.25">
      <c r="A22610" s="168">
        <v>28145</v>
      </c>
      <c r="B22610" s="164" t="s">
        <v>87</v>
      </c>
    </row>
    <row r="22611" spans="1:2" hidden="1" x14ac:dyDescent="0.25">
      <c r="A22611" s="168">
        <v>28146</v>
      </c>
      <c r="B22611" s="164" t="s">
        <v>87</v>
      </c>
    </row>
    <row r="22612" spans="1:2" hidden="1" x14ac:dyDescent="0.25">
      <c r="A22612" s="168">
        <v>28147</v>
      </c>
      <c r="B22612" s="164" t="s">
        <v>87</v>
      </c>
    </row>
    <row r="22613" spans="1:2" hidden="1" x14ac:dyDescent="0.25">
      <c r="A22613" s="168">
        <v>28150</v>
      </c>
      <c r="B22613" s="164" t="s">
        <v>87</v>
      </c>
    </row>
    <row r="22614" spans="1:2" hidden="1" x14ac:dyDescent="0.25">
      <c r="A22614" s="168">
        <v>28151</v>
      </c>
      <c r="B22614" s="164" t="s">
        <v>87</v>
      </c>
    </row>
    <row r="22615" spans="1:2" hidden="1" x14ac:dyDescent="0.25">
      <c r="A22615" s="168">
        <v>28152</v>
      </c>
      <c r="B22615" s="164" t="s">
        <v>87</v>
      </c>
    </row>
    <row r="22616" spans="1:2" hidden="1" x14ac:dyDescent="0.25">
      <c r="A22616" s="168">
        <v>28159</v>
      </c>
      <c r="B22616" s="164" t="s">
        <v>87</v>
      </c>
    </row>
    <row r="22617" spans="1:2" hidden="1" x14ac:dyDescent="0.25">
      <c r="A22617" s="168">
        <v>28160</v>
      </c>
      <c r="B22617" s="164" t="s">
        <v>87</v>
      </c>
    </row>
    <row r="22618" spans="1:2" hidden="1" x14ac:dyDescent="0.25">
      <c r="A22618" s="168">
        <v>28163</v>
      </c>
      <c r="B22618" s="164" t="s">
        <v>87</v>
      </c>
    </row>
    <row r="22619" spans="1:2" hidden="1" x14ac:dyDescent="0.25">
      <c r="A22619" s="168">
        <v>28164</v>
      </c>
      <c r="B22619" s="164" t="s">
        <v>87</v>
      </c>
    </row>
    <row r="22620" spans="1:2" hidden="1" x14ac:dyDescent="0.25">
      <c r="A22620" s="168">
        <v>28166</v>
      </c>
      <c r="B22620" s="164" t="s">
        <v>87</v>
      </c>
    </row>
    <row r="22621" spans="1:2" hidden="1" x14ac:dyDescent="0.25">
      <c r="A22621" s="168">
        <v>28167</v>
      </c>
      <c r="B22621" s="164" t="s">
        <v>87</v>
      </c>
    </row>
    <row r="22622" spans="1:2" hidden="1" x14ac:dyDescent="0.25">
      <c r="A22622" s="168">
        <v>28168</v>
      </c>
      <c r="B22622" s="164" t="s">
        <v>87</v>
      </c>
    </row>
    <row r="22623" spans="1:2" hidden="1" x14ac:dyDescent="0.25">
      <c r="A22623" s="168">
        <v>28169</v>
      </c>
      <c r="B22623" s="164" t="s">
        <v>87</v>
      </c>
    </row>
    <row r="22624" spans="1:2" hidden="1" x14ac:dyDescent="0.25">
      <c r="A22624" s="168">
        <v>28170</v>
      </c>
      <c r="B22624" s="164" t="s">
        <v>87</v>
      </c>
    </row>
    <row r="22625" spans="1:2" hidden="1" x14ac:dyDescent="0.25">
      <c r="A22625" s="168">
        <v>28173</v>
      </c>
      <c r="B22625" s="164" t="s">
        <v>87</v>
      </c>
    </row>
    <row r="22626" spans="1:2" hidden="1" x14ac:dyDescent="0.25">
      <c r="A22626" s="168">
        <v>28174</v>
      </c>
      <c r="B22626" s="164" t="s">
        <v>87</v>
      </c>
    </row>
    <row r="22627" spans="1:2" hidden="1" x14ac:dyDescent="0.25">
      <c r="A22627" s="168">
        <v>28201</v>
      </c>
      <c r="B22627" s="164" t="s">
        <v>87</v>
      </c>
    </row>
    <row r="22628" spans="1:2" hidden="1" x14ac:dyDescent="0.25">
      <c r="A22628" s="168">
        <v>28202</v>
      </c>
      <c r="B22628" s="164" t="s">
        <v>87</v>
      </c>
    </row>
    <row r="22629" spans="1:2" hidden="1" x14ac:dyDescent="0.25">
      <c r="A22629" s="168">
        <v>28203</v>
      </c>
      <c r="B22629" s="164" t="s">
        <v>87</v>
      </c>
    </row>
    <row r="22630" spans="1:2" hidden="1" x14ac:dyDescent="0.25">
      <c r="A22630" s="168">
        <v>28204</v>
      </c>
      <c r="B22630" s="164" t="s">
        <v>87</v>
      </c>
    </row>
    <row r="22631" spans="1:2" hidden="1" x14ac:dyDescent="0.25">
      <c r="A22631" s="168">
        <v>28205</v>
      </c>
      <c r="B22631" s="164" t="s">
        <v>87</v>
      </c>
    </row>
    <row r="22632" spans="1:2" hidden="1" x14ac:dyDescent="0.25">
      <c r="A22632" s="168">
        <v>28206</v>
      </c>
      <c r="B22632" s="164" t="s">
        <v>87</v>
      </c>
    </row>
    <row r="22633" spans="1:2" hidden="1" x14ac:dyDescent="0.25">
      <c r="A22633" s="168">
        <v>28207</v>
      </c>
      <c r="B22633" s="164" t="s">
        <v>87</v>
      </c>
    </row>
    <row r="22634" spans="1:2" hidden="1" x14ac:dyDescent="0.25">
      <c r="A22634" s="168">
        <v>28208</v>
      </c>
      <c r="B22634" s="164" t="s">
        <v>87</v>
      </c>
    </row>
    <row r="22635" spans="1:2" hidden="1" x14ac:dyDescent="0.25">
      <c r="A22635" s="168">
        <v>28209</v>
      </c>
      <c r="B22635" s="164" t="s">
        <v>87</v>
      </c>
    </row>
    <row r="22636" spans="1:2" hidden="1" x14ac:dyDescent="0.25">
      <c r="A22636" s="168">
        <v>28210</v>
      </c>
      <c r="B22636" s="164" t="s">
        <v>87</v>
      </c>
    </row>
    <row r="22637" spans="1:2" hidden="1" x14ac:dyDescent="0.25">
      <c r="A22637" s="168">
        <v>28211</v>
      </c>
      <c r="B22637" s="164" t="s">
        <v>87</v>
      </c>
    </row>
    <row r="22638" spans="1:2" hidden="1" x14ac:dyDescent="0.25">
      <c r="A22638" s="168">
        <v>28212</v>
      </c>
      <c r="B22638" s="164" t="s">
        <v>87</v>
      </c>
    </row>
    <row r="22639" spans="1:2" hidden="1" x14ac:dyDescent="0.25">
      <c r="A22639" s="168">
        <v>28213</v>
      </c>
      <c r="B22639" s="164" t="s">
        <v>87</v>
      </c>
    </row>
    <row r="22640" spans="1:2" hidden="1" x14ac:dyDescent="0.25">
      <c r="A22640" s="168">
        <v>28214</v>
      </c>
      <c r="B22640" s="164" t="s">
        <v>87</v>
      </c>
    </row>
    <row r="22641" spans="1:2" hidden="1" x14ac:dyDescent="0.25">
      <c r="A22641" s="168">
        <v>28215</v>
      </c>
      <c r="B22641" s="164" t="s">
        <v>87</v>
      </c>
    </row>
    <row r="22642" spans="1:2" hidden="1" x14ac:dyDescent="0.25">
      <c r="A22642" s="168">
        <v>28216</v>
      </c>
      <c r="B22642" s="164" t="s">
        <v>87</v>
      </c>
    </row>
    <row r="22643" spans="1:2" hidden="1" x14ac:dyDescent="0.25">
      <c r="A22643" s="168">
        <v>28217</v>
      </c>
      <c r="B22643" s="164" t="s">
        <v>87</v>
      </c>
    </row>
    <row r="22644" spans="1:2" hidden="1" x14ac:dyDescent="0.25">
      <c r="A22644" s="168">
        <v>28218</v>
      </c>
      <c r="B22644" s="164" t="s">
        <v>87</v>
      </c>
    </row>
    <row r="22645" spans="1:2" hidden="1" x14ac:dyDescent="0.25">
      <c r="A22645" s="168">
        <v>28219</v>
      </c>
      <c r="B22645" s="164" t="s">
        <v>87</v>
      </c>
    </row>
    <row r="22646" spans="1:2" hidden="1" x14ac:dyDescent="0.25">
      <c r="A22646" s="168">
        <v>28220</v>
      </c>
      <c r="B22646" s="164" t="s">
        <v>87</v>
      </c>
    </row>
    <row r="22647" spans="1:2" hidden="1" x14ac:dyDescent="0.25">
      <c r="A22647" s="168">
        <v>28221</v>
      </c>
      <c r="B22647" s="164" t="s">
        <v>87</v>
      </c>
    </row>
    <row r="22648" spans="1:2" hidden="1" x14ac:dyDescent="0.25">
      <c r="A22648" s="168">
        <v>28222</v>
      </c>
      <c r="B22648" s="164" t="s">
        <v>87</v>
      </c>
    </row>
    <row r="22649" spans="1:2" hidden="1" x14ac:dyDescent="0.25">
      <c r="A22649" s="168">
        <v>28223</v>
      </c>
      <c r="B22649" s="164" t="s">
        <v>87</v>
      </c>
    </row>
    <row r="22650" spans="1:2" hidden="1" x14ac:dyDescent="0.25">
      <c r="A22650" s="168">
        <v>28224</v>
      </c>
      <c r="B22650" s="164" t="s">
        <v>87</v>
      </c>
    </row>
    <row r="22651" spans="1:2" hidden="1" x14ac:dyDescent="0.25">
      <c r="A22651" s="168">
        <v>28226</v>
      </c>
      <c r="B22651" s="164" t="s">
        <v>87</v>
      </c>
    </row>
    <row r="22652" spans="1:2" hidden="1" x14ac:dyDescent="0.25">
      <c r="A22652" s="168">
        <v>28227</v>
      </c>
      <c r="B22652" s="164" t="s">
        <v>87</v>
      </c>
    </row>
    <row r="22653" spans="1:2" hidden="1" x14ac:dyDescent="0.25">
      <c r="A22653" s="168">
        <v>28228</v>
      </c>
      <c r="B22653" s="164" t="s">
        <v>87</v>
      </c>
    </row>
    <row r="22654" spans="1:2" hidden="1" x14ac:dyDescent="0.25">
      <c r="A22654" s="168">
        <v>28229</v>
      </c>
      <c r="B22654" s="164" t="s">
        <v>87</v>
      </c>
    </row>
    <row r="22655" spans="1:2" hidden="1" x14ac:dyDescent="0.25">
      <c r="A22655" s="168">
        <v>28230</v>
      </c>
      <c r="B22655" s="164" t="s">
        <v>87</v>
      </c>
    </row>
    <row r="22656" spans="1:2" hidden="1" x14ac:dyDescent="0.25">
      <c r="A22656" s="168">
        <v>28231</v>
      </c>
      <c r="B22656" s="164" t="s">
        <v>87</v>
      </c>
    </row>
    <row r="22657" spans="1:2" hidden="1" x14ac:dyDescent="0.25">
      <c r="A22657" s="168">
        <v>28232</v>
      </c>
      <c r="B22657" s="164" t="s">
        <v>87</v>
      </c>
    </row>
    <row r="22658" spans="1:2" hidden="1" x14ac:dyDescent="0.25">
      <c r="A22658" s="168">
        <v>28233</v>
      </c>
      <c r="B22658" s="164" t="s">
        <v>87</v>
      </c>
    </row>
    <row r="22659" spans="1:2" hidden="1" x14ac:dyDescent="0.25">
      <c r="A22659" s="168">
        <v>28234</v>
      </c>
      <c r="B22659" s="164" t="s">
        <v>87</v>
      </c>
    </row>
    <row r="22660" spans="1:2" hidden="1" x14ac:dyDescent="0.25">
      <c r="A22660" s="168">
        <v>28235</v>
      </c>
      <c r="B22660" s="164" t="s">
        <v>87</v>
      </c>
    </row>
    <row r="22661" spans="1:2" hidden="1" x14ac:dyDescent="0.25">
      <c r="A22661" s="168">
        <v>28236</v>
      </c>
      <c r="B22661" s="164" t="s">
        <v>87</v>
      </c>
    </row>
    <row r="22662" spans="1:2" hidden="1" x14ac:dyDescent="0.25">
      <c r="A22662" s="168">
        <v>28237</v>
      </c>
      <c r="B22662" s="164" t="s">
        <v>87</v>
      </c>
    </row>
    <row r="22663" spans="1:2" hidden="1" x14ac:dyDescent="0.25">
      <c r="A22663" s="168">
        <v>28241</v>
      </c>
      <c r="B22663" s="164" t="s">
        <v>87</v>
      </c>
    </row>
    <row r="22664" spans="1:2" hidden="1" x14ac:dyDescent="0.25">
      <c r="A22664" s="168">
        <v>28242</v>
      </c>
      <c r="B22664" s="164" t="s">
        <v>87</v>
      </c>
    </row>
    <row r="22665" spans="1:2" hidden="1" x14ac:dyDescent="0.25">
      <c r="A22665" s="168">
        <v>28243</v>
      </c>
      <c r="B22665" s="164" t="s">
        <v>87</v>
      </c>
    </row>
    <row r="22666" spans="1:2" hidden="1" x14ac:dyDescent="0.25">
      <c r="A22666" s="168">
        <v>28244</v>
      </c>
      <c r="B22666" s="164" t="s">
        <v>87</v>
      </c>
    </row>
    <row r="22667" spans="1:2" hidden="1" x14ac:dyDescent="0.25">
      <c r="A22667" s="168">
        <v>28246</v>
      </c>
      <c r="B22667" s="164" t="s">
        <v>87</v>
      </c>
    </row>
    <row r="22668" spans="1:2" hidden="1" x14ac:dyDescent="0.25">
      <c r="A22668" s="168">
        <v>28247</v>
      </c>
      <c r="B22668" s="164" t="s">
        <v>87</v>
      </c>
    </row>
    <row r="22669" spans="1:2" hidden="1" x14ac:dyDescent="0.25">
      <c r="A22669" s="168">
        <v>28250</v>
      </c>
      <c r="B22669" s="164" t="s">
        <v>87</v>
      </c>
    </row>
    <row r="22670" spans="1:2" hidden="1" x14ac:dyDescent="0.25">
      <c r="A22670" s="168">
        <v>28253</v>
      </c>
      <c r="B22670" s="164" t="s">
        <v>87</v>
      </c>
    </row>
    <row r="22671" spans="1:2" hidden="1" x14ac:dyDescent="0.25">
      <c r="A22671" s="168">
        <v>28254</v>
      </c>
      <c r="B22671" s="164" t="s">
        <v>87</v>
      </c>
    </row>
    <row r="22672" spans="1:2" hidden="1" x14ac:dyDescent="0.25">
      <c r="A22672" s="168">
        <v>28255</v>
      </c>
      <c r="B22672" s="164" t="s">
        <v>87</v>
      </c>
    </row>
    <row r="22673" spans="1:2" hidden="1" x14ac:dyDescent="0.25">
      <c r="A22673" s="168">
        <v>28256</v>
      </c>
      <c r="B22673" s="164" t="s">
        <v>87</v>
      </c>
    </row>
    <row r="22674" spans="1:2" hidden="1" x14ac:dyDescent="0.25">
      <c r="A22674" s="168">
        <v>28258</v>
      </c>
      <c r="B22674" s="164" t="s">
        <v>87</v>
      </c>
    </row>
    <row r="22675" spans="1:2" hidden="1" x14ac:dyDescent="0.25">
      <c r="A22675" s="168">
        <v>28260</v>
      </c>
      <c r="B22675" s="164" t="s">
        <v>87</v>
      </c>
    </row>
    <row r="22676" spans="1:2" hidden="1" x14ac:dyDescent="0.25">
      <c r="A22676" s="168">
        <v>28262</v>
      </c>
      <c r="B22676" s="164" t="s">
        <v>87</v>
      </c>
    </row>
    <row r="22677" spans="1:2" hidden="1" x14ac:dyDescent="0.25">
      <c r="A22677" s="168">
        <v>28263</v>
      </c>
      <c r="B22677" s="164" t="s">
        <v>87</v>
      </c>
    </row>
    <row r="22678" spans="1:2" hidden="1" x14ac:dyDescent="0.25">
      <c r="A22678" s="168">
        <v>28265</v>
      </c>
      <c r="B22678" s="164" t="s">
        <v>87</v>
      </c>
    </row>
    <row r="22679" spans="1:2" hidden="1" x14ac:dyDescent="0.25">
      <c r="A22679" s="168">
        <v>28266</v>
      </c>
      <c r="B22679" s="164" t="s">
        <v>87</v>
      </c>
    </row>
    <row r="22680" spans="1:2" hidden="1" x14ac:dyDescent="0.25">
      <c r="A22680" s="168">
        <v>28269</v>
      </c>
      <c r="B22680" s="164" t="s">
        <v>87</v>
      </c>
    </row>
    <row r="22681" spans="1:2" hidden="1" x14ac:dyDescent="0.25">
      <c r="A22681" s="168">
        <v>28270</v>
      </c>
      <c r="B22681" s="164" t="s">
        <v>87</v>
      </c>
    </row>
    <row r="22682" spans="1:2" hidden="1" x14ac:dyDescent="0.25">
      <c r="A22682" s="168">
        <v>28271</v>
      </c>
      <c r="B22682" s="164" t="s">
        <v>87</v>
      </c>
    </row>
    <row r="22683" spans="1:2" hidden="1" x14ac:dyDescent="0.25">
      <c r="A22683" s="168">
        <v>28272</v>
      </c>
      <c r="B22683" s="164" t="s">
        <v>87</v>
      </c>
    </row>
    <row r="22684" spans="1:2" hidden="1" x14ac:dyDescent="0.25">
      <c r="A22684" s="168">
        <v>28273</v>
      </c>
      <c r="B22684" s="164" t="s">
        <v>87</v>
      </c>
    </row>
    <row r="22685" spans="1:2" hidden="1" x14ac:dyDescent="0.25">
      <c r="A22685" s="168">
        <v>28274</v>
      </c>
      <c r="B22685" s="164" t="s">
        <v>87</v>
      </c>
    </row>
    <row r="22686" spans="1:2" hidden="1" x14ac:dyDescent="0.25">
      <c r="A22686" s="168">
        <v>28275</v>
      </c>
      <c r="B22686" s="164" t="s">
        <v>87</v>
      </c>
    </row>
    <row r="22687" spans="1:2" hidden="1" x14ac:dyDescent="0.25">
      <c r="A22687" s="168">
        <v>28277</v>
      </c>
      <c r="B22687" s="164" t="s">
        <v>87</v>
      </c>
    </row>
    <row r="22688" spans="1:2" hidden="1" x14ac:dyDescent="0.25">
      <c r="A22688" s="168">
        <v>28278</v>
      </c>
      <c r="B22688" s="164" t="s">
        <v>87</v>
      </c>
    </row>
    <row r="22689" spans="1:2" hidden="1" x14ac:dyDescent="0.25">
      <c r="A22689" s="168">
        <v>28280</v>
      </c>
      <c r="B22689" s="164" t="s">
        <v>87</v>
      </c>
    </row>
    <row r="22690" spans="1:2" hidden="1" x14ac:dyDescent="0.25">
      <c r="A22690" s="168">
        <v>28281</v>
      </c>
      <c r="B22690" s="164" t="s">
        <v>87</v>
      </c>
    </row>
    <row r="22691" spans="1:2" hidden="1" x14ac:dyDescent="0.25">
      <c r="A22691" s="168">
        <v>28282</v>
      </c>
      <c r="B22691" s="164" t="s">
        <v>87</v>
      </c>
    </row>
    <row r="22692" spans="1:2" hidden="1" x14ac:dyDescent="0.25">
      <c r="A22692" s="168">
        <v>28284</v>
      </c>
      <c r="B22692" s="164" t="s">
        <v>87</v>
      </c>
    </row>
    <row r="22693" spans="1:2" hidden="1" x14ac:dyDescent="0.25">
      <c r="A22693" s="168">
        <v>28285</v>
      </c>
      <c r="B22693" s="164" t="s">
        <v>87</v>
      </c>
    </row>
    <row r="22694" spans="1:2" hidden="1" x14ac:dyDescent="0.25">
      <c r="A22694" s="168">
        <v>28287</v>
      </c>
      <c r="B22694" s="164" t="s">
        <v>87</v>
      </c>
    </row>
    <row r="22695" spans="1:2" hidden="1" x14ac:dyDescent="0.25">
      <c r="A22695" s="168">
        <v>28288</v>
      </c>
      <c r="B22695" s="164" t="s">
        <v>87</v>
      </c>
    </row>
    <row r="22696" spans="1:2" hidden="1" x14ac:dyDescent="0.25">
      <c r="A22696" s="168">
        <v>28289</v>
      </c>
      <c r="B22696" s="164" t="s">
        <v>87</v>
      </c>
    </row>
    <row r="22697" spans="1:2" hidden="1" x14ac:dyDescent="0.25">
      <c r="A22697" s="168">
        <v>28290</v>
      </c>
      <c r="B22697" s="164" t="s">
        <v>87</v>
      </c>
    </row>
    <row r="22698" spans="1:2" hidden="1" x14ac:dyDescent="0.25">
      <c r="A22698" s="168">
        <v>28296</v>
      </c>
      <c r="B22698" s="164" t="s">
        <v>87</v>
      </c>
    </row>
    <row r="22699" spans="1:2" hidden="1" x14ac:dyDescent="0.25">
      <c r="A22699" s="168">
        <v>28297</v>
      </c>
      <c r="B22699" s="164" t="s">
        <v>87</v>
      </c>
    </row>
    <row r="22700" spans="1:2" hidden="1" x14ac:dyDescent="0.25">
      <c r="A22700" s="168">
        <v>28299</v>
      </c>
      <c r="B22700" s="164" t="s">
        <v>87</v>
      </c>
    </row>
    <row r="22701" spans="1:2" hidden="1" x14ac:dyDescent="0.25">
      <c r="A22701" s="168">
        <v>28301</v>
      </c>
      <c r="B22701" s="164" t="s">
        <v>87</v>
      </c>
    </row>
    <row r="22702" spans="1:2" hidden="1" x14ac:dyDescent="0.25">
      <c r="A22702" s="168">
        <v>28302</v>
      </c>
      <c r="B22702" s="164" t="s">
        <v>87</v>
      </c>
    </row>
    <row r="22703" spans="1:2" hidden="1" x14ac:dyDescent="0.25">
      <c r="A22703" s="168">
        <v>28303</v>
      </c>
      <c r="B22703" s="164" t="s">
        <v>87</v>
      </c>
    </row>
    <row r="22704" spans="1:2" hidden="1" x14ac:dyDescent="0.25">
      <c r="A22704" s="168">
        <v>28304</v>
      </c>
      <c r="B22704" s="164" t="s">
        <v>87</v>
      </c>
    </row>
    <row r="22705" spans="1:2" hidden="1" x14ac:dyDescent="0.25">
      <c r="A22705" s="168">
        <v>28305</v>
      </c>
      <c r="B22705" s="164" t="s">
        <v>87</v>
      </c>
    </row>
    <row r="22706" spans="1:2" hidden="1" x14ac:dyDescent="0.25">
      <c r="A22706" s="168">
        <v>28306</v>
      </c>
      <c r="B22706" s="164" t="s">
        <v>87</v>
      </c>
    </row>
    <row r="22707" spans="1:2" hidden="1" x14ac:dyDescent="0.25">
      <c r="A22707" s="168">
        <v>28307</v>
      </c>
      <c r="B22707" s="164" t="s">
        <v>87</v>
      </c>
    </row>
    <row r="22708" spans="1:2" hidden="1" x14ac:dyDescent="0.25">
      <c r="A22708" s="168">
        <v>28308</v>
      </c>
      <c r="B22708" s="164" t="s">
        <v>87</v>
      </c>
    </row>
    <row r="22709" spans="1:2" hidden="1" x14ac:dyDescent="0.25">
      <c r="A22709" s="168">
        <v>28309</v>
      </c>
      <c r="B22709" s="164" t="s">
        <v>87</v>
      </c>
    </row>
    <row r="22710" spans="1:2" hidden="1" x14ac:dyDescent="0.25">
      <c r="A22710" s="168">
        <v>28310</v>
      </c>
      <c r="B22710" s="164" t="s">
        <v>87</v>
      </c>
    </row>
    <row r="22711" spans="1:2" hidden="1" x14ac:dyDescent="0.25">
      <c r="A22711" s="168">
        <v>28311</v>
      </c>
      <c r="B22711" s="164" t="s">
        <v>87</v>
      </c>
    </row>
    <row r="22712" spans="1:2" hidden="1" x14ac:dyDescent="0.25">
      <c r="A22712" s="168">
        <v>28312</v>
      </c>
      <c r="B22712" s="164" t="s">
        <v>87</v>
      </c>
    </row>
    <row r="22713" spans="1:2" hidden="1" x14ac:dyDescent="0.25">
      <c r="A22713" s="168">
        <v>28314</v>
      </c>
      <c r="B22713" s="164" t="s">
        <v>87</v>
      </c>
    </row>
    <row r="22714" spans="1:2" hidden="1" x14ac:dyDescent="0.25">
      <c r="A22714" s="168">
        <v>28315</v>
      </c>
      <c r="B22714" s="164" t="s">
        <v>87</v>
      </c>
    </row>
    <row r="22715" spans="1:2" hidden="1" x14ac:dyDescent="0.25">
      <c r="A22715" s="168">
        <v>28318</v>
      </c>
      <c r="B22715" s="164" t="s">
        <v>87</v>
      </c>
    </row>
    <row r="22716" spans="1:2" hidden="1" x14ac:dyDescent="0.25">
      <c r="A22716" s="168">
        <v>28319</v>
      </c>
      <c r="B22716" s="164" t="s">
        <v>87</v>
      </c>
    </row>
    <row r="22717" spans="1:2" hidden="1" x14ac:dyDescent="0.25">
      <c r="A22717" s="168">
        <v>28320</v>
      </c>
      <c r="B22717" s="164" t="s">
        <v>87</v>
      </c>
    </row>
    <row r="22718" spans="1:2" hidden="1" x14ac:dyDescent="0.25">
      <c r="A22718" s="168">
        <v>28323</v>
      </c>
      <c r="B22718" s="164" t="s">
        <v>87</v>
      </c>
    </row>
    <row r="22719" spans="1:2" hidden="1" x14ac:dyDescent="0.25">
      <c r="A22719" s="168">
        <v>28325</v>
      </c>
      <c r="B22719" s="164" t="s">
        <v>87</v>
      </c>
    </row>
    <row r="22720" spans="1:2" hidden="1" x14ac:dyDescent="0.25">
      <c r="A22720" s="168">
        <v>28326</v>
      </c>
      <c r="B22720" s="164" t="s">
        <v>87</v>
      </c>
    </row>
    <row r="22721" spans="1:2" hidden="1" x14ac:dyDescent="0.25">
      <c r="A22721" s="168">
        <v>28327</v>
      </c>
      <c r="B22721" s="164" t="s">
        <v>87</v>
      </c>
    </row>
    <row r="22722" spans="1:2" hidden="1" x14ac:dyDescent="0.25">
      <c r="A22722" s="168">
        <v>28328</v>
      </c>
      <c r="B22722" s="164" t="s">
        <v>87</v>
      </c>
    </row>
    <row r="22723" spans="1:2" hidden="1" x14ac:dyDescent="0.25">
      <c r="A22723" s="168">
        <v>28329</v>
      </c>
      <c r="B22723" s="164" t="s">
        <v>87</v>
      </c>
    </row>
    <row r="22724" spans="1:2" hidden="1" x14ac:dyDescent="0.25">
      <c r="A22724" s="168">
        <v>28330</v>
      </c>
      <c r="B22724" s="164" t="s">
        <v>87</v>
      </c>
    </row>
    <row r="22725" spans="1:2" hidden="1" x14ac:dyDescent="0.25">
      <c r="A22725" s="168">
        <v>28331</v>
      </c>
      <c r="B22725" s="164" t="s">
        <v>87</v>
      </c>
    </row>
    <row r="22726" spans="1:2" hidden="1" x14ac:dyDescent="0.25">
      <c r="A22726" s="168">
        <v>28332</v>
      </c>
      <c r="B22726" s="164" t="s">
        <v>87</v>
      </c>
    </row>
    <row r="22727" spans="1:2" hidden="1" x14ac:dyDescent="0.25">
      <c r="A22727" s="168">
        <v>28333</v>
      </c>
      <c r="B22727" s="164" t="s">
        <v>87</v>
      </c>
    </row>
    <row r="22728" spans="1:2" hidden="1" x14ac:dyDescent="0.25">
      <c r="A22728" s="168">
        <v>28334</v>
      </c>
      <c r="B22728" s="164" t="s">
        <v>87</v>
      </c>
    </row>
    <row r="22729" spans="1:2" hidden="1" x14ac:dyDescent="0.25">
      <c r="A22729" s="168">
        <v>28335</v>
      </c>
      <c r="B22729" s="164" t="s">
        <v>87</v>
      </c>
    </row>
    <row r="22730" spans="1:2" hidden="1" x14ac:dyDescent="0.25">
      <c r="A22730" s="168">
        <v>28337</v>
      </c>
      <c r="B22730" s="164" t="s">
        <v>87</v>
      </c>
    </row>
    <row r="22731" spans="1:2" hidden="1" x14ac:dyDescent="0.25">
      <c r="A22731" s="168">
        <v>28338</v>
      </c>
      <c r="B22731" s="164" t="s">
        <v>87</v>
      </c>
    </row>
    <row r="22732" spans="1:2" hidden="1" x14ac:dyDescent="0.25">
      <c r="A22732" s="168">
        <v>28339</v>
      </c>
      <c r="B22732" s="164" t="s">
        <v>87</v>
      </c>
    </row>
    <row r="22733" spans="1:2" hidden="1" x14ac:dyDescent="0.25">
      <c r="A22733" s="168">
        <v>28340</v>
      </c>
      <c r="B22733" s="164" t="s">
        <v>87</v>
      </c>
    </row>
    <row r="22734" spans="1:2" hidden="1" x14ac:dyDescent="0.25">
      <c r="A22734" s="168">
        <v>28341</v>
      </c>
      <c r="B22734" s="164" t="s">
        <v>87</v>
      </c>
    </row>
    <row r="22735" spans="1:2" hidden="1" x14ac:dyDescent="0.25">
      <c r="A22735" s="168">
        <v>28342</v>
      </c>
      <c r="B22735" s="164" t="s">
        <v>87</v>
      </c>
    </row>
    <row r="22736" spans="1:2" hidden="1" x14ac:dyDescent="0.25">
      <c r="A22736" s="168">
        <v>28343</v>
      </c>
      <c r="B22736" s="164" t="s">
        <v>87</v>
      </c>
    </row>
    <row r="22737" spans="1:2" hidden="1" x14ac:dyDescent="0.25">
      <c r="A22737" s="168">
        <v>28344</v>
      </c>
      <c r="B22737" s="164" t="s">
        <v>87</v>
      </c>
    </row>
    <row r="22738" spans="1:2" hidden="1" x14ac:dyDescent="0.25">
      <c r="A22738" s="168">
        <v>28345</v>
      </c>
      <c r="B22738" s="164" t="s">
        <v>87</v>
      </c>
    </row>
    <row r="22739" spans="1:2" hidden="1" x14ac:dyDescent="0.25">
      <c r="A22739" s="168">
        <v>28347</v>
      </c>
      <c r="B22739" s="164" t="s">
        <v>87</v>
      </c>
    </row>
    <row r="22740" spans="1:2" hidden="1" x14ac:dyDescent="0.25">
      <c r="A22740" s="168">
        <v>28348</v>
      </c>
      <c r="B22740" s="164" t="s">
        <v>87</v>
      </c>
    </row>
    <row r="22741" spans="1:2" hidden="1" x14ac:dyDescent="0.25">
      <c r="A22741" s="168">
        <v>28349</v>
      </c>
      <c r="B22741" s="164" t="s">
        <v>87</v>
      </c>
    </row>
    <row r="22742" spans="1:2" hidden="1" x14ac:dyDescent="0.25">
      <c r="A22742" s="168">
        <v>28350</v>
      </c>
      <c r="B22742" s="164" t="s">
        <v>87</v>
      </c>
    </row>
    <row r="22743" spans="1:2" hidden="1" x14ac:dyDescent="0.25">
      <c r="A22743" s="168">
        <v>28351</v>
      </c>
      <c r="B22743" s="164" t="s">
        <v>87</v>
      </c>
    </row>
    <row r="22744" spans="1:2" hidden="1" x14ac:dyDescent="0.25">
      <c r="A22744" s="168">
        <v>28352</v>
      </c>
      <c r="B22744" s="164" t="s">
        <v>87</v>
      </c>
    </row>
    <row r="22745" spans="1:2" hidden="1" x14ac:dyDescent="0.25">
      <c r="A22745" s="168">
        <v>28353</v>
      </c>
      <c r="B22745" s="164" t="s">
        <v>87</v>
      </c>
    </row>
    <row r="22746" spans="1:2" hidden="1" x14ac:dyDescent="0.25">
      <c r="A22746" s="168">
        <v>28355</v>
      </c>
      <c r="B22746" s="164" t="s">
        <v>87</v>
      </c>
    </row>
    <row r="22747" spans="1:2" hidden="1" x14ac:dyDescent="0.25">
      <c r="A22747" s="168">
        <v>28356</v>
      </c>
      <c r="B22747" s="164" t="s">
        <v>87</v>
      </c>
    </row>
    <row r="22748" spans="1:2" hidden="1" x14ac:dyDescent="0.25">
      <c r="A22748" s="168">
        <v>28357</v>
      </c>
      <c r="B22748" s="164" t="s">
        <v>87</v>
      </c>
    </row>
    <row r="22749" spans="1:2" hidden="1" x14ac:dyDescent="0.25">
      <c r="A22749" s="168">
        <v>28358</v>
      </c>
      <c r="B22749" s="164" t="s">
        <v>87</v>
      </c>
    </row>
    <row r="22750" spans="1:2" hidden="1" x14ac:dyDescent="0.25">
      <c r="A22750" s="168">
        <v>28359</v>
      </c>
      <c r="B22750" s="164" t="s">
        <v>87</v>
      </c>
    </row>
    <row r="22751" spans="1:2" hidden="1" x14ac:dyDescent="0.25">
      <c r="A22751" s="168">
        <v>28360</v>
      </c>
      <c r="B22751" s="164" t="s">
        <v>87</v>
      </c>
    </row>
    <row r="22752" spans="1:2" hidden="1" x14ac:dyDescent="0.25">
      <c r="A22752" s="168">
        <v>28362</v>
      </c>
      <c r="B22752" s="164" t="s">
        <v>87</v>
      </c>
    </row>
    <row r="22753" spans="1:2" hidden="1" x14ac:dyDescent="0.25">
      <c r="A22753" s="168">
        <v>28363</v>
      </c>
      <c r="B22753" s="164" t="s">
        <v>87</v>
      </c>
    </row>
    <row r="22754" spans="1:2" hidden="1" x14ac:dyDescent="0.25">
      <c r="A22754" s="168">
        <v>28364</v>
      </c>
      <c r="B22754" s="164" t="s">
        <v>87</v>
      </c>
    </row>
    <row r="22755" spans="1:2" hidden="1" x14ac:dyDescent="0.25">
      <c r="A22755" s="168">
        <v>28365</v>
      </c>
      <c r="B22755" s="164" t="s">
        <v>87</v>
      </c>
    </row>
    <row r="22756" spans="1:2" hidden="1" x14ac:dyDescent="0.25">
      <c r="A22756" s="168">
        <v>28366</v>
      </c>
      <c r="B22756" s="164" t="s">
        <v>87</v>
      </c>
    </row>
    <row r="22757" spans="1:2" hidden="1" x14ac:dyDescent="0.25">
      <c r="A22757" s="168">
        <v>28367</v>
      </c>
      <c r="B22757" s="164" t="s">
        <v>87</v>
      </c>
    </row>
    <row r="22758" spans="1:2" hidden="1" x14ac:dyDescent="0.25">
      <c r="A22758" s="168">
        <v>28368</v>
      </c>
      <c r="B22758" s="164" t="s">
        <v>87</v>
      </c>
    </row>
    <row r="22759" spans="1:2" hidden="1" x14ac:dyDescent="0.25">
      <c r="A22759" s="168">
        <v>28369</v>
      </c>
      <c r="B22759" s="164" t="s">
        <v>87</v>
      </c>
    </row>
    <row r="22760" spans="1:2" hidden="1" x14ac:dyDescent="0.25">
      <c r="A22760" s="168">
        <v>28370</v>
      </c>
      <c r="B22760" s="164" t="s">
        <v>87</v>
      </c>
    </row>
    <row r="22761" spans="1:2" hidden="1" x14ac:dyDescent="0.25">
      <c r="A22761" s="168">
        <v>28371</v>
      </c>
      <c r="B22761" s="164" t="s">
        <v>87</v>
      </c>
    </row>
    <row r="22762" spans="1:2" hidden="1" x14ac:dyDescent="0.25">
      <c r="A22762" s="168">
        <v>28372</v>
      </c>
      <c r="B22762" s="164" t="s">
        <v>87</v>
      </c>
    </row>
    <row r="22763" spans="1:2" hidden="1" x14ac:dyDescent="0.25">
      <c r="A22763" s="168">
        <v>28373</v>
      </c>
      <c r="B22763" s="164" t="s">
        <v>87</v>
      </c>
    </row>
    <row r="22764" spans="1:2" hidden="1" x14ac:dyDescent="0.25">
      <c r="A22764" s="168">
        <v>28374</v>
      </c>
      <c r="B22764" s="164" t="s">
        <v>87</v>
      </c>
    </row>
    <row r="22765" spans="1:2" hidden="1" x14ac:dyDescent="0.25">
      <c r="A22765" s="168">
        <v>28375</v>
      </c>
      <c r="B22765" s="164" t="s">
        <v>87</v>
      </c>
    </row>
    <row r="22766" spans="1:2" hidden="1" x14ac:dyDescent="0.25">
      <c r="A22766" s="168">
        <v>28376</v>
      </c>
      <c r="B22766" s="164" t="s">
        <v>87</v>
      </c>
    </row>
    <row r="22767" spans="1:2" hidden="1" x14ac:dyDescent="0.25">
      <c r="A22767" s="168">
        <v>28377</v>
      </c>
      <c r="B22767" s="164" t="s">
        <v>87</v>
      </c>
    </row>
    <row r="22768" spans="1:2" hidden="1" x14ac:dyDescent="0.25">
      <c r="A22768" s="168">
        <v>28378</v>
      </c>
      <c r="B22768" s="164" t="s">
        <v>87</v>
      </c>
    </row>
    <row r="22769" spans="1:2" hidden="1" x14ac:dyDescent="0.25">
      <c r="A22769" s="168">
        <v>28379</v>
      </c>
      <c r="B22769" s="164" t="s">
        <v>87</v>
      </c>
    </row>
    <row r="22770" spans="1:2" hidden="1" x14ac:dyDescent="0.25">
      <c r="A22770" s="168">
        <v>28380</v>
      </c>
      <c r="B22770" s="164" t="s">
        <v>87</v>
      </c>
    </row>
    <row r="22771" spans="1:2" hidden="1" x14ac:dyDescent="0.25">
      <c r="A22771" s="168">
        <v>28382</v>
      </c>
      <c r="B22771" s="164" t="s">
        <v>87</v>
      </c>
    </row>
    <row r="22772" spans="1:2" hidden="1" x14ac:dyDescent="0.25">
      <c r="A22772" s="168">
        <v>28383</v>
      </c>
      <c r="B22772" s="164" t="s">
        <v>87</v>
      </c>
    </row>
    <row r="22773" spans="1:2" hidden="1" x14ac:dyDescent="0.25">
      <c r="A22773" s="168">
        <v>28384</v>
      </c>
      <c r="B22773" s="164" t="s">
        <v>87</v>
      </c>
    </row>
    <row r="22774" spans="1:2" hidden="1" x14ac:dyDescent="0.25">
      <c r="A22774" s="168">
        <v>28385</v>
      </c>
      <c r="B22774" s="164" t="s">
        <v>87</v>
      </c>
    </row>
    <row r="22775" spans="1:2" hidden="1" x14ac:dyDescent="0.25">
      <c r="A22775" s="168">
        <v>28386</v>
      </c>
      <c r="B22775" s="164" t="s">
        <v>87</v>
      </c>
    </row>
    <row r="22776" spans="1:2" hidden="1" x14ac:dyDescent="0.25">
      <c r="A22776" s="168">
        <v>28387</v>
      </c>
      <c r="B22776" s="164" t="s">
        <v>87</v>
      </c>
    </row>
    <row r="22777" spans="1:2" hidden="1" x14ac:dyDescent="0.25">
      <c r="A22777" s="168">
        <v>28388</v>
      </c>
      <c r="B22777" s="164" t="s">
        <v>87</v>
      </c>
    </row>
    <row r="22778" spans="1:2" hidden="1" x14ac:dyDescent="0.25">
      <c r="A22778" s="168">
        <v>28390</v>
      </c>
      <c r="B22778" s="164" t="s">
        <v>87</v>
      </c>
    </row>
    <row r="22779" spans="1:2" hidden="1" x14ac:dyDescent="0.25">
      <c r="A22779" s="168">
        <v>28391</v>
      </c>
      <c r="B22779" s="164" t="s">
        <v>87</v>
      </c>
    </row>
    <row r="22780" spans="1:2" hidden="1" x14ac:dyDescent="0.25">
      <c r="A22780" s="168">
        <v>28392</v>
      </c>
      <c r="B22780" s="164" t="s">
        <v>87</v>
      </c>
    </row>
    <row r="22781" spans="1:2" hidden="1" x14ac:dyDescent="0.25">
      <c r="A22781" s="168">
        <v>28393</v>
      </c>
      <c r="B22781" s="164" t="s">
        <v>87</v>
      </c>
    </row>
    <row r="22782" spans="1:2" hidden="1" x14ac:dyDescent="0.25">
      <c r="A22782" s="168">
        <v>28394</v>
      </c>
      <c r="B22782" s="164" t="s">
        <v>87</v>
      </c>
    </row>
    <row r="22783" spans="1:2" hidden="1" x14ac:dyDescent="0.25">
      <c r="A22783" s="168">
        <v>28395</v>
      </c>
      <c r="B22783" s="164" t="s">
        <v>87</v>
      </c>
    </row>
    <row r="22784" spans="1:2" hidden="1" x14ac:dyDescent="0.25">
      <c r="A22784" s="168">
        <v>28396</v>
      </c>
      <c r="B22784" s="164" t="s">
        <v>87</v>
      </c>
    </row>
    <row r="22785" spans="1:2" hidden="1" x14ac:dyDescent="0.25">
      <c r="A22785" s="168">
        <v>28398</v>
      </c>
      <c r="B22785" s="164" t="s">
        <v>87</v>
      </c>
    </row>
    <row r="22786" spans="1:2" hidden="1" x14ac:dyDescent="0.25">
      <c r="A22786" s="168">
        <v>28399</v>
      </c>
      <c r="B22786" s="164" t="s">
        <v>87</v>
      </c>
    </row>
    <row r="22787" spans="1:2" hidden="1" x14ac:dyDescent="0.25">
      <c r="A22787" s="168">
        <v>28401</v>
      </c>
      <c r="B22787" s="164" t="s">
        <v>87</v>
      </c>
    </row>
    <row r="22788" spans="1:2" hidden="1" x14ac:dyDescent="0.25">
      <c r="A22788" s="168">
        <v>28402</v>
      </c>
      <c r="B22788" s="164" t="s">
        <v>87</v>
      </c>
    </row>
    <row r="22789" spans="1:2" hidden="1" x14ac:dyDescent="0.25">
      <c r="A22789" s="168">
        <v>28403</v>
      </c>
      <c r="B22789" s="164" t="s">
        <v>87</v>
      </c>
    </row>
    <row r="22790" spans="1:2" hidden="1" x14ac:dyDescent="0.25">
      <c r="A22790" s="168">
        <v>28404</v>
      </c>
      <c r="B22790" s="164" t="s">
        <v>87</v>
      </c>
    </row>
    <row r="22791" spans="1:2" hidden="1" x14ac:dyDescent="0.25">
      <c r="A22791" s="168">
        <v>28405</v>
      </c>
      <c r="B22791" s="164" t="s">
        <v>87</v>
      </c>
    </row>
    <row r="22792" spans="1:2" hidden="1" x14ac:dyDescent="0.25">
      <c r="A22792" s="168">
        <v>28406</v>
      </c>
      <c r="B22792" s="164" t="s">
        <v>87</v>
      </c>
    </row>
    <row r="22793" spans="1:2" hidden="1" x14ac:dyDescent="0.25">
      <c r="A22793" s="168">
        <v>28407</v>
      </c>
      <c r="B22793" s="164" t="s">
        <v>87</v>
      </c>
    </row>
    <row r="22794" spans="1:2" hidden="1" x14ac:dyDescent="0.25">
      <c r="A22794" s="168">
        <v>28408</v>
      </c>
      <c r="B22794" s="164" t="s">
        <v>87</v>
      </c>
    </row>
    <row r="22795" spans="1:2" hidden="1" x14ac:dyDescent="0.25">
      <c r="A22795" s="168">
        <v>28409</v>
      </c>
      <c r="B22795" s="164" t="s">
        <v>87</v>
      </c>
    </row>
    <row r="22796" spans="1:2" hidden="1" x14ac:dyDescent="0.25">
      <c r="A22796" s="168">
        <v>28410</v>
      </c>
      <c r="B22796" s="164" t="s">
        <v>87</v>
      </c>
    </row>
    <row r="22797" spans="1:2" hidden="1" x14ac:dyDescent="0.25">
      <c r="A22797" s="168">
        <v>28411</v>
      </c>
      <c r="B22797" s="164" t="s">
        <v>87</v>
      </c>
    </row>
    <row r="22798" spans="1:2" hidden="1" x14ac:dyDescent="0.25">
      <c r="A22798" s="168">
        <v>28412</v>
      </c>
      <c r="B22798" s="164" t="s">
        <v>87</v>
      </c>
    </row>
    <row r="22799" spans="1:2" hidden="1" x14ac:dyDescent="0.25">
      <c r="A22799" s="168">
        <v>28420</v>
      </c>
      <c r="B22799" s="164" t="s">
        <v>87</v>
      </c>
    </row>
    <row r="22800" spans="1:2" hidden="1" x14ac:dyDescent="0.25">
      <c r="A22800" s="168">
        <v>28421</v>
      </c>
      <c r="B22800" s="164" t="s">
        <v>87</v>
      </c>
    </row>
    <row r="22801" spans="1:2" hidden="1" x14ac:dyDescent="0.25">
      <c r="A22801" s="168">
        <v>28422</v>
      </c>
      <c r="B22801" s="164" t="s">
        <v>87</v>
      </c>
    </row>
    <row r="22802" spans="1:2" hidden="1" x14ac:dyDescent="0.25">
      <c r="A22802" s="168">
        <v>28423</v>
      </c>
      <c r="B22802" s="164" t="s">
        <v>87</v>
      </c>
    </row>
    <row r="22803" spans="1:2" hidden="1" x14ac:dyDescent="0.25">
      <c r="A22803" s="168">
        <v>28424</v>
      </c>
      <c r="B22803" s="164" t="s">
        <v>87</v>
      </c>
    </row>
    <row r="22804" spans="1:2" hidden="1" x14ac:dyDescent="0.25">
      <c r="A22804" s="168">
        <v>28425</v>
      </c>
      <c r="B22804" s="164" t="s">
        <v>87</v>
      </c>
    </row>
    <row r="22805" spans="1:2" hidden="1" x14ac:dyDescent="0.25">
      <c r="A22805" s="168">
        <v>28428</v>
      </c>
      <c r="B22805" s="164" t="s">
        <v>87</v>
      </c>
    </row>
    <row r="22806" spans="1:2" hidden="1" x14ac:dyDescent="0.25">
      <c r="A22806" s="168">
        <v>28429</v>
      </c>
      <c r="B22806" s="164" t="s">
        <v>87</v>
      </c>
    </row>
    <row r="22807" spans="1:2" hidden="1" x14ac:dyDescent="0.25">
      <c r="A22807" s="168">
        <v>28430</v>
      </c>
      <c r="B22807" s="164" t="s">
        <v>87</v>
      </c>
    </row>
    <row r="22808" spans="1:2" hidden="1" x14ac:dyDescent="0.25">
      <c r="A22808" s="168">
        <v>28431</v>
      </c>
      <c r="B22808" s="164" t="s">
        <v>87</v>
      </c>
    </row>
    <row r="22809" spans="1:2" hidden="1" x14ac:dyDescent="0.25">
      <c r="A22809" s="168">
        <v>28432</v>
      </c>
      <c r="B22809" s="164" t="s">
        <v>87</v>
      </c>
    </row>
    <row r="22810" spans="1:2" hidden="1" x14ac:dyDescent="0.25">
      <c r="A22810" s="168">
        <v>28433</v>
      </c>
      <c r="B22810" s="164" t="s">
        <v>87</v>
      </c>
    </row>
    <row r="22811" spans="1:2" hidden="1" x14ac:dyDescent="0.25">
      <c r="A22811" s="168">
        <v>28434</v>
      </c>
      <c r="B22811" s="164" t="s">
        <v>87</v>
      </c>
    </row>
    <row r="22812" spans="1:2" hidden="1" x14ac:dyDescent="0.25">
      <c r="A22812" s="168">
        <v>28435</v>
      </c>
      <c r="B22812" s="164" t="s">
        <v>87</v>
      </c>
    </row>
    <row r="22813" spans="1:2" hidden="1" x14ac:dyDescent="0.25">
      <c r="A22813" s="168">
        <v>28436</v>
      </c>
      <c r="B22813" s="164" t="s">
        <v>87</v>
      </c>
    </row>
    <row r="22814" spans="1:2" hidden="1" x14ac:dyDescent="0.25">
      <c r="A22814" s="168">
        <v>28438</v>
      </c>
      <c r="B22814" s="164" t="s">
        <v>87</v>
      </c>
    </row>
    <row r="22815" spans="1:2" hidden="1" x14ac:dyDescent="0.25">
      <c r="A22815" s="168">
        <v>28439</v>
      </c>
      <c r="B22815" s="164" t="s">
        <v>87</v>
      </c>
    </row>
    <row r="22816" spans="1:2" hidden="1" x14ac:dyDescent="0.25">
      <c r="A22816" s="168">
        <v>28441</v>
      </c>
      <c r="B22816" s="164" t="s">
        <v>87</v>
      </c>
    </row>
    <row r="22817" spans="1:2" hidden="1" x14ac:dyDescent="0.25">
      <c r="A22817" s="168">
        <v>28442</v>
      </c>
      <c r="B22817" s="164" t="s">
        <v>87</v>
      </c>
    </row>
    <row r="22818" spans="1:2" hidden="1" x14ac:dyDescent="0.25">
      <c r="A22818" s="168">
        <v>28443</v>
      </c>
      <c r="B22818" s="164" t="s">
        <v>87</v>
      </c>
    </row>
    <row r="22819" spans="1:2" hidden="1" x14ac:dyDescent="0.25">
      <c r="A22819" s="168">
        <v>28444</v>
      </c>
      <c r="B22819" s="164" t="s">
        <v>87</v>
      </c>
    </row>
    <row r="22820" spans="1:2" hidden="1" x14ac:dyDescent="0.25">
      <c r="A22820" s="168">
        <v>28445</v>
      </c>
      <c r="B22820" s="164" t="s">
        <v>87</v>
      </c>
    </row>
    <row r="22821" spans="1:2" hidden="1" x14ac:dyDescent="0.25">
      <c r="A22821" s="168">
        <v>28447</v>
      </c>
      <c r="B22821" s="164" t="s">
        <v>87</v>
      </c>
    </row>
    <row r="22822" spans="1:2" hidden="1" x14ac:dyDescent="0.25">
      <c r="A22822" s="168">
        <v>28448</v>
      </c>
      <c r="B22822" s="164" t="s">
        <v>87</v>
      </c>
    </row>
    <row r="22823" spans="1:2" hidden="1" x14ac:dyDescent="0.25">
      <c r="A22823" s="168">
        <v>28449</v>
      </c>
      <c r="B22823" s="164" t="s">
        <v>87</v>
      </c>
    </row>
    <row r="22824" spans="1:2" hidden="1" x14ac:dyDescent="0.25">
      <c r="A22824" s="168">
        <v>28450</v>
      </c>
      <c r="B22824" s="164" t="s">
        <v>87</v>
      </c>
    </row>
    <row r="22825" spans="1:2" hidden="1" x14ac:dyDescent="0.25">
      <c r="A22825" s="168">
        <v>28451</v>
      </c>
      <c r="B22825" s="164" t="s">
        <v>87</v>
      </c>
    </row>
    <row r="22826" spans="1:2" hidden="1" x14ac:dyDescent="0.25">
      <c r="A22826" s="168">
        <v>28452</v>
      </c>
      <c r="B22826" s="164" t="s">
        <v>87</v>
      </c>
    </row>
    <row r="22827" spans="1:2" hidden="1" x14ac:dyDescent="0.25">
      <c r="A22827" s="168">
        <v>28453</v>
      </c>
      <c r="B22827" s="164" t="s">
        <v>87</v>
      </c>
    </row>
    <row r="22828" spans="1:2" hidden="1" x14ac:dyDescent="0.25">
      <c r="A22828" s="168">
        <v>28454</v>
      </c>
      <c r="B22828" s="164" t="s">
        <v>87</v>
      </c>
    </row>
    <row r="22829" spans="1:2" hidden="1" x14ac:dyDescent="0.25">
      <c r="A22829" s="168">
        <v>28455</v>
      </c>
      <c r="B22829" s="164" t="s">
        <v>87</v>
      </c>
    </row>
    <row r="22830" spans="1:2" hidden="1" x14ac:dyDescent="0.25">
      <c r="A22830" s="168">
        <v>28456</v>
      </c>
      <c r="B22830" s="164" t="s">
        <v>87</v>
      </c>
    </row>
    <row r="22831" spans="1:2" hidden="1" x14ac:dyDescent="0.25">
      <c r="A22831" s="168">
        <v>28457</v>
      </c>
      <c r="B22831" s="164" t="s">
        <v>87</v>
      </c>
    </row>
    <row r="22832" spans="1:2" hidden="1" x14ac:dyDescent="0.25">
      <c r="A22832" s="168">
        <v>28458</v>
      </c>
      <c r="B22832" s="164" t="s">
        <v>87</v>
      </c>
    </row>
    <row r="22833" spans="1:2" hidden="1" x14ac:dyDescent="0.25">
      <c r="A22833" s="168">
        <v>28459</v>
      </c>
      <c r="B22833" s="164" t="s">
        <v>87</v>
      </c>
    </row>
    <row r="22834" spans="1:2" hidden="1" x14ac:dyDescent="0.25">
      <c r="A22834" s="168">
        <v>28460</v>
      </c>
      <c r="B22834" s="164" t="s">
        <v>87</v>
      </c>
    </row>
    <row r="22835" spans="1:2" hidden="1" x14ac:dyDescent="0.25">
      <c r="A22835" s="168">
        <v>28461</v>
      </c>
      <c r="B22835" s="164" t="s">
        <v>87</v>
      </c>
    </row>
    <row r="22836" spans="1:2" hidden="1" x14ac:dyDescent="0.25">
      <c r="A22836" s="168">
        <v>28462</v>
      </c>
      <c r="B22836" s="164" t="s">
        <v>87</v>
      </c>
    </row>
    <row r="22837" spans="1:2" hidden="1" x14ac:dyDescent="0.25">
      <c r="A22837" s="168">
        <v>28463</v>
      </c>
      <c r="B22837" s="164" t="s">
        <v>87</v>
      </c>
    </row>
    <row r="22838" spans="1:2" hidden="1" x14ac:dyDescent="0.25">
      <c r="A22838" s="168">
        <v>28464</v>
      </c>
      <c r="B22838" s="164" t="s">
        <v>87</v>
      </c>
    </row>
    <row r="22839" spans="1:2" hidden="1" x14ac:dyDescent="0.25">
      <c r="A22839" s="168">
        <v>28465</v>
      </c>
      <c r="B22839" s="164" t="s">
        <v>87</v>
      </c>
    </row>
    <row r="22840" spans="1:2" hidden="1" x14ac:dyDescent="0.25">
      <c r="A22840" s="168">
        <v>28466</v>
      </c>
      <c r="B22840" s="164" t="s">
        <v>87</v>
      </c>
    </row>
    <row r="22841" spans="1:2" hidden="1" x14ac:dyDescent="0.25">
      <c r="A22841" s="168">
        <v>28467</v>
      </c>
      <c r="B22841" s="164" t="s">
        <v>87</v>
      </c>
    </row>
    <row r="22842" spans="1:2" hidden="1" x14ac:dyDescent="0.25">
      <c r="A22842" s="168">
        <v>28468</v>
      </c>
      <c r="B22842" s="164" t="s">
        <v>87</v>
      </c>
    </row>
    <row r="22843" spans="1:2" hidden="1" x14ac:dyDescent="0.25">
      <c r="A22843" s="168">
        <v>28469</v>
      </c>
      <c r="B22843" s="164" t="s">
        <v>87</v>
      </c>
    </row>
    <row r="22844" spans="1:2" hidden="1" x14ac:dyDescent="0.25">
      <c r="A22844" s="168">
        <v>28470</v>
      </c>
      <c r="B22844" s="164" t="s">
        <v>87</v>
      </c>
    </row>
    <row r="22845" spans="1:2" hidden="1" x14ac:dyDescent="0.25">
      <c r="A22845" s="168">
        <v>28472</v>
      </c>
      <c r="B22845" s="164" t="s">
        <v>87</v>
      </c>
    </row>
    <row r="22846" spans="1:2" hidden="1" x14ac:dyDescent="0.25">
      <c r="A22846" s="168">
        <v>28478</v>
      </c>
      <c r="B22846" s="164" t="s">
        <v>87</v>
      </c>
    </row>
    <row r="22847" spans="1:2" hidden="1" x14ac:dyDescent="0.25">
      <c r="A22847" s="168">
        <v>28479</v>
      </c>
      <c r="B22847" s="164" t="s">
        <v>87</v>
      </c>
    </row>
    <row r="22848" spans="1:2" hidden="1" x14ac:dyDescent="0.25">
      <c r="A22848" s="168">
        <v>28480</v>
      </c>
      <c r="B22848" s="164" t="s">
        <v>87</v>
      </c>
    </row>
    <row r="22849" spans="1:2" hidden="1" x14ac:dyDescent="0.25">
      <c r="A22849" s="168">
        <v>28501</v>
      </c>
      <c r="B22849" s="164" t="s">
        <v>87</v>
      </c>
    </row>
    <row r="22850" spans="1:2" hidden="1" x14ac:dyDescent="0.25">
      <c r="A22850" s="168">
        <v>28502</v>
      </c>
      <c r="B22850" s="164" t="s">
        <v>87</v>
      </c>
    </row>
    <row r="22851" spans="1:2" hidden="1" x14ac:dyDescent="0.25">
      <c r="A22851" s="168">
        <v>28503</v>
      </c>
      <c r="B22851" s="164" t="s">
        <v>87</v>
      </c>
    </row>
    <row r="22852" spans="1:2" hidden="1" x14ac:dyDescent="0.25">
      <c r="A22852" s="168">
        <v>28504</v>
      </c>
      <c r="B22852" s="164" t="s">
        <v>87</v>
      </c>
    </row>
    <row r="22853" spans="1:2" hidden="1" x14ac:dyDescent="0.25">
      <c r="A22853" s="168">
        <v>28508</v>
      </c>
      <c r="B22853" s="164" t="s">
        <v>87</v>
      </c>
    </row>
    <row r="22854" spans="1:2" hidden="1" x14ac:dyDescent="0.25">
      <c r="A22854" s="168">
        <v>28509</v>
      </c>
      <c r="B22854" s="164" t="s">
        <v>87</v>
      </c>
    </row>
    <row r="22855" spans="1:2" hidden="1" x14ac:dyDescent="0.25">
      <c r="A22855" s="168">
        <v>28510</v>
      </c>
      <c r="B22855" s="164" t="s">
        <v>87</v>
      </c>
    </row>
    <row r="22856" spans="1:2" hidden="1" x14ac:dyDescent="0.25">
      <c r="A22856" s="168">
        <v>28511</v>
      </c>
      <c r="B22856" s="164" t="s">
        <v>87</v>
      </c>
    </row>
    <row r="22857" spans="1:2" hidden="1" x14ac:dyDescent="0.25">
      <c r="A22857" s="168">
        <v>28512</v>
      </c>
      <c r="B22857" s="164" t="s">
        <v>87</v>
      </c>
    </row>
    <row r="22858" spans="1:2" hidden="1" x14ac:dyDescent="0.25">
      <c r="A22858" s="168">
        <v>28513</v>
      </c>
      <c r="B22858" s="164" t="s">
        <v>87</v>
      </c>
    </row>
    <row r="22859" spans="1:2" hidden="1" x14ac:dyDescent="0.25">
      <c r="A22859" s="168">
        <v>28515</v>
      </c>
      <c r="B22859" s="164" t="s">
        <v>87</v>
      </c>
    </row>
    <row r="22860" spans="1:2" hidden="1" x14ac:dyDescent="0.25">
      <c r="A22860" s="168">
        <v>28516</v>
      </c>
      <c r="B22860" s="164" t="s">
        <v>87</v>
      </c>
    </row>
    <row r="22861" spans="1:2" hidden="1" x14ac:dyDescent="0.25">
      <c r="A22861" s="168">
        <v>28518</v>
      </c>
      <c r="B22861" s="164" t="s">
        <v>87</v>
      </c>
    </row>
    <row r="22862" spans="1:2" hidden="1" x14ac:dyDescent="0.25">
      <c r="A22862" s="168">
        <v>28519</v>
      </c>
      <c r="B22862" s="164" t="s">
        <v>87</v>
      </c>
    </row>
    <row r="22863" spans="1:2" hidden="1" x14ac:dyDescent="0.25">
      <c r="A22863" s="168">
        <v>28520</v>
      </c>
      <c r="B22863" s="164" t="s">
        <v>87</v>
      </c>
    </row>
    <row r="22864" spans="1:2" hidden="1" x14ac:dyDescent="0.25">
      <c r="A22864" s="168">
        <v>28521</v>
      </c>
      <c r="B22864" s="164" t="s">
        <v>87</v>
      </c>
    </row>
    <row r="22865" spans="1:2" hidden="1" x14ac:dyDescent="0.25">
      <c r="A22865" s="168">
        <v>28522</v>
      </c>
      <c r="B22865" s="164" t="s">
        <v>87</v>
      </c>
    </row>
    <row r="22866" spans="1:2" hidden="1" x14ac:dyDescent="0.25">
      <c r="A22866" s="168">
        <v>28523</v>
      </c>
      <c r="B22866" s="164" t="s">
        <v>87</v>
      </c>
    </row>
    <row r="22867" spans="1:2" hidden="1" x14ac:dyDescent="0.25">
      <c r="A22867" s="168">
        <v>28524</v>
      </c>
      <c r="B22867" s="164" t="s">
        <v>87</v>
      </c>
    </row>
    <row r="22868" spans="1:2" hidden="1" x14ac:dyDescent="0.25">
      <c r="A22868" s="168">
        <v>28525</v>
      </c>
      <c r="B22868" s="164" t="s">
        <v>87</v>
      </c>
    </row>
    <row r="22869" spans="1:2" hidden="1" x14ac:dyDescent="0.25">
      <c r="A22869" s="168">
        <v>28526</v>
      </c>
      <c r="B22869" s="164" t="s">
        <v>87</v>
      </c>
    </row>
    <row r="22870" spans="1:2" hidden="1" x14ac:dyDescent="0.25">
      <c r="A22870" s="168">
        <v>28527</v>
      </c>
      <c r="B22870" s="164" t="s">
        <v>87</v>
      </c>
    </row>
    <row r="22871" spans="1:2" hidden="1" x14ac:dyDescent="0.25">
      <c r="A22871" s="168">
        <v>28528</v>
      </c>
      <c r="B22871" s="164" t="s">
        <v>87</v>
      </c>
    </row>
    <row r="22872" spans="1:2" hidden="1" x14ac:dyDescent="0.25">
      <c r="A22872" s="168">
        <v>28529</v>
      </c>
      <c r="B22872" s="164" t="s">
        <v>87</v>
      </c>
    </row>
    <row r="22873" spans="1:2" hidden="1" x14ac:dyDescent="0.25">
      <c r="A22873" s="168">
        <v>28530</v>
      </c>
      <c r="B22873" s="164" t="s">
        <v>87</v>
      </c>
    </row>
    <row r="22874" spans="1:2" hidden="1" x14ac:dyDescent="0.25">
      <c r="A22874" s="168">
        <v>28531</v>
      </c>
      <c r="B22874" s="164" t="s">
        <v>87</v>
      </c>
    </row>
    <row r="22875" spans="1:2" hidden="1" x14ac:dyDescent="0.25">
      <c r="A22875" s="168">
        <v>28532</v>
      </c>
      <c r="B22875" s="164" t="s">
        <v>87</v>
      </c>
    </row>
    <row r="22876" spans="1:2" hidden="1" x14ac:dyDescent="0.25">
      <c r="A22876" s="168">
        <v>28533</v>
      </c>
      <c r="B22876" s="164" t="s">
        <v>87</v>
      </c>
    </row>
    <row r="22877" spans="1:2" hidden="1" x14ac:dyDescent="0.25">
      <c r="A22877" s="168">
        <v>28537</v>
      </c>
      <c r="B22877" s="164" t="s">
        <v>87</v>
      </c>
    </row>
    <row r="22878" spans="1:2" hidden="1" x14ac:dyDescent="0.25">
      <c r="A22878" s="168">
        <v>28538</v>
      </c>
      <c r="B22878" s="164" t="s">
        <v>87</v>
      </c>
    </row>
    <row r="22879" spans="1:2" hidden="1" x14ac:dyDescent="0.25">
      <c r="A22879" s="168">
        <v>28539</v>
      </c>
      <c r="B22879" s="164" t="s">
        <v>87</v>
      </c>
    </row>
    <row r="22880" spans="1:2" hidden="1" x14ac:dyDescent="0.25">
      <c r="A22880" s="168">
        <v>28540</v>
      </c>
      <c r="B22880" s="164" t="s">
        <v>87</v>
      </c>
    </row>
    <row r="22881" spans="1:2" hidden="1" x14ac:dyDescent="0.25">
      <c r="A22881" s="168">
        <v>28541</v>
      </c>
      <c r="B22881" s="164" t="s">
        <v>87</v>
      </c>
    </row>
    <row r="22882" spans="1:2" hidden="1" x14ac:dyDescent="0.25">
      <c r="A22882" s="168">
        <v>28542</v>
      </c>
      <c r="B22882" s="164" t="s">
        <v>87</v>
      </c>
    </row>
    <row r="22883" spans="1:2" hidden="1" x14ac:dyDescent="0.25">
      <c r="A22883" s="168">
        <v>28543</v>
      </c>
      <c r="B22883" s="164" t="s">
        <v>87</v>
      </c>
    </row>
    <row r="22884" spans="1:2" hidden="1" x14ac:dyDescent="0.25">
      <c r="A22884" s="168">
        <v>28544</v>
      </c>
      <c r="B22884" s="164" t="s">
        <v>87</v>
      </c>
    </row>
    <row r="22885" spans="1:2" hidden="1" x14ac:dyDescent="0.25">
      <c r="A22885" s="168">
        <v>28545</v>
      </c>
      <c r="B22885" s="164" t="s">
        <v>87</v>
      </c>
    </row>
    <row r="22886" spans="1:2" hidden="1" x14ac:dyDescent="0.25">
      <c r="A22886" s="168">
        <v>28546</v>
      </c>
      <c r="B22886" s="164" t="s">
        <v>87</v>
      </c>
    </row>
    <row r="22887" spans="1:2" hidden="1" x14ac:dyDescent="0.25">
      <c r="A22887" s="168">
        <v>28547</v>
      </c>
      <c r="B22887" s="164" t="s">
        <v>87</v>
      </c>
    </row>
    <row r="22888" spans="1:2" hidden="1" x14ac:dyDescent="0.25">
      <c r="A22888" s="168">
        <v>28551</v>
      </c>
      <c r="B22888" s="164" t="s">
        <v>87</v>
      </c>
    </row>
    <row r="22889" spans="1:2" hidden="1" x14ac:dyDescent="0.25">
      <c r="A22889" s="168">
        <v>28552</v>
      </c>
      <c r="B22889" s="164" t="s">
        <v>87</v>
      </c>
    </row>
    <row r="22890" spans="1:2" hidden="1" x14ac:dyDescent="0.25">
      <c r="A22890" s="168">
        <v>28553</v>
      </c>
      <c r="B22890" s="164" t="s">
        <v>87</v>
      </c>
    </row>
    <row r="22891" spans="1:2" hidden="1" x14ac:dyDescent="0.25">
      <c r="A22891" s="168">
        <v>28554</v>
      </c>
      <c r="B22891" s="164" t="s">
        <v>87</v>
      </c>
    </row>
    <row r="22892" spans="1:2" hidden="1" x14ac:dyDescent="0.25">
      <c r="A22892" s="168">
        <v>28555</v>
      </c>
      <c r="B22892" s="164" t="s">
        <v>87</v>
      </c>
    </row>
    <row r="22893" spans="1:2" hidden="1" x14ac:dyDescent="0.25">
      <c r="A22893" s="168">
        <v>28556</v>
      </c>
      <c r="B22893" s="164" t="s">
        <v>87</v>
      </c>
    </row>
    <row r="22894" spans="1:2" hidden="1" x14ac:dyDescent="0.25">
      <c r="A22894" s="168">
        <v>28557</v>
      </c>
      <c r="B22894" s="164" t="s">
        <v>87</v>
      </c>
    </row>
    <row r="22895" spans="1:2" hidden="1" x14ac:dyDescent="0.25">
      <c r="A22895" s="168">
        <v>28560</v>
      </c>
      <c r="B22895" s="164" t="s">
        <v>87</v>
      </c>
    </row>
    <row r="22896" spans="1:2" hidden="1" x14ac:dyDescent="0.25">
      <c r="A22896" s="168">
        <v>28561</v>
      </c>
      <c r="B22896" s="164" t="s">
        <v>87</v>
      </c>
    </row>
    <row r="22897" spans="1:2" hidden="1" x14ac:dyDescent="0.25">
      <c r="A22897" s="168">
        <v>28562</v>
      </c>
      <c r="B22897" s="164" t="s">
        <v>87</v>
      </c>
    </row>
    <row r="22898" spans="1:2" hidden="1" x14ac:dyDescent="0.25">
      <c r="A22898" s="168">
        <v>28563</v>
      </c>
      <c r="B22898" s="164" t="s">
        <v>87</v>
      </c>
    </row>
    <row r="22899" spans="1:2" hidden="1" x14ac:dyDescent="0.25">
      <c r="A22899" s="168">
        <v>28564</v>
      </c>
      <c r="B22899" s="164" t="s">
        <v>87</v>
      </c>
    </row>
    <row r="22900" spans="1:2" hidden="1" x14ac:dyDescent="0.25">
      <c r="A22900" s="168">
        <v>28570</v>
      </c>
      <c r="B22900" s="164" t="s">
        <v>87</v>
      </c>
    </row>
    <row r="22901" spans="1:2" hidden="1" x14ac:dyDescent="0.25">
      <c r="A22901" s="168">
        <v>28571</v>
      </c>
      <c r="B22901" s="164" t="s">
        <v>87</v>
      </c>
    </row>
    <row r="22902" spans="1:2" hidden="1" x14ac:dyDescent="0.25">
      <c r="A22902" s="168">
        <v>28572</v>
      </c>
      <c r="B22902" s="164" t="s">
        <v>87</v>
      </c>
    </row>
    <row r="22903" spans="1:2" hidden="1" x14ac:dyDescent="0.25">
      <c r="A22903" s="168">
        <v>28573</v>
      </c>
      <c r="B22903" s="164" t="s">
        <v>87</v>
      </c>
    </row>
    <row r="22904" spans="1:2" hidden="1" x14ac:dyDescent="0.25">
      <c r="A22904" s="168">
        <v>28574</v>
      </c>
      <c r="B22904" s="164" t="s">
        <v>87</v>
      </c>
    </row>
    <row r="22905" spans="1:2" hidden="1" x14ac:dyDescent="0.25">
      <c r="A22905" s="168">
        <v>28575</v>
      </c>
      <c r="B22905" s="164" t="s">
        <v>87</v>
      </c>
    </row>
    <row r="22906" spans="1:2" hidden="1" x14ac:dyDescent="0.25">
      <c r="A22906" s="168">
        <v>28577</v>
      </c>
      <c r="B22906" s="164" t="s">
        <v>87</v>
      </c>
    </row>
    <row r="22907" spans="1:2" hidden="1" x14ac:dyDescent="0.25">
      <c r="A22907" s="168">
        <v>28578</v>
      </c>
      <c r="B22907" s="164" t="s">
        <v>87</v>
      </c>
    </row>
    <row r="22908" spans="1:2" hidden="1" x14ac:dyDescent="0.25">
      <c r="A22908" s="168">
        <v>28579</v>
      </c>
      <c r="B22908" s="164" t="s">
        <v>87</v>
      </c>
    </row>
    <row r="22909" spans="1:2" hidden="1" x14ac:dyDescent="0.25">
      <c r="A22909" s="168">
        <v>28580</v>
      </c>
      <c r="B22909" s="164" t="s">
        <v>87</v>
      </c>
    </row>
    <row r="22910" spans="1:2" hidden="1" x14ac:dyDescent="0.25">
      <c r="A22910" s="168">
        <v>28581</v>
      </c>
      <c r="B22910" s="164" t="s">
        <v>87</v>
      </c>
    </row>
    <row r="22911" spans="1:2" hidden="1" x14ac:dyDescent="0.25">
      <c r="A22911" s="168">
        <v>28582</v>
      </c>
      <c r="B22911" s="164" t="s">
        <v>87</v>
      </c>
    </row>
    <row r="22912" spans="1:2" hidden="1" x14ac:dyDescent="0.25">
      <c r="A22912" s="168">
        <v>28583</v>
      </c>
      <c r="B22912" s="164" t="s">
        <v>87</v>
      </c>
    </row>
    <row r="22913" spans="1:2" hidden="1" x14ac:dyDescent="0.25">
      <c r="A22913" s="168">
        <v>28584</v>
      </c>
      <c r="B22913" s="164" t="s">
        <v>87</v>
      </c>
    </row>
    <row r="22914" spans="1:2" hidden="1" x14ac:dyDescent="0.25">
      <c r="A22914" s="168">
        <v>28585</v>
      </c>
      <c r="B22914" s="164" t="s">
        <v>87</v>
      </c>
    </row>
    <row r="22915" spans="1:2" hidden="1" x14ac:dyDescent="0.25">
      <c r="A22915" s="168">
        <v>28586</v>
      </c>
      <c r="B22915" s="164" t="s">
        <v>87</v>
      </c>
    </row>
    <row r="22916" spans="1:2" hidden="1" x14ac:dyDescent="0.25">
      <c r="A22916" s="168">
        <v>28587</v>
      </c>
      <c r="B22916" s="164" t="s">
        <v>87</v>
      </c>
    </row>
    <row r="22917" spans="1:2" hidden="1" x14ac:dyDescent="0.25">
      <c r="A22917" s="168">
        <v>28589</v>
      </c>
      <c r="B22917" s="164" t="s">
        <v>87</v>
      </c>
    </row>
    <row r="22918" spans="1:2" hidden="1" x14ac:dyDescent="0.25">
      <c r="A22918" s="168">
        <v>28590</v>
      </c>
      <c r="B22918" s="164" t="s">
        <v>87</v>
      </c>
    </row>
    <row r="22919" spans="1:2" hidden="1" x14ac:dyDescent="0.25">
      <c r="A22919" s="168">
        <v>28594</v>
      </c>
      <c r="B22919" s="164" t="s">
        <v>87</v>
      </c>
    </row>
    <row r="22920" spans="1:2" hidden="1" x14ac:dyDescent="0.25">
      <c r="A22920" s="168">
        <v>28601</v>
      </c>
      <c r="B22920" s="164" t="s">
        <v>87</v>
      </c>
    </row>
    <row r="22921" spans="1:2" hidden="1" x14ac:dyDescent="0.25">
      <c r="A22921" s="168">
        <v>28602</v>
      </c>
      <c r="B22921" s="164" t="s">
        <v>87</v>
      </c>
    </row>
    <row r="22922" spans="1:2" hidden="1" x14ac:dyDescent="0.25">
      <c r="A22922" s="168">
        <v>28603</v>
      </c>
      <c r="B22922" s="164" t="s">
        <v>87</v>
      </c>
    </row>
    <row r="22923" spans="1:2" hidden="1" x14ac:dyDescent="0.25">
      <c r="A22923" s="168">
        <v>28604</v>
      </c>
      <c r="B22923" s="164" t="s">
        <v>87</v>
      </c>
    </row>
    <row r="22924" spans="1:2" hidden="1" x14ac:dyDescent="0.25">
      <c r="A22924" s="168">
        <v>28605</v>
      </c>
      <c r="B22924" s="164" t="s">
        <v>87</v>
      </c>
    </row>
    <row r="22925" spans="1:2" hidden="1" x14ac:dyDescent="0.25">
      <c r="A22925" s="168">
        <v>28606</v>
      </c>
      <c r="B22925" s="164" t="s">
        <v>87</v>
      </c>
    </row>
    <row r="22926" spans="1:2" hidden="1" x14ac:dyDescent="0.25">
      <c r="A22926" s="168">
        <v>28607</v>
      </c>
      <c r="B22926" s="164" t="s">
        <v>87</v>
      </c>
    </row>
    <row r="22927" spans="1:2" hidden="1" x14ac:dyDescent="0.25">
      <c r="A22927" s="168">
        <v>28608</v>
      </c>
      <c r="B22927" s="164" t="s">
        <v>87</v>
      </c>
    </row>
    <row r="22928" spans="1:2" hidden="1" x14ac:dyDescent="0.25">
      <c r="A22928" s="168">
        <v>28609</v>
      </c>
      <c r="B22928" s="164" t="s">
        <v>87</v>
      </c>
    </row>
    <row r="22929" spans="1:2" hidden="1" x14ac:dyDescent="0.25">
      <c r="A22929" s="168">
        <v>28610</v>
      </c>
      <c r="B22929" s="164" t="s">
        <v>87</v>
      </c>
    </row>
    <row r="22930" spans="1:2" hidden="1" x14ac:dyDescent="0.25">
      <c r="A22930" s="168">
        <v>28611</v>
      </c>
      <c r="B22930" s="164" t="s">
        <v>87</v>
      </c>
    </row>
    <row r="22931" spans="1:2" hidden="1" x14ac:dyDescent="0.25">
      <c r="A22931" s="168">
        <v>28612</v>
      </c>
      <c r="B22931" s="164" t="s">
        <v>87</v>
      </c>
    </row>
    <row r="22932" spans="1:2" hidden="1" x14ac:dyDescent="0.25">
      <c r="A22932" s="168">
        <v>28613</v>
      </c>
      <c r="B22932" s="164" t="s">
        <v>87</v>
      </c>
    </row>
    <row r="22933" spans="1:2" hidden="1" x14ac:dyDescent="0.25">
      <c r="A22933" s="168">
        <v>28615</v>
      </c>
      <c r="B22933" s="164" t="s">
        <v>87</v>
      </c>
    </row>
    <row r="22934" spans="1:2" hidden="1" x14ac:dyDescent="0.25">
      <c r="A22934" s="168">
        <v>28616</v>
      </c>
      <c r="B22934" s="164" t="s">
        <v>87</v>
      </c>
    </row>
    <row r="22935" spans="1:2" hidden="1" x14ac:dyDescent="0.25">
      <c r="A22935" s="168">
        <v>28617</v>
      </c>
      <c r="B22935" s="164" t="s">
        <v>87</v>
      </c>
    </row>
    <row r="22936" spans="1:2" hidden="1" x14ac:dyDescent="0.25">
      <c r="A22936" s="168">
        <v>28618</v>
      </c>
      <c r="B22936" s="164" t="s">
        <v>87</v>
      </c>
    </row>
    <row r="22937" spans="1:2" hidden="1" x14ac:dyDescent="0.25">
      <c r="A22937" s="168">
        <v>28619</v>
      </c>
      <c r="B22937" s="164" t="s">
        <v>87</v>
      </c>
    </row>
    <row r="22938" spans="1:2" hidden="1" x14ac:dyDescent="0.25">
      <c r="A22938" s="168">
        <v>28621</v>
      </c>
      <c r="B22938" s="164" t="s">
        <v>87</v>
      </c>
    </row>
    <row r="22939" spans="1:2" hidden="1" x14ac:dyDescent="0.25">
      <c r="A22939" s="168">
        <v>28622</v>
      </c>
      <c r="B22939" s="164" t="s">
        <v>87</v>
      </c>
    </row>
    <row r="22940" spans="1:2" hidden="1" x14ac:dyDescent="0.25">
      <c r="A22940" s="168">
        <v>28623</v>
      </c>
      <c r="B22940" s="164" t="s">
        <v>87</v>
      </c>
    </row>
    <row r="22941" spans="1:2" hidden="1" x14ac:dyDescent="0.25">
      <c r="A22941" s="168">
        <v>28624</v>
      </c>
      <c r="B22941" s="164" t="s">
        <v>87</v>
      </c>
    </row>
    <row r="22942" spans="1:2" hidden="1" x14ac:dyDescent="0.25">
      <c r="A22942" s="168">
        <v>28625</v>
      </c>
      <c r="B22942" s="164" t="s">
        <v>87</v>
      </c>
    </row>
    <row r="22943" spans="1:2" hidden="1" x14ac:dyDescent="0.25">
      <c r="A22943" s="168">
        <v>28626</v>
      </c>
      <c r="B22943" s="164" t="s">
        <v>87</v>
      </c>
    </row>
    <row r="22944" spans="1:2" hidden="1" x14ac:dyDescent="0.25">
      <c r="A22944" s="168">
        <v>28627</v>
      </c>
      <c r="B22944" s="164" t="s">
        <v>87</v>
      </c>
    </row>
    <row r="22945" spans="1:2" hidden="1" x14ac:dyDescent="0.25">
      <c r="A22945" s="168">
        <v>28628</v>
      </c>
      <c r="B22945" s="164" t="s">
        <v>87</v>
      </c>
    </row>
    <row r="22946" spans="1:2" hidden="1" x14ac:dyDescent="0.25">
      <c r="A22946" s="168">
        <v>28629</v>
      </c>
      <c r="B22946" s="164" t="s">
        <v>87</v>
      </c>
    </row>
    <row r="22947" spans="1:2" hidden="1" x14ac:dyDescent="0.25">
      <c r="A22947" s="168">
        <v>28630</v>
      </c>
      <c r="B22947" s="164" t="s">
        <v>87</v>
      </c>
    </row>
    <row r="22948" spans="1:2" hidden="1" x14ac:dyDescent="0.25">
      <c r="A22948" s="168">
        <v>28631</v>
      </c>
      <c r="B22948" s="164" t="s">
        <v>87</v>
      </c>
    </row>
    <row r="22949" spans="1:2" hidden="1" x14ac:dyDescent="0.25">
      <c r="A22949" s="168">
        <v>28633</v>
      </c>
      <c r="B22949" s="164" t="s">
        <v>87</v>
      </c>
    </row>
    <row r="22950" spans="1:2" hidden="1" x14ac:dyDescent="0.25">
      <c r="A22950" s="168">
        <v>28634</v>
      </c>
      <c r="B22950" s="164" t="s">
        <v>87</v>
      </c>
    </row>
    <row r="22951" spans="1:2" hidden="1" x14ac:dyDescent="0.25">
      <c r="A22951" s="168">
        <v>28635</v>
      </c>
      <c r="B22951" s="164" t="s">
        <v>87</v>
      </c>
    </row>
    <row r="22952" spans="1:2" hidden="1" x14ac:dyDescent="0.25">
      <c r="A22952" s="168">
        <v>28636</v>
      </c>
      <c r="B22952" s="164" t="s">
        <v>87</v>
      </c>
    </row>
    <row r="22953" spans="1:2" hidden="1" x14ac:dyDescent="0.25">
      <c r="A22953" s="168">
        <v>28637</v>
      </c>
      <c r="B22953" s="164" t="s">
        <v>87</v>
      </c>
    </row>
    <row r="22954" spans="1:2" hidden="1" x14ac:dyDescent="0.25">
      <c r="A22954" s="168">
        <v>28638</v>
      </c>
      <c r="B22954" s="164" t="s">
        <v>87</v>
      </c>
    </row>
    <row r="22955" spans="1:2" hidden="1" x14ac:dyDescent="0.25">
      <c r="A22955" s="168">
        <v>28640</v>
      </c>
      <c r="B22955" s="164" t="s">
        <v>87</v>
      </c>
    </row>
    <row r="22956" spans="1:2" hidden="1" x14ac:dyDescent="0.25">
      <c r="A22956" s="168">
        <v>28641</v>
      </c>
      <c r="B22956" s="164" t="s">
        <v>87</v>
      </c>
    </row>
    <row r="22957" spans="1:2" hidden="1" x14ac:dyDescent="0.25">
      <c r="A22957" s="168">
        <v>28642</v>
      </c>
      <c r="B22957" s="164" t="s">
        <v>87</v>
      </c>
    </row>
    <row r="22958" spans="1:2" hidden="1" x14ac:dyDescent="0.25">
      <c r="A22958" s="168">
        <v>28643</v>
      </c>
      <c r="B22958" s="164" t="s">
        <v>87</v>
      </c>
    </row>
    <row r="22959" spans="1:2" hidden="1" x14ac:dyDescent="0.25">
      <c r="A22959" s="168">
        <v>28644</v>
      </c>
      <c r="B22959" s="164" t="s">
        <v>87</v>
      </c>
    </row>
    <row r="22960" spans="1:2" hidden="1" x14ac:dyDescent="0.25">
      <c r="A22960" s="168">
        <v>28645</v>
      </c>
      <c r="B22960" s="164" t="s">
        <v>87</v>
      </c>
    </row>
    <row r="22961" spans="1:2" hidden="1" x14ac:dyDescent="0.25">
      <c r="A22961" s="168">
        <v>28646</v>
      </c>
      <c r="B22961" s="164" t="s">
        <v>87</v>
      </c>
    </row>
    <row r="22962" spans="1:2" hidden="1" x14ac:dyDescent="0.25">
      <c r="A22962" s="168">
        <v>28647</v>
      </c>
      <c r="B22962" s="164" t="s">
        <v>87</v>
      </c>
    </row>
    <row r="22963" spans="1:2" hidden="1" x14ac:dyDescent="0.25">
      <c r="A22963" s="168">
        <v>28649</v>
      </c>
      <c r="B22963" s="164" t="s">
        <v>87</v>
      </c>
    </row>
    <row r="22964" spans="1:2" hidden="1" x14ac:dyDescent="0.25">
      <c r="A22964" s="168">
        <v>28650</v>
      </c>
      <c r="B22964" s="164" t="s">
        <v>87</v>
      </c>
    </row>
    <row r="22965" spans="1:2" hidden="1" x14ac:dyDescent="0.25">
      <c r="A22965" s="168">
        <v>28651</v>
      </c>
      <c r="B22965" s="164" t="s">
        <v>87</v>
      </c>
    </row>
    <row r="22966" spans="1:2" hidden="1" x14ac:dyDescent="0.25">
      <c r="A22966" s="168">
        <v>28652</v>
      </c>
      <c r="B22966" s="164" t="s">
        <v>87</v>
      </c>
    </row>
    <row r="22967" spans="1:2" hidden="1" x14ac:dyDescent="0.25">
      <c r="A22967" s="168">
        <v>28653</v>
      </c>
      <c r="B22967" s="164" t="s">
        <v>87</v>
      </c>
    </row>
    <row r="22968" spans="1:2" hidden="1" x14ac:dyDescent="0.25">
      <c r="A22968" s="168">
        <v>28654</v>
      </c>
      <c r="B22968" s="164" t="s">
        <v>87</v>
      </c>
    </row>
    <row r="22969" spans="1:2" hidden="1" x14ac:dyDescent="0.25">
      <c r="A22969" s="168">
        <v>28655</v>
      </c>
      <c r="B22969" s="164" t="s">
        <v>87</v>
      </c>
    </row>
    <row r="22970" spans="1:2" hidden="1" x14ac:dyDescent="0.25">
      <c r="A22970" s="168">
        <v>28656</v>
      </c>
      <c r="B22970" s="164" t="s">
        <v>87</v>
      </c>
    </row>
    <row r="22971" spans="1:2" hidden="1" x14ac:dyDescent="0.25">
      <c r="A22971" s="168">
        <v>28657</v>
      </c>
      <c r="B22971" s="164" t="s">
        <v>87</v>
      </c>
    </row>
    <row r="22972" spans="1:2" hidden="1" x14ac:dyDescent="0.25">
      <c r="A22972" s="168">
        <v>28658</v>
      </c>
      <c r="B22972" s="164" t="s">
        <v>87</v>
      </c>
    </row>
    <row r="22973" spans="1:2" hidden="1" x14ac:dyDescent="0.25">
      <c r="A22973" s="168">
        <v>28659</v>
      </c>
      <c r="B22973" s="164" t="s">
        <v>87</v>
      </c>
    </row>
    <row r="22974" spans="1:2" hidden="1" x14ac:dyDescent="0.25">
      <c r="A22974" s="168">
        <v>28660</v>
      </c>
      <c r="B22974" s="164" t="s">
        <v>87</v>
      </c>
    </row>
    <row r="22975" spans="1:2" hidden="1" x14ac:dyDescent="0.25">
      <c r="A22975" s="168">
        <v>28661</v>
      </c>
      <c r="B22975" s="164" t="s">
        <v>87</v>
      </c>
    </row>
    <row r="22976" spans="1:2" hidden="1" x14ac:dyDescent="0.25">
      <c r="A22976" s="168">
        <v>28662</v>
      </c>
      <c r="B22976" s="164" t="s">
        <v>87</v>
      </c>
    </row>
    <row r="22977" spans="1:2" hidden="1" x14ac:dyDescent="0.25">
      <c r="A22977" s="168">
        <v>28663</v>
      </c>
      <c r="B22977" s="164" t="s">
        <v>87</v>
      </c>
    </row>
    <row r="22978" spans="1:2" hidden="1" x14ac:dyDescent="0.25">
      <c r="A22978" s="168">
        <v>28664</v>
      </c>
      <c r="B22978" s="164" t="s">
        <v>87</v>
      </c>
    </row>
    <row r="22979" spans="1:2" hidden="1" x14ac:dyDescent="0.25">
      <c r="A22979" s="168">
        <v>28665</v>
      </c>
      <c r="B22979" s="164" t="s">
        <v>87</v>
      </c>
    </row>
    <row r="22980" spans="1:2" hidden="1" x14ac:dyDescent="0.25">
      <c r="A22980" s="168">
        <v>28666</v>
      </c>
      <c r="B22980" s="164" t="s">
        <v>87</v>
      </c>
    </row>
    <row r="22981" spans="1:2" hidden="1" x14ac:dyDescent="0.25">
      <c r="A22981" s="168">
        <v>28667</v>
      </c>
      <c r="B22981" s="164" t="s">
        <v>87</v>
      </c>
    </row>
    <row r="22982" spans="1:2" hidden="1" x14ac:dyDescent="0.25">
      <c r="A22982" s="168">
        <v>28668</v>
      </c>
      <c r="B22982" s="164" t="s">
        <v>87</v>
      </c>
    </row>
    <row r="22983" spans="1:2" hidden="1" x14ac:dyDescent="0.25">
      <c r="A22983" s="168">
        <v>28669</v>
      </c>
      <c r="B22983" s="164" t="s">
        <v>87</v>
      </c>
    </row>
    <row r="22984" spans="1:2" hidden="1" x14ac:dyDescent="0.25">
      <c r="A22984" s="168">
        <v>28670</v>
      </c>
      <c r="B22984" s="164" t="s">
        <v>87</v>
      </c>
    </row>
    <row r="22985" spans="1:2" hidden="1" x14ac:dyDescent="0.25">
      <c r="A22985" s="168">
        <v>28671</v>
      </c>
      <c r="B22985" s="164" t="s">
        <v>87</v>
      </c>
    </row>
    <row r="22986" spans="1:2" hidden="1" x14ac:dyDescent="0.25">
      <c r="A22986" s="168">
        <v>28672</v>
      </c>
      <c r="B22986" s="164" t="s">
        <v>87</v>
      </c>
    </row>
    <row r="22987" spans="1:2" hidden="1" x14ac:dyDescent="0.25">
      <c r="A22987" s="168">
        <v>28673</v>
      </c>
      <c r="B22987" s="164" t="s">
        <v>87</v>
      </c>
    </row>
    <row r="22988" spans="1:2" hidden="1" x14ac:dyDescent="0.25">
      <c r="A22988" s="168">
        <v>28674</v>
      </c>
      <c r="B22988" s="164" t="s">
        <v>87</v>
      </c>
    </row>
    <row r="22989" spans="1:2" hidden="1" x14ac:dyDescent="0.25">
      <c r="A22989" s="168">
        <v>28675</v>
      </c>
      <c r="B22989" s="164" t="s">
        <v>87</v>
      </c>
    </row>
    <row r="22990" spans="1:2" hidden="1" x14ac:dyDescent="0.25">
      <c r="A22990" s="168">
        <v>28676</v>
      </c>
      <c r="B22990" s="164" t="s">
        <v>87</v>
      </c>
    </row>
    <row r="22991" spans="1:2" hidden="1" x14ac:dyDescent="0.25">
      <c r="A22991" s="168">
        <v>28677</v>
      </c>
      <c r="B22991" s="164" t="s">
        <v>87</v>
      </c>
    </row>
    <row r="22992" spans="1:2" hidden="1" x14ac:dyDescent="0.25">
      <c r="A22992" s="168">
        <v>28678</v>
      </c>
      <c r="B22992" s="164" t="s">
        <v>87</v>
      </c>
    </row>
    <row r="22993" spans="1:2" hidden="1" x14ac:dyDescent="0.25">
      <c r="A22993" s="168">
        <v>28679</v>
      </c>
      <c r="B22993" s="164" t="s">
        <v>87</v>
      </c>
    </row>
    <row r="22994" spans="1:2" hidden="1" x14ac:dyDescent="0.25">
      <c r="A22994" s="168">
        <v>28680</v>
      </c>
      <c r="B22994" s="164" t="s">
        <v>87</v>
      </c>
    </row>
    <row r="22995" spans="1:2" hidden="1" x14ac:dyDescent="0.25">
      <c r="A22995" s="168">
        <v>28681</v>
      </c>
      <c r="B22995" s="164" t="s">
        <v>87</v>
      </c>
    </row>
    <row r="22996" spans="1:2" hidden="1" x14ac:dyDescent="0.25">
      <c r="A22996" s="168">
        <v>28682</v>
      </c>
      <c r="B22996" s="164" t="s">
        <v>87</v>
      </c>
    </row>
    <row r="22997" spans="1:2" hidden="1" x14ac:dyDescent="0.25">
      <c r="A22997" s="168">
        <v>28683</v>
      </c>
      <c r="B22997" s="164" t="s">
        <v>87</v>
      </c>
    </row>
    <row r="22998" spans="1:2" hidden="1" x14ac:dyDescent="0.25">
      <c r="A22998" s="168">
        <v>28684</v>
      </c>
      <c r="B22998" s="164" t="s">
        <v>87</v>
      </c>
    </row>
    <row r="22999" spans="1:2" hidden="1" x14ac:dyDescent="0.25">
      <c r="A22999" s="168">
        <v>28685</v>
      </c>
      <c r="B22999" s="164" t="s">
        <v>87</v>
      </c>
    </row>
    <row r="23000" spans="1:2" hidden="1" x14ac:dyDescent="0.25">
      <c r="A23000" s="168">
        <v>28687</v>
      </c>
      <c r="B23000" s="164" t="s">
        <v>87</v>
      </c>
    </row>
    <row r="23001" spans="1:2" hidden="1" x14ac:dyDescent="0.25">
      <c r="A23001" s="168">
        <v>28688</v>
      </c>
      <c r="B23001" s="164" t="s">
        <v>87</v>
      </c>
    </row>
    <row r="23002" spans="1:2" hidden="1" x14ac:dyDescent="0.25">
      <c r="A23002" s="168">
        <v>28689</v>
      </c>
      <c r="B23002" s="164" t="s">
        <v>87</v>
      </c>
    </row>
    <row r="23003" spans="1:2" hidden="1" x14ac:dyDescent="0.25">
      <c r="A23003" s="168">
        <v>28690</v>
      </c>
      <c r="B23003" s="164" t="s">
        <v>87</v>
      </c>
    </row>
    <row r="23004" spans="1:2" hidden="1" x14ac:dyDescent="0.25">
      <c r="A23004" s="168">
        <v>28691</v>
      </c>
      <c r="B23004" s="164" t="s">
        <v>87</v>
      </c>
    </row>
    <row r="23005" spans="1:2" hidden="1" x14ac:dyDescent="0.25">
      <c r="A23005" s="168">
        <v>28692</v>
      </c>
      <c r="B23005" s="164" t="s">
        <v>87</v>
      </c>
    </row>
    <row r="23006" spans="1:2" hidden="1" x14ac:dyDescent="0.25">
      <c r="A23006" s="168">
        <v>28693</v>
      </c>
      <c r="B23006" s="164" t="s">
        <v>87</v>
      </c>
    </row>
    <row r="23007" spans="1:2" hidden="1" x14ac:dyDescent="0.25">
      <c r="A23007" s="168">
        <v>28694</v>
      </c>
      <c r="B23007" s="164" t="s">
        <v>87</v>
      </c>
    </row>
    <row r="23008" spans="1:2" hidden="1" x14ac:dyDescent="0.25">
      <c r="A23008" s="168">
        <v>28697</v>
      </c>
      <c r="B23008" s="164" t="s">
        <v>87</v>
      </c>
    </row>
    <row r="23009" spans="1:2" hidden="1" x14ac:dyDescent="0.25">
      <c r="A23009" s="168">
        <v>28698</v>
      </c>
      <c r="B23009" s="164" t="s">
        <v>87</v>
      </c>
    </row>
    <row r="23010" spans="1:2" hidden="1" x14ac:dyDescent="0.25">
      <c r="A23010" s="168">
        <v>28699</v>
      </c>
      <c r="B23010" s="164" t="s">
        <v>87</v>
      </c>
    </row>
    <row r="23011" spans="1:2" hidden="1" x14ac:dyDescent="0.25">
      <c r="A23011" s="168">
        <v>28701</v>
      </c>
      <c r="B23011" s="164" t="s">
        <v>87</v>
      </c>
    </row>
    <row r="23012" spans="1:2" hidden="1" x14ac:dyDescent="0.25">
      <c r="A23012" s="168">
        <v>28702</v>
      </c>
      <c r="B23012" s="164" t="s">
        <v>87</v>
      </c>
    </row>
    <row r="23013" spans="1:2" hidden="1" x14ac:dyDescent="0.25">
      <c r="A23013" s="168">
        <v>28704</v>
      </c>
      <c r="B23013" s="164" t="s">
        <v>87</v>
      </c>
    </row>
    <row r="23014" spans="1:2" hidden="1" x14ac:dyDescent="0.25">
      <c r="A23014" s="168">
        <v>28705</v>
      </c>
      <c r="B23014" s="164" t="s">
        <v>87</v>
      </c>
    </row>
    <row r="23015" spans="1:2" hidden="1" x14ac:dyDescent="0.25">
      <c r="A23015" s="168">
        <v>28707</v>
      </c>
      <c r="B23015" s="164" t="s">
        <v>87</v>
      </c>
    </row>
    <row r="23016" spans="1:2" hidden="1" x14ac:dyDescent="0.25">
      <c r="A23016" s="168">
        <v>28708</v>
      </c>
      <c r="B23016" s="164" t="s">
        <v>87</v>
      </c>
    </row>
    <row r="23017" spans="1:2" hidden="1" x14ac:dyDescent="0.25">
      <c r="A23017" s="168">
        <v>28709</v>
      </c>
      <c r="B23017" s="164" t="s">
        <v>87</v>
      </c>
    </row>
    <row r="23018" spans="1:2" hidden="1" x14ac:dyDescent="0.25">
      <c r="A23018" s="168">
        <v>28710</v>
      </c>
      <c r="B23018" s="164" t="s">
        <v>87</v>
      </c>
    </row>
    <row r="23019" spans="1:2" hidden="1" x14ac:dyDescent="0.25">
      <c r="A23019" s="168">
        <v>28711</v>
      </c>
      <c r="B23019" s="164" t="s">
        <v>87</v>
      </c>
    </row>
    <row r="23020" spans="1:2" hidden="1" x14ac:dyDescent="0.25">
      <c r="A23020" s="168">
        <v>28712</v>
      </c>
      <c r="B23020" s="164" t="s">
        <v>87</v>
      </c>
    </row>
    <row r="23021" spans="1:2" hidden="1" x14ac:dyDescent="0.25">
      <c r="A23021" s="168">
        <v>28713</v>
      </c>
      <c r="B23021" s="164" t="s">
        <v>87</v>
      </c>
    </row>
    <row r="23022" spans="1:2" hidden="1" x14ac:dyDescent="0.25">
      <c r="A23022" s="168">
        <v>28714</v>
      </c>
      <c r="B23022" s="164" t="s">
        <v>87</v>
      </c>
    </row>
    <row r="23023" spans="1:2" hidden="1" x14ac:dyDescent="0.25">
      <c r="A23023" s="168">
        <v>28715</v>
      </c>
      <c r="B23023" s="164" t="s">
        <v>87</v>
      </c>
    </row>
    <row r="23024" spans="1:2" hidden="1" x14ac:dyDescent="0.25">
      <c r="A23024" s="168">
        <v>28716</v>
      </c>
      <c r="B23024" s="164" t="s">
        <v>87</v>
      </c>
    </row>
    <row r="23025" spans="1:2" hidden="1" x14ac:dyDescent="0.25">
      <c r="A23025" s="168">
        <v>28717</v>
      </c>
      <c r="B23025" s="164" t="s">
        <v>87</v>
      </c>
    </row>
    <row r="23026" spans="1:2" hidden="1" x14ac:dyDescent="0.25">
      <c r="A23026" s="168">
        <v>28718</v>
      </c>
      <c r="B23026" s="164" t="s">
        <v>87</v>
      </c>
    </row>
    <row r="23027" spans="1:2" hidden="1" x14ac:dyDescent="0.25">
      <c r="A23027" s="168">
        <v>28719</v>
      </c>
      <c r="B23027" s="164" t="s">
        <v>87</v>
      </c>
    </row>
    <row r="23028" spans="1:2" hidden="1" x14ac:dyDescent="0.25">
      <c r="A23028" s="168">
        <v>28720</v>
      </c>
      <c r="B23028" s="164" t="s">
        <v>87</v>
      </c>
    </row>
    <row r="23029" spans="1:2" hidden="1" x14ac:dyDescent="0.25">
      <c r="A23029" s="168">
        <v>28721</v>
      </c>
      <c r="B23029" s="164" t="s">
        <v>87</v>
      </c>
    </row>
    <row r="23030" spans="1:2" hidden="1" x14ac:dyDescent="0.25">
      <c r="A23030" s="168">
        <v>28722</v>
      </c>
      <c r="B23030" s="164" t="s">
        <v>87</v>
      </c>
    </row>
    <row r="23031" spans="1:2" hidden="1" x14ac:dyDescent="0.25">
      <c r="A23031" s="168">
        <v>28723</v>
      </c>
      <c r="B23031" s="164" t="s">
        <v>87</v>
      </c>
    </row>
    <row r="23032" spans="1:2" hidden="1" x14ac:dyDescent="0.25">
      <c r="A23032" s="168">
        <v>28724</v>
      </c>
      <c r="B23032" s="164" t="s">
        <v>87</v>
      </c>
    </row>
    <row r="23033" spans="1:2" hidden="1" x14ac:dyDescent="0.25">
      <c r="A23033" s="168">
        <v>28725</v>
      </c>
      <c r="B23033" s="164" t="s">
        <v>87</v>
      </c>
    </row>
    <row r="23034" spans="1:2" hidden="1" x14ac:dyDescent="0.25">
      <c r="A23034" s="168">
        <v>28726</v>
      </c>
      <c r="B23034" s="164" t="s">
        <v>87</v>
      </c>
    </row>
    <row r="23035" spans="1:2" hidden="1" x14ac:dyDescent="0.25">
      <c r="A23035" s="168">
        <v>28727</v>
      </c>
      <c r="B23035" s="164" t="s">
        <v>87</v>
      </c>
    </row>
    <row r="23036" spans="1:2" hidden="1" x14ac:dyDescent="0.25">
      <c r="A23036" s="168">
        <v>28728</v>
      </c>
      <c r="B23036" s="164" t="s">
        <v>87</v>
      </c>
    </row>
    <row r="23037" spans="1:2" hidden="1" x14ac:dyDescent="0.25">
      <c r="A23037" s="168">
        <v>28729</v>
      </c>
      <c r="B23037" s="164" t="s">
        <v>87</v>
      </c>
    </row>
    <row r="23038" spans="1:2" hidden="1" x14ac:dyDescent="0.25">
      <c r="A23038" s="168">
        <v>28730</v>
      </c>
      <c r="B23038" s="164" t="s">
        <v>87</v>
      </c>
    </row>
    <row r="23039" spans="1:2" hidden="1" x14ac:dyDescent="0.25">
      <c r="A23039" s="168">
        <v>28731</v>
      </c>
      <c r="B23039" s="164" t="s">
        <v>87</v>
      </c>
    </row>
    <row r="23040" spans="1:2" hidden="1" x14ac:dyDescent="0.25">
      <c r="A23040" s="168">
        <v>28732</v>
      </c>
      <c r="B23040" s="164" t="s">
        <v>87</v>
      </c>
    </row>
    <row r="23041" spans="1:2" hidden="1" x14ac:dyDescent="0.25">
      <c r="A23041" s="168">
        <v>28733</v>
      </c>
      <c r="B23041" s="164" t="s">
        <v>87</v>
      </c>
    </row>
    <row r="23042" spans="1:2" hidden="1" x14ac:dyDescent="0.25">
      <c r="A23042" s="168">
        <v>28734</v>
      </c>
      <c r="B23042" s="164" t="s">
        <v>87</v>
      </c>
    </row>
    <row r="23043" spans="1:2" hidden="1" x14ac:dyDescent="0.25">
      <c r="A23043" s="168">
        <v>28735</v>
      </c>
      <c r="B23043" s="164" t="s">
        <v>87</v>
      </c>
    </row>
    <row r="23044" spans="1:2" hidden="1" x14ac:dyDescent="0.25">
      <c r="A23044" s="168">
        <v>28736</v>
      </c>
      <c r="B23044" s="164" t="s">
        <v>87</v>
      </c>
    </row>
    <row r="23045" spans="1:2" hidden="1" x14ac:dyDescent="0.25">
      <c r="A23045" s="168">
        <v>28737</v>
      </c>
      <c r="B23045" s="164" t="s">
        <v>87</v>
      </c>
    </row>
    <row r="23046" spans="1:2" hidden="1" x14ac:dyDescent="0.25">
      <c r="A23046" s="168">
        <v>28738</v>
      </c>
      <c r="B23046" s="164" t="s">
        <v>87</v>
      </c>
    </row>
    <row r="23047" spans="1:2" hidden="1" x14ac:dyDescent="0.25">
      <c r="A23047" s="168">
        <v>28739</v>
      </c>
      <c r="B23047" s="164" t="s">
        <v>87</v>
      </c>
    </row>
    <row r="23048" spans="1:2" hidden="1" x14ac:dyDescent="0.25">
      <c r="A23048" s="168">
        <v>28740</v>
      </c>
      <c r="B23048" s="164" t="s">
        <v>87</v>
      </c>
    </row>
    <row r="23049" spans="1:2" hidden="1" x14ac:dyDescent="0.25">
      <c r="A23049" s="168">
        <v>28741</v>
      </c>
      <c r="B23049" s="164" t="s">
        <v>87</v>
      </c>
    </row>
    <row r="23050" spans="1:2" hidden="1" x14ac:dyDescent="0.25">
      <c r="A23050" s="168">
        <v>28742</v>
      </c>
      <c r="B23050" s="164" t="s">
        <v>87</v>
      </c>
    </row>
    <row r="23051" spans="1:2" hidden="1" x14ac:dyDescent="0.25">
      <c r="A23051" s="168">
        <v>28743</v>
      </c>
      <c r="B23051" s="164" t="s">
        <v>87</v>
      </c>
    </row>
    <row r="23052" spans="1:2" hidden="1" x14ac:dyDescent="0.25">
      <c r="A23052" s="168">
        <v>28744</v>
      </c>
      <c r="B23052" s="164" t="s">
        <v>87</v>
      </c>
    </row>
    <row r="23053" spans="1:2" hidden="1" x14ac:dyDescent="0.25">
      <c r="A23053" s="168">
        <v>28745</v>
      </c>
      <c r="B23053" s="164" t="s">
        <v>87</v>
      </c>
    </row>
    <row r="23054" spans="1:2" hidden="1" x14ac:dyDescent="0.25">
      <c r="A23054" s="168">
        <v>28746</v>
      </c>
      <c r="B23054" s="164" t="s">
        <v>87</v>
      </c>
    </row>
    <row r="23055" spans="1:2" hidden="1" x14ac:dyDescent="0.25">
      <c r="A23055" s="168">
        <v>28747</v>
      </c>
      <c r="B23055" s="164" t="s">
        <v>87</v>
      </c>
    </row>
    <row r="23056" spans="1:2" hidden="1" x14ac:dyDescent="0.25">
      <c r="A23056" s="168">
        <v>28748</v>
      </c>
      <c r="B23056" s="164" t="s">
        <v>87</v>
      </c>
    </row>
    <row r="23057" spans="1:2" hidden="1" x14ac:dyDescent="0.25">
      <c r="A23057" s="168">
        <v>28749</v>
      </c>
      <c r="B23057" s="164" t="s">
        <v>87</v>
      </c>
    </row>
    <row r="23058" spans="1:2" hidden="1" x14ac:dyDescent="0.25">
      <c r="A23058" s="168">
        <v>28750</v>
      </c>
      <c r="B23058" s="164" t="s">
        <v>87</v>
      </c>
    </row>
    <row r="23059" spans="1:2" hidden="1" x14ac:dyDescent="0.25">
      <c r="A23059" s="168">
        <v>28751</v>
      </c>
      <c r="B23059" s="164" t="s">
        <v>87</v>
      </c>
    </row>
    <row r="23060" spans="1:2" hidden="1" x14ac:dyDescent="0.25">
      <c r="A23060" s="168">
        <v>28752</v>
      </c>
      <c r="B23060" s="164" t="s">
        <v>87</v>
      </c>
    </row>
    <row r="23061" spans="1:2" hidden="1" x14ac:dyDescent="0.25">
      <c r="A23061" s="168">
        <v>28753</v>
      </c>
      <c r="B23061" s="164" t="s">
        <v>87</v>
      </c>
    </row>
    <row r="23062" spans="1:2" hidden="1" x14ac:dyDescent="0.25">
      <c r="A23062" s="168">
        <v>28754</v>
      </c>
      <c r="B23062" s="164" t="s">
        <v>87</v>
      </c>
    </row>
    <row r="23063" spans="1:2" hidden="1" x14ac:dyDescent="0.25">
      <c r="A23063" s="168">
        <v>28755</v>
      </c>
      <c r="B23063" s="164" t="s">
        <v>87</v>
      </c>
    </row>
    <row r="23064" spans="1:2" hidden="1" x14ac:dyDescent="0.25">
      <c r="A23064" s="168">
        <v>28756</v>
      </c>
      <c r="B23064" s="164" t="s">
        <v>87</v>
      </c>
    </row>
    <row r="23065" spans="1:2" hidden="1" x14ac:dyDescent="0.25">
      <c r="A23065" s="168">
        <v>28757</v>
      </c>
      <c r="B23065" s="164" t="s">
        <v>87</v>
      </c>
    </row>
    <row r="23066" spans="1:2" hidden="1" x14ac:dyDescent="0.25">
      <c r="A23066" s="168">
        <v>28758</v>
      </c>
      <c r="B23066" s="164" t="s">
        <v>87</v>
      </c>
    </row>
    <row r="23067" spans="1:2" hidden="1" x14ac:dyDescent="0.25">
      <c r="A23067" s="168">
        <v>28759</v>
      </c>
      <c r="B23067" s="164" t="s">
        <v>87</v>
      </c>
    </row>
    <row r="23068" spans="1:2" hidden="1" x14ac:dyDescent="0.25">
      <c r="A23068" s="168">
        <v>28760</v>
      </c>
      <c r="B23068" s="164" t="s">
        <v>87</v>
      </c>
    </row>
    <row r="23069" spans="1:2" hidden="1" x14ac:dyDescent="0.25">
      <c r="A23069" s="168">
        <v>28761</v>
      </c>
      <c r="B23069" s="164" t="s">
        <v>87</v>
      </c>
    </row>
    <row r="23070" spans="1:2" hidden="1" x14ac:dyDescent="0.25">
      <c r="A23070" s="168">
        <v>28762</v>
      </c>
      <c r="B23070" s="164" t="s">
        <v>87</v>
      </c>
    </row>
    <row r="23071" spans="1:2" hidden="1" x14ac:dyDescent="0.25">
      <c r="A23071" s="168">
        <v>28763</v>
      </c>
      <c r="B23071" s="164" t="s">
        <v>87</v>
      </c>
    </row>
    <row r="23072" spans="1:2" hidden="1" x14ac:dyDescent="0.25">
      <c r="A23072" s="168">
        <v>28765</v>
      </c>
      <c r="B23072" s="164" t="s">
        <v>87</v>
      </c>
    </row>
    <row r="23073" spans="1:2" hidden="1" x14ac:dyDescent="0.25">
      <c r="A23073" s="168">
        <v>28766</v>
      </c>
      <c r="B23073" s="164" t="s">
        <v>87</v>
      </c>
    </row>
    <row r="23074" spans="1:2" hidden="1" x14ac:dyDescent="0.25">
      <c r="A23074" s="168">
        <v>28768</v>
      </c>
      <c r="B23074" s="164" t="s">
        <v>87</v>
      </c>
    </row>
    <row r="23075" spans="1:2" hidden="1" x14ac:dyDescent="0.25">
      <c r="A23075" s="168">
        <v>28770</v>
      </c>
      <c r="B23075" s="164" t="s">
        <v>87</v>
      </c>
    </row>
    <row r="23076" spans="1:2" hidden="1" x14ac:dyDescent="0.25">
      <c r="A23076" s="168">
        <v>28771</v>
      </c>
      <c r="B23076" s="164" t="s">
        <v>87</v>
      </c>
    </row>
    <row r="23077" spans="1:2" hidden="1" x14ac:dyDescent="0.25">
      <c r="A23077" s="168">
        <v>28772</v>
      </c>
      <c r="B23077" s="164" t="s">
        <v>87</v>
      </c>
    </row>
    <row r="23078" spans="1:2" hidden="1" x14ac:dyDescent="0.25">
      <c r="A23078" s="168">
        <v>28773</v>
      </c>
      <c r="B23078" s="164" t="s">
        <v>87</v>
      </c>
    </row>
    <row r="23079" spans="1:2" hidden="1" x14ac:dyDescent="0.25">
      <c r="A23079" s="168">
        <v>28774</v>
      </c>
      <c r="B23079" s="164" t="s">
        <v>87</v>
      </c>
    </row>
    <row r="23080" spans="1:2" hidden="1" x14ac:dyDescent="0.25">
      <c r="A23080" s="168">
        <v>28775</v>
      </c>
      <c r="B23080" s="164" t="s">
        <v>87</v>
      </c>
    </row>
    <row r="23081" spans="1:2" hidden="1" x14ac:dyDescent="0.25">
      <c r="A23081" s="168">
        <v>28776</v>
      </c>
      <c r="B23081" s="164" t="s">
        <v>87</v>
      </c>
    </row>
    <row r="23082" spans="1:2" hidden="1" x14ac:dyDescent="0.25">
      <c r="A23082" s="168">
        <v>28777</v>
      </c>
      <c r="B23082" s="164" t="s">
        <v>87</v>
      </c>
    </row>
    <row r="23083" spans="1:2" hidden="1" x14ac:dyDescent="0.25">
      <c r="A23083" s="168">
        <v>28778</v>
      </c>
      <c r="B23083" s="164" t="s">
        <v>87</v>
      </c>
    </row>
    <row r="23084" spans="1:2" hidden="1" x14ac:dyDescent="0.25">
      <c r="A23084" s="168">
        <v>28779</v>
      </c>
      <c r="B23084" s="164" t="s">
        <v>87</v>
      </c>
    </row>
    <row r="23085" spans="1:2" hidden="1" x14ac:dyDescent="0.25">
      <c r="A23085" s="168">
        <v>28781</v>
      </c>
      <c r="B23085" s="164" t="s">
        <v>87</v>
      </c>
    </row>
    <row r="23086" spans="1:2" hidden="1" x14ac:dyDescent="0.25">
      <c r="A23086" s="168">
        <v>28782</v>
      </c>
      <c r="B23086" s="164" t="s">
        <v>87</v>
      </c>
    </row>
    <row r="23087" spans="1:2" hidden="1" x14ac:dyDescent="0.25">
      <c r="A23087" s="168">
        <v>28783</v>
      </c>
      <c r="B23087" s="164" t="s">
        <v>87</v>
      </c>
    </row>
    <row r="23088" spans="1:2" hidden="1" x14ac:dyDescent="0.25">
      <c r="A23088" s="168">
        <v>28784</v>
      </c>
      <c r="B23088" s="164" t="s">
        <v>87</v>
      </c>
    </row>
    <row r="23089" spans="1:2" hidden="1" x14ac:dyDescent="0.25">
      <c r="A23089" s="168">
        <v>28785</v>
      </c>
      <c r="B23089" s="164" t="s">
        <v>87</v>
      </c>
    </row>
    <row r="23090" spans="1:2" hidden="1" x14ac:dyDescent="0.25">
      <c r="A23090" s="168">
        <v>28786</v>
      </c>
      <c r="B23090" s="164" t="s">
        <v>87</v>
      </c>
    </row>
    <row r="23091" spans="1:2" hidden="1" x14ac:dyDescent="0.25">
      <c r="A23091" s="168">
        <v>28787</v>
      </c>
      <c r="B23091" s="164" t="s">
        <v>87</v>
      </c>
    </row>
    <row r="23092" spans="1:2" hidden="1" x14ac:dyDescent="0.25">
      <c r="A23092" s="168">
        <v>28788</v>
      </c>
      <c r="B23092" s="164" t="s">
        <v>87</v>
      </c>
    </row>
    <row r="23093" spans="1:2" hidden="1" x14ac:dyDescent="0.25">
      <c r="A23093" s="168">
        <v>28789</v>
      </c>
      <c r="B23093" s="164" t="s">
        <v>87</v>
      </c>
    </row>
    <row r="23094" spans="1:2" hidden="1" x14ac:dyDescent="0.25">
      <c r="A23094" s="168">
        <v>28790</v>
      </c>
      <c r="B23094" s="164" t="s">
        <v>87</v>
      </c>
    </row>
    <row r="23095" spans="1:2" hidden="1" x14ac:dyDescent="0.25">
      <c r="A23095" s="168">
        <v>28791</v>
      </c>
      <c r="B23095" s="164" t="s">
        <v>87</v>
      </c>
    </row>
    <row r="23096" spans="1:2" hidden="1" x14ac:dyDescent="0.25">
      <c r="A23096" s="168">
        <v>28792</v>
      </c>
      <c r="B23096" s="164" t="s">
        <v>87</v>
      </c>
    </row>
    <row r="23097" spans="1:2" hidden="1" x14ac:dyDescent="0.25">
      <c r="A23097" s="168">
        <v>28793</v>
      </c>
      <c r="B23097" s="164" t="s">
        <v>87</v>
      </c>
    </row>
    <row r="23098" spans="1:2" hidden="1" x14ac:dyDescent="0.25">
      <c r="A23098" s="168">
        <v>28801</v>
      </c>
      <c r="B23098" s="164" t="s">
        <v>87</v>
      </c>
    </row>
    <row r="23099" spans="1:2" hidden="1" x14ac:dyDescent="0.25">
      <c r="A23099" s="168">
        <v>28802</v>
      </c>
      <c r="B23099" s="164" t="s">
        <v>87</v>
      </c>
    </row>
    <row r="23100" spans="1:2" hidden="1" x14ac:dyDescent="0.25">
      <c r="A23100" s="168">
        <v>28803</v>
      </c>
      <c r="B23100" s="164" t="s">
        <v>87</v>
      </c>
    </row>
    <row r="23101" spans="1:2" hidden="1" x14ac:dyDescent="0.25">
      <c r="A23101" s="168">
        <v>28804</v>
      </c>
      <c r="B23101" s="164" t="s">
        <v>87</v>
      </c>
    </row>
    <row r="23102" spans="1:2" hidden="1" x14ac:dyDescent="0.25">
      <c r="A23102" s="168">
        <v>28805</v>
      </c>
      <c r="B23102" s="164" t="s">
        <v>87</v>
      </c>
    </row>
    <row r="23103" spans="1:2" hidden="1" x14ac:dyDescent="0.25">
      <c r="A23103" s="168">
        <v>28806</v>
      </c>
      <c r="B23103" s="164" t="s">
        <v>87</v>
      </c>
    </row>
    <row r="23104" spans="1:2" hidden="1" x14ac:dyDescent="0.25">
      <c r="A23104" s="168">
        <v>28810</v>
      </c>
      <c r="B23104" s="164" t="s">
        <v>87</v>
      </c>
    </row>
    <row r="23105" spans="1:3" hidden="1" x14ac:dyDescent="0.25">
      <c r="A23105" s="168">
        <v>28813</v>
      </c>
      <c r="B23105" s="164" t="s">
        <v>87</v>
      </c>
    </row>
    <row r="23106" spans="1:3" hidden="1" x14ac:dyDescent="0.25">
      <c r="A23106" s="168">
        <v>28814</v>
      </c>
      <c r="B23106" s="164" t="s">
        <v>87</v>
      </c>
    </row>
    <row r="23107" spans="1:3" hidden="1" x14ac:dyDescent="0.25">
      <c r="A23107" s="168">
        <v>28815</v>
      </c>
      <c r="B23107" s="164" t="s">
        <v>87</v>
      </c>
    </row>
    <row r="23108" spans="1:3" hidden="1" x14ac:dyDescent="0.25">
      <c r="A23108" s="168">
        <v>28816</v>
      </c>
      <c r="B23108" s="164" t="s">
        <v>87</v>
      </c>
    </row>
    <row r="23109" spans="1:3" hidden="1" x14ac:dyDescent="0.25">
      <c r="A23109" s="168">
        <v>28901</v>
      </c>
      <c r="B23109" s="164" t="s">
        <v>87</v>
      </c>
    </row>
    <row r="23110" spans="1:3" hidden="1" x14ac:dyDescent="0.25">
      <c r="A23110" s="168">
        <v>28902</v>
      </c>
      <c r="B23110" s="164" t="s">
        <v>87</v>
      </c>
    </row>
    <row r="23111" spans="1:3" hidden="1" x14ac:dyDescent="0.25">
      <c r="A23111" s="168">
        <v>28903</v>
      </c>
      <c r="B23111" s="164" t="s">
        <v>87</v>
      </c>
    </row>
    <row r="23112" spans="1:3" hidden="1" x14ac:dyDescent="0.25">
      <c r="A23112" s="168">
        <v>28904</v>
      </c>
      <c r="B23112" s="164" t="s">
        <v>87</v>
      </c>
    </row>
    <row r="23113" spans="1:3" hidden="1" x14ac:dyDescent="0.25">
      <c r="A23113" s="168">
        <v>28905</v>
      </c>
      <c r="B23113" s="164" t="s">
        <v>87</v>
      </c>
    </row>
    <row r="23114" spans="1:3" hidden="1" x14ac:dyDescent="0.25">
      <c r="A23114" s="168">
        <v>28906</v>
      </c>
      <c r="B23114" s="164" t="s">
        <v>87</v>
      </c>
    </row>
    <row r="23115" spans="1:3" ht="15.75" thickBot="1" x14ac:dyDescent="0.3">
      <c r="A23115" s="169">
        <v>28909</v>
      </c>
      <c r="B23115" s="164" t="s">
        <v>87</v>
      </c>
    </row>
    <row r="23116" spans="1:3" s="163" customFormat="1" x14ac:dyDescent="0.25">
      <c r="A23116" s="165"/>
    </row>
    <row r="23117" spans="1:3" ht="15.75" thickBot="1" x14ac:dyDescent="0.3">
      <c r="A23117" s="279" t="s">
        <v>88</v>
      </c>
      <c r="B23117" s="174"/>
      <c r="C23117" s="2" t="s">
        <v>137</v>
      </c>
    </row>
    <row r="23118" spans="1:3" x14ac:dyDescent="0.25">
      <c r="A23118" s="167">
        <v>58001</v>
      </c>
      <c r="B23118" s="164" t="s">
        <v>88</v>
      </c>
    </row>
    <row r="23119" spans="1:3" hidden="1" x14ac:dyDescent="0.25">
      <c r="A23119" s="168">
        <v>58002</v>
      </c>
      <c r="B23119" s="164" t="s">
        <v>88</v>
      </c>
    </row>
    <row r="23120" spans="1:3" hidden="1" x14ac:dyDescent="0.25">
      <c r="A23120" s="168">
        <v>58004</v>
      </c>
      <c r="B23120" s="164" t="s">
        <v>88</v>
      </c>
    </row>
    <row r="23121" spans="1:2" hidden="1" x14ac:dyDescent="0.25">
      <c r="A23121" s="168">
        <v>58005</v>
      </c>
      <c r="B23121" s="164" t="s">
        <v>88</v>
      </c>
    </row>
    <row r="23122" spans="1:2" hidden="1" x14ac:dyDescent="0.25">
      <c r="A23122" s="168">
        <v>58006</v>
      </c>
      <c r="B23122" s="164" t="s">
        <v>88</v>
      </c>
    </row>
    <row r="23123" spans="1:2" hidden="1" x14ac:dyDescent="0.25">
      <c r="A23123" s="168">
        <v>58007</v>
      </c>
      <c r="B23123" s="164" t="s">
        <v>88</v>
      </c>
    </row>
    <row r="23124" spans="1:2" hidden="1" x14ac:dyDescent="0.25">
      <c r="A23124" s="168">
        <v>58008</v>
      </c>
      <c r="B23124" s="164" t="s">
        <v>88</v>
      </c>
    </row>
    <row r="23125" spans="1:2" hidden="1" x14ac:dyDescent="0.25">
      <c r="A23125" s="168">
        <v>58009</v>
      </c>
      <c r="B23125" s="164" t="s">
        <v>88</v>
      </c>
    </row>
    <row r="23126" spans="1:2" hidden="1" x14ac:dyDescent="0.25">
      <c r="A23126" s="168">
        <v>58011</v>
      </c>
      <c r="B23126" s="164" t="s">
        <v>88</v>
      </c>
    </row>
    <row r="23127" spans="1:2" hidden="1" x14ac:dyDescent="0.25">
      <c r="A23127" s="168">
        <v>58012</v>
      </c>
      <c r="B23127" s="164" t="s">
        <v>88</v>
      </c>
    </row>
    <row r="23128" spans="1:2" hidden="1" x14ac:dyDescent="0.25">
      <c r="A23128" s="168">
        <v>58013</v>
      </c>
      <c r="B23128" s="164" t="s">
        <v>88</v>
      </c>
    </row>
    <row r="23129" spans="1:2" hidden="1" x14ac:dyDescent="0.25">
      <c r="A23129" s="168">
        <v>58015</v>
      </c>
      <c r="B23129" s="164" t="s">
        <v>88</v>
      </c>
    </row>
    <row r="23130" spans="1:2" hidden="1" x14ac:dyDescent="0.25">
      <c r="A23130" s="168">
        <v>58016</v>
      </c>
      <c r="B23130" s="164" t="s">
        <v>88</v>
      </c>
    </row>
    <row r="23131" spans="1:2" hidden="1" x14ac:dyDescent="0.25">
      <c r="A23131" s="168">
        <v>58017</v>
      </c>
      <c r="B23131" s="164" t="s">
        <v>88</v>
      </c>
    </row>
    <row r="23132" spans="1:2" hidden="1" x14ac:dyDescent="0.25">
      <c r="A23132" s="168">
        <v>58018</v>
      </c>
      <c r="B23132" s="164" t="s">
        <v>88</v>
      </c>
    </row>
    <row r="23133" spans="1:2" hidden="1" x14ac:dyDescent="0.25">
      <c r="A23133" s="168">
        <v>58021</v>
      </c>
      <c r="B23133" s="164" t="s">
        <v>88</v>
      </c>
    </row>
    <row r="23134" spans="1:2" hidden="1" x14ac:dyDescent="0.25">
      <c r="A23134" s="168">
        <v>58027</v>
      </c>
      <c r="B23134" s="164" t="s">
        <v>88</v>
      </c>
    </row>
    <row r="23135" spans="1:2" hidden="1" x14ac:dyDescent="0.25">
      <c r="A23135" s="168">
        <v>58029</v>
      </c>
      <c r="B23135" s="164" t="s">
        <v>88</v>
      </c>
    </row>
    <row r="23136" spans="1:2" hidden="1" x14ac:dyDescent="0.25">
      <c r="A23136" s="168">
        <v>58030</v>
      </c>
      <c r="B23136" s="164" t="s">
        <v>88</v>
      </c>
    </row>
    <row r="23137" spans="1:2" hidden="1" x14ac:dyDescent="0.25">
      <c r="A23137" s="168">
        <v>58031</v>
      </c>
      <c r="B23137" s="164" t="s">
        <v>88</v>
      </c>
    </row>
    <row r="23138" spans="1:2" hidden="1" x14ac:dyDescent="0.25">
      <c r="A23138" s="168">
        <v>58032</v>
      </c>
      <c r="B23138" s="164" t="s">
        <v>88</v>
      </c>
    </row>
    <row r="23139" spans="1:2" hidden="1" x14ac:dyDescent="0.25">
      <c r="A23139" s="168">
        <v>58033</v>
      </c>
      <c r="B23139" s="164" t="s">
        <v>88</v>
      </c>
    </row>
    <row r="23140" spans="1:2" hidden="1" x14ac:dyDescent="0.25">
      <c r="A23140" s="168">
        <v>58035</v>
      </c>
      <c r="B23140" s="164" t="s">
        <v>88</v>
      </c>
    </row>
    <row r="23141" spans="1:2" hidden="1" x14ac:dyDescent="0.25">
      <c r="A23141" s="168">
        <v>58036</v>
      </c>
      <c r="B23141" s="164" t="s">
        <v>88</v>
      </c>
    </row>
    <row r="23142" spans="1:2" hidden="1" x14ac:dyDescent="0.25">
      <c r="A23142" s="168">
        <v>58038</v>
      </c>
      <c r="B23142" s="164" t="s">
        <v>88</v>
      </c>
    </row>
    <row r="23143" spans="1:2" hidden="1" x14ac:dyDescent="0.25">
      <c r="A23143" s="168">
        <v>58040</v>
      </c>
      <c r="B23143" s="164" t="s">
        <v>88</v>
      </c>
    </row>
    <row r="23144" spans="1:2" hidden="1" x14ac:dyDescent="0.25">
      <c r="A23144" s="168">
        <v>58041</v>
      </c>
      <c r="B23144" s="164" t="s">
        <v>88</v>
      </c>
    </row>
    <row r="23145" spans="1:2" hidden="1" x14ac:dyDescent="0.25">
      <c r="A23145" s="168">
        <v>58042</v>
      </c>
      <c r="B23145" s="164" t="s">
        <v>88</v>
      </c>
    </row>
    <row r="23146" spans="1:2" hidden="1" x14ac:dyDescent="0.25">
      <c r="A23146" s="168">
        <v>58043</v>
      </c>
      <c r="B23146" s="164" t="s">
        <v>88</v>
      </c>
    </row>
    <row r="23147" spans="1:2" hidden="1" x14ac:dyDescent="0.25">
      <c r="A23147" s="168">
        <v>58045</v>
      </c>
      <c r="B23147" s="164" t="s">
        <v>88</v>
      </c>
    </row>
    <row r="23148" spans="1:2" hidden="1" x14ac:dyDescent="0.25">
      <c r="A23148" s="168">
        <v>58046</v>
      </c>
      <c r="B23148" s="164" t="s">
        <v>88</v>
      </c>
    </row>
    <row r="23149" spans="1:2" hidden="1" x14ac:dyDescent="0.25">
      <c r="A23149" s="168">
        <v>58047</v>
      </c>
      <c r="B23149" s="164" t="s">
        <v>88</v>
      </c>
    </row>
    <row r="23150" spans="1:2" hidden="1" x14ac:dyDescent="0.25">
      <c r="A23150" s="168">
        <v>58048</v>
      </c>
      <c r="B23150" s="164" t="s">
        <v>88</v>
      </c>
    </row>
    <row r="23151" spans="1:2" hidden="1" x14ac:dyDescent="0.25">
      <c r="A23151" s="168">
        <v>58049</v>
      </c>
      <c r="B23151" s="164" t="s">
        <v>88</v>
      </c>
    </row>
    <row r="23152" spans="1:2" hidden="1" x14ac:dyDescent="0.25">
      <c r="A23152" s="168">
        <v>58051</v>
      </c>
      <c r="B23152" s="164" t="s">
        <v>88</v>
      </c>
    </row>
    <row r="23153" spans="1:2" hidden="1" x14ac:dyDescent="0.25">
      <c r="A23153" s="168">
        <v>58052</v>
      </c>
      <c r="B23153" s="164" t="s">
        <v>88</v>
      </c>
    </row>
    <row r="23154" spans="1:2" hidden="1" x14ac:dyDescent="0.25">
      <c r="A23154" s="168">
        <v>58053</v>
      </c>
      <c r="B23154" s="164" t="s">
        <v>88</v>
      </c>
    </row>
    <row r="23155" spans="1:2" hidden="1" x14ac:dyDescent="0.25">
      <c r="A23155" s="168">
        <v>58054</v>
      </c>
      <c r="B23155" s="164" t="s">
        <v>88</v>
      </c>
    </row>
    <row r="23156" spans="1:2" hidden="1" x14ac:dyDescent="0.25">
      <c r="A23156" s="168">
        <v>58056</v>
      </c>
      <c r="B23156" s="164" t="s">
        <v>88</v>
      </c>
    </row>
    <row r="23157" spans="1:2" hidden="1" x14ac:dyDescent="0.25">
      <c r="A23157" s="168">
        <v>58057</v>
      </c>
      <c r="B23157" s="164" t="s">
        <v>88</v>
      </c>
    </row>
    <row r="23158" spans="1:2" hidden="1" x14ac:dyDescent="0.25">
      <c r="A23158" s="168">
        <v>58058</v>
      </c>
      <c r="B23158" s="164" t="s">
        <v>88</v>
      </c>
    </row>
    <row r="23159" spans="1:2" hidden="1" x14ac:dyDescent="0.25">
      <c r="A23159" s="168">
        <v>58059</v>
      </c>
      <c r="B23159" s="164" t="s">
        <v>88</v>
      </c>
    </row>
    <row r="23160" spans="1:2" hidden="1" x14ac:dyDescent="0.25">
      <c r="A23160" s="168">
        <v>58060</v>
      </c>
      <c r="B23160" s="164" t="s">
        <v>88</v>
      </c>
    </row>
    <row r="23161" spans="1:2" hidden="1" x14ac:dyDescent="0.25">
      <c r="A23161" s="168">
        <v>58061</v>
      </c>
      <c r="B23161" s="164" t="s">
        <v>88</v>
      </c>
    </row>
    <row r="23162" spans="1:2" hidden="1" x14ac:dyDescent="0.25">
      <c r="A23162" s="168">
        <v>58062</v>
      </c>
      <c r="B23162" s="164" t="s">
        <v>88</v>
      </c>
    </row>
    <row r="23163" spans="1:2" hidden="1" x14ac:dyDescent="0.25">
      <c r="A23163" s="168">
        <v>58063</v>
      </c>
      <c r="B23163" s="164" t="s">
        <v>88</v>
      </c>
    </row>
    <row r="23164" spans="1:2" hidden="1" x14ac:dyDescent="0.25">
      <c r="A23164" s="168">
        <v>58064</v>
      </c>
      <c r="B23164" s="164" t="s">
        <v>88</v>
      </c>
    </row>
    <row r="23165" spans="1:2" hidden="1" x14ac:dyDescent="0.25">
      <c r="A23165" s="168">
        <v>58065</v>
      </c>
      <c r="B23165" s="164" t="s">
        <v>88</v>
      </c>
    </row>
    <row r="23166" spans="1:2" hidden="1" x14ac:dyDescent="0.25">
      <c r="A23166" s="168">
        <v>58067</v>
      </c>
      <c r="B23166" s="164" t="s">
        <v>88</v>
      </c>
    </row>
    <row r="23167" spans="1:2" hidden="1" x14ac:dyDescent="0.25">
      <c r="A23167" s="168">
        <v>58068</v>
      </c>
      <c r="B23167" s="164" t="s">
        <v>88</v>
      </c>
    </row>
    <row r="23168" spans="1:2" hidden="1" x14ac:dyDescent="0.25">
      <c r="A23168" s="168">
        <v>58069</v>
      </c>
      <c r="B23168" s="164" t="s">
        <v>88</v>
      </c>
    </row>
    <row r="23169" spans="1:2" hidden="1" x14ac:dyDescent="0.25">
      <c r="A23169" s="168">
        <v>58071</v>
      </c>
      <c r="B23169" s="164" t="s">
        <v>88</v>
      </c>
    </row>
    <row r="23170" spans="1:2" hidden="1" x14ac:dyDescent="0.25">
      <c r="A23170" s="168">
        <v>58072</v>
      </c>
      <c r="B23170" s="164" t="s">
        <v>88</v>
      </c>
    </row>
    <row r="23171" spans="1:2" hidden="1" x14ac:dyDescent="0.25">
      <c r="A23171" s="168">
        <v>58074</v>
      </c>
      <c r="B23171" s="164" t="s">
        <v>88</v>
      </c>
    </row>
    <row r="23172" spans="1:2" hidden="1" x14ac:dyDescent="0.25">
      <c r="A23172" s="168">
        <v>58075</v>
      </c>
      <c r="B23172" s="164" t="s">
        <v>88</v>
      </c>
    </row>
    <row r="23173" spans="1:2" hidden="1" x14ac:dyDescent="0.25">
      <c r="A23173" s="168">
        <v>58076</v>
      </c>
      <c r="B23173" s="164" t="s">
        <v>88</v>
      </c>
    </row>
    <row r="23174" spans="1:2" hidden="1" x14ac:dyDescent="0.25">
      <c r="A23174" s="168">
        <v>58077</v>
      </c>
      <c r="B23174" s="164" t="s">
        <v>88</v>
      </c>
    </row>
    <row r="23175" spans="1:2" hidden="1" x14ac:dyDescent="0.25">
      <c r="A23175" s="168">
        <v>58078</v>
      </c>
      <c r="B23175" s="164" t="s">
        <v>88</v>
      </c>
    </row>
    <row r="23176" spans="1:2" hidden="1" x14ac:dyDescent="0.25">
      <c r="A23176" s="168">
        <v>58079</v>
      </c>
      <c r="B23176" s="164" t="s">
        <v>88</v>
      </c>
    </row>
    <row r="23177" spans="1:2" hidden="1" x14ac:dyDescent="0.25">
      <c r="A23177" s="168">
        <v>58081</v>
      </c>
      <c r="B23177" s="164" t="s">
        <v>88</v>
      </c>
    </row>
    <row r="23178" spans="1:2" hidden="1" x14ac:dyDescent="0.25">
      <c r="A23178" s="168">
        <v>58102</v>
      </c>
      <c r="B23178" s="164" t="s">
        <v>88</v>
      </c>
    </row>
    <row r="23179" spans="1:2" hidden="1" x14ac:dyDescent="0.25">
      <c r="A23179" s="168">
        <v>58103</v>
      </c>
      <c r="B23179" s="164" t="s">
        <v>88</v>
      </c>
    </row>
    <row r="23180" spans="1:2" hidden="1" x14ac:dyDescent="0.25">
      <c r="A23180" s="168">
        <v>58104</v>
      </c>
      <c r="B23180" s="164" t="s">
        <v>88</v>
      </c>
    </row>
    <row r="23181" spans="1:2" hidden="1" x14ac:dyDescent="0.25">
      <c r="A23181" s="168">
        <v>58105</v>
      </c>
      <c r="B23181" s="164" t="s">
        <v>88</v>
      </c>
    </row>
    <row r="23182" spans="1:2" hidden="1" x14ac:dyDescent="0.25">
      <c r="A23182" s="168">
        <v>58106</v>
      </c>
      <c r="B23182" s="164" t="s">
        <v>88</v>
      </c>
    </row>
    <row r="23183" spans="1:2" hidden="1" x14ac:dyDescent="0.25">
      <c r="A23183" s="168">
        <v>58107</v>
      </c>
      <c r="B23183" s="164" t="s">
        <v>88</v>
      </c>
    </row>
    <row r="23184" spans="1:2" hidden="1" x14ac:dyDescent="0.25">
      <c r="A23184" s="168">
        <v>58108</v>
      </c>
      <c r="B23184" s="164" t="s">
        <v>88</v>
      </c>
    </row>
    <row r="23185" spans="1:2" hidden="1" x14ac:dyDescent="0.25">
      <c r="A23185" s="168">
        <v>58109</v>
      </c>
      <c r="B23185" s="164" t="s">
        <v>88</v>
      </c>
    </row>
    <row r="23186" spans="1:2" hidden="1" x14ac:dyDescent="0.25">
      <c r="A23186" s="168">
        <v>58121</v>
      </c>
      <c r="B23186" s="164" t="s">
        <v>88</v>
      </c>
    </row>
    <row r="23187" spans="1:2" hidden="1" x14ac:dyDescent="0.25">
      <c r="A23187" s="168">
        <v>58122</v>
      </c>
      <c r="B23187" s="164" t="s">
        <v>88</v>
      </c>
    </row>
    <row r="23188" spans="1:2" hidden="1" x14ac:dyDescent="0.25">
      <c r="A23188" s="168">
        <v>58124</v>
      </c>
      <c r="B23188" s="164" t="s">
        <v>88</v>
      </c>
    </row>
    <row r="23189" spans="1:2" hidden="1" x14ac:dyDescent="0.25">
      <c r="A23189" s="168">
        <v>58125</v>
      </c>
      <c r="B23189" s="164" t="s">
        <v>88</v>
      </c>
    </row>
    <row r="23190" spans="1:2" hidden="1" x14ac:dyDescent="0.25">
      <c r="A23190" s="168">
        <v>58126</v>
      </c>
      <c r="B23190" s="164" t="s">
        <v>88</v>
      </c>
    </row>
    <row r="23191" spans="1:2" hidden="1" x14ac:dyDescent="0.25">
      <c r="A23191" s="168">
        <v>58201</v>
      </c>
      <c r="B23191" s="164" t="s">
        <v>88</v>
      </c>
    </row>
    <row r="23192" spans="1:2" hidden="1" x14ac:dyDescent="0.25">
      <c r="A23192" s="168">
        <v>58202</v>
      </c>
      <c r="B23192" s="164" t="s">
        <v>88</v>
      </c>
    </row>
    <row r="23193" spans="1:2" hidden="1" x14ac:dyDescent="0.25">
      <c r="A23193" s="168">
        <v>58203</v>
      </c>
      <c r="B23193" s="164" t="s">
        <v>88</v>
      </c>
    </row>
    <row r="23194" spans="1:2" hidden="1" x14ac:dyDescent="0.25">
      <c r="A23194" s="168">
        <v>58204</v>
      </c>
      <c r="B23194" s="164" t="s">
        <v>88</v>
      </c>
    </row>
    <row r="23195" spans="1:2" hidden="1" x14ac:dyDescent="0.25">
      <c r="A23195" s="168">
        <v>58205</v>
      </c>
      <c r="B23195" s="164" t="s">
        <v>88</v>
      </c>
    </row>
    <row r="23196" spans="1:2" hidden="1" x14ac:dyDescent="0.25">
      <c r="A23196" s="168">
        <v>58206</v>
      </c>
      <c r="B23196" s="164" t="s">
        <v>88</v>
      </c>
    </row>
    <row r="23197" spans="1:2" hidden="1" x14ac:dyDescent="0.25">
      <c r="A23197" s="168">
        <v>58207</v>
      </c>
      <c r="B23197" s="164" t="s">
        <v>88</v>
      </c>
    </row>
    <row r="23198" spans="1:2" hidden="1" x14ac:dyDescent="0.25">
      <c r="A23198" s="168">
        <v>58208</v>
      </c>
      <c r="B23198" s="164" t="s">
        <v>88</v>
      </c>
    </row>
    <row r="23199" spans="1:2" hidden="1" x14ac:dyDescent="0.25">
      <c r="A23199" s="168">
        <v>58210</v>
      </c>
      <c r="B23199" s="164" t="s">
        <v>88</v>
      </c>
    </row>
    <row r="23200" spans="1:2" hidden="1" x14ac:dyDescent="0.25">
      <c r="A23200" s="168">
        <v>58212</v>
      </c>
      <c r="B23200" s="164" t="s">
        <v>88</v>
      </c>
    </row>
    <row r="23201" spans="1:2" hidden="1" x14ac:dyDescent="0.25">
      <c r="A23201" s="168">
        <v>58214</v>
      </c>
      <c r="B23201" s="164" t="s">
        <v>88</v>
      </c>
    </row>
    <row r="23202" spans="1:2" hidden="1" x14ac:dyDescent="0.25">
      <c r="A23202" s="168">
        <v>58216</v>
      </c>
      <c r="B23202" s="164" t="s">
        <v>88</v>
      </c>
    </row>
    <row r="23203" spans="1:2" hidden="1" x14ac:dyDescent="0.25">
      <c r="A23203" s="168">
        <v>58218</v>
      </c>
      <c r="B23203" s="164" t="s">
        <v>88</v>
      </c>
    </row>
    <row r="23204" spans="1:2" hidden="1" x14ac:dyDescent="0.25">
      <c r="A23204" s="168">
        <v>58219</v>
      </c>
      <c r="B23204" s="164" t="s">
        <v>88</v>
      </c>
    </row>
    <row r="23205" spans="1:2" hidden="1" x14ac:dyDescent="0.25">
      <c r="A23205" s="168">
        <v>58220</v>
      </c>
      <c r="B23205" s="164" t="s">
        <v>88</v>
      </c>
    </row>
    <row r="23206" spans="1:2" hidden="1" x14ac:dyDescent="0.25">
      <c r="A23206" s="168">
        <v>58222</v>
      </c>
      <c r="B23206" s="164" t="s">
        <v>88</v>
      </c>
    </row>
    <row r="23207" spans="1:2" hidden="1" x14ac:dyDescent="0.25">
      <c r="A23207" s="168">
        <v>58223</v>
      </c>
      <c r="B23207" s="164" t="s">
        <v>88</v>
      </c>
    </row>
    <row r="23208" spans="1:2" hidden="1" x14ac:dyDescent="0.25">
      <c r="A23208" s="168">
        <v>58224</v>
      </c>
      <c r="B23208" s="164" t="s">
        <v>88</v>
      </c>
    </row>
    <row r="23209" spans="1:2" hidden="1" x14ac:dyDescent="0.25">
      <c r="A23209" s="168">
        <v>58225</v>
      </c>
      <c r="B23209" s="164" t="s">
        <v>88</v>
      </c>
    </row>
    <row r="23210" spans="1:2" hidden="1" x14ac:dyDescent="0.25">
      <c r="A23210" s="168">
        <v>58227</v>
      </c>
      <c r="B23210" s="164" t="s">
        <v>88</v>
      </c>
    </row>
    <row r="23211" spans="1:2" hidden="1" x14ac:dyDescent="0.25">
      <c r="A23211" s="168">
        <v>58228</v>
      </c>
      <c r="B23211" s="164" t="s">
        <v>88</v>
      </c>
    </row>
    <row r="23212" spans="1:2" hidden="1" x14ac:dyDescent="0.25">
      <c r="A23212" s="168">
        <v>58229</v>
      </c>
      <c r="B23212" s="164" t="s">
        <v>88</v>
      </c>
    </row>
    <row r="23213" spans="1:2" hidden="1" x14ac:dyDescent="0.25">
      <c r="A23213" s="168">
        <v>58230</v>
      </c>
      <c r="B23213" s="164" t="s">
        <v>88</v>
      </c>
    </row>
    <row r="23214" spans="1:2" hidden="1" x14ac:dyDescent="0.25">
      <c r="A23214" s="168">
        <v>58231</v>
      </c>
      <c r="B23214" s="164" t="s">
        <v>88</v>
      </c>
    </row>
    <row r="23215" spans="1:2" hidden="1" x14ac:dyDescent="0.25">
      <c r="A23215" s="168">
        <v>58233</v>
      </c>
      <c r="B23215" s="164" t="s">
        <v>88</v>
      </c>
    </row>
    <row r="23216" spans="1:2" hidden="1" x14ac:dyDescent="0.25">
      <c r="A23216" s="168">
        <v>58235</v>
      </c>
      <c r="B23216" s="164" t="s">
        <v>88</v>
      </c>
    </row>
    <row r="23217" spans="1:2" hidden="1" x14ac:dyDescent="0.25">
      <c r="A23217" s="168">
        <v>58236</v>
      </c>
      <c r="B23217" s="164" t="s">
        <v>88</v>
      </c>
    </row>
    <row r="23218" spans="1:2" hidden="1" x14ac:dyDescent="0.25">
      <c r="A23218" s="168">
        <v>58237</v>
      </c>
      <c r="B23218" s="164" t="s">
        <v>88</v>
      </c>
    </row>
    <row r="23219" spans="1:2" hidden="1" x14ac:dyDescent="0.25">
      <c r="A23219" s="168">
        <v>58238</v>
      </c>
      <c r="B23219" s="164" t="s">
        <v>88</v>
      </c>
    </row>
    <row r="23220" spans="1:2" hidden="1" x14ac:dyDescent="0.25">
      <c r="A23220" s="168">
        <v>58239</v>
      </c>
      <c r="B23220" s="164" t="s">
        <v>88</v>
      </c>
    </row>
    <row r="23221" spans="1:2" hidden="1" x14ac:dyDescent="0.25">
      <c r="A23221" s="168">
        <v>58240</v>
      </c>
      <c r="B23221" s="164" t="s">
        <v>88</v>
      </c>
    </row>
    <row r="23222" spans="1:2" hidden="1" x14ac:dyDescent="0.25">
      <c r="A23222" s="168">
        <v>58241</v>
      </c>
      <c r="B23222" s="164" t="s">
        <v>88</v>
      </c>
    </row>
    <row r="23223" spans="1:2" hidden="1" x14ac:dyDescent="0.25">
      <c r="A23223" s="168">
        <v>58243</v>
      </c>
      <c r="B23223" s="164" t="s">
        <v>88</v>
      </c>
    </row>
    <row r="23224" spans="1:2" hidden="1" x14ac:dyDescent="0.25">
      <c r="A23224" s="168">
        <v>58244</v>
      </c>
      <c r="B23224" s="164" t="s">
        <v>88</v>
      </c>
    </row>
    <row r="23225" spans="1:2" hidden="1" x14ac:dyDescent="0.25">
      <c r="A23225" s="168">
        <v>58249</v>
      </c>
      <c r="B23225" s="164" t="s">
        <v>88</v>
      </c>
    </row>
    <row r="23226" spans="1:2" hidden="1" x14ac:dyDescent="0.25">
      <c r="A23226" s="168">
        <v>58250</v>
      </c>
      <c r="B23226" s="164" t="s">
        <v>88</v>
      </c>
    </row>
    <row r="23227" spans="1:2" hidden="1" x14ac:dyDescent="0.25">
      <c r="A23227" s="168">
        <v>58251</v>
      </c>
      <c r="B23227" s="164" t="s">
        <v>88</v>
      </c>
    </row>
    <row r="23228" spans="1:2" hidden="1" x14ac:dyDescent="0.25">
      <c r="A23228" s="168">
        <v>58254</v>
      </c>
      <c r="B23228" s="164" t="s">
        <v>88</v>
      </c>
    </row>
    <row r="23229" spans="1:2" hidden="1" x14ac:dyDescent="0.25">
      <c r="A23229" s="168">
        <v>58255</v>
      </c>
      <c r="B23229" s="164" t="s">
        <v>88</v>
      </c>
    </row>
    <row r="23230" spans="1:2" hidden="1" x14ac:dyDescent="0.25">
      <c r="A23230" s="168">
        <v>58256</v>
      </c>
      <c r="B23230" s="164" t="s">
        <v>88</v>
      </c>
    </row>
    <row r="23231" spans="1:2" hidden="1" x14ac:dyDescent="0.25">
      <c r="A23231" s="168">
        <v>58257</v>
      </c>
      <c r="B23231" s="164" t="s">
        <v>88</v>
      </c>
    </row>
    <row r="23232" spans="1:2" hidden="1" x14ac:dyDescent="0.25">
      <c r="A23232" s="168">
        <v>58258</v>
      </c>
      <c r="B23232" s="164" t="s">
        <v>88</v>
      </c>
    </row>
    <row r="23233" spans="1:2" hidden="1" x14ac:dyDescent="0.25">
      <c r="A23233" s="168">
        <v>58259</v>
      </c>
      <c r="B23233" s="164" t="s">
        <v>88</v>
      </c>
    </row>
    <row r="23234" spans="1:2" hidden="1" x14ac:dyDescent="0.25">
      <c r="A23234" s="168">
        <v>58260</v>
      </c>
      <c r="B23234" s="164" t="s">
        <v>88</v>
      </c>
    </row>
    <row r="23235" spans="1:2" hidden="1" x14ac:dyDescent="0.25">
      <c r="A23235" s="168">
        <v>58261</v>
      </c>
      <c r="B23235" s="164" t="s">
        <v>88</v>
      </c>
    </row>
    <row r="23236" spans="1:2" hidden="1" x14ac:dyDescent="0.25">
      <c r="A23236" s="168">
        <v>58262</v>
      </c>
      <c r="B23236" s="164" t="s">
        <v>88</v>
      </c>
    </row>
    <row r="23237" spans="1:2" hidden="1" x14ac:dyDescent="0.25">
      <c r="A23237" s="168">
        <v>58265</v>
      </c>
      <c r="B23237" s="164" t="s">
        <v>88</v>
      </c>
    </row>
    <row r="23238" spans="1:2" hidden="1" x14ac:dyDescent="0.25">
      <c r="A23238" s="168">
        <v>58266</v>
      </c>
      <c r="B23238" s="164" t="s">
        <v>88</v>
      </c>
    </row>
    <row r="23239" spans="1:2" hidden="1" x14ac:dyDescent="0.25">
      <c r="A23239" s="168">
        <v>58267</v>
      </c>
      <c r="B23239" s="164" t="s">
        <v>88</v>
      </c>
    </row>
    <row r="23240" spans="1:2" hidden="1" x14ac:dyDescent="0.25">
      <c r="A23240" s="168">
        <v>58269</v>
      </c>
      <c r="B23240" s="164" t="s">
        <v>88</v>
      </c>
    </row>
    <row r="23241" spans="1:2" hidden="1" x14ac:dyDescent="0.25">
      <c r="A23241" s="168">
        <v>58270</v>
      </c>
      <c r="B23241" s="164" t="s">
        <v>88</v>
      </c>
    </row>
    <row r="23242" spans="1:2" hidden="1" x14ac:dyDescent="0.25">
      <c r="A23242" s="168">
        <v>58271</v>
      </c>
      <c r="B23242" s="164" t="s">
        <v>88</v>
      </c>
    </row>
    <row r="23243" spans="1:2" hidden="1" x14ac:dyDescent="0.25">
      <c r="A23243" s="168">
        <v>58272</v>
      </c>
      <c r="B23243" s="164" t="s">
        <v>88</v>
      </c>
    </row>
    <row r="23244" spans="1:2" hidden="1" x14ac:dyDescent="0.25">
      <c r="A23244" s="168">
        <v>58273</v>
      </c>
      <c r="B23244" s="164" t="s">
        <v>88</v>
      </c>
    </row>
    <row r="23245" spans="1:2" hidden="1" x14ac:dyDescent="0.25">
      <c r="A23245" s="168">
        <v>58274</v>
      </c>
      <c r="B23245" s="164" t="s">
        <v>88</v>
      </c>
    </row>
    <row r="23246" spans="1:2" hidden="1" x14ac:dyDescent="0.25">
      <c r="A23246" s="168">
        <v>58275</v>
      </c>
      <c r="B23246" s="164" t="s">
        <v>88</v>
      </c>
    </row>
    <row r="23247" spans="1:2" hidden="1" x14ac:dyDescent="0.25">
      <c r="A23247" s="168">
        <v>58276</v>
      </c>
      <c r="B23247" s="164" t="s">
        <v>88</v>
      </c>
    </row>
    <row r="23248" spans="1:2" hidden="1" x14ac:dyDescent="0.25">
      <c r="A23248" s="168">
        <v>58277</v>
      </c>
      <c r="B23248" s="164" t="s">
        <v>88</v>
      </c>
    </row>
    <row r="23249" spans="1:2" hidden="1" x14ac:dyDescent="0.25">
      <c r="A23249" s="168">
        <v>58278</v>
      </c>
      <c r="B23249" s="164" t="s">
        <v>88</v>
      </c>
    </row>
    <row r="23250" spans="1:2" hidden="1" x14ac:dyDescent="0.25">
      <c r="A23250" s="168">
        <v>58281</v>
      </c>
      <c r="B23250" s="164" t="s">
        <v>88</v>
      </c>
    </row>
    <row r="23251" spans="1:2" hidden="1" x14ac:dyDescent="0.25">
      <c r="A23251" s="168">
        <v>58282</v>
      </c>
      <c r="B23251" s="164" t="s">
        <v>88</v>
      </c>
    </row>
    <row r="23252" spans="1:2" hidden="1" x14ac:dyDescent="0.25">
      <c r="A23252" s="168">
        <v>58301</v>
      </c>
      <c r="B23252" s="164" t="s">
        <v>88</v>
      </c>
    </row>
    <row r="23253" spans="1:2" hidden="1" x14ac:dyDescent="0.25">
      <c r="A23253" s="168">
        <v>58310</v>
      </c>
      <c r="B23253" s="164" t="s">
        <v>88</v>
      </c>
    </row>
    <row r="23254" spans="1:2" hidden="1" x14ac:dyDescent="0.25">
      <c r="A23254" s="168">
        <v>58311</v>
      </c>
      <c r="B23254" s="164" t="s">
        <v>88</v>
      </c>
    </row>
    <row r="23255" spans="1:2" hidden="1" x14ac:dyDescent="0.25">
      <c r="A23255" s="168">
        <v>58313</v>
      </c>
      <c r="B23255" s="164" t="s">
        <v>88</v>
      </c>
    </row>
    <row r="23256" spans="1:2" hidden="1" x14ac:dyDescent="0.25">
      <c r="A23256" s="168">
        <v>58316</v>
      </c>
      <c r="B23256" s="164" t="s">
        <v>88</v>
      </c>
    </row>
    <row r="23257" spans="1:2" hidden="1" x14ac:dyDescent="0.25">
      <c r="A23257" s="168">
        <v>58317</v>
      </c>
      <c r="B23257" s="164" t="s">
        <v>88</v>
      </c>
    </row>
    <row r="23258" spans="1:2" hidden="1" x14ac:dyDescent="0.25">
      <c r="A23258" s="168">
        <v>58318</v>
      </c>
      <c r="B23258" s="164" t="s">
        <v>88</v>
      </c>
    </row>
    <row r="23259" spans="1:2" hidden="1" x14ac:dyDescent="0.25">
      <c r="A23259" s="168">
        <v>58319</v>
      </c>
      <c r="B23259" s="164" t="s">
        <v>88</v>
      </c>
    </row>
    <row r="23260" spans="1:2" hidden="1" x14ac:dyDescent="0.25">
      <c r="A23260" s="168">
        <v>58321</v>
      </c>
      <c r="B23260" s="164" t="s">
        <v>88</v>
      </c>
    </row>
    <row r="23261" spans="1:2" hidden="1" x14ac:dyDescent="0.25">
      <c r="A23261" s="168">
        <v>58323</v>
      </c>
      <c r="B23261" s="164" t="s">
        <v>88</v>
      </c>
    </row>
    <row r="23262" spans="1:2" hidden="1" x14ac:dyDescent="0.25">
      <c r="A23262" s="168">
        <v>58324</v>
      </c>
      <c r="B23262" s="164" t="s">
        <v>88</v>
      </c>
    </row>
    <row r="23263" spans="1:2" hidden="1" x14ac:dyDescent="0.25">
      <c r="A23263" s="168">
        <v>58325</v>
      </c>
      <c r="B23263" s="164" t="s">
        <v>88</v>
      </c>
    </row>
    <row r="23264" spans="1:2" hidden="1" x14ac:dyDescent="0.25">
      <c r="A23264" s="168">
        <v>58327</v>
      </c>
      <c r="B23264" s="164" t="s">
        <v>88</v>
      </c>
    </row>
    <row r="23265" spans="1:2" hidden="1" x14ac:dyDescent="0.25">
      <c r="A23265" s="168">
        <v>58329</v>
      </c>
      <c r="B23265" s="164" t="s">
        <v>88</v>
      </c>
    </row>
    <row r="23266" spans="1:2" hidden="1" x14ac:dyDescent="0.25">
      <c r="A23266" s="168">
        <v>58330</v>
      </c>
      <c r="B23266" s="164" t="s">
        <v>88</v>
      </c>
    </row>
    <row r="23267" spans="1:2" hidden="1" x14ac:dyDescent="0.25">
      <c r="A23267" s="168">
        <v>58331</v>
      </c>
      <c r="B23267" s="164" t="s">
        <v>88</v>
      </c>
    </row>
    <row r="23268" spans="1:2" hidden="1" x14ac:dyDescent="0.25">
      <c r="A23268" s="168">
        <v>58332</v>
      </c>
      <c r="B23268" s="164" t="s">
        <v>88</v>
      </c>
    </row>
    <row r="23269" spans="1:2" hidden="1" x14ac:dyDescent="0.25">
      <c r="A23269" s="168">
        <v>58335</v>
      </c>
      <c r="B23269" s="164" t="s">
        <v>88</v>
      </c>
    </row>
    <row r="23270" spans="1:2" hidden="1" x14ac:dyDescent="0.25">
      <c r="A23270" s="168">
        <v>58338</v>
      </c>
      <c r="B23270" s="164" t="s">
        <v>88</v>
      </c>
    </row>
    <row r="23271" spans="1:2" hidden="1" x14ac:dyDescent="0.25">
      <c r="A23271" s="168">
        <v>58339</v>
      </c>
      <c r="B23271" s="164" t="s">
        <v>88</v>
      </c>
    </row>
    <row r="23272" spans="1:2" hidden="1" x14ac:dyDescent="0.25">
      <c r="A23272" s="168">
        <v>58341</v>
      </c>
      <c r="B23272" s="164" t="s">
        <v>88</v>
      </c>
    </row>
    <row r="23273" spans="1:2" hidden="1" x14ac:dyDescent="0.25">
      <c r="A23273" s="168">
        <v>58343</v>
      </c>
      <c r="B23273" s="164" t="s">
        <v>88</v>
      </c>
    </row>
    <row r="23274" spans="1:2" hidden="1" x14ac:dyDescent="0.25">
      <c r="A23274" s="168">
        <v>58344</v>
      </c>
      <c r="B23274" s="164" t="s">
        <v>88</v>
      </c>
    </row>
    <row r="23275" spans="1:2" hidden="1" x14ac:dyDescent="0.25">
      <c r="A23275" s="168">
        <v>58345</v>
      </c>
      <c r="B23275" s="164" t="s">
        <v>88</v>
      </c>
    </row>
    <row r="23276" spans="1:2" hidden="1" x14ac:dyDescent="0.25">
      <c r="A23276" s="168">
        <v>58346</v>
      </c>
      <c r="B23276" s="164" t="s">
        <v>88</v>
      </c>
    </row>
    <row r="23277" spans="1:2" hidden="1" x14ac:dyDescent="0.25">
      <c r="A23277" s="168">
        <v>58348</v>
      </c>
      <c r="B23277" s="164" t="s">
        <v>88</v>
      </c>
    </row>
    <row r="23278" spans="1:2" hidden="1" x14ac:dyDescent="0.25">
      <c r="A23278" s="168">
        <v>58351</v>
      </c>
      <c r="B23278" s="164" t="s">
        <v>88</v>
      </c>
    </row>
    <row r="23279" spans="1:2" hidden="1" x14ac:dyDescent="0.25">
      <c r="A23279" s="168">
        <v>58352</v>
      </c>
      <c r="B23279" s="164" t="s">
        <v>88</v>
      </c>
    </row>
    <row r="23280" spans="1:2" hidden="1" x14ac:dyDescent="0.25">
      <c r="A23280" s="168">
        <v>58353</v>
      </c>
      <c r="B23280" s="164" t="s">
        <v>88</v>
      </c>
    </row>
    <row r="23281" spans="1:2" hidden="1" x14ac:dyDescent="0.25">
      <c r="A23281" s="168">
        <v>58355</v>
      </c>
      <c r="B23281" s="164" t="s">
        <v>88</v>
      </c>
    </row>
    <row r="23282" spans="1:2" hidden="1" x14ac:dyDescent="0.25">
      <c r="A23282" s="168">
        <v>58356</v>
      </c>
      <c r="B23282" s="164" t="s">
        <v>88</v>
      </c>
    </row>
    <row r="23283" spans="1:2" hidden="1" x14ac:dyDescent="0.25">
      <c r="A23283" s="168">
        <v>58357</v>
      </c>
      <c r="B23283" s="164" t="s">
        <v>88</v>
      </c>
    </row>
    <row r="23284" spans="1:2" hidden="1" x14ac:dyDescent="0.25">
      <c r="A23284" s="168">
        <v>58361</v>
      </c>
      <c r="B23284" s="164" t="s">
        <v>88</v>
      </c>
    </row>
    <row r="23285" spans="1:2" hidden="1" x14ac:dyDescent="0.25">
      <c r="A23285" s="168">
        <v>58362</v>
      </c>
      <c r="B23285" s="164" t="s">
        <v>88</v>
      </c>
    </row>
    <row r="23286" spans="1:2" hidden="1" x14ac:dyDescent="0.25">
      <c r="A23286" s="168">
        <v>58363</v>
      </c>
      <c r="B23286" s="164" t="s">
        <v>88</v>
      </c>
    </row>
    <row r="23287" spans="1:2" hidden="1" x14ac:dyDescent="0.25">
      <c r="A23287" s="168">
        <v>58365</v>
      </c>
      <c r="B23287" s="164" t="s">
        <v>88</v>
      </c>
    </row>
    <row r="23288" spans="1:2" hidden="1" x14ac:dyDescent="0.25">
      <c r="A23288" s="168">
        <v>58366</v>
      </c>
      <c r="B23288" s="164" t="s">
        <v>88</v>
      </c>
    </row>
    <row r="23289" spans="1:2" hidden="1" x14ac:dyDescent="0.25">
      <c r="A23289" s="168">
        <v>58367</v>
      </c>
      <c r="B23289" s="164" t="s">
        <v>88</v>
      </c>
    </row>
    <row r="23290" spans="1:2" hidden="1" x14ac:dyDescent="0.25">
      <c r="A23290" s="168">
        <v>58368</v>
      </c>
      <c r="B23290" s="164" t="s">
        <v>88</v>
      </c>
    </row>
    <row r="23291" spans="1:2" hidden="1" x14ac:dyDescent="0.25">
      <c r="A23291" s="168">
        <v>58369</v>
      </c>
      <c r="B23291" s="164" t="s">
        <v>88</v>
      </c>
    </row>
    <row r="23292" spans="1:2" hidden="1" x14ac:dyDescent="0.25">
      <c r="A23292" s="168">
        <v>58370</v>
      </c>
      <c r="B23292" s="164" t="s">
        <v>88</v>
      </c>
    </row>
    <row r="23293" spans="1:2" hidden="1" x14ac:dyDescent="0.25">
      <c r="A23293" s="168">
        <v>58372</v>
      </c>
      <c r="B23293" s="164" t="s">
        <v>88</v>
      </c>
    </row>
    <row r="23294" spans="1:2" hidden="1" x14ac:dyDescent="0.25">
      <c r="A23294" s="168">
        <v>58374</v>
      </c>
      <c r="B23294" s="164" t="s">
        <v>88</v>
      </c>
    </row>
    <row r="23295" spans="1:2" hidden="1" x14ac:dyDescent="0.25">
      <c r="A23295" s="168">
        <v>58377</v>
      </c>
      <c r="B23295" s="164" t="s">
        <v>88</v>
      </c>
    </row>
    <row r="23296" spans="1:2" hidden="1" x14ac:dyDescent="0.25">
      <c r="A23296" s="168">
        <v>58379</v>
      </c>
      <c r="B23296" s="164" t="s">
        <v>88</v>
      </c>
    </row>
    <row r="23297" spans="1:2" hidden="1" x14ac:dyDescent="0.25">
      <c r="A23297" s="168">
        <v>58380</v>
      </c>
      <c r="B23297" s="164" t="s">
        <v>88</v>
      </c>
    </row>
    <row r="23298" spans="1:2" hidden="1" x14ac:dyDescent="0.25">
      <c r="A23298" s="168">
        <v>58381</v>
      </c>
      <c r="B23298" s="164" t="s">
        <v>88</v>
      </c>
    </row>
    <row r="23299" spans="1:2" hidden="1" x14ac:dyDescent="0.25">
      <c r="A23299" s="168">
        <v>58382</v>
      </c>
      <c r="B23299" s="164" t="s">
        <v>88</v>
      </c>
    </row>
    <row r="23300" spans="1:2" hidden="1" x14ac:dyDescent="0.25">
      <c r="A23300" s="168">
        <v>58384</v>
      </c>
      <c r="B23300" s="164" t="s">
        <v>88</v>
      </c>
    </row>
    <row r="23301" spans="1:2" hidden="1" x14ac:dyDescent="0.25">
      <c r="A23301" s="168">
        <v>58385</v>
      </c>
      <c r="B23301" s="164" t="s">
        <v>88</v>
      </c>
    </row>
    <row r="23302" spans="1:2" hidden="1" x14ac:dyDescent="0.25">
      <c r="A23302" s="168">
        <v>58386</v>
      </c>
      <c r="B23302" s="164" t="s">
        <v>88</v>
      </c>
    </row>
    <row r="23303" spans="1:2" hidden="1" x14ac:dyDescent="0.25">
      <c r="A23303" s="168">
        <v>58401</v>
      </c>
      <c r="B23303" s="164" t="s">
        <v>88</v>
      </c>
    </row>
    <row r="23304" spans="1:2" hidden="1" x14ac:dyDescent="0.25">
      <c r="A23304" s="168">
        <v>58402</v>
      </c>
      <c r="B23304" s="164" t="s">
        <v>88</v>
      </c>
    </row>
    <row r="23305" spans="1:2" hidden="1" x14ac:dyDescent="0.25">
      <c r="A23305" s="168">
        <v>58405</v>
      </c>
      <c r="B23305" s="164" t="s">
        <v>88</v>
      </c>
    </row>
    <row r="23306" spans="1:2" hidden="1" x14ac:dyDescent="0.25">
      <c r="A23306" s="168">
        <v>58413</v>
      </c>
      <c r="B23306" s="164" t="s">
        <v>88</v>
      </c>
    </row>
    <row r="23307" spans="1:2" hidden="1" x14ac:dyDescent="0.25">
      <c r="A23307" s="168">
        <v>58415</v>
      </c>
      <c r="B23307" s="164" t="s">
        <v>88</v>
      </c>
    </row>
    <row r="23308" spans="1:2" hidden="1" x14ac:dyDescent="0.25">
      <c r="A23308" s="168">
        <v>58416</v>
      </c>
      <c r="B23308" s="164" t="s">
        <v>88</v>
      </c>
    </row>
    <row r="23309" spans="1:2" hidden="1" x14ac:dyDescent="0.25">
      <c r="A23309" s="168">
        <v>58418</v>
      </c>
      <c r="B23309" s="164" t="s">
        <v>88</v>
      </c>
    </row>
    <row r="23310" spans="1:2" hidden="1" x14ac:dyDescent="0.25">
      <c r="A23310" s="168">
        <v>58420</v>
      </c>
      <c r="B23310" s="164" t="s">
        <v>88</v>
      </c>
    </row>
    <row r="23311" spans="1:2" hidden="1" x14ac:dyDescent="0.25">
      <c r="A23311" s="168">
        <v>58421</v>
      </c>
      <c r="B23311" s="164" t="s">
        <v>88</v>
      </c>
    </row>
    <row r="23312" spans="1:2" hidden="1" x14ac:dyDescent="0.25">
      <c r="A23312" s="168">
        <v>58422</v>
      </c>
      <c r="B23312" s="164" t="s">
        <v>88</v>
      </c>
    </row>
    <row r="23313" spans="1:2" hidden="1" x14ac:dyDescent="0.25">
      <c r="A23313" s="168">
        <v>58423</v>
      </c>
      <c r="B23313" s="164" t="s">
        <v>88</v>
      </c>
    </row>
    <row r="23314" spans="1:2" hidden="1" x14ac:dyDescent="0.25">
      <c r="A23314" s="168">
        <v>58424</v>
      </c>
      <c r="B23314" s="164" t="s">
        <v>88</v>
      </c>
    </row>
    <row r="23315" spans="1:2" hidden="1" x14ac:dyDescent="0.25">
      <c r="A23315" s="168">
        <v>58425</v>
      </c>
      <c r="B23315" s="164" t="s">
        <v>88</v>
      </c>
    </row>
    <row r="23316" spans="1:2" hidden="1" x14ac:dyDescent="0.25">
      <c r="A23316" s="168">
        <v>58426</v>
      </c>
      <c r="B23316" s="164" t="s">
        <v>88</v>
      </c>
    </row>
    <row r="23317" spans="1:2" hidden="1" x14ac:dyDescent="0.25">
      <c r="A23317" s="168">
        <v>58428</v>
      </c>
      <c r="B23317" s="164" t="s">
        <v>88</v>
      </c>
    </row>
    <row r="23318" spans="1:2" hidden="1" x14ac:dyDescent="0.25">
      <c r="A23318" s="168">
        <v>58429</v>
      </c>
      <c r="B23318" s="164" t="s">
        <v>88</v>
      </c>
    </row>
    <row r="23319" spans="1:2" hidden="1" x14ac:dyDescent="0.25">
      <c r="A23319" s="168">
        <v>58430</v>
      </c>
      <c r="B23319" s="164" t="s">
        <v>88</v>
      </c>
    </row>
    <row r="23320" spans="1:2" hidden="1" x14ac:dyDescent="0.25">
      <c r="A23320" s="168">
        <v>58431</v>
      </c>
      <c r="B23320" s="164" t="s">
        <v>88</v>
      </c>
    </row>
    <row r="23321" spans="1:2" hidden="1" x14ac:dyDescent="0.25">
      <c r="A23321" s="168">
        <v>58433</v>
      </c>
      <c r="B23321" s="164" t="s">
        <v>88</v>
      </c>
    </row>
    <row r="23322" spans="1:2" hidden="1" x14ac:dyDescent="0.25">
      <c r="A23322" s="168">
        <v>58436</v>
      </c>
      <c r="B23322" s="164" t="s">
        <v>88</v>
      </c>
    </row>
    <row r="23323" spans="1:2" hidden="1" x14ac:dyDescent="0.25">
      <c r="A23323" s="168">
        <v>58438</v>
      </c>
      <c r="B23323" s="164" t="s">
        <v>88</v>
      </c>
    </row>
    <row r="23324" spans="1:2" hidden="1" x14ac:dyDescent="0.25">
      <c r="A23324" s="168">
        <v>58439</v>
      </c>
      <c r="B23324" s="164" t="s">
        <v>88</v>
      </c>
    </row>
    <row r="23325" spans="1:2" hidden="1" x14ac:dyDescent="0.25">
      <c r="A23325" s="168">
        <v>58440</v>
      </c>
      <c r="B23325" s="164" t="s">
        <v>88</v>
      </c>
    </row>
    <row r="23326" spans="1:2" hidden="1" x14ac:dyDescent="0.25">
      <c r="A23326" s="168">
        <v>58441</v>
      </c>
      <c r="B23326" s="164" t="s">
        <v>88</v>
      </c>
    </row>
    <row r="23327" spans="1:2" hidden="1" x14ac:dyDescent="0.25">
      <c r="A23327" s="168">
        <v>58442</v>
      </c>
      <c r="B23327" s="164" t="s">
        <v>88</v>
      </c>
    </row>
    <row r="23328" spans="1:2" hidden="1" x14ac:dyDescent="0.25">
      <c r="A23328" s="168">
        <v>58443</v>
      </c>
      <c r="B23328" s="164" t="s">
        <v>88</v>
      </c>
    </row>
    <row r="23329" spans="1:2" hidden="1" x14ac:dyDescent="0.25">
      <c r="A23329" s="168">
        <v>58444</v>
      </c>
      <c r="B23329" s="164" t="s">
        <v>88</v>
      </c>
    </row>
    <row r="23330" spans="1:2" hidden="1" x14ac:dyDescent="0.25">
      <c r="A23330" s="168">
        <v>58445</v>
      </c>
      <c r="B23330" s="164" t="s">
        <v>88</v>
      </c>
    </row>
    <row r="23331" spans="1:2" hidden="1" x14ac:dyDescent="0.25">
      <c r="A23331" s="168">
        <v>58448</v>
      </c>
      <c r="B23331" s="164" t="s">
        <v>88</v>
      </c>
    </row>
    <row r="23332" spans="1:2" hidden="1" x14ac:dyDescent="0.25">
      <c r="A23332" s="168">
        <v>58451</v>
      </c>
      <c r="B23332" s="164" t="s">
        <v>88</v>
      </c>
    </row>
    <row r="23333" spans="1:2" hidden="1" x14ac:dyDescent="0.25">
      <c r="A23333" s="168">
        <v>58452</v>
      </c>
      <c r="B23333" s="164" t="s">
        <v>88</v>
      </c>
    </row>
    <row r="23334" spans="1:2" hidden="1" x14ac:dyDescent="0.25">
      <c r="A23334" s="168">
        <v>58454</v>
      </c>
      <c r="B23334" s="164" t="s">
        <v>88</v>
      </c>
    </row>
    <row r="23335" spans="1:2" hidden="1" x14ac:dyDescent="0.25">
      <c r="A23335" s="168">
        <v>58455</v>
      </c>
      <c r="B23335" s="164" t="s">
        <v>88</v>
      </c>
    </row>
    <row r="23336" spans="1:2" hidden="1" x14ac:dyDescent="0.25">
      <c r="A23336" s="168">
        <v>58456</v>
      </c>
      <c r="B23336" s="164" t="s">
        <v>88</v>
      </c>
    </row>
    <row r="23337" spans="1:2" hidden="1" x14ac:dyDescent="0.25">
      <c r="A23337" s="168">
        <v>58458</v>
      </c>
      <c r="B23337" s="164" t="s">
        <v>88</v>
      </c>
    </row>
    <row r="23338" spans="1:2" hidden="1" x14ac:dyDescent="0.25">
      <c r="A23338" s="168">
        <v>58460</v>
      </c>
      <c r="B23338" s="164" t="s">
        <v>88</v>
      </c>
    </row>
    <row r="23339" spans="1:2" hidden="1" x14ac:dyDescent="0.25">
      <c r="A23339" s="168">
        <v>58461</v>
      </c>
      <c r="B23339" s="164" t="s">
        <v>88</v>
      </c>
    </row>
    <row r="23340" spans="1:2" hidden="1" x14ac:dyDescent="0.25">
      <c r="A23340" s="168">
        <v>58463</v>
      </c>
      <c r="B23340" s="164" t="s">
        <v>88</v>
      </c>
    </row>
    <row r="23341" spans="1:2" hidden="1" x14ac:dyDescent="0.25">
      <c r="A23341" s="168">
        <v>58464</v>
      </c>
      <c r="B23341" s="164" t="s">
        <v>88</v>
      </c>
    </row>
    <row r="23342" spans="1:2" hidden="1" x14ac:dyDescent="0.25">
      <c r="A23342" s="168">
        <v>58466</v>
      </c>
      <c r="B23342" s="164" t="s">
        <v>88</v>
      </c>
    </row>
    <row r="23343" spans="1:2" hidden="1" x14ac:dyDescent="0.25">
      <c r="A23343" s="168">
        <v>58467</v>
      </c>
      <c r="B23343" s="164" t="s">
        <v>88</v>
      </c>
    </row>
    <row r="23344" spans="1:2" hidden="1" x14ac:dyDescent="0.25">
      <c r="A23344" s="168">
        <v>58472</v>
      </c>
      <c r="B23344" s="164" t="s">
        <v>88</v>
      </c>
    </row>
    <row r="23345" spans="1:2" hidden="1" x14ac:dyDescent="0.25">
      <c r="A23345" s="168">
        <v>58474</v>
      </c>
      <c r="B23345" s="164" t="s">
        <v>88</v>
      </c>
    </row>
    <row r="23346" spans="1:2" hidden="1" x14ac:dyDescent="0.25">
      <c r="A23346" s="168">
        <v>58475</v>
      </c>
      <c r="B23346" s="164" t="s">
        <v>88</v>
      </c>
    </row>
    <row r="23347" spans="1:2" hidden="1" x14ac:dyDescent="0.25">
      <c r="A23347" s="168">
        <v>58476</v>
      </c>
      <c r="B23347" s="164" t="s">
        <v>88</v>
      </c>
    </row>
    <row r="23348" spans="1:2" hidden="1" x14ac:dyDescent="0.25">
      <c r="A23348" s="168">
        <v>58477</v>
      </c>
      <c r="B23348" s="164" t="s">
        <v>88</v>
      </c>
    </row>
    <row r="23349" spans="1:2" hidden="1" x14ac:dyDescent="0.25">
      <c r="A23349" s="168">
        <v>58478</v>
      </c>
      <c r="B23349" s="164" t="s">
        <v>88</v>
      </c>
    </row>
    <row r="23350" spans="1:2" hidden="1" x14ac:dyDescent="0.25">
      <c r="A23350" s="168">
        <v>58479</v>
      </c>
      <c r="B23350" s="164" t="s">
        <v>88</v>
      </c>
    </row>
    <row r="23351" spans="1:2" hidden="1" x14ac:dyDescent="0.25">
      <c r="A23351" s="168">
        <v>58480</v>
      </c>
      <c r="B23351" s="164" t="s">
        <v>88</v>
      </c>
    </row>
    <row r="23352" spans="1:2" hidden="1" x14ac:dyDescent="0.25">
      <c r="A23352" s="168">
        <v>58481</v>
      </c>
      <c r="B23352" s="164" t="s">
        <v>88</v>
      </c>
    </row>
    <row r="23353" spans="1:2" hidden="1" x14ac:dyDescent="0.25">
      <c r="A23353" s="168">
        <v>58482</v>
      </c>
      <c r="B23353" s="164" t="s">
        <v>88</v>
      </c>
    </row>
    <row r="23354" spans="1:2" hidden="1" x14ac:dyDescent="0.25">
      <c r="A23354" s="168">
        <v>58483</v>
      </c>
      <c r="B23354" s="164" t="s">
        <v>88</v>
      </c>
    </row>
    <row r="23355" spans="1:2" hidden="1" x14ac:dyDescent="0.25">
      <c r="A23355" s="168">
        <v>58484</v>
      </c>
      <c r="B23355" s="164" t="s">
        <v>88</v>
      </c>
    </row>
    <row r="23356" spans="1:2" hidden="1" x14ac:dyDescent="0.25">
      <c r="A23356" s="168">
        <v>58486</v>
      </c>
      <c r="B23356" s="164" t="s">
        <v>88</v>
      </c>
    </row>
    <row r="23357" spans="1:2" hidden="1" x14ac:dyDescent="0.25">
      <c r="A23357" s="168">
        <v>58487</v>
      </c>
      <c r="B23357" s="164" t="s">
        <v>88</v>
      </c>
    </row>
    <row r="23358" spans="1:2" hidden="1" x14ac:dyDescent="0.25">
      <c r="A23358" s="168">
        <v>58488</v>
      </c>
      <c r="B23358" s="164" t="s">
        <v>88</v>
      </c>
    </row>
    <row r="23359" spans="1:2" hidden="1" x14ac:dyDescent="0.25">
      <c r="A23359" s="168">
        <v>58490</v>
      </c>
      <c r="B23359" s="164" t="s">
        <v>88</v>
      </c>
    </row>
    <row r="23360" spans="1:2" hidden="1" x14ac:dyDescent="0.25">
      <c r="A23360" s="168">
        <v>58492</v>
      </c>
      <c r="B23360" s="164" t="s">
        <v>88</v>
      </c>
    </row>
    <row r="23361" spans="1:2" hidden="1" x14ac:dyDescent="0.25">
      <c r="A23361" s="168">
        <v>58494</v>
      </c>
      <c r="B23361" s="164" t="s">
        <v>88</v>
      </c>
    </row>
    <row r="23362" spans="1:2" hidden="1" x14ac:dyDescent="0.25">
      <c r="A23362" s="168">
        <v>58495</v>
      </c>
      <c r="B23362" s="164" t="s">
        <v>88</v>
      </c>
    </row>
    <row r="23363" spans="1:2" hidden="1" x14ac:dyDescent="0.25">
      <c r="A23363" s="168">
        <v>58496</v>
      </c>
      <c r="B23363" s="164" t="s">
        <v>88</v>
      </c>
    </row>
    <row r="23364" spans="1:2" hidden="1" x14ac:dyDescent="0.25">
      <c r="A23364" s="168">
        <v>58497</v>
      </c>
      <c r="B23364" s="164" t="s">
        <v>88</v>
      </c>
    </row>
    <row r="23365" spans="1:2" hidden="1" x14ac:dyDescent="0.25">
      <c r="A23365" s="168">
        <v>58501</v>
      </c>
      <c r="B23365" s="164" t="s">
        <v>88</v>
      </c>
    </row>
    <row r="23366" spans="1:2" hidden="1" x14ac:dyDescent="0.25">
      <c r="A23366" s="168">
        <v>58502</v>
      </c>
      <c r="B23366" s="164" t="s">
        <v>88</v>
      </c>
    </row>
    <row r="23367" spans="1:2" hidden="1" x14ac:dyDescent="0.25">
      <c r="A23367" s="168">
        <v>58503</v>
      </c>
      <c r="B23367" s="164" t="s">
        <v>88</v>
      </c>
    </row>
    <row r="23368" spans="1:2" hidden="1" x14ac:dyDescent="0.25">
      <c r="A23368" s="168">
        <v>58504</v>
      </c>
      <c r="B23368" s="164" t="s">
        <v>88</v>
      </c>
    </row>
    <row r="23369" spans="1:2" hidden="1" x14ac:dyDescent="0.25">
      <c r="A23369" s="168">
        <v>58505</v>
      </c>
      <c r="B23369" s="164" t="s">
        <v>88</v>
      </c>
    </row>
    <row r="23370" spans="1:2" hidden="1" x14ac:dyDescent="0.25">
      <c r="A23370" s="168">
        <v>58506</v>
      </c>
      <c r="B23370" s="164" t="s">
        <v>88</v>
      </c>
    </row>
    <row r="23371" spans="1:2" hidden="1" x14ac:dyDescent="0.25">
      <c r="A23371" s="168">
        <v>58507</v>
      </c>
      <c r="B23371" s="164" t="s">
        <v>88</v>
      </c>
    </row>
    <row r="23372" spans="1:2" hidden="1" x14ac:dyDescent="0.25">
      <c r="A23372" s="168">
        <v>58520</v>
      </c>
      <c r="B23372" s="164" t="s">
        <v>88</v>
      </c>
    </row>
    <row r="23373" spans="1:2" hidden="1" x14ac:dyDescent="0.25">
      <c r="A23373" s="168">
        <v>58521</v>
      </c>
      <c r="B23373" s="164" t="s">
        <v>88</v>
      </c>
    </row>
    <row r="23374" spans="1:2" hidden="1" x14ac:dyDescent="0.25">
      <c r="A23374" s="168">
        <v>58523</v>
      </c>
      <c r="B23374" s="164" t="s">
        <v>88</v>
      </c>
    </row>
    <row r="23375" spans="1:2" hidden="1" x14ac:dyDescent="0.25">
      <c r="A23375" s="168">
        <v>58524</v>
      </c>
      <c r="B23375" s="164" t="s">
        <v>88</v>
      </c>
    </row>
    <row r="23376" spans="1:2" hidden="1" x14ac:dyDescent="0.25">
      <c r="A23376" s="168">
        <v>58528</v>
      </c>
      <c r="B23376" s="164" t="s">
        <v>88</v>
      </c>
    </row>
    <row r="23377" spans="1:2" hidden="1" x14ac:dyDescent="0.25">
      <c r="A23377" s="168">
        <v>58529</v>
      </c>
      <c r="B23377" s="164" t="s">
        <v>88</v>
      </c>
    </row>
    <row r="23378" spans="1:2" hidden="1" x14ac:dyDescent="0.25">
      <c r="A23378" s="168">
        <v>58530</v>
      </c>
      <c r="B23378" s="164" t="s">
        <v>88</v>
      </c>
    </row>
    <row r="23379" spans="1:2" hidden="1" x14ac:dyDescent="0.25">
      <c r="A23379" s="168">
        <v>58531</v>
      </c>
      <c r="B23379" s="164" t="s">
        <v>88</v>
      </c>
    </row>
    <row r="23380" spans="1:2" hidden="1" x14ac:dyDescent="0.25">
      <c r="A23380" s="168">
        <v>58532</v>
      </c>
      <c r="B23380" s="164" t="s">
        <v>88</v>
      </c>
    </row>
    <row r="23381" spans="1:2" hidden="1" x14ac:dyDescent="0.25">
      <c r="A23381" s="168">
        <v>58533</v>
      </c>
      <c r="B23381" s="164" t="s">
        <v>88</v>
      </c>
    </row>
    <row r="23382" spans="1:2" hidden="1" x14ac:dyDescent="0.25">
      <c r="A23382" s="168">
        <v>58535</v>
      </c>
      <c r="B23382" s="164" t="s">
        <v>88</v>
      </c>
    </row>
    <row r="23383" spans="1:2" hidden="1" x14ac:dyDescent="0.25">
      <c r="A23383" s="168">
        <v>58538</v>
      </c>
      <c r="B23383" s="164" t="s">
        <v>88</v>
      </c>
    </row>
    <row r="23384" spans="1:2" hidden="1" x14ac:dyDescent="0.25">
      <c r="A23384" s="168">
        <v>58540</v>
      </c>
      <c r="B23384" s="164" t="s">
        <v>88</v>
      </c>
    </row>
    <row r="23385" spans="1:2" hidden="1" x14ac:dyDescent="0.25">
      <c r="A23385" s="168">
        <v>58541</v>
      </c>
      <c r="B23385" s="164" t="s">
        <v>88</v>
      </c>
    </row>
    <row r="23386" spans="1:2" hidden="1" x14ac:dyDescent="0.25">
      <c r="A23386" s="168">
        <v>58542</v>
      </c>
      <c r="B23386" s="164" t="s">
        <v>88</v>
      </c>
    </row>
    <row r="23387" spans="1:2" hidden="1" x14ac:dyDescent="0.25">
      <c r="A23387" s="168">
        <v>58544</v>
      </c>
      <c r="B23387" s="164" t="s">
        <v>88</v>
      </c>
    </row>
    <row r="23388" spans="1:2" hidden="1" x14ac:dyDescent="0.25">
      <c r="A23388" s="168">
        <v>58545</v>
      </c>
      <c r="B23388" s="164" t="s">
        <v>88</v>
      </c>
    </row>
    <row r="23389" spans="1:2" hidden="1" x14ac:dyDescent="0.25">
      <c r="A23389" s="168">
        <v>58549</v>
      </c>
      <c r="B23389" s="164" t="s">
        <v>88</v>
      </c>
    </row>
    <row r="23390" spans="1:2" hidden="1" x14ac:dyDescent="0.25">
      <c r="A23390" s="168">
        <v>58552</v>
      </c>
      <c r="B23390" s="164" t="s">
        <v>88</v>
      </c>
    </row>
    <row r="23391" spans="1:2" hidden="1" x14ac:dyDescent="0.25">
      <c r="A23391" s="168">
        <v>58554</v>
      </c>
      <c r="B23391" s="164" t="s">
        <v>88</v>
      </c>
    </row>
    <row r="23392" spans="1:2" hidden="1" x14ac:dyDescent="0.25">
      <c r="A23392" s="168">
        <v>58558</v>
      </c>
      <c r="B23392" s="164" t="s">
        <v>88</v>
      </c>
    </row>
    <row r="23393" spans="1:2" hidden="1" x14ac:dyDescent="0.25">
      <c r="A23393" s="168">
        <v>58559</v>
      </c>
      <c r="B23393" s="164" t="s">
        <v>88</v>
      </c>
    </row>
    <row r="23394" spans="1:2" hidden="1" x14ac:dyDescent="0.25">
      <c r="A23394" s="168">
        <v>58560</v>
      </c>
      <c r="B23394" s="164" t="s">
        <v>88</v>
      </c>
    </row>
    <row r="23395" spans="1:2" hidden="1" x14ac:dyDescent="0.25">
      <c r="A23395" s="168">
        <v>58561</v>
      </c>
      <c r="B23395" s="164" t="s">
        <v>88</v>
      </c>
    </row>
    <row r="23396" spans="1:2" hidden="1" x14ac:dyDescent="0.25">
      <c r="A23396" s="168">
        <v>58562</v>
      </c>
      <c r="B23396" s="164" t="s">
        <v>88</v>
      </c>
    </row>
    <row r="23397" spans="1:2" hidden="1" x14ac:dyDescent="0.25">
      <c r="A23397" s="168">
        <v>58563</v>
      </c>
      <c r="B23397" s="164" t="s">
        <v>88</v>
      </c>
    </row>
    <row r="23398" spans="1:2" hidden="1" x14ac:dyDescent="0.25">
      <c r="A23398" s="168">
        <v>58564</v>
      </c>
      <c r="B23398" s="164" t="s">
        <v>88</v>
      </c>
    </row>
    <row r="23399" spans="1:2" hidden="1" x14ac:dyDescent="0.25">
      <c r="A23399" s="168">
        <v>58565</v>
      </c>
      <c r="B23399" s="164" t="s">
        <v>88</v>
      </c>
    </row>
    <row r="23400" spans="1:2" hidden="1" x14ac:dyDescent="0.25">
      <c r="A23400" s="168">
        <v>58566</v>
      </c>
      <c r="B23400" s="164" t="s">
        <v>88</v>
      </c>
    </row>
    <row r="23401" spans="1:2" hidden="1" x14ac:dyDescent="0.25">
      <c r="A23401" s="168">
        <v>58568</v>
      </c>
      <c r="B23401" s="164" t="s">
        <v>88</v>
      </c>
    </row>
    <row r="23402" spans="1:2" hidden="1" x14ac:dyDescent="0.25">
      <c r="A23402" s="168">
        <v>58569</v>
      </c>
      <c r="B23402" s="164" t="s">
        <v>88</v>
      </c>
    </row>
    <row r="23403" spans="1:2" hidden="1" x14ac:dyDescent="0.25">
      <c r="A23403" s="168">
        <v>58570</v>
      </c>
      <c r="B23403" s="164" t="s">
        <v>88</v>
      </c>
    </row>
    <row r="23404" spans="1:2" hidden="1" x14ac:dyDescent="0.25">
      <c r="A23404" s="168">
        <v>58571</v>
      </c>
      <c r="B23404" s="164" t="s">
        <v>88</v>
      </c>
    </row>
    <row r="23405" spans="1:2" hidden="1" x14ac:dyDescent="0.25">
      <c r="A23405" s="168">
        <v>58572</v>
      </c>
      <c r="B23405" s="164" t="s">
        <v>88</v>
      </c>
    </row>
    <row r="23406" spans="1:2" hidden="1" x14ac:dyDescent="0.25">
      <c r="A23406" s="168">
        <v>58573</v>
      </c>
      <c r="B23406" s="164" t="s">
        <v>88</v>
      </c>
    </row>
    <row r="23407" spans="1:2" hidden="1" x14ac:dyDescent="0.25">
      <c r="A23407" s="168">
        <v>58575</v>
      </c>
      <c r="B23407" s="164" t="s">
        <v>88</v>
      </c>
    </row>
    <row r="23408" spans="1:2" hidden="1" x14ac:dyDescent="0.25">
      <c r="A23408" s="168">
        <v>58576</v>
      </c>
      <c r="B23408" s="164" t="s">
        <v>88</v>
      </c>
    </row>
    <row r="23409" spans="1:2" hidden="1" x14ac:dyDescent="0.25">
      <c r="A23409" s="168">
        <v>58577</v>
      </c>
      <c r="B23409" s="164" t="s">
        <v>88</v>
      </c>
    </row>
    <row r="23410" spans="1:2" hidden="1" x14ac:dyDescent="0.25">
      <c r="A23410" s="168">
        <v>58579</v>
      </c>
      <c r="B23410" s="164" t="s">
        <v>88</v>
      </c>
    </row>
    <row r="23411" spans="1:2" hidden="1" x14ac:dyDescent="0.25">
      <c r="A23411" s="168">
        <v>58580</v>
      </c>
      <c r="B23411" s="164" t="s">
        <v>88</v>
      </c>
    </row>
    <row r="23412" spans="1:2" hidden="1" x14ac:dyDescent="0.25">
      <c r="A23412" s="168">
        <v>58581</v>
      </c>
      <c r="B23412" s="164" t="s">
        <v>88</v>
      </c>
    </row>
    <row r="23413" spans="1:2" hidden="1" x14ac:dyDescent="0.25">
      <c r="A23413" s="168">
        <v>58601</v>
      </c>
      <c r="B23413" s="164" t="s">
        <v>88</v>
      </c>
    </row>
    <row r="23414" spans="1:2" hidden="1" x14ac:dyDescent="0.25">
      <c r="A23414" s="168">
        <v>58602</v>
      </c>
      <c r="B23414" s="164" t="s">
        <v>88</v>
      </c>
    </row>
    <row r="23415" spans="1:2" hidden="1" x14ac:dyDescent="0.25">
      <c r="A23415" s="168">
        <v>58620</v>
      </c>
      <c r="B23415" s="164" t="s">
        <v>88</v>
      </c>
    </row>
    <row r="23416" spans="1:2" hidden="1" x14ac:dyDescent="0.25">
      <c r="A23416" s="168">
        <v>58621</v>
      </c>
      <c r="B23416" s="164" t="s">
        <v>88</v>
      </c>
    </row>
    <row r="23417" spans="1:2" hidden="1" x14ac:dyDescent="0.25">
      <c r="A23417" s="168">
        <v>58622</v>
      </c>
      <c r="B23417" s="164" t="s">
        <v>88</v>
      </c>
    </row>
    <row r="23418" spans="1:2" hidden="1" x14ac:dyDescent="0.25">
      <c r="A23418" s="168">
        <v>58623</v>
      </c>
      <c r="B23418" s="164" t="s">
        <v>88</v>
      </c>
    </row>
    <row r="23419" spans="1:2" hidden="1" x14ac:dyDescent="0.25">
      <c r="A23419" s="168">
        <v>58625</v>
      </c>
      <c r="B23419" s="164" t="s">
        <v>88</v>
      </c>
    </row>
    <row r="23420" spans="1:2" hidden="1" x14ac:dyDescent="0.25">
      <c r="A23420" s="168">
        <v>58626</v>
      </c>
      <c r="B23420" s="164" t="s">
        <v>88</v>
      </c>
    </row>
    <row r="23421" spans="1:2" hidden="1" x14ac:dyDescent="0.25">
      <c r="A23421" s="168">
        <v>58627</v>
      </c>
      <c r="B23421" s="164" t="s">
        <v>88</v>
      </c>
    </row>
    <row r="23422" spans="1:2" hidden="1" x14ac:dyDescent="0.25">
      <c r="A23422" s="168">
        <v>58630</v>
      </c>
      <c r="B23422" s="164" t="s">
        <v>88</v>
      </c>
    </row>
    <row r="23423" spans="1:2" hidden="1" x14ac:dyDescent="0.25">
      <c r="A23423" s="168">
        <v>58631</v>
      </c>
      <c r="B23423" s="164" t="s">
        <v>88</v>
      </c>
    </row>
    <row r="23424" spans="1:2" hidden="1" x14ac:dyDescent="0.25">
      <c r="A23424" s="168">
        <v>58632</v>
      </c>
      <c r="B23424" s="164" t="s">
        <v>88</v>
      </c>
    </row>
    <row r="23425" spans="1:2" hidden="1" x14ac:dyDescent="0.25">
      <c r="A23425" s="168">
        <v>58634</v>
      </c>
      <c r="B23425" s="164" t="s">
        <v>88</v>
      </c>
    </row>
    <row r="23426" spans="1:2" hidden="1" x14ac:dyDescent="0.25">
      <c r="A23426" s="168">
        <v>58636</v>
      </c>
      <c r="B23426" s="164" t="s">
        <v>88</v>
      </c>
    </row>
    <row r="23427" spans="1:2" hidden="1" x14ac:dyDescent="0.25">
      <c r="A23427" s="168">
        <v>58638</v>
      </c>
      <c r="B23427" s="164" t="s">
        <v>88</v>
      </c>
    </row>
    <row r="23428" spans="1:2" hidden="1" x14ac:dyDescent="0.25">
      <c r="A23428" s="168">
        <v>58639</v>
      </c>
      <c r="B23428" s="164" t="s">
        <v>88</v>
      </c>
    </row>
    <row r="23429" spans="1:2" hidden="1" x14ac:dyDescent="0.25">
      <c r="A23429" s="168">
        <v>58640</v>
      </c>
      <c r="B23429" s="164" t="s">
        <v>88</v>
      </c>
    </row>
    <row r="23430" spans="1:2" hidden="1" x14ac:dyDescent="0.25">
      <c r="A23430" s="168">
        <v>58641</v>
      </c>
      <c r="B23430" s="164" t="s">
        <v>88</v>
      </c>
    </row>
    <row r="23431" spans="1:2" hidden="1" x14ac:dyDescent="0.25">
      <c r="A23431" s="168">
        <v>58642</v>
      </c>
      <c r="B23431" s="164" t="s">
        <v>88</v>
      </c>
    </row>
    <row r="23432" spans="1:2" hidden="1" x14ac:dyDescent="0.25">
      <c r="A23432" s="168">
        <v>58643</v>
      </c>
      <c r="B23432" s="164" t="s">
        <v>88</v>
      </c>
    </row>
    <row r="23433" spans="1:2" hidden="1" x14ac:dyDescent="0.25">
      <c r="A23433" s="168">
        <v>58644</v>
      </c>
      <c r="B23433" s="164" t="s">
        <v>88</v>
      </c>
    </row>
    <row r="23434" spans="1:2" hidden="1" x14ac:dyDescent="0.25">
      <c r="A23434" s="168">
        <v>58645</v>
      </c>
      <c r="B23434" s="164" t="s">
        <v>88</v>
      </c>
    </row>
    <row r="23435" spans="1:2" hidden="1" x14ac:dyDescent="0.25">
      <c r="A23435" s="168">
        <v>58646</v>
      </c>
      <c r="B23435" s="164" t="s">
        <v>88</v>
      </c>
    </row>
    <row r="23436" spans="1:2" hidden="1" x14ac:dyDescent="0.25">
      <c r="A23436" s="168">
        <v>58647</v>
      </c>
      <c r="B23436" s="164" t="s">
        <v>88</v>
      </c>
    </row>
    <row r="23437" spans="1:2" hidden="1" x14ac:dyDescent="0.25">
      <c r="A23437" s="168">
        <v>58649</v>
      </c>
      <c r="B23437" s="164" t="s">
        <v>88</v>
      </c>
    </row>
    <row r="23438" spans="1:2" hidden="1" x14ac:dyDescent="0.25">
      <c r="A23438" s="168">
        <v>58650</v>
      </c>
      <c r="B23438" s="164" t="s">
        <v>88</v>
      </c>
    </row>
    <row r="23439" spans="1:2" hidden="1" x14ac:dyDescent="0.25">
      <c r="A23439" s="168">
        <v>58651</v>
      </c>
      <c r="B23439" s="164" t="s">
        <v>88</v>
      </c>
    </row>
    <row r="23440" spans="1:2" hidden="1" x14ac:dyDescent="0.25">
      <c r="A23440" s="168">
        <v>58652</v>
      </c>
      <c r="B23440" s="164" t="s">
        <v>88</v>
      </c>
    </row>
    <row r="23441" spans="1:2" hidden="1" x14ac:dyDescent="0.25">
      <c r="A23441" s="168">
        <v>58653</v>
      </c>
      <c r="B23441" s="164" t="s">
        <v>88</v>
      </c>
    </row>
    <row r="23442" spans="1:2" hidden="1" x14ac:dyDescent="0.25">
      <c r="A23442" s="168">
        <v>58654</v>
      </c>
      <c r="B23442" s="164" t="s">
        <v>88</v>
      </c>
    </row>
    <row r="23443" spans="1:2" hidden="1" x14ac:dyDescent="0.25">
      <c r="A23443" s="168">
        <v>58655</v>
      </c>
      <c r="B23443" s="164" t="s">
        <v>88</v>
      </c>
    </row>
    <row r="23444" spans="1:2" hidden="1" x14ac:dyDescent="0.25">
      <c r="A23444" s="168">
        <v>58656</v>
      </c>
      <c r="B23444" s="164" t="s">
        <v>88</v>
      </c>
    </row>
    <row r="23445" spans="1:2" hidden="1" x14ac:dyDescent="0.25">
      <c r="A23445" s="168">
        <v>58701</v>
      </c>
      <c r="B23445" s="164" t="s">
        <v>88</v>
      </c>
    </row>
    <row r="23446" spans="1:2" hidden="1" x14ac:dyDescent="0.25">
      <c r="A23446" s="168">
        <v>58702</v>
      </c>
      <c r="B23446" s="164" t="s">
        <v>88</v>
      </c>
    </row>
    <row r="23447" spans="1:2" hidden="1" x14ac:dyDescent="0.25">
      <c r="A23447" s="168">
        <v>58703</v>
      </c>
      <c r="B23447" s="164" t="s">
        <v>88</v>
      </c>
    </row>
    <row r="23448" spans="1:2" hidden="1" x14ac:dyDescent="0.25">
      <c r="A23448" s="168">
        <v>58704</v>
      </c>
      <c r="B23448" s="164" t="s">
        <v>88</v>
      </c>
    </row>
    <row r="23449" spans="1:2" hidden="1" x14ac:dyDescent="0.25">
      <c r="A23449" s="168">
        <v>58705</v>
      </c>
      <c r="B23449" s="164" t="s">
        <v>88</v>
      </c>
    </row>
    <row r="23450" spans="1:2" hidden="1" x14ac:dyDescent="0.25">
      <c r="A23450" s="168">
        <v>58707</v>
      </c>
      <c r="B23450" s="164" t="s">
        <v>88</v>
      </c>
    </row>
    <row r="23451" spans="1:2" hidden="1" x14ac:dyDescent="0.25">
      <c r="A23451" s="168">
        <v>58710</v>
      </c>
      <c r="B23451" s="164" t="s">
        <v>88</v>
      </c>
    </row>
    <row r="23452" spans="1:2" hidden="1" x14ac:dyDescent="0.25">
      <c r="A23452" s="168">
        <v>58711</v>
      </c>
      <c r="B23452" s="164" t="s">
        <v>88</v>
      </c>
    </row>
    <row r="23453" spans="1:2" hidden="1" x14ac:dyDescent="0.25">
      <c r="A23453" s="168">
        <v>58712</v>
      </c>
      <c r="B23453" s="164" t="s">
        <v>88</v>
      </c>
    </row>
    <row r="23454" spans="1:2" hidden="1" x14ac:dyDescent="0.25">
      <c r="A23454" s="168">
        <v>58713</v>
      </c>
      <c r="B23454" s="164" t="s">
        <v>88</v>
      </c>
    </row>
    <row r="23455" spans="1:2" hidden="1" x14ac:dyDescent="0.25">
      <c r="A23455" s="168">
        <v>58716</v>
      </c>
      <c r="B23455" s="164" t="s">
        <v>88</v>
      </c>
    </row>
    <row r="23456" spans="1:2" hidden="1" x14ac:dyDescent="0.25">
      <c r="A23456" s="168">
        <v>58718</v>
      </c>
      <c r="B23456" s="164" t="s">
        <v>88</v>
      </c>
    </row>
    <row r="23457" spans="1:2" hidden="1" x14ac:dyDescent="0.25">
      <c r="A23457" s="168">
        <v>58721</v>
      </c>
      <c r="B23457" s="164" t="s">
        <v>88</v>
      </c>
    </row>
    <row r="23458" spans="1:2" hidden="1" x14ac:dyDescent="0.25">
      <c r="A23458" s="168">
        <v>58722</v>
      </c>
      <c r="B23458" s="164" t="s">
        <v>88</v>
      </c>
    </row>
    <row r="23459" spans="1:2" hidden="1" x14ac:dyDescent="0.25">
      <c r="A23459" s="168">
        <v>58723</v>
      </c>
      <c r="B23459" s="164" t="s">
        <v>88</v>
      </c>
    </row>
    <row r="23460" spans="1:2" hidden="1" x14ac:dyDescent="0.25">
      <c r="A23460" s="168">
        <v>58725</v>
      </c>
      <c r="B23460" s="164" t="s">
        <v>88</v>
      </c>
    </row>
    <row r="23461" spans="1:2" hidden="1" x14ac:dyDescent="0.25">
      <c r="A23461" s="168">
        <v>58727</v>
      </c>
      <c r="B23461" s="164" t="s">
        <v>88</v>
      </c>
    </row>
    <row r="23462" spans="1:2" hidden="1" x14ac:dyDescent="0.25">
      <c r="A23462" s="168">
        <v>58730</v>
      </c>
      <c r="B23462" s="164" t="s">
        <v>88</v>
      </c>
    </row>
    <row r="23463" spans="1:2" hidden="1" x14ac:dyDescent="0.25">
      <c r="A23463" s="168">
        <v>58731</v>
      </c>
      <c r="B23463" s="164" t="s">
        <v>88</v>
      </c>
    </row>
    <row r="23464" spans="1:2" hidden="1" x14ac:dyDescent="0.25">
      <c r="A23464" s="168">
        <v>58733</v>
      </c>
      <c r="B23464" s="164" t="s">
        <v>88</v>
      </c>
    </row>
    <row r="23465" spans="1:2" hidden="1" x14ac:dyDescent="0.25">
      <c r="A23465" s="168">
        <v>58734</v>
      </c>
      <c r="B23465" s="164" t="s">
        <v>88</v>
      </c>
    </row>
    <row r="23466" spans="1:2" hidden="1" x14ac:dyDescent="0.25">
      <c r="A23466" s="168">
        <v>58735</v>
      </c>
      <c r="B23466" s="164" t="s">
        <v>88</v>
      </c>
    </row>
    <row r="23467" spans="1:2" hidden="1" x14ac:dyDescent="0.25">
      <c r="A23467" s="168">
        <v>58736</v>
      </c>
      <c r="B23467" s="164" t="s">
        <v>88</v>
      </c>
    </row>
    <row r="23468" spans="1:2" hidden="1" x14ac:dyDescent="0.25">
      <c r="A23468" s="168">
        <v>58737</v>
      </c>
      <c r="B23468" s="164" t="s">
        <v>88</v>
      </c>
    </row>
    <row r="23469" spans="1:2" hidden="1" x14ac:dyDescent="0.25">
      <c r="A23469" s="168">
        <v>58740</v>
      </c>
      <c r="B23469" s="164" t="s">
        <v>88</v>
      </c>
    </row>
    <row r="23470" spans="1:2" hidden="1" x14ac:dyDescent="0.25">
      <c r="A23470" s="168">
        <v>58741</v>
      </c>
      <c r="B23470" s="164" t="s">
        <v>88</v>
      </c>
    </row>
    <row r="23471" spans="1:2" hidden="1" x14ac:dyDescent="0.25">
      <c r="A23471" s="168">
        <v>58744</v>
      </c>
      <c r="B23471" s="164" t="s">
        <v>88</v>
      </c>
    </row>
    <row r="23472" spans="1:2" hidden="1" x14ac:dyDescent="0.25">
      <c r="A23472" s="168">
        <v>58746</v>
      </c>
      <c r="B23472" s="164" t="s">
        <v>88</v>
      </c>
    </row>
    <row r="23473" spans="1:2" hidden="1" x14ac:dyDescent="0.25">
      <c r="A23473" s="168">
        <v>58748</v>
      </c>
      <c r="B23473" s="164" t="s">
        <v>88</v>
      </c>
    </row>
    <row r="23474" spans="1:2" hidden="1" x14ac:dyDescent="0.25">
      <c r="A23474" s="168">
        <v>58750</v>
      </c>
      <c r="B23474" s="164" t="s">
        <v>88</v>
      </c>
    </row>
    <row r="23475" spans="1:2" hidden="1" x14ac:dyDescent="0.25">
      <c r="A23475" s="168">
        <v>58752</v>
      </c>
      <c r="B23475" s="164" t="s">
        <v>88</v>
      </c>
    </row>
    <row r="23476" spans="1:2" hidden="1" x14ac:dyDescent="0.25">
      <c r="A23476" s="168">
        <v>58755</v>
      </c>
      <c r="B23476" s="164" t="s">
        <v>88</v>
      </c>
    </row>
    <row r="23477" spans="1:2" hidden="1" x14ac:dyDescent="0.25">
      <c r="A23477" s="168">
        <v>58756</v>
      </c>
      <c r="B23477" s="164" t="s">
        <v>88</v>
      </c>
    </row>
    <row r="23478" spans="1:2" hidden="1" x14ac:dyDescent="0.25">
      <c r="A23478" s="168">
        <v>58757</v>
      </c>
      <c r="B23478" s="164" t="s">
        <v>88</v>
      </c>
    </row>
    <row r="23479" spans="1:2" hidden="1" x14ac:dyDescent="0.25">
      <c r="A23479" s="168">
        <v>58758</v>
      </c>
      <c r="B23479" s="164" t="s">
        <v>88</v>
      </c>
    </row>
    <row r="23480" spans="1:2" hidden="1" x14ac:dyDescent="0.25">
      <c r="A23480" s="168">
        <v>58759</v>
      </c>
      <c r="B23480" s="164" t="s">
        <v>88</v>
      </c>
    </row>
    <row r="23481" spans="1:2" hidden="1" x14ac:dyDescent="0.25">
      <c r="A23481" s="168">
        <v>58760</v>
      </c>
      <c r="B23481" s="164" t="s">
        <v>88</v>
      </c>
    </row>
    <row r="23482" spans="1:2" hidden="1" x14ac:dyDescent="0.25">
      <c r="A23482" s="168">
        <v>58761</v>
      </c>
      <c r="B23482" s="164" t="s">
        <v>88</v>
      </c>
    </row>
    <row r="23483" spans="1:2" hidden="1" x14ac:dyDescent="0.25">
      <c r="A23483" s="168">
        <v>58762</v>
      </c>
      <c r="B23483" s="164" t="s">
        <v>88</v>
      </c>
    </row>
    <row r="23484" spans="1:2" hidden="1" x14ac:dyDescent="0.25">
      <c r="A23484" s="168">
        <v>58763</v>
      </c>
      <c r="B23484" s="164" t="s">
        <v>88</v>
      </c>
    </row>
    <row r="23485" spans="1:2" hidden="1" x14ac:dyDescent="0.25">
      <c r="A23485" s="168">
        <v>58765</v>
      </c>
      <c r="B23485" s="164" t="s">
        <v>88</v>
      </c>
    </row>
    <row r="23486" spans="1:2" hidden="1" x14ac:dyDescent="0.25">
      <c r="A23486" s="168">
        <v>58768</v>
      </c>
      <c r="B23486" s="164" t="s">
        <v>88</v>
      </c>
    </row>
    <row r="23487" spans="1:2" hidden="1" x14ac:dyDescent="0.25">
      <c r="A23487" s="168">
        <v>58769</v>
      </c>
      <c r="B23487" s="164" t="s">
        <v>88</v>
      </c>
    </row>
    <row r="23488" spans="1:2" hidden="1" x14ac:dyDescent="0.25">
      <c r="A23488" s="168">
        <v>58770</v>
      </c>
      <c r="B23488" s="164" t="s">
        <v>88</v>
      </c>
    </row>
    <row r="23489" spans="1:2" hidden="1" x14ac:dyDescent="0.25">
      <c r="A23489" s="168">
        <v>58771</v>
      </c>
      <c r="B23489" s="164" t="s">
        <v>88</v>
      </c>
    </row>
    <row r="23490" spans="1:2" hidden="1" x14ac:dyDescent="0.25">
      <c r="A23490" s="168">
        <v>58772</v>
      </c>
      <c r="B23490" s="164" t="s">
        <v>88</v>
      </c>
    </row>
    <row r="23491" spans="1:2" hidden="1" x14ac:dyDescent="0.25">
      <c r="A23491" s="168">
        <v>58773</v>
      </c>
      <c r="B23491" s="164" t="s">
        <v>88</v>
      </c>
    </row>
    <row r="23492" spans="1:2" hidden="1" x14ac:dyDescent="0.25">
      <c r="A23492" s="168">
        <v>58775</v>
      </c>
      <c r="B23492" s="164" t="s">
        <v>88</v>
      </c>
    </row>
    <row r="23493" spans="1:2" hidden="1" x14ac:dyDescent="0.25">
      <c r="A23493" s="168">
        <v>58776</v>
      </c>
      <c r="B23493" s="164" t="s">
        <v>88</v>
      </c>
    </row>
    <row r="23494" spans="1:2" hidden="1" x14ac:dyDescent="0.25">
      <c r="A23494" s="168">
        <v>58778</v>
      </c>
      <c r="B23494" s="164" t="s">
        <v>88</v>
      </c>
    </row>
    <row r="23495" spans="1:2" hidden="1" x14ac:dyDescent="0.25">
      <c r="A23495" s="168">
        <v>58779</v>
      </c>
      <c r="B23495" s="164" t="s">
        <v>88</v>
      </c>
    </row>
    <row r="23496" spans="1:2" hidden="1" x14ac:dyDescent="0.25">
      <c r="A23496" s="168">
        <v>58781</v>
      </c>
      <c r="B23496" s="164" t="s">
        <v>88</v>
      </c>
    </row>
    <row r="23497" spans="1:2" hidden="1" x14ac:dyDescent="0.25">
      <c r="A23497" s="168">
        <v>58782</v>
      </c>
      <c r="B23497" s="164" t="s">
        <v>88</v>
      </c>
    </row>
    <row r="23498" spans="1:2" hidden="1" x14ac:dyDescent="0.25">
      <c r="A23498" s="168">
        <v>58783</v>
      </c>
      <c r="B23498" s="164" t="s">
        <v>88</v>
      </c>
    </row>
    <row r="23499" spans="1:2" hidden="1" x14ac:dyDescent="0.25">
      <c r="A23499" s="168">
        <v>58784</v>
      </c>
      <c r="B23499" s="164" t="s">
        <v>88</v>
      </c>
    </row>
    <row r="23500" spans="1:2" hidden="1" x14ac:dyDescent="0.25">
      <c r="A23500" s="168">
        <v>58785</v>
      </c>
      <c r="B23500" s="164" t="s">
        <v>88</v>
      </c>
    </row>
    <row r="23501" spans="1:2" hidden="1" x14ac:dyDescent="0.25">
      <c r="A23501" s="168">
        <v>58787</v>
      </c>
      <c r="B23501" s="164" t="s">
        <v>88</v>
      </c>
    </row>
    <row r="23502" spans="1:2" hidden="1" x14ac:dyDescent="0.25">
      <c r="A23502" s="168">
        <v>58788</v>
      </c>
      <c r="B23502" s="164" t="s">
        <v>88</v>
      </c>
    </row>
    <row r="23503" spans="1:2" hidden="1" x14ac:dyDescent="0.25">
      <c r="A23503" s="168">
        <v>58789</v>
      </c>
      <c r="B23503" s="164" t="s">
        <v>88</v>
      </c>
    </row>
    <row r="23504" spans="1:2" hidden="1" x14ac:dyDescent="0.25">
      <c r="A23504" s="168">
        <v>58790</v>
      </c>
      <c r="B23504" s="164" t="s">
        <v>88</v>
      </c>
    </row>
    <row r="23505" spans="1:2" hidden="1" x14ac:dyDescent="0.25">
      <c r="A23505" s="168">
        <v>58792</v>
      </c>
      <c r="B23505" s="164" t="s">
        <v>88</v>
      </c>
    </row>
    <row r="23506" spans="1:2" hidden="1" x14ac:dyDescent="0.25">
      <c r="A23506" s="168">
        <v>58793</v>
      </c>
      <c r="B23506" s="164" t="s">
        <v>88</v>
      </c>
    </row>
    <row r="23507" spans="1:2" hidden="1" x14ac:dyDescent="0.25">
      <c r="A23507" s="168">
        <v>58794</v>
      </c>
      <c r="B23507" s="164" t="s">
        <v>88</v>
      </c>
    </row>
    <row r="23508" spans="1:2" hidden="1" x14ac:dyDescent="0.25">
      <c r="A23508" s="168">
        <v>58795</v>
      </c>
      <c r="B23508" s="164" t="s">
        <v>88</v>
      </c>
    </row>
    <row r="23509" spans="1:2" hidden="1" x14ac:dyDescent="0.25">
      <c r="A23509" s="168">
        <v>58801</v>
      </c>
      <c r="B23509" s="164" t="s">
        <v>88</v>
      </c>
    </row>
    <row r="23510" spans="1:2" hidden="1" x14ac:dyDescent="0.25">
      <c r="A23510" s="168">
        <v>58802</v>
      </c>
      <c r="B23510" s="164" t="s">
        <v>88</v>
      </c>
    </row>
    <row r="23511" spans="1:2" hidden="1" x14ac:dyDescent="0.25">
      <c r="A23511" s="168">
        <v>58803</v>
      </c>
      <c r="B23511" s="164" t="s">
        <v>88</v>
      </c>
    </row>
    <row r="23512" spans="1:2" hidden="1" x14ac:dyDescent="0.25">
      <c r="A23512" s="168">
        <v>58830</v>
      </c>
      <c r="B23512" s="164" t="s">
        <v>88</v>
      </c>
    </row>
    <row r="23513" spans="1:2" hidden="1" x14ac:dyDescent="0.25">
      <c r="A23513" s="168">
        <v>58831</v>
      </c>
      <c r="B23513" s="164" t="s">
        <v>88</v>
      </c>
    </row>
    <row r="23514" spans="1:2" hidden="1" x14ac:dyDescent="0.25">
      <c r="A23514" s="168">
        <v>58833</v>
      </c>
      <c r="B23514" s="164" t="s">
        <v>88</v>
      </c>
    </row>
    <row r="23515" spans="1:2" hidden="1" x14ac:dyDescent="0.25">
      <c r="A23515" s="168">
        <v>58835</v>
      </c>
      <c r="B23515" s="164" t="s">
        <v>88</v>
      </c>
    </row>
    <row r="23516" spans="1:2" hidden="1" x14ac:dyDescent="0.25">
      <c r="A23516" s="168">
        <v>58838</v>
      </c>
      <c r="B23516" s="164" t="s">
        <v>88</v>
      </c>
    </row>
    <row r="23517" spans="1:2" hidden="1" x14ac:dyDescent="0.25">
      <c r="A23517" s="168">
        <v>58843</v>
      </c>
      <c r="B23517" s="164" t="s">
        <v>88</v>
      </c>
    </row>
    <row r="23518" spans="1:2" hidden="1" x14ac:dyDescent="0.25">
      <c r="A23518" s="168">
        <v>58844</v>
      </c>
      <c r="B23518" s="164" t="s">
        <v>88</v>
      </c>
    </row>
    <row r="23519" spans="1:2" hidden="1" x14ac:dyDescent="0.25">
      <c r="A23519" s="168">
        <v>58845</v>
      </c>
      <c r="B23519" s="164" t="s">
        <v>88</v>
      </c>
    </row>
    <row r="23520" spans="1:2" hidden="1" x14ac:dyDescent="0.25">
      <c r="A23520" s="168">
        <v>58847</v>
      </c>
      <c r="B23520" s="164" t="s">
        <v>88</v>
      </c>
    </row>
    <row r="23521" spans="1:3" hidden="1" x14ac:dyDescent="0.25">
      <c r="A23521" s="168">
        <v>58849</v>
      </c>
      <c r="B23521" s="164" t="s">
        <v>88</v>
      </c>
    </row>
    <row r="23522" spans="1:3" hidden="1" x14ac:dyDescent="0.25">
      <c r="A23522" s="168">
        <v>58852</v>
      </c>
      <c r="B23522" s="164" t="s">
        <v>88</v>
      </c>
    </row>
    <row r="23523" spans="1:3" hidden="1" x14ac:dyDescent="0.25">
      <c r="A23523" s="168">
        <v>58853</v>
      </c>
      <c r="B23523" s="164" t="s">
        <v>88</v>
      </c>
    </row>
    <row r="23524" spans="1:3" hidden="1" x14ac:dyDescent="0.25">
      <c r="A23524" s="168">
        <v>58854</v>
      </c>
      <c r="B23524" s="164" t="s">
        <v>88</v>
      </c>
    </row>
    <row r="23525" spans="1:3" ht="15.75" thickBot="1" x14ac:dyDescent="0.3">
      <c r="A23525" s="169">
        <v>58856</v>
      </c>
      <c r="B23525" s="164" t="s">
        <v>88</v>
      </c>
    </row>
    <row r="23526" spans="1:3" s="163" customFormat="1" x14ac:dyDescent="0.25">
      <c r="A23526" s="165"/>
    </row>
    <row r="23527" spans="1:3" ht="15.75" thickBot="1" x14ac:dyDescent="0.3">
      <c r="A23527" s="279" t="s">
        <v>89</v>
      </c>
      <c r="B23527" s="174"/>
      <c r="C23527" s="2" t="s">
        <v>137</v>
      </c>
    </row>
    <row r="23528" spans="1:3" x14ac:dyDescent="0.25">
      <c r="A23528" s="167">
        <v>68001</v>
      </c>
      <c r="B23528" s="164" t="s">
        <v>89</v>
      </c>
    </row>
    <row r="23529" spans="1:3" hidden="1" x14ac:dyDescent="0.25">
      <c r="A23529" s="168">
        <v>68002</v>
      </c>
      <c r="B23529" s="164" t="s">
        <v>89</v>
      </c>
    </row>
    <row r="23530" spans="1:3" hidden="1" x14ac:dyDescent="0.25">
      <c r="A23530" s="168">
        <v>68003</v>
      </c>
      <c r="B23530" s="164" t="s">
        <v>89</v>
      </c>
    </row>
    <row r="23531" spans="1:3" hidden="1" x14ac:dyDescent="0.25">
      <c r="A23531" s="168">
        <v>68004</v>
      </c>
      <c r="B23531" s="164" t="s">
        <v>89</v>
      </c>
    </row>
    <row r="23532" spans="1:3" hidden="1" x14ac:dyDescent="0.25">
      <c r="A23532" s="168">
        <v>68005</v>
      </c>
      <c r="B23532" s="164" t="s">
        <v>89</v>
      </c>
    </row>
    <row r="23533" spans="1:3" hidden="1" x14ac:dyDescent="0.25">
      <c r="A23533" s="168">
        <v>68007</v>
      </c>
      <c r="B23533" s="164" t="s">
        <v>89</v>
      </c>
    </row>
    <row r="23534" spans="1:3" hidden="1" x14ac:dyDescent="0.25">
      <c r="A23534" s="168">
        <v>68008</v>
      </c>
      <c r="B23534" s="164" t="s">
        <v>89</v>
      </c>
    </row>
    <row r="23535" spans="1:3" hidden="1" x14ac:dyDescent="0.25">
      <c r="A23535" s="168">
        <v>68009</v>
      </c>
      <c r="B23535" s="164" t="s">
        <v>89</v>
      </c>
    </row>
    <row r="23536" spans="1:3" hidden="1" x14ac:dyDescent="0.25">
      <c r="A23536" s="168">
        <v>68010</v>
      </c>
      <c r="B23536" s="164" t="s">
        <v>89</v>
      </c>
    </row>
    <row r="23537" spans="1:2" hidden="1" x14ac:dyDescent="0.25">
      <c r="A23537" s="168">
        <v>68014</v>
      </c>
      <c r="B23537" s="164" t="s">
        <v>89</v>
      </c>
    </row>
    <row r="23538" spans="1:2" hidden="1" x14ac:dyDescent="0.25">
      <c r="A23538" s="168">
        <v>68015</v>
      </c>
      <c r="B23538" s="164" t="s">
        <v>89</v>
      </c>
    </row>
    <row r="23539" spans="1:2" hidden="1" x14ac:dyDescent="0.25">
      <c r="A23539" s="168">
        <v>68016</v>
      </c>
      <c r="B23539" s="164" t="s">
        <v>89</v>
      </c>
    </row>
    <row r="23540" spans="1:2" hidden="1" x14ac:dyDescent="0.25">
      <c r="A23540" s="168">
        <v>68017</v>
      </c>
      <c r="B23540" s="164" t="s">
        <v>89</v>
      </c>
    </row>
    <row r="23541" spans="1:2" hidden="1" x14ac:dyDescent="0.25">
      <c r="A23541" s="168">
        <v>68018</v>
      </c>
      <c r="B23541" s="164" t="s">
        <v>89</v>
      </c>
    </row>
    <row r="23542" spans="1:2" hidden="1" x14ac:dyDescent="0.25">
      <c r="A23542" s="168">
        <v>68019</v>
      </c>
      <c r="B23542" s="164" t="s">
        <v>89</v>
      </c>
    </row>
    <row r="23543" spans="1:2" hidden="1" x14ac:dyDescent="0.25">
      <c r="A23543" s="168">
        <v>68020</v>
      </c>
      <c r="B23543" s="164" t="s">
        <v>89</v>
      </c>
    </row>
    <row r="23544" spans="1:2" hidden="1" x14ac:dyDescent="0.25">
      <c r="A23544" s="168">
        <v>68022</v>
      </c>
      <c r="B23544" s="164" t="s">
        <v>89</v>
      </c>
    </row>
    <row r="23545" spans="1:2" hidden="1" x14ac:dyDescent="0.25">
      <c r="A23545" s="168">
        <v>68023</v>
      </c>
      <c r="B23545" s="164" t="s">
        <v>89</v>
      </c>
    </row>
    <row r="23546" spans="1:2" hidden="1" x14ac:dyDescent="0.25">
      <c r="A23546" s="168">
        <v>68025</v>
      </c>
      <c r="B23546" s="164" t="s">
        <v>89</v>
      </c>
    </row>
    <row r="23547" spans="1:2" hidden="1" x14ac:dyDescent="0.25">
      <c r="A23547" s="168">
        <v>68026</v>
      </c>
      <c r="B23547" s="164" t="s">
        <v>89</v>
      </c>
    </row>
    <row r="23548" spans="1:2" hidden="1" x14ac:dyDescent="0.25">
      <c r="A23548" s="168">
        <v>68028</v>
      </c>
      <c r="B23548" s="164" t="s">
        <v>89</v>
      </c>
    </row>
    <row r="23549" spans="1:2" hidden="1" x14ac:dyDescent="0.25">
      <c r="A23549" s="168">
        <v>68029</v>
      </c>
      <c r="B23549" s="164" t="s">
        <v>89</v>
      </c>
    </row>
    <row r="23550" spans="1:2" hidden="1" x14ac:dyDescent="0.25">
      <c r="A23550" s="168">
        <v>68030</v>
      </c>
      <c r="B23550" s="164" t="s">
        <v>89</v>
      </c>
    </row>
    <row r="23551" spans="1:2" hidden="1" x14ac:dyDescent="0.25">
      <c r="A23551" s="168">
        <v>68031</v>
      </c>
      <c r="B23551" s="164" t="s">
        <v>89</v>
      </c>
    </row>
    <row r="23552" spans="1:2" hidden="1" x14ac:dyDescent="0.25">
      <c r="A23552" s="168">
        <v>68033</v>
      </c>
      <c r="B23552" s="164" t="s">
        <v>89</v>
      </c>
    </row>
    <row r="23553" spans="1:2" hidden="1" x14ac:dyDescent="0.25">
      <c r="A23553" s="168">
        <v>68034</v>
      </c>
      <c r="B23553" s="164" t="s">
        <v>89</v>
      </c>
    </row>
    <row r="23554" spans="1:2" hidden="1" x14ac:dyDescent="0.25">
      <c r="A23554" s="168">
        <v>68036</v>
      </c>
      <c r="B23554" s="164" t="s">
        <v>89</v>
      </c>
    </row>
    <row r="23555" spans="1:2" hidden="1" x14ac:dyDescent="0.25">
      <c r="A23555" s="168">
        <v>68037</v>
      </c>
      <c r="B23555" s="164" t="s">
        <v>89</v>
      </c>
    </row>
    <row r="23556" spans="1:2" hidden="1" x14ac:dyDescent="0.25">
      <c r="A23556" s="168">
        <v>68038</v>
      </c>
      <c r="B23556" s="164" t="s">
        <v>89</v>
      </c>
    </row>
    <row r="23557" spans="1:2" hidden="1" x14ac:dyDescent="0.25">
      <c r="A23557" s="168">
        <v>68039</v>
      </c>
      <c r="B23557" s="164" t="s">
        <v>89</v>
      </c>
    </row>
    <row r="23558" spans="1:2" hidden="1" x14ac:dyDescent="0.25">
      <c r="A23558" s="168">
        <v>68040</v>
      </c>
      <c r="B23558" s="164" t="s">
        <v>89</v>
      </c>
    </row>
    <row r="23559" spans="1:2" hidden="1" x14ac:dyDescent="0.25">
      <c r="A23559" s="168">
        <v>68041</v>
      </c>
      <c r="B23559" s="164" t="s">
        <v>89</v>
      </c>
    </row>
    <row r="23560" spans="1:2" hidden="1" x14ac:dyDescent="0.25">
      <c r="A23560" s="168">
        <v>68042</v>
      </c>
      <c r="B23560" s="164" t="s">
        <v>89</v>
      </c>
    </row>
    <row r="23561" spans="1:2" hidden="1" x14ac:dyDescent="0.25">
      <c r="A23561" s="168">
        <v>68044</v>
      </c>
      <c r="B23561" s="164" t="s">
        <v>89</v>
      </c>
    </row>
    <row r="23562" spans="1:2" hidden="1" x14ac:dyDescent="0.25">
      <c r="A23562" s="168">
        <v>68045</v>
      </c>
      <c r="B23562" s="164" t="s">
        <v>89</v>
      </c>
    </row>
    <row r="23563" spans="1:2" hidden="1" x14ac:dyDescent="0.25">
      <c r="A23563" s="168">
        <v>68046</v>
      </c>
      <c r="B23563" s="164" t="s">
        <v>89</v>
      </c>
    </row>
    <row r="23564" spans="1:2" hidden="1" x14ac:dyDescent="0.25">
      <c r="A23564" s="168">
        <v>68047</v>
      </c>
      <c r="B23564" s="164" t="s">
        <v>89</v>
      </c>
    </row>
    <row r="23565" spans="1:2" hidden="1" x14ac:dyDescent="0.25">
      <c r="A23565" s="168">
        <v>68048</v>
      </c>
      <c r="B23565" s="164" t="s">
        <v>89</v>
      </c>
    </row>
    <row r="23566" spans="1:2" hidden="1" x14ac:dyDescent="0.25">
      <c r="A23566" s="168">
        <v>68050</v>
      </c>
      <c r="B23566" s="164" t="s">
        <v>89</v>
      </c>
    </row>
    <row r="23567" spans="1:2" hidden="1" x14ac:dyDescent="0.25">
      <c r="A23567" s="168">
        <v>68055</v>
      </c>
      <c r="B23567" s="164" t="s">
        <v>89</v>
      </c>
    </row>
    <row r="23568" spans="1:2" hidden="1" x14ac:dyDescent="0.25">
      <c r="A23568" s="168">
        <v>68056</v>
      </c>
      <c r="B23568" s="164" t="s">
        <v>89</v>
      </c>
    </row>
    <row r="23569" spans="1:2" hidden="1" x14ac:dyDescent="0.25">
      <c r="A23569" s="168">
        <v>68057</v>
      </c>
      <c r="B23569" s="164" t="s">
        <v>89</v>
      </c>
    </row>
    <row r="23570" spans="1:2" hidden="1" x14ac:dyDescent="0.25">
      <c r="A23570" s="168">
        <v>68058</v>
      </c>
      <c r="B23570" s="164" t="s">
        <v>89</v>
      </c>
    </row>
    <row r="23571" spans="1:2" hidden="1" x14ac:dyDescent="0.25">
      <c r="A23571" s="168">
        <v>68059</v>
      </c>
      <c r="B23571" s="164" t="s">
        <v>89</v>
      </c>
    </row>
    <row r="23572" spans="1:2" hidden="1" x14ac:dyDescent="0.25">
      <c r="A23572" s="168">
        <v>68061</v>
      </c>
      <c r="B23572" s="164" t="s">
        <v>89</v>
      </c>
    </row>
    <row r="23573" spans="1:2" hidden="1" x14ac:dyDescent="0.25">
      <c r="A23573" s="168">
        <v>68062</v>
      </c>
      <c r="B23573" s="164" t="s">
        <v>89</v>
      </c>
    </row>
    <row r="23574" spans="1:2" hidden="1" x14ac:dyDescent="0.25">
      <c r="A23574" s="168">
        <v>68063</v>
      </c>
      <c r="B23574" s="164" t="s">
        <v>89</v>
      </c>
    </row>
    <row r="23575" spans="1:2" hidden="1" x14ac:dyDescent="0.25">
      <c r="A23575" s="168">
        <v>68064</v>
      </c>
      <c r="B23575" s="164" t="s">
        <v>89</v>
      </c>
    </row>
    <row r="23576" spans="1:2" hidden="1" x14ac:dyDescent="0.25">
      <c r="A23576" s="168">
        <v>68065</v>
      </c>
      <c r="B23576" s="164" t="s">
        <v>89</v>
      </c>
    </row>
    <row r="23577" spans="1:2" hidden="1" x14ac:dyDescent="0.25">
      <c r="A23577" s="168">
        <v>68066</v>
      </c>
      <c r="B23577" s="164" t="s">
        <v>89</v>
      </c>
    </row>
    <row r="23578" spans="1:2" hidden="1" x14ac:dyDescent="0.25">
      <c r="A23578" s="168">
        <v>68067</v>
      </c>
      <c r="B23578" s="164" t="s">
        <v>89</v>
      </c>
    </row>
    <row r="23579" spans="1:2" hidden="1" x14ac:dyDescent="0.25">
      <c r="A23579" s="168">
        <v>68068</v>
      </c>
      <c r="B23579" s="164" t="s">
        <v>89</v>
      </c>
    </row>
    <row r="23580" spans="1:2" hidden="1" x14ac:dyDescent="0.25">
      <c r="A23580" s="168">
        <v>68069</v>
      </c>
      <c r="B23580" s="164" t="s">
        <v>89</v>
      </c>
    </row>
    <row r="23581" spans="1:2" hidden="1" x14ac:dyDescent="0.25">
      <c r="A23581" s="168">
        <v>68070</v>
      </c>
      <c r="B23581" s="164" t="s">
        <v>89</v>
      </c>
    </row>
    <row r="23582" spans="1:2" hidden="1" x14ac:dyDescent="0.25">
      <c r="A23582" s="168">
        <v>68071</v>
      </c>
      <c r="B23582" s="164" t="s">
        <v>89</v>
      </c>
    </row>
    <row r="23583" spans="1:2" hidden="1" x14ac:dyDescent="0.25">
      <c r="A23583" s="168">
        <v>68072</v>
      </c>
      <c r="B23583" s="164" t="s">
        <v>89</v>
      </c>
    </row>
    <row r="23584" spans="1:2" hidden="1" x14ac:dyDescent="0.25">
      <c r="A23584" s="168">
        <v>68073</v>
      </c>
      <c r="B23584" s="164" t="s">
        <v>89</v>
      </c>
    </row>
    <row r="23585" spans="1:2" hidden="1" x14ac:dyDescent="0.25">
      <c r="A23585" s="168">
        <v>68101</v>
      </c>
      <c r="B23585" s="164" t="s">
        <v>89</v>
      </c>
    </row>
    <row r="23586" spans="1:2" hidden="1" x14ac:dyDescent="0.25">
      <c r="A23586" s="168">
        <v>68102</v>
      </c>
      <c r="B23586" s="164" t="s">
        <v>89</v>
      </c>
    </row>
    <row r="23587" spans="1:2" hidden="1" x14ac:dyDescent="0.25">
      <c r="A23587" s="168">
        <v>68103</v>
      </c>
      <c r="B23587" s="164" t="s">
        <v>89</v>
      </c>
    </row>
    <row r="23588" spans="1:2" hidden="1" x14ac:dyDescent="0.25">
      <c r="A23588" s="168">
        <v>68104</v>
      </c>
      <c r="B23588" s="164" t="s">
        <v>89</v>
      </c>
    </row>
    <row r="23589" spans="1:2" hidden="1" x14ac:dyDescent="0.25">
      <c r="A23589" s="168">
        <v>68105</v>
      </c>
      <c r="B23589" s="164" t="s">
        <v>89</v>
      </c>
    </row>
    <row r="23590" spans="1:2" hidden="1" x14ac:dyDescent="0.25">
      <c r="A23590" s="168">
        <v>68106</v>
      </c>
      <c r="B23590" s="164" t="s">
        <v>89</v>
      </c>
    </row>
    <row r="23591" spans="1:2" hidden="1" x14ac:dyDescent="0.25">
      <c r="A23591" s="168">
        <v>68107</v>
      </c>
      <c r="B23591" s="164" t="s">
        <v>89</v>
      </c>
    </row>
    <row r="23592" spans="1:2" hidden="1" x14ac:dyDescent="0.25">
      <c r="A23592" s="168">
        <v>68108</v>
      </c>
      <c r="B23592" s="164" t="s">
        <v>89</v>
      </c>
    </row>
    <row r="23593" spans="1:2" hidden="1" x14ac:dyDescent="0.25">
      <c r="A23593" s="168">
        <v>68109</v>
      </c>
      <c r="B23593" s="164" t="s">
        <v>89</v>
      </c>
    </row>
    <row r="23594" spans="1:2" hidden="1" x14ac:dyDescent="0.25">
      <c r="A23594" s="168">
        <v>68110</v>
      </c>
      <c r="B23594" s="164" t="s">
        <v>89</v>
      </c>
    </row>
    <row r="23595" spans="1:2" hidden="1" x14ac:dyDescent="0.25">
      <c r="A23595" s="168">
        <v>68111</v>
      </c>
      <c r="B23595" s="164" t="s">
        <v>89</v>
      </c>
    </row>
    <row r="23596" spans="1:2" hidden="1" x14ac:dyDescent="0.25">
      <c r="A23596" s="168">
        <v>68112</v>
      </c>
      <c r="B23596" s="164" t="s">
        <v>89</v>
      </c>
    </row>
    <row r="23597" spans="1:2" hidden="1" x14ac:dyDescent="0.25">
      <c r="A23597" s="168">
        <v>68113</v>
      </c>
      <c r="B23597" s="164" t="s">
        <v>89</v>
      </c>
    </row>
    <row r="23598" spans="1:2" hidden="1" x14ac:dyDescent="0.25">
      <c r="A23598" s="168">
        <v>68114</v>
      </c>
      <c r="B23598" s="164" t="s">
        <v>89</v>
      </c>
    </row>
    <row r="23599" spans="1:2" hidden="1" x14ac:dyDescent="0.25">
      <c r="A23599" s="168">
        <v>68116</v>
      </c>
      <c r="B23599" s="164" t="s">
        <v>89</v>
      </c>
    </row>
    <row r="23600" spans="1:2" hidden="1" x14ac:dyDescent="0.25">
      <c r="A23600" s="168">
        <v>68117</v>
      </c>
      <c r="B23600" s="164" t="s">
        <v>89</v>
      </c>
    </row>
    <row r="23601" spans="1:2" hidden="1" x14ac:dyDescent="0.25">
      <c r="A23601" s="168">
        <v>68118</v>
      </c>
      <c r="B23601" s="164" t="s">
        <v>89</v>
      </c>
    </row>
    <row r="23602" spans="1:2" hidden="1" x14ac:dyDescent="0.25">
      <c r="A23602" s="168">
        <v>68119</v>
      </c>
      <c r="B23602" s="164" t="s">
        <v>89</v>
      </c>
    </row>
    <row r="23603" spans="1:2" hidden="1" x14ac:dyDescent="0.25">
      <c r="A23603" s="168">
        <v>68120</v>
      </c>
      <c r="B23603" s="164" t="s">
        <v>89</v>
      </c>
    </row>
    <row r="23604" spans="1:2" hidden="1" x14ac:dyDescent="0.25">
      <c r="A23604" s="168">
        <v>68122</v>
      </c>
      <c r="B23604" s="164" t="s">
        <v>89</v>
      </c>
    </row>
    <row r="23605" spans="1:2" hidden="1" x14ac:dyDescent="0.25">
      <c r="A23605" s="168">
        <v>68123</v>
      </c>
      <c r="B23605" s="164" t="s">
        <v>89</v>
      </c>
    </row>
    <row r="23606" spans="1:2" hidden="1" x14ac:dyDescent="0.25">
      <c r="A23606" s="168">
        <v>68124</v>
      </c>
      <c r="B23606" s="164" t="s">
        <v>89</v>
      </c>
    </row>
    <row r="23607" spans="1:2" hidden="1" x14ac:dyDescent="0.25">
      <c r="A23607" s="168">
        <v>68127</v>
      </c>
      <c r="B23607" s="164" t="s">
        <v>89</v>
      </c>
    </row>
    <row r="23608" spans="1:2" hidden="1" x14ac:dyDescent="0.25">
      <c r="A23608" s="168">
        <v>68128</v>
      </c>
      <c r="B23608" s="164" t="s">
        <v>89</v>
      </c>
    </row>
    <row r="23609" spans="1:2" hidden="1" x14ac:dyDescent="0.25">
      <c r="A23609" s="168">
        <v>68130</v>
      </c>
      <c r="B23609" s="164" t="s">
        <v>89</v>
      </c>
    </row>
    <row r="23610" spans="1:2" hidden="1" x14ac:dyDescent="0.25">
      <c r="A23610" s="168">
        <v>68131</v>
      </c>
      <c r="B23610" s="164" t="s">
        <v>89</v>
      </c>
    </row>
    <row r="23611" spans="1:2" hidden="1" x14ac:dyDescent="0.25">
      <c r="A23611" s="168">
        <v>68132</v>
      </c>
      <c r="B23611" s="164" t="s">
        <v>89</v>
      </c>
    </row>
    <row r="23612" spans="1:2" hidden="1" x14ac:dyDescent="0.25">
      <c r="A23612" s="168">
        <v>68133</v>
      </c>
      <c r="B23612" s="164" t="s">
        <v>89</v>
      </c>
    </row>
    <row r="23613" spans="1:2" hidden="1" x14ac:dyDescent="0.25">
      <c r="A23613" s="168">
        <v>68134</v>
      </c>
      <c r="B23613" s="164" t="s">
        <v>89</v>
      </c>
    </row>
    <row r="23614" spans="1:2" hidden="1" x14ac:dyDescent="0.25">
      <c r="A23614" s="168">
        <v>68135</v>
      </c>
      <c r="B23614" s="164" t="s">
        <v>89</v>
      </c>
    </row>
    <row r="23615" spans="1:2" hidden="1" x14ac:dyDescent="0.25">
      <c r="A23615" s="168">
        <v>68136</v>
      </c>
      <c r="B23615" s="164" t="s">
        <v>89</v>
      </c>
    </row>
    <row r="23616" spans="1:2" hidden="1" x14ac:dyDescent="0.25">
      <c r="A23616" s="168">
        <v>68137</v>
      </c>
      <c r="B23616" s="164" t="s">
        <v>89</v>
      </c>
    </row>
    <row r="23617" spans="1:2" hidden="1" x14ac:dyDescent="0.25">
      <c r="A23617" s="168">
        <v>68138</v>
      </c>
      <c r="B23617" s="164" t="s">
        <v>89</v>
      </c>
    </row>
    <row r="23618" spans="1:2" hidden="1" x14ac:dyDescent="0.25">
      <c r="A23618" s="168">
        <v>68139</v>
      </c>
      <c r="B23618" s="164" t="s">
        <v>89</v>
      </c>
    </row>
    <row r="23619" spans="1:2" hidden="1" x14ac:dyDescent="0.25">
      <c r="A23619" s="168">
        <v>68142</v>
      </c>
      <c r="B23619" s="164" t="s">
        <v>89</v>
      </c>
    </row>
    <row r="23620" spans="1:2" hidden="1" x14ac:dyDescent="0.25">
      <c r="A23620" s="168">
        <v>68144</v>
      </c>
      <c r="B23620" s="164" t="s">
        <v>89</v>
      </c>
    </row>
    <row r="23621" spans="1:2" hidden="1" x14ac:dyDescent="0.25">
      <c r="A23621" s="168">
        <v>68145</v>
      </c>
      <c r="B23621" s="164" t="s">
        <v>89</v>
      </c>
    </row>
    <row r="23622" spans="1:2" hidden="1" x14ac:dyDescent="0.25">
      <c r="A23622" s="168">
        <v>68147</v>
      </c>
      <c r="B23622" s="164" t="s">
        <v>89</v>
      </c>
    </row>
    <row r="23623" spans="1:2" hidden="1" x14ac:dyDescent="0.25">
      <c r="A23623" s="168">
        <v>68152</v>
      </c>
      <c r="B23623" s="164" t="s">
        <v>89</v>
      </c>
    </row>
    <row r="23624" spans="1:2" hidden="1" x14ac:dyDescent="0.25">
      <c r="A23624" s="168">
        <v>68154</v>
      </c>
      <c r="B23624" s="164" t="s">
        <v>89</v>
      </c>
    </row>
    <row r="23625" spans="1:2" hidden="1" x14ac:dyDescent="0.25">
      <c r="A23625" s="168">
        <v>68155</v>
      </c>
      <c r="B23625" s="164" t="s">
        <v>89</v>
      </c>
    </row>
    <row r="23626" spans="1:2" hidden="1" x14ac:dyDescent="0.25">
      <c r="A23626" s="168">
        <v>68157</v>
      </c>
      <c r="B23626" s="164" t="s">
        <v>89</v>
      </c>
    </row>
    <row r="23627" spans="1:2" hidden="1" x14ac:dyDescent="0.25">
      <c r="A23627" s="168">
        <v>68164</v>
      </c>
      <c r="B23627" s="164" t="s">
        <v>89</v>
      </c>
    </row>
    <row r="23628" spans="1:2" hidden="1" x14ac:dyDescent="0.25">
      <c r="A23628" s="168">
        <v>68172</v>
      </c>
      <c r="B23628" s="164" t="s">
        <v>89</v>
      </c>
    </row>
    <row r="23629" spans="1:2" hidden="1" x14ac:dyDescent="0.25">
      <c r="A23629" s="168">
        <v>68175</v>
      </c>
      <c r="B23629" s="164" t="s">
        <v>89</v>
      </c>
    </row>
    <row r="23630" spans="1:2" hidden="1" x14ac:dyDescent="0.25">
      <c r="A23630" s="168">
        <v>68176</v>
      </c>
      <c r="B23630" s="164" t="s">
        <v>89</v>
      </c>
    </row>
    <row r="23631" spans="1:2" hidden="1" x14ac:dyDescent="0.25">
      <c r="A23631" s="168">
        <v>68178</v>
      </c>
      <c r="B23631" s="164" t="s">
        <v>89</v>
      </c>
    </row>
    <row r="23632" spans="1:2" hidden="1" x14ac:dyDescent="0.25">
      <c r="A23632" s="168">
        <v>68179</v>
      </c>
      <c r="B23632" s="164" t="s">
        <v>89</v>
      </c>
    </row>
    <row r="23633" spans="1:2" hidden="1" x14ac:dyDescent="0.25">
      <c r="A23633" s="168">
        <v>68180</v>
      </c>
      <c r="B23633" s="164" t="s">
        <v>89</v>
      </c>
    </row>
    <row r="23634" spans="1:2" hidden="1" x14ac:dyDescent="0.25">
      <c r="A23634" s="168">
        <v>68181</v>
      </c>
      <c r="B23634" s="164" t="s">
        <v>89</v>
      </c>
    </row>
    <row r="23635" spans="1:2" hidden="1" x14ac:dyDescent="0.25">
      <c r="A23635" s="168">
        <v>68182</v>
      </c>
      <c r="B23635" s="164" t="s">
        <v>89</v>
      </c>
    </row>
    <row r="23636" spans="1:2" hidden="1" x14ac:dyDescent="0.25">
      <c r="A23636" s="168">
        <v>68183</v>
      </c>
      <c r="B23636" s="164" t="s">
        <v>89</v>
      </c>
    </row>
    <row r="23637" spans="1:2" hidden="1" x14ac:dyDescent="0.25">
      <c r="A23637" s="168">
        <v>68197</v>
      </c>
      <c r="B23637" s="164" t="s">
        <v>89</v>
      </c>
    </row>
    <row r="23638" spans="1:2" hidden="1" x14ac:dyDescent="0.25">
      <c r="A23638" s="168">
        <v>68198</v>
      </c>
      <c r="B23638" s="164" t="s">
        <v>89</v>
      </c>
    </row>
    <row r="23639" spans="1:2" hidden="1" x14ac:dyDescent="0.25">
      <c r="A23639" s="168">
        <v>68301</v>
      </c>
      <c r="B23639" s="164" t="s">
        <v>89</v>
      </c>
    </row>
    <row r="23640" spans="1:2" hidden="1" x14ac:dyDescent="0.25">
      <c r="A23640" s="168">
        <v>68303</v>
      </c>
      <c r="B23640" s="164" t="s">
        <v>89</v>
      </c>
    </row>
    <row r="23641" spans="1:2" hidden="1" x14ac:dyDescent="0.25">
      <c r="A23641" s="168">
        <v>68304</v>
      </c>
      <c r="B23641" s="164" t="s">
        <v>89</v>
      </c>
    </row>
    <row r="23642" spans="1:2" hidden="1" x14ac:dyDescent="0.25">
      <c r="A23642" s="168">
        <v>68305</v>
      </c>
      <c r="B23642" s="164" t="s">
        <v>89</v>
      </c>
    </row>
    <row r="23643" spans="1:2" hidden="1" x14ac:dyDescent="0.25">
      <c r="A23643" s="168">
        <v>68307</v>
      </c>
      <c r="B23643" s="164" t="s">
        <v>89</v>
      </c>
    </row>
    <row r="23644" spans="1:2" hidden="1" x14ac:dyDescent="0.25">
      <c r="A23644" s="168">
        <v>68309</v>
      </c>
      <c r="B23644" s="164" t="s">
        <v>89</v>
      </c>
    </row>
    <row r="23645" spans="1:2" hidden="1" x14ac:dyDescent="0.25">
      <c r="A23645" s="168">
        <v>68310</v>
      </c>
      <c r="B23645" s="164" t="s">
        <v>89</v>
      </c>
    </row>
    <row r="23646" spans="1:2" hidden="1" x14ac:dyDescent="0.25">
      <c r="A23646" s="168">
        <v>68313</v>
      </c>
      <c r="B23646" s="164" t="s">
        <v>89</v>
      </c>
    </row>
    <row r="23647" spans="1:2" hidden="1" x14ac:dyDescent="0.25">
      <c r="A23647" s="168">
        <v>68314</v>
      </c>
      <c r="B23647" s="164" t="s">
        <v>89</v>
      </c>
    </row>
    <row r="23648" spans="1:2" hidden="1" x14ac:dyDescent="0.25">
      <c r="A23648" s="168">
        <v>68315</v>
      </c>
      <c r="B23648" s="164" t="s">
        <v>89</v>
      </c>
    </row>
    <row r="23649" spans="1:2" hidden="1" x14ac:dyDescent="0.25">
      <c r="A23649" s="168">
        <v>68316</v>
      </c>
      <c r="B23649" s="164" t="s">
        <v>89</v>
      </c>
    </row>
    <row r="23650" spans="1:2" hidden="1" x14ac:dyDescent="0.25">
      <c r="A23650" s="168">
        <v>68317</v>
      </c>
      <c r="B23650" s="164" t="s">
        <v>89</v>
      </c>
    </row>
    <row r="23651" spans="1:2" hidden="1" x14ac:dyDescent="0.25">
      <c r="A23651" s="168">
        <v>68318</v>
      </c>
      <c r="B23651" s="164" t="s">
        <v>89</v>
      </c>
    </row>
    <row r="23652" spans="1:2" hidden="1" x14ac:dyDescent="0.25">
      <c r="A23652" s="168">
        <v>68319</v>
      </c>
      <c r="B23652" s="164" t="s">
        <v>89</v>
      </c>
    </row>
    <row r="23653" spans="1:2" hidden="1" x14ac:dyDescent="0.25">
      <c r="A23653" s="168">
        <v>68320</v>
      </c>
      <c r="B23653" s="164" t="s">
        <v>89</v>
      </c>
    </row>
    <row r="23654" spans="1:2" hidden="1" x14ac:dyDescent="0.25">
      <c r="A23654" s="168">
        <v>68321</v>
      </c>
      <c r="B23654" s="164" t="s">
        <v>89</v>
      </c>
    </row>
    <row r="23655" spans="1:2" hidden="1" x14ac:dyDescent="0.25">
      <c r="A23655" s="168">
        <v>68322</v>
      </c>
      <c r="B23655" s="164" t="s">
        <v>89</v>
      </c>
    </row>
    <row r="23656" spans="1:2" hidden="1" x14ac:dyDescent="0.25">
      <c r="A23656" s="168">
        <v>68323</v>
      </c>
      <c r="B23656" s="164" t="s">
        <v>89</v>
      </c>
    </row>
    <row r="23657" spans="1:2" hidden="1" x14ac:dyDescent="0.25">
      <c r="A23657" s="168">
        <v>68324</v>
      </c>
      <c r="B23657" s="164" t="s">
        <v>89</v>
      </c>
    </row>
    <row r="23658" spans="1:2" hidden="1" x14ac:dyDescent="0.25">
      <c r="A23658" s="168">
        <v>68325</v>
      </c>
      <c r="B23658" s="164" t="s">
        <v>89</v>
      </c>
    </row>
    <row r="23659" spans="1:2" hidden="1" x14ac:dyDescent="0.25">
      <c r="A23659" s="168">
        <v>68326</v>
      </c>
      <c r="B23659" s="164" t="s">
        <v>89</v>
      </c>
    </row>
    <row r="23660" spans="1:2" hidden="1" x14ac:dyDescent="0.25">
      <c r="A23660" s="168">
        <v>68327</v>
      </c>
      <c r="B23660" s="164" t="s">
        <v>89</v>
      </c>
    </row>
    <row r="23661" spans="1:2" hidden="1" x14ac:dyDescent="0.25">
      <c r="A23661" s="168">
        <v>68328</v>
      </c>
      <c r="B23661" s="164" t="s">
        <v>89</v>
      </c>
    </row>
    <row r="23662" spans="1:2" hidden="1" x14ac:dyDescent="0.25">
      <c r="A23662" s="168">
        <v>68329</v>
      </c>
      <c r="B23662" s="164" t="s">
        <v>89</v>
      </c>
    </row>
    <row r="23663" spans="1:2" hidden="1" x14ac:dyDescent="0.25">
      <c r="A23663" s="168">
        <v>68330</v>
      </c>
      <c r="B23663" s="164" t="s">
        <v>89</v>
      </c>
    </row>
    <row r="23664" spans="1:2" hidden="1" x14ac:dyDescent="0.25">
      <c r="A23664" s="168">
        <v>68331</v>
      </c>
      <c r="B23664" s="164" t="s">
        <v>89</v>
      </c>
    </row>
    <row r="23665" spans="1:2" hidden="1" x14ac:dyDescent="0.25">
      <c r="A23665" s="168">
        <v>68332</v>
      </c>
      <c r="B23665" s="164" t="s">
        <v>89</v>
      </c>
    </row>
    <row r="23666" spans="1:2" hidden="1" x14ac:dyDescent="0.25">
      <c r="A23666" s="168">
        <v>68333</v>
      </c>
      <c r="B23666" s="164" t="s">
        <v>89</v>
      </c>
    </row>
    <row r="23667" spans="1:2" hidden="1" x14ac:dyDescent="0.25">
      <c r="A23667" s="168">
        <v>68335</v>
      </c>
      <c r="B23667" s="164" t="s">
        <v>89</v>
      </c>
    </row>
    <row r="23668" spans="1:2" hidden="1" x14ac:dyDescent="0.25">
      <c r="A23668" s="168">
        <v>68336</v>
      </c>
      <c r="B23668" s="164" t="s">
        <v>89</v>
      </c>
    </row>
    <row r="23669" spans="1:2" hidden="1" x14ac:dyDescent="0.25">
      <c r="A23669" s="168">
        <v>68337</v>
      </c>
      <c r="B23669" s="164" t="s">
        <v>89</v>
      </c>
    </row>
    <row r="23670" spans="1:2" hidden="1" x14ac:dyDescent="0.25">
      <c r="A23670" s="168">
        <v>68338</v>
      </c>
      <c r="B23670" s="164" t="s">
        <v>89</v>
      </c>
    </row>
    <row r="23671" spans="1:2" hidden="1" x14ac:dyDescent="0.25">
      <c r="A23671" s="168">
        <v>68339</v>
      </c>
      <c r="B23671" s="164" t="s">
        <v>89</v>
      </c>
    </row>
    <row r="23672" spans="1:2" hidden="1" x14ac:dyDescent="0.25">
      <c r="A23672" s="168">
        <v>68340</v>
      </c>
      <c r="B23672" s="164" t="s">
        <v>89</v>
      </c>
    </row>
    <row r="23673" spans="1:2" hidden="1" x14ac:dyDescent="0.25">
      <c r="A23673" s="168">
        <v>68341</v>
      </c>
      <c r="B23673" s="164" t="s">
        <v>89</v>
      </c>
    </row>
    <row r="23674" spans="1:2" hidden="1" x14ac:dyDescent="0.25">
      <c r="A23674" s="168">
        <v>68342</v>
      </c>
      <c r="B23674" s="164" t="s">
        <v>89</v>
      </c>
    </row>
    <row r="23675" spans="1:2" hidden="1" x14ac:dyDescent="0.25">
      <c r="A23675" s="168">
        <v>68343</v>
      </c>
      <c r="B23675" s="164" t="s">
        <v>89</v>
      </c>
    </row>
    <row r="23676" spans="1:2" hidden="1" x14ac:dyDescent="0.25">
      <c r="A23676" s="168">
        <v>68344</v>
      </c>
      <c r="B23676" s="164" t="s">
        <v>89</v>
      </c>
    </row>
    <row r="23677" spans="1:2" hidden="1" x14ac:dyDescent="0.25">
      <c r="A23677" s="168">
        <v>68345</v>
      </c>
      <c r="B23677" s="164" t="s">
        <v>89</v>
      </c>
    </row>
    <row r="23678" spans="1:2" hidden="1" x14ac:dyDescent="0.25">
      <c r="A23678" s="168">
        <v>68346</v>
      </c>
      <c r="B23678" s="164" t="s">
        <v>89</v>
      </c>
    </row>
    <row r="23679" spans="1:2" hidden="1" x14ac:dyDescent="0.25">
      <c r="A23679" s="168">
        <v>68347</v>
      </c>
      <c r="B23679" s="164" t="s">
        <v>89</v>
      </c>
    </row>
    <row r="23680" spans="1:2" hidden="1" x14ac:dyDescent="0.25">
      <c r="A23680" s="168">
        <v>68348</v>
      </c>
      <c r="B23680" s="164" t="s">
        <v>89</v>
      </c>
    </row>
    <row r="23681" spans="1:2" hidden="1" x14ac:dyDescent="0.25">
      <c r="A23681" s="168">
        <v>68349</v>
      </c>
      <c r="B23681" s="164" t="s">
        <v>89</v>
      </c>
    </row>
    <row r="23682" spans="1:2" hidden="1" x14ac:dyDescent="0.25">
      <c r="A23682" s="168">
        <v>68350</v>
      </c>
      <c r="B23682" s="164" t="s">
        <v>89</v>
      </c>
    </row>
    <row r="23683" spans="1:2" hidden="1" x14ac:dyDescent="0.25">
      <c r="A23683" s="168">
        <v>68351</v>
      </c>
      <c r="B23683" s="164" t="s">
        <v>89</v>
      </c>
    </row>
    <row r="23684" spans="1:2" hidden="1" x14ac:dyDescent="0.25">
      <c r="A23684" s="168">
        <v>68352</v>
      </c>
      <c r="B23684" s="164" t="s">
        <v>89</v>
      </c>
    </row>
    <row r="23685" spans="1:2" hidden="1" x14ac:dyDescent="0.25">
      <c r="A23685" s="168">
        <v>68354</v>
      </c>
      <c r="B23685" s="164" t="s">
        <v>89</v>
      </c>
    </row>
    <row r="23686" spans="1:2" hidden="1" x14ac:dyDescent="0.25">
      <c r="A23686" s="168">
        <v>68355</v>
      </c>
      <c r="B23686" s="164" t="s">
        <v>89</v>
      </c>
    </row>
    <row r="23687" spans="1:2" hidden="1" x14ac:dyDescent="0.25">
      <c r="A23687" s="168">
        <v>68357</v>
      </c>
      <c r="B23687" s="164" t="s">
        <v>89</v>
      </c>
    </row>
    <row r="23688" spans="1:2" hidden="1" x14ac:dyDescent="0.25">
      <c r="A23688" s="168">
        <v>68358</v>
      </c>
      <c r="B23688" s="164" t="s">
        <v>89</v>
      </c>
    </row>
    <row r="23689" spans="1:2" hidden="1" x14ac:dyDescent="0.25">
      <c r="A23689" s="168">
        <v>68359</v>
      </c>
      <c r="B23689" s="164" t="s">
        <v>89</v>
      </c>
    </row>
    <row r="23690" spans="1:2" hidden="1" x14ac:dyDescent="0.25">
      <c r="A23690" s="168">
        <v>68360</v>
      </c>
      <c r="B23690" s="164" t="s">
        <v>89</v>
      </c>
    </row>
    <row r="23691" spans="1:2" hidden="1" x14ac:dyDescent="0.25">
      <c r="A23691" s="168">
        <v>68361</v>
      </c>
      <c r="B23691" s="164" t="s">
        <v>89</v>
      </c>
    </row>
    <row r="23692" spans="1:2" hidden="1" x14ac:dyDescent="0.25">
      <c r="A23692" s="168">
        <v>68362</v>
      </c>
      <c r="B23692" s="164" t="s">
        <v>89</v>
      </c>
    </row>
    <row r="23693" spans="1:2" hidden="1" x14ac:dyDescent="0.25">
      <c r="A23693" s="168">
        <v>68364</v>
      </c>
      <c r="B23693" s="164" t="s">
        <v>89</v>
      </c>
    </row>
    <row r="23694" spans="1:2" hidden="1" x14ac:dyDescent="0.25">
      <c r="A23694" s="168">
        <v>68365</v>
      </c>
      <c r="B23694" s="164" t="s">
        <v>89</v>
      </c>
    </row>
    <row r="23695" spans="1:2" hidden="1" x14ac:dyDescent="0.25">
      <c r="A23695" s="168">
        <v>68366</v>
      </c>
      <c r="B23695" s="164" t="s">
        <v>89</v>
      </c>
    </row>
    <row r="23696" spans="1:2" hidden="1" x14ac:dyDescent="0.25">
      <c r="A23696" s="168">
        <v>68367</v>
      </c>
      <c r="B23696" s="164" t="s">
        <v>89</v>
      </c>
    </row>
    <row r="23697" spans="1:2" hidden="1" x14ac:dyDescent="0.25">
      <c r="A23697" s="168">
        <v>68368</v>
      </c>
      <c r="B23697" s="164" t="s">
        <v>89</v>
      </c>
    </row>
    <row r="23698" spans="1:2" hidden="1" x14ac:dyDescent="0.25">
      <c r="A23698" s="168">
        <v>68370</v>
      </c>
      <c r="B23698" s="164" t="s">
        <v>89</v>
      </c>
    </row>
    <row r="23699" spans="1:2" hidden="1" x14ac:dyDescent="0.25">
      <c r="A23699" s="168">
        <v>68371</v>
      </c>
      <c r="B23699" s="164" t="s">
        <v>89</v>
      </c>
    </row>
    <row r="23700" spans="1:2" hidden="1" x14ac:dyDescent="0.25">
      <c r="A23700" s="168">
        <v>68372</v>
      </c>
      <c r="B23700" s="164" t="s">
        <v>89</v>
      </c>
    </row>
    <row r="23701" spans="1:2" hidden="1" x14ac:dyDescent="0.25">
      <c r="A23701" s="168">
        <v>68375</v>
      </c>
      <c r="B23701" s="164" t="s">
        <v>89</v>
      </c>
    </row>
    <row r="23702" spans="1:2" hidden="1" x14ac:dyDescent="0.25">
      <c r="A23702" s="168">
        <v>68376</v>
      </c>
      <c r="B23702" s="164" t="s">
        <v>89</v>
      </c>
    </row>
    <row r="23703" spans="1:2" hidden="1" x14ac:dyDescent="0.25">
      <c r="A23703" s="168">
        <v>68377</v>
      </c>
      <c r="B23703" s="164" t="s">
        <v>89</v>
      </c>
    </row>
    <row r="23704" spans="1:2" hidden="1" x14ac:dyDescent="0.25">
      <c r="A23704" s="168">
        <v>68378</v>
      </c>
      <c r="B23704" s="164" t="s">
        <v>89</v>
      </c>
    </row>
    <row r="23705" spans="1:2" hidden="1" x14ac:dyDescent="0.25">
      <c r="A23705" s="168">
        <v>68379</v>
      </c>
      <c r="B23705" s="164" t="s">
        <v>89</v>
      </c>
    </row>
    <row r="23706" spans="1:2" hidden="1" x14ac:dyDescent="0.25">
      <c r="A23706" s="168">
        <v>68380</v>
      </c>
      <c r="B23706" s="164" t="s">
        <v>89</v>
      </c>
    </row>
    <row r="23707" spans="1:2" hidden="1" x14ac:dyDescent="0.25">
      <c r="A23707" s="168">
        <v>68381</v>
      </c>
      <c r="B23707" s="164" t="s">
        <v>89</v>
      </c>
    </row>
    <row r="23708" spans="1:2" hidden="1" x14ac:dyDescent="0.25">
      <c r="A23708" s="168">
        <v>68382</v>
      </c>
      <c r="B23708" s="164" t="s">
        <v>89</v>
      </c>
    </row>
    <row r="23709" spans="1:2" hidden="1" x14ac:dyDescent="0.25">
      <c r="A23709" s="168">
        <v>68401</v>
      </c>
      <c r="B23709" s="164" t="s">
        <v>89</v>
      </c>
    </row>
    <row r="23710" spans="1:2" hidden="1" x14ac:dyDescent="0.25">
      <c r="A23710" s="168">
        <v>68402</v>
      </c>
      <c r="B23710" s="164" t="s">
        <v>89</v>
      </c>
    </row>
    <row r="23711" spans="1:2" hidden="1" x14ac:dyDescent="0.25">
      <c r="A23711" s="168">
        <v>68403</v>
      </c>
      <c r="B23711" s="164" t="s">
        <v>89</v>
      </c>
    </row>
    <row r="23712" spans="1:2" hidden="1" x14ac:dyDescent="0.25">
      <c r="A23712" s="168">
        <v>68404</v>
      </c>
      <c r="B23712" s="164" t="s">
        <v>89</v>
      </c>
    </row>
    <row r="23713" spans="1:2" hidden="1" x14ac:dyDescent="0.25">
      <c r="A23713" s="168">
        <v>68405</v>
      </c>
      <c r="B23713" s="164" t="s">
        <v>89</v>
      </c>
    </row>
    <row r="23714" spans="1:2" hidden="1" x14ac:dyDescent="0.25">
      <c r="A23714" s="168">
        <v>68406</v>
      </c>
      <c r="B23714" s="164" t="s">
        <v>89</v>
      </c>
    </row>
    <row r="23715" spans="1:2" hidden="1" x14ac:dyDescent="0.25">
      <c r="A23715" s="168">
        <v>68407</v>
      </c>
      <c r="B23715" s="164" t="s">
        <v>89</v>
      </c>
    </row>
    <row r="23716" spans="1:2" hidden="1" x14ac:dyDescent="0.25">
      <c r="A23716" s="168">
        <v>68409</v>
      </c>
      <c r="B23716" s="164" t="s">
        <v>89</v>
      </c>
    </row>
    <row r="23717" spans="1:2" hidden="1" x14ac:dyDescent="0.25">
      <c r="A23717" s="168">
        <v>68410</v>
      </c>
      <c r="B23717" s="164" t="s">
        <v>89</v>
      </c>
    </row>
    <row r="23718" spans="1:2" hidden="1" x14ac:dyDescent="0.25">
      <c r="A23718" s="168">
        <v>68413</v>
      </c>
      <c r="B23718" s="164" t="s">
        <v>89</v>
      </c>
    </row>
    <row r="23719" spans="1:2" hidden="1" x14ac:dyDescent="0.25">
      <c r="A23719" s="168">
        <v>68414</v>
      </c>
      <c r="B23719" s="164" t="s">
        <v>89</v>
      </c>
    </row>
    <row r="23720" spans="1:2" hidden="1" x14ac:dyDescent="0.25">
      <c r="A23720" s="168">
        <v>68415</v>
      </c>
      <c r="B23720" s="164" t="s">
        <v>89</v>
      </c>
    </row>
    <row r="23721" spans="1:2" hidden="1" x14ac:dyDescent="0.25">
      <c r="A23721" s="168">
        <v>68416</v>
      </c>
      <c r="B23721" s="164" t="s">
        <v>89</v>
      </c>
    </row>
    <row r="23722" spans="1:2" hidden="1" x14ac:dyDescent="0.25">
      <c r="A23722" s="168">
        <v>68417</v>
      </c>
      <c r="B23722" s="164" t="s">
        <v>89</v>
      </c>
    </row>
    <row r="23723" spans="1:2" hidden="1" x14ac:dyDescent="0.25">
      <c r="A23723" s="168">
        <v>68418</v>
      </c>
      <c r="B23723" s="164" t="s">
        <v>89</v>
      </c>
    </row>
    <row r="23724" spans="1:2" hidden="1" x14ac:dyDescent="0.25">
      <c r="A23724" s="168">
        <v>68419</v>
      </c>
      <c r="B23724" s="164" t="s">
        <v>89</v>
      </c>
    </row>
    <row r="23725" spans="1:2" hidden="1" x14ac:dyDescent="0.25">
      <c r="A23725" s="168">
        <v>68420</v>
      </c>
      <c r="B23725" s="164" t="s">
        <v>89</v>
      </c>
    </row>
    <row r="23726" spans="1:2" hidden="1" x14ac:dyDescent="0.25">
      <c r="A23726" s="168">
        <v>68421</v>
      </c>
      <c r="B23726" s="164" t="s">
        <v>89</v>
      </c>
    </row>
    <row r="23727" spans="1:2" hidden="1" x14ac:dyDescent="0.25">
      <c r="A23727" s="168">
        <v>68422</v>
      </c>
      <c r="B23727" s="164" t="s">
        <v>89</v>
      </c>
    </row>
    <row r="23728" spans="1:2" hidden="1" x14ac:dyDescent="0.25">
      <c r="A23728" s="168">
        <v>68423</v>
      </c>
      <c r="B23728" s="164" t="s">
        <v>89</v>
      </c>
    </row>
    <row r="23729" spans="1:2" hidden="1" x14ac:dyDescent="0.25">
      <c r="A23729" s="168">
        <v>68424</v>
      </c>
      <c r="B23729" s="164" t="s">
        <v>89</v>
      </c>
    </row>
    <row r="23730" spans="1:2" hidden="1" x14ac:dyDescent="0.25">
      <c r="A23730" s="168">
        <v>68428</v>
      </c>
      <c r="B23730" s="164" t="s">
        <v>89</v>
      </c>
    </row>
    <row r="23731" spans="1:2" hidden="1" x14ac:dyDescent="0.25">
      <c r="A23731" s="168">
        <v>68429</v>
      </c>
      <c r="B23731" s="164" t="s">
        <v>89</v>
      </c>
    </row>
    <row r="23732" spans="1:2" hidden="1" x14ac:dyDescent="0.25">
      <c r="A23732" s="168">
        <v>68430</v>
      </c>
      <c r="B23732" s="164" t="s">
        <v>89</v>
      </c>
    </row>
    <row r="23733" spans="1:2" hidden="1" x14ac:dyDescent="0.25">
      <c r="A23733" s="168">
        <v>68431</v>
      </c>
      <c r="B23733" s="164" t="s">
        <v>89</v>
      </c>
    </row>
    <row r="23734" spans="1:2" hidden="1" x14ac:dyDescent="0.25">
      <c r="A23734" s="168">
        <v>68433</v>
      </c>
      <c r="B23734" s="164" t="s">
        <v>89</v>
      </c>
    </row>
    <row r="23735" spans="1:2" hidden="1" x14ac:dyDescent="0.25">
      <c r="A23735" s="168">
        <v>68434</v>
      </c>
      <c r="B23735" s="164" t="s">
        <v>89</v>
      </c>
    </row>
    <row r="23736" spans="1:2" hidden="1" x14ac:dyDescent="0.25">
      <c r="A23736" s="168">
        <v>68436</v>
      </c>
      <c r="B23736" s="164" t="s">
        <v>89</v>
      </c>
    </row>
    <row r="23737" spans="1:2" hidden="1" x14ac:dyDescent="0.25">
      <c r="A23737" s="168">
        <v>68437</v>
      </c>
      <c r="B23737" s="164" t="s">
        <v>89</v>
      </c>
    </row>
    <row r="23738" spans="1:2" hidden="1" x14ac:dyDescent="0.25">
      <c r="A23738" s="168">
        <v>68438</v>
      </c>
      <c r="B23738" s="164" t="s">
        <v>89</v>
      </c>
    </row>
    <row r="23739" spans="1:2" hidden="1" x14ac:dyDescent="0.25">
      <c r="A23739" s="168">
        <v>68439</v>
      </c>
      <c r="B23739" s="164" t="s">
        <v>89</v>
      </c>
    </row>
    <row r="23740" spans="1:2" hidden="1" x14ac:dyDescent="0.25">
      <c r="A23740" s="168">
        <v>68440</v>
      </c>
      <c r="B23740" s="164" t="s">
        <v>89</v>
      </c>
    </row>
    <row r="23741" spans="1:2" hidden="1" x14ac:dyDescent="0.25">
      <c r="A23741" s="168">
        <v>68441</v>
      </c>
      <c r="B23741" s="164" t="s">
        <v>89</v>
      </c>
    </row>
    <row r="23742" spans="1:2" hidden="1" x14ac:dyDescent="0.25">
      <c r="A23742" s="168">
        <v>68442</v>
      </c>
      <c r="B23742" s="164" t="s">
        <v>89</v>
      </c>
    </row>
    <row r="23743" spans="1:2" hidden="1" x14ac:dyDescent="0.25">
      <c r="A23743" s="168">
        <v>68443</v>
      </c>
      <c r="B23743" s="164" t="s">
        <v>89</v>
      </c>
    </row>
    <row r="23744" spans="1:2" hidden="1" x14ac:dyDescent="0.25">
      <c r="A23744" s="168">
        <v>68444</v>
      </c>
      <c r="B23744" s="164" t="s">
        <v>89</v>
      </c>
    </row>
    <row r="23745" spans="1:2" hidden="1" x14ac:dyDescent="0.25">
      <c r="A23745" s="168">
        <v>68445</v>
      </c>
      <c r="B23745" s="164" t="s">
        <v>89</v>
      </c>
    </row>
    <row r="23746" spans="1:2" hidden="1" x14ac:dyDescent="0.25">
      <c r="A23746" s="168">
        <v>68446</v>
      </c>
      <c r="B23746" s="164" t="s">
        <v>89</v>
      </c>
    </row>
    <row r="23747" spans="1:2" hidden="1" x14ac:dyDescent="0.25">
      <c r="A23747" s="168">
        <v>68447</v>
      </c>
      <c r="B23747" s="164" t="s">
        <v>89</v>
      </c>
    </row>
    <row r="23748" spans="1:2" hidden="1" x14ac:dyDescent="0.25">
      <c r="A23748" s="168">
        <v>68448</v>
      </c>
      <c r="B23748" s="164" t="s">
        <v>89</v>
      </c>
    </row>
    <row r="23749" spans="1:2" hidden="1" x14ac:dyDescent="0.25">
      <c r="A23749" s="168">
        <v>68450</v>
      </c>
      <c r="B23749" s="164" t="s">
        <v>89</v>
      </c>
    </row>
    <row r="23750" spans="1:2" hidden="1" x14ac:dyDescent="0.25">
      <c r="A23750" s="168">
        <v>68452</v>
      </c>
      <c r="B23750" s="164" t="s">
        <v>89</v>
      </c>
    </row>
    <row r="23751" spans="1:2" hidden="1" x14ac:dyDescent="0.25">
      <c r="A23751" s="168">
        <v>68453</v>
      </c>
      <c r="B23751" s="164" t="s">
        <v>89</v>
      </c>
    </row>
    <row r="23752" spans="1:2" hidden="1" x14ac:dyDescent="0.25">
      <c r="A23752" s="168">
        <v>68454</v>
      </c>
      <c r="B23752" s="164" t="s">
        <v>89</v>
      </c>
    </row>
    <row r="23753" spans="1:2" hidden="1" x14ac:dyDescent="0.25">
      <c r="A23753" s="168">
        <v>68455</v>
      </c>
      <c r="B23753" s="164" t="s">
        <v>89</v>
      </c>
    </row>
    <row r="23754" spans="1:2" hidden="1" x14ac:dyDescent="0.25">
      <c r="A23754" s="168">
        <v>68456</v>
      </c>
      <c r="B23754" s="164" t="s">
        <v>89</v>
      </c>
    </row>
    <row r="23755" spans="1:2" hidden="1" x14ac:dyDescent="0.25">
      <c r="A23755" s="168">
        <v>68457</v>
      </c>
      <c r="B23755" s="164" t="s">
        <v>89</v>
      </c>
    </row>
    <row r="23756" spans="1:2" hidden="1" x14ac:dyDescent="0.25">
      <c r="A23756" s="168">
        <v>68458</v>
      </c>
      <c r="B23756" s="164" t="s">
        <v>89</v>
      </c>
    </row>
    <row r="23757" spans="1:2" hidden="1" x14ac:dyDescent="0.25">
      <c r="A23757" s="168">
        <v>68460</v>
      </c>
      <c r="B23757" s="164" t="s">
        <v>89</v>
      </c>
    </row>
    <row r="23758" spans="1:2" hidden="1" x14ac:dyDescent="0.25">
      <c r="A23758" s="168">
        <v>68461</v>
      </c>
      <c r="B23758" s="164" t="s">
        <v>89</v>
      </c>
    </row>
    <row r="23759" spans="1:2" hidden="1" x14ac:dyDescent="0.25">
      <c r="A23759" s="168">
        <v>68462</v>
      </c>
      <c r="B23759" s="164" t="s">
        <v>89</v>
      </c>
    </row>
    <row r="23760" spans="1:2" hidden="1" x14ac:dyDescent="0.25">
      <c r="A23760" s="168">
        <v>68463</v>
      </c>
      <c r="B23760" s="164" t="s">
        <v>89</v>
      </c>
    </row>
    <row r="23761" spans="1:2" hidden="1" x14ac:dyDescent="0.25">
      <c r="A23761" s="168">
        <v>68464</v>
      </c>
      <c r="B23761" s="164" t="s">
        <v>89</v>
      </c>
    </row>
    <row r="23762" spans="1:2" hidden="1" x14ac:dyDescent="0.25">
      <c r="A23762" s="168">
        <v>68465</v>
      </c>
      <c r="B23762" s="164" t="s">
        <v>89</v>
      </c>
    </row>
    <row r="23763" spans="1:2" hidden="1" x14ac:dyDescent="0.25">
      <c r="A23763" s="168">
        <v>68466</v>
      </c>
      <c r="B23763" s="164" t="s">
        <v>89</v>
      </c>
    </row>
    <row r="23764" spans="1:2" hidden="1" x14ac:dyDescent="0.25">
      <c r="A23764" s="168">
        <v>68467</v>
      </c>
      <c r="B23764" s="164" t="s">
        <v>89</v>
      </c>
    </row>
    <row r="23765" spans="1:2" hidden="1" x14ac:dyDescent="0.25">
      <c r="A23765" s="168">
        <v>68501</v>
      </c>
      <c r="B23765" s="164" t="s">
        <v>89</v>
      </c>
    </row>
    <row r="23766" spans="1:2" hidden="1" x14ac:dyDescent="0.25">
      <c r="A23766" s="168">
        <v>68502</v>
      </c>
      <c r="B23766" s="164" t="s">
        <v>89</v>
      </c>
    </row>
    <row r="23767" spans="1:2" hidden="1" x14ac:dyDescent="0.25">
      <c r="A23767" s="168">
        <v>68503</v>
      </c>
      <c r="B23767" s="164" t="s">
        <v>89</v>
      </c>
    </row>
    <row r="23768" spans="1:2" hidden="1" x14ac:dyDescent="0.25">
      <c r="A23768" s="168">
        <v>68504</v>
      </c>
      <c r="B23768" s="164" t="s">
        <v>89</v>
      </c>
    </row>
    <row r="23769" spans="1:2" hidden="1" x14ac:dyDescent="0.25">
      <c r="A23769" s="168">
        <v>68505</v>
      </c>
      <c r="B23769" s="164" t="s">
        <v>89</v>
      </c>
    </row>
    <row r="23770" spans="1:2" hidden="1" x14ac:dyDescent="0.25">
      <c r="A23770" s="168">
        <v>68506</v>
      </c>
      <c r="B23770" s="164" t="s">
        <v>89</v>
      </c>
    </row>
    <row r="23771" spans="1:2" hidden="1" x14ac:dyDescent="0.25">
      <c r="A23771" s="168">
        <v>68507</v>
      </c>
      <c r="B23771" s="164" t="s">
        <v>89</v>
      </c>
    </row>
    <row r="23772" spans="1:2" hidden="1" x14ac:dyDescent="0.25">
      <c r="A23772" s="168">
        <v>68508</v>
      </c>
      <c r="B23772" s="164" t="s">
        <v>89</v>
      </c>
    </row>
    <row r="23773" spans="1:2" hidden="1" x14ac:dyDescent="0.25">
      <c r="A23773" s="168">
        <v>68509</v>
      </c>
      <c r="B23773" s="164" t="s">
        <v>89</v>
      </c>
    </row>
    <row r="23774" spans="1:2" hidden="1" x14ac:dyDescent="0.25">
      <c r="A23774" s="168">
        <v>68510</v>
      </c>
      <c r="B23774" s="164" t="s">
        <v>89</v>
      </c>
    </row>
    <row r="23775" spans="1:2" hidden="1" x14ac:dyDescent="0.25">
      <c r="A23775" s="168">
        <v>68512</v>
      </c>
      <c r="B23775" s="164" t="s">
        <v>89</v>
      </c>
    </row>
    <row r="23776" spans="1:2" hidden="1" x14ac:dyDescent="0.25">
      <c r="A23776" s="168">
        <v>68514</v>
      </c>
      <c r="B23776" s="164" t="s">
        <v>89</v>
      </c>
    </row>
    <row r="23777" spans="1:2" hidden="1" x14ac:dyDescent="0.25">
      <c r="A23777" s="168">
        <v>68516</v>
      </c>
      <c r="B23777" s="164" t="s">
        <v>89</v>
      </c>
    </row>
    <row r="23778" spans="1:2" hidden="1" x14ac:dyDescent="0.25">
      <c r="A23778" s="168">
        <v>68517</v>
      </c>
      <c r="B23778" s="164" t="s">
        <v>89</v>
      </c>
    </row>
    <row r="23779" spans="1:2" hidden="1" x14ac:dyDescent="0.25">
      <c r="A23779" s="168">
        <v>68520</v>
      </c>
      <c r="B23779" s="164" t="s">
        <v>89</v>
      </c>
    </row>
    <row r="23780" spans="1:2" hidden="1" x14ac:dyDescent="0.25">
      <c r="A23780" s="168">
        <v>68521</v>
      </c>
      <c r="B23780" s="164" t="s">
        <v>89</v>
      </c>
    </row>
    <row r="23781" spans="1:2" hidden="1" x14ac:dyDescent="0.25">
      <c r="A23781" s="168">
        <v>68522</v>
      </c>
      <c r="B23781" s="164" t="s">
        <v>89</v>
      </c>
    </row>
    <row r="23782" spans="1:2" hidden="1" x14ac:dyDescent="0.25">
      <c r="A23782" s="168">
        <v>68523</v>
      </c>
      <c r="B23782" s="164" t="s">
        <v>89</v>
      </c>
    </row>
    <row r="23783" spans="1:2" hidden="1" x14ac:dyDescent="0.25">
      <c r="A23783" s="168">
        <v>68524</v>
      </c>
      <c r="B23783" s="164" t="s">
        <v>89</v>
      </c>
    </row>
    <row r="23784" spans="1:2" hidden="1" x14ac:dyDescent="0.25">
      <c r="A23784" s="168">
        <v>68526</v>
      </c>
      <c r="B23784" s="164" t="s">
        <v>89</v>
      </c>
    </row>
    <row r="23785" spans="1:2" hidden="1" x14ac:dyDescent="0.25">
      <c r="A23785" s="168">
        <v>68527</v>
      </c>
      <c r="B23785" s="164" t="s">
        <v>89</v>
      </c>
    </row>
    <row r="23786" spans="1:2" hidden="1" x14ac:dyDescent="0.25">
      <c r="A23786" s="168">
        <v>68528</v>
      </c>
      <c r="B23786" s="164" t="s">
        <v>89</v>
      </c>
    </row>
    <row r="23787" spans="1:2" hidden="1" x14ac:dyDescent="0.25">
      <c r="A23787" s="168">
        <v>68529</v>
      </c>
      <c r="B23787" s="164" t="s">
        <v>89</v>
      </c>
    </row>
    <row r="23788" spans="1:2" hidden="1" x14ac:dyDescent="0.25">
      <c r="A23788" s="168">
        <v>68531</v>
      </c>
      <c r="B23788" s="164" t="s">
        <v>89</v>
      </c>
    </row>
    <row r="23789" spans="1:2" hidden="1" x14ac:dyDescent="0.25">
      <c r="A23789" s="168">
        <v>68532</v>
      </c>
      <c r="B23789" s="164" t="s">
        <v>89</v>
      </c>
    </row>
    <row r="23790" spans="1:2" hidden="1" x14ac:dyDescent="0.25">
      <c r="A23790" s="168">
        <v>68542</v>
      </c>
      <c r="B23790" s="164" t="s">
        <v>89</v>
      </c>
    </row>
    <row r="23791" spans="1:2" hidden="1" x14ac:dyDescent="0.25">
      <c r="A23791" s="168">
        <v>68544</v>
      </c>
      <c r="B23791" s="164" t="s">
        <v>89</v>
      </c>
    </row>
    <row r="23792" spans="1:2" hidden="1" x14ac:dyDescent="0.25">
      <c r="A23792" s="168">
        <v>68583</v>
      </c>
      <c r="B23792" s="164" t="s">
        <v>89</v>
      </c>
    </row>
    <row r="23793" spans="1:2" hidden="1" x14ac:dyDescent="0.25">
      <c r="A23793" s="168">
        <v>68588</v>
      </c>
      <c r="B23793" s="164" t="s">
        <v>89</v>
      </c>
    </row>
    <row r="23794" spans="1:2" hidden="1" x14ac:dyDescent="0.25">
      <c r="A23794" s="168">
        <v>68601</v>
      </c>
      <c r="B23794" s="164" t="s">
        <v>89</v>
      </c>
    </row>
    <row r="23795" spans="1:2" hidden="1" x14ac:dyDescent="0.25">
      <c r="A23795" s="168">
        <v>68602</v>
      </c>
      <c r="B23795" s="164" t="s">
        <v>89</v>
      </c>
    </row>
    <row r="23796" spans="1:2" hidden="1" x14ac:dyDescent="0.25">
      <c r="A23796" s="168">
        <v>68620</v>
      </c>
      <c r="B23796" s="164" t="s">
        <v>89</v>
      </c>
    </row>
    <row r="23797" spans="1:2" hidden="1" x14ac:dyDescent="0.25">
      <c r="A23797" s="168">
        <v>68621</v>
      </c>
      <c r="B23797" s="164" t="s">
        <v>89</v>
      </c>
    </row>
    <row r="23798" spans="1:2" hidden="1" x14ac:dyDescent="0.25">
      <c r="A23798" s="168">
        <v>68622</v>
      </c>
      <c r="B23798" s="164" t="s">
        <v>89</v>
      </c>
    </row>
    <row r="23799" spans="1:2" hidden="1" x14ac:dyDescent="0.25">
      <c r="A23799" s="168">
        <v>68623</v>
      </c>
      <c r="B23799" s="164" t="s">
        <v>89</v>
      </c>
    </row>
    <row r="23800" spans="1:2" hidden="1" x14ac:dyDescent="0.25">
      <c r="A23800" s="168">
        <v>68624</v>
      </c>
      <c r="B23800" s="164" t="s">
        <v>89</v>
      </c>
    </row>
    <row r="23801" spans="1:2" hidden="1" x14ac:dyDescent="0.25">
      <c r="A23801" s="168">
        <v>68626</v>
      </c>
      <c r="B23801" s="164" t="s">
        <v>89</v>
      </c>
    </row>
    <row r="23802" spans="1:2" hidden="1" x14ac:dyDescent="0.25">
      <c r="A23802" s="168">
        <v>68627</v>
      </c>
      <c r="B23802" s="164" t="s">
        <v>89</v>
      </c>
    </row>
    <row r="23803" spans="1:2" hidden="1" x14ac:dyDescent="0.25">
      <c r="A23803" s="168">
        <v>68628</v>
      </c>
      <c r="B23803" s="164" t="s">
        <v>89</v>
      </c>
    </row>
    <row r="23804" spans="1:2" hidden="1" x14ac:dyDescent="0.25">
      <c r="A23804" s="168">
        <v>68629</v>
      </c>
      <c r="B23804" s="164" t="s">
        <v>89</v>
      </c>
    </row>
    <row r="23805" spans="1:2" hidden="1" x14ac:dyDescent="0.25">
      <c r="A23805" s="168">
        <v>68631</v>
      </c>
      <c r="B23805" s="164" t="s">
        <v>89</v>
      </c>
    </row>
    <row r="23806" spans="1:2" hidden="1" x14ac:dyDescent="0.25">
      <c r="A23806" s="168">
        <v>68632</v>
      </c>
      <c r="B23806" s="164" t="s">
        <v>89</v>
      </c>
    </row>
    <row r="23807" spans="1:2" hidden="1" x14ac:dyDescent="0.25">
      <c r="A23807" s="168">
        <v>68633</v>
      </c>
      <c r="B23807" s="164" t="s">
        <v>89</v>
      </c>
    </row>
    <row r="23808" spans="1:2" hidden="1" x14ac:dyDescent="0.25">
      <c r="A23808" s="168">
        <v>68634</v>
      </c>
      <c r="B23808" s="164" t="s">
        <v>89</v>
      </c>
    </row>
    <row r="23809" spans="1:2" hidden="1" x14ac:dyDescent="0.25">
      <c r="A23809" s="168">
        <v>68635</v>
      </c>
      <c r="B23809" s="164" t="s">
        <v>89</v>
      </c>
    </row>
    <row r="23810" spans="1:2" hidden="1" x14ac:dyDescent="0.25">
      <c r="A23810" s="168">
        <v>68636</v>
      </c>
      <c r="B23810" s="164" t="s">
        <v>89</v>
      </c>
    </row>
    <row r="23811" spans="1:2" hidden="1" x14ac:dyDescent="0.25">
      <c r="A23811" s="168">
        <v>68637</v>
      </c>
      <c r="B23811" s="164" t="s">
        <v>89</v>
      </c>
    </row>
    <row r="23812" spans="1:2" hidden="1" x14ac:dyDescent="0.25">
      <c r="A23812" s="168">
        <v>68638</v>
      </c>
      <c r="B23812" s="164" t="s">
        <v>89</v>
      </c>
    </row>
    <row r="23813" spans="1:2" hidden="1" x14ac:dyDescent="0.25">
      <c r="A23813" s="168">
        <v>68640</v>
      </c>
      <c r="B23813" s="164" t="s">
        <v>89</v>
      </c>
    </row>
    <row r="23814" spans="1:2" hidden="1" x14ac:dyDescent="0.25">
      <c r="A23814" s="168">
        <v>68641</v>
      </c>
      <c r="B23814" s="164" t="s">
        <v>89</v>
      </c>
    </row>
    <row r="23815" spans="1:2" hidden="1" x14ac:dyDescent="0.25">
      <c r="A23815" s="168">
        <v>68642</v>
      </c>
      <c r="B23815" s="164" t="s">
        <v>89</v>
      </c>
    </row>
    <row r="23816" spans="1:2" hidden="1" x14ac:dyDescent="0.25">
      <c r="A23816" s="168">
        <v>68643</v>
      </c>
      <c r="B23816" s="164" t="s">
        <v>89</v>
      </c>
    </row>
    <row r="23817" spans="1:2" hidden="1" x14ac:dyDescent="0.25">
      <c r="A23817" s="168">
        <v>68644</v>
      </c>
      <c r="B23817" s="164" t="s">
        <v>89</v>
      </c>
    </row>
    <row r="23818" spans="1:2" hidden="1" x14ac:dyDescent="0.25">
      <c r="A23818" s="168">
        <v>68647</v>
      </c>
      <c r="B23818" s="164" t="s">
        <v>89</v>
      </c>
    </row>
    <row r="23819" spans="1:2" hidden="1" x14ac:dyDescent="0.25">
      <c r="A23819" s="168">
        <v>68648</v>
      </c>
      <c r="B23819" s="164" t="s">
        <v>89</v>
      </c>
    </row>
    <row r="23820" spans="1:2" hidden="1" x14ac:dyDescent="0.25">
      <c r="A23820" s="168">
        <v>68649</v>
      </c>
      <c r="B23820" s="164" t="s">
        <v>89</v>
      </c>
    </row>
    <row r="23821" spans="1:2" hidden="1" x14ac:dyDescent="0.25">
      <c r="A23821" s="168">
        <v>68651</v>
      </c>
      <c r="B23821" s="164" t="s">
        <v>89</v>
      </c>
    </row>
    <row r="23822" spans="1:2" hidden="1" x14ac:dyDescent="0.25">
      <c r="A23822" s="168">
        <v>68652</v>
      </c>
      <c r="B23822" s="164" t="s">
        <v>89</v>
      </c>
    </row>
    <row r="23823" spans="1:2" hidden="1" x14ac:dyDescent="0.25">
      <c r="A23823" s="168">
        <v>68653</v>
      </c>
      <c r="B23823" s="164" t="s">
        <v>89</v>
      </c>
    </row>
    <row r="23824" spans="1:2" hidden="1" x14ac:dyDescent="0.25">
      <c r="A23824" s="168">
        <v>68654</v>
      </c>
      <c r="B23824" s="164" t="s">
        <v>89</v>
      </c>
    </row>
    <row r="23825" spans="1:2" hidden="1" x14ac:dyDescent="0.25">
      <c r="A23825" s="168">
        <v>68655</v>
      </c>
      <c r="B23825" s="164" t="s">
        <v>89</v>
      </c>
    </row>
    <row r="23826" spans="1:2" hidden="1" x14ac:dyDescent="0.25">
      <c r="A23826" s="168">
        <v>68658</v>
      </c>
      <c r="B23826" s="164" t="s">
        <v>89</v>
      </c>
    </row>
    <row r="23827" spans="1:2" hidden="1" x14ac:dyDescent="0.25">
      <c r="A23827" s="168">
        <v>68659</v>
      </c>
      <c r="B23827" s="164" t="s">
        <v>89</v>
      </c>
    </row>
    <row r="23828" spans="1:2" hidden="1" x14ac:dyDescent="0.25">
      <c r="A23828" s="168">
        <v>68660</v>
      </c>
      <c r="B23828" s="164" t="s">
        <v>89</v>
      </c>
    </row>
    <row r="23829" spans="1:2" hidden="1" x14ac:dyDescent="0.25">
      <c r="A23829" s="168">
        <v>68661</v>
      </c>
      <c r="B23829" s="164" t="s">
        <v>89</v>
      </c>
    </row>
    <row r="23830" spans="1:2" hidden="1" x14ac:dyDescent="0.25">
      <c r="A23830" s="168">
        <v>68662</v>
      </c>
      <c r="B23830" s="164" t="s">
        <v>89</v>
      </c>
    </row>
    <row r="23831" spans="1:2" hidden="1" x14ac:dyDescent="0.25">
      <c r="A23831" s="168">
        <v>68663</v>
      </c>
      <c r="B23831" s="164" t="s">
        <v>89</v>
      </c>
    </row>
    <row r="23832" spans="1:2" hidden="1" x14ac:dyDescent="0.25">
      <c r="A23832" s="168">
        <v>68664</v>
      </c>
      <c r="B23832" s="164" t="s">
        <v>89</v>
      </c>
    </row>
    <row r="23833" spans="1:2" hidden="1" x14ac:dyDescent="0.25">
      <c r="A23833" s="168">
        <v>68665</v>
      </c>
      <c r="B23833" s="164" t="s">
        <v>89</v>
      </c>
    </row>
    <row r="23834" spans="1:2" hidden="1" x14ac:dyDescent="0.25">
      <c r="A23834" s="168">
        <v>68666</v>
      </c>
      <c r="B23834" s="164" t="s">
        <v>89</v>
      </c>
    </row>
    <row r="23835" spans="1:2" hidden="1" x14ac:dyDescent="0.25">
      <c r="A23835" s="168">
        <v>68667</v>
      </c>
      <c r="B23835" s="164" t="s">
        <v>89</v>
      </c>
    </row>
    <row r="23836" spans="1:2" hidden="1" x14ac:dyDescent="0.25">
      <c r="A23836" s="168">
        <v>68669</v>
      </c>
      <c r="B23836" s="164" t="s">
        <v>89</v>
      </c>
    </row>
    <row r="23837" spans="1:2" hidden="1" x14ac:dyDescent="0.25">
      <c r="A23837" s="168">
        <v>68701</v>
      </c>
      <c r="B23837" s="164" t="s">
        <v>89</v>
      </c>
    </row>
    <row r="23838" spans="1:2" hidden="1" x14ac:dyDescent="0.25">
      <c r="A23838" s="168">
        <v>68702</v>
      </c>
      <c r="B23838" s="164" t="s">
        <v>89</v>
      </c>
    </row>
    <row r="23839" spans="1:2" hidden="1" x14ac:dyDescent="0.25">
      <c r="A23839" s="168">
        <v>68710</v>
      </c>
      <c r="B23839" s="164" t="s">
        <v>89</v>
      </c>
    </row>
    <row r="23840" spans="1:2" hidden="1" x14ac:dyDescent="0.25">
      <c r="A23840" s="168">
        <v>68711</v>
      </c>
      <c r="B23840" s="164" t="s">
        <v>89</v>
      </c>
    </row>
    <row r="23841" spans="1:2" hidden="1" x14ac:dyDescent="0.25">
      <c r="A23841" s="168">
        <v>68713</v>
      </c>
      <c r="B23841" s="164" t="s">
        <v>89</v>
      </c>
    </row>
    <row r="23842" spans="1:2" hidden="1" x14ac:dyDescent="0.25">
      <c r="A23842" s="168">
        <v>68714</v>
      </c>
      <c r="B23842" s="164" t="s">
        <v>89</v>
      </c>
    </row>
    <row r="23843" spans="1:2" hidden="1" x14ac:dyDescent="0.25">
      <c r="A23843" s="168">
        <v>68715</v>
      </c>
      <c r="B23843" s="164" t="s">
        <v>89</v>
      </c>
    </row>
    <row r="23844" spans="1:2" hidden="1" x14ac:dyDescent="0.25">
      <c r="A23844" s="168">
        <v>68716</v>
      </c>
      <c r="B23844" s="164" t="s">
        <v>89</v>
      </c>
    </row>
    <row r="23845" spans="1:2" hidden="1" x14ac:dyDescent="0.25">
      <c r="A23845" s="168">
        <v>68717</v>
      </c>
      <c r="B23845" s="164" t="s">
        <v>89</v>
      </c>
    </row>
    <row r="23846" spans="1:2" hidden="1" x14ac:dyDescent="0.25">
      <c r="A23846" s="168">
        <v>68718</v>
      </c>
      <c r="B23846" s="164" t="s">
        <v>89</v>
      </c>
    </row>
    <row r="23847" spans="1:2" hidden="1" x14ac:dyDescent="0.25">
      <c r="A23847" s="168">
        <v>68719</v>
      </c>
      <c r="B23847" s="164" t="s">
        <v>89</v>
      </c>
    </row>
    <row r="23848" spans="1:2" hidden="1" x14ac:dyDescent="0.25">
      <c r="A23848" s="168">
        <v>68720</v>
      </c>
      <c r="B23848" s="164" t="s">
        <v>89</v>
      </c>
    </row>
    <row r="23849" spans="1:2" hidden="1" x14ac:dyDescent="0.25">
      <c r="A23849" s="168">
        <v>68722</v>
      </c>
      <c r="B23849" s="164" t="s">
        <v>89</v>
      </c>
    </row>
    <row r="23850" spans="1:2" hidden="1" x14ac:dyDescent="0.25">
      <c r="A23850" s="168">
        <v>68723</v>
      </c>
      <c r="B23850" s="164" t="s">
        <v>89</v>
      </c>
    </row>
    <row r="23851" spans="1:2" hidden="1" x14ac:dyDescent="0.25">
      <c r="A23851" s="168">
        <v>68724</v>
      </c>
      <c r="B23851" s="164" t="s">
        <v>89</v>
      </c>
    </row>
    <row r="23852" spans="1:2" hidden="1" x14ac:dyDescent="0.25">
      <c r="A23852" s="168">
        <v>68725</v>
      </c>
      <c r="B23852" s="164" t="s">
        <v>89</v>
      </c>
    </row>
    <row r="23853" spans="1:2" hidden="1" x14ac:dyDescent="0.25">
      <c r="A23853" s="168">
        <v>68726</v>
      </c>
      <c r="B23853" s="164" t="s">
        <v>89</v>
      </c>
    </row>
    <row r="23854" spans="1:2" hidden="1" x14ac:dyDescent="0.25">
      <c r="A23854" s="168">
        <v>68727</v>
      </c>
      <c r="B23854" s="164" t="s">
        <v>89</v>
      </c>
    </row>
    <row r="23855" spans="1:2" hidden="1" x14ac:dyDescent="0.25">
      <c r="A23855" s="168">
        <v>68728</v>
      </c>
      <c r="B23855" s="164" t="s">
        <v>89</v>
      </c>
    </row>
    <row r="23856" spans="1:2" hidden="1" x14ac:dyDescent="0.25">
      <c r="A23856" s="168">
        <v>68729</v>
      </c>
      <c r="B23856" s="164" t="s">
        <v>89</v>
      </c>
    </row>
    <row r="23857" spans="1:2" hidden="1" x14ac:dyDescent="0.25">
      <c r="A23857" s="168">
        <v>68730</v>
      </c>
      <c r="B23857" s="164" t="s">
        <v>89</v>
      </c>
    </row>
    <row r="23858" spans="1:2" hidden="1" x14ac:dyDescent="0.25">
      <c r="A23858" s="168">
        <v>68731</v>
      </c>
      <c r="B23858" s="164" t="s">
        <v>89</v>
      </c>
    </row>
    <row r="23859" spans="1:2" hidden="1" x14ac:dyDescent="0.25">
      <c r="A23859" s="168">
        <v>68732</v>
      </c>
      <c r="B23859" s="164" t="s">
        <v>89</v>
      </c>
    </row>
    <row r="23860" spans="1:2" hidden="1" x14ac:dyDescent="0.25">
      <c r="A23860" s="168">
        <v>68733</v>
      </c>
      <c r="B23860" s="164" t="s">
        <v>89</v>
      </c>
    </row>
    <row r="23861" spans="1:2" hidden="1" x14ac:dyDescent="0.25">
      <c r="A23861" s="168">
        <v>68734</v>
      </c>
      <c r="B23861" s="164" t="s">
        <v>89</v>
      </c>
    </row>
    <row r="23862" spans="1:2" hidden="1" x14ac:dyDescent="0.25">
      <c r="A23862" s="168">
        <v>68735</v>
      </c>
      <c r="B23862" s="164" t="s">
        <v>89</v>
      </c>
    </row>
    <row r="23863" spans="1:2" hidden="1" x14ac:dyDescent="0.25">
      <c r="A23863" s="168">
        <v>68736</v>
      </c>
      <c r="B23863" s="164" t="s">
        <v>89</v>
      </c>
    </row>
    <row r="23864" spans="1:2" hidden="1" x14ac:dyDescent="0.25">
      <c r="A23864" s="168">
        <v>68738</v>
      </c>
      <c r="B23864" s="164" t="s">
        <v>89</v>
      </c>
    </row>
    <row r="23865" spans="1:2" hidden="1" x14ac:dyDescent="0.25">
      <c r="A23865" s="168">
        <v>68739</v>
      </c>
      <c r="B23865" s="164" t="s">
        <v>89</v>
      </c>
    </row>
    <row r="23866" spans="1:2" hidden="1" x14ac:dyDescent="0.25">
      <c r="A23866" s="168">
        <v>68740</v>
      </c>
      <c r="B23866" s="164" t="s">
        <v>89</v>
      </c>
    </row>
    <row r="23867" spans="1:2" hidden="1" x14ac:dyDescent="0.25">
      <c r="A23867" s="168">
        <v>68741</v>
      </c>
      <c r="B23867" s="164" t="s">
        <v>89</v>
      </c>
    </row>
    <row r="23868" spans="1:2" hidden="1" x14ac:dyDescent="0.25">
      <c r="A23868" s="168">
        <v>68742</v>
      </c>
      <c r="B23868" s="164" t="s">
        <v>89</v>
      </c>
    </row>
    <row r="23869" spans="1:2" hidden="1" x14ac:dyDescent="0.25">
      <c r="A23869" s="168">
        <v>68743</v>
      </c>
      <c r="B23869" s="164" t="s">
        <v>89</v>
      </c>
    </row>
    <row r="23870" spans="1:2" hidden="1" x14ac:dyDescent="0.25">
      <c r="A23870" s="168">
        <v>68745</v>
      </c>
      <c r="B23870" s="164" t="s">
        <v>89</v>
      </c>
    </row>
    <row r="23871" spans="1:2" hidden="1" x14ac:dyDescent="0.25">
      <c r="A23871" s="168">
        <v>68746</v>
      </c>
      <c r="B23871" s="164" t="s">
        <v>89</v>
      </c>
    </row>
    <row r="23872" spans="1:2" hidden="1" x14ac:dyDescent="0.25">
      <c r="A23872" s="168">
        <v>68747</v>
      </c>
      <c r="B23872" s="164" t="s">
        <v>89</v>
      </c>
    </row>
    <row r="23873" spans="1:2" hidden="1" x14ac:dyDescent="0.25">
      <c r="A23873" s="168">
        <v>68748</v>
      </c>
      <c r="B23873" s="164" t="s">
        <v>89</v>
      </c>
    </row>
    <row r="23874" spans="1:2" hidden="1" x14ac:dyDescent="0.25">
      <c r="A23874" s="168">
        <v>68749</v>
      </c>
      <c r="B23874" s="164" t="s">
        <v>89</v>
      </c>
    </row>
    <row r="23875" spans="1:2" hidden="1" x14ac:dyDescent="0.25">
      <c r="A23875" s="168">
        <v>68751</v>
      </c>
      <c r="B23875" s="164" t="s">
        <v>89</v>
      </c>
    </row>
    <row r="23876" spans="1:2" hidden="1" x14ac:dyDescent="0.25">
      <c r="A23876" s="168">
        <v>68752</v>
      </c>
      <c r="B23876" s="164" t="s">
        <v>89</v>
      </c>
    </row>
    <row r="23877" spans="1:2" hidden="1" x14ac:dyDescent="0.25">
      <c r="A23877" s="168">
        <v>68753</v>
      </c>
      <c r="B23877" s="164" t="s">
        <v>89</v>
      </c>
    </row>
    <row r="23878" spans="1:2" hidden="1" x14ac:dyDescent="0.25">
      <c r="A23878" s="168">
        <v>68755</v>
      </c>
      <c r="B23878" s="164" t="s">
        <v>89</v>
      </c>
    </row>
    <row r="23879" spans="1:2" hidden="1" x14ac:dyDescent="0.25">
      <c r="A23879" s="168">
        <v>68756</v>
      </c>
      <c r="B23879" s="164" t="s">
        <v>89</v>
      </c>
    </row>
    <row r="23880" spans="1:2" hidden="1" x14ac:dyDescent="0.25">
      <c r="A23880" s="168">
        <v>68757</v>
      </c>
      <c r="B23880" s="164" t="s">
        <v>89</v>
      </c>
    </row>
    <row r="23881" spans="1:2" hidden="1" x14ac:dyDescent="0.25">
      <c r="A23881" s="168">
        <v>68758</v>
      </c>
      <c r="B23881" s="164" t="s">
        <v>89</v>
      </c>
    </row>
    <row r="23882" spans="1:2" hidden="1" x14ac:dyDescent="0.25">
      <c r="A23882" s="168">
        <v>68759</v>
      </c>
      <c r="B23882" s="164" t="s">
        <v>89</v>
      </c>
    </row>
    <row r="23883" spans="1:2" hidden="1" x14ac:dyDescent="0.25">
      <c r="A23883" s="168">
        <v>68760</v>
      </c>
      <c r="B23883" s="164" t="s">
        <v>89</v>
      </c>
    </row>
    <row r="23884" spans="1:2" hidden="1" x14ac:dyDescent="0.25">
      <c r="A23884" s="168">
        <v>68761</v>
      </c>
      <c r="B23884" s="164" t="s">
        <v>89</v>
      </c>
    </row>
    <row r="23885" spans="1:2" hidden="1" x14ac:dyDescent="0.25">
      <c r="A23885" s="168">
        <v>68763</v>
      </c>
      <c r="B23885" s="164" t="s">
        <v>89</v>
      </c>
    </row>
    <row r="23886" spans="1:2" hidden="1" x14ac:dyDescent="0.25">
      <c r="A23886" s="168">
        <v>68764</v>
      </c>
      <c r="B23886" s="164" t="s">
        <v>89</v>
      </c>
    </row>
    <row r="23887" spans="1:2" hidden="1" x14ac:dyDescent="0.25">
      <c r="A23887" s="168">
        <v>68765</v>
      </c>
      <c r="B23887" s="164" t="s">
        <v>89</v>
      </c>
    </row>
    <row r="23888" spans="1:2" hidden="1" x14ac:dyDescent="0.25">
      <c r="A23888" s="168">
        <v>68766</v>
      </c>
      <c r="B23888" s="164" t="s">
        <v>89</v>
      </c>
    </row>
    <row r="23889" spans="1:2" hidden="1" x14ac:dyDescent="0.25">
      <c r="A23889" s="168">
        <v>68767</v>
      </c>
      <c r="B23889" s="164" t="s">
        <v>89</v>
      </c>
    </row>
    <row r="23890" spans="1:2" hidden="1" x14ac:dyDescent="0.25">
      <c r="A23890" s="168">
        <v>68768</v>
      </c>
      <c r="B23890" s="164" t="s">
        <v>89</v>
      </c>
    </row>
    <row r="23891" spans="1:2" hidden="1" x14ac:dyDescent="0.25">
      <c r="A23891" s="168">
        <v>68769</v>
      </c>
      <c r="B23891" s="164" t="s">
        <v>89</v>
      </c>
    </row>
    <row r="23892" spans="1:2" hidden="1" x14ac:dyDescent="0.25">
      <c r="A23892" s="168">
        <v>68770</v>
      </c>
      <c r="B23892" s="164" t="s">
        <v>89</v>
      </c>
    </row>
    <row r="23893" spans="1:2" hidden="1" x14ac:dyDescent="0.25">
      <c r="A23893" s="168">
        <v>68771</v>
      </c>
      <c r="B23893" s="164" t="s">
        <v>89</v>
      </c>
    </row>
    <row r="23894" spans="1:2" hidden="1" x14ac:dyDescent="0.25">
      <c r="A23894" s="168">
        <v>68773</v>
      </c>
      <c r="B23894" s="164" t="s">
        <v>89</v>
      </c>
    </row>
    <row r="23895" spans="1:2" hidden="1" x14ac:dyDescent="0.25">
      <c r="A23895" s="168">
        <v>68774</v>
      </c>
      <c r="B23895" s="164" t="s">
        <v>89</v>
      </c>
    </row>
    <row r="23896" spans="1:2" hidden="1" x14ac:dyDescent="0.25">
      <c r="A23896" s="168">
        <v>68776</v>
      </c>
      <c r="B23896" s="164" t="s">
        <v>89</v>
      </c>
    </row>
    <row r="23897" spans="1:2" hidden="1" x14ac:dyDescent="0.25">
      <c r="A23897" s="168">
        <v>68777</v>
      </c>
      <c r="B23897" s="164" t="s">
        <v>89</v>
      </c>
    </row>
    <row r="23898" spans="1:2" hidden="1" x14ac:dyDescent="0.25">
      <c r="A23898" s="168">
        <v>68778</v>
      </c>
      <c r="B23898" s="164" t="s">
        <v>89</v>
      </c>
    </row>
    <row r="23899" spans="1:2" hidden="1" x14ac:dyDescent="0.25">
      <c r="A23899" s="168">
        <v>68779</v>
      </c>
      <c r="B23899" s="164" t="s">
        <v>89</v>
      </c>
    </row>
    <row r="23900" spans="1:2" hidden="1" x14ac:dyDescent="0.25">
      <c r="A23900" s="168">
        <v>68780</v>
      </c>
      <c r="B23900" s="164" t="s">
        <v>89</v>
      </c>
    </row>
    <row r="23901" spans="1:2" hidden="1" x14ac:dyDescent="0.25">
      <c r="A23901" s="168">
        <v>68781</v>
      </c>
      <c r="B23901" s="164" t="s">
        <v>89</v>
      </c>
    </row>
    <row r="23902" spans="1:2" hidden="1" x14ac:dyDescent="0.25">
      <c r="A23902" s="168">
        <v>68783</v>
      </c>
      <c r="B23902" s="164" t="s">
        <v>89</v>
      </c>
    </row>
    <row r="23903" spans="1:2" hidden="1" x14ac:dyDescent="0.25">
      <c r="A23903" s="168">
        <v>68784</v>
      </c>
      <c r="B23903" s="164" t="s">
        <v>89</v>
      </c>
    </row>
    <row r="23904" spans="1:2" hidden="1" x14ac:dyDescent="0.25">
      <c r="A23904" s="168">
        <v>68785</v>
      </c>
      <c r="B23904" s="164" t="s">
        <v>89</v>
      </c>
    </row>
    <row r="23905" spans="1:2" hidden="1" x14ac:dyDescent="0.25">
      <c r="A23905" s="168">
        <v>68786</v>
      </c>
      <c r="B23905" s="164" t="s">
        <v>89</v>
      </c>
    </row>
    <row r="23906" spans="1:2" hidden="1" x14ac:dyDescent="0.25">
      <c r="A23906" s="168">
        <v>68787</v>
      </c>
      <c r="B23906" s="164" t="s">
        <v>89</v>
      </c>
    </row>
    <row r="23907" spans="1:2" hidden="1" x14ac:dyDescent="0.25">
      <c r="A23907" s="168">
        <v>68788</v>
      </c>
      <c r="B23907" s="164" t="s">
        <v>89</v>
      </c>
    </row>
    <row r="23908" spans="1:2" hidden="1" x14ac:dyDescent="0.25">
      <c r="A23908" s="168">
        <v>68789</v>
      </c>
      <c r="B23908" s="164" t="s">
        <v>89</v>
      </c>
    </row>
    <row r="23909" spans="1:2" hidden="1" x14ac:dyDescent="0.25">
      <c r="A23909" s="168">
        <v>68790</v>
      </c>
      <c r="B23909" s="164" t="s">
        <v>89</v>
      </c>
    </row>
    <row r="23910" spans="1:2" hidden="1" x14ac:dyDescent="0.25">
      <c r="A23910" s="168">
        <v>68791</v>
      </c>
      <c r="B23910" s="164" t="s">
        <v>89</v>
      </c>
    </row>
    <row r="23911" spans="1:2" hidden="1" x14ac:dyDescent="0.25">
      <c r="A23911" s="168">
        <v>68792</v>
      </c>
      <c r="B23911" s="164" t="s">
        <v>89</v>
      </c>
    </row>
    <row r="23912" spans="1:2" hidden="1" x14ac:dyDescent="0.25">
      <c r="A23912" s="168">
        <v>68801</v>
      </c>
      <c r="B23912" s="164" t="s">
        <v>89</v>
      </c>
    </row>
    <row r="23913" spans="1:2" hidden="1" x14ac:dyDescent="0.25">
      <c r="A23913" s="168">
        <v>68802</v>
      </c>
      <c r="B23913" s="164" t="s">
        <v>89</v>
      </c>
    </row>
    <row r="23914" spans="1:2" hidden="1" x14ac:dyDescent="0.25">
      <c r="A23914" s="168">
        <v>68803</v>
      </c>
      <c r="B23914" s="164" t="s">
        <v>89</v>
      </c>
    </row>
    <row r="23915" spans="1:2" hidden="1" x14ac:dyDescent="0.25">
      <c r="A23915" s="168">
        <v>68810</v>
      </c>
      <c r="B23915" s="164" t="s">
        <v>89</v>
      </c>
    </row>
    <row r="23916" spans="1:2" hidden="1" x14ac:dyDescent="0.25">
      <c r="A23916" s="168">
        <v>68812</v>
      </c>
      <c r="B23916" s="164" t="s">
        <v>89</v>
      </c>
    </row>
    <row r="23917" spans="1:2" hidden="1" x14ac:dyDescent="0.25">
      <c r="A23917" s="168">
        <v>68813</v>
      </c>
      <c r="B23917" s="164" t="s">
        <v>89</v>
      </c>
    </row>
    <row r="23918" spans="1:2" hidden="1" x14ac:dyDescent="0.25">
      <c r="A23918" s="168">
        <v>68814</v>
      </c>
      <c r="B23918" s="164" t="s">
        <v>89</v>
      </c>
    </row>
    <row r="23919" spans="1:2" hidden="1" x14ac:dyDescent="0.25">
      <c r="A23919" s="168">
        <v>68815</v>
      </c>
      <c r="B23919" s="164" t="s">
        <v>89</v>
      </c>
    </row>
    <row r="23920" spans="1:2" hidden="1" x14ac:dyDescent="0.25">
      <c r="A23920" s="168">
        <v>68816</v>
      </c>
      <c r="B23920" s="164" t="s">
        <v>89</v>
      </c>
    </row>
    <row r="23921" spans="1:2" hidden="1" x14ac:dyDescent="0.25">
      <c r="A23921" s="168">
        <v>68817</v>
      </c>
      <c r="B23921" s="164" t="s">
        <v>89</v>
      </c>
    </row>
    <row r="23922" spans="1:2" hidden="1" x14ac:dyDescent="0.25">
      <c r="A23922" s="168">
        <v>68818</v>
      </c>
      <c r="B23922" s="164" t="s">
        <v>89</v>
      </c>
    </row>
    <row r="23923" spans="1:2" hidden="1" x14ac:dyDescent="0.25">
      <c r="A23923" s="168">
        <v>68820</v>
      </c>
      <c r="B23923" s="164" t="s">
        <v>89</v>
      </c>
    </row>
    <row r="23924" spans="1:2" hidden="1" x14ac:dyDescent="0.25">
      <c r="A23924" s="168">
        <v>68821</v>
      </c>
      <c r="B23924" s="164" t="s">
        <v>89</v>
      </c>
    </row>
    <row r="23925" spans="1:2" hidden="1" x14ac:dyDescent="0.25">
      <c r="A23925" s="168">
        <v>68822</v>
      </c>
      <c r="B23925" s="164" t="s">
        <v>89</v>
      </c>
    </row>
    <row r="23926" spans="1:2" hidden="1" x14ac:dyDescent="0.25">
      <c r="A23926" s="168">
        <v>68823</v>
      </c>
      <c r="B23926" s="164" t="s">
        <v>89</v>
      </c>
    </row>
    <row r="23927" spans="1:2" hidden="1" x14ac:dyDescent="0.25">
      <c r="A23927" s="168">
        <v>68824</v>
      </c>
      <c r="B23927" s="164" t="s">
        <v>89</v>
      </c>
    </row>
    <row r="23928" spans="1:2" hidden="1" x14ac:dyDescent="0.25">
      <c r="A23928" s="168">
        <v>68825</v>
      </c>
      <c r="B23928" s="164" t="s">
        <v>89</v>
      </c>
    </row>
    <row r="23929" spans="1:2" hidden="1" x14ac:dyDescent="0.25">
      <c r="A23929" s="168">
        <v>68826</v>
      </c>
      <c r="B23929" s="164" t="s">
        <v>89</v>
      </c>
    </row>
    <row r="23930" spans="1:2" hidden="1" x14ac:dyDescent="0.25">
      <c r="A23930" s="168">
        <v>68827</v>
      </c>
      <c r="B23930" s="164" t="s">
        <v>89</v>
      </c>
    </row>
    <row r="23931" spans="1:2" hidden="1" x14ac:dyDescent="0.25">
      <c r="A23931" s="168">
        <v>68828</v>
      </c>
      <c r="B23931" s="164" t="s">
        <v>89</v>
      </c>
    </row>
    <row r="23932" spans="1:2" hidden="1" x14ac:dyDescent="0.25">
      <c r="A23932" s="168">
        <v>68831</v>
      </c>
      <c r="B23932" s="164" t="s">
        <v>89</v>
      </c>
    </row>
    <row r="23933" spans="1:2" hidden="1" x14ac:dyDescent="0.25">
      <c r="A23933" s="168">
        <v>68832</v>
      </c>
      <c r="B23933" s="164" t="s">
        <v>89</v>
      </c>
    </row>
    <row r="23934" spans="1:2" hidden="1" x14ac:dyDescent="0.25">
      <c r="A23934" s="168">
        <v>68833</v>
      </c>
      <c r="B23934" s="164" t="s">
        <v>89</v>
      </c>
    </row>
    <row r="23935" spans="1:2" hidden="1" x14ac:dyDescent="0.25">
      <c r="A23935" s="168">
        <v>68834</v>
      </c>
      <c r="B23935" s="164" t="s">
        <v>89</v>
      </c>
    </row>
    <row r="23936" spans="1:2" hidden="1" x14ac:dyDescent="0.25">
      <c r="A23936" s="168">
        <v>68835</v>
      </c>
      <c r="B23936" s="164" t="s">
        <v>89</v>
      </c>
    </row>
    <row r="23937" spans="1:2" hidden="1" x14ac:dyDescent="0.25">
      <c r="A23937" s="168">
        <v>68836</v>
      </c>
      <c r="B23937" s="164" t="s">
        <v>89</v>
      </c>
    </row>
    <row r="23938" spans="1:2" hidden="1" x14ac:dyDescent="0.25">
      <c r="A23938" s="168">
        <v>68837</v>
      </c>
      <c r="B23938" s="164" t="s">
        <v>89</v>
      </c>
    </row>
    <row r="23939" spans="1:2" hidden="1" x14ac:dyDescent="0.25">
      <c r="A23939" s="168">
        <v>68838</v>
      </c>
      <c r="B23939" s="164" t="s">
        <v>89</v>
      </c>
    </row>
    <row r="23940" spans="1:2" hidden="1" x14ac:dyDescent="0.25">
      <c r="A23940" s="168">
        <v>68840</v>
      </c>
      <c r="B23940" s="164" t="s">
        <v>89</v>
      </c>
    </row>
    <row r="23941" spans="1:2" hidden="1" x14ac:dyDescent="0.25">
      <c r="A23941" s="168">
        <v>68841</v>
      </c>
      <c r="B23941" s="164" t="s">
        <v>89</v>
      </c>
    </row>
    <row r="23942" spans="1:2" hidden="1" x14ac:dyDescent="0.25">
      <c r="A23942" s="168">
        <v>68842</v>
      </c>
      <c r="B23942" s="164" t="s">
        <v>89</v>
      </c>
    </row>
    <row r="23943" spans="1:2" hidden="1" x14ac:dyDescent="0.25">
      <c r="A23943" s="168">
        <v>68843</v>
      </c>
      <c r="B23943" s="164" t="s">
        <v>89</v>
      </c>
    </row>
    <row r="23944" spans="1:2" hidden="1" x14ac:dyDescent="0.25">
      <c r="A23944" s="168">
        <v>68844</v>
      </c>
      <c r="B23944" s="164" t="s">
        <v>89</v>
      </c>
    </row>
    <row r="23945" spans="1:2" hidden="1" x14ac:dyDescent="0.25">
      <c r="A23945" s="168">
        <v>68845</v>
      </c>
      <c r="B23945" s="164" t="s">
        <v>89</v>
      </c>
    </row>
    <row r="23946" spans="1:2" hidden="1" x14ac:dyDescent="0.25">
      <c r="A23946" s="168">
        <v>68846</v>
      </c>
      <c r="B23946" s="164" t="s">
        <v>89</v>
      </c>
    </row>
    <row r="23947" spans="1:2" hidden="1" x14ac:dyDescent="0.25">
      <c r="A23947" s="168">
        <v>68847</v>
      </c>
      <c r="B23947" s="164" t="s">
        <v>89</v>
      </c>
    </row>
    <row r="23948" spans="1:2" hidden="1" x14ac:dyDescent="0.25">
      <c r="A23948" s="168">
        <v>68848</v>
      </c>
      <c r="B23948" s="164" t="s">
        <v>89</v>
      </c>
    </row>
    <row r="23949" spans="1:2" hidden="1" x14ac:dyDescent="0.25">
      <c r="A23949" s="168">
        <v>68849</v>
      </c>
      <c r="B23949" s="164" t="s">
        <v>89</v>
      </c>
    </row>
    <row r="23950" spans="1:2" hidden="1" x14ac:dyDescent="0.25">
      <c r="A23950" s="168">
        <v>68850</v>
      </c>
      <c r="B23950" s="164" t="s">
        <v>89</v>
      </c>
    </row>
    <row r="23951" spans="1:2" hidden="1" x14ac:dyDescent="0.25">
      <c r="A23951" s="168">
        <v>68852</v>
      </c>
      <c r="B23951" s="164" t="s">
        <v>89</v>
      </c>
    </row>
    <row r="23952" spans="1:2" hidden="1" x14ac:dyDescent="0.25">
      <c r="A23952" s="168">
        <v>68853</v>
      </c>
      <c r="B23952" s="164" t="s">
        <v>89</v>
      </c>
    </row>
    <row r="23953" spans="1:2" hidden="1" x14ac:dyDescent="0.25">
      <c r="A23953" s="168">
        <v>68854</v>
      </c>
      <c r="B23953" s="164" t="s">
        <v>89</v>
      </c>
    </row>
    <row r="23954" spans="1:2" hidden="1" x14ac:dyDescent="0.25">
      <c r="A23954" s="168">
        <v>68855</v>
      </c>
      <c r="B23954" s="164" t="s">
        <v>89</v>
      </c>
    </row>
    <row r="23955" spans="1:2" hidden="1" x14ac:dyDescent="0.25">
      <c r="A23955" s="168">
        <v>68856</v>
      </c>
      <c r="B23955" s="164" t="s">
        <v>89</v>
      </c>
    </row>
    <row r="23956" spans="1:2" hidden="1" x14ac:dyDescent="0.25">
      <c r="A23956" s="168">
        <v>68858</v>
      </c>
      <c r="B23956" s="164" t="s">
        <v>89</v>
      </c>
    </row>
    <row r="23957" spans="1:2" hidden="1" x14ac:dyDescent="0.25">
      <c r="A23957" s="168">
        <v>68859</v>
      </c>
      <c r="B23957" s="164" t="s">
        <v>89</v>
      </c>
    </row>
    <row r="23958" spans="1:2" hidden="1" x14ac:dyDescent="0.25">
      <c r="A23958" s="168">
        <v>68860</v>
      </c>
      <c r="B23958" s="164" t="s">
        <v>89</v>
      </c>
    </row>
    <row r="23959" spans="1:2" hidden="1" x14ac:dyDescent="0.25">
      <c r="A23959" s="168">
        <v>68861</v>
      </c>
      <c r="B23959" s="164" t="s">
        <v>89</v>
      </c>
    </row>
    <row r="23960" spans="1:2" hidden="1" x14ac:dyDescent="0.25">
      <c r="A23960" s="168">
        <v>68862</v>
      </c>
      <c r="B23960" s="164" t="s">
        <v>89</v>
      </c>
    </row>
    <row r="23961" spans="1:2" hidden="1" x14ac:dyDescent="0.25">
      <c r="A23961" s="168">
        <v>68863</v>
      </c>
      <c r="B23961" s="164" t="s">
        <v>89</v>
      </c>
    </row>
    <row r="23962" spans="1:2" hidden="1" x14ac:dyDescent="0.25">
      <c r="A23962" s="168">
        <v>68864</v>
      </c>
      <c r="B23962" s="164" t="s">
        <v>89</v>
      </c>
    </row>
    <row r="23963" spans="1:2" hidden="1" x14ac:dyDescent="0.25">
      <c r="A23963" s="168">
        <v>68865</v>
      </c>
      <c r="B23963" s="164" t="s">
        <v>89</v>
      </c>
    </row>
    <row r="23964" spans="1:2" hidden="1" x14ac:dyDescent="0.25">
      <c r="A23964" s="168">
        <v>68866</v>
      </c>
      <c r="B23964" s="164" t="s">
        <v>89</v>
      </c>
    </row>
    <row r="23965" spans="1:2" hidden="1" x14ac:dyDescent="0.25">
      <c r="A23965" s="168">
        <v>68869</v>
      </c>
      <c r="B23965" s="164" t="s">
        <v>89</v>
      </c>
    </row>
    <row r="23966" spans="1:2" hidden="1" x14ac:dyDescent="0.25">
      <c r="A23966" s="168">
        <v>68870</v>
      </c>
      <c r="B23966" s="164" t="s">
        <v>89</v>
      </c>
    </row>
    <row r="23967" spans="1:2" hidden="1" x14ac:dyDescent="0.25">
      <c r="A23967" s="168">
        <v>68871</v>
      </c>
      <c r="B23967" s="164" t="s">
        <v>89</v>
      </c>
    </row>
    <row r="23968" spans="1:2" hidden="1" x14ac:dyDescent="0.25">
      <c r="A23968" s="168">
        <v>68872</v>
      </c>
      <c r="B23968" s="164" t="s">
        <v>89</v>
      </c>
    </row>
    <row r="23969" spans="1:2" hidden="1" x14ac:dyDescent="0.25">
      <c r="A23969" s="168">
        <v>68873</v>
      </c>
      <c r="B23969" s="164" t="s">
        <v>89</v>
      </c>
    </row>
    <row r="23970" spans="1:2" hidden="1" x14ac:dyDescent="0.25">
      <c r="A23970" s="168">
        <v>68874</v>
      </c>
      <c r="B23970" s="164" t="s">
        <v>89</v>
      </c>
    </row>
    <row r="23971" spans="1:2" hidden="1" x14ac:dyDescent="0.25">
      <c r="A23971" s="168">
        <v>68875</v>
      </c>
      <c r="B23971" s="164" t="s">
        <v>89</v>
      </c>
    </row>
    <row r="23972" spans="1:2" hidden="1" x14ac:dyDescent="0.25">
      <c r="A23972" s="168">
        <v>68876</v>
      </c>
      <c r="B23972" s="164" t="s">
        <v>89</v>
      </c>
    </row>
    <row r="23973" spans="1:2" hidden="1" x14ac:dyDescent="0.25">
      <c r="A23973" s="168">
        <v>68878</v>
      </c>
      <c r="B23973" s="164" t="s">
        <v>89</v>
      </c>
    </row>
    <row r="23974" spans="1:2" hidden="1" x14ac:dyDescent="0.25">
      <c r="A23974" s="168">
        <v>68879</v>
      </c>
      <c r="B23974" s="164" t="s">
        <v>89</v>
      </c>
    </row>
    <row r="23975" spans="1:2" hidden="1" x14ac:dyDescent="0.25">
      <c r="A23975" s="168">
        <v>68881</v>
      </c>
      <c r="B23975" s="164" t="s">
        <v>89</v>
      </c>
    </row>
    <row r="23976" spans="1:2" hidden="1" x14ac:dyDescent="0.25">
      <c r="A23976" s="168">
        <v>68882</v>
      </c>
      <c r="B23976" s="164" t="s">
        <v>89</v>
      </c>
    </row>
    <row r="23977" spans="1:2" hidden="1" x14ac:dyDescent="0.25">
      <c r="A23977" s="168">
        <v>68883</v>
      </c>
      <c r="B23977" s="164" t="s">
        <v>89</v>
      </c>
    </row>
    <row r="23978" spans="1:2" hidden="1" x14ac:dyDescent="0.25">
      <c r="A23978" s="168">
        <v>68901</v>
      </c>
      <c r="B23978" s="164" t="s">
        <v>89</v>
      </c>
    </row>
    <row r="23979" spans="1:2" hidden="1" x14ac:dyDescent="0.25">
      <c r="A23979" s="168">
        <v>68902</v>
      </c>
      <c r="B23979" s="164" t="s">
        <v>89</v>
      </c>
    </row>
    <row r="23980" spans="1:2" hidden="1" x14ac:dyDescent="0.25">
      <c r="A23980" s="168">
        <v>68920</v>
      </c>
      <c r="B23980" s="164" t="s">
        <v>89</v>
      </c>
    </row>
    <row r="23981" spans="1:2" hidden="1" x14ac:dyDescent="0.25">
      <c r="A23981" s="168">
        <v>68922</v>
      </c>
      <c r="B23981" s="164" t="s">
        <v>89</v>
      </c>
    </row>
    <row r="23982" spans="1:2" hidden="1" x14ac:dyDescent="0.25">
      <c r="A23982" s="168">
        <v>68923</v>
      </c>
      <c r="B23982" s="164" t="s">
        <v>89</v>
      </c>
    </row>
    <row r="23983" spans="1:2" hidden="1" x14ac:dyDescent="0.25">
      <c r="A23983" s="168">
        <v>68924</v>
      </c>
      <c r="B23983" s="164" t="s">
        <v>89</v>
      </c>
    </row>
    <row r="23984" spans="1:2" hidden="1" x14ac:dyDescent="0.25">
      <c r="A23984" s="168">
        <v>68925</v>
      </c>
      <c r="B23984" s="164" t="s">
        <v>89</v>
      </c>
    </row>
    <row r="23985" spans="1:2" hidden="1" x14ac:dyDescent="0.25">
      <c r="A23985" s="168">
        <v>68926</v>
      </c>
      <c r="B23985" s="164" t="s">
        <v>89</v>
      </c>
    </row>
    <row r="23986" spans="1:2" hidden="1" x14ac:dyDescent="0.25">
      <c r="A23986" s="168">
        <v>68927</v>
      </c>
      <c r="B23986" s="164" t="s">
        <v>89</v>
      </c>
    </row>
    <row r="23987" spans="1:2" hidden="1" x14ac:dyDescent="0.25">
      <c r="A23987" s="168">
        <v>68928</v>
      </c>
      <c r="B23987" s="164" t="s">
        <v>89</v>
      </c>
    </row>
    <row r="23988" spans="1:2" hidden="1" x14ac:dyDescent="0.25">
      <c r="A23988" s="168">
        <v>68929</v>
      </c>
      <c r="B23988" s="164" t="s">
        <v>89</v>
      </c>
    </row>
    <row r="23989" spans="1:2" hidden="1" x14ac:dyDescent="0.25">
      <c r="A23989" s="168">
        <v>68930</v>
      </c>
      <c r="B23989" s="164" t="s">
        <v>89</v>
      </c>
    </row>
    <row r="23990" spans="1:2" hidden="1" x14ac:dyDescent="0.25">
      <c r="A23990" s="168">
        <v>68932</v>
      </c>
      <c r="B23990" s="164" t="s">
        <v>89</v>
      </c>
    </row>
    <row r="23991" spans="1:2" hidden="1" x14ac:dyDescent="0.25">
      <c r="A23991" s="168">
        <v>68933</v>
      </c>
      <c r="B23991" s="164" t="s">
        <v>89</v>
      </c>
    </row>
    <row r="23992" spans="1:2" hidden="1" x14ac:dyDescent="0.25">
      <c r="A23992" s="168">
        <v>68934</v>
      </c>
      <c r="B23992" s="164" t="s">
        <v>89</v>
      </c>
    </row>
    <row r="23993" spans="1:2" hidden="1" x14ac:dyDescent="0.25">
      <c r="A23993" s="168">
        <v>68935</v>
      </c>
      <c r="B23993" s="164" t="s">
        <v>89</v>
      </c>
    </row>
    <row r="23994" spans="1:2" hidden="1" x14ac:dyDescent="0.25">
      <c r="A23994" s="168">
        <v>68936</v>
      </c>
      <c r="B23994" s="164" t="s">
        <v>89</v>
      </c>
    </row>
    <row r="23995" spans="1:2" hidden="1" x14ac:dyDescent="0.25">
      <c r="A23995" s="168">
        <v>68937</v>
      </c>
      <c r="B23995" s="164" t="s">
        <v>89</v>
      </c>
    </row>
    <row r="23996" spans="1:2" hidden="1" x14ac:dyDescent="0.25">
      <c r="A23996" s="168">
        <v>68938</v>
      </c>
      <c r="B23996" s="164" t="s">
        <v>89</v>
      </c>
    </row>
    <row r="23997" spans="1:2" hidden="1" x14ac:dyDescent="0.25">
      <c r="A23997" s="168">
        <v>68939</v>
      </c>
      <c r="B23997" s="164" t="s">
        <v>89</v>
      </c>
    </row>
    <row r="23998" spans="1:2" hidden="1" x14ac:dyDescent="0.25">
      <c r="A23998" s="168">
        <v>68940</v>
      </c>
      <c r="B23998" s="164" t="s">
        <v>89</v>
      </c>
    </row>
    <row r="23999" spans="1:2" hidden="1" x14ac:dyDescent="0.25">
      <c r="A23999" s="168">
        <v>68941</v>
      </c>
      <c r="B23999" s="164" t="s">
        <v>89</v>
      </c>
    </row>
    <row r="24000" spans="1:2" hidden="1" x14ac:dyDescent="0.25">
      <c r="A24000" s="168">
        <v>68942</v>
      </c>
      <c r="B24000" s="164" t="s">
        <v>89</v>
      </c>
    </row>
    <row r="24001" spans="1:2" hidden="1" x14ac:dyDescent="0.25">
      <c r="A24001" s="168">
        <v>68943</v>
      </c>
      <c r="B24001" s="164" t="s">
        <v>89</v>
      </c>
    </row>
    <row r="24002" spans="1:2" hidden="1" x14ac:dyDescent="0.25">
      <c r="A24002" s="168">
        <v>68944</v>
      </c>
      <c r="B24002" s="164" t="s">
        <v>89</v>
      </c>
    </row>
    <row r="24003" spans="1:2" hidden="1" x14ac:dyDescent="0.25">
      <c r="A24003" s="168">
        <v>68945</v>
      </c>
      <c r="B24003" s="164" t="s">
        <v>89</v>
      </c>
    </row>
    <row r="24004" spans="1:2" hidden="1" x14ac:dyDescent="0.25">
      <c r="A24004" s="168">
        <v>68946</v>
      </c>
      <c r="B24004" s="164" t="s">
        <v>89</v>
      </c>
    </row>
    <row r="24005" spans="1:2" hidden="1" x14ac:dyDescent="0.25">
      <c r="A24005" s="168">
        <v>68947</v>
      </c>
      <c r="B24005" s="164" t="s">
        <v>89</v>
      </c>
    </row>
    <row r="24006" spans="1:2" hidden="1" x14ac:dyDescent="0.25">
      <c r="A24006" s="168">
        <v>68948</v>
      </c>
      <c r="B24006" s="164" t="s">
        <v>89</v>
      </c>
    </row>
    <row r="24007" spans="1:2" hidden="1" x14ac:dyDescent="0.25">
      <c r="A24007" s="168">
        <v>68949</v>
      </c>
      <c r="B24007" s="164" t="s">
        <v>89</v>
      </c>
    </row>
    <row r="24008" spans="1:2" hidden="1" x14ac:dyDescent="0.25">
      <c r="A24008" s="168">
        <v>68950</v>
      </c>
      <c r="B24008" s="164" t="s">
        <v>89</v>
      </c>
    </row>
    <row r="24009" spans="1:2" hidden="1" x14ac:dyDescent="0.25">
      <c r="A24009" s="168">
        <v>68952</v>
      </c>
      <c r="B24009" s="164" t="s">
        <v>89</v>
      </c>
    </row>
    <row r="24010" spans="1:2" hidden="1" x14ac:dyDescent="0.25">
      <c r="A24010" s="168">
        <v>68954</v>
      </c>
      <c r="B24010" s="164" t="s">
        <v>89</v>
      </c>
    </row>
    <row r="24011" spans="1:2" hidden="1" x14ac:dyDescent="0.25">
      <c r="A24011" s="168">
        <v>68955</v>
      </c>
      <c r="B24011" s="164" t="s">
        <v>89</v>
      </c>
    </row>
    <row r="24012" spans="1:2" hidden="1" x14ac:dyDescent="0.25">
      <c r="A24012" s="168">
        <v>68956</v>
      </c>
      <c r="B24012" s="164" t="s">
        <v>89</v>
      </c>
    </row>
    <row r="24013" spans="1:2" hidden="1" x14ac:dyDescent="0.25">
      <c r="A24013" s="168">
        <v>68957</v>
      </c>
      <c r="B24013" s="164" t="s">
        <v>89</v>
      </c>
    </row>
    <row r="24014" spans="1:2" hidden="1" x14ac:dyDescent="0.25">
      <c r="A24014" s="168">
        <v>68958</v>
      </c>
      <c r="B24014" s="164" t="s">
        <v>89</v>
      </c>
    </row>
    <row r="24015" spans="1:2" hidden="1" x14ac:dyDescent="0.25">
      <c r="A24015" s="168">
        <v>68959</v>
      </c>
      <c r="B24015" s="164" t="s">
        <v>89</v>
      </c>
    </row>
    <row r="24016" spans="1:2" hidden="1" x14ac:dyDescent="0.25">
      <c r="A24016" s="168">
        <v>68960</v>
      </c>
      <c r="B24016" s="164" t="s">
        <v>89</v>
      </c>
    </row>
    <row r="24017" spans="1:2" hidden="1" x14ac:dyDescent="0.25">
      <c r="A24017" s="168">
        <v>68961</v>
      </c>
      <c r="B24017" s="164" t="s">
        <v>89</v>
      </c>
    </row>
    <row r="24018" spans="1:2" hidden="1" x14ac:dyDescent="0.25">
      <c r="A24018" s="168">
        <v>68964</v>
      </c>
      <c r="B24018" s="164" t="s">
        <v>89</v>
      </c>
    </row>
    <row r="24019" spans="1:2" hidden="1" x14ac:dyDescent="0.25">
      <c r="A24019" s="168">
        <v>68966</v>
      </c>
      <c r="B24019" s="164" t="s">
        <v>89</v>
      </c>
    </row>
    <row r="24020" spans="1:2" hidden="1" x14ac:dyDescent="0.25">
      <c r="A24020" s="168">
        <v>68967</v>
      </c>
      <c r="B24020" s="164" t="s">
        <v>89</v>
      </c>
    </row>
    <row r="24021" spans="1:2" hidden="1" x14ac:dyDescent="0.25">
      <c r="A24021" s="168">
        <v>68969</v>
      </c>
      <c r="B24021" s="164" t="s">
        <v>89</v>
      </c>
    </row>
    <row r="24022" spans="1:2" hidden="1" x14ac:dyDescent="0.25">
      <c r="A24022" s="168">
        <v>68970</v>
      </c>
      <c r="B24022" s="164" t="s">
        <v>89</v>
      </c>
    </row>
    <row r="24023" spans="1:2" hidden="1" x14ac:dyDescent="0.25">
      <c r="A24023" s="168">
        <v>68971</v>
      </c>
      <c r="B24023" s="164" t="s">
        <v>89</v>
      </c>
    </row>
    <row r="24024" spans="1:2" hidden="1" x14ac:dyDescent="0.25">
      <c r="A24024" s="168">
        <v>68972</v>
      </c>
      <c r="B24024" s="164" t="s">
        <v>89</v>
      </c>
    </row>
    <row r="24025" spans="1:2" hidden="1" x14ac:dyDescent="0.25">
      <c r="A24025" s="168">
        <v>68973</v>
      </c>
      <c r="B24025" s="164" t="s">
        <v>89</v>
      </c>
    </row>
    <row r="24026" spans="1:2" hidden="1" x14ac:dyDescent="0.25">
      <c r="A24026" s="168">
        <v>68974</v>
      </c>
      <c r="B24026" s="164" t="s">
        <v>89</v>
      </c>
    </row>
    <row r="24027" spans="1:2" hidden="1" x14ac:dyDescent="0.25">
      <c r="A24027" s="168">
        <v>68975</v>
      </c>
      <c r="B24027" s="164" t="s">
        <v>89</v>
      </c>
    </row>
    <row r="24028" spans="1:2" hidden="1" x14ac:dyDescent="0.25">
      <c r="A24028" s="168">
        <v>68976</v>
      </c>
      <c r="B24028" s="164" t="s">
        <v>89</v>
      </c>
    </row>
    <row r="24029" spans="1:2" hidden="1" x14ac:dyDescent="0.25">
      <c r="A24029" s="168">
        <v>68977</v>
      </c>
      <c r="B24029" s="164" t="s">
        <v>89</v>
      </c>
    </row>
    <row r="24030" spans="1:2" hidden="1" x14ac:dyDescent="0.25">
      <c r="A24030" s="168">
        <v>68978</v>
      </c>
      <c r="B24030" s="164" t="s">
        <v>89</v>
      </c>
    </row>
    <row r="24031" spans="1:2" hidden="1" x14ac:dyDescent="0.25">
      <c r="A24031" s="168">
        <v>68979</v>
      </c>
      <c r="B24031" s="164" t="s">
        <v>89</v>
      </c>
    </row>
    <row r="24032" spans="1:2" hidden="1" x14ac:dyDescent="0.25">
      <c r="A24032" s="168">
        <v>68980</v>
      </c>
      <c r="B24032" s="164" t="s">
        <v>89</v>
      </c>
    </row>
    <row r="24033" spans="1:2" hidden="1" x14ac:dyDescent="0.25">
      <c r="A24033" s="168">
        <v>68981</v>
      </c>
      <c r="B24033" s="164" t="s">
        <v>89</v>
      </c>
    </row>
    <row r="24034" spans="1:2" hidden="1" x14ac:dyDescent="0.25">
      <c r="A24034" s="168">
        <v>68982</v>
      </c>
      <c r="B24034" s="164" t="s">
        <v>89</v>
      </c>
    </row>
    <row r="24035" spans="1:2" hidden="1" x14ac:dyDescent="0.25">
      <c r="A24035" s="168">
        <v>69001</v>
      </c>
      <c r="B24035" s="164" t="s">
        <v>89</v>
      </c>
    </row>
    <row r="24036" spans="1:2" hidden="1" x14ac:dyDescent="0.25">
      <c r="A24036" s="168">
        <v>69020</v>
      </c>
      <c r="B24036" s="164" t="s">
        <v>89</v>
      </c>
    </row>
    <row r="24037" spans="1:2" hidden="1" x14ac:dyDescent="0.25">
      <c r="A24037" s="168">
        <v>69021</v>
      </c>
      <c r="B24037" s="164" t="s">
        <v>89</v>
      </c>
    </row>
    <row r="24038" spans="1:2" hidden="1" x14ac:dyDescent="0.25">
      <c r="A24038" s="168">
        <v>69022</v>
      </c>
      <c r="B24038" s="164" t="s">
        <v>89</v>
      </c>
    </row>
    <row r="24039" spans="1:2" hidden="1" x14ac:dyDescent="0.25">
      <c r="A24039" s="168">
        <v>69023</v>
      </c>
      <c r="B24039" s="164" t="s">
        <v>89</v>
      </c>
    </row>
    <row r="24040" spans="1:2" hidden="1" x14ac:dyDescent="0.25">
      <c r="A24040" s="168">
        <v>69024</v>
      </c>
      <c r="B24040" s="164" t="s">
        <v>89</v>
      </c>
    </row>
    <row r="24041" spans="1:2" hidden="1" x14ac:dyDescent="0.25">
      <c r="A24041" s="168">
        <v>69025</v>
      </c>
      <c r="B24041" s="164" t="s">
        <v>89</v>
      </c>
    </row>
    <row r="24042" spans="1:2" hidden="1" x14ac:dyDescent="0.25">
      <c r="A24042" s="168">
        <v>69026</v>
      </c>
      <c r="B24042" s="164" t="s">
        <v>89</v>
      </c>
    </row>
    <row r="24043" spans="1:2" hidden="1" x14ac:dyDescent="0.25">
      <c r="A24043" s="168">
        <v>69027</v>
      </c>
      <c r="B24043" s="164" t="s">
        <v>89</v>
      </c>
    </row>
    <row r="24044" spans="1:2" hidden="1" x14ac:dyDescent="0.25">
      <c r="A24044" s="168">
        <v>69028</v>
      </c>
      <c r="B24044" s="164" t="s">
        <v>89</v>
      </c>
    </row>
    <row r="24045" spans="1:2" hidden="1" x14ac:dyDescent="0.25">
      <c r="A24045" s="168">
        <v>69029</v>
      </c>
      <c r="B24045" s="164" t="s">
        <v>89</v>
      </c>
    </row>
    <row r="24046" spans="1:2" hidden="1" x14ac:dyDescent="0.25">
      <c r="A24046" s="168">
        <v>69030</v>
      </c>
      <c r="B24046" s="164" t="s">
        <v>89</v>
      </c>
    </row>
    <row r="24047" spans="1:2" hidden="1" x14ac:dyDescent="0.25">
      <c r="A24047" s="168">
        <v>69032</v>
      </c>
      <c r="B24047" s="164" t="s">
        <v>89</v>
      </c>
    </row>
    <row r="24048" spans="1:2" hidden="1" x14ac:dyDescent="0.25">
      <c r="A24048" s="168">
        <v>69033</v>
      </c>
      <c r="B24048" s="164" t="s">
        <v>89</v>
      </c>
    </row>
    <row r="24049" spans="1:2" hidden="1" x14ac:dyDescent="0.25">
      <c r="A24049" s="168">
        <v>69034</v>
      </c>
      <c r="B24049" s="164" t="s">
        <v>89</v>
      </c>
    </row>
    <row r="24050" spans="1:2" hidden="1" x14ac:dyDescent="0.25">
      <c r="A24050" s="168">
        <v>69036</v>
      </c>
      <c r="B24050" s="164" t="s">
        <v>89</v>
      </c>
    </row>
    <row r="24051" spans="1:2" hidden="1" x14ac:dyDescent="0.25">
      <c r="A24051" s="168">
        <v>69037</v>
      </c>
      <c r="B24051" s="164" t="s">
        <v>89</v>
      </c>
    </row>
    <row r="24052" spans="1:2" hidden="1" x14ac:dyDescent="0.25">
      <c r="A24052" s="168">
        <v>69038</v>
      </c>
      <c r="B24052" s="164" t="s">
        <v>89</v>
      </c>
    </row>
    <row r="24053" spans="1:2" hidden="1" x14ac:dyDescent="0.25">
      <c r="A24053" s="168">
        <v>69039</v>
      </c>
      <c r="B24053" s="164" t="s">
        <v>89</v>
      </c>
    </row>
    <row r="24054" spans="1:2" hidden="1" x14ac:dyDescent="0.25">
      <c r="A24054" s="168">
        <v>69040</v>
      </c>
      <c r="B24054" s="164" t="s">
        <v>89</v>
      </c>
    </row>
    <row r="24055" spans="1:2" hidden="1" x14ac:dyDescent="0.25">
      <c r="A24055" s="168">
        <v>69041</v>
      </c>
      <c r="B24055" s="164" t="s">
        <v>89</v>
      </c>
    </row>
    <row r="24056" spans="1:2" hidden="1" x14ac:dyDescent="0.25">
      <c r="A24056" s="168">
        <v>69042</v>
      </c>
      <c r="B24056" s="164" t="s">
        <v>89</v>
      </c>
    </row>
    <row r="24057" spans="1:2" hidden="1" x14ac:dyDescent="0.25">
      <c r="A24057" s="168">
        <v>69043</v>
      </c>
      <c r="B24057" s="164" t="s">
        <v>89</v>
      </c>
    </row>
    <row r="24058" spans="1:2" hidden="1" x14ac:dyDescent="0.25">
      <c r="A24058" s="168">
        <v>69044</v>
      </c>
      <c r="B24058" s="164" t="s">
        <v>89</v>
      </c>
    </row>
    <row r="24059" spans="1:2" hidden="1" x14ac:dyDescent="0.25">
      <c r="A24059" s="168">
        <v>69045</v>
      </c>
      <c r="B24059" s="164" t="s">
        <v>89</v>
      </c>
    </row>
    <row r="24060" spans="1:2" hidden="1" x14ac:dyDescent="0.25">
      <c r="A24060" s="168">
        <v>69046</v>
      </c>
      <c r="B24060" s="164" t="s">
        <v>89</v>
      </c>
    </row>
    <row r="24061" spans="1:2" hidden="1" x14ac:dyDescent="0.25">
      <c r="A24061" s="168">
        <v>69101</v>
      </c>
      <c r="B24061" s="164" t="s">
        <v>89</v>
      </c>
    </row>
    <row r="24062" spans="1:2" hidden="1" x14ac:dyDescent="0.25">
      <c r="A24062" s="168">
        <v>69103</v>
      </c>
      <c r="B24062" s="164" t="s">
        <v>89</v>
      </c>
    </row>
    <row r="24063" spans="1:2" hidden="1" x14ac:dyDescent="0.25">
      <c r="A24063" s="168">
        <v>69120</v>
      </c>
      <c r="B24063" s="164" t="s">
        <v>89</v>
      </c>
    </row>
    <row r="24064" spans="1:2" hidden="1" x14ac:dyDescent="0.25">
      <c r="A24064" s="168">
        <v>69121</v>
      </c>
      <c r="B24064" s="164" t="s">
        <v>89</v>
      </c>
    </row>
    <row r="24065" spans="1:2" hidden="1" x14ac:dyDescent="0.25">
      <c r="A24065" s="168">
        <v>69122</v>
      </c>
      <c r="B24065" s="164" t="s">
        <v>89</v>
      </c>
    </row>
    <row r="24066" spans="1:2" hidden="1" x14ac:dyDescent="0.25">
      <c r="A24066" s="168">
        <v>69123</v>
      </c>
      <c r="B24066" s="164" t="s">
        <v>89</v>
      </c>
    </row>
    <row r="24067" spans="1:2" hidden="1" x14ac:dyDescent="0.25">
      <c r="A24067" s="168">
        <v>69125</v>
      </c>
      <c r="B24067" s="164" t="s">
        <v>89</v>
      </c>
    </row>
    <row r="24068" spans="1:2" hidden="1" x14ac:dyDescent="0.25">
      <c r="A24068" s="168">
        <v>69127</v>
      </c>
      <c r="B24068" s="164" t="s">
        <v>89</v>
      </c>
    </row>
    <row r="24069" spans="1:2" hidden="1" x14ac:dyDescent="0.25">
      <c r="A24069" s="168">
        <v>69128</v>
      </c>
      <c r="B24069" s="164" t="s">
        <v>89</v>
      </c>
    </row>
    <row r="24070" spans="1:2" hidden="1" x14ac:dyDescent="0.25">
      <c r="A24070" s="168">
        <v>69129</v>
      </c>
      <c r="B24070" s="164" t="s">
        <v>89</v>
      </c>
    </row>
    <row r="24071" spans="1:2" hidden="1" x14ac:dyDescent="0.25">
      <c r="A24071" s="168">
        <v>69130</v>
      </c>
      <c r="B24071" s="164" t="s">
        <v>89</v>
      </c>
    </row>
    <row r="24072" spans="1:2" hidden="1" x14ac:dyDescent="0.25">
      <c r="A24072" s="168">
        <v>69131</v>
      </c>
      <c r="B24072" s="164" t="s">
        <v>89</v>
      </c>
    </row>
    <row r="24073" spans="1:2" hidden="1" x14ac:dyDescent="0.25">
      <c r="A24073" s="168">
        <v>69132</v>
      </c>
      <c r="B24073" s="164" t="s">
        <v>89</v>
      </c>
    </row>
    <row r="24074" spans="1:2" hidden="1" x14ac:dyDescent="0.25">
      <c r="A24074" s="168">
        <v>69133</v>
      </c>
      <c r="B24074" s="164" t="s">
        <v>89</v>
      </c>
    </row>
    <row r="24075" spans="1:2" hidden="1" x14ac:dyDescent="0.25">
      <c r="A24075" s="168">
        <v>69134</v>
      </c>
      <c r="B24075" s="164" t="s">
        <v>89</v>
      </c>
    </row>
    <row r="24076" spans="1:2" hidden="1" x14ac:dyDescent="0.25">
      <c r="A24076" s="168">
        <v>69135</v>
      </c>
      <c r="B24076" s="164" t="s">
        <v>89</v>
      </c>
    </row>
    <row r="24077" spans="1:2" hidden="1" x14ac:dyDescent="0.25">
      <c r="A24077" s="168">
        <v>69138</v>
      </c>
      <c r="B24077" s="164" t="s">
        <v>89</v>
      </c>
    </row>
    <row r="24078" spans="1:2" hidden="1" x14ac:dyDescent="0.25">
      <c r="A24078" s="168">
        <v>69140</v>
      </c>
      <c r="B24078" s="164" t="s">
        <v>89</v>
      </c>
    </row>
    <row r="24079" spans="1:2" hidden="1" x14ac:dyDescent="0.25">
      <c r="A24079" s="168">
        <v>69141</v>
      </c>
      <c r="B24079" s="164" t="s">
        <v>89</v>
      </c>
    </row>
    <row r="24080" spans="1:2" hidden="1" x14ac:dyDescent="0.25">
      <c r="A24080" s="168">
        <v>69142</v>
      </c>
      <c r="B24080" s="164" t="s">
        <v>89</v>
      </c>
    </row>
    <row r="24081" spans="1:2" hidden="1" x14ac:dyDescent="0.25">
      <c r="A24081" s="168">
        <v>69143</v>
      </c>
      <c r="B24081" s="164" t="s">
        <v>89</v>
      </c>
    </row>
    <row r="24082" spans="1:2" hidden="1" x14ac:dyDescent="0.25">
      <c r="A24082" s="168">
        <v>69144</v>
      </c>
      <c r="B24082" s="164" t="s">
        <v>89</v>
      </c>
    </row>
    <row r="24083" spans="1:2" hidden="1" x14ac:dyDescent="0.25">
      <c r="A24083" s="168">
        <v>69145</v>
      </c>
      <c r="B24083" s="164" t="s">
        <v>89</v>
      </c>
    </row>
    <row r="24084" spans="1:2" hidden="1" x14ac:dyDescent="0.25">
      <c r="A24084" s="168">
        <v>69146</v>
      </c>
      <c r="B24084" s="164" t="s">
        <v>89</v>
      </c>
    </row>
    <row r="24085" spans="1:2" hidden="1" x14ac:dyDescent="0.25">
      <c r="A24085" s="168">
        <v>69147</v>
      </c>
      <c r="B24085" s="164" t="s">
        <v>89</v>
      </c>
    </row>
    <row r="24086" spans="1:2" hidden="1" x14ac:dyDescent="0.25">
      <c r="A24086" s="168">
        <v>69148</v>
      </c>
      <c r="B24086" s="164" t="s">
        <v>89</v>
      </c>
    </row>
    <row r="24087" spans="1:2" hidden="1" x14ac:dyDescent="0.25">
      <c r="A24087" s="168">
        <v>69149</v>
      </c>
      <c r="B24087" s="164" t="s">
        <v>89</v>
      </c>
    </row>
    <row r="24088" spans="1:2" hidden="1" x14ac:dyDescent="0.25">
      <c r="A24088" s="168">
        <v>69150</v>
      </c>
      <c r="B24088" s="164" t="s">
        <v>89</v>
      </c>
    </row>
    <row r="24089" spans="1:2" hidden="1" x14ac:dyDescent="0.25">
      <c r="A24089" s="168">
        <v>69151</v>
      </c>
      <c r="B24089" s="164" t="s">
        <v>89</v>
      </c>
    </row>
    <row r="24090" spans="1:2" hidden="1" x14ac:dyDescent="0.25">
      <c r="A24090" s="168">
        <v>69152</v>
      </c>
      <c r="B24090" s="164" t="s">
        <v>89</v>
      </c>
    </row>
    <row r="24091" spans="1:2" hidden="1" x14ac:dyDescent="0.25">
      <c r="A24091" s="168">
        <v>69153</v>
      </c>
      <c r="B24091" s="164" t="s">
        <v>89</v>
      </c>
    </row>
    <row r="24092" spans="1:2" hidden="1" x14ac:dyDescent="0.25">
      <c r="A24092" s="168">
        <v>69154</v>
      </c>
      <c r="B24092" s="164" t="s">
        <v>89</v>
      </c>
    </row>
    <row r="24093" spans="1:2" hidden="1" x14ac:dyDescent="0.25">
      <c r="A24093" s="168">
        <v>69155</v>
      </c>
      <c r="B24093" s="164" t="s">
        <v>89</v>
      </c>
    </row>
    <row r="24094" spans="1:2" hidden="1" x14ac:dyDescent="0.25">
      <c r="A24094" s="168">
        <v>69156</v>
      </c>
      <c r="B24094" s="164" t="s">
        <v>89</v>
      </c>
    </row>
    <row r="24095" spans="1:2" hidden="1" x14ac:dyDescent="0.25">
      <c r="A24095" s="168">
        <v>69157</v>
      </c>
      <c r="B24095" s="164" t="s">
        <v>89</v>
      </c>
    </row>
    <row r="24096" spans="1:2" hidden="1" x14ac:dyDescent="0.25">
      <c r="A24096" s="168">
        <v>69160</v>
      </c>
      <c r="B24096" s="164" t="s">
        <v>89</v>
      </c>
    </row>
    <row r="24097" spans="1:2" hidden="1" x14ac:dyDescent="0.25">
      <c r="A24097" s="168">
        <v>69161</v>
      </c>
      <c r="B24097" s="164" t="s">
        <v>89</v>
      </c>
    </row>
    <row r="24098" spans="1:2" hidden="1" x14ac:dyDescent="0.25">
      <c r="A24098" s="168">
        <v>69162</v>
      </c>
      <c r="B24098" s="164" t="s">
        <v>89</v>
      </c>
    </row>
    <row r="24099" spans="1:2" hidden="1" x14ac:dyDescent="0.25">
      <c r="A24099" s="168">
        <v>69163</v>
      </c>
      <c r="B24099" s="164" t="s">
        <v>89</v>
      </c>
    </row>
    <row r="24100" spans="1:2" hidden="1" x14ac:dyDescent="0.25">
      <c r="A24100" s="168">
        <v>69165</v>
      </c>
      <c r="B24100" s="164" t="s">
        <v>89</v>
      </c>
    </row>
    <row r="24101" spans="1:2" hidden="1" x14ac:dyDescent="0.25">
      <c r="A24101" s="168">
        <v>69166</v>
      </c>
      <c r="B24101" s="164" t="s">
        <v>89</v>
      </c>
    </row>
    <row r="24102" spans="1:2" hidden="1" x14ac:dyDescent="0.25">
      <c r="A24102" s="168">
        <v>69167</v>
      </c>
      <c r="B24102" s="164" t="s">
        <v>89</v>
      </c>
    </row>
    <row r="24103" spans="1:2" hidden="1" x14ac:dyDescent="0.25">
      <c r="A24103" s="168">
        <v>69168</v>
      </c>
      <c r="B24103" s="164" t="s">
        <v>89</v>
      </c>
    </row>
    <row r="24104" spans="1:2" hidden="1" x14ac:dyDescent="0.25">
      <c r="A24104" s="168">
        <v>69169</v>
      </c>
      <c r="B24104" s="164" t="s">
        <v>89</v>
      </c>
    </row>
    <row r="24105" spans="1:2" hidden="1" x14ac:dyDescent="0.25">
      <c r="A24105" s="168">
        <v>69170</v>
      </c>
      <c r="B24105" s="164" t="s">
        <v>89</v>
      </c>
    </row>
    <row r="24106" spans="1:2" hidden="1" x14ac:dyDescent="0.25">
      <c r="A24106" s="168">
        <v>69171</v>
      </c>
      <c r="B24106" s="164" t="s">
        <v>89</v>
      </c>
    </row>
    <row r="24107" spans="1:2" hidden="1" x14ac:dyDescent="0.25">
      <c r="A24107" s="168">
        <v>69190</v>
      </c>
      <c r="B24107" s="164" t="s">
        <v>89</v>
      </c>
    </row>
    <row r="24108" spans="1:2" hidden="1" x14ac:dyDescent="0.25">
      <c r="A24108" s="168">
        <v>69201</v>
      </c>
      <c r="B24108" s="164" t="s">
        <v>89</v>
      </c>
    </row>
    <row r="24109" spans="1:2" hidden="1" x14ac:dyDescent="0.25">
      <c r="A24109" s="168">
        <v>69210</v>
      </c>
      <c r="B24109" s="164" t="s">
        <v>89</v>
      </c>
    </row>
    <row r="24110" spans="1:2" hidden="1" x14ac:dyDescent="0.25">
      <c r="A24110" s="168">
        <v>69211</v>
      </c>
      <c r="B24110" s="164" t="s">
        <v>89</v>
      </c>
    </row>
    <row r="24111" spans="1:2" hidden="1" x14ac:dyDescent="0.25">
      <c r="A24111" s="168">
        <v>69212</v>
      </c>
      <c r="B24111" s="164" t="s">
        <v>89</v>
      </c>
    </row>
    <row r="24112" spans="1:2" hidden="1" x14ac:dyDescent="0.25">
      <c r="A24112" s="168">
        <v>69214</v>
      </c>
      <c r="B24112" s="164" t="s">
        <v>89</v>
      </c>
    </row>
    <row r="24113" spans="1:2" hidden="1" x14ac:dyDescent="0.25">
      <c r="A24113" s="168">
        <v>69216</v>
      </c>
      <c r="B24113" s="164" t="s">
        <v>89</v>
      </c>
    </row>
    <row r="24114" spans="1:2" hidden="1" x14ac:dyDescent="0.25">
      <c r="A24114" s="168">
        <v>69217</v>
      </c>
      <c r="B24114" s="164" t="s">
        <v>89</v>
      </c>
    </row>
    <row r="24115" spans="1:2" hidden="1" x14ac:dyDescent="0.25">
      <c r="A24115" s="168">
        <v>69218</v>
      </c>
      <c r="B24115" s="164" t="s">
        <v>89</v>
      </c>
    </row>
    <row r="24116" spans="1:2" hidden="1" x14ac:dyDescent="0.25">
      <c r="A24116" s="168">
        <v>69219</v>
      </c>
      <c r="B24116" s="164" t="s">
        <v>89</v>
      </c>
    </row>
    <row r="24117" spans="1:2" hidden="1" x14ac:dyDescent="0.25">
      <c r="A24117" s="168">
        <v>69220</v>
      </c>
      <c r="B24117" s="164" t="s">
        <v>89</v>
      </c>
    </row>
    <row r="24118" spans="1:2" hidden="1" x14ac:dyDescent="0.25">
      <c r="A24118" s="168">
        <v>69221</v>
      </c>
      <c r="B24118" s="164" t="s">
        <v>89</v>
      </c>
    </row>
    <row r="24119" spans="1:2" hidden="1" x14ac:dyDescent="0.25">
      <c r="A24119" s="168">
        <v>69301</v>
      </c>
      <c r="B24119" s="164" t="s">
        <v>89</v>
      </c>
    </row>
    <row r="24120" spans="1:2" hidden="1" x14ac:dyDescent="0.25">
      <c r="A24120" s="168">
        <v>69331</v>
      </c>
      <c r="B24120" s="164" t="s">
        <v>89</v>
      </c>
    </row>
    <row r="24121" spans="1:2" hidden="1" x14ac:dyDescent="0.25">
      <c r="A24121" s="168">
        <v>69333</v>
      </c>
      <c r="B24121" s="164" t="s">
        <v>89</v>
      </c>
    </row>
    <row r="24122" spans="1:2" hidden="1" x14ac:dyDescent="0.25">
      <c r="A24122" s="168">
        <v>69334</v>
      </c>
      <c r="B24122" s="164" t="s">
        <v>89</v>
      </c>
    </row>
    <row r="24123" spans="1:2" hidden="1" x14ac:dyDescent="0.25">
      <c r="A24123" s="168">
        <v>69335</v>
      </c>
      <c r="B24123" s="164" t="s">
        <v>89</v>
      </c>
    </row>
    <row r="24124" spans="1:2" hidden="1" x14ac:dyDescent="0.25">
      <c r="A24124" s="168">
        <v>69336</v>
      </c>
      <c r="B24124" s="164" t="s">
        <v>89</v>
      </c>
    </row>
    <row r="24125" spans="1:2" hidden="1" x14ac:dyDescent="0.25">
      <c r="A24125" s="168">
        <v>69337</v>
      </c>
      <c r="B24125" s="164" t="s">
        <v>89</v>
      </c>
    </row>
    <row r="24126" spans="1:2" hidden="1" x14ac:dyDescent="0.25">
      <c r="A24126" s="168">
        <v>69339</v>
      </c>
      <c r="B24126" s="164" t="s">
        <v>89</v>
      </c>
    </row>
    <row r="24127" spans="1:2" hidden="1" x14ac:dyDescent="0.25">
      <c r="A24127" s="168">
        <v>69340</v>
      </c>
      <c r="B24127" s="164" t="s">
        <v>89</v>
      </c>
    </row>
    <row r="24128" spans="1:2" hidden="1" x14ac:dyDescent="0.25">
      <c r="A24128" s="168">
        <v>69341</v>
      </c>
      <c r="B24128" s="164" t="s">
        <v>89</v>
      </c>
    </row>
    <row r="24129" spans="1:2" hidden="1" x14ac:dyDescent="0.25">
      <c r="A24129" s="168">
        <v>69343</v>
      </c>
      <c r="B24129" s="164" t="s">
        <v>89</v>
      </c>
    </row>
    <row r="24130" spans="1:2" hidden="1" x14ac:dyDescent="0.25">
      <c r="A24130" s="168">
        <v>69345</v>
      </c>
      <c r="B24130" s="164" t="s">
        <v>89</v>
      </c>
    </row>
    <row r="24131" spans="1:2" hidden="1" x14ac:dyDescent="0.25">
      <c r="A24131" s="168">
        <v>69346</v>
      </c>
      <c r="B24131" s="164" t="s">
        <v>89</v>
      </c>
    </row>
    <row r="24132" spans="1:2" hidden="1" x14ac:dyDescent="0.25">
      <c r="A24132" s="168">
        <v>69347</v>
      </c>
      <c r="B24132" s="164" t="s">
        <v>89</v>
      </c>
    </row>
    <row r="24133" spans="1:2" hidden="1" x14ac:dyDescent="0.25">
      <c r="A24133" s="168">
        <v>69348</v>
      </c>
      <c r="B24133" s="164" t="s">
        <v>89</v>
      </c>
    </row>
    <row r="24134" spans="1:2" hidden="1" x14ac:dyDescent="0.25">
      <c r="A24134" s="168">
        <v>69350</v>
      </c>
      <c r="B24134" s="164" t="s">
        <v>89</v>
      </c>
    </row>
    <row r="24135" spans="1:2" hidden="1" x14ac:dyDescent="0.25">
      <c r="A24135" s="168">
        <v>69351</v>
      </c>
      <c r="B24135" s="164" t="s">
        <v>89</v>
      </c>
    </row>
    <row r="24136" spans="1:2" hidden="1" x14ac:dyDescent="0.25">
      <c r="A24136" s="168">
        <v>69352</v>
      </c>
      <c r="B24136" s="164" t="s">
        <v>89</v>
      </c>
    </row>
    <row r="24137" spans="1:2" hidden="1" x14ac:dyDescent="0.25">
      <c r="A24137" s="168">
        <v>69353</v>
      </c>
      <c r="B24137" s="164" t="s">
        <v>89</v>
      </c>
    </row>
    <row r="24138" spans="1:2" hidden="1" x14ac:dyDescent="0.25">
      <c r="A24138" s="168">
        <v>69354</v>
      </c>
      <c r="B24138" s="164" t="s">
        <v>89</v>
      </c>
    </row>
    <row r="24139" spans="1:2" hidden="1" x14ac:dyDescent="0.25">
      <c r="A24139" s="168">
        <v>69355</v>
      </c>
      <c r="B24139" s="164" t="s">
        <v>89</v>
      </c>
    </row>
    <row r="24140" spans="1:2" hidden="1" x14ac:dyDescent="0.25">
      <c r="A24140" s="168">
        <v>69356</v>
      </c>
      <c r="B24140" s="164" t="s">
        <v>89</v>
      </c>
    </row>
    <row r="24141" spans="1:2" hidden="1" x14ac:dyDescent="0.25">
      <c r="A24141" s="168">
        <v>69357</v>
      </c>
      <c r="B24141" s="164" t="s">
        <v>89</v>
      </c>
    </row>
    <row r="24142" spans="1:2" hidden="1" x14ac:dyDescent="0.25">
      <c r="A24142" s="168">
        <v>69358</v>
      </c>
      <c r="B24142" s="164" t="s">
        <v>89</v>
      </c>
    </row>
    <row r="24143" spans="1:2" hidden="1" x14ac:dyDescent="0.25">
      <c r="A24143" s="168">
        <v>69360</v>
      </c>
      <c r="B24143" s="164" t="s">
        <v>89</v>
      </c>
    </row>
    <row r="24144" spans="1:2" hidden="1" x14ac:dyDescent="0.25">
      <c r="A24144" s="168">
        <v>69361</v>
      </c>
      <c r="B24144" s="164" t="s">
        <v>89</v>
      </c>
    </row>
    <row r="24145" spans="1:3" hidden="1" x14ac:dyDescent="0.25">
      <c r="A24145" s="168">
        <v>69363</v>
      </c>
      <c r="B24145" s="164" t="s">
        <v>89</v>
      </c>
    </row>
    <row r="24146" spans="1:3" hidden="1" x14ac:dyDescent="0.25">
      <c r="A24146" s="168">
        <v>69365</v>
      </c>
      <c r="B24146" s="164" t="s">
        <v>89</v>
      </c>
    </row>
    <row r="24147" spans="1:3" hidden="1" x14ac:dyDescent="0.25">
      <c r="A24147" s="168">
        <v>69366</v>
      </c>
      <c r="B24147" s="164" t="s">
        <v>89</v>
      </c>
    </row>
    <row r="24148" spans="1:3" ht="15.75" thickBot="1" x14ac:dyDescent="0.3">
      <c r="A24148" s="169">
        <v>69367</v>
      </c>
      <c r="B24148" s="164" t="s">
        <v>89</v>
      </c>
    </row>
    <row r="24149" spans="1:3" s="163" customFormat="1" x14ac:dyDescent="0.25">
      <c r="A24149" s="165"/>
    </row>
    <row r="24150" spans="1:3" ht="15.75" thickBot="1" x14ac:dyDescent="0.3">
      <c r="A24150" s="279" t="s">
        <v>90</v>
      </c>
      <c r="B24150" s="174"/>
      <c r="C24150" s="2" t="s">
        <v>137</v>
      </c>
    </row>
    <row r="24151" spans="1:3" x14ac:dyDescent="0.25">
      <c r="A24151" s="167">
        <v>3031</v>
      </c>
      <c r="B24151" s="164" t="s">
        <v>90</v>
      </c>
    </row>
    <row r="24152" spans="1:3" hidden="1" x14ac:dyDescent="0.25">
      <c r="A24152" s="168">
        <v>3032</v>
      </c>
      <c r="B24152" s="164" t="s">
        <v>90</v>
      </c>
    </row>
    <row r="24153" spans="1:3" hidden="1" x14ac:dyDescent="0.25">
      <c r="A24153" s="168">
        <v>3033</v>
      </c>
      <c r="B24153" s="164" t="s">
        <v>90</v>
      </c>
    </row>
    <row r="24154" spans="1:3" hidden="1" x14ac:dyDescent="0.25">
      <c r="A24154" s="168">
        <v>3034</v>
      </c>
      <c r="B24154" s="164" t="s">
        <v>90</v>
      </c>
    </row>
    <row r="24155" spans="1:3" hidden="1" x14ac:dyDescent="0.25">
      <c r="A24155" s="168">
        <v>3036</v>
      </c>
      <c r="B24155" s="164" t="s">
        <v>90</v>
      </c>
    </row>
    <row r="24156" spans="1:3" hidden="1" x14ac:dyDescent="0.25">
      <c r="A24156" s="168">
        <v>3037</v>
      </c>
      <c r="B24156" s="164" t="s">
        <v>90</v>
      </c>
    </row>
    <row r="24157" spans="1:3" hidden="1" x14ac:dyDescent="0.25">
      <c r="A24157" s="168">
        <v>3038</v>
      </c>
      <c r="B24157" s="164" t="s">
        <v>90</v>
      </c>
    </row>
    <row r="24158" spans="1:3" hidden="1" x14ac:dyDescent="0.25">
      <c r="A24158" s="168">
        <v>3040</v>
      </c>
      <c r="B24158" s="164" t="s">
        <v>90</v>
      </c>
    </row>
    <row r="24159" spans="1:3" hidden="1" x14ac:dyDescent="0.25">
      <c r="A24159" s="168">
        <v>3041</v>
      </c>
      <c r="B24159" s="164" t="s">
        <v>90</v>
      </c>
    </row>
    <row r="24160" spans="1:3" hidden="1" x14ac:dyDescent="0.25">
      <c r="A24160" s="168">
        <v>3042</v>
      </c>
      <c r="B24160" s="164" t="s">
        <v>90</v>
      </c>
    </row>
    <row r="24161" spans="1:2" hidden="1" x14ac:dyDescent="0.25">
      <c r="A24161" s="168">
        <v>3043</v>
      </c>
      <c r="B24161" s="164" t="s">
        <v>90</v>
      </c>
    </row>
    <row r="24162" spans="1:2" hidden="1" x14ac:dyDescent="0.25">
      <c r="A24162" s="168">
        <v>3044</v>
      </c>
      <c r="B24162" s="164" t="s">
        <v>90</v>
      </c>
    </row>
    <row r="24163" spans="1:2" hidden="1" x14ac:dyDescent="0.25">
      <c r="A24163" s="168">
        <v>3045</v>
      </c>
      <c r="B24163" s="164" t="s">
        <v>90</v>
      </c>
    </row>
    <row r="24164" spans="1:2" hidden="1" x14ac:dyDescent="0.25">
      <c r="A24164" s="168">
        <v>3046</v>
      </c>
      <c r="B24164" s="164" t="s">
        <v>90</v>
      </c>
    </row>
    <row r="24165" spans="1:2" hidden="1" x14ac:dyDescent="0.25">
      <c r="A24165" s="168">
        <v>3047</v>
      </c>
      <c r="B24165" s="164" t="s">
        <v>90</v>
      </c>
    </row>
    <row r="24166" spans="1:2" hidden="1" x14ac:dyDescent="0.25">
      <c r="A24166" s="168">
        <v>3048</v>
      </c>
      <c r="B24166" s="164" t="s">
        <v>90</v>
      </c>
    </row>
    <row r="24167" spans="1:2" hidden="1" x14ac:dyDescent="0.25">
      <c r="A24167" s="168">
        <v>3049</v>
      </c>
      <c r="B24167" s="164" t="s">
        <v>90</v>
      </c>
    </row>
    <row r="24168" spans="1:2" hidden="1" x14ac:dyDescent="0.25">
      <c r="A24168" s="168">
        <v>3051</v>
      </c>
      <c r="B24168" s="164" t="s">
        <v>90</v>
      </c>
    </row>
    <row r="24169" spans="1:2" hidden="1" x14ac:dyDescent="0.25">
      <c r="A24169" s="168">
        <v>3052</v>
      </c>
      <c r="B24169" s="164" t="s">
        <v>90</v>
      </c>
    </row>
    <row r="24170" spans="1:2" hidden="1" x14ac:dyDescent="0.25">
      <c r="A24170" s="168">
        <v>3053</v>
      </c>
      <c r="B24170" s="164" t="s">
        <v>90</v>
      </c>
    </row>
    <row r="24171" spans="1:2" hidden="1" x14ac:dyDescent="0.25">
      <c r="A24171" s="168">
        <v>3054</v>
      </c>
      <c r="B24171" s="164" t="s">
        <v>90</v>
      </c>
    </row>
    <row r="24172" spans="1:2" hidden="1" x14ac:dyDescent="0.25">
      <c r="A24172" s="168">
        <v>3055</v>
      </c>
      <c r="B24172" s="164" t="s">
        <v>90</v>
      </c>
    </row>
    <row r="24173" spans="1:2" hidden="1" x14ac:dyDescent="0.25">
      <c r="A24173" s="168">
        <v>3057</v>
      </c>
      <c r="B24173" s="164" t="s">
        <v>90</v>
      </c>
    </row>
    <row r="24174" spans="1:2" hidden="1" x14ac:dyDescent="0.25">
      <c r="A24174" s="168">
        <v>3060</v>
      </c>
      <c r="B24174" s="164" t="s">
        <v>90</v>
      </c>
    </row>
    <row r="24175" spans="1:2" hidden="1" x14ac:dyDescent="0.25">
      <c r="A24175" s="168">
        <v>3061</v>
      </c>
      <c r="B24175" s="164" t="s">
        <v>90</v>
      </c>
    </row>
    <row r="24176" spans="1:2" hidden="1" x14ac:dyDescent="0.25">
      <c r="A24176" s="168">
        <v>3062</v>
      </c>
      <c r="B24176" s="164" t="s">
        <v>90</v>
      </c>
    </row>
    <row r="24177" spans="1:2" hidden="1" x14ac:dyDescent="0.25">
      <c r="A24177" s="168">
        <v>3063</v>
      </c>
      <c r="B24177" s="164" t="s">
        <v>90</v>
      </c>
    </row>
    <row r="24178" spans="1:2" hidden="1" x14ac:dyDescent="0.25">
      <c r="A24178" s="168">
        <v>3064</v>
      </c>
      <c r="B24178" s="164" t="s">
        <v>90</v>
      </c>
    </row>
    <row r="24179" spans="1:2" hidden="1" x14ac:dyDescent="0.25">
      <c r="A24179" s="168">
        <v>3070</v>
      </c>
      <c r="B24179" s="164" t="s">
        <v>90</v>
      </c>
    </row>
    <row r="24180" spans="1:2" hidden="1" x14ac:dyDescent="0.25">
      <c r="A24180" s="168">
        <v>3071</v>
      </c>
      <c r="B24180" s="164" t="s">
        <v>90</v>
      </c>
    </row>
    <row r="24181" spans="1:2" hidden="1" x14ac:dyDescent="0.25">
      <c r="A24181" s="168">
        <v>3073</v>
      </c>
      <c r="B24181" s="164" t="s">
        <v>90</v>
      </c>
    </row>
    <row r="24182" spans="1:2" hidden="1" x14ac:dyDescent="0.25">
      <c r="A24182" s="168">
        <v>3076</v>
      </c>
      <c r="B24182" s="164" t="s">
        <v>90</v>
      </c>
    </row>
    <row r="24183" spans="1:2" hidden="1" x14ac:dyDescent="0.25">
      <c r="A24183" s="168">
        <v>3077</v>
      </c>
      <c r="B24183" s="164" t="s">
        <v>90</v>
      </c>
    </row>
    <row r="24184" spans="1:2" hidden="1" x14ac:dyDescent="0.25">
      <c r="A24184" s="168">
        <v>3079</v>
      </c>
      <c r="B24184" s="164" t="s">
        <v>90</v>
      </c>
    </row>
    <row r="24185" spans="1:2" hidden="1" x14ac:dyDescent="0.25">
      <c r="A24185" s="168">
        <v>3082</v>
      </c>
      <c r="B24185" s="164" t="s">
        <v>90</v>
      </c>
    </row>
    <row r="24186" spans="1:2" hidden="1" x14ac:dyDescent="0.25">
      <c r="A24186" s="168">
        <v>3084</v>
      </c>
      <c r="B24186" s="164" t="s">
        <v>90</v>
      </c>
    </row>
    <row r="24187" spans="1:2" hidden="1" x14ac:dyDescent="0.25">
      <c r="A24187" s="168">
        <v>3086</v>
      </c>
      <c r="B24187" s="164" t="s">
        <v>90</v>
      </c>
    </row>
    <row r="24188" spans="1:2" hidden="1" x14ac:dyDescent="0.25">
      <c r="A24188" s="168">
        <v>3087</v>
      </c>
      <c r="B24188" s="164" t="s">
        <v>90</v>
      </c>
    </row>
    <row r="24189" spans="1:2" hidden="1" x14ac:dyDescent="0.25">
      <c r="A24189" s="168">
        <v>3101</v>
      </c>
      <c r="B24189" s="164" t="s">
        <v>90</v>
      </c>
    </row>
    <row r="24190" spans="1:2" hidden="1" x14ac:dyDescent="0.25">
      <c r="A24190" s="168">
        <v>3102</v>
      </c>
      <c r="B24190" s="164" t="s">
        <v>90</v>
      </c>
    </row>
    <row r="24191" spans="1:2" hidden="1" x14ac:dyDescent="0.25">
      <c r="A24191" s="168">
        <v>3103</v>
      </c>
      <c r="B24191" s="164" t="s">
        <v>90</v>
      </c>
    </row>
    <row r="24192" spans="1:2" hidden="1" x14ac:dyDescent="0.25">
      <c r="A24192" s="168">
        <v>3104</v>
      </c>
      <c r="B24192" s="164" t="s">
        <v>90</v>
      </c>
    </row>
    <row r="24193" spans="1:2" hidden="1" x14ac:dyDescent="0.25">
      <c r="A24193" s="168">
        <v>3105</v>
      </c>
      <c r="B24193" s="164" t="s">
        <v>90</v>
      </c>
    </row>
    <row r="24194" spans="1:2" hidden="1" x14ac:dyDescent="0.25">
      <c r="A24194" s="168">
        <v>3106</v>
      </c>
      <c r="B24194" s="164" t="s">
        <v>90</v>
      </c>
    </row>
    <row r="24195" spans="1:2" hidden="1" x14ac:dyDescent="0.25">
      <c r="A24195" s="168">
        <v>3107</v>
      </c>
      <c r="B24195" s="164" t="s">
        <v>90</v>
      </c>
    </row>
    <row r="24196" spans="1:2" hidden="1" x14ac:dyDescent="0.25">
      <c r="A24196" s="168">
        <v>3108</v>
      </c>
      <c r="B24196" s="164" t="s">
        <v>90</v>
      </c>
    </row>
    <row r="24197" spans="1:2" hidden="1" x14ac:dyDescent="0.25">
      <c r="A24197" s="168">
        <v>3109</v>
      </c>
      <c r="B24197" s="164" t="s">
        <v>90</v>
      </c>
    </row>
    <row r="24198" spans="1:2" hidden="1" x14ac:dyDescent="0.25">
      <c r="A24198" s="168">
        <v>3110</v>
      </c>
      <c r="B24198" s="164" t="s">
        <v>90</v>
      </c>
    </row>
    <row r="24199" spans="1:2" hidden="1" x14ac:dyDescent="0.25">
      <c r="A24199" s="168">
        <v>3111</v>
      </c>
      <c r="B24199" s="164" t="s">
        <v>90</v>
      </c>
    </row>
    <row r="24200" spans="1:2" hidden="1" x14ac:dyDescent="0.25">
      <c r="A24200" s="168">
        <v>3215</v>
      </c>
      <c r="B24200" s="164" t="s">
        <v>90</v>
      </c>
    </row>
    <row r="24201" spans="1:2" hidden="1" x14ac:dyDescent="0.25">
      <c r="A24201" s="168">
        <v>3216</v>
      </c>
      <c r="B24201" s="164" t="s">
        <v>90</v>
      </c>
    </row>
    <row r="24202" spans="1:2" hidden="1" x14ac:dyDescent="0.25">
      <c r="A24202" s="168">
        <v>3217</v>
      </c>
      <c r="B24202" s="164" t="s">
        <v>90</v>
      </c>
    </row>
    <row r="24203" spans="1:2" hidden="1" x14ac:dyDescent="0.25">
      <c r="A24203" s="168">
        <v>3218</v>
      </c>
      <c r="B24203" s="164" t="s">
        <v>90</v>
      </c>
    </row>
    <row r="24204" spans="1:2" hidden="1" x14ac:dyDescent="0.25">
      <c r="A24204" s="168">
        <v>3220</v>
      </c>
      <c r="B24204" s="164" t="s">
        <v>90</v>
      </c>
    </row>
    <row r="24205" spans="1:2" hidden="1" x14ac:dyDescent="0.25">
      <c r="A24205" s="168">
        <v>3221</v>
      </c>
      <c r="B24205" s="164" t="s">
        <v>90</v>
      </c>
    </row>
    <row r="24206" spans="1:2" hidden="1" x14ac:dyDescent="0.25">
      <c r="A24206" s="168">
        <v>3222</v>
      </c>
      <c r="B24206" s="164" t="s">
        <v>90</v>
      </c>
    </row>
    <row r="24207" spans="1:2" hidden="1" x14ac:dyDescent="0.25">
      <c r="A24207" s="168">
        <v>3223</v>
      </c>
      <c r="B24207" s="164" t="s">
        <v>90</v>
      </c>
    </row>
    <row r="24208" spans="1:2" hidden="1" x14ac:dyDescent="0.25">
      <c r="A24208" s="168">
        <v>3224</v>
      </c>
      <c r="B24208" s="164" t="s">
        <v>90</v>
      </c>
    </row>
    <row r="24209" spans="1:2" hidden="1" x14ac:dyDescent="0.25">
      <c r="A24209" s="168">
        <v>3225</v>
      </c>
      <c r="B24209" s="164" t="s">
        <v>90</v>
      </c>
    </row>
    <row r="24210" spans="1:2" hidden="1" x14ac:dyDescent="0.25">
      <c r="A24210" s="168">
        <v>3226</v>
      </c>
      <c r="B24210" s="164" t="s">
        <v>90</v>
      </c>
    </row>
    <row r="24211" spans="1:2" hidden="1" x14ac:dyDescent="0.25">
      <c r="A24211" s="168">
        <v>3227</v>
      </c>
      <c r="B24211" s="164" t="s">
        <v>90</v>
      </c>
    </row>
    <row r="24212" spans="1:2" hidden="1" x14ac:dyDescent="0.25">
      <c r="A24212" s="168">
        <v>3229</v>
      </c>
      <c r="B24212" s="164" t="s">
        <v>90</v>
      </c>
    </row>
    <row r="24213" spans="1:2" hidden="1" x14ac:dyDescent="0.25">
      <c r="A24213" s="168">
        <v>3230</v>
      </c>
      <c r="B24213" s="164" t="s">
        <v>90</v>
      </c>
    </row>
    <row r="24214" spans="1:2" hidden="1" x14ac:dyDescent="0.25">
      <c r="A24214" s="168">
        <v>3231</v>
      </c>
      <c r="B24214" s="164" t="s">
        <v>90</v>
      </c>
    </row>
    <row r="24215" spans="1:2" hidden="1" x14ac:dyDescent="0.25">
      <c r="A24215" s="168">
        <v>3233</v>
      </c>
      <c r="B24215" s="164" t="s">
        <v>90</v>
      </c>
    </row>
    <row r="24216" spans="1:2" hidden="1" x14ac:dyDescent="0.25">
      <c r="A24216" s="168">
        <v>3234</v>
      </c>
      <c r="B24216" s="164" t="s">
        <v>90</v>
      </c>
    </row>
    <row r="24217" spans="1:2" hidden="1" x14ac:dyDescent="0.25">
      <c r="A24217" s="168">
        <v>3235</v>
      </c>
      <c r="B24217" s="164" t="s">
        <v>90</v>
      </c>
    </row>
    <row r="24218" spans="1:2" hidden="1" x14ac:dyDescent="0.25">
      <c r="A24218" s="168">
        <v>3237</v>
      </c>
      <c r="B24218" s="164" t="s">
        <v>90</v>
      </c>
    </row>
    <row r="24219" spans="1:2" hidden="1" x14ac:dyDescent="0.25">
      <c r="A24219" s="168">
        <v>3238</v>
      </c>
      <c r="B24219" s="164" t="s">
        <v>90</v>
      </c>
    </row>
    <row r="24220" spans="1:2" hidden="1" x14ac:dyDescent="0.25">
      <c r="A24220" s="168">
        <v>3240</v>
      </c>
      <c r="B24220" s="164" t="s">
        <v>90</v>
      </c>
    </row>
    <row r="24221" spans="1:2" hidden="1" x14ac:dyDescent="0.25">
      <c r="A24221" s="168">
        <v>3241</v>
      </c>
      <c r="B24221" s="164" t="s">
        <v>90</v>
      </c>
    </row>
    <row r="24222" spans="1:2" hidden="1" x14ac:dyDescent="0.25">
      <c r="A24222" s="168">
        <v>3242</v>
      </c>
      <c r="B24222" s="164" t="s">
        <v>90</v>
      </c>
    </row>
    <row r="24223" spans="1:2" hidden="1" x14ac:dyDescent="0.25">
      <c r="A24223" s="168">
        <v>3243</v>
      </c>
      <c r="B24223" s="164" t="s">
        <v>90</v>
      </c>
    </row>
    <row r="24224" spans="1:2" hidden="1" x14ac:dyDescent="0.25">
      <c r="A24224" s="168">
        <v>3244</v>
      </c>
      <c r="B24224" s="164" t="s">
        <v>90</v>
      </c>
    </row>
    <row r="24225" spans="1:2" hidden="1" x14ac:dyDescent="0.25">
      <c r="A24225" s="168">
        <v>3245</v>
      </c>
      <c r="B24225" s="164" t="s">
        <v>90</v>
      </c>
    </row>
    <row r="24226" spans="1:2" hidden="1" x14ac:dyDescent="0.25">
      <c r="A24226" s="168">
        <v>3246</v>
      </c>
      <c r="B24226" s="164" t="s">
        <v>90</v>
      </c>
    </row>
    <row r="24227" spans="1:2" hidden="1" x14ac:dyDescent="0.25">
      <c r="A24227" s="168">
        <v>3247</v>
      </c>
      <c r="B24227" s="164" t="s">
        <v>90</v>
      </c>
    </row>
    <row r="24228" spans="1:2" hidden="1" x14ac:dyDescent="0.25">
      <c r="A24228" s="168">
        <v>3249</v>
      </c>
      <c r="B24228" s="164" t="s">
        <v>90</v>
      </c>
    </row>
    <row r="24229" spans="1:2" hidden="1" x14ac:dyDescent="0.25">
      <c r="A24229" s="168">
        <v>3251</v>
      </c>
      <c r="B24229" s="164" t="s">
        <v>90</v>
      </c>
    </row>
    <row r="24230" spans="1:2" hidden="1" x14ac:dyDescent="0.25">
      <c r="A24230" s="168">
        <v>3252</v>
      </c>
      <c r="B24230" s="164" t="s">
        <v>90</v>
      </c>
    </row>
    <row r="24231" spans="1:2" hidden="1" x14ac:dyDescent="0.25">
      <c r="A24231" s="168">
        <v>3253</v>
      </c>
      <c r="B24231" s="164" t="s">
        <v>90</v>
      </c>
    </row>
    <row r="24232" spans="1:2" hidden="1" x14ac:dyDescent="0.25">
      <c r="A24232" s="168">
        <v>3254</v>
      </c>
      <c r="B24232" s="164" t="s">
        <v>90</v>
      </c>
    </row>
    <row r="24233" spans="1:2" hidden="1" x14ac:dyDescent="0.25">
      <c r="A24233" s="168">
        <v>3255</v>
      </c>
      <c r="B24233" s="164" t="s">
        <v>90</v>
      </c>
    </row>
    <row r="24234" spans="1:2" hidden="1" x14ac:dyDescent="0.25">
      <c r="A24234" s="168">
        <v>3256</v>
      </c>
      <c r="B24234" s="164" t="s">
        <v>90</v>
      </c>
    </row>
    <row r="24235" spans="1:2" hidden="1" x14ac:dyDescent="0.25">
      <c r="A24235" s="168">
        <v>3257</v>
      </c>
      <c r="B24235" s="164" t="s">
        <v>90</v>
      </c>
    </row>
    <row r="24236" spans="1:2" hidden="1" x14ac:dyDescent="0.25">
      <c r="A24236" s="168">
        <v>3258</v>
      </c>
      <c r="B24236" s="164" t="s">
        <v>90</v>
      </c>
    </row>
    <row r="24237" spans="1:2" hidden="1" x14ac:dyDescent="0.25">
      <c r="A24237" s="168">
        <v>3259</v>
      </c>
      <c r="B24237" s="164" t="s">
        <v>90</v>
      </c>
    </row>
    <row r="24238" spans="1:2" hidden="1" x14ac:dyDescent="0.25">
      <c r="A24238" s="168">
        <v>3260</v>
      </c>
      <c r="B24238" s="164" t="s">
        <v>90</v>
      </c>
    </row>
    <row r="24239" spans="1:2" hidden="1" x14ac:dyDescent="0.25">
      <c r="A24239" s="168">
        <v>3261</v>
      </c>
      <c r="B24239" s="164" t="s">
        <v>90</v>
      </c>
    </row>
    <row r="24240" spans="1:2" hidden="1" x14ac:dyDescent="0.25">
      <c r="A24240" s="168">
        <v>3262</v>
      </c>
      <c r="B24240" s="164" t="s">
        <v>90</v>
      </c>
    </row>
    <row r="24241" spans="1:2" hidden="1" x14ac:dyDescent="0.25">
      <c r="A24241" s="168">
        <v>3263</v>
      </c>
      <c r="B24241" s="164" t="s">
        <v>90</v>
      </c>
    </row>
    <row r="24242" spans="1:2" hidden="1" x14ac:dyDescent="0.25">
      <c r="A24242" s="168">
        <v>3264</v>
      </c>
      <c r="B24242" s="164" t="s">
        <v>90</v>
      </c>
    </row>
    <row r="24243" spans="1:2" hidden="1" x14ac:dyDescent="0.25">
      <c r="A24243" s="168">
        <v>3266</v>
      </c>
      <c r="B24243" s="164" t="s">
        <v>90</v>
      </c>
    </row>
    <row r="24244" spans="1:2" hidden="1" x14ac:dyDescent="0.25">
      <c r="A24244" s="168">
        <v>3268</v>
      </c>
      <c r="B24244" s="164" t="s">
        <v>90</v>
      </c>
    </row>
    <row r="24245" spans="1:2" hidden="1" x14ac:dyDescent="0.25">
      <c r="A24245" s="168">
        <v>3269</v>
      </c>
      <c r="B24245" s="164" t="s">
        <v>90</v>
      </c>
    </row>
    <row r="24246" spans="1:2" hidden="1" x14ac:dyDescent="0.25">
      <c r="A24246" s="168">
        <v>3272</v>
      </c>
      <c r="B24246" s="164" t="s">
        <v>90</v>
      </c>
    </row>
    <row r="24247" spans="1:2" hidden="1" x14ac:dyDescent="0.25">
      <c r="A24247" s="168">
        <v>3273</v>
      </c>
      <c r="B24247" s="164" t="s">
        <v>90</v>
      </c>
    </row>
    <row r="24248" spans="1:2" hidden="1" x14ac:dyDescent="0.25">
      <c r="A24248" s="168">
        <v>3274</v>
      </c>
      <c r="B24248" s="164" t="s">
        <v>90</v>
      </c>
    </row>
    <row r="24249" spans="1:2" hidden="1" x14ac:dyDescent="0.25">
      <c r="A24249" s="168">
        <v>3275</v>
      </c>
      <c r="B24249" s="164" t="s">
        <v>90</v>
      </c>
    </row>
    <row r="24250" spans="1:2" hidden="1" x14ac:dyDescent="0.25">
      <c r="A24250" s="168">
        <v>3276</v>
      </c>
      <c r="B24250" s="164" t="s">
        <v>90</v>
      </c>
    </row>
    <row r="24251" spans="1:2" hidden="1" x14ac:dyDescent="0.25">
      <c r="A24251" s="168">
        <v>3278</v>
      </c>
      <c r="B24251" s="164" t="s">
        <v>90</v>
      </c>
    </row>
    <row r="24252" spans="1:2" hidden="1" x14ac:dyDescent="0.25">
      <c r="A24252" s="168">
        <v>3279</v>
      </c>
      <c r="B24252" s="164" t="s">
        <v>90</v>
      </c>
    </row>
    <row r="24253" spans="1:2" hidden="1" x14ac:dyDescent="0.25">
      <c r="A24253" s="168">
        <v>3280</v>
      </c>
      <c r="B24253" s="164" t="s">
        <v>90</v>
      </c>
    </row>
    <row r="24254" spans="1:2" hidden="1" x14ac:dyDescent="0.25">
      <c r="A24254" s="168">
        <v>3281</v>
      </c>
      <c r="B24254" s="164" t="s">
        <v>90</v>
      </c>
    </row>
    <row r="24255" spans="1:2" hidden="1" x14ac:dyDescent="0.25">
      <c r="A24255" s="168">
        <v>3282</v>
      </c>
      <c r="B24255" s="164" t="s">
        <v>90</v>
      </c>
    </row>
    <row r="24256" spans="1:2" hidden="1" x14ac:dyDescent="0.25">
      <c r="A24256" s="168">
        <v>3284</v>
      </c>
      <c r="B24256" s="164" t="s">
        <v>90</v>
      </c>
    </row>
    <row r="24257" spans="1:2" hidden="1" x14ac:dyDescent="0.25">
      <c r="A24257" s="168">
        <v>3285</v>
      </c>
      <c r="B24257" s="164" t="s">
        <v>90</v>
      </c>
    </row>
    <row r="24258" spans="1:2" hidden="1" x14ac:dyDescent="0.25">
      <c r="A24258" s="168">
        <v>3287</v>
      </c>
      <c r="B24258" s="164" t="s">
        <v>90</v>
      </c>
    </row>
    <row r="24259" spans="1:2" hidden="1" x14ac:dyDescent="0.25">
      <c r="A24259" s="168">
        <v>3289</v>
      </c>
      <c r="B24259" s="164" t="s">
        <v>90</v>
      </c>
    </row>
    <row r="24260" spans="1:2" hidden="1" x14ac:dyDescent="0.25">
      <c r="A24260" s="168">
        <v>3290</v>
      </c>
      <c r="B24260" s="164" t="s">
        <v>90</v>
      </c>
    </row>
    <row r="24261" spans="1:2" hidden="1" x14ac:dyDescent="0.25">
      <c r="A24261" s="168">
        <v>3291</v>
      </c>
      <c r="B24261" s="164" t="s">
        <v>90</v>
      </c>
    </row>
    <row r="24262" spans="1:2" hidden="1" x14ac:dyDescent="0.25">
      <c r="A24262" s="168">
        <v>3293</v>
      </c>
      <c r="B24262" s="164" t="s">
        <v>90</v>
      </c>
    </row>
    <row r="24263" spans="1:2" hidden="1" x14ac:dyDescent="0.25">
      <c r="A24263" s="168">
        <v>3298</v>
      </c>
      <c r="B24263" s="164" t="s">
        <v>90</v>
      </c>
    </row>
    <row r="24264" spans="1:2" hidden="1" x14ac:dyDescent="0.25">
      <c r="A24264" s="168">
        <v>3299</v>
      </c>
      <c r="B24264" s="164" t="s">
        <v>90</v>
      </c>
    </row>
    <row r="24265" spans="1:2" hidden="1" x14ac:dyDescent="0.25">
      <c r="A24265" s="168">
        <v>3301</v>
      </c>
      <c r="B24265" s="164" t="s">
        <v>90</v>
      </c>
    </row>
    <row r="24266" spans="1:2" hidden="1" x14ac:dyDescent="0.25">
      <c r="A24266" s="168">
        <v>3302</v>
      </c>
      <c r="B24266" s="164" t="s">
        <v>90</v>
      </c>
    </row>
    <row r="24267" spans="1:2" hidden="1" x14ac:dyDescent="0.25">
      <c r="A24267" s="168">
        <v>3303</v>
      </c>
      <c r="B24267" s="164" t="s">
        <v>90</v>
      </c>
    </row>
    <row r="24268" spans="1:2" hidden="1" x14ac:dyDescent="0.25">
      <c r="A24268" s="168">
        <v>3304</v>
      </c>
      <c r="B24268" s="164" t="s">
        <v>90</v>
      </c>
    </row>
    <row r="24269" spans="1:2" hidden="1" x14ac:dyDescent="0.25">
      <c r="A24269" s="168">
        <v>3305</v>
      </c>
      <c r="B24269" s="164" t="s">
        <v>90</v>
      </c>
    </row>
    <row r="24270" spans="1:2" hidden="1" x14ac:dyDescent="0.25">
      <c r="A24270" s="168">
        <v>3307</v>
      </c>
      <c r="B24270" s="164" t="s">
        <v>90</v>
      </c>
    </row>
    <row r="24271" spans="1:2" hidden="1" x14ac:dyDescent="0.25">
      <c r="A24271" s="168">
        <v>3431</v>
      </c>
      <c r="B24271" s="164" t="s">
        <v>90</v>
      </c>
    </row>
    <row r="24272" spans="1:2" hidden="1" x14ac:dyDescent="0.25">
      <c r="A24272" s="168">
        <v>3435</v>
      </c>
      <c r="B24272" s="164" t="s">
        <v>90</v>
      </c>
    </row>
    <row r="24273" spans="1:2" hidden="1" x14ac:dyDescent="0.25">
      <c r="A24273" s="168">
        <v>3440</v>
      </c>
      <c r="B24273" s="164" t="s">
        <v>90</v>
      </c>
    </row>
    <row r="24274" spans="1:2" hidden="1" x14ac:dyDescent="0.25">
      <c r="A24274" s="168">
        <v>3441</v>
      </c>
      <c r="B24274" s="164" t="s">
        <v>90</v>
      </c>
    </row>
    <row r="24275" spans="1:2" hidden="1" x14ac:dyDescent="0.25">
      <c r="A24275" s="168">
        <v>3442</v>
      </c>
      <c r="B24275" s="164" t="s">
        <v>90</v>
      </c>
    </row>
    <row r="24276" spans="1:2" hidden="1" x14ac:dyDescent="0.25">
      <c r="A24276" s="168">
        <v>3443</v>
      </c>
      <c r="B24276" s="164" t="s">
        <v>90</v>
      </c>
    </row>
    <row r="24277" spans="1:2" hidden="1" x14ac:dyDescent="0.25">
      <c r="A24277" s="168">
        <v>3444</v>
      </c>
      <c r="B24277" s="164" t="s">
        <v>90</v>
      </c>
    </row>
    <row r="24278" spans="1:2" hidden="1" x14ac:dyDescent="0.25">
      <c r="A24278" s="168">
        <v>3445</v>
      </c>
      <c r="B24278" s="164" t="s">
        <v>90</v>
      </c>
    </row>
    <row r="24279" spans="1:2" hidden="1" x14ac:dyDescent="0.25">
      <c r="A24279" s="168">
        <v>3446</v>
      </c>
      <c r="B24279" s="164" t="s">
        <v>90</v>
      </c>
    </row>
    <row r="24280" spans="1:2" hidden="1" x14ac:dyDescent="0.25">
      <c r="A24280" s="168">
        <v>3447</v>
      </c>
      <c r="B24280" s="164" t="s">
        <v>90</v>
      </c>
    </row>
    <row r="24281" spans="1:2" hidden="1" x14ac:dyDescent="0.25">
      <c r="A24281" s="168">
        <v>3448</v>
      </c>
      <c r="B24281" s="164" t="s">
        <v>90</v>
      </c>
    </row>
    <row r="24282" spans="1:2" hidden="1" x14ac:dyDescent="0.25">
      <c r="A24282" s="168">
        <v>3449</v>
      </c>
      <c r="B24282" s="164" t="s">
        <v>90</v>
      </c>
    </row>
    <row r="24283" spans="1:2" hidden="1" x14ac:dyDescent="0.25">
      <c r="A24283" s="168">
        <v>3450</v>
      </c>
      <c r="B24283" s="164" t="s">
        <v>90</v>
      </c>
    </row>
    <row r="24284" spans="1:2" hidden="1" x14ac:dyDescent="0.25">
      <c r="A24284" s="168">
        <v>3451</v>
      </c>
      <c r="B24284" s="164" t="s">
        <v>90</v>
      </c>
    </row>
    <row r="24285" spans="1:2" hidden="1" x14ac:dyDescent="0.25">
      <c r="A24285" s="168">
        <v>3452</v>
      </c>
      <c r="B24285" s="164" t="s">
        <v>90</v>
      </c>
    </row>
    <row r="24286" spans="1:2" hidden="1" x14ac:dyDescent="0.25">
      <c r="A24286" s="168">
        <v>3455</v>
      </c>
      <c r="B24286" s="164" t="s">
        <v>90</v>
      </c>
    </row>
    <row r="24287" spans="1:2" hidden="1" x14ac:dyDescent="0.25">
      <c r="A24287" s="168">
        <v>3456</v>
      </c>
      <c r="B24287" s="164" t="s">
        <v>90</v>
      </c>
    </row>
    <row r="24288" spans="1:2" hidden="1" x14ac:dyDescent="0.25">
      <c r="A24288" s="168">
        <v>3457</v>
      </c>
      <c r="B24288" s="164" t="s">
        <v>90</v>
      </c>
    </row>
    <row r="24289" spans="1:2" hidden="1" x14ac:dyDescent="0.25">
      <c r="A24289" s="168">
        <v>3458</v>
      </c>
      <c r="B24289" s="164" t="s">
        <v>90</v>
      </c>
    </row>
    <row r="24290" spans="1:2" hidden="1" x14ac:dyDescent="0.25">
      <c r="A24290" s="168">
        <v>3461</v>
      </c>
      <c r="B24290" s="164" t="s">
        <v>90</v>
      </c>
    </row>
    <row r="24291" spans="1:2" hidden="1" x14ac:dyDescent="0.25">
      <c r="A24291" s="168">
        <v>3462</v>
      </c>
      <c r="B24291" s="164" t="s">
        <v>90</v>
      </c>
    </row>
    <row r="24292" spans="1:2" hidden="1" x14ac:dyDescent="0.25">
      <c r="A24292" s="168">
        <v>3464</v>
      </c>
      <c r="B24292" s="164" t="s">
        <v>90</v>
      </c>
    </row>
    <row r="24293" spans="1:2" hidden="1" x14ac:dyDescent="0.25">
      <c r="A24293" s="168">
        <v>3465</v>
      </c>
      <c r="B24293" s="164" t="s">
        <v>90</v>
      </c>
    </row>
    <row r="24294" spans="1:2" hidden="1" x14ac:dyDescent="0.25">
      <c r="A24294" s="168">
        <v>3466</v>
      </c>
      <c r="B24294" s="164" t="s">
        <v>90</v>
      </c>
    </row>
    <row r="24295" spans="1:2" hidden="1" x14ac:dyDescent="0.25">
      <c r="A24295" s="168">
        <v>3467</v>
      </c>
      <c r="B24295" s="164" t="s">
        <v>90</v>
      </c>
    </row>
    <row r="24296" spans="1:2" hidden="1" x14ac:dyDescent="0.25">
      <c r="A24296" s="168">
        <v>3468</v>
      </c>
      <c r="B24296" s="164" t="s">
        <v>90</v>
      </c>
    </row>
    <row r="24297" spans="1:2" hidden="1" x14ac:dyDescent="0.25">
      <c r="A24297" s="168">
        <v>3469</v>
      </c>
      <c r="B24297" s="164" t="s">
        <v>90</v>
      </c>
    </row>
    <row r="24298" spans="1:2" hidden="1" x14ac:dyDescent="0.25">
      <c r="A24298" s="168">
        <v>3470</v>
      </c>
      <c r="B24298" s="164" t="s">
        <v>90</v>
      </c>
    </row>
    <row r="24299" spans="1:2" hidden="1" x14ac:dyDescent="0.25">
      <c r="A24299" s="168">
        <v>3561</v>
      </c>
      <c r="B24299" s="164" t="s">
        <v>90</v>
      </c>
    </row>
    <row r="24300" spans="1:2" hidden="1" x14ac:dyDescent="0.25">
      <c r="A24300" s="168">
        <v>3570</v>
      </c>
      <c r="B24300" s="164" t="s">
        <v>90</v>
      </c>
    </row>
    <row r="24301" spans="1:2" hidden="1" x14ac:dyDescent="0.25">
      <c r="A24301" s="168">
        <v>3574</v>
      </c>
      <c r="B24301" s="164" t="s">
        <v>90</v>
      </c>
    </row>
    <row r="24302" spans="1:2" hidden="1" x14ac:dyDescent="0.25">
      <c r="A24302" s="168">
        <v>3575</v>
      </c>
      <c r="B24302" s="164" t="s">
        <v>90</v>
      </c>
    </row>
    <row r="24303" spans="1:2" hidden="1" x14ac:dyDescent="0.25">
      <c r="A24303" s="168">
        <v>3576</v>
      </c>
      <c r="B24303" s="164" t="s">
        <v>90</v>
      </c>
    </row>
    <row r="24304" spans="1:2" hidden="1" x14ac:dyDescent="0.25">
      <c r="A24304" s="168">
        <v>3579</v>
      </c>
      <c r="B24304" s="164" t="s">
        <v>90</v>
      </c>
    </row>
    <row r="24305" spans="1:2" hidden="1" x14ac:dyDescent="0.25">
      <c r="A24305" s="168">
        <v>3580</v>
      </c>
      <c r="B24305" s="164" t="s">
        <v>90</v>
      </c>
    </row>
    <row r="24306" spans="1:2" hidden="1" x14ac:dyDescent="0.25">
      <c r="A24306" s="168">
        <v>3581</v>
      </c>
      <c r="B24306" s="164" t="s">
        <v>90</v>
      </c>
    </row>
    <row r="24307" spans="1:2" hidden="1" x14ac:dyDescent="0.25">
      <c r="A24307" s="168">
        <v>3582</v>
      </c>
      <c r="B24307" s="164" t="s">
        <v>90</v>
      </c>
    </row>
    <row r="24308" spans="1:2" hidden="1" x14ac:dyDescent="0.25">
      <c r="A24308" s="168">
        <v>3583</v>
      </c>
      <c r="B24308" s="164" t="s">
        <v>90</v>
      </c>
    </row>
    <row r="24309" spans="1:2" hidden="1" x14ac:dyDescent="0.25">
      <c r="A24309" s="168">
        <v>3584</v>
      </c>
      <c r="B24309" s="164" t="s">
        <v>90</v>
      </c>
    </row>
    <row r="24310" spans="1:2" hidden="1" x14ac:dyDescent="0.25">
      <c r="A24310" s="168">
        <v>3585</v>
      </c>
      <c r="B24310" s="164" t="s">
        <v>90</v>
      </c>
    </row>
    <row r="24311" spans="1:2" hidden="1" x14ac:dyDescent="0.25">
      <c r="A24311" s="168">
        <v>3586</v>
      </c>
      <c r="B24311" s="164" t="s">
        <v>90</v>
      </c>
    </row>
    <row r="24312" spans="1:2" hidden="1" x14ac:dyDescent="0.25">
      <c r="A24312" s="168">
        <v>3588</v>
      </c>
      <c r="B24312" s="164" t="s">
        <v>90</v>
      </c>
    </row>
    <row r="24313" spans="1:2" hidden="1" x14ac:dyDescent="0.25">
      <c r="A24313" s="168">
        <v>3589</v>
      </c>
      <c r="B24313" s="164" t="s">
        <v>90</v>
      </c>
    </row>
    <row r="24314" spans="1:2" hidden="1" x14ac:dyDescent="0.25">
      <c r="A24314" s="168">
        <v>3590</v>
      </c>
      <c r="B24314" s="164" t="s">
        <v>90</v>
      </c>
    </row>
    <row r="24315" spans="1:2" hidden="1" x14ac:dyDescent="0.25">
      <c r="A24315" s="168">
        <v>3592</v>
      </c>
      <c r="B24315" s="164" t="s">
        <v>90</v>
      </c>
    </row>
    <row r="24316" spans="1:2" hidden="1" x14ac:dyDescent="0.25">
      <c r="A24316" s="168">
        <v>3593</v>
      </c>
      <c r="B24316" s="164" t="s">
        <v>90</v>
      </c>
    </row>
    <row r="24317" spans="1:2" hidden="1" x14ac:dyDescent="0.25">
      <c r="A24317" s="168">
        <v>3595</v>
      </c>
      <c r="B24317" s="164" t="s">
        <v>90</v>
      </c>
    </row>
    <row r="24318" spans="1:2" hidden="1" x14ac:dyDescent="0.25">
      <c r="A24318" s="168">
        <v>3597</v>
      </c>
      <c r="B24318" s="164" t="s">
        <v>90</v>
      </c>
    </row>
    <row r="24319" spans="1:2" hidden="1" x14ac:dyDescent="0.25">
      <c r="A24319" s="168">
        <v>3598</v>
      </c>
      <c r="B24319" s="164" t="s">
        <v>90</v>
      </c>
    </row>
    <row r="24320" spans="1:2" hidden="1" x14ac:dyDescent="0.25">
      <c r="A24320" s="168">
        <v>3601</v>
      </c>
      <c r="B24320" s="164" t="s">
        <v>90</v>
      </c>
    </row>
    <row r="24321" spans="1:2" hidden="1" x14ac:dyDescent="0.25">
      <c r="A24321" s="168">
        <v>3602</v>
      </c>
      <c r="B24321" s="164" t="s">
        <v>90</v>
      </c>
    </row>
    <row r="24322" spans="1:2" hidden="1" x14ac:dyDescent="0.25">
      <c r="A24322" s="168">
        <v>3603</v>
      </c>
      <c r="B24322" s="164" t="s">
        <v>90</v>
      </c>
    </row>
    <row r="24323" spans="1:2" hidden="1" x14ac:dyDescent="0.25">
      <c r="A24323" s="168">
        <v>3604</v>
      </c>
      <c r="B24323" s="164" t="s">
        <v>90</v>
      </c>
    </row>
    <row r="24324" spans="1:2" hidden="1" x14ac:dyDescent="0.25">
      <c r="A24324" s="168">
        <v>3605</v>
      </c>
      <c r="B24324" s="164" t="s">
        <v>90</v>
      </c>
    </row>
    <row r="24325" spans="1:2" hidden="1" x14ac:dyDescent="0.25">
      <c r="A24325" s="168">
        <v>3607</v>
      </c>
      <c r="B24325" s="164" t="s">
        <v>90</v>
      </c>
    </row>
    <row r="24326" spans="1:2" hidden="1" x14ac:dyDescent="0.25">
      <c r="A24326" s="168">
        <v>3608</v>
      </c>
      <c r="B24326" s="164" t="s">
        <v>90</v>
      </c>
    </row>
    <row r="24327" spans="1:2" hidden="1" x14ac:dyDescent="0.25">
      <c r="A24327" s="168">
        <v>3609</v>
      </c>
      <c r="B24327" s="164" t="s">
        <v>90</v>
      </c>
    </row>
    <row r="24328" spans="1:2" hidden="1" x14ac:dyDescent="0.25">
      <c r="A24328" s="168">
        <v>3740</v>
      </c>
      <c r="B24328" s="164" t="s">
        <v>90</v>
      </c>
    </row>
    <row r="24329" spans="1:2" hidden="1" x14ac:dyDescent="0.25">
      <c r="A24329" s="168">
        <v>3741</v>
      </c>
      <c r="B24329" s="164" t="s">
        <v>90</v>
      </c>
    </row>
    <row r="24330" spans="1:2" hidden="1" x14ac:dyDescent="0.25">
      <c r="A24330" s="168">
        <v>3743</v>
      </c>
      <c r="B24330" s="164" t="s">
        <v>90</v>
      </c>
    </row>
    <row r="24331" spans="1:2" hidden="1" x14ac:dyDescent="0.25">
      <c r="A24331" s="168">
        <v>3745</v>
      </c>
      <c r="B24331" s="164" t="s">
        <v>90</v>
      </c>
    </row>
    <row r="24332" spans="1:2" hidden="1" x14ac:dyDescent="0.25">
      <c r="A24332" s="168">
        <v>3746</v>
      </c>
      <c r="B24332" s="164" t="s">
        <v>90</v>
      </c>
    </row>
    <row r="24333" spans="1:2" hidden="1" x14ac:dyDescent="0.25">
      <c r="A24333" s="168">
        <v>3748</v>
      </c>
      <c r="B24333" s="164" t="s">
        <v>90</v>
      </c>
    </row>
    <row r="24334" spans="1:2" hidden="1" x14ac:dyDescent="0.25">
      <c r="A24334" s="168">
        <v>3749</v>
      </c>
      <c r="B24334" s="164" t="s">
        <v>90</v>
      </c>
    </row>
    <row r="24335" spans="1:2" hidden="1" x14ac:dyDescent="0.25">
      <c r="A24335" s="168">
        <v>3750</v>
      </c>
      <c r="B24335" s="164" t="s">
        <v>90</v>
      </c>
    </row>
    <row r="24336" spans="1:2" hidden="1" x14ac:dyDescent="0.25">
      <c r="A24336" s="168">
        <v>3751</v>
      </c>
      <c r="B24336" s="164" t="s">
        <v>90</v>
      </c>
    </row>
    <row r="24337" spans="1:2" hidden="1" x14ac:dyDescent="0.25">
      <c r="A24337" s="168">
        <v>3752</v>
      </c>
      <c r="B24337" s="164" t="s">
        <v>90</v>
      </c>
    </row>
    <row r="24338" spans="1:2" hidden="1" x14ac:dyDescent="0.25">
      <c r="A24338" s="168">
        <v>3753</v>
      </c>
      <c r="B24338" s="164" t="s">
        <v>90</v>
      </c>
    </row>
    <row r="24339" spans="1:2" hidden="1" x14ac:dyDescent="0.25">
      <c r="A24339" s="168">
        <v>3754</v>
      </c>
      <c r="B24339" s="164" t="s">
        <v>90</v>
      </c>
    </row>
    <row r="24340" spans="1:2" hidden="1" x14ac:dyDescent="0.25">
      <c r="A24340" s="168">
        <v>3755</v>
      </c>
      <c r="B24340" s="164" t="s">
        <v>90</v>
      </c>
    </row>
    <row r="24341" spans="1:2" hidden="1" x14ac:dyDescent="0.25">
      <c r="A24341" s="168">
        <v>3756</v>
      </c>
      <c r="B24341" s="164" t="s">
        <v>90</v>
      </c>
    </row>
    <row r="24342" spans="1:2" hidden="1" x14ac:dyDescent="0.25">
      <c r="A24342" s="168">
        <v>3765</v>
      </c>
      <c r="B24342" s="164" t="s">
        <v>90</v>
      </c>
    </row>
    <row r="24343" spans="1:2" hidden="1" x14ac:dyDescent="0.25">
      <c r="A24343" s="168">
        <v>3766</v>
      </c>
      <c r="B24343" s="164" t="s">
        <v>90</v>
      </c>
    </row>
    <row r="24344" spans="1:2" hidden="1" x14ac:dyDescent="0.25">
      <c r="A24344" s="168">
        <v>3768</v>
      </c>
      <c r="B24344" s="164" t="s">
        <v>90</v>
      </c>
    </row>
    <row r="24345" spans="1:2" hidden="1" x14ac:dyDescent="0.25">
      <c r="A24345" s="168">
        <v>3769</v>
      </c>
      <c r="B24345" s="164" t="s">
        <v>90</v>
      </c>
    </row>
    <row r="24346" spans="1:2" hidden="1" x14ac:dyDescent="0.25">
      <c r="A24346" s="168">
        <v>3770</v>
      </c>
      <c r="B24346" s="164" t="s">
        <v>90</v>
      </c>
    </row>
    <row r="24347" spans="1:2" hidden="1" x14ac:dyDescent="0.25">
      <c r="A24347" s="168">
        <v>3771</v>
      </c>
      <c r="B24347" s="164" t="s">
        <v>90</v>
      </c>
    </row>
    <row r="24348" spans="1:2" hidden="1" x14ac:dyDescent="0.25">
      <c r="A24348" s="168">
        <v>3773</v>
      </c>
      <c r="B24348" s="164" t="s">
        <v>90</v>
      </c>
    </row>
    <row r="24349" spans="1:2" hidden="1" x14ac:dyDescent="0.25">
      <c r="A24349" s="168">
        <v>3774</v>
      </c>
      <c r="B24349" s="164" t="s">
        <v>90</v>
      </c>
    </row>
    <row r="24350" spans="1:2" hidden="1" x14ac:dyDescent="0.25">
      <c r="A24350" s="168">
        <v>3777</v>
      </c>
      <c r="B24350" s="164" t="s">
        <v>90</v>
      </c>
    </row>
    <row r="24351" spans="1:2" hidden="1" x14ac:dyDescent="0.25">
      <c r="A24351" s="168">
        <v>3779</v>
      </c>
      <c r="B24351" s="164" t="s">
        <v>90</v>
      </c>
    </row>
    <row r="24352" spans="1:2" hidden="1" x14ac:dyDescent="0.25">
      <c r="A24352" s="168">
        <v>3780</v>
      </c>
      <c r="B24352" s="164" t="s">
        <v>90</v>
      </c>
    </row>
    <row r="24353" spans="1:2" hidden="1" x14ac:dyDescent="0.25">
      <c r="A24353" s="168">
        <v>3781</v>
      </c>
      <c r="B24353" s="164" t="s">
        <v>90</v>
      </c>
    </row>
    <row r="24354" spans="1:2" hidden="1" x14ac:dyDescent="0.25">
      <c r="A24354" s="168">
        <v>3782</v>
      </c>
      <c r="B24354" s="164" t="s">
        <v>90</v>
      </c>
    </row>
    <row r="24355" spans="1:2" hidden="1" x14ac:dyDescent="0.25">
      <c r="A24355" s="168">
        <v>3784</v>
      </c>
      <c r="B24355" s="164" t="s">
        <v>90</v>
      </c>
    </row>
    <row r="24356" spans="1:2" hidden="1" x14ac:dyDescent="0.25">
      <c r="A24356" s="168">
        <v>3785</v>
      </c>
      <c r="B24356" s="164" t="s">
        <v>90</v>
      </c>
    </row>
    <row r="24357" spans="1:2" hidden="1" x14ac:dyDescent="0.25">
      <c r="A24357" s="168">
        <v>3801</v>
      </c>
      <c r="B24357" s="164" t="s">
        <v>90</v>
      </c>
    </row>
    <row r="24358" spans="1:2" hidden="1" x14ac:dyDescent="0.25">
      <c r="A24358" s="168">
        <v>3802</v>
      </c>
      <c r="B24358" s="164" t="s">
        <v>90</v>
      </c>
    </row>
    <row r="24359" spans="1:2" hidden="1" x14ac:dyDescent="0.25">
      <c r="A24359" s="168">
        <v>3803</v>
      </c>
      <c r="B24359" s="164" t="s">
        <v>90</v>
      </c>
    </row>
    <row r="24360" spans="1:2" hidden="1" x14ac:dyDescent="0.25">
      <c r="A24360" s="168">
        <v>3804</v>
      </c>
      <c r="B24360" s="164" t="s">
        <v>90</v>
      </c>
    </row>
    <row r="24361" spans="1:2" hidden="1" x14ac:dyDescent="0.25">
      <c r="A24361" s="168">
        <v>3805</v>
      </c>
      <c r="B24361" s="164" t="s">
        <v>90</v>
      </c>
    </row>
    <row r="24362" spans="1:2" hidden="1" x14ac:dyDescent="0.25">
      <c r="A24362" s="168">
        <v>3809</v>
      </c>
      <c r="B24362" s="164" t="s">
        <v>90</v>
      </c>
    </row>
    <row r="24363" spans="1:2" hidden="1" x14ac:dyDescent="0.25">
      <c r="A24363" s="168">
        <v>3810</v>
      </c>
      <c r="B24363" s="164" t="s">
        <v>90</v>
      </c>
    </row>
    <row r="24364" spans="1:2" hidden="1" x14ac:dyDescent="0.25">
      <c r="A24364" s="168">
        <v>3811</v>
      </c>
      <c r="B24364" s="164" t="s">
        <v>90</v>
      </c>
    </row>
    <row r="24365" spans="1:2" hidden="1" x14ac:dyDescent="0.25">
      <c r="A24365" s="168">
        <v>3812</v>
      </c>
      <c r="B24365" s="164" t="s">
        <v>90</v>
      </c>
    </row>
    <row r="24366" spans="1:2" hidden="1" x14ac:dyDescent="0.25">
      <c r="A24366" s="168">
        <v>3813</v>
      </c>
      <c r="B24366" s="164" t="s">
        <v>90</v>
      </c>
    </row>
    <row r="24367" spans="1:2" hidden="1" x14ac:dyDescent="0.25">
      <c r="A24367" s="168">
        <v>3814</v>
      </c>
      <c r="B24367" s="164" t="s">
        <v>90</v>
      </c>
    </row>
    <row r="24368" spans="1:2" hidden="1" x14ac:dyDescent="0.25">
      <c r="A24368" s="168">
        <v>3815</v>
      </c>
      <c r="B24368" s="164" t="s">
        <v>90</v>
      </c>
    </row>
    <row r="24369" spans="1:2" hidden="1" x14ac:dyDescent="0.25">
      <c r="A24369" s="168">
        <v>3816</v>
      </c>
      <c r="B24369" s="164" t="s">
        <v>90</v>
      </c>
    </row>
    <row r="24370" spans="1:2" hidden="1" x14ac:dyDescent="0.25">
      <c r="A24370" s="168">
        <v>3817</v>
      </c>
      <c r="B24370" s="164" t="s">
        <v>90</v>
      </c>
    </row>
    <row r="24371" spans="1:2" hidden="1" x14ac:dyDescent="0.25">
      <c r="A24371" s="168">
        <v>3818</v>
      </c>
      <c r="B24371" s="164" t="s">
        <v>90</v>
      </c>
    </row>
    <row r="24372" spans="1:2" hidden="1" x14ac:dyDescent="0.25">
      <c r="A24372" s="168">
        <v>3819</v>
      </c>
      <c r="B24372" s="164" t="s">
        <v>90</v>
      </c>
    </row>
    <row r="24373" spans="1:2" hidden="1" x14ac:dyDescent="0.25">
      <c r="A24373" s="168">
        <v>3820</v>
      </c>
      <c r="B24373" s="164" t="s">
        <v>90</v>
      </c>
    </row>
    <row r="24374" spans="1:2" hidden="1" x14ac:dyDescent="0.25">
      <c r="A24374" s="168">
        <v>3821</v>
      </c>
      <c r="B24374" s="164" t="s">
        <v>90</v>
      </c>
    </row>
    <row r="24375" spans="1:2" hidden="1" x14ac:dyDescent="0.25">
      <c r="A24375" s="168">
        <v>3822</v>
      </c>
      <c r="B24375" s="164" t="s">
        <v>90</v>
      </c>
    </row>
    <row r="24376" spans="1:2" hidden="1" x14ac:dyDescent="0.25">
      <c r="A24376" s="168">
        <v>3823</v>
      </c>
      <c r="B24376" s="164" t="s">
        <v>90</v>
      </c>
    </row>
    <row r="24377" spans="1:2" hidden="1" x14ac:dyDescent="0.25">
      <c r="A24377" s="168">
        <v>3824</v>
      </c>
      <c r="B24377" s="164" t="s">
        <v>90</v>
      </c>
    </row>
    <row r="24378" spans="1:2" hidden="1" x14ac:dyDescent="0.25">
      <c r="A24378" s="168">
        <v>3825</v>
      </c>
      <c r="B24378" s="164" t="s">
        <v>90</v>
      </c>
    </row>
    <row r="24379" spans="1:2" hidden="1" x14ac:dyDescent="0.25">
      <c r="A24379" s="168">
        <v>3826</v>
      </c>
      <c r="B24379" s="164" t="s">
        <v>90</v>
      </c>
    </row>
    <row r="24380" spans="1:2" hidden="1" x14ac:dyDescent="0.25">
      <c r="A24380" s="168">
        <v>3827</v>
      </c>
      <c r="B24380" s="164" t="s">
        <v>90</v>
      </c>
    </row>
    <row r="24381" spans="1:2" hidden="1" x14ac:dyDescent="0.25">
      <c r="A24381" s="168">
        <v>3830</v>
      </c>
      <c r="B24381" s="164" t="s">
        <v>90</v>
      </c>
    </row>
    <row r="24382" spans="1:2" hidden="1" x14ac:dyDescent="0.25">
      <c r="A24382" s="168">
        <v>3832</v>
      </c>
      <c r="B24382" s="164" t="s">
        <v>90</v>
      </c>
    </row>
    <row r="24383" spans="1:2" hidden="1" x14ac:dyDescent="0.25">
      <c r="A24383" s="168">
        <v>3833</v>
      </c>
      <c r="B24383" s="164" t="s">
        <v>90</v>
      </c>
    </row>
    <row r="24384" spans="1:2" hidden="1" x14ac:dyDescent="0.25">
      <c r="A24384" s="168">
        <v>3835</v>
      </c>
      <c r="B24384" s="164" t="s">
        <v>90</v>
      </c>
    </row>
    <row r="24385" spans="1:2" hidden="1" x14ac:dyDescent="0.25">
      <c r="A24385" s="168">
        <v>3836</v>
      </c>
      <c r="B24385" s="164" t="s">
        <v>90</v>
      </c>
    </row>
    <row r="24386" spans="1:2" hidden="1" x14ac:dyDescent="0.25">
      <c r="A24386" s="168">
        <v>3837</v>
      </c>
      <c r="B24386" s="164" t="s">
        <v>90</v>
      </c>
    </row>
    <row r="24387" spans="1:2" hidden="1" x14ac:dyDescent="0.25">
      <c r="A24387" s="168">
        <v>3838</v>
      </c>
      <c r="B24387" s="164" t="s">
        <v>90</v>
      </c>
    </row>
    <row r="24388" spans="1:2" hidden="1" x14ac:dyDescent="0.25">
      <c r="A24388" s="168">
        <v>3839</v>
      </c>
      <c r="B24388" s="164" t="s">
        <v>90</v>
      </c>
    </row>
    <row r="24389" spans="1:2" hidden="1" x14ac:dyDescent="0.25">
      <c r="A24389" s="168">
        <v>3840</v>
      </c>
      <c r="B24389" s="164" t="s">
        <v>90</v>
      </c>
    </row>
    <row r="24390" spans="1:2" hidden="1" x14ac:dyDescent="0.25">
      <c r="A24390" s="168">
        <v>3841</v>
      </c>
      <c r="B24390" s="164" t="s">
        <v>90</v>
      </c>
    </row>
    <row r="24391" spans="1:2" hidden="1" x14ac:dyDescent="0.25">
      <c r="A24391" s="168">
        <v>3842</v>
      </c>
      <c r="B24391" s="164" t="s">
        <v>90</v>
      </c>
    </row>
    <row r="24392" spans="1:2" hidden="1" x14ac:dyDescent="0.25">
      <c r="A24392" s="168">
        <v>3843</v>
      </c>
      <c r="B24392" s="164" t="s">
        <v>90</v>
      </c>
    </row>
    <row r="24393" spans="1:2" hidden="1" x14ac:dyDescent="0.25">
      <c r="A24393" s="168">
        <v>3844</v>
      </c>
      <c r="B24393" s="164" t="s">
        <v>90</v>
      </c>
    </row>
    <row r="24394" spans="1:2" hidden="1" x14ac:dyDescent="0.25">
      <c r="A24394" s="168">
        <v>3845</v>
      </c>
      <c r="B24394" s="164" t="s">
        <v>90</v>
      </c>
    </row>
    <row r="24395" spans="1:2" hidden="1" x14ac:dyDescent="0.25">
      <c r="A24395" s="168">
        <v>3846</v>
      </c>
      <c r="B24395" s="164" t="s">
        <v>90</v>
      </c>
    </row>
    <row r="24396" spans="1:2" hidden="1" x14ac:dyDescent="0.25">
      <c r="A24396" s="168">
        <v>3847</v>
      </c>
      <c r="B24396" s="164" t="s">
        <v>90</v>
      </c>
    </row>
    <row r="24397" spans="1:2" hidden="1" x14ac:dyDescent="0.25">
      <c r="A24397" s="168">
        <v>3848</v>
      </c>
      <c r="B24397" s="164" t="s">
        <v>90</v>
      </c>
    </row>
    <row r="24398" spans="1:2" hidden="1" x14ac:dyDescent="0.25">
      <c r="A24398" s="168">
        <v>3849</v>
      </c>
      <c r="B24398" s="164" t="s">
        <v>90</v>
      </c>
    </row>
    <row r="24399" spans="1:2" hidden="1" x14ac:dyDescent="0.25">
      <c r="A24399" s="168">
        <v>3850</v>
      </c>
      <c r="B24399" s="164" t="s">
        <v>90</v>
      </c>
    </row>
    <row r="24400" spans="1:2" hidden="1" x14ac:dyDescent="0.25">
      <c r="A24400" s="168">
        <v>3851</v>
      </c>
      <c r="B24400" s="164" t="s">
        <v>90</v>
      </c>
    </row>
    <row r="24401" spans="1:2" hidden="1" x14ac:dyDescent="0.25">
      <c r="A24401" s="168">
        <v>3852</v>
      </c>
      <c r="B24401" s="164" t="s">
        <v>90</v>
      </c>
    </row>
    <row r="24402" spans="1:2" hidden="1" x14ac:dyDescent="0.25">
      <c r="A24402" s="168">
        <v>3853</v>
      </c>
      <c r="B24402" s="164" t="s">
        <v>90</v>
      </c>
    </row>
    <row r="24403" spans="1:2" hidden="1" x14ac:dyDescent="0.25">
      <c r="A24403" s="168">
        <v>3854</v>
      </c>
      <c r="B24403" s="164" t="s">
        <v>90</v>
      </c>
    </row>
    <row r="24404" spans="1:2" hidden="1" x14ac:dyDescent="0.25">
      <c r="A24404" s="168">
        <v>3855</v>
      </c>
      <c r="B24404" s="164" t="s">
        <v>90</v>
      </c>
    </row>
    <row r="24405" spans="1:2" hidden="1" x14ac:dyDescent="0.25">
      <c r="A24405" s="168">
        <v>3856</v>
      </c>
      <c r="B24405" s="164" t="s">
        <v>90</v>
      </c>
    </row>
    <row r="24406" spans="1:2" hidden="1" x14ac:dyDescent="0.25">
      <c r="A24406" s="168">
        <v>3857</v>
      </c>
      <c r="B24406" s="164" t="s">
        <v>90</v>
      </c>
    </row>
    <row r="24407" spans="1:2" hidden="1" x14ac:dyDescent="0.25">
      <c r="A24407" s="168">
        <v>3858</v>
      </c>
      <c r="B24407" s="164" t="s">
        <v>90</v>
      </c>
    </row>
    <row r="24408" spans="1:2" hidden="1" x14ac:dyDescent="0.25">
      <c r="A24408" s="168">
        <v>3859</v>
      </c>
      <c r="B24408" s="164" t="s">
        <v>90</v>
      </c>
    </row>
    <row r="24409" spans="1:2" hidden="1" x14ac:dyDescent="0.25">
      <c r="A24409" s="168">
        <v>3860</v>
      </c>
      <c r="B24409" s="164" t="s">
        <v>90</v>
      </c>
    </row>
    <row r="24410" spans="1:2" hidden="1" x14ac:dyDescent="0.25">
      <c r="A24410" s="168">
        <v>3861</v>
      </c>
      <c r="B24410" s="164" t="s">
        <v>90</v>
      </c>
    </row>
    <row r="24411" spans="1:2" hidden="1" x14ac:dyDescent="0.25">
      <c r="A24411" s="168">
        <v>3862</v>
      </c>
      <c r="B24411" s="164" t="s">
        <v>90</v>
      </c>
    </row>
    <row r="24412" spans="1:2" hidden="1" x14ac:dyDescent="0.25">
      <c r="A24412" s="168">
        <v>3864</v>
      </c>
      <c r="B24412" s="164" t="s">
        <v>90</v>
      </c>
    </row>
    <row r="24413" spans="1:2" hidden="1" x14ac:dyDescent="0.25">
      <c r="A24413" s="168">
        <v>3865</v>
      </c>
      <c r="B24413" s="164" t="s">
        <v>90</v>
      </c>
    </row>
    <row r="24414" spans="1:2" hidden="1" x14ac:dyDescent="0.25">
      <c r="A24414" s="168">
        <v>3866</v>
      </c>
      <c r="B24414" s="164" t="s">
        <v>90</v>
      </c>
    </row>
    <row r="24415" spans="1:2" hidden="1" x14ac:dyDescent="0.25">
      <c r="A24415" s="168">
        <v>3867</v>
      </c>
      <c r="B24415" s="164" t="s">
        <v>90</v>
      </c>
    </row>
    <row r="24416" spans="1:2" hidden="1" x14ac:dyDescent="0.25">
      <c r="A24416" s="168">
        <v>3868</v>
      </c>
      <c r="B24416" s="164" t="s">
        <v>90</v>
      </c>
    </row>
    <row r="24417" spans="1:2" hidden="1" x14ac:dyDescent="0.25">
      <c r="A24417" s="168">
        <v>3869</v>
      </c>
      <c r="B24417" s="164" t="s">
        <v>90</v>
      </c>
    </row>
    <row r="24418" spans="1:2" hidden="1" x14ac:dyDescent="0.25">
      <c r="A24418" s="168">
        <v>3870</v>
      </c>
      <c r="B24418" s="164" t="s">
        <v>90</v>
      </c>
    </row>
    <row r="24419" spans="1:2" hidden="1" x14ac:dyDescent="0.25">
      <c r="A24419" s="168">
        <v>3871</v>
      </c>
      <c r="B24419" s="164" t="s">
        <v>90</v>
      </c>
    </row>
    <row r="24420" spans="1:2" hidden="1" x14ac:dyDescent="0.25">
      <c r="A24420" s="168">
        <v>3872</v>
      </c>
      <c r="B24420" s="164" t="s">
        <v>90</v>
      </c>
    </row>
    <row r="24421" spans="1:2" hidden="1" x14ac:dyDescent="0.25">
      <c r="A24421" s="168">
        <v>3873</v>
      </c>
      <c r="B24421" s="164" t="s">
        <v>90</v>
      </c>
    </row>
    <row r="24422" spans="1:2" hidden="1" x14ac:dyDescent="0.25">
      <c r="A24422" s="168">
        <v>3874</v>
      </c>
      <c r="B24422" s="164" t="s">
        <v>90</v>
      </c>
    </row>
    <row r="24423" spans="1:2" hidden="1" x14ac:dyDescent="0.25">
      <c r="A24423" s="168">
        <v>3875</v>
      </c>
      <c r="B24423" s="164" t="s">
        <v>90</v>
      </c>
    </row>
    <row r="24424" spans="1:2" hidden="1" x14ac:dyDescent="0.25">
      <c r="A24424" s="168">
        <v>3878</v>
      </c>
      <c r="B24424" s="164" t="s">
        <v>90</v>
      </c>
    </row>
    <row r="24425" spans="1:2" hidden="1" x14ac:dyDescent="0.25">
      <c r="A24425" s="168">
        <v>3882</v>
      </c>
      <c r="B24425" s="164" t="s">
        <v>90</v>
      </c>
    </row>
    <row r="24426" spans="1:2" hidden="1" x14ac:dyDescent="0.25">
      <c r="A24426" s="168">
        <v>3883</v>
      </c>
      <c r="B24426" s="164" t="s">
        <v>90</v>
      </c>
    </row>
    <row r="24427" spans="1:2" hidden="1" x14ac:dyDescent="0.25">
      <c r="A24427" s="168">
        <v>3884</v>
      </c>
      <c r="B24427" s="164" t="s">
        <v>90</v>
      </c>
    </row>
    <row r="24428" spans="1:2" hidden="1" x14ac:dyDescent="0.25">
      <c r="A24428" s="168">
        <v>3885</v>
      </c>
      <c r="B24428" s="164" t="s">
        <v>90</v>
      </c>
    </row>
    <row r="24429" spans="1:2" hidden="1" x14ac:dyDescent="0.25">
      <c r="A24429" s="168">
        <v>3886</v>
      </c>
      <c r="B24429" s="164" t="s">
        <v>90</v>
      </c>
    </row>
    <row r="24430" spans="1:2" hidden="1" x14ac:dyDescent="0.25">
      <c r="A24430" s="168">
        <v>3887</v>
      </c>
      <c r="B24430" s="164" t="s">
        <v>90</v>
      </c>
    </row>
    <row r="24431" spans="1:2" hidden="1" x14ac:dyDescent="0.25">
      <c r="A24431" s="168">
        <v>3890</v>
      </c>
      <c r="B24431" s="164" t="s">
        <v>90</v>
      </c>
    </row>
    <row r="24432" spans="1:2" hidden="1" x14ac:dyDescent="0.25">
      <c r="A24432" s="168">
        <v>3894</v>
      </c>
      <c r="B24432" s="164" t="s">
        <v>90</v>
      </c>
    </row>
    <row r="24433" spans="1:3" hidden="1" x14ac:dyDescent="0.25">
      <c r="A24433" s="168">
        <v>3896</v>
      </c>
      <c r="B24433" s="164" t="s">
        <v>90</v>
      </c>
    </row>
    <row r="24434" spans="1:3" ht="15.75" thickBot="1" x14ac:dyDescent="0.3">
      <c r="A24434" s="169">
        <v>3897</v>
      </c>
      <c r="B24434" s="164" t="s">
        <v>90</v>
      </c>
    </row>
    <row r="24435" spans="1:3" s="163" customFormat="1" x14ac:dyDescent="0.25">
      <c r="A24435" s="165"/>
    </row>
    <row r="24436" spans="1:3" ht="15.75" thickBot="1" x14ac:dyDescent="0.3">
      <c r="A24436" s="279" t="s">
        <v>91</v>
      </c>
      <c r="B24436" s="174"/>
      <c r="C24436" s="2" t="s">
        <v>137</v>
      </c>
    </row>
    <row r="24437" spans="1:3" x14ac:dyDescent="0.25">
      <c r="A24437" s="167">
        <v>7001</v>
      </c>
      <c r="B24437" s="164" t="s">
        <v>91</v>
      </c>
    </row>
    <row r="24438" spans="1:3" hidden="1" x14ac:dyDescent="0.25">
      <c r="A24438" s="168">
        <v>7002</v>
      </c>
      <c r="B24438" s="164" t="s">
        <v>91</v>
      </c>
    </row>
    <row r="24439" spans="1:3" hidden="1" x14ac:dyDescent="0.25">
      <c r="A24439" s="168">
        <v>7003</v>
      </c>
      <c r="B24439" s="164" t="s">
        <v>91</v>
      </c>
    </row>
    <row r="24440" spans="1:3" hidden="1" x14ac:dyDescent="0.25">
      <c r="A24440" s="168">
        <v>7004</v>
      </c>
      <c r="B24440" s="164" t="s">
        <v>91</v>
      </c>
    </row>
    <row r="24441" spans="1:3" hidden="1" x14ac:dyDescent="0.25">
      <c r="A24441" s="168">
        <v>7005</v>
      </c>
      <c r="B24441" s="164" t="s">
        <v>91</v>
      </c>
    </row>
    <row r="24442" spans="1:3" hidden="1" x14ac:dyDescent="0.25">
      <c r="A24442" s="168">
        <v>7006</v>
      </c>
      <c r="B24442" s="164" t="s">
        <v>91</v>
      </c>
    </row>
    <row r="24443" spans="1:3" hidden="1" x14ac:dyDescent="0.25">
      <c r="A24443" s="168">
        <v>7007</v>
      </c>
      <c r="B24443" s="164" t="s">
        <v>91</v>
      </c>
    </row>
    <row r="24444" spans="1:3" hidden="1" x14ac:dyDescent="0.25">
      <c r="A24444" s="168">
        <v>7008</v>
      </c>
      <c r="B24444" s="164" t="s">
        <v>91</v>
      </c>
    </row>
    <row r="24445" spans="1:3" hidden="1" x14ac:dyDescent="0.25">
      <c r="A24445" s="168">
        <v>7009</v>
      </c>
      <c r="B24445" s="164" t="s">
        <v>91</v>
      </c>
    </row>
    <row r="24446" spans="1:3" hidden="1" x14ac:dyDescent="0.25">
      <c r="A24446" s="168">
        <v>7010</v>
      </c>
      <c r="B24446" s="164" t="s">
        <v>91</v>
      </c>
    </row>
    <row r="24447" spans="1:3" hidden="1" x14ac:dyDescent="0.25">
      <c r="A24447" s="168">
        <v>7011</v>
      </c>
      <c r="B24447" s="164" t="s">
        <v>91</v>
      </c>
    </row>
    <row r="24448" spans="1:3" hidden="1" x14ac:dyDescent="0.25">
      <c r="A24448" s="168">
        <v>7012</v>
      </c>
      <c r="B24448" s="164" t="s">
        <v>91</v>
      </c>
    </row>
    <row r="24449" spans="1:2" hidden="1" x14ac:dyDescent="0.25">
      <c r="A24449" s="168">
        <v>7013</v>
      </c>
      <c r="B24449" s="164" t="s">
        <v>91</v>
      </c>
    </row>
    <row r="24450" spans="1:2" hidden="1" x14ac:dyDescent="0.25">
      <c r="A24450" s="168">
        <v>7014</v>
      </c>
      <c r="B24450" s="164" t="s">
        <v>91</v>
      </c>
    </row>
    <row r="24451" spans="1:2" hidden="1" x14ac:dyDescent="0.25">
      <c r="A24451" s="168">
        <v>7015</v>
      </c>
      <c r="B24451" s="164" t="s">
        <v>91</v>
      </c>
    </row>
    <row r="24452" spans="1:2" hidden="1" x14ac:dyDescent="0.25">
      <c r="A24452" s="168">
        <v>7016</v>
      </c>
      <c r="B24452" s="164" t="s">
        <v>91</v>
      </c>
    </row>
    <row r="24453" spans="1:2" hidden="1" x14ac:dyDescent="0.25">
      <c r="A24453" s="168">
        <v>7017</v>
      </c>
      <c r="B24453" s="164" t="s">
        <v>91</v>
      </c>
    </row>
    <row r="24454" spans="1:2" hidden="1" x14ac:dyDescent="0.25">
      <c r="A24454" s="168">
        <v>7018</v>
      </c>
      <c r="B24454" s="164" t="s">
        <v>91</v>
      </c>
    </row>
    <row r="24455" spans="1:2" hidden="1" x14ac:dyDescent="0.25">
      <c r="A24455" s="168">
        <v>7019</v>
      </c>
      <c r="B24455" s="164" t="s">
        <v>91</v>
      </c>
    </row>
    <row r="24456" spans="1:2" hidden="1" x14ac:dyDescent="0.25">
      <c r="A24456" s="168">
        <v>7020</v>
      </c>
      <c r="B24456" s="164" t="s">
        <v>91</v>
      </c>
    </row>
    <row r="24457" spans="1:2" hidden="1" x14ac:dyDescent="0.25">
      <c r="A24457" s="168">
        <v>7021</v>
      </c>
      <c r="B24457" s="164" t="s">
        <v>91</v>
      </c>
    </row>
    <row r="24458" spans="1:2" hidden="1" x14ac:dyDescent="0.25">
      <c r="A24458" s="168">
        <v>7022</v>
      </c>
      <c r="B24458" s="164" t="s">
        <v>91</v>
      </c>
    </row>
    <row r="24459" spans="1:2" hidden="1" x14ac:dyDescent="0.25">
      <c r="A24459" s="168">
        <v>7023</v>
      </c>
      <c r="B24459" s="164" t="s">
        <v>91</v>
      </c>
    </row>
    <row r="24460" spans="1:2" hidden="1" x14ac:dyDescent="0.25">
      <c r="A24460" s="168">
        <v>7024</v>
      </c>
      <c r="B24460" s="164" t="s">
        <v>91</v>
      </c>
    </row>
    <row r="24461" spans="1:2" hidden="1" x14ac:dyDescent="0.25">
      <c r="A24461" s="168">
        <v>7026</v>
      </c>
      <c r="B24461" s="164" t="s">
        <v>91</v>
      </c>
    </row>
    <row r="24462" spans="1:2" hidden="1" x14ac:dyDescent="0.25">
      <c r="A24462" s="168">
        <v>7027</v>
      </c>
      <c r="B24462" s="164" t="s">
        <v>91</v>
      </c>
    </row>
    <row r="24463" spans="1:2" hidden="1" x14ac:dyDescent="0.25">
      <c r="A24463" s="168">
        <v>7028</v>
      </c>
      <c r="B24463" s="164" t="s">
        <v>91</v>
      </c>
    </row>
    <row r="24464" spans="1:2" hidden="1" x14ac:dyDescent="0.25">
      <c r="A24464" s="168">
        <v>7029</v>
      </c>
      <c r="B24464" s="164" t="s">
        <v>91</v>
      </c>
    </row>
    <row r="24465" spans="1:2" hidden="1" x14ac:dyDescent="0.25">
      <c r="A24465" s="168">
        <v>7030</v>
      </c>
      <c r="B24465" s="164" t="s">
        <v>91</v>
      </c>
    </row>
    <row r="24466" spans="1:2" hidden="1" x14ac:dyDescent="0.25">
      <c r="A24466" s="168">
        <v>7031</v>
      </c>
      <c r="B24466" s="164" t="s">
        <v>91</v>
      </c>
    </row>
    <row r="24467" spans="1:2" hidden="1" x14ac:dyDescent="0.25">
      <c r="A24467" s="168">
        <v>7032</v>
      </c>
      <c r="B24467" s="164" t="s">
        <v>91</v>
      </c>
    </row>
    <row r="24468" spans="1:2" hidden="1" x14ac:dyDescent="0.25">
      <c r="A24468" s="168">
        <v>7033</v>
      </c>
      <c r="B24468" s="164" t="s">
        <v>91</v>
      </c>
    </row>
    <row r="24469" spans="1:2" hidden="1" x14ac:dyDescent="0.25">
      <c r="A24469" s="168">
        <v>7034</v>
      </c>
      <c r="B24469" s="164" t="s">
        <v>91</v>
      </c>
    </row>
    <row r="24470" spans="1:2" hidden="1" x14ac:dyDescent="0.25">
      <c r="A24470" s="168">
        <v>7035</v>
      </c>
      <c r="B24470" s="164" t="s">
        <v>91</v>
      </c>
    </row>
    <row r="24471" spans="1:2" hidden="1" x14ac:dyDescent="0.25">
      <c r="A24471" s="168">
        <v>7036</v>
      </c>
      <c r="B24471" s="164" t="s">
        <v>91</v>
      </c>
    </row>
    <row r="24472" spans="1:2" hidden="1" x14ac:dyDescent="0.25">
      <c r="A24472" s="168">
        <v>7039</v>
      </c>
      <c r="B24472" s="164" t="s">
        <v>91</v>
      </c>
    </row>
    <row r="24473" spans="1:2" hidden="1" x14ac:dyDescent="0.25">
      <c r="A24473" s="168">
        <v>7040</v>
      </c>
      <c r="B24473" s="164" t="s">
        <v>91</v>
      </c>
    </row>
    <row r="24474" spans="1:2" hidden="1" x14ac:dyDescent="0.25">
      <c r="A24474" s="168">
        <v>7041</v>
      </c>
      <c r="B24474" s="164" t="s">
        <v>91</v>
      </c>
    </row>
    <row r="24475" spans="1:2" hidden="1" x14ac:dyDescent="0.25">
      <c r="A24475" s="168">
        <v>7042</v>
      </c>
      <c r="B24475" s="164" t="s">
        <v>91</v>
      </c>
    </row>
    <row r="24476" spans="1:2" hidden="1" x14ac:dyDescent="0.25">
      <c r="A24476" s="168">
        <v>7043</v>
      </c>
      <c r="B24476" s="164" t="s">
        <v>91</v>
      </c>
    </row>
    <row r="24477" spans="1:2" hidden="1" x14ac:dyDescent="0.25">
      <c r="A24477" s="168">
        <v>7044</v>
      </c>
      <c r="B24477" s="164" t="s">
        <v>91</v>
      </c>
    </row>
    <row r="24478" spans="1:2" hidden="1" x14ac:dyDescent="0.25">
      <c r="A24478" s="168">
        <v>7045</v>
      </c>
      <c r="B24478" s="164" t="s">
        <v>91</v>
      </c>
    </row>
    <row r="24479" spans="1:2" hidden="1" x14ac:dyDescent="0.25">
      <c r="A24479" s="168">
        <v>7046</v>
      </c>
      <c r="B24479" s="164" t="s">
        <v>91</v>
      </c>
    </row>
    <row r="24480" spans="1:2" hidden="1" x14ac:dyDescent="0.25">
      <c r="A24480" s="168">
        <v>7047</v>
      </c>
      <c r="B24480" s="164" t="s">
        <v>91</v>
      </c>
    </row>
    <row r="24481" spans="1:2" hidden="1" x14ac:dyDescent="0.25">
      <c r="A24481" s="168">
        <v>7050</v>
      </c>
      <c r="B24481" s="164" t="s">
        <v>91</v>
      </c>
    </row>
    <row r="24482" spans="1:2" hidden="1" x14ac:dyDescent="0.25">
      <c r="A24482" s="168">
        <v>7051</v>
      </c>
      <c r="B24482" s="164" t="s">
        <v>91</v>
      </c>
    </row>
    <row r="24483" spans="1:2" hidden="1" x14ac:dyDescent="0.25">
      <c r="A24483" s="168">
        <v>7052</v>
      </c>
      <c r="B24483" s="164" t="s">
        <v>91</v>
      </c>
    </row>
    <row r="24484" spans="1:2" hidden="1" x14ac:dyDescent="0.25">
      <c r="A24484" s="168">
        <v>7054</v>
      </c>
      <c r="B24484" s="164" t="s">
        <v>91</v>
      </c>
    </row>
    <row r="24485" spans="1:2" hidden="1" x14ac:dyDescent="0.25">
      <c r="A24485" s="168">
        <v>7055</v>
      </c>
      <c r="B24485" s="164" t="s">
        <v>91</v>
      </c>
    </row>
    <row r="24486" spans="1:2" hidden="1" x14ac:dyDescent="0.25">
      <c r="A24486" s="168">
        <v>7057</v>
      </c>
      <c r="B24486" s="164" t="s">
        <v>91</v>
      </c>
    </row>
    <row r="24487" spans="1:2" hidden="1" x14ac:dyDescent="0.25">
      <c r="A24487" s="168">
        <v>7058</v>
      </c>
      <c r="B24487" s="164" t="s">
        <v>91</v>
      </c>
    </row>
    <row r="24488" spans="1:2" hidden="1" x14ac:dyDescent="0.25">
      <c r="A24488" s="168">
        <v>7059</v>
      </c>
      <c r="B24488" s="164" t="s">
        <v>91</v>
      </c>
    </row>
    <row r="24489" spans="1:2" hidden="1" x14ac:dyDescent="0.25">
      <c r="A24489" s="168">
        <v>7060</v>
      </c>
      <c r="B24489" s="164" t="s">
        <v>91</v>
      </c>
    </row>
    <row r="24490" spans="1:2" hidden="1" x14ac:dyDescent="0.25">
      <c r="A24490" s="168">
        <v>7061</v>
      </c>
      <c r="B24490" s="164" t="s">
        <v>91</v>
      </c>
    </row>
    <row r="24491" spans="1:2" hidden="1" x14ac:dyDescent="0.25">
      <c r="A24491" s="168">
        <v>7062</v>
      </c>
      <c r="B24491" s="164" t="s">
        <v>91</v>
      </c>
    </row>
    <row r="24492" spans="1:2" hidden="1" x14ac:dyDescent="0.25">
      <c r="A24492" s="168">
        <v>7063</v>
      </c>
      <c r="B24492" s="164" t="s">
        <v>91</v>
      </c>
    </row>
    <row r="24493" spans="1:2" hidden="1" x14ac:dyDescent="0.25">
      <c r="A24493" s="168">
        <v>7064</v>
      </c>
      <c r="B24493" s="164" t="s">
        <v>91</v>
      </c>
    </row>
    <row r="24494" spans="1:2" hidden="1" x14ac:dyDescent="0.25">
      <c r="A24494" s="168">
        <v>7065</v>
      </c>
      <c r="B24494" s="164" t="s">
        <v>91</v>
      </c>
    </row>
    <row r="24495" spans="1:2" hidden="1" x14ac:dyDescent="0.25">
      <c r="A24495" s="168">
        <v>7066</v>
      </c>
      <c r="B24495" s="164" t="s">
        <v>91</v>
      </c>
    </row>
    <row r="24496" spans="1:2" hidden="1" x14ac:dyDescent="0.25">
      <c r="A24496" s="168">
        <v>7067</v>
      </c>
      <c r="B24496" s="164" t="s">
        <v>91</v>
      </c>
    </row>
    <row r="24497" spans="1:2" hidden="1" x14ac:dyDescent="0.25">
      <c r="A24497" s="168">
        <v>7068</v>
      </c>
      <c r="B24497" s="164" t="s">
        <v>91</v>
      </c>
    </row>
    <row r="24498" spans="1:2" hidden="1" x14ac:dyDescent="0.25">
      <c r="A24498" s="168">
        <v>7069</v>
      </c>
      <c r="B24498" s="164" t="s">
        <v>91</v>
      </c>
    </row>
    <row r="24499" spans="1:2" hidden="1" x14ac:dyDescent="0.25">
      <c r="A24499" s="168">
        <v>7070</v>
      </c>
      <c r="B24499" s="164" t="s">
        <v>91</v>
      </c>
    </row>
    <row r="24500" spans="1:2" hidden="1" x14ac:dyDescent="0.25">
      <c r="A24500" s="168">
        <v>7071</v>
      </c>
      <c r="B24500" s="164" t="s">
        <v>91</v>
      </c>
    </row>
    <row r="24501" spans="1:2" hidden="1" x14ac:dyDescent="0.25">
      <c r="A24501" s="168">
        <v>7072</v>
      </c>
      <c r="B24501" s="164" t="s">
        <v>91</v>
      </c>
    </row>
    <row r="24502" spans="1:2" hidden="1" x14ac:dyDescent="0.25">
      <c r="A24502" s="168">
        <v>7073</v>
      </c>
      <c r="B24502" s="164" t="s">
        <v>91</v>
      </c>
    </row>
    <row r="24503" spans="1:2" hidden="1" x14ac:dyDescent="0.25">
      <c r="A24503" s="168">
        <v>7074</v>
      </c>
      <c r="B24503" s="164" t="s">
        <v>91</v>
      </c>
    </row>
    <row r="24504" spans="1:2" hidden="1" x14ac:dyDescent="0.25">
      <c r="A24504" s="168">
        <v>7075</v>
      </c>
      <c r="B24504" s="164" t="s">
        <v>91</v>
      </c>
    </row>
    <row r="24505" spans="1:2" hidden="1" x14ac:dyDescent="0.25">
      <c r="A24505" s="168">
        <v>7076</v>
      </c>
      <c r="B24505" s="164" t="s">
        <v>91</v>
      </c>
    </row>
    <row r="24506" spans="1:2" hidden="1" x14ac:dyDescent="0.25">
      <c r="A24506" s="168">
        <v>7077</v>
      </c>
      <c r="B24506" s="164" t="s">
        <v>91</v>
      </c>
    </row>
    <row r="24507" spans="1:2" hidden="1" x14ac:dyDescent="0.25">
      <c r="A24507" s="168">
        <v>7078</v>
      </c>
      <c r="B24507" s="164" t="s">
        <v>91</v>
      </c>
    </row>
    <row r="24508" spans="1:2" hidden="1" x14ac:dyDescent="0.25">
      <c r="A24508" s="168">
        <v>7079</v>
      </c>
      <c r="B24508" s="164" t="s">
        <v>91</v>
      </c>
    </row>
    <row r="24509" spans="1:2" hidden="1" x14ac:dyDescent="0.25">
      <c r="A24509" s="168">
        <v>7080</v>
      </c>
      <c r="B24509" s="164" t="s">
        <v>91</v>
      </c>
    </row>
    <row r="24510" spans="1:2" hidden="1" x14ac:dyDescent="0.25">
      <c r="A24510" s="168">
        <v>7081</v>
      </c>
      <c r="B24510" s="164" t="s">
        <v>91</v>
      </c>
    </row>
    <row r="24511" spans="1:2" hidden="1" x14ac:dyDescent="0.25">
      <c r="A24511" s="168">
        <v>7082</v>
      </c>
      <c r="B24511" s="164" t="s">
        <v>91</v>
      </c>
    </row>
    <row r="24512" spans="1:2" hidden="1" x14ac:dyDescent="0.25">
      <c r="A24512" s="168">
        <v>7083</v>
      </c>
      <c r="B24512" s="164" t="s">
        <v>91</v>
      </c>
    </row>
    <row r="24513" spans="1:2" hidden="1" x14ac:dyDescent="0.25">
      <c r="A24513" s="168">
        <v>7086</v>
      </c>
      <c r="B24513" s="164" t="s">
        <v>91</v>
      </c>
    </row>
    <row r="24514" spans="1:2" hidden="1" x14ac:dyDescent="0.25">
      <c r="A24514" s="168">
        <v>7087</v>
      </c>
      <c r="B24514" s="164" t="s">
        <v>91</v>
      </c>
    </row>
    <row r="24515" spans="1:2" hidden="1" x14ac:dyDescent="0.25">
      <c r="A24515" s="168">
        <v>7088</v>
      </c>
      <c r="B24515" s="164" t="s">
        <v>91</v>
      </c>
    </row>
    <row r="24516" spans="1:2" hidden="1" x14ac:dyDescent="0.25">
      <c r="A24516" s="168">
        <v>7090</v>
      </c>
      <c r="B24516" s="164" t="s">
        <v>91</v>
      </c>
    </row>
    <row r="24517" spans="1:2" hidden="1" x14ac:dyDescent="0.25">
      <c r="A24517" s="168">
        <v>7091</v>
      </c>
      <c r="B24517" s="164" t="s">
        <v>91</v>
      </c>
    </row>
    <row r="24518" spans="1:2" hidden="1" x14ac:dyDescent="0.25">
      <c r="A24518" s="168">
        <v>7092</v>
      </c>
      <c r="B24518" s="164" t="s">
        <v>91</v>
      </c>
    </row>
    <row r="24519" spans="1:2" hidden="1" x14ac:dyDescent="0.25">
      <c r="A24519" s="168">
        <v>7093</v>
      </c>
      <c r="B24519" s="164" t="s">
        <v>91</v>
      </c>
    </row>
    <row r="24520" spans="1:2" hidden="1" x14ac:dyDescent="0.25">
      <c r="A24520" s="168">
        <v>7094</v>
      </c>
      <c r="B24520" s="164" t="s">
        <v>91</v>
      </c>
    </row>
    <row r="24521" spans="1:2" hidden="1" x14ac:dyDescent="0.25">
      <c r="A24521" s="168">
        <v>7095</v>
      </c>
      <c r="B24521" s="164" t="s">
        <v>91</v>
      </c>
    </row>
    <row r="24522" spans="1:2" hidden="1" x14ac:dyDescent="0.25">
      <c r="A24522" s="168">
        <v>7096</v>
      </c>
      <c r="B24522" s="164" t="s">
        <v>91</v>
      </c>
    </row>
    <row r="24523" spans="1:2" hidden="1" x14ac:dyDescent="0.25">
      <c r="A24523" s="168">
        <v>7097</v>
      </c>
      <c r="B24523" s="164" t="s">
        <v>91</v>
      </c>
    </row>
    <row r="24524" spans="1:2" hidden="1" x14ac:dyDescent="0.25">
      <c r="A24524" s="168">
        <v>7099</v>
      </c>
      <c r="B24524" s="164" t="s">
        <v>91</v>
      </c>
    </row>
    <row r="24525" spans="1:2" hidden="1" x14ac:dyDescent="0.25">
      <c r="A24525" s="168">
        <v>7101</v>
      </c>
      <c r="B24525" s="164" t="s">
        <v>91</v>
      </c>
    </row>
    <row r="24526" spans="1:2" hidden="1" x14ac:dyDescent="0.25">
      <c r="A24526" s="168">
        <v>7102</v>
      </c>
      <c r="B24526" s="164" t="s">
        <v>91</v>
      </c>
    </row>
    <row r="24527" spans="1:2" hidden="1" x14ac:dyDescent="0.25">
      <c r="A24527" s="168">
        <v>7103</v>
      </c>
      <c r="B24527" s="164" t="s">
        <v>91</v>
      </c>
    </row>
    <row r="24528" spans="1:2" hidden="1" x14ac:dyDescent="0.25">
      <c r="A24528" s="168">
        <v>7104</v>
      </c>
      <c r="B24528" s="164" t="s">
        <v>91</v>
      </c>
    </row>
    <row r="24529" spans="1:2" hidden="1" x14ac:dyDescent="0.25">
      <c r="A24529" s="168">
        <v>7105</v>
      </c>
      <c r="B24529" s="164" t="s">
        <v>91</v>
      </c>
    </row>
    <row r="24530" spans="1:2" hidden="1" x14ac:dyDescent="0.25">
      <c r="A24530" s="168">
        <v>7106</v>
      </c>
      <c r="B24530" s="164" t="s">
        <v>91</v>
      </c>
    </row>
    <row r="24531" spans="1:2" hidden="1" x14ac:dyDescent="0.25">
      <c r="A24531" s="168">
        <v>7107</v>
      </c>
      <c r="B24531" s="164" t="s">
        <v>91</v>
      </c>
    </row>
    <row r="24532" spans="1:2" hidden="1" x14ac:dyDescent="0.25">
      <c r="A24532" s="168">
        <v>7108</v>
      </c>
      <c r="B24532" s="164" t="s">
        <v>91</v>
      </c>
    </row>
    <row r="24533" spans="1:2" hidden="1" x14ac:dyDescent="0.25">
      <c r="A24533" s="168">
        <v>7109</v>
      </c>
      <c r="B24533" s="164" t="s">
        <v>91</v>
      </c>
    </row>
    <row r="24534" spans="1:2" hidden="1" x14ac:dyDescent="0.25">
      <c r="A24534" s="168">
        <v>7110</v>
      </c>
      <c r="B24534" s="164" t="s">
        <v>91</v>
      </c>
    </row>
    <row r="24535" spans="1:2" hidden="1" x14ac:dyDescent="0.25">
      <c r="A24535" s="168">
        <v>7111</v>
      </c>
      <c r="B24535" s="164" t="s">
        <v>91</v>
      </c>
    </row>
    <row r="24536" spans="1:2" hidden="1" x14ac:dyDescent="0.25">
      <c r="A24536" s="168">
        <v>7112</v>
      </c>
      <c r="B24536" s="164" t="s">
        <v>91</v>
      </c>
    </row>
    <row r="24537" spans="1:2" hidden="1" x14ac:dyDescent="0.25">
      <c r="A24537" s="168">
        <v>7114</v>
      </c>
      <c r="B24537" s="164" t="s">
        <v>91</v>
      </c>
    </row>
    <row r="24538" spans="1:2" hidden="1" x14ac:dyDescent="0.25">
      <c r="A24538" s="168">
        <v>7175</v>
      </c>
      <c r="B24538" s="164" t="s">
        <v>91</v>
      </c>
    </row>
    <row r="24539" spans="1:2" hidden="1" x14ac:dyDescent="0.25">
      <c r="A24539" s="168">
        <v>7182</v>
      </c>
      <c r="B24539" s="164" t="s">
        <v>91</v>
      </c>
    </row>
    <row r="24540" spans="1:2" hidden="1" x14ac:dyDescent="0.25">
      <c r="A24540" s="168">
        <v>7184</v>
      </c>
      <c r="B24540" s="164" t="s">
        <v>91</v>
      </c>
    </row>
    <row r="24541" spans="1:2" hidden="1" x14ac:dyDescent="0.25">
      <c r="A24541" s="168">
        <v>7188</v>
      </c>
      <c r="B24541" s="164" t="s">
        <v>91</v>
      </c>
    </row>
    <row r="24542" spans="1:2" hidden="1" x14ac:dyDescent="0.25">
      <c r="A24542" s="168">
        <v>7189</v>
      </c>
      <c r="B24542" s="164" t="s">
        <v>91</v>
      </c>
    </row>
    <row r="24543" spans="1:2" hidden="1" x14ac:dyDescent="0.25">
      <c r="A24543" s="168">
        <v>7191</v>
      </c>
      <c r="B24543" s="164" t="s">
        <v>91</v>
      </c>
    </row>
    <row r="24544" spans="1:2" hidden="1" x14ac:dyDescent="0.25">
      <c r="A24544" s="168">
        <v>7192</v>
      </c>
      <c r="B24544" s="164" t="s">
        <v>91</v>
      </c>
    </row>
    <row r="24545" spans="1:2" hidden="1" x14ac:dyDescent="0.25">
      <c r="A24545" s="168">
        <v>7193</v>
      </c>
      <c r="B24545" s="164" t="s">
        <v>91</v>
      </c>
    </row>
    <row r="24546" spans="1:2" hidden="1" x14ac:dyDescent="0.25">
      <c r="A24546" s="168">
        <v>7194</v>
      </c>
      <c r="B24546" s="164" t="s">
        <v>91</v>
      </c>
    </row>
    <row r="24547" spans="1:2" hidden="1" x14ac:dyDescent="0.25">
      <c r="A24547" s="168">
        <v>7195</v>
      </c>
      <c r="B24547" s="164" t="s">
        <v>91</v>
      </c>
    </row>
    <row r="24548" spans="1:2" hidden="1" x14ac:dyDescent="0.25">
      <c r="A24548" s="168">
        <v>7198</v>
      </c>
      <c r="B24548" s="164" t="s">
        <v>91</v>
      </c>
    </row>
    <row r="24549" spans="1:2" hidden="1" x14ac:dyDescent="0.25">
      <c r="A24549" s="168">
        <v>7199</v>
      </c>
      <c r="B24549" s="164" t="s">
        <v>91</v>
      </c>
    </row>
    <row r="24550" spans="1:2" hidden="1" x14ac:dyDescent="0.25">
      <c r="A24550" s="168">
        <v>7201</v>
      </c>
      <c r="B24550" s="164" t="s">
        <v>91</v>
      </c>
    </row>
    <row r="24551" spans="1:2" hidden="1" x14ac:dyDescent="0.25">
      <c r="A24551" s="168">
        <v>7202</v>
      </c>
      <c r="B24551" s="164" t="s">
        <v>91</v>
      </c>
    </row>
    <row r="24552" spans="1:2" hidden="1" x14ac:dyDescent="0.25">
      <c r="A24552" s="168">
        <v>7203</v>
      </c>
      <c r="B24552" s="164" t="s">
        <v>91</v>
      </c>
    </row>
    <row r="24553" spans="1:2" hidden="1" x14ac:dyDescent="0.25">
      <c r="A24553" s="168">
        <v>7204</v>
      </c>
      <c r="B24553" s="164" t="s">
        <v>91</v>
      </c>
    </row>
    <row r="24554" spans="1:2" hidden="1" x14ac:dyDescent="0.25">
      <c r="A24554" s="168">
        <v>7205</v>
      </c>
      <c r="B24554" s="164" t="s">
        <v>91</v>
      </c>
    </row>
    <row r="24555" spans="1:2" hidden="1" x14ac:dyDescent="0.25">
      <c r="A24555" s="168">
        <v>7206</v>
      </c>
      <c r="B24555" s="164" t="s">
        <v>91</v>
      </c>
    </row>
    <row r="24556" spans="1:2" hidden="1" x14ac:dyDescent="0.25">
      <c r="A24556" s="168">
        <v>7207</v>
      </c>
      <c r="B24556" s="164" t="s">
        <v>91</v>
      </c>
    </row>
    <row r="24557" spans="1:2" hidden="1" x14ac:dyDescent="0.25">
      <c r="A24557" s="168">
        <v>7208</v>
      </c>
      <c r="B24557" s="164" t="s">
        <v>91</v>
      </c>
    </row>
    <row r="24558" spans="1:2" hidden="1" x14ac:dyDescent="0.25">
      <c r="A24558" s="168">
        <v>7302</v>
      </c>
      <c r="B24558" s="164" t="s">
        <v>91</v>
      </c>
    </row>
    <row r="24559" spans="1:2" hidden="1" x14ac:dyDescent="0.25">
      <c r="A24559" s="168">
        <v>7303</v>
      </c>
      <c r="B24559" s="164" t="s">
        <v>91</v>
      </c>
    </row>
    <row r="24560" spans="1:2" hidden="1" x14ac:dyDescent="0.25">
      <c r="A24560" s="168">
        <v>7304</v>
      </c>
      <c r="B24560" s="164" t="s">
        <v>91</v>
      </c>
    </row>
    <row r="24561" spans="1:2" hidden="1" x14ac:dyDescent="0.25">
      <c r="A24561" s="168">
        <v>7305</v>
      </c>
      <c r="B24561" s="164" t="s">
        <v>91</v>
      </c>
    </row>
    <row r="24562" spans="1:2" hidden="1" x14ac:dyDescent="0.25">
      <c r="A24562" s="168">
        <v>7306</v>
      </c>
      <c r="B24562" s="164" t="s">
        <v>91</v>
      </c>
    </row>
    <row r="24563" spans="1:2" hidden="1" x14ac:dyDescent="0.25">
      <c r="A24563" s="168">
        <v>7307</v>
      </c>
      <c r="B24563" s="164" t="s">
        <v>91</v>
      </c>
    </row>
    <row r="24564" spans="1:2" hidden="1" x14ac:dyDescent="0.25">
      <c r="A24564" s="168">
        <v>7308</v>
      </c>
      <c r="B24564" s="164" t="s">
        <v>91</v>
      </c>
    </row>
    <row r="24565" spans="1:2" hidden="1" x14ac:dyDescent="0.25">
      <c r="A24565" s="168">
        <v>7309</v>
      </c>
      <c r="B24565" s="164" t="s">
        <v>91</v>
      </c>
    </row>
    <row r="24566" spans="1:2" hidden="1" x14ac:dyDescent="0.25">
      <c r="A24566" s="168">
        <v>7310</v>
      </c>
      <c r="B24566" s="164" t="s">
        <v>91</v>
      </c>
    </row>
    <row r="24567" spans="1:2" hidden="1" x14ac:dyDescent="0.25">
      <c r="A24567" s="168">
        <v>7311</v>
      </c>
      <c r="B24567" s="164" t="s">
        <v>91</v>
      </c>
    </row>
    <row r="24568" spans="1:2" hidden="1" x14ac:dyDescent="0.25">
      <c r="A24568" s="168">
        <v>7395</v>
      </c>
      <c r="B24568" s="164" t="s">
        <v>91</v>
      </c>
    </row>
    <row r="24569" spans="1:2" hidden="1" x14ac:dyDescent="0.25">
      <c r="A24569" s="168">
        <v>7399</v>
      </c>
      <c r="B24569" s="164" t="s">
        <v>91</v>
      </c>
    </row>
    <row r="24570" spans="1:2" hidden="1" x14ac:dyDescent="0.25">
      <c r="A24570" s="168">
        <v>7401</v>
      </c>
      <c r="B24570" s="164" t="s">
        <v>91</v>
      </c>
    </row>
    <row r="24571" spans="1:2" hidden="1" x14ac:dyDescent="0.25">
      <c r="A24571" s="168">
        <v>7403</v>
      </c>
      <c r="B24571" s="164" t="s">
        <v>91</v>
      </c>
    </row>
    <row r="24572" spans="1:2" hidden="1" x14ac:dyDescent="0.25">
      <c r="A24572" s="168">
        <v>7405</v>
      </c>
      <c r="B24572" s="164" t="s">
        <v>91</v>
      </c>
    </row>
    <row r="24573" spans="1:2" hidden="1" x14ac:dyDescent="0.25">
      <c r="A24573" s="168">
        <v>7407</v>
      </c>
      <c r="B24573" s="164" t="s">
        <v>91</v>
      </c>
    </row>
    <row r="24574" spans="1:2" hidden="1" x14ac:dyDescent="0.25">
      <c r="A24574" s="168">
        <v>7410</v>
      </c>
      <c r="B24574" s="164" t="s">
        <v>91</v>
      </c>
    </row>
    <row r="24575" spans="1:2" hidden="1" x14ac:dyDescent="0.25">
      <c r="A24575" s="168">
        <v>7416</v>
      </c>
      <c r="B24575" s="164" t="s">
        <v>91</v>
      </c>
    </row>
    <row r="24576" spans="1:2" hidden="1" x14ac:dyDescent="0.25">
      <c r="A24576" s="168">
        <v>7417</v>
      </c>
      <c r="B24576" s="164" t="s">
        <v>91</v>
      </c>
    </row>
    <row r="24577" spans="1:2" hidden="1" x14ac:dyDescent="0.25">
      <c r="A24577" s="168">
        <v>7418</v>
      </c>
      <c r="B24577" s="164" t="s">
        <v>91</v>
      </c>
    </row>
    <row r="24578" spans="1:2" hidden="1" x14ac:dyDescent="0.25">
      <c r="A24578" s="168">
        <v>7419</v>
      </c>
      <c r="B24578" s="164" t="s">
        <v>91</v>
      </c>
    </row>
    <row r="24579" spans="1:2" hidden="1" x14ac:dyDescent="0.25">
      <c r="A24579" s="168">
        <v>7420</v>
      </c>
      <c r="B24579" s="164" t="s">
        <v>91</v>
      </c>
    </row>
    <row r="24580" spans="1:2" hidden="1" x14ac:dyDescent="0.25">
      <c r="A24580" s="168">
        <v>7421</v>
      </c>
      <c r="B24580" s="164" t="s">
        <v>91</v>
      </c>
    </row>
    <row r="24581" spans="1:2" hidden="1" x14ac:dyDescent="0.25">
      <c r="A24581" s="168">
        <v>7422</v>
      </c>
      <c r="B24581" s="164" t="s">
        <v>91</v>
      </c>
    </row>
    <row r="24582" spans="1:2" hidden="1" x14ac:dyDescent="0.25">
      <c r="A24582" s="168">
        <v>7423</v>
      </c>
      <c r="B24582" s="164" t="s">
        <v>91</v>
      </c>
    </row>
    <row r="24583" spans="1:2" hidden="1" x14ac:dyDescent="0.25">
      <c r="A24583" s="168">
        <v>7424</v>
      </c>
      <c r="B24583" s="164" t="s">
        <v>91</v>
      </c>
    </row>
    <row r="24584" spans="1:2" hidden="1" x14ac:dyDescent="0.25">
      <c r="A24584" s="168">
        <v>7428</v>
      </c>
      <c r="B24584" s="164" t="s">
        <v>91</v>
      </c>
    </row>
    <row r="24585" spans="1:2" hidden="1" x14ac:dyDescent="0.25">
      <c r="A24585" s="168">
        <v>7430</v>
      </c>
      <c r="B24585" s="164" t="s">
        <v>91</v>
      </c>
    </row>
    <row r="24586" spans="1:2" hidden="1" x14ac:dyDescent="0.25">
      <c r="A24586" s="168">
        <v>7432</v>
      </c>
      <c r="B24586" s="164" t="s">
        <v>91</v>
      </c>
    </row>
    <row r="24587" spans="1:2" hidden="1" x14ac:dyDescent="0.25">
      <c r="A24587" s="168">
        <v>7435</v>
      </c>
      <c r="B24587" s="164" t="s">
        <v>91</v>
      </c>
    </row>
    <row r="24588" spans="1:2" hidden="1" x14ac:dyDescent="0.25">
      <c r="A24588" s="168">
        <v>7436</v>
      </c>
      <c r="B24588" s="164" t="s">
        <v>91</v>
      </c>
    </row>
    <row r="24589" spans="1:2" hidden="1" x14ac:dyDescent="0.25">
      <c r="A24589" s="168">
        <v>7438</v>
      </c>
      <c r="B24589" s="164" t="s">
        <v>91</v>
      </c>
    </row>
    <row r="24590" spans="1:2" hidden="1" x14ac:dyDescent="0.25">
      <c r="A24590" s="168">
        <v>7439</v>
      </c>
      <c r="B24590" s="164" t="s">
        <v>91</v>
      </c>
    </row>
    <row r="24591" spans="1:2" hidden="1" x14ac:dyDescent="0.25">
      <c r="A24591" s="168">
        <v>7440</v>
      </c>
      <c r="B24591" s="164" t="s">
        <v>91</v>
      </c>
    </row>
    <row r="24592" spans="1:2" hidden="1" x14ac:dyDescent="0.25">
      <c r="A24592" s="168">
        <v>7442</v>
      </c>
      <c r="B24592" s="164" t="s">
        <v>91</v>
      </c>
    </row>
    <row r="24593" spans="1:2" hidden="1" x14ac:dyDescent="0.25">
      <c r="A24593" s="168">
        <v>7444</v>
      </c>
      <c r="B24593" s="164" t="s">
        <v>91</v>
      </c>
    </row>
    <row r="24594" spans="1:2" hidden="1" x14ac:dyDescent="0.25">
      <c r="A24594" s="168">
        <v>7446</v>
      </c>
      <c r="B24594" s="164" t="s">
        <v>91</v>
      </c>
    </row>
    <row r="24595" spans="1:2" hidden="1" x14ac:dyDescent="0.25">
      <c r="A24595" s="168">
        <v>7450</v>
      </c>
      <c r="B24595" s="164" t="s">
        <v>91</v>
      </c>
    </row>
    <row r="24596" spans="1:2" hidden="1" x14ac:dyDescent="0.25">
      <c r="A24596" s="168">
        <v>7451</v>
      </c>
      <c r="B24596" s="164" t="s">
        <v>91</v>
      </c>
    </row>
    <row r="24597" spans="1:2" hidden="1" x14ac:dyDescent="0.25">
      <c r="A24597" s="168">
        <v>7452</v>
      </c>
      <c r="B24597" s="164" t="s">
        <v>91</v>
      </c>
    </row>
    <row r="24598" spans="1:2" hidden="1" x14ac:dyDescent="0.25">
      <c r="A24598" s="168">
        <v>7456</v>
      </c>
      <c r="B24598" s="164" t="s">
        <v>91</v>
      </c>
    </row>
    <row r="24599" spans="1:2" hidden="1" x14ac:dyDescent="0.25">
      <c r="A24599" s="168">
        <v>7457</v>
      </c>
      <c r="B24599" s="164" t="s">
        <v>91</v>
      </c>
    </row>
    <row r="24600" spans="1:2" hidden="1" x14ac:dyDescent="0.25">
      <c r="A24600" s="168">
        <v>7458</v>
      </c>
      <c r="B24600" s="164" t="s">
        <v>91</v>
      </c>
    </row>
    <row r="24601" spans="1:2" hidden="1" x14ac:dyDescent="0.25">
      <c r="A24601" s="168">
        <v>7460</v>
      </c>
      <c r="B24601" s="164" t="s">
        <v>91</v>
      </c>
    </row>
    <row r="24602" spans="1:2" hidden="1" x14ac:dyDescent="0.25">
      <c r="A24602" s="168">
        <v>7461</v>
      </c>
      <c r="B24602" s="164" t="s">
        <v>91</v>
      </c>
    </row>
    <row r="24603" spans="1:2" hidden="1" x14ac:dyDescent="0.25">
      <c r="A24603" s="168">
        <v>7462</v>
      </c>
      <c r="B24603" s="164" t="s">
        <v>91</v>
      </c>
    </row>
    <row r="24604" spans="1:2" hidden="1" x14ac:dyDescent="0.25">
      <c r="A24604" s="168">
        <v>7463</v>
      </c>
      <c r="B24604" s="164" t="s">
        <v>91</v>
      </c>
    </row>
    <row r="24605" spans="1:2" hidden="1" x14ac:dyDescent="0.25">
      <c r="A24605" s="168">
        <v>7465</v>
      </c>
      <c r="B24605" s="164" t="s">
        <v>91</v>
      </c>
    </row>
    <row r="24606" spans="1:2" hidden="1" x14ac:dyDescent="0.25">
      <c r="A24606" s="168">
        <v>7470</v>
      </c>
      <c r="B24606" s="164" t="s">
        <v>91</v>
      </c>
    </row>
    <row r="24607" spans="1:2" hidden="1" x14ac:dyDescent="0.25">
      <c r="A24607" s="168">
        <v>7474</v>
      </c>
      <c r="B24607" s="164" t="s">
        <v>91</v>
      </c>
    </row>
    <row r="24608" spans="1:2" hidden="1" x14ac:dyDescent="0.25">
      <c r="A24608" s="168">
        <v>7477</v>
      </c>
      <c r="B24608" s="164" t="s">
        <v>91</v>
      </c>
    </row>
    <row r="24609" spans="1:2" hidden="1" x14ac:dyDescent="0.25">
      <c r="A24609" s="168">
        <v>7480</v>
      </c>
      <c r="B24609" s="164" t="s">
        <v>91</v>
      </c>
    </row>
    <row r="24610" spans="1:2" hidden="1" x14ac:dyDescent="0.25">
      <c r="A24610" s="168">
        <v>7481</v>
      </c>
      <c r="B24610" s="164" t="s">
        <v>91</v>
      </c>
    </row>
    <row r="24611" spans="1:2" hidden="1" x14ac:dyDescent="0.25">
      <c r="A24611" s="168">
        <v>7495</v>
      </c>
      <c r="B24611" s="164" t="s">
        <v>91</v>
      </c>
    </row>
    <row r="24612" spans="1:2" hidden="1" x14ac:dyDescent="0.25">
      <c r="A24612" s="168">
        <v>7501</v>
      </c>
      <c r="B24612" s="164" t="s">
        <v>91</v>
      </c>
    </row>
    <row r="24613" spans="1:2" hidden="1" x14ac:dyDescent="0.25">
      <c r="A24613" s="168">
        <v>7502</v>
      </c>
      <c r="B24613" s="164" t="s">
        <v>91</v>
      </c>
    </row>
    <row r="24614" spans="1:2" hidden="1" x14ac:dyDescent="0.25">
      <c r="A24614" s="168">
        <v>7503</v>
      </c>
      <c r="B24614" s="164" t="s">
        <v>91</v>
      </c>
    </row>
    <row r="24615" spans="1:2" hidden="1" x14ac:dyDescent="0.25">
      <c r="A24615" s="168">
        <v>7504</v>
      </c>
      <c r="B24615" s="164" t="s">
        <v>91</v>
      </c>
    </row>
    <row r="24616" spans="1:2" hidden="1" x14ac:dyDescent="0.25">
      <c r="A24616" s="168">
        <v>7505</v>
      </c>
      <c r="B24616" s="164" t="s">
        <v>91</v>
      </c>
    </row>
    <row r="24617" spans="1:2" hidden="1" x14ac:dyDescent="0.25">
      <c r="A24617" s="168">
        <v>7506</v>
      </c>
      <c r="B24617" s="164" t="s">
        <v>91</v>
      </c>
    </row>
    <row r="24618" spans="1:2" hidden="1" x14ac:dyDescent="0.25">
      <c r="A24618" s="168">
        <v>7507</v>
      </c>
      <c r="B24618" s="164" t="s">
        <v>91</v>
      </c>
    </row>
    <row r="24619" spans="1:2" hidden="1" x14ac:dyDescent="0.25">
      <c r="A24619" s="168">
        <v>7508</v>
      </c>
      <c r="B24619" s="164" t="s">
        <v>91</v>
      </c>
    </row>
    <row r="24620" spans="1:2" hidden="1" x14ac:dyDescent="0.25">
      <c r="A24620" s="168">
        <v>7509</v>
      </c>
      <c r="B24620" s="164" t="s">
        <v>91</v>
      </c>
    </row>
    <row r="24621" spans="1:2" hidden="1" x14ac:dyDescent="0.25">
      <c r="A24621" s="168">
        <v>7510</v>
      </c>
      <c r="B24621" s="164" t="s">
        <v>91</v>
      </c>
    </row>
    <row r="24622" spans="1:2" hidden="1" x14ac:dyDescent="0.25">
      <c r="A24622" s="168">
        <v>7511</v>
      </c>
      <c r="B24622" s="164" t="s">
        <v>91</v>
      </c>
    </row>
    <row r="24623" spans="1:2" hidden="1" x14ac:dyDescent="0.25">
      <c r="A24623" s="168">
        <v>7512</v>
      </c>
      <c r="B24623" s="164" t="s">
        <v>91</v>
      </c>
    </row>
    <row r="24624" spans="1:2" hidden="1" x14ac:dyDescent="0.25">
      <c r="A24624" s="168">
        <v>7513</v>
      </c>
      <c r="B24624" s="164" t="s">
        <v>91</v>
      </c>
    </row>
    <row r="24625" spans="1:2" hidden="1" x14ac:dyDescent="0.25">
      <c r="A24625" s="168">
        <v>7514</v>
      </c>
      <c r="B24625" s="164" t="s">
        <v>91</v>
      </c>
    </row>
    <row r="24626" spans="1:2" hidden="1" x14ac:dyDescent="0.25">
      <c r="A24626" s="168">
        <v>7522</v>
      </c>
      <c r="B24626" s="164" t="s">
        <v>91</v>
      </c>
    </row>
    <row r="24627" spans="1:2" hidden="1" x14ac:dyDescent="0.25">
      <c r="A24627" s="168">
        <v>7524</v>
      </c>
      <c r="B24627" s="164" t="s">
        <v>91</v>
      </c>
    </row>
    <row r="24628" spans="1:2" hidden="1" x14ac:dyDescent="0.25">
      <c r="A24628" s="168">
        <v>7533</v>
      </c>
      <c r="B24628" s="164" t="s">
        <v>91</v>
      </c>
    </row>
    <row r="24629" spans="1:2" hidden="1" x14ac:dyDescent="0.25">
      <c r="A24629" s="168">
        <v>7538</v>
      </c>
      <c r="B24629" s="164" t="s">
        <v>91</v>
      </c>
    </row>
    <row r="24630" spans="1:2" hidden="1" x14ac:dyDescent="0.25">
      <c r="A24630" s="168">
        <v>7543</v>
      </c>
      <c r="B24630" s="164" t="s">
        <v>91</v>
      </c>
    </row>
    <row r="24631" spans="1:2" hidden="1" x14ac:dyDescent="0.25">
      <c r="A24631" s="168">
        <v>7544</v>
      </c>
      <c r="B24631" s="164" t="s">
        <v>91</v>
      </c>
    </row>
    <row r="24632" spans="1:2" hidden="1" x14ac:dyDescent="0.25">
      <c r="A24632" s="168">
        <v>7601</v>
      </c>
      <c r="B24632" s="164" t="s">
        <v>91</v>
      </c>
    </row>
    <row r="24633" spans="1:2" hidden="1" x14ac:dyDescent="0.25">
      <c r="A24633" s="168">
        <v>7602</v>
      </c>
      <c r="B24633" s="164" t="s">
        <v>91</v>
      </c>
    </row>
    <row r="24634" spans="1:2" hidden="1" x14ac:dyDescent="0.25">
      <c r="A24634" s="168">
        <v>7603</v>
      </c>
      <c r="B24634" s="164" t="s">
        <v>91</v>
      </c>
    </row>
    <row r="24635" spans="1:2" hidden="1" x14ac:dyDescent="0.25">
      <c r="A24635" s="168">
        <v>7604</v>
      </c>
      <c r="B24635" s="164" t="s">
        <v>91</v>
      </c>
    </row>
    <row r="24636" spans="1:2" hidden="1" x14ac:dyDescent="0.25">
      <c r="A24636" s="168">
        <v>7605</v>
      </c>
      <c r="B24636" s="164" t="s">
        <v>91</v>
      </c>
    </row>
    <row r="24637" spans="1:2" hidden="1" x14ac:dyDescent="0.25">
      <c r="A24637" s="168">
        <v>7606</v>
      </c>
      <c r="B24637" s="164" t="s">
        <v>91</v>
      </c>
    </row>
    <row r="24638" spans="1:2" hidden="1" x14ac:dyDescent="0.25">
      <c r="A24638" s="168">
        <v>7607</v>
      </c>
      <c r="B24638" s="164" t="s">
        <v>91</v>
      </c>
    </row>
    <row r="24639" spans="1:2" hidden="1" x14ac:dyDescent="0.25">
      <c r="A24639" s="168">
        <v>7608</v>
      </c>
      <c r="B24639" s="164" t="s">
        <v>91</v>
      </c>
    </row>
    <row r="24640" spans="1:2" hidden="1" x14ac:dyDescent="0.25">
      <c r="A24640" s="168">
        <v>7620</v>
      </c>
      <c r="B24640" s="164" t="s">
        <v>91</v>
      </c>
    </row>
    <row r="24641" spans="1:2" hidden="1" x14ac:dyDescent="0.25">
      <c r="A24641" s="168">
        <v>7621</v>
      </c>
      <c r="B24641" s="164" t="s">
        <v>91</v>
      </c>
    </row>
    <row r="24642" spans="1:2" hidden="1" x14ac:dyDescent="0.25">
      <c r="A24642" s="168">
        <v>7624</v>
      </c>
      <c r="B24642" s="164" t="s">
        <v>91</v>
      </c>
    </row>
    <row r="24643" spans="1:2" hidden="1" x14ac:dyDescent="0.25">
      <c r="A24643" s="168">
        <v>7626</v>
      </c>
      <c r="B24643" s="164" t="s">
        <v>91</v>
      </c>
    </row>
    <row r="24644" spans="1:2" hidden="1" x14ac:dyDescent="0.25">
      <c r="A24644" s="168">
        <v>7627</v>
      </c>
      <c r="B24644" s="164" t="s">
        <v>91</v>
      </c>
    </row>
    <row r="24645" spans="1:2" hidden="1" x14ac:dyDescent="0.25">
      <c r="A24645" s="168">
        <v>7628</v>
      </c>
      <c r="B24645" s="164" t="s">
        <v>91</v>
      </c>
    </row>
    <row r="24646" spans="1:2" hidden="1" x14ac:dyDescent="0.25">
      <c r="A24646" s="168">
        <v>7630</v>
      </c>
      <c r="B24646" s="164" t="s">
        <v>91</v>
      </c>
    </row>
    <row r="24647" spans="1:2" hidden="1" x14ac:dyDescent="0.25">
      <c r="A24647" s="168">
        <v>7631</v>
      </c>
      <c r="B24647" s="164" t="s">
        <v>91</v>
      </c>
    </row>
    <row r="24648" spans="1:2" hidden="1" x14ac:dyDescent="0.25">
      <c r="A24648" s="168">
        <v>7632</v>
      </c>
      <c r="B24648" s="164" t="s">
        <v>91</v>
      </c>
    </row>
    <row r="24649" spans="1:2" hidden="1" x14ac:dyDescent="0.25">
      <c r="A24649" s="168">
        <v>7640</v>
      </c>
      <c r="B24649" s="164" t="s">
        <v>91</v>
      </c>
    </row>
    <row r="24650" spans="1:2" hidden="1" x14ac:dyDescent="0.25">
      <c r="A24650" s="168">
        <v>7641</v>
      </c>
      <c r="B24650" s="164" t="s">
        <v>91</v>
      </c>
    </row>
    <row r="24651" spans="1:2" hidden="1" x14ac:dyDescent="0.25">
      <c r="A24651" s="168">
        <v>7642</v>
      </c>
      <c r="B24651" s="164" t="s">
        <v>91</v>
      </c>
    </row>
    <row r="24652" spans="1:2" hidden="1" x14ac:dyDescent="0.25">
      <c r="A24652" s="168">
        <v>7643</v>
      </c>
      <c r="B24652" s="164" t="s">
        <v>91</v>
      </c>
    </row>
    <row r="24653" spans="1:2" hidden="1" x14ac:dyDescent="0.25">
      <c r="A24653" s="168">
        <v>7644</v>
      </c>
      <c r="B24653" s="164" t="s">
        <v>91</v>
      </c>
    </row>
    <row r="24654" spans="1:2" hidden="1" x14ac:dyDescent="0.25">
      <c r="A24654" s="168">
        <v>7645</v>
      </c>
      <c r="B24654" s="164" t="s">
        <v>91</v>
      </c>
    </row>
    <row r="24655" spans="1:2" hidden="1" x14ac:dyDescent="0.25">
      <c r="A24655" s="168">
        <v>7646</v>
      </c>
      <c r="B24655" s="164" t="s">
        <v>91</v>
      </c>
    </row>
    <row r="24656" spans="1:2" hidden="1" x14ac:dyDescent="0.25">
      <c r="A24656" s="168">
        <v>7647</v>
      </c>
      <c r="B24656" s="164" t="s">
        <v>91</v>
      </c>
    </row>
    <row r="24657" spans="1:2" hidden="1" x14ac:dyDescent="0.25">
      <c r="A24657" s="168">
        <v>7648</v>
      </c>
      <c r="B24657" s="164" t="s">
        <v>91</v>
      </c>
    </row>
    <row r="24658" spans="1:2" hidden="1" x14ac:dyDescent="0.25">
      <c r="A24658" s="168">
        <v>7649</v>
      </c>
      <c r="B24658" s="164" t="s">
        <v>91</v>
      </c>
    </row>
    <row r="24659" spans="1:2" hidden="1" x14ac:dyDescent="0.25">
      <c r="A24659" s="168">
        <v>7650</v>
      </c>
      <c r="B24659" s="164" t="s">
        <v>91</v>
      </c>
    </row>
    <row r="24660" spans="1:2" hidden="1" x14ac:dyDescent="0.25">
      <c r="A24660" s="168">
        <v>7652</v>
      </c>
      <c r="B24660" s="164" t="s">
        <v>91</v>
      </c>
    </row>
    <row r="24661" spans="1:2" hidden="1" x14ac:dyDescent="0.25">
      <c r="A24661" s="168">
        <v>7653</v>
      </c>
      <c r="B24661" s="164" t="s">
        <v>91</v>
      </c>
    </row>
    <row r="24662" spans="1:2" hidden="1" x14ac:dyDescent="0.25">
      <c r="A24662" s="168">
        <v>7656</v>
      </c>
      <c r="B24662" s="164" t="s">
        <v>91</v>
      </c>
    </row>
    <row r="24663" spans="1:2" hidden="1" x14ac:dyDescent="0.25">
      <c r="A24663" s="168">
        <v>7657</v>
      </c>
      <c r="B24663" s="164" t="s">
        <v>91</v>
      </c>
    </row>
    <row r="24664" spans="1:2" hidden="1" x14ac:dyDescent="0.25">
      <c r="A24664" s="168">
        <v>7660</v>
      </c>
      <c r="B24664" s="164" t="s">
        <v>91</v>
      </c>
    </row>
    <row r="24665" spans="1:2" hidden="1" x14ac:dyDescent="0.25">
      <c r="A24665" s="168">
        <v>7661</v>
      </c>
      <c r="B24665" s="164" t="s">
        <v>91</v>
      </c>
    </row>
    <row r="24666" spans="1:2" hidden="1" x14ac:dyDescent="0.25">
      <c r="A24666" s="168">
        <v>7662</v>
      </c>
      <c r="B24666" s="164" t="s">
        <v>91</v>
      </c>
    </row>
    <row r="24667" spans="1:2" hidden="1" x14ac:dyDescent="0.25">
      <c r="A24667" s="168">
        <v>7663</v>
      </c>
      <c r="B24667" s="164" t="s">
        <v>91</v>
      </c>
    </row>
    <row r="24668" spans="1:2" hidden="1" x14ac:dyDescent="0.25">
      <c r="A24668" s="168">
        <v>7666</v>
      </c>
      <c r="B24668" s="164" t="s">
        <v>91</v>
      </c>
    </row>
    <row r="24669" spans="1:2" hidden="1" x14ac:dyDescent="0.25">
      <c r="A24669" s="168">
        <v>7670</v>
      </c>
      <c r="B24669" s="164" t="s">
        <v>91</v>
      </c>
    </row>
    <row r="24670" spans="1:2" hidden="1" x14ac:dyDescent="0.25">
      <c r="A24670" s="168">
        <v>7675</v>
      </c>
      <c r="B24670" s="164" t="s">
        <v>91</v>
      </c>
    </row>
    <row r="24671" spans="1:2" hidden="1" x14ac:dyDescent="0.25">
      <c r="A24671" s="168">
        <v>7676</v>
      </c>
      <c r="B24671" s="164" t="s">
        <v>91</v>
      </c>
    </row>
    <row r="24672" spans="1:2" hidden="1" x14ac:dyDescent="0.25">
      <c r="A24672" s="168">
        <v>7677</v>
      </c>
      <c r="B24672" s="164" t="s">
        <v>91</v>
      </c>
    </row>
    <row r="24673" spans="1:2" hidden="1" x14ac:dyDescent="0.25">
      <c r="A24673" s="168">
        <v>7699</v>
      </c>
      <c r="B24673" s="164" t="s">
        <v>91</v>
      </c>
    </row>
    <row r="24674" spans="1:2" hidden="1" x14ac:dyDescent="0.25">
      <c r="A24674" s="168">
        <v>7701</v>
      </c>
      <c r="B24674" s="164" t="s">
        <v>91</v>
      </c>
    </row>
    <row r="24675" spans="1:2" hidden="1" x14ac:dyDescent="0.25">
      <c r="A24675" s="168">
        <v>7702</v>
      </c>
      <c r="B24675" s="164" t="s">
        <v>91</v>
      </c>
    </row>
    <row r="24676" spans="1:2" hidden="1" x14ac:dyDescent="0.25">
      <c r="A24676" s="168">
        <v>7703</v>
      </c>
      <c r="B24676" s="164" t="s">
        <v>91</v>
      </c>
    </row>
    <row r="24677" spans="1:2" hidden="1" x14ac:dyDescent="0.25">
      <c r="A24677" s="168">
        <v>7704</v>
      </c>
      <c r="B24677" s="164" t="s">
        <v>91</v>
      </c>
    </row>
    <row r="24678" spans="1:2" hidden="1" x14ac:dyDescent="0.25">
      <c r="A24678" s="168">
        <v>7709</v>
      </c>
      <c r="B24678" s="164" t="s">
        <v>91</v>
      </c>
    </row>
    <row r="24679" spans="1:2" hidden="1" x14ac:dyDescent="0.25">
      <c r="A24679" s="168">
        <v>7710</v>
      </c>
      <c r="B24679" s="164" t="s">
        <v>91</v>
      </c>
    </row>
    <row r="24680" spans="1:2" hidden="1" x14ac:dyDescent="0.25">
      <c r="A24680" s="168">
        <v>7711</v>
      </c>
      <c r="B24680" s="164" t="s">
        <v>91</v>
      </c>
    </row>
    <row r="24681" spans="1:2" hidden="1" x14ac:dyDescent="0.25">
      <c r="A24681" s="168">
        <v>7712</v>
      </c>
      <c r="B24681" s="164" t="s">
        <v>91</v>
      </c>
    </row>
    <row r="24682" spans="1:2" hidden="1" x14ac:dyDescent="0.25">
      <c r="A24682" s="168">
        <v>7715</v>
      </c>
      <c r="B24682" s="164" t="s">
        <v>91</v>
      </c>
    </row>
    <row r="24683" spans="1:2" hidden="1" x14ac:dyDescent="0.25">
      <c r="A24683" s="168">
        <v>7716</v>
      </c>
      <c r="B24683" s="164" t="s">
        <v>91</v>
      </c>
    </row>
    <row r="24684" spans="1:2" hidden="1" x14ac:dyDescent="0.25">
      <c r="A24684" s="168">
        <v>7717</v>
      </c>
      <c r="B24684" s="164" t="s">
        <v>91</v>
      </c>
    </row>
    <row r="24685" spans="1:2" hidden="1" x14ac:dyDescent="0.25">
      <c r="A24685" s="168">
        <v>7718</v>
      </c>
      <c r="B24685" s="164" t="s">
        <v>91</v>
      </c>
    </row>
    <row r="24686" spans="1:2" hidden="1" x14ac:dyDescent="0.25">
      <c r="A24686" s="168">
        <v>7719</v>
      </c>
      <c r="B24686" s="164" t="s">
        <v>91</v>
      </c>
    </row>
    <row r="24687" spans="1:2" hidden="1" x14ac:dyDescent="0.25">
      <c r="A24687" s="168">
        <v>7720</v>
      </c>
      <c r="B24687" s="164" t="s">
        <v>91</v>
      </c>
    </row>
    <row r="24688" spans="1:2" hidden="1" x14ac:dyDescent="0.25">
      <c r="A24688" s="168">
        <v>7721</v>
      </c>
      <c r="B24688" s="164" t="s">
        <v>91</v>
      </c>
    </row>
    <row r="24689" spans="1:2" hidden="1" x14ac:dyDescent="0.25">
      <c r="A24689" s="168">
        <v>7722</v>
      </c>
      <c r="B24689" s="164" t="s">
        <v>91</v>
      </c>
    </row>
    <row r="24690" spans="1:2" hidden="1" x14ac:dyDescent="0.25">
      <c r="A24690" s="168">
        <v>7723</v>
      </c>
      <c r="B24690" s="164" t="s">
        <v>91</v>
      </c>
    </row>
    <row r="24691" spans="1:2" hidden="1" x14ac:dyDescent="0.25">
      <c r="A24691" s="168">
        <v>7724</v>
      </c>
      <c r="B24691" s="164" t="s">
        <v>91</v>
      </c>
    </row>
    <row r="24692" spans="1:2" hidden="1" x14ac:dyDescent="0.25">
      <c r="A24692" s="168">
        <v>7726</v>
      </c>
      <c r="B24692" s="164" t="s">
        <v>91</v>
      </c>
    </row>
    <row r="24693" spans="1:2" hidden="1" x14ac:dyDescent="0.25">
      <c r="A24693" s="168">
        <v>7727</v>
      </c>
      <c r="B24693" s="164" t="s">
        <v>91</v>
      </c>
    </row>
    <row r="24694" spans="1:2" hidden="1" x14ac:dyDescent="0.25">
      <c r="A24694" s="168">
        <v>7728</v>
      </c>
      <c r="B24694" s="164" t="s">
        <v>91</v>
      </c>
    </row>
    <row r="24695" spans="1:2" hidden="1" x14ac:dyDescent="0.25">
      <c r="A24695" s="168">
        <v>7730</v>
      </c>
      <c r="B24695" s="164" t="s">
        <v>91</v>
      </c>
    </row>
    <row r="24696" spans="1:2" hidden="1" x14ac:dyDescent="0.25">
      <c r="A24696" s="168">
        <v>7731</v>
      </c>
      <c r="B24696" s="164" t="s">
        <v>91</v>
      </c>
    </row>
    <row r="24697" spans="1:2" hidden="1" x14ac:dyDescent="0.25">
      <c r="A24697" s="168">
        <v>7732</v>
      </c>
      <c r="B24697" s="164" t="s">
        <v>91</v>
      </c>
    </row>
    <row r="24698" spans="1:2" hidden="1" x14ac:dyDescent="0.25">
      <c r="A24698" s="168">
        <v>7733</v>
      </c>
      <c r="B24698" s="164" t="s">
        <v>91</v>
      </c>
    </row>
    <row r="24699" spans="1:2" hidden="1" x14ac:dyDescent="0.25">
      <c r="A24699" s="168">
        <v>7734</v>
      </c>
      <c r="B24699" s="164" t="s">
        <v>91</v>
      </c>
    </row>
    <row r="24700" spans="1:2" hidden="1" x14ac:dyDescent="0.25">
      <c r="A24700" s="168">
        <v>7735</v>
      </c>
      <c r="B24700" s="164" t="s">
        <v>91</v>
      </c>
    </row>
    <row r="24701" spans="1:2" hidden="1" x14ac:dyDescent="0.25">
      <c r="A24701" s="168">
        <v>7737</v>
      </c>
      <c r="B24701" s="164" t="s">
        <v>91</v>
      </c>
    </row>
    <row r="24702" spans="1:2" hidden="1" x14ac:dyDescent="0.25">
      <c r="A24702" s="168">
        <v>7738</v>
      </c>
      <c r="B24702" s="164" t="s">
        <v>91</v>
      </c>
    </row>
    <row r="24703" spans="1:2" hidden="1" x14ac:dyDescent="0.25">
      <c r="A24703" s="168">
        <v>7739</v>
      </c>
      <c r="B24703" s="164" t="s">
        <v>91</v>
      </c>
    </row>
    <row r="24704" spans="1:2" hidden="1" x14ac:dyDescent="0.25">
      <c r="A24704" s="168">
        <v>7740</v>
      </c>
      <c r="B24704" s="164" t="s">
        <v>91</v>
      </c>
    </row>
    <row r="24705" spans="1:2" hidden="1" x14ac:dyDescent="0.25">
      <c r="A24705" s="168">
        <v>7746</v>
      </c>
      <c r="B24705" s="164" t="s">
        <v>91</v>
      </c>
    </row>
    <row r="24706" spans="1:2" hidden="1" x14ac:dyDescent="0.25">
      <c r="A24706" s="168">
        <v>7747</v>
      </c>
      <c r="B24706" s="164" t="s">
        <v>91</v>
      </c>
    </row>
    <row r="24707" spans="1:2" hidden="1" x14ac:dyDescent="0.25">
      <c r="A24707" s="168">
        <v>7748</v>
      </c>
      <c r="B24707" s="164" t="s">
        <v>91</v>
      </c>
    </row>
    <row r="24708" spans="1:2" hidden="1" x14ac:dyDescent="0.25">
      <c r="A24708" s="168">
        <v>7750</v>
      </c>
      <c r="B24708" s="164" t="s">
        <v>91</v>
      </c>
    </row>
    <row r="24709" spans="1:2" hidden="1" x14ac:dyDescent="0.25">
      <c r="A24709" s="168">
        <v>7751</v>
      </c>
      <c r="B24709" s="164" t="s">
        <v>91</v>
      </c>
    </row>
    <row r="24710" spans="1:2" hidden="1" x14ac:dyDescent="0.25">
      <c r="A24710" s="168">
        <v>7752</v>
      </c>
      <c r="B24710" s="164" t="s">
        <v>91</v>
      </c>
    </row>
    <row r="24711" spans="1:2" hidden="1" x14ac:dyDescent="0.25">
      <c r="A24711" s="168">
        <v>7753</v>
      </c>
      <c r="B24711" s="164" t="s">
        <v>91</v>
      </c>
    </row>
    <row r="24712" spans="1:2" hidden="1" x14ac:dyDescent="0.25">
      <c r="A24712" s="168">
        <v>7754</v>
      </c>
      <c r="B24712" s="164" t="s">
        <v>91</v>
      </c>
    </row>
    <row r="24713" spans="1:2" hidden="1" x14ac:dyDescent="0.25">
      <c r="A24713" s="168">
        <v>7755</v>
      </c>
      <c r="B24713" s="164" t="s">
        <v>91</v>
      </c>
    </row>
    <row r="24714" spans="1:2" hidden="1" x14ac:dyDescent="0.25">
      <c r="A24714" s="168">
        <v>7756</v>
      </c>
      <c r="B24714" s="164" t="s">
        <v>91</v>
      </c>
    </row>
    <row r="24715" spans="1:2" hidden="1" x14ac:dyDescent="0.25">
      <c r="A24715" s="168">
        <v>7757</v>
      </c>
      <c r="B24715" s="164" t="s">
        <v>91</v>
      </c>
    </row>
    <row r="24716" spans="1:2" hidden="1" x14ac:dyDescent="0.25">
      <c r="A24716" s="168">
        <v>7758</v>
      </c>
      <c r="B24716" s="164" t="s">
        <v>91</v>
      </c>
    </row>
    <row r="24717" spans="1:2" hidden="1" x14ac:dyDescent="0.25">
      <c r="A24717" s="168">
        <v>7760</v>
      </c>
      <c r="B24717" s="164" t="s">
        <v>91</v>
      </c>
    </row>
    <row r="24718" spans="1:2" hidden="1" x14ac:dyDescent="0.25">
      <c r="A24718" s="168">
        <v>7762</v>
      </c>
      <c r="B24718" s="164" t="s">
        <v>91</v>
      </c>
    </row>
    <row r="24719" spans="1:2" hidden="1" x14ac:dyDescent="0.25">
      <c r="A24719" s="168">
        <v>7763</v>
      </c>
      <c r="B24719" s="164" t="s">
        <v>91</v>
      </c>
    </row>
    <row r="24720" spans="1:2" hidden="1" x14ac:dyDescent="0.25">
      <c r="A24720" s="168">
        <v>7764</v>
      </c>
      <c r="B24720" s="164" t="s">
        <v>91</v>
      </c>
    </row>
    <row r="24721" spans="1:2" hidden="1" x14ac:dyDescent="0.25">
      <c r="A24721" s="168">
        <v>7765</v>
      </c>
      <c r="B24721" s="164" t="s">
        <v>91</v>
      </c>
    </row>
    <row r="24722" spans="1:2" hidden="1" x14ac:dyDescent="0.25">
      <c r="A24722" s="168">
        <v>7799</v>
      </c>
      <c r="B24722" s="164" t="s">
        <v>91</v>
      </c>
    </row>
    <row r="24723" spans="1:2" hidden="1" x14ac:dyDescent="0.25">
      <c r="A24723" s="168">
        <v>7801</v>
      </c>
      <c r="B24723" s="164" t="s">
        <v>91</v>
      </c>
    </row>
    <row r="24724" spans="1:2" hidden="1" x14ac:dyDescent="0.25">
      <c r="A24724" s="168">
        <v>7802</v>
      </c>
      <c r="B24724" s="164" t="s">
        <v>91</v>
      </c>
    </row>
    <row r="24725" spans="1:2" hidden="1" x14ac:dyDescent="0.25">
      <c r="A24725" s="168">
        <v>7803</v>
      </c>
      <c r="B24725" s="164" t="s">
        <v>91</v>
      </c>
    </row>
    <row r="24726" spans="1:2" hidden="1" x14ac:dyDescent="0.25">
      <c r="A24726" s="168">
        <v>7806</v>
      </c>
      <c r="B24726" s="164" t="s">
        <v>91</v>
      </c>
    </row>
    <row r="24727" spans="1:2" hidden="1" x14ac:dyDescent="0.25">
      <c r="A24727" s="168">
        <v>7820</v>
      </c>
      <c r="B24727" s="164" t="s">
        <v>91</v>
      </c>
    </row>
    <row r="24728" spans="1:2" hidden="1" x14ac:dyDescent="0.25">
      <c r="A24728" s="168">
        <v>7821</v>
      </c>
      <c r="B24728" s="164" t="s">
        <v>91</v>
      </c>
    </row>
    <row r="24729" spans="1:2" hidden="1" x14ac:dyDescent="0.25">
      <c r="A24729" s="168">
        <v>7822</v>
      </c>
      <c r="B24729" s="164" t="s">
        <v>91</v>
      </c>
    </row>
    <row r="24730" spans="1:2" hidden="1" x14ac:dyDescent="0.25">
      <c r="A24730" s="168">
        <v>7823</v>
      </c>
      <c r="B24730" s="164" t="s">
        <v>91</v>
      </c>
    </row>
    <row r="24731" spans="1:2" hidden="1" x14ac:dyDescent="0.25">
      <c r="A24731" s="168">
        <v>7825</v>
      </c>
      <c r="B24731" s="164" t="s">
        <v>91</v>
      </c>
    </row>
    <row r="24732" spans="1:2" hidden="1" x14ac:dyDescent="0.25">
      <c r="A24732" s="168">
        <v>7826</v>
      </c>
      <c r="B24732" s="164" t="s">
        <v>91</v>
      </c>
    </row>
    <row r="24733" spans="1:2" hidden="1" x14ac:dyDescent="0.25">
      <c r="A24733" s="168">
        <v>7827</v>
      </c>
      <c r="B24733" s="164" t="s">
        <v>91</v>
      </c>
    </row>
    <row r="24734" spans="1:2" hidden="1" x14ac:dyDescent="0.25">
      <c r="A24734" s="168">
        <v>7828</v>
      </c>
      <c r="B24734" s="164" t="s">
        <v>91</v>
      </c>
    </row>
    <row r="24735" spans="1:2" hidden="1" x14ac:dyDescent="0.25">
      <c r="A24735" s="168">
        <v>7829</v>
      </c>
      <c r="B24735" s="164" t="s">
        <v>91</v>
      </c>
    </row>
    <row r="24736" spans="1:2" hidden="1" x14ac:dyDescent="0.25">
      <c r="A24736" s="168">
        <v>7830</v>
      </c>
      <c r="B24736" s="164" t="s">
        <v>91</v>
      </c>
    </row>
    <row r="24737" spans="1:2" hidden="1" x14ac:dyDescent="0.25">
      <c r="A24737" s="168">
        <v>7831</v>
      </c>
      <c r="B24737" s="164" t="s">
        <v>91</v>
      </c>
    </row>
    <row r="24738" spans="1:2" hidden="1" x14ac:dyDescent="0.25">
      <c r="A24738" s="168">
        <v>7832</v>
      </c>
      <c r="B24738" s="164" t="s">
        <v>91</v>
      </c>
    </row>
    <row r="24739" spans="1:2" hidden="1" x14ac:dyDescent="0.25">
      <c r="A24739" s="168">
        <v>7833</v>
      </c>
      <c r="B24739" s="164" t="s">
        <v>91</v>
      </c>
    </row>
    <row r="24740" spans="1:2" hidden="1" x14ac:dyDescent="0.25">
      <c r="A24740" s="168">
        <v>7834</v>
      </c>
      <c r="B24740" s="164" t="s">
        <v>91</v>
      </c>
    </row>
    <row r="24741" spans="1:2" hidden="1" x14ac:dyDescent="0.25">
      <c r="A24741" s="168">
        <v>7836</v>
      </c>
      <c r="B24741" s="164" t="s">
        <v>91</v>
      </c>
    </row>
    <row r="24742" spans="1:2" hidden="1" x14ac:dyDescent="0.25">
      <c r="A24742" s="168">
        <v>7837</v>
      </c>
      <c r="B24742" s="164" t="s">
        <v>91</v>
      </c>
    </row>
    <row r="24743" spans="1:2" hidden="1" x14ac:dyDescent="0.25">
      <c r="A24743" s="168">
        <v>7838</v>
      </c>
      <c r="B24743" s="164" t="s">
        <v>91</v>
      </c>
    </row>
    <row r="24744" spans="1:2" hidden="1" x14ac:dyDescent="0.25">
      <c r="A24744" s="168">
        <v>7839</v>
      </c>
      <c r="B24744" s="164" t="s">
        <v>91</v>
      </c>
    </row>
    <row r="24745" spans="1:2" hidden="1" x14ac:dyDescent="0.25">
      <c r="A24745" s="168">
        <v>7840</v>
      </c>
      <c r="B24745" s="164" t="s">
        <v>91</v>
      </c>
    </row>
    <row r="24746" spans="1:2" hidden="1" x14ac:dyDescent="0.25">
      <c r="A24746" s="168">
        <v>7842</v>
      </c>
      <c r="B24746" s="164" t="s">
        <v>91</v>
      </c>
    </row>
    <row r="24747" spans="1:2" hidden="1" x14ac:dyDescent="0.25">
      <c r="A24747" s="168">
        <v>7843</v>
      </c>
      <c r="B24747" s="164" t="s">
        <v>91</v>
      </c>
    </row>
    <row r="24748" spans="1:2" hidden="1" x14ac:dyDescent="0.25">
      <c r="A24748" s="168">
        <v>7844</v>
      </c>
      <c r="B24748" s="164" t="s">
        <v>91</v>
      </c>
    </row>
    <row r="24749" spans="1:2" hidden="1" x14ac:dyDescent="0.25">
      <c r="A24749" s="168">
        <v>7845</v>
      </c>
      <c r="B24749" s="164" t="s">
        <v>91</v>
      </c>
    </row>
    <row r="24750" spans="1:2" hidden="1" x14ac:dyDescent="0.25">
      <c r="A24750" s="168">
        <v>7846</v>
      </c>
      <c r="B24750" s="164" t="s">
        <v>91</v>
      </c>
    </row>
    <row r="24751" spans="1:2" hidden="1" x14ac:dyDescent="0.25">
      <c r="A24751" s="168">
        <v>7847</v>
      </c>
      <c r="B24751" s="164" t="s">
        <v>91</v>
      </c>
    </row>
    <row r="24752" spans="1:2" hidden="1" x14ac:dyDescent="0.25">
      <c r="A24752" s="168">
        <v>7848</v>
      </c>
      <c r="B24752" s="164" t="s">
        <v>91</v>
      </c>
    </row>
    <row r="24753" spans="1:2" hidden="1" x14ac:dyDescent="0.25">
      <c r="A24753" s="168">
        <v>7849</v>
      </c>
      <c r="B24753" s="164" t="s">
        <v>91</v>
      </c>
    </row>
    <row r="24754" spans="1:2" hidden="1" x14ac:dyDescent="0.25">
      <c r="A24754" s="168">
        <v>7850</v>
      </c>
      <c r="B24754" s="164" t="s">
        <v>91</v>
      </c>
    </row>
    <row r="24755" spans="1:2" hidden="1" x14ac:dyDescent="0.25">
      <c r="A24755" s="168">
        <v>7851</v>
      </c>
      <c r="B24755" s="164" t="s">
        <v>91</v>
      </c>
    </row>
    <row r="24756" spans="1:2" hidden="1" x14ac:dyDescent="0.25">
      <c r="A24756" s="168">
        <v>7852</v>
      </c>
      <c r="B24756" s="164" t="s">
        <v>91</v>
      </c>
    </row>
    <row r="24757" spans="1:2" hidden="1" x14ac:dyDescent="0.25">
      <c r="A24757" s="168">
        <v>7853</v>
      </c>
      <c r="B24757" s="164" t="s">
        <v>91</v>
      </c>
    </row>
    <row r="24758" spans="1:2" hidden="1" x14ac:dyDescent="0.25">
      <c r="A24758" s="168">
        <v>7855</v>
      </c>
      <c r="B24758" s="164" t="s">
        <v>91</v>
      </c>
    </row>
    <row r="24759" spans="1:2" hidden="1" x14ac:dyDescent="0.25">
      <c r="A24759" s="168">
        <v>7856</v>
      </c>
      <c r="B24759" s="164" t="s">
        <v>91</v>
      </c>
    </row>
    <row r="24760" spans="1:2" hidden="1" x14ac:dyDescent="0.25">
      <c r="A24760" s="168">
        <v>7857</v>
      </c>
      <c r="B24760" s="164" t="s">
        <v>91</v>
      </c>
    </row>
    <row r="24761" spans="1:2" hidden="1" x14ac:dyDescent="0.25">
      <c r="A24761" s="168">
        <v>7860</v>
      </c>
      <c r="B24761" s="164" t="s">
        <v>91</v>
      </c>
    </row>
    <row r="24762" spans="1:2" hidden="1" x14ac:dyDescent="0.25">
      <c r="A24762" s="168">
        <v>7863</v>
      </c>
      <c r="B24762" s="164" t="s">
        <v>91</v>
      </c>
    </row>
    <row r="24763" spans="1:2" hidden="1" x14ac:dyDescent="0.25">
      <c r="A24763" s="168">
        <v>7865</v>
      </c>
      <c r="B24763" s="164" t="s">
        <v>91</v>
      </c>
    </row>
    <row r="24764" spans="1:2" hidden="1" x14ac:dyDescent="0.25">
      <c r="A24764" s="168">
        <v>7866</v>
      </c>
      <c r="B24764" s="164" t="s">
        <v>91</v>
      </c>
    </row>
    <row r="24765" spans="1:2" hidden="1" x14ac:dyDescent="0.25">
      <c r="A24765" s="168">
        <v>7869</v>
      </c>
      <c r="B24765" s="164" t="s">
        <v>91</v>
      </c>
    </row>
    <row r="24766" spans="1:2" hidden="1" x14ac:dyDescent="0.25">
      <c r="A24766" s="168">
        <v>7870</v>
      </c>
      <c r="B24766" s="164" t="s">
        <v>91</v>
      </c>
    </row>
    <row r="24767" spans="1:2" hidden="1" x14ac:dyDescent="0.25">
      <c r="A24767" s="168">
        <v>7871</v>
      </c>
      <c r="B24767" s="164" t="s">
        <v>91</v>
      </c>
    </row>
    <row r="24768" spans="1:2" hidden="1" x14ac:dyDescent="0.25">
      <c r="A24768" s="168">
        <v>7874</v>
      </c>
      <c r="B24768" s="164" t="s">
        <v>91</v>
      </c>
    </row>
    <row r="24769" spans="1:2" hidden="1" x14ac:dyDescent="0.25">
      <c r="A24769" s="168">
        <v>7875</v>
      </c>
      <c r="B24769" s="164" t="s">
        <v>91</v>
      </c>
    </row>
    <row r="24770" spans="1:2" hidden="1" x14ac:dyDescent="0.25">
      <c r="A24770" s="168">
        <v>7876</v>
      </c>
      <c r="B24770" s="164" t="s">
        <v>91</v>
      </c>
    </row>
    <row r="24771" spans="1:2" hidden="1" x14ac:dyDescent="0.25">
      <c r="A24771" s="168">
        <v>7877</v>
      </c>
      <c r="B24771" s="164" t="s">
        <v>91</v>
      </c>
    </row>
    <row r="24772" spans="1:2" hidden="1" x14ac:dyDescent="0.25">
      <c r="A24772" s="168">
        <v>7878</v>
      </c>
      <c r="B24772" s="164" t="s">
        <v>91</v>
      </c>
    </row>
    <row r="24773" spans="1:2" hidden="1" x14ac:dyDescent="0.25">
      <c r="A24773" s="168">
        <v>7879</v>
      </c>
      <c r="B24773" s="164" t="s">
        <v>91</v>
      </c>
    </row>
    <row r="24774" spans="1:2" hidden="1" x14ac:dyDescent="0.25">
      <c r="A24774" s="168">
        <v>7880</v>
      </c>
      <c r="B24774" s="164" t="s">
        <v>91</v>
      </c>
    </row>
    <row r="24775" spans="1:2" hidden="1" x14ac:dyDescent="0.25">
      <c r="A24775" s="168">
        <v>7881</v>
      </c>
      <c r="B24775" s="164" t="s">
        <v>91</v>
      </c>
    </row>
    <row r="24776" spans="1:2" hidden="1" x14ac:dyDescent="0.25">
      <c r="A24776" s="168">
        <v>7882</v>
      </c>
      <c r="B24776" s="164" t="s">
        <v>91</v>
      </c>
    </row>
    <row r="24777" spans="1:2" hidden="1" x14ac:dyDescent="0.25">
      <c r="A24777" s="168">
        <v>7885</v>
      </c>
      <c r="B24777" s="164" t="s">
        <v>91</v>
      </c>
    </row>
    <row r="24778" spans="1:2" hidden="1" x14ac:dyDescent="0.25">
      <c r="A24778" s="168">
        <v>7890</v>
      </c>
      <c r="B24778" s="164" t="s">
        <v>91</v>
      </c>
    </row>
    <row r="24779" spans="1:2" hidden="1" x14ac:dyDescent="0.25">
      <c r="A24779" s="168">
        <v>7901</v>
      </c>
      <c r="B24779" s="164" t="s">
        <v>91</v>
      </c>
    </row>
    <row r="24780" spans="1:2" hidden="1" x14ac:dyDescent="0.25">
      <c r="A24780" s="168">
        <v>7902</v>
      </c>
      <c r="B24780" s="164" t="s">
        <v>91</v>
      </c>
    </row>
    <row r="24781" spans="1:2" hidden="1" x14ac:dyDescent="0.25">
      <c r="A24781" s="168">
        <v>7920</v>
      </c>
      <c r="B24781" s="164" t="s">
        <v>91</v>
      </c>
    </row>
    <row r="24782" spans="1:2" hidden="1" x14ac:dyDescent="0.25">
      <c r="A24782" s="168">
        <v>7921</v>
      </c>
      <c r="B24782" s="164" t="s">
        <v>91</v>
      </c>
    </row>
    <row r="24783" spans="1:2" hidden="1" x14ac:dyDescent="0.25">
      <c r="A24783" s="168">
        <v>7922</v>
      </c>
      <c r="B24783" s="164" t="s">
        <v>91</v>
      </c>
    </row>
    <row r="24784" spans="1:2" hidden="1" x14ac:dyDescent="0.25">
      <c r="A24784" s="168">
        <v>7924</v>
      </c>
      <c r="B24784" s="164" t="s">
        <v>91</v>
      </c>
    </row>
    <row r="24785" spans="1:2" hidden="1" x14ac:dyDescent="0.25">
      <c r="A24785" s="168">
        <v>7926</v>
      </c>
      <c r="B24785" s="164" t="s">
        <v>91</v>
      </c>
    </row>
    <row r="24786" spans="1:2" hidden="1" x14ac:dyDescent="0.25">
      <c r="A24786" s="168">
        <v>7927</v>
      </c>
      <c r="B24786" s="164" t="s">
        <v>91</v>
      </c>
    </row>
    <row r="24787" spans="1:2" hidden="1" x14ac:dyDescent="0.25">
      <c r="A24787" s="168">
        <v>7928</v>
      </c>
      <c r="B24787" s="164" t="s">
        <v>91</v>
      </c>
    </row>
    <row r="24788" spans="1:2" hidden="1" x14ac:dyDescent="0.25">
      <c r="A24788" s="168">
        <v>7930</v>
      </c>
      <c r="B24788" s="164" t="s">
        <v>91</v>
      </c>
    </row>
    <row r="24789" spans="1:2" hidden="1" x14ac:dyDescent="0.25">
      <c r="A24789" s="168">
        <v>7931</v>
      </c>
      <c r="B24789" s="164" t="s">
        <v>91</v>
      </c>
    </row>
    <row r="24790" spans="1:2" hidden="1" x14ac:dyDescent="0.25">
      <c r="A24790" s="168">
        <v>7932</v>
      </c>
      <c r="B24790" s="164" t="s">
        <v>91</v>
      </c>
    </row>
    <row r="24791" spans="1:2" hidden="1" x14ac:dyDescent="0.25">
      <c r="A24791" s="168">
        <v>7933</v>
      </c>
      <c r="B24791" s="164" t="s">
        <v>91</v>
      </c>
    </row>
    <row r="24792" spans="1:2" hidden="1" x14ac:dyDescent="0.25">
      <c r="A24792" s="168">
        <v>7934</v>
      </c>
      <c r="B24792" s="164" t="s">
        <v>91</v>
      </c>
    </row>
    <row r="24793" spans="1:2" hidden="1" x14ac:dyDescent="0.25">
      <c r="A24793" s="168">
        <v>7935</v>
      </c>
      <c r="B24793" s="164" t="s">
        <v>91</v>
      </c>
    </row>
    <row r="24794" spans="1:2" hidden="1" x14ac:dyDescent="0.25">
      <c r="A24794" s="168">
        <v>7936</v>
      </c>
      <c r="B24794" s="164" t="s">
        <v>91</v>
      </c>
    </row>
    <row r="24795" spans="1:2" hidden="1" x14ac:dyDescent="0.25">
      <c r="A24795" s="168">
        <v>7938</v>
      </c>
      <c r="B24795" s="164" t="s">
        <v>91</v>
      </c>
    </row>
    <row r="24796" spans="1:2" hidden="1" x14ac:dyDescent="0.25">
      <c r="A24796" s="168">
        <v>7939</v>
      </c>
      <c r="B24796" s="164" t="s">
        <v>91</v>
      </c>
    </row>
    <row r="24797" spans="1:2" hidden="1" x14ac:dyDescent="0.25">
      <c r="A24797" s="168">
        <v>7940</v>
      </c>
      <c r="B24797" s="164" t="s">
        <v>91</v>
      </c>
    </row>
    <row r="24798" spans="1:2" hidden="1" x14ac:dyDescent="0.25">
      <c r="A24798" s="168">
        <v>7945</v>
      </c>
      <c r="B24798" s="164" t="s">
        <v>91</v>
      </c>
    </row>
    <row r="24799" spans="1:2" hidden="1" x14ac:dyDescent="0.25">
      <c r="A24799" s="168">
        <v>7946</v>
      </c>
      <c r="B24799" s="164" t="s">
        <v>91</v>
      </c>
    </row>
    <row r="24800" spans="1:2" hidden="1" x14ac:dyDescent="0.25">
      <c r="A24800" s="168">
        <v>7950</v>
      </c>
      <c r="B24800" s="164" t="s">
        <v>91</v>
      </c>
    </row>
    <row r="24801" spans="1:2" hidden="1" x14ac:dyDescent="0.25">
      <c r="A24801" s="168">
        <v>7960</v>
      </c>
      <c r="B24801" s="164" t="s">
        <v>91</v>
      </c>
    </row>
    <row r="24802" spans="1:2" hidden="1" x14ac:dyDescent="0.25">
      <c r="A24802" s="168">
        <v>7961</v>
      </c>
      <c r="B24802" s="164" t="s">
        <v>91</v>
      </c>
    </row>
    <row r="24803" spans="1:2" hidden="1" x14ac:dyDescent="0.25">
      <c r="A24803" s="168">
        <v>7962</v>
      </c>
      <c r="B24803" s="164" t="s">
        <v>91</v>
      </c>
    </row>
    <row r="24804" spans="1:2" hidden="1" x14ac:dyDescent="0.25">
      <c r="A24804" s="168">
        <v>7963</v>
      </c>
      <c r="B24804" s="164" t="s">
        <v>91</v>
      </c>
    </row>
    <row r="24805" spans="1:2" hidden="1" x14ac:dyDescent="0.25">
      <c r="A24805" s="168">
        <v>7970</v>
      </c>
      <c r="B24805" s="164" t="s">
        <v>91</v>
      </c>
    </row>
    <row r="24806" spans="1:2" hidden="1" x14ac:dyDescent="0.25">
      <c r="A24806" s="168">
        <v>7974</v>
      </c>
      <c r="B24806" s="164" t="s">
        <v>91</v>
      </c>
    </row>
    <row r="24807" spans="1:2" hidden="1" x14ac:dyDescent="0.25">
      <c r="A24807" s="168">
        <v>7976</v>
      </c>
      <c r="B24807" s="164" t="s">
        <v>91</v>
      </c>
    </row>
    <row r="24808" spans="1:2" hidden="1" x14ac:dyDescent="0.25">
      <c r="A24808" s="168">
        <v>7977</v>
      </c>
      <c r="B24808" s="164" t="s">
        <v>91</v>
      </c>
    </row>
    <row r="24809" spans="1:2" hidden="1" x14ac:dyDescent="0.25">
      <c r="A24809" s="168">
        <v>7978</v>
      </c>
      <c r="B24809" s="164" t="s">
        <v>91</v>
      </c>
    </row>
    <row r="24810" spans="1:2" hidden="1" x14ac:dyDescent="0.25">
      <c r="A24810" s="168">
        <v>7979</v>
      </c>
      <c r="B24810" s="164" t="s">
        <v>91</v>
      </c>
    </row>
    <row r="24811" spans="1:2" hidden="1" x14ac:dyDescent="0.25">
      <c r="A24811" s="168">
        <v>7980</v>
      </c>
      <c r="B24811" s="164" t="s">
        <v>91</v>
      </c>
    </row>
    <row r="24812" spans="1:2" hidden="1" x14ac:dyDescent="0.25">
      <c r="A24812" s="168">
        <v>7981</v>
      </c>
      <c r="B24812" s="164" t="s">
        <v>91</v>
      </c>
    </row>
    <row r="24813" spans="1:2" hidden="1" x14ac:dyDescent="0.25">
      <c r="A24813" s="168">
        <v>7983</v>
      </c>
      <c r="B24813" s="164" t="s">
        <v>91</v>
      </c>
    </row>
    <row r="24814" spans="1:2" hidden="1" x14ac:dyDescent="0.25">
      <c r="A24814" s="168">
        <v>7999</v>
      </c>
      <c r="B24814" s="164" t="s">
        <v>91</v>
      </c>
    </row>
    <row r="24815" spans="1:2" hidden="1" x14ac:dyDescent="0.25">
      <c r="A24815" s="168">
        <v>8001</v>
      </c>
      <c r="B24815" s="164" t="s">
        <v>91</v>
      </c>
    </row>
    <row r="24816" spans="1:2" hidden="1" x14ac:dyDescent="0.25">
      <c r="A24816" s="168">
        <v>8002</v>
      </c>
      <c r="B24816" s="164" t="s">
        <v>91</v>
      </c>
    </row>
    <row r="24817" spans="1:2" hidden="1" x14ac:dyDescent="0.25">
      <c r="A24817" s="168">
        <v>8003</v>
      </c>
      <c r="B24817" s="164" t="s">
        <v>91</v>
      </c>
    </row>
    <row r="24818" spans="1:2" hidden="1" x14ac:dyDescent="0.25">
      <c r="A24818" s="168">
        <v>8004</v>
      </c>
      <c r="B24818" s="164" t="s">
        <v>91</v>
      </c>
    </row>
    <row r="24819" spans="1:2" hidden="1" x14ac:dyDescent="0.25">
      <c r="A24819" s="168">
        <v>8005</v>
      </c>
      <c r="B24819" s="164" t="s">
        <v>91</v>
      </c>
    </row>
    <row r="24820" spans="1:2" hidden="1" x14ac:dyDescent="0.25">
      <c r="A24820" s="168">
        <v>8006</v>
      </c>
      <c r="B24820" s="164" t="s">
        <v>91</v>
      </c>
    </row>
    <row r="24821" spans="1:2" hidden="1" x14ac:dyDescent="0.25">
      <c r="A24821" s="168">
        <v>8007</v>
      </c>
      <c r="B24821" s="164" t="s">
        <v>91</v>
      </c>
    </row>
    <row r="24822" spans="1:2" hidden="1" x14ac:dyDescent="0.25">
      <c r="A24822" s="168">
        <v>8008</v>
      </c>
      <c r="B24822" s="164" t="s">
        <v>91</v>
      </c>
    </row>
    <row r="24823" spans="1:2" hidden="1" x14ac:dyDescent="0.25">
      <c r="A24823" s="168">
        <v>8009</v>
      </c>
      <c r="B24823" s="164" t="s">
        <v>91</v>
      </c>
    </row>
    <row r="24824" spans="1:2" hidden="1" x14ac:dyDescent="0.25">
      <c r="A24824" s="168">
        <v>8010</v>
      </c>
      <c r="B24824" s="164" t="s">
        <v>91</v>
      </c>
    </row>
    <row r="24825" spans="1:2" hidden="1" x14ac:dyDescent="0.25">
      <c r="A24825" s="168">
        <v>8011</v>
      </c>
      <c r="B24825" s="164" t="s">
        <v>91</v>
      </c>
    </row>
    <row r="24826" spans="1:2" hidden="1" x14ac:dyDescent="0.25">
      <c r="A24826" s="168">
        <v>8012</v>
      </c>
      <c r="B24826" s="164" t="s">
        <v>91</v>
      </c>
    </row>
    <row r="24827" spans="1:2" hidden="1" x14ac:dyDescent="0.25">
      <c r="A24827" s="168">
        <v>8014</v>
      </c>
      <c r="B24827" s="164" t="s">
        <v>91</v>
      </c>
    </row>
    <row r="24828" spans="1:2" hidden="1" x14ac:dyDescent="0.25">
      <c r="A24828" s="168">
        <v>8015</v>
      </c>
      <c r="B24828" s="164" t="s">
        <v>91</v>
      </c>
    </row>
    <row r="24829" spans="1:2" hidden="1" x14ac:dyDescent="0.25">
      <c r="A24829" s="168">
        <v>8016</v>
      </c>
      <c r="B24829" s="164" t="s">
        <v>91</v>
      </c>
    </row>
    <row r="24830" spans="1:2" hidden="1" x14ac:dyDescent="0.25">
      <c r="A24830" s="168">
        <v>8018</v>
      </c>
      <c r="B24830" s="164" t="s">
        <v>91</v>
      </c>
    </row>
    <row r="24831" spans="1:2" hidden="1" x14ac:dyDescent="0.25">
      <c r="A24831" s="168">
        <v>8019</v>
      </c>
      <c r="B24831" s="164" t="s">
        <v>91</v>
      </c>
    </row>
    <row r="24832" spans="1:2" hidden="1" x14ac:dyDescent="0.25">
      <c r="A24832" s="168">
        <v>8020</v>
      </c>
      <c r="B24832" s="164" t="s">
        <v>91</v>
      </c>
    </row>
    <row r="24833" spans="1:2" hidden="1" x14ac:dyDescent="0.25">
      <c r="A24833" s="168">
        <v>8021</v>
      </c>
      <c r="B24833" s="164" t="s">
        <v>91</v>
      </c>
    </row>
    <row r="24834" spans="1:2" hidden="1" x14ac:dyDescent="0.25">
      <c r="A24834" s="168">
        <v>8022</v>
      </c>
      <c r="B24834" s="164" t="s">
        <v>91</v>
      </c>
    </row>
    <row r="24835" spans="1:2" hidden="1" x14ac:dyDescent="0.25">
      <c r="A24835" s="168">
        <v>8023</v>
      </c>
      <c r="B24835" s="164" t="s">
        <v>91</v>
      </c>
    </row>
    <row r="24836" spans="1:2" hidden="1" x14ac:dyDescent="0.25">
      <c r="A24836" s="168">
        <v>8025</v>
      </c>
      <c r="B24836" s="164" t="s">
        <v>91</v>
      </c>
    </row>
    <row r="24837" spans="1:2" hidden="1" x14ac:dyDescent="0.25">
      <c r="A24837" s="168">
        <v>8026</v>
      </c>
      <c r="B24837" s="164" t="s">
        <v>91</v>
      </c>
    </row>
    <row r="24838" spans="1:2" hidden="1" x14ac:dyDescent="0.25">
      <c r="A24838" s="168">
        <v>8027</v>
      </c>
      <c r="B24838" s="164" t="s">
        <v>91</v>
      </c>
    </row>
    <row r="24839" spans="1:2" hidden="1" x14ac:dyDescent="0.25">
      <c r="A24839" s="168">
        <v>8028</v>
      </c>
      <c r="B24839" s="164" t="s">
        <v>91</v>
      </c>
    </row>
    <row r="24840" spans="1:2" hidden="1" x14ac:dyDescent="0.25">
      <c r="A24840" s="168">
        <v>8029</v>
      </c>
      <c r="B24840" s="164" t="s">
        <v>91</v>
      </c>
    </row>
    <row r="24841" spans="1:2" hidden="1" x14ac:dyDescent="0.25">
      <c r="A24841" s="168">
        <v>8030</v>
      </c>
      <c r="B24841" s="164" t="s">
        <v>91</v>
      </c>
    </row>
    <row r="24842" spans="1:2" hidden="1" x14ac:dyDescent="0.25">
      <c r="A24842" s="168">
        <v>8031</v>
      </c>
      <c r="B24842" s="164" t="s">
        <v>91</v>
      </c>
    </row>
    <row r="24843" spans="1:2" hidden="1" x14ac:dyDescent="0.25">
      <c r="A24843" s="168">
        <v>8032</v>
      </c>
      <c r="B24843" s="164" t="s">
        <v>91</v>
      </c>
    </row>
    <row r="24844" spans="1:2" hidden="1" x14ac:dyDescent="0.25">
      <c r="A24844" s="168">
        <v>8033</v>
      </c>
      <c r="B24844" s="164" t="s">
        <v>91</v>
      </c>
    </row>
    <row r="24845" spans="1:2" hidden="1" x14ac:dyDescent="0.25">
      <c r="A24845" s="168">
        <v>8034</v>
      </c>
      <c r="B24845" s="164" t="s">
        <v>91</v>
      </c>
    </row>
    <row r="24846" spans="1:2" hidden="1" x14ac:dyDescent="0.25">
      <c r="A24846" s="168">
        <v>8035</v>
      </c>
      <c r="B24846" s="164" t="s">
        <v>91</v>
      </c>
    </row>
    <row r="24847" spans="1:2" hidden="1" x14ac:dyDescent="0.25">
      <c r="A24847" s="168">
        <v>8036</v>
      </c>
      <c r="B24847" s="164" t="s">
        <v>91</v>
      </c>
    </row>
    <row r="24848" spans="1:2" hidden="1" x14ac:dyDescent="0.25">
      <c r="A24848" s="168">
        <v>8037</v>
      </c>
      <c r="B24848" s="164" t="s">
        <v>91</v>
      </c>
    </row>
    <row r="24849" spans="1:2" hidden="1" x14ac:dyDescent="0.25">
      <c r="A24849" s="168">
        <v>8038</v>
      </c>
      <c r="B24849" s="164" t="s">
        <v>91</v>
      </c>
    </row>
    <row r="24850" spans="1:2" hidden="1" x14ac:dyDescent="0.25">
      <c r="A24850" s="168">
        <v>8039</v>
      </c>
      <c r="B24850" s="164" t="s">
        <v>91</v>
      </c>
    </row>
    <row r="24851" spans="1:2" hidden="1" x14ac:dyDescent="0.25">
      <c r="A24851" s="168">
        <v>8041</v>
      </c>
      <c r="B24851" s="164" t="s">
        <v>91</v>
      </c>
    </row>
    <row r="24852" spans="1:2" hidden="1" x14ac:dyDescent="0.25">
      <c r="A24852" s="168">
        <v>8042</v>
      </c>
      <c r="B24852" s="164" t="s">
        <v>91</v>
      </c>
    </row>
    <row r="24853" spans="1:2" hidden="1" x14ac:dyDescent="0.25">
      <c r="A24853" s="168">
        <v>8043</v>
      </c>
      <c r="B24853" s="164" t="s">
        <v>91</v>
      </c>
    </row>
    <row r="24854" spans="1:2" hidden="1" x14ac:dyDescent="0.25">
      <c r="A24854" s="168">
        <v>8045</v>
      </c>
      <c r="B24854" s="164" t="s">
        <v>91</v>
      </c>
    </row>
    <row r="24855" spans="1:2" hidden="1" x14ac:dyDescent="0.25">
      <c r="A24855" s="168">
        <v>8046</v>
      </c>
      <c r="B24855" s="164" t="s">
        <v>91</v>
      </c>
    </row>
    <row r="24856" spans="1:2" hidden="1" x14ac:dyDescent="0.25">
      <c r="A24856" s="168">
        <v>8048</v>
      </c>
      <c r="B24856" s="164" t="s">
        <v>91</v>
      </c>
    </row>
    <row r="24857" spans="1:2" hidden="1" x14ac:dyDescent="0.25">
      <c r="A24857" s="168">
        <v>8049</v>
      </c>
      <c r="B24857" s="164" t="s">
        <v>91</v>
      </c>
    </row>
    <row r="24858" spans="1:2" hidden="1" x14ac:dyDescent="0.25">
      <c r="A24858" s="168">
        <v>8050</v>
      </c>
      <c r="B24858" s="164" t="s">
        <v>91</v>
      </c>
    </row>
    <row r="24859" spans="1:2" hidden="1" x14ac:dyDescent="0.25">
      <c r="A24859" s="168">
        <v>8051</v>
      </c>
      <c r="B24859" s="164" t="s">
        <v>91</v>
      </c>
    </row>
    <row r="24860" spans="1:2" hidden="1" x14ac:dyDescent="0.25">
      <c r="A24860" s="168">
        <v>8052</v>
      </c>
      <c r="B24860" s="164" t="s">
        <v>91</v>
      </c>
    </row>
    <row r="24861" spans="1:2" hidden="1" x14ac:dyDescent="0.25">
      <c r="A24861" s="168">
        <v>8053</v>
      </c>
      <c r="B24861" s="164" t="s">
        <v>91</v>
      </c>
    </row>
    <row r="24862" spans="1:2" hidden="1" x14ac:dyDescent="0.25">
      <c r="A24862" s="168">
        <v>8054</v>
      </c>
      <c r="B24862" s="164" t="s">
        <v>91</v>
      </c>
    </row>
    <row r="24863" spans="1:2" hidden="1" x14ac:dyDescent="0.25">
      <c r="A24863" s="168">
        <v>8055</v>
      </c>
      <c r="B24863" s="164" t="s">
        <v>91</v>
      </c>
    </row>
    <row r="24864" spans="1:2" hidden="1" x14ac:dyDescent="0.25">
      <c r="A24864" s="168">
        <v>8056</v>
      </c>
      <c r="B24864" s="164" t="s">
        <v>91</v>
      </c>
    </row>
    <row r="24865" spans="1:2" hidden="1" x14ac:dyDescent="0.25">
      <c r="A24865" s="168">
        <v>8057</v>
      </c>
      <c r="B24865" s="164" t="s">
        <v>91</v>
      </c>
    </row>
    <row r="24866" spans="1:2" hidden="1" x14ac:dyDescent="0.25">
      <c r="A24866" s="168">
        <v>8059</v>
      </c>
      <c r="B24866" s="164" t="s">
        <v>91</v>
      </c>
    </row>
    <row r="24867" spans="1:2" hidden="1" x14ac:dyDescent="0.25">
      <c r="A24867" s="168">
        <v>8060</v>
      </c>
      <c r="B24867" s="164" t="s">
        <v>91</v>
      </c>
    </row>
    <row r="24868" spans="1:2" hidden="1" x14ac:dyDescent="0.25">
      <c r="A24868" s="168">
        <v>8061</v>
      </c>
      <c r="B24868" s="164" t="s">
        <v>91</v>
      </c>
    </row>
    <row r="24869" spans="1:2" hidden="1" x14ac:dyDescent="0.25">
      <c r="A24869" s="168">
        <v>8062</v>
      </c>
      <c r="B24869" s="164" t="s">
        <v>91</v>
      </c>
    </row>
    <row r="24870" spans="1:2" hidden="1" x14ac:dyDescent="0.25">
      <c r="A24870" s="168">
        <v>8063</v>
      </c>
      <c r="B24870" s="164" t="s">
        <v>91</v>
      </c>
    </row>
    <row r="24871" spans="1:2" hidden="1" x14ac:dyDescent="0.25">
      <c r="A24871" s="168">
        <v>8064</v>
      </c>
      <c r="B24871" s="164" t="s">
        <v>91</v>
      </c>
    </row>
    <row r="24872" spans="1:2" hidden="1" x14ac:dyDescent="0.25">
      <c r="A24872" s="168">
        <v>8065</v>
      </c>
      <c r="B24872" s="164" t="s">
        <v>91</v>
      </c>
    </row>
    <row r="24873" spans="1:2" hidden="1" x14ac:dyDescent="0.25">
      <c r="A24873" s="168">
        <v>8066</v>
      </c>
      <c r="B24873" s="164" t="s">
        <v>91</v>
      </c>
    </row>
    <row r="24874" spans="1:2" hidden="1" x14ac:dyDescent="0.25">
      <c r="A24874" s="168">
        <v>8067</v>
      </c>
      <c r="B24874" s="164" t="s">
        <v>91</v>
      </c>
    </row>
    <row r="24875" spans="1:2" hidden="1" x14ac:dyDescent="0.25">
      <c r="A24875" s="168">
        <v>8068</v>
      </c>
      <c r="B24875" s="164" t="s">
        <v>91</v>
      </c>
    </row>
    <row r="24876" spans="1:2" hidden="1" x14ac:dyDescent="0.25">
      <c r="A24876" s="168">
        <v>8069</v>
      </c>
      <c r="B24876" s="164" t="s">
        <v>91</v>
      </c>
    </row>
    <row r="24877" spans="1:2" hidden="1" x14ac:dyDescent="0.25">
      <c r="A24877" s="168">
        <v>8070</v>
      </c>
      <c r="B24877" s="164" t="s">
        <v>91</v>
      </c>
    </row>
    <row r="24878" spans="1:2" hidden="1" x14ac:dyDescent="0.25">
      <c r="A24878" s="168">
        <v>8071</v>
      </c>
      <c r="B24878" s="164" t="s">
        <v>91</v>
      </c>
    </row>
    <row r="24879" spans="1:2" hidden="1" x14ac:dyDescent="0.25">
      <c r="A24879" s="168">
        <v>8072</v>
      </c>
      <c r="B24879" s="164" t="s">
        <v>91</v>
      </c>
    </row>
    <row r="24880" spans="1:2" hidden="1" x14ac:dyDescent="0.25">
      <c r="A24880" s="168">
        <v>8073</v>
      </c>
      <c r="B24880" s="164" t="s">
        <v>91</v>
      </c>
    </row>
    <row r="24881" spans="1:2" hidden="1" x14ac:dyDescent="0.25">
      <c r="A24881" s="168">
        <v>8074</v>
      </c>
      <c r="B24881" s="164" t="s">
        <v>91</v>
      </c>
    </row>
    <row r="24882" spans="1:2" hidden="1" x14ac:dyDescent="0.25">
      <c r="A24882" s="168">
        <v>8075</v>
      </c>
      <c r="B24882" s="164" t="s">
        <v>91</v>
      </c>
    </row>
    <row r="24883" spans="1:2" hidden="1" x14ac:dyDescent="0.25">
      <c r="A24883" s="168">
        <v>8076</v>
      </c>
      <c r="B24883" s="164" t="s">
        <v>91</v>
      </c>
    </row>
    <row r="24884" spans="1:2" hidden="1" x14ac:dyDescent="0.25">
      <c r="A24884" s="168">
        <v>8077</v>
      </c>
      <c r="B24884" s="164" t="s">
        <v>91</v>
      </c>
    </row>
    <row r="24885" spans="1:2" hidden="1" x14ac:dyDescent="0.25">
      <c r="A24885" s="168">
        <v>8078</v>
      </c>
      <c r="B24885" s="164" t="s">
        <v>91</v>
      </c>
    </row>
    <row r="24886" spans="1:2" hidden="1" x14ac:dyDescent="0.25">
      <c r="A24886" s="168">
        <v>8079</v>
      </c>
      <c r="B24886" s="164" t="s">
        <v>91</v>
      </c>
    </row>
    <row r="24887" spans="1:2" hidden="1" x14ac:dyDescent="0.25">
      <c r="A24887" s="168">
        <v>8080</v>
      </c>
      <c r="B24887" s="164" t="s">
        <v>91</v>
      </c>
    </row>
    <row r="24888" spans="1:2" hidden="1" x14ac:dyDescent="0.25">
      <c r="A24888" s="168">
        <v>8081</v>
      </c>
      <c r="B24888" s="164" t="s">
        <v>91</v>
      </c>
    </row>
    <row r="24889" spans="1:2" hidden="1" x14ac:dyDescent="0.25">
      <c r="A24889" s="168">
        <v>8083</v>
      </c>
      <c r="B24889" s="164" t="s">
        <v>91</v>
      </c>
    </row>
    <row r="24890" spans="1:2" hidden="1" x14ac:dyDescent="0.25">
      <c r="A24890" s="168">
        <v>8084</v>
      </c>
      <c r="B24890" s="164" t="s">
        <v>91</v>
      </c>
    </row>
    <row r="24891" spans="1:2" hidden="1" x14ac:dyDescent="0.25">
      <c r="A24891" s="168">
        <v>8085</v>
      </c>
      <c r="B24891" s="164" t="s">
        <v>91</v>
      </c>
    </row>
    <row r="24892" spans="1:2" hidden="1" x14ac:dyDescent="0.25">
      <c r="A24892" s="168">
        <v>8086</v>
      </c>
      <c r="B24892" s="164" t="s">
        <v>91</v>
      </c>
    </row>
    <row r="24893" spans="1:2" hidden="1" x14ac:dyDescent="0.25">
      <c r="A24893" s="168">
        <v>8087</v>
      </c>
      <c r="B24893" s="164" t="s">
        <v>91</v>
      </c>
    </row>
    <row r="24894" spans="1:2" hidden="1" x14ac:dyDescent="0.25">
      <c r="A24894" s="168">
        <v>8088</v>
      </c>
      <c r="B24894" s="164" t="s">
        <v>91</v>
      </c>
    </row>
    <row r="24895" spans="1:2" hidden="1" x14ac:dyDescent="0.25">
      <c r="A24895" s="168">
        <v>8089</v>
      </c>
      <c r="B24895" s="164" t="s">
        <v>91</v>
      </c>
    </row>
    <row r="24896" spans="1:2" hidden="1" x14ac:dyDescent="0.25">
      <c r="A24896" s="168">
        <v>8090</v>
      </c>
      <c r="B24896" s="164" t="s">
        <v>91</v>
      </c>
    </row>
    <row r="24897" spans="1:2" hidden="1" x14ac:dyDescent="0.25">
      <c r="A24897" s="168">
        <v>8091</v>
      </c>
      <c r="B24897" s="164" t="s">
        <v>91</v>
      </c>
    </row>
    <row r="24898" spans="1:2" hidden="1" x14ac:dyDescent="0.25">
      <c r="A24898" s="168">
        <v>8092</v>
      </c>
      <c r="B24898" s="164" t="s">
        <v>91</v>
      </c>
    </row>
    <row r="24899" spans="1:2" hidden="1" x14ac:dyDescent="0.25">
      <c r="A24899" s="168">
        <v>8093</v>
      </c>
      <c r="B24899" s="164" t="s">
        <v>91</v>
      </c>
    </row>
    <row r="24900" spans="1:2" hidden="1" x14ac:dyDescent="0.25">
      <c r="A24900" s="168">
        <v>8094</v>
      </c>
      <c r="B24900" s="164" t="s">
        <v>91</v>
      </c>
    </row>
    <row r="24901" spans="1:2" hidden="1" x14ac:dyDescent="0.25">
      <c r="A24901" s="168">
        <v>8095</v>
      </c>
      <c r="B24901" s="164" t="s">
        <v>91</v>
      </c>
    </row>
    <row r="24902" spans="1:2" hidden="1" x14ac:dyDescent="0.25">
      <c r="A24902" s="168">
        <v>8096</v>
      </c>
      <c r="B24902" s="164" t="s">
        <v>91</v>
      </c>
    </row>
    <row r="24903" spans="1:2" hidden="1" x14ac:dyDescent="0.25">
      <c r="A24903" s="168">
        <v>8097</v>
      </c>
      <c r="B24903" s="164" t="s">
        <v>91</v>
      </c>
    </row>
    <row r="24904" spans="1:2" hidden="1" x14ac:dyDescent="0.25">
      <c r="A24904" s="168">
        <v>8098</v>
      </c>
      <c r="B24904" s="164" t="s">
        <v>91</v>
      </c>
    </row>
    <row r="24905" spans="1:2" hidden="1" x14ac:dyDescent="0.25">
      <c r="A24905" s="168">
        <v>8099</v>
      </c>
      <c r="B24905" s="164" t="s">
        <v>91</v>
      </c>
    </row>
    <row r="24906" spans="1:2" hidden="1" x14ac:dyDescent="0.25">
      <c r="A24906" s="168">
        <v>8101</v>
      </c>
      <c r="B24906" s="164" t="s">
        <v>91</v>
      </c>
    </row>
    <row r="24907" spans="1:2" hidden="1" x14ac:dyDescent="0.25">
      <c r="A24907" s="168">
        <v>8102</v>
      </c>
      <c r="B24907" s="164" t="s">
        <v>91</v>
      </c>
    </row>
    <row r="24908" spans="1:2" hidden="1" x14ac:dyDescent="0.25">
      <c r="A24908" s="168">
        <v>8103</v>
      </c>
      <c r="B24908" s="164" t="s">
        <v>91</v>
      </c>
    </row>
    <row r="24909" spans="1:2" hidden="1" x14ac:dyDescent="0.25">
      <c r="A24909" s="168">
        <v>8104</v>
      </c>
      <c r="B24909" s="164" t="s">
        <v>91</v>
      </c>
    </row>
    <row r="24910" spans="1:2" hidden="1" x14ac:dyDescent="0.25">
      <c r="A24910" s="168">
        <v>8105</v>
      </c>
      <c r="B24910" s="164" t="s">
        <v>91</v>
      </c>
    </row>
    <row r="24911" spans="1:2" hidden="1" x14ac:dyDescent="0.25">
      <c r="A24911" s="168">
        <v>8106</v>
      </c>
      <c r="B24911" s="164" t="s">
        <v>91</v>
      </c>
    </row>
    <row r="24912" spans="1:2" hidden="1" x14ac:dyDescent="0.25">
      <c r="A24912" s="168">
        <v>8107</v>
      </c>
      <c r="B24912" s="164" t="s">
        <v>91</v>
      </c>
    </row>
    <row r="24913" spans="1:2" hidden="1" x14ac:dyDescent="0.25">
      <c r="A24913" s="168">
        <v>8108</v>
      </c>
      <c r="B24913" s="164" t="s">
        <v>91</v>
      </c>
    </row>
    <row r="24914" spans="1:2" hidden="1" x14ac:dyDescent="0.25">
      <c r="A24914" s="168">
        <v>8109</v>
      </c>
      <c r="B24914" s="164" t="s">
        <v>91</v>
      </c>
    </row>
    <row r="24915" spans="1:2" hidden="1" x14ac:dyDescent="0.25">
      <c r="A24915" s="168">
        <v>8110</v>
      </c>
      <c r="B24915" s="164" t="s">
        <v>91</v>
      </c>
    </row>
    <row r="24916" spans="1:2" hidden="1" x14ac:dyDescent="0.25">
      <c r="A24916" s="168">
        <v>8201</v>
      </c>
      <c r="B24916" s="164" t="s">
        <v>91</v>
      </c>
    </row>
    <row r="24917" spans="1:2" hidden="1" x14ac:dyDescent="0.25">
      <c r="A24917" s="168">
        <v>8202</v>
      </c>
      <c r="B24917" s="164" t="s">
        <v>91</v>
      </c>
    </row>
    <row r="24918" spans="1:2" hidden="1" x14ac:dyDescent="0.25">
      <c r="A24918" s="168">
        <v>8203</v>
      </c>
      <c r="B24918" s="164" t="s">
        <v>91</v>
      </c>
    </row>
    <row r="24919" spans="1:2" hidden="1" x14ac:dyDescent="0.25">
      <c r="A24919" s="168">
        <v>8204</v>
      </c>
      <c r="B24919" s="164" t="s">
        <v>91</v>
      </c>
    </row>
    <row r="24920" spans="1:2" hidden="1" x14ac:dyDescent="0.25">
      <c r="A24920" s="168">
        <v>8205</v>
      </c>
      <c r="B24920" s="164" t="s">
        <v>91</v>
      </c>
    </row>
    <row r="24921" spans="1:2" hidden="1" x14ac:dyDescent="0.25">
      <c r="A24921" s="168">
        <v>8210</v>
      </c>
      <c r="B24921" s="164" t="s">
        <v>91</v>
      </c>
    </row>
    <row r="24922" spans="1:2" hidden="1" x14ac:dyDescent="0.25">
      <c r="A24922" s="168">
        <v>8212</v>
      </c>
      <c r="B24922" s="164" t="s">
        <v>91</v>
      </c>
    </row>
    <row r="24923" spans="1:2" hidden="1" x14ac:dyDescent="0.25">
      <c r="A24923" s="168">
        <v>8213</v>
      </c>
      <c r="B24923" s="164" t="s">
        <v>91</v>
      </c>
    </row>
    <row r="24924" spans="1:2" hidden="1" x14ac:dyDescent="0.25">
      <c r="A24924" s="168">
        <v>8214</v>
      </c>
      <c r="B24924" s="164" t="s">
        <v>91</v>
      </c>
    </row>
    <row r="24925" spans="1:2" hidden="1" x14ac:dyDescent="0.25">
      <c r="A24925" s="168">
        <v>8215</v>
      </c>
      <c r="B24925" s="164" t="s">
        <v>91</v>
      </c>
    </row>
    <row r="24926" spans="1:2" hidden="1" x14ac:dyDescent="0.25">
      <c r="A24926" s="168">
        <v>8217</v>
      </c>
      <c r="B24926" s="164" t="s">
        <v>91</v>
      </c>
    </row>
    <row r="24927" spans="1:2" hidden="1" x14ac:dyDescent="0.25">
      <c r="A24927" s="168">
        <v>8218</v>
      </c>
      <c r="B24927" s="164" t="s">
        <v>91</v>
      </c>
    </row>
    <row r="24928" spans="1:2" hidden="1" x14ac:dyDescent="0.25">
      <c r="A24928" s="168">
        <v>8219</v>
      </c>
      <c r="B24928" s="164" t="s">
        <v>91</v>
      </c>
    </row>
    <row r="24929" spans="1:2" hidden="1" x14ac:dyDescent="0.25">
      <c r="A24929" s="168">
        <v>8220</v>
      </c>
      <c r="B24929" s="164" t="s">
        <v>91</v>
      </c>
    </row>
    <row r="24930" spans="1:2" hidden="1" x14ac:dyDescent="0.25">
      <c r="A24930" s="168">
        <v>8221</v>
      </c>
      <c r="B24930" s="164" t="s">
        <v>91</v>
      </c>
    </row>
    <row r="24931" spans="1:2" hidden="1" x14ac:dyDescent="0.25">
      <c r="A24931" s="168">
        <v>8223</v>
      </c>
      <c r="B24931" s="164" t="s">
        <v>91</v>
      </c>
    </row>
    <row r="24932" spans="1:2" hidden="1" x14ac:dyDescent="0.25">
      <c r="A24932" s="168">
        <v>8224</v>
      </c>
      <c r="B24932" s="164" t="s">
        <v>91</v>
      </c>
    </row>
    <row r="24933" spans="1:2" hidden="1" x14ac:dyDescent="0.25">
      <c r="A24933" s="168">
        <v>8225</v>
      </c>
      <c r="B24933" s="164" t="s">
        <v>91</v>
      </c>
    </row>
    <row r="24934" spans="1:2" hidden="1" x14ac:dyDescent="0.25">
      <c r="A24934" s="168">
        <v>8226</v>
      </c>
      <c r="B24934" s="164" t="s">
        <v>91</v>
      </c>
    </row>
    <row r="24935" spans="1:2" hidden="1" x14ac:dyDescent="0.25">
      <c r="A24935" s="168">
        <v>8230</v>
      </c>
      <c r="B24935" s="164" t="s">
        <v>91</v>
      </c>
    </row>
    <row r="24936" spans="1:2" hidden="1" x14ac:dyDescent="0.25">
      <c r="A24936" s="168">
        <v>8231</v>
      </c>
      <c r="B24936" s="164" t="s">
        <v>91</v>
      </c>
    </row>
    <row r="24937" spans="1:2" hidden="1" x14ac:dyDescent="0.25">
      <c r="A24937" s="168">
        <v>8232</v>
      </c>
      <c r="B24937" s="164" t="s">
        <v>91</v>
      </c>
    </row>
    <row r="24938" spans="1:2" hidden="1" x14ac:dyDescent="0.25">
      <c r="A24938" s="168">
        <v>8234</v>
      </c>
      <c r="B24938" s="164" t="s">
        <v>91</v>
      </c>
    </row>
    <row r="24939" spans="1:2" hidden="1" x14ac:dyDescent="0.25">
      <c r="A24939" s="168">
        <v>8240</v>
      </c>
      <c r="B24939" s="164" t="s">
        <v>91</v>
      </c>
    </row>
    <row r="24940" spans="1:2" hidden="1" x14ac:dyDescent="0.25">
      <c r="A24940" s="168">
        <v>8241</v>
      </c>
      <c r="B24940" s="164" t="s">
        <v>91</v>
      </c>
    </row>
    <row r="24941" spans="1:2" hidden="1" x14ac:dyDescent="0.25">
      <c r="A24941" s="168">
        <v>8242</v>
      </c>
      <c r="B24941" s="164" t="s">
        <v>91</v>
      </c>
    </row>
    <row r="24942" spans="1:2" hidden="1" x14ac:dyDescent="0.25">
      <c r="A24942" s="168">
        <v>8243</v>
      </c>
      <c r="B24942" s="164" t="s">
        <v>91</v>
      </c>
    </row>
    <row r="24943" spans="1:2" hidden="1" x14ac:dyDescent="0.25">
      <c r="A24943" s="168">
        <v>8244</v>
      </c>
      <c r="B24943" s="164" t="s">
        <v>91</v>
      </c>
    </row>
    <row r="24944" spans="1:2" hidden="1" x14ac:dyDescent="0.25">
      <c r="A24944" s="168">
        <v>8245</v>
      </c>
      <c r="B24944" s="164" t="s">
        <v>91</v>
      </c>
    </row>
    <row r="24945" spans="1:2" hidden="1" x14ac:dyDescent="0.25">
      <c r="A24945" s="168">
        <v>8246</v>
      </c>
      <c r="B24945" s="164" t="s">
        <v>91</v>
      </c>
    </row>
    <row r="24946" spans="1:2" hidden="1" x14ac:dyDescent="0.25">
      <c r="A24946" s="168">
        <v>8247</v>
      </c>
      <c r="B24946" s="164" t="s">
        <v>91</v>
      </c>
    </row>
    <row r="24947" spans="1:2" hidden="1" x14ac:dyDescent="0.25">
      <c r="A24947" s="168">
        <v>8248</v>
      </c>
      <c r="B24947" s="164" t="s">
        <v>91</v>
      </c>
    </row>
    <row r="24948" spans="1:2" hidden="1" x14ac:dyDescent="0.25">
      <c r="A24948" s="168">
        <v>8250</v>
      </c>
      <c r="B24948" s="164" t="s">
        <v>91</v>
      </c>
    </row>
    <row r="24949" spans="1:2" hidden="1" x14ac:dyDescent="0.25">
      <c r="A24949" s="168">
        <v>8251</v>
      </c>
      <c r="B24949" s="164" t="s">
        <v>91</v>
      </c>
    </row>
    <row r="24950" spans="1:2" hidden="1" x14ac:dyDescent="0.25">
      <c r="A24950" s="168">
        <v>8252</v>
      </c>
      <c r="B24950" s="164" t="s">
        <v>91</v>
      </c>
    </row>
    <row r="24951" spans="1:2" hidden="1" x14ac:dyDescent="0.25">
      <c r="A24951" s="168">
        <v>8260</v>
      </c>
      <c r="B24951" s="164" t="s">
        <v>91</v>
      </c>
    </row>
    <row r="24952" spans="1:2" hidden="1" x14ac:dyDescent="0.25">
      <c r="A24952" s="168">
        <v>8270</v>
      </c>
      <c r="B24952" s="164" t="s">
        <v>91</v>
      </c>
    </row>
    <row r="24953" spans="1:2" hidden="1" x14ac:dyDescent="0.25">
      <c r="A24953" s="168">
        <v>8302</v>
      </c>
      <c r="B24953" s="164" t="s">
        <v>91</v>
      </c>
    </row>
    <row r="24954" spans="1:2" hidden="1" x14ac:dyDescent="0.25">
      <c r="A24954" s="168">
        <v>8310</v>
      </c>
      <c r="B24954" s="164" t="s">
        <v>91</v>
      </c>
    </row>
    <row r="24955" spans="1:2" hidden="1" x14ac:dyDescent="0.25">
      <c r="A24955" s="168">
        <v>8311</v>
      </c>
      <c r="B24955" s="164" t="s">
        <v>91</v>
      </c>
    </row>
    <row r="24956" spans="1:2" hidden="1" x14ac:dyDescent="0.25">
      <c r="A24956" s="168">
        <v>8312</v>
      </c>
      <c r="B24956" s="164" t="s">
        <v>91</v>
      </c>
    </row>
    <row r="24957" spans="1:2" hidden="1" x14ac:dyDescent="0.25">
      <c r="A24957" s="168">
        <v>8313</v>
      </c>
      <c r="B24957" s="164" t="s">
        <v>91</v>
      </c>
    </row>
    <row r="24958" spans="1:2" hidden="1" x14ac:dyDescent="0.25">
      <c r="A24958" s="168">
        <v>8314</v>
      </c>
      <c r="B24958" s="164" t="s">
        <v>91</v>
      </c>
    </row>
    <row r="24959" spans="1:2" hidden="1" x14ac:dyDescent="0.25">
      <c r="A24959" s="168">
        <v>8315</v>
      </c>
      <c r="B24959" s="164" t="s">
        <v>91</v>
      </c>
    </row>
    <row r="24960" spans="1:2" hidden="1" x14ac:dyDescent="0.25">
      <c r="A24960" s="168">
        <v>8316</v>
      </c>
      <c r="B24960" s="164" t="s">
        <v>91</v>
      </c>
    </row>
    <row r="24961" spans="1:2" hidden="1" x14ac:dyDescent="0.25">
      <c r="A24961" s="168">
        <v>8317</v>
      </c>
      <c r="B24961" s="164" t="s">
        <v>91</v>
      </c>
    </row>
    <row r="24962" spans="1:2" hidden="1" x14ac:dyDescent="0.25">
      <c r="A24962" s="168">
        <v>8318</v>
      </c>
      <c r="B24962" s="164" t="s">
        <v>91</v>
      </c>
    </row>
    <row r="24963" spans="1:2" hidden="1" x14ac:dyDescent="0.25">
      <c r="A24963" s="168">
        <v>8319</v>
      </c>
      <c r="B24963" s="164" t="s">
        <v>91</v>
      </c>
    </row>
    <row r="24964" spans="1:2" hidden="1" x14ac:dyDescent="0.25">
      <c r="A24964" s="168">
        <v>8320</v>
      </c>
      <c r="B24964" s="164" t="s">
        <v>91</v>
      </c>
    </row>
    <row r="24965" spans="1:2" hidden="1" x14ac:dyDescent="0.25">
      <c r="A24965" s="168">
        <v>8321</v>
      </c>
      <c r="B24965" s="164" t="s">
        <v>91</v>
      </c>
    </row>
    <row r="24966" spans="1:2" hidden="1" x14ac:dyDescent="0.25">
      <c r="A24966" s="168">
        <v>8322</v>
      </c>
      <c r="B24966" s="164" t="s">
        <v>91</v>
      </c>
    </row>
    <row r="24967" spans="1:2" hidden="1" x14ac:dyDescent="0.25">
      <c r="A24967" s="168">
        <v>8323</v>
      </c>
      <c r="B24967" s="164" t="s">
        <v>91</v>
      </c>
    </row>
    <row r="24968" spans="1:2" hidden="1" x14ac:dyDescent="0.25">
      <c r="A24968" s="168">
        <v>8324</v>
      </c>
      <c r="B24968" s="164" t="s">
        <v>91</v>
      </c>
    </row>
    <row r="24969" spans="1:2" hidden="1" x14ac:dyDescent="0.25">
      <c r="A24969" s="168">
        <v>8326</v>
      </c>
      <c r="B24969" s="164" t="s">
        <v>91</v>
      </c>
    </row>
    <row r="24970" spans="1:2" hidden="1" x14ac:dyDescent="0.25">
      <c r="A24970" s="168">
        <v>8327</v>
      </c>
      <c r="B24970" s="164" t="s">
        <v>91</v>
      </c>
    </row>
    <row r="24971" spans="1:2" hidden="1" x14ac:dyDescent="0.25">
      <c r="A24971" s="168">
        <v>8328</v>
      </c>
      <c r="B24971" s="164" t="s">
        <v>91</v>
      </c>
    </row>
    <row r="24972" spans="1:2" hidden="1" x14ac:dyDescent="0.25">
      <c r="A24972" s="168">
        <v>8329</v>
      </c>
      <c r="B24972" s="164" t="s">
        <v>91</v>
      </c>
    </row>
    <row r="24973" spans="1:2" hidden="1" x14ac:dyDescent="0.25">
      <c r="A24973" s="168">
        <v>8330</v>
      </c>
      <c r="B24973" s="164" t="s">
        <v>91</v>
      </c>
    </row>
    <row r="24974" spans="1:2" hidden="1" x14ac:dyDescent="0.25">
      <c r="A24974" s="168">
        <v>8332</v>
      </c>
      <c r="B24974" s="164" t="s">
        <v>91</v>
      </c>
    </row>
    <row r="24975" spans="1:2" hidden="1" x14ac:dyDescent="0.25">
      <c r="A24975" s="168">
        <v>8340</v>
      </c>
      <c r="B24975" s="164" t="s">
        <v>91</v>
      </c>
    </row>
    <row r="24976" spans="1:2" hidden="1" x14ac:dyDescent="0.25">
      <c r="A24976" s="168">
        <v>8341</v>
      </c>
      <c r="B24976" s="164" t="s">
        <v>91</v>
      </c>
    </row>
    <row r="24977" spans="1:2" hidden="1" x14ac:dyDescent="0.25">
      <c r="A24977" s="168">
        <v>8342</v>
      </c>
      <c r="B24977" s="164" t="s">
        <v>91</v>
      </c>
    </row>
    <row r="24978" spans="1:2" hidden="1" x14ac:dyDescent="0.25">
      <c r="A24978" s="168">
        <v>8343</v>
      </c>
      <c r="B24978" s="164" t="s">
        <v>91</v>
      </c>
    </row>
    <row r="24979" spans="1:2" hidden="1" x14ac:dyDescent="0.25">
      <c r="A24979" s="168">
        <v>8344</v>
      </c>
      <c r="B24979" s="164" t="s">
        <v>91</v>
      </c>
    </row>
    <row r="24980" spans="1:2" hidden="1" x14ac:dyDescent="0.25">
      <c r="A24980" s="168">
        <v>8345</v>
      </c>
      <c r="B24980" s="164" t="s">
        <v>91</v>
      </c>
    </row>
    <row r="24981" spans="1:2" hidden="1" x14ac:dyDescent="0.25">
      <c r="A24981" s="168">
        <v>8346</v>
      </c>
      <c r="B24981" s="164" t="s">
        <v>91</v>
      </c>
    </row>
    <row r="24982" spans="1:2" hidden="1" x14ac:dyDescent="0.25">
      <c r="A24982" s="168">
        <v>8347</v>
      </c>
      <c r="B24982" s="164" t="s">
        <v>91</v>
      </c>
    </row>
    <row r="24983" spans="1:2" hidden="1" x14ac:dyDescent="0.25">
      <c r="A24983" s="168">
        <v>8348</v>
      </c>
      <c r="B24983" s="164" t="s">
        <v>91</v>
      </c>
    </row>
    <row r="24984" spans="1:2" hidden="1" x14ac:dyDescent="0.25">
      <c r="A24984" s="168">
        <v>8349</v>
      </c>
      <c r="B24984" s="164" t="s">
        <v>91</v>
      </c>
    </row>
    <row r="24985" spans="1:2" hidden="1" x14ac:dyDescent="0.25">
      <c r="A24985" s="168">
        <v>8350</v>
      </c>
      <c r="B24985" s="164" t="s">
        <v>91</v>
      </c>
    </row>
    <row r="24986" spans="1:2" hidden="1" x14ac:dyDescent="0.25">
      <c r="A24986" s="168">
        <v>8352</v>
      </c>
      <c r="B24986" s="164" t="s">
        <v>91</v>
      </c>
    </row>
    <row r="24987" spans="1:2" hidden="1" x14ac:dyDescent="0.25">
      <c r="A24987" s="168">
        <v>8353</v>
      </c>
      <c r="B24987" s="164" t="s">
        <v>91</v>
      </c>
    </row>
    <row r="24988" spans="1:2" hidden="1" x14ac:dyDescent="0.25">
      <c r="A24988" s="168">
        <v>8360</v>
      </c>
      <c r="B24988" s="164" t="s">
        <v>91</v>
      </c>
    </row>
    <row r="24989" spans="1:2" hidden="1" x14ac:dyDescent="0.25">
      <c r="A24989" s="168">
        <v>8361</v>
      </c>
      <c r="B24989" s="164" t="s">
        <v>91</v>
      </c>
    </row>
    <row r="24990" spans="1:2" hidden="1" x14ac:dyDescent="0.25">
      <c r="A24990" s="168">
        <v>8362</v>
      </c>
      <c r="B24990" s="164" t="s">
        <v>91</v>
      </c>
    </row>
    <row r="24991" spans="1:2" hidden="1" x14ac:dyDescent="0.25">
      <c r="A24991" s="168">
        <v>8401</v>
      </c>
      <c r="B24991" s="164" t="s">
        <v>91</v>
      </c>
    </row>
    <row r="24992" spans="1:2" hidden="1" x14ac:dyDescent="0.25">
      <c r="A24992" s="168">
        <v>8402</v>
      </c>
      <c r="B24992" s="164" t="s">
        <v>91</v>
      </c>
    </row>
    <row r="24993" spans="1:2" hidden="1" x14ac:dyDescent="0.25">
      <c r="A24993" s="168">
        <v>8403</v>
      </c>
      <c r="B24993" s="164" t="s">
        <v>91</v>
      </c>
    </row>
    <row r="24994" spans="1:2" hidden="1" x14ac:dyDescent="0.25">
      <c r="A24994" s="168">
        <v>8404</v>
      </c>
      <c r="B24994" s="164" t="s">
        <v>91</v>
      </c>
    </row>
    <row r="24995" spans="1:2" hidden="1" x14ac:dyDescent="0.25">
      <c r="A24995" s="168">
        <v>8405</v>
      </c>
      <c r="B24995" s="164" t="s">
        <v>91</v>
      </c>
    </row>
    <row r="24996" spans="1:2" hidden="1" x14ac:dyDescent="0.25">
      <c r="A24996" s="168">
        <v>8406</v>
      </c>
      <c r="B24996" s="164" t="s">
        <v>91</v>
      </c>
    </row>
    <row r="24997" spans="1:2" hidden="1" x14ac:dyDescent="0.25">
      <c r="A24997" s="168">
        <v>8501</v>
      </c>
      <c r="B24997" s="164" t="s">
        <v>91</v>
      </c>
    </row>
    <row r="24998" spans="1:2" hidden="1" x14ac:dyDescent="0.25">
      <c r="A24998" s="168">
        <v>8502</v>
      </c>
      <c r="B24998" s="164" t="s">
        <v>91</v>
      </c>
    </row>
    <row r="24999" spans="1:2" hidden="1" x14ac:dyDescent="0.25">
      <c r="A24999" s="168">
        <v>8504</v>
      </c>
      <c r="B24999" s="164" t="s">
        <v>91</v>
      </c>
    </row>
    <row r="25000" spans="1:2" hidden="1" x14ac:dyDescent="0.25">
      <c r="A25000" s="168">
        <v>8505</v>
      </c>
      <c r="B25000" s="164" t="s">
        <v>91</v>
      </c>
    </row>
    <row r="25001" spans="1:2" hidden="1" x14ac:dyDescent="0.25">
      <c r="A25001" s="168">
        <v>8510</v>
      </c>
      <c r="B25001" s="164" t="s">
        <v>91</v>
      </c>
    </row>
    <row r="25002" spans="1:2" hidden="1" x14ac:dyDescent="0.25">
      <c r="A25002" s="168">
        <v>8511</v>
      </c>
      <c r="B25002" s="164" t="s">
        <v>91</v>
      </c>
    </row>
    <row r="25003" spans="1:2" hidden="1" x14ac:dyDescent="0.25">
      <c r="A25003" s="168">
        <v>8512</v>
      </c>
      <c r="B25003" s="164" t="s">
        <v>91</v>
      </c>
    </row>
    <row r="25004" spans="1:2" hidden="1" x14ac:dyDescent="0.25">
      <c r="A25004" s="168">
        <v>8514</v>
      </c>
      <c r="B25004" s="164" t="s">
        <v>91</v>
      </c>
    </row>
    <row r="25005" spans="1:2" hidden="1" x14ac:dyDescent="0.25">
      <c r="A25005" s="168">
        <v>8515</v>
      </c>
      <c r="B25005" s="164" t="s">
        <v>91</v>
      </c>
    </row>
    <row r="25006" spans="1:2" hidden="1" x14ac:dyDescent="0.25">
      <c r="A25006" s="168">
        <v>8518</v>
      </c>
      <c r="B25006" s="164" t="s">
        <v>91</v>
      </c>
    </row>
    <row r="25007" spans="1:2" hidden="1" x14ac:dyDescent="0.25">
      <c r="A25007" s="168">
        <v>8520</v>
      </c>
      <c r="B25007" s="164" t="s">
        <v>91</v>
      </c>
    </row>
    <row r="25008" spans="1:2" hidden="1" x14ac:dyDescent="0.25">
      <c r="A25008" s="168">
        <v>8525</v>
      </c>
      <c r="B25008" s="164" t="s">
        <v>91</v>
      </c>
    </row>
    <row r="25009" spans="1:2" hidden="1" x14ac:dyDescent="0.25">
      <c r="A25009" s="168">
        <v>8526</v>
      </c>
      <c r="B25009" s="164" t="s">
        <v>91</v>
      </c>
    </row>
    <row r="25010" spans="1:2" hidden="1" x14ac:dyDescent="0.25">
      <c r="A25010" s="168">
        <v>8527</v>
      </c>
      <c r="B25010" s="164" t="s">
        <v>91</v>
      </c>
    </row>
    <row r="25011" spans="1:2" hidden="1" x14ac:dyDescent="0.25">
      <c r="A25011" s="168">
        <v>8528</v>
      </c>
      <c r="B25011" s="164" t="s">
        <v>91</v>
      </c>
    </row>
    <row r="25012" spans="1:2" hidden="1" x14ac:dyDescent="0.25">
      <c r="A25012" s="168">
        <v>8530</v>
      </c>
      <c r="B25012" s="164" t="s">
        <v>91</v>
      </c>
    </row>
    <row r="25013" spans="1:2" hidden="1" x14ac:dyDescent="0.25">
      <c r="A25013" s="168">
        <v>8533</v>
      </c>
      <c r="B25013" s="164" t="s">
        <v>91</v>
      </c>
    </row>
    <row r="25014" spans="1:2" hidden="1" x14ac:dyDescent="0.25">
      <c r="A25014" s="168">
        <v>8534</v>
      </c>
      <c r="B25014" s="164" t="s">
        <v>91</v>
      </c>
    </row>
    <row r="25015" spans="1:2" hidden="1" x14ac:dyDescent="0.25">
      <c r="A25015" s="168">
        <v>8535</v>
      </c>
      <c r="B25015" s="164" t="s">
        <v>91</v>
      </c>
    </row>
    <row r="25016" spans="1:2" hidden="1" x14ac:dyDescent="0.25">
      <c r="A25016" s="168">
        <v>8536</v>
      </c>
      <c r="B25016" s="164" t="s">
        <v>91</v>
      </c>
    </row>
    <row r="25017" spans="1:2" hidden="1" x14ac:dyDescent="0.25">
      <c r="A25017" s="168">
        <v>8540</v>
      </c>
      <c r="B25017" s="164" t="s">
        <v>91</v>
      </c>
    </row>
    <row r="25018" spans="1:2" hidden="1" x14ac:dyDescent="0.25">
      <c r="A25018" s="168">
        <v>8541</v>
      </c>
      <c r="B25018" s="164" t="s">
        <v>91</v>
      </c>
    </row>
    <row r="25019" spans="1:2" hidden="1" x14ac:dyDescent="0.25">
      <c r="A25019" s="168">
        <v>8542</v>
      </c>
      <c r="B25019" s="164" t="s">
        <v>91</v>
      </c>
    </row>
    <row r="25020" spans="1:2" hidden="1" x14ac:dyDescent="0.25">
      <c r="A25020" s="168">
        <v>8543</v>
      </c>
      <c r="B25020" s="164" t="s">
        <v>91</v>
      </c>
    </row>
    <row r="25021" spans="1:2" hidden="1" x14ac:dyDescent="0.25">
      <c r="A25021" s="168">
        <v>8544</v>
      </c>
      <c r="B25021" s="164" t="s">
        <v>91</v>
      </c>
    </row>
    <row r="25022" spans="1:2" hidden="1" x14ac:dyDescent="0.25">
      <c r="A25022" s="168">
        <v>8550</v>
      </c>
      <c r="B25022" s="164" t="s">
        <v>91</v>
      </c>
    </row>
    <row r="25023" spans="1:2" hidden="1" x14ac:dyDescent="0.25">
      <c r="A25023" s="168">
        <v>8551</v>
      </c>
      <c r="B25023" s="164" t="s">
        <v>91</v>
      </c>
    </row>
    <row r="25024" spans="1:2" hidden="1" x14ac:dyDescent="0.25">
      <c r="A25024" s="168">
        <v>8553</v>
      </c>
      <c r="B25024" s="164" t="s">
        <v>91</v>
      </c>
    </row>
    <row r="25025" spans="1:2" hidden="1" x14ac:dyDescent="0.25">
      <c r="A25025" s="168">
        <v>8554</v>
      </c>
      <c r="B25025" s="164" t="s">
        <v>91</v>
      </c>
    </row>
    <row r="25026" spans="1:2" hidden="1" x14ac:dyDescent="0.25">
      <c r="A25026" s="168">
        <v>8555</v>
      </c>
      <c r="B25026" s="164" t="s">
        <v>91</v>
      </c>
    </row>
    <row r="25027" spans="1:2" hidden="1" x14ac:dyDescent="0.25">
      <c r="A25027" s="168">
        <v>8556</v>
      </c>
      <c r="B25027" s="164" t="s">
        <v>91</v>
      </c>
    </row>
    <row r="25028" spans="1:2" hidden="1" x14ac:dyDescent="0.25">
      <c r="A25028" s="168">
        <v>8557</v>
      </c>
      <c r="B25028" s="164" t="s">
        <v>91</v>
      </c>
    </row>
    <row r="25029" spans="1:2" hidden="1" x14ac:dyDescent="0.25">
      <c r="A25029" s="168">
        <v>8558</v>
      </c>
      <c r="B25029" s="164" t="s">
        <v>91</v>
      </c>
    </row>
    <row r="25030" spans="1:2" hidden="1" x14ac:dyDescent="0.25">
      <c r="A25030" s="168">
        <v>8559</v>
      </c>
      <c r="B25030" s="164" t="s">
        <v>91</v>
      </c>
    </row>
    <row r="25031" spans="1:2" hidden="1" x14ac:dyDescent="0.25">
      <c r="A25031" s="168">
        <v>8560</v>
      </c>
      <c r="B25031" s="164" t="s">
        <v>91</v>
      </c>
    </row>
    <row r="25032" spans="1:2" hidden="1" x14ac:dyDescent="0.25">
      <c r="A25032" s="168">
        <v>8561</v>
      </c>
      <c r="B25032" s="164" t="s">
        <v>91</v>
      </c>
    </row>
    <row r="25033" spans="1:2" hidden="1" x14ac:dyDescent="0.25">
      <c r="A25033" s="168">
        <v>8562</v>
      </c>
      <c r="B25033" s="164" t="s">
        <v>91</v>
      </c>
    </row>
    <row r="25034" spans="1:2" hidden="1" x14ac:dyDescent="0.25">
      <c r="A25034" s="168">
        <v>8601</v>
      </c>
      <c r="B25034" s="164" t="s">
        <v>91</v>
      </c>
    </row>
    <row r="25035" spans="1:2" hidden="1" x14ac:dyDescent="0.25">
      <c r="A25035" s="168">
        <v>8602</v>
      </c>
      <c r="B25035" s="164" t="s">
        <v>91</v>
      </c>
    </row>
    <row r="25036" spans="1:2" hidden="1" x14ac:dyDescent="0.25">
      <c r="A25036" s="168">
        <v>8603</v>
      </c>
      <c r="B25036" s="164" t="s">
        <v>91</v>
      </c>
    </row>
    <row r="25037" spans="1:2" hidden="1" x14ac:dyDescent="0.25">
      <c r="A25037" s="168">
        <v>8604</v>
      </c>
      <c r="B25037" s="164" t="s">
        <v>91</v>
      </c>
    </row>
    <row r="25038" spans="1:2" hidden="1" x14ac:dyDescent="0.25">
      <c r="A25038" s="168">
        <v>8605</v>
      </c>
      <c r="B25038" s="164" t="s">
        <v>91</v>
      </c>
    </row>
    <row r="25039" spans="1:2" hidden="1" x14ac:dyDescent="0.25">
      <c r="A25039" s="168">
        <v>8606</v>
      </c>
      <c r="B25039" s="164" t="s">
        <v>91</v>
      </c>
    </row>
    <row r="25040" spans="1:2" hidden="1" x14ac:dyDescent="0.25">
      <c r="A25040" s="168">
        <v>8607</v>
      </c>
      <c r="B25040" s="164" t="s">
        <v>91</v>
      </c>
    </row>
    <row r="25041" spans="1:2" hidden="1" x14ac:dyDescent="0.25">
      <c r="A25041" s="168">
        <v>8608</v>
      </c>
      <c r="B25041" s="164" t="s">
        <v>91</v>
      </c>
    </row>
    <row r="25042" spans="1:2" hidden="1" x14ac:dyDescent="0.25">
      <c r="A25042" s="168">
        <v>8609</v>
      </c>
      <c r="B25042" s="164" t="s">
        <v>91</v>
      </c>
    </row>
    <row r="25043" spans="1:2" hidden="1" x14ac:dyDescent="0.25">
      <c r="A25043" s="168">
        <v>8610</v>
      </c>
      <c r="B25043" s="164" t="s">
        <v>91</v>
      </c>
    </row>
    <row r="25044" spans="1:2" hidden="1" x14ac:dyDescent="0.25">
      <c r="A25044" s="168">
        <v>8611</v>
      </c>
      <c r="B25044" s="164" t="s">
        <v>91</v>
      </c>
    </row>
    <row r="25045" spans="1:2" hidden="1" x14ac:dyDescent="0.25">
      <c r="A25045" s="168">
        <v>8618</v>
      </c>
      <c r="B25045" s="164" t="s">
        <v>91</v>
      </c>
    </row>
    <row r="25046" spans="1:2" hidden="1" x14ac:dyDescent="0.25">
      <c r="A25046" s="168">
        <v>8619</v>
      </c>
      <c r="B25046" s="164" t="s">
        <v>91</v>
      </c>
    </row>
    <row r="25047" spans="1:2" hidden="1" x14ac:dyDescent="0.25">
      <c r="A25047" s="168">
        <v>8620</v>
      </c>
      <c r="B25047" s="164" t="s">
        <v>91</v>
      </c>
    </row>
    <row r="25048" spans="1:2" hidden="1" x14ac:dyDescent="0.25">
      <c r="A25048" s="168">
        <v>8625</v>
      </c>
      <c r="B25048" s="164" t="s">
        <v>91</v>
      </c>
    </row>
    <row r="25049" spans="1:2" hidden="1" x14ac:dyDescent="0.25">
      <c r="A25049" s="168">
        <v>8628</v>
      </c>
      <c r="B25049" s="164" t="s">
        <v>91</v>
      </c>
    </row>
    <row r="25050" spans="1:2" hidden="1" x14ac:dyDescent="0.25">
      <c r="A25050" s="168">
        <v>8629</v>
      </c>
      <c r="B25050" s="164" t="s">
        <v>91</v>
      </c>
    </row>
    <row r="25051" spans="1:2" hidden="1" x14ac:dyDescent="0.25">
      <c r="A25051" s="168">
        <v>8638</v>
      </c>
      <c r="B25051" s="164" t="s">
        <v>91</v>
      </c>
    </row>
    <row r="25052" spans="1:2" hidden="1" x14ac:dyDescent="0.25">
      <c r="A25052" s="168">
        <v>8640</v>
      </c>
      <c r="B25052" s="164" t="s">
        <v>91</v>
      </c>
    </row>
    <row r="25053" spans="1:2" hidden="1" x14ac:dyDescent="0.25">
      <c r="A25053" s="168">
        <v>8641</v>
      </c>
      <c r="B25053" s="164" t="s">
        <v>91</v>
      </c>
    </row>
    <row r="25054" spans="1:2" hidden="1" x14ac:dyDescent="0.25">
      <c r="A25054" s="168">
        <v>8644</v>
      </c>
      <c r="B25054" s="164" t="s">
        <v>91</v>
      </c>
    </row>
    <row r="25055" spans="1:2" hidden="1" x14ac:dyDescent="0.25">
      <c r="A25055" s="168">
        <v>8645</v>
      </c>
      <c r="B25055" s="164" t="s">
        <v>91</v>
      </c>
    </row>
    <row r="25056" spans="1:2" hidden="1" x14ac:dyDescent="0.25">
      <c r="A25056" s="168">
        <v>8646</v>
      </c>
      <c r="B25056" s="164" t="s">
        <v>91</v>
      </c>
    </row>
    <row r="25057" spans="1:2" hidden="1" x14ac:dyDescent="0.25">
      <c r="A25057" s="168">
        <v>8647</v>
      </c>
      <c r="B25057" s="164" t="s">
        <v>91</v>
      </c>
    </row>
    <row r="25058" spans="1:2" hidden="1" x14ac:dyDescent="0.25">
      <c r="A25058" s="168">
        <v>8648</v>
      </c>
      <c r="B25058" s="164" t="s">
        <v>91</v>
      </c>
    </row>
    <row r="25059" spans="1:2" hidden="1" x14ac:dyDescent="0.25">
      <c r="A25059" s="168">
        <v>8650</v>
      </c>
      <c r="B25059" s="164" t="s">
        <v>91</v>
      </c>
    </row>
    <row r="25060" spans="1:2" hidden="1" x14ac:dyDescent="0.25">
      <c r="A25060" s="168">
        <v>8666</v>
      </c>
      <c r="B25060" s="164" t="s">
        <v>91</v>
      </c>
    </row>
    <row r="25061" spans="1:2" hidden="1" x14ac:dyDescent="0.25">
      <c r="A25061" s="168">
        <v>8690</v>
      </c>
      <c r="B25061" s="164" t="s">
        <v>91</v>
      </c>
    </row>
    <row r="25062" spans="1:2" hidden="1" x14ac:dyDescent="0.25">
      <c r="A25062" s="168">
        <v>8691</v>
      </c>
      <c r="B25062" s="164" t="s">
        <v>91</v>
      </c>
    </row>
    <row r="25063" spans="1:2" hidden="1" x14ac:dyDescent="0.25">
      <c r="A25063" s="168">
        <v>8695</v>
      </c>
      <c r="B25063" s="164" t="s">
        <v>91</v>
      </c>
    </row>
    <row r="25064" spans="1:2" hidden="1" x14ac:dyDescent="0.25">
      <c r="A25064" s="168">
        <v>8701</v>
      </c>
      <c r="B25064" s="164" t="s">
        <v>91</v>
      </c>
    </row>
    <row r="25065" spans="1:2" hidden="1" x14ac:dyDescent="0.25">
      <c r="A25065" s="168">
        <v>8720</v>
      </c>
      <c r="B25065" s="164" t="s">
        <v>91</v>
      </c>
    </row>
    <row r="25066" spans="1:2" hidden="1" x14ac:dyDescent="0.25">
      <c r="A25066" s="168">
        <v>8721</v>
      </c>
      <c r="B25066" s="164" t="s">
        <v>91</v>
      </c>
    </row>
    <row r="25067" spans="1:2" hidden="1" x14ac:dyDescent="0.25">
      <c r="A25067" s="168">
        <v>8722</v>
      </c>
      <c r="B25067" s="164" t="s">
        <v>91</v>
      </c>
    </row>
    <row r="25068" spans="1:2" hidden="1" x14ac:dyDescent="0.25">
      <c r="A25068" s="168">
        <v>8723</v>
      </c>
      <c r="B25068" s="164" t="s">
        <v>91</v>
      </c>
    </row>
    <row r="25069" spans="1:2" hidden="1" x14ac:dyDescent="0.25">
      <c r="A25069" s="168">
        <v>8724</v>
      </c>
      <c r="B25069" s="164" t="s">
        <v>91</v>
      </c>
    </row>
    <row r="25070" spans="1:2" hidden="1" x14ac:dyDescent="0.25">
      <c r="A25070" s="168">
        <v>8730</v>
      </c>
      <c r="B25070" s="164" t="s">
        <v>91</v>
      </c>
    </row>
    <row r="25071" spans="1:2" hidden="1" x14ac:dyDescent="0.25">
      <c r="A25071" s="168">
        <v>8731</v>
      </c>
      <c r="B25071" s="164" t="s">
        <v>91</v>
      </c>
    </row>
    <row r="25072" spans="1:2" hidden="1" x14ac:dyDescent="0.25">
      <c r="A25072" s="168">
        <v>8732</v>
      </c>
      <c r="B25072" s="164" t="s">
        <v>91</v>
      </c>
    </row>
    <row r="25073" spans="1:2" hidden="1" x14ac:dyDescent="0.25">
      <c r="A25073" s="168">
        <v>8733</v>
      </c>
      <c r="B25073" s="164" t="s">
        <v>91</v>
      </c>
    </row>
    <row r="25074" spans="1:2" hidden="1" x14ac:dyDescent="0.25">
      <c r="A25074" s="168">
        <v>8734</v>
      </c>
      <c r="B25074" s="164" t="s">
        <v>91</v>
      </c>
    </row>
    <row r="25075" spans="1:2" hidden="1" x14ac:dyDescent="0.25">
      <c r="A25075" s="168">
        <v>8735</v>
      </c>
      <c r="B25075" s="164" t="s">
        <v>91</v>
      </c>
    </row>
    <row r="25076" spans="1:2" hidden="1" x14ac:dyDescent="0.25">
      <c r="A25076" s="168">
        <v>8736</v>
      </c>
      <c r="B25076" s="164" t="s">
        <v>91</v>
      </c>
    </row>
    <row r="25077" spans="1:2" hidden="1" x14ac:dyDescent="0.25">
      <c r="A25077" s="168">
        <v>8738</v>
      </c>
      <c r="B25077" s="164" t="s">
        <v>91</v>
      </c>
    </row>
    <row r="25078" spans="1:2" hidden="1" x14ac:dyDescent="0.25">
      <c r="A25078" s="168">
        <v>8739</v>
      </c>
      <c r="B25078" s="164" t="s">
        <v>91</v>
      </c>
    </row>
    <row r="25079" spans="1:2" hidden="1" x14ac:dyDescent="0.25">
      <c r="A25079" s="168">
        <v>8740</v>
      </c>
      <c r="B25079" s="164" t="s">
        <v>91</v>
      </c>
    </row>
    <row r="25080" spans="1:2" hidden="1" x14ac:dyDescent="0.25">
      <c r="A25080" s="168">
        <v>8741</v>
      </c>
      <c r="B25080" s="164" t="s">
        <v>91</v>
      </c>
    </row>
    <row r="25081" spans="1:2" hidden="1" x14ac:dyDescent="0.25">
      <c r="A25081" s="168">
        <v>8742</v>
      </c>
      <c r="B25081" s="164" t="s">
        <v>91</v>
      </c>
    </row>
    <row r="25082" spans="1:2" hidden="1" x14ac:dyDescent="0.25">
      <c r="A25082" s="168">
        <v>8750</v>
      </c>
      <c r="B25082" s="164" t="s">
        <v>91</v>
      </c>
    </row>
    <row r="25083" spans="1:2" hidden="1" x14ac:dyDescent="0.25">
      <c r="A25083" s="168">
        <v>8751</v>
      </c>
      <c r="B25083" s="164" t="s">
        <v>91</v>
      </c>
    </row>
    <row r="25084" spans="1:2" hidden="1" x14ac:dyDescent="0.25">
      <c r="A25084" s="168">
        <v>8752</v>
      </c>
      <c r="B25084" s="164" t="s">
        <v>91</v>
      </c>
    </row>
    <row r="25085" spans="1:2" hidden="1" x14ac:dyDescent="0.25">
      <c r="A25085" s="168">
        <v>8753</v>
      </c>
      <c r="B25085" s="164" t="s">
        <v>91</v>
      </c>
    </row>
    <row r="25086" spans="1:2" hidden="1" x14ac:dyDescent="0.25">
      <c r="A25086" s="168">
        <v>8754</v>
      </c>
      <c r="B25086" s="164" t="s">
        <v>91</v>
      </c>
    </row>
    <row r="25087" spans="1:2" hidden="1" x14ac:dyDescent="0.25">
      <c r="A25087" s="168">
        <v>8755</v>
      </c>
      <c r="B25087" s="164" t="s">
        <v>91</v>
      </c>
    </row>
    <row r="25088" spans="1:2" hidden="1" x14ac:dyDescent="0.25">
      <c r="A25088" s="168">
        <v>8756</v>
      </c>
      <c r="B25088" s="164" t="s">
        <v>91</v>
      </c>
    </row>
    <row r="25089" spans="1:2" hidden="1" x14ac:dyDescent="0.25">
      <c r="A25089" s="168">
        <v>8757</v>
      </c>
      <c r="B25089" s="164" t="s">
        <v>91</v>
      </c>
    </row>
    <row r="25090" spans="1:2" hidden="1" x14ac:dyDescent="0.25">
      <c r="A25090" s="168">
        <v>8758</v>
      </c>
      <c r="B25090" s="164" t="s">
        <v>91</v>
      </c>
    </row>
    <row r="25091" spans="1:2" hidden="1" x14ac:dyDescent="0.25">
      <c r="A25091" s="168">
        <v>8759</v>
      </c>
      <c r="B25091" s="164" t="s">
        <v>91</v>
      </c>
    </row>
    <row r="25092" spans="1:2" hidden="1" x14ac:dyDescent="0.25">
      <c r="A25092" s="168">
        <v>8801</v>
      </c>
      <c r="B25092" s="164" t="s">
        <v>91</v>
      </c>
    </row>
    <row r="25093" spans="1:2" hidden="1" x14ac:dyDescent="0.25">
      <c r="A25093" s="168">
        <v>8802</v>
      </c>
      <c r="B25093" s="164" t="s">
        <v>91</v>
      </c>
    </row>
    <row r="25094" spans="1:2" hidden="1" x14ac:dyDescent="0.25">
      <c r="A25094" s="168">
        <v>8803</v>
      </c>
      <c r="B25094" s="164" t="s">
        <v>91</v>
      </c>
    </row>
    <row r="25095" spans="1:2" hidden="1" x14ac:dyDescent="0.25">
      <c r="A25095" s="168">
        <v>8804</v>
      </c>
      <c r="B25095" s="164" t="s">
        <v>91</v>
      </c>
    </row>
    <row r="25096" spans="1:2" hidden="1" x14ac:dyDescent="0.25">
      <c r="A25096" s="168">
        <v>8805</v>
      </c>
      <c r="B25096" s="164" t="s">
        <v>91</v>
      </c>
    </row>
    <row r="25097" spans="1:2" hidden="1" x14ac:dyDescent="0.25">
      <c r="A25097" s="168">
        <v>8807</v>
      </c>
      <c r="B25097" s="164" t="s">
        <v>91</v>
      </c>
    </row>
    <row r="25098" spans="1:2" hidden="1" x14ac:dyDescent="0.25">
      <c r="A25098" s="168">
        <v>8808</v>
      </c>
      <c r="B25098" s="164" t="s">
        <v>91</v>
      </c>
    </row>
    <row r="25099" spans="1:2" hidden="1" x14ac:dyDescent="0.25">
      <c r="A25099" s="168">
        <v>8809</v>
      </c>
      <c r="B25099" s="164" t="s">
        <v>91</v>
      </c>
    </row>
    <row r="25100" spans="1:2" hidden="1" x14ac:dyDescent="0.25">
      <c r="A25100" s="168">
        <v>8810</v>
      </c>
      <c r="B25100" s="164" t="s">
        <v>91</v>
      </c>
    </row>
    <row r="25101" spans="1:2" hidden="1" x14ac:dyDescent="0.25">
      <c r="A25101" s="168">
        <v>8812</v>
      </c>
      <c r="B25101" s="164" t="s">
        <v>91</v>
      </c>
    </row>
    <row r="25102" spans="1:2" hidden="1" x14ac:dyDescent="0.25">
      <c r="A25102" s="168">
        <v>8816</v>
      </c>
      <c r="B25102" s="164" t="s">
        <v>91</v>
      </c>
    </row>
    <row r="25103" spans="1:2" hidden="1" x14ac:dyDescent="0.25">
      <c r="A25103" s="168">
        <v>8817</v>
      </c>
      <c r="B25103" s="164" t="s">
        <v>91</v>
      </c>
    </row>
    <row r="25104" spans="1:2" hidden="1" x14ac:dyDescent="0.25">
      <c r="A25104" s="168">
        <v>8818</v>
      </c>
      <c r="B25104" s="164" t="s">
        <v>91</v>
      </c>
    </row>
    <row r="25105" spans="1:2" hidden="1" x14ac:dyDescent="0.25">
      <c r="A25105" s="168">
        <v>8820</v>
      </c>
      <c r="B25105" s="164" t="s">
        <v>91</v>
      </c>
    </row>
    <row r="25106" spans="1:2" hidden="1" x14ac:dyDescent="0.25">
      <c r="A25106" s="168">
        <v>8821</v>
      </c>
      <c r="B25106" s="164" t="s">
        <v>91</v>
      </c>
    </row>
    <row r="25107" spans="1:2" hidden="1" x14ac:dyDescent="0.25">
      <c r="A25107" s="168">
        <v>8822</v>
      </c>
      <c r="B25107" s="164" t="s">
        <v>91</v>
      </c>
    </row>
    <row r="25108" spans="1:2" hidden="1" x14ac:dyDescent="0.25">
      <c r="A25108" s="168">
        <v>8823</v>
      </c>
      <c r="B25108" s="164" t="s">
        <v>91</v>
      </c>
    </row>
    <row r="25109" spans="1:2" hidden="1" x14ac:dyDescent="0.25">
      <c r="A25109" s="168">
        <v>8824</v>
      </c>
      <c r="B25109" s="164" t="s">
        <v>91</v>
      </c>
    </row>
    <row r="25110" spans="1:2" hidden="1" x14ac:dyDescent="0.25">
      <c r="A25110" s="168">
        <v>8825</v>
      </c>
      <c r="B25110" s="164" t="s">
        <v>91</v>
      </c>
    </row>
    <row r="25111" spans="1:2" hidden="1" x14ac:dyDescent="0.25">
      <c r="A25111" s="168">
        <v>8826</v>
      </c>
      <c r="B25111" s="164" t="s">
        <v>91</v>
      </c>
    </row>
    <row r="25112" spans="1:2" hidden="1" x14ac:dyDescent="0.25">
      <c r="A25112" s="168">
        <v>8827</v>
      </c>
      <c r="B25112" s="164" t="s">
        <v>91</v>
      </c>
    </row>
    <row r="25113" spans="1:2" hidden="1" x14ac:dyDescent="0.25">
      <c r="A25113" s="168">
        <v>8828</v>
      </c>
      <c r="B25113" s="164" t="s">
        <v>91</v>
      </c>
    </row>
    <row r="25114" spans="1:2" hidden="1" x14ac:dyDescent="0.25">
      <c r="A25114" s="168">
        <v>8829</v>
      </c>
      <c r="B25114" s="164" t="s">
        <v>91</v>
      </c>
    </row>
    <row r="25115" spans="1:2" hidden="1" x14ac:dyDescent="0.25">
      <c r="A25115" s="168">
        <v>8830</v>
      </c>
      <c r="B25115" s="164" t="s">
        <v>91</v>
      </c>
    </row>
    <row r="25116" spans="1:2" hidden="1" x14ac:dyDescent="0.25">
      <c r="A25116" s="168">
        <v>8831</v>
      </c>
      <c r="B25116" s="164" t="s">
        <v>91</v>
      </c>
    </row>
    <row r="25117" spans="1:2" hidden="1" x14ac:dyDescent="0.25">
      <c r="A25117" s="168">
        <v>8832</v>
      </c>
      <c r="B25117" s="164" t="s">
        <v>91</v>
      </c>
    </row>
    <row r="25118" spans="1:2" hidden="1" x14ac:dyDescent="0.25">
      <c r="A25118" s="168">
        <v>8833</v>
      </c>
      <c r="B25118" s="164" t="s">
        <v>91</v>
      </c>
    </row>
    <row r="25119" spans="1:2" hidden="1" x14ac:dyDescent="0.25">
      <c r="A25119" s="168">
        <v>8834</v>
      </c>
      <c r="B25119" s="164" t="s">
        <v>91</v>
      </c>
    </row>
    <row r="25120" spans="1:2" hidden="1" x14ac:dyDescent="0.25">
      <c r="A25120" s="168">
        <v>8835</v>
      </c>
      <c r="B25120" s="164" t="s">
        <v>91</v>
      </c>
    </row>
    <row r="25121" spans="1:2" hidden="1" x14ac:dyDescent="0.25">
      <c r="A25121" s="168">
        <v>8836</v>
      </c>
      <c r="B25121" s="164" t="s">
        <v>91</v>
      </c>
    </row>
    <row r="25122" spans="1:2" hidden="1" x14ac:dyDescent="0.25">
      <c r="A25122" s="168">
        <v>8837</v>
      </c>
      <c r="B25122" s="164" t="s">
        <v>91</v>
      </c>
    </row>
    <row r="25123" spans="1:2" hidden="1" x14ac:dyDescent="0.25">
      <c r="A25123" s="168">
        <v>8840</v>
      </c>
      <c r="B25123" s="164" t="s">
        <v>91</v>
      </c>
    </row>
    <row r="25124" spans="1:2" hidden="1" x14ac:dyDescent="0.25">
      <c r="A25124" s="168">
        <v>8844</v>
      </c>
      <c r="B25124" s="164" t="s">
        <v>91</v>
      </c>
    </row>
    <row r="25125" spans="1:2" hidden="1" x14ac:dyDescent="0.25">
      <c r="A25125" s="168">
        <v>8846</v>
      </c>
      <c r="B25125" s="164" t="s">
        <v>91</v>
      </c>
    </row>
    <row r="25126" spans="1:2" hidden="1" x14ac:dyDescent="0.25">
      <c r="A25126" s="168">
        <v>8848</v>
      </c>
      <c r="B25126" s="164" t="s">
        <v>91</v>
      </c>
    </row>
    <row r="25127" spans="1:2" hidden="1" x14ac:dyDescent="0.25">
      <c r="A25127" s="168">
        <v>8850</v>
      </c>
      <c r="B25127" s="164" t="s">
        <v>91</v>
      </c>
    </row>
    <row r="25128" spans="1:2" hidden="1" x14ac:dyDescent="0.25">
      <c r="A25128" s="168">
        <v>8852</v>
      </c>
      <c r="B25128" s="164" t="s">
        <v>91</v>
      </c>
    </row>
    <row r="25129" spans="1:2" hidden="1" x14ac:dyDescent="0.25">
      <c r="A25129" s="168">
        <v>8853</v>
      </c>
      <c r="B25129" s="164" t="s">
        <v>91</v>
      </c>
    </row>
    <row r="25130" spans="1:2" hidden="1" x14ac:dyDescent="0.25">
      <c r="A25130" s="168">
        <v>8854</v>
      </c>
      <c r="B25130" s="164" t="s">
        <v>91</v>
      </c>
    </row>
    <row r="25131" spans="1:2" hidden="1" x14ac:dyDescent="0.25">
      <c r="A25131" s="168">
        <v>8855</v>
      </c>
      <c r="B25131" s="164" t="s">
        <v>91</v>
      </c>
    </row>
    <row r="25132" spans="1:2" hidden="1" x14ac:dyDescent="0.25">
      <c r="A25132" s="168">
        <v>8857</v>
      </c>
      <c r="B25132" s="164" t="s">
        <v>91</v>
      </c>
    </row>
    <row r="25133" spans="1:2" hidden="1" x14ac:dyDescent="0.25">
      <c r="A25133" s="168">
        <v>8858</v>
      </c>
      <c r="B25133" s="164" t="s">
        <v>91</v>
      </c>
    </row>
    <row r="25134" spans="1:2" hidden="1" x14ac:dyDescent="0.25">
      <c r="A25134" s="168">
        <v>8859</v>
      </c>
      <c r="B25134" s="164" t="s">
        <v>91</v>
      </c>
    </row>
    <row r="25135" spans="1:2" hidden="1" x14ac:dyDescent="0.25">
      <c r="A25135" s="168">
        <v>8861</v>
      </c>
      <c r="B25135" s="164" t="s">
        <v>91</v>
      </c>
    </row>
    <row r="25136" spans="1:2" hidden="1" x14ac:dyDescent="0.25">
      <c r="A25136" s="168">
        <v>8862</v>
      </c>
      <c r="B25136" s="164" t="s">
        <v>91</v>
      </c>
    </row>
    <row r="25137" spans="1:2" hidden="1" x14ac:dyDescent="0.25">
      <c r="A25137" s="168">
        <v>8863</v>
      </c>
      <c r="B25137" s="164" t="s">
        <v>91</v>
      </c>
    </row>
    <row r="25138" spans="1:2" hidden="1" x14ac:dyDescent="0.25">
      <c r="A25138" s="168">
        <v>8865</v>
      </c>
      <c r="B25138" s="164" t="s">
        <v>91</v>
      </c>
    </row>
    <row r="25139" spans="1:2" hidden="1" x14ac:dyDescent="0.25">
      <c r="A25139" s="168">
        <v>8867</v>
      </c>
      <c r="B25139" s="164" t="s">
        <v>91</v>
      </c>
    </row>
    <row r="25140" spans="1:2" hidden="1" x14ac:dyDescent="0.25">
      <c r="A25140" s="168">
        <v>8868</v>
      </c>
      <c r="B25140" s="164" t="s">
        <v>91</v>
      </c>
    </row>
    <row r="25141" spans="1:2" hidden="1" x14ac:dyDescent="0.25">
      <c r="A25141" s="168">
        <v>8869</v>
      </c>
      <c r="B25141" s="164" t="s">
        <v>91</v>
      </c>
    </row>
    <row r="25142" spans="1:2" hidden="1" x14ac:dyDescent="0.25">
      <c r="A25142" s="168">
        <v>8870</v>
      </c>
      <c r="B25142" s="164" t="s">
        <v>91</v>
      </c>
    </row>
    <row r="25143" spans="1:2" hidden="1" x14ac:dyDescent="0.25">
      <c r="A25143" s="168">
        <v>8871</v>
      </c>
      <c r="B25143" s="164" t="s">
        <v>91</v>
      </c>
    </row>
    <row r="25144" spans="1:2" hidden="1" x14ac:dyDescent="0.25">
      <c r="A25144" s="168">
        <v>8872</v>
      </c>
      <c r="B25144" s="164" t="s">
        <v>91</v>
      </c>
    </row>
    <row r="25145" spans="1:2" hidden="1" x14ac:dyDescent="0.25">
      <c r="A25145" s="168">
        <v>8873</v>
      </c>
      <c r="B25145" s="164" t="s">
        <v>91</v>
      </c>
    </row>
    <row r="25146" spans="1:2" hidden="1" x14ac:dyDescent="0.25">
      <c r="A25146" s="168">
        <v>8875</v>
      </c>
      <c r="B25146" s="164" t="s">
        <v>91</v>
      </c>
    </row>
    <row r="25147" spans="1:2" hidden="1" x14ac:dyDescent="0.25">
      <c r="A25147" s="168">
        <v>8876</v>
      </c>
      <c r="B25147" s="164" t="s">
        <v>91</v>
      </c>
    </row>
    <row r="25148" spans="1:2" hidden="1" x14ac:dyDescent="0.25">
      <c r="A25148" s="168">
        <v>8879</v>
      </c>
      <c r="B25148" s="164" t="s">
        <v>91</v>
      </c>
    </row>
    <row r="25149" spans="1:2" hidden="1" x14ac:dyDescent="0.25">
      <c r="A25149" s="168">
        <v>8880</v>
      </c>
      <c r="B25149" s="164" t="s">
        <v>91</v>
      </c>
    </row>
    <row r="25150" spans="1:2" hidden="1" x14ac:dyDescent="0.25">
      <c r="A25150" s="168">
        <v>8882</v>
      </c>
      <c r="B25150" s="164" t="s">
        <v>91</v>
      </c>
    </row>
    <row r="25151" spans="1:2" hidden="1" x14ac:dyDescent="0.25">
      <c r="A25151" s="168">
        <v>8884</v>
      </c>
      <c r="B25151" s="164" t="s">
        <v>91</v>
      </c>
    </row>
    <row r="25152" spans="1:2" hidden="1" x14ac:dyDescent="0.25">
      <c r="A25152" s="168">
        <v>8885</v>
      </c>
      <c r="B25152" s="164" t="s">
        <v>91</v>
      </c>
    </row>
    <row r="25153" spans="1:2" hidden="1" x14ac:dyDescent="0.25">
      <c r="A25153" s="168">
        <v>8886</v>
      </c>
      <c r="B25153" s="164" t="s">
        <v>91</v>
      </c>
    </row>
    <row r="25154" spans="1:2" hidden="1" x14ac:dyDescent="0.25">
      <c r="A25154" s="168">
        <v>8887</v>
      </c>
      <c r="B25154" s="164" t="s">
        <v>91</v>
      </c>
    </row>
    <row r="25155" spans="1:2" hidden="1" x14ac:dyDescent="0.25">
      <c r="A25155" s="168">
        <v>8888</v>
      </c>
      <c r="B25155" s="164" t="s">
        <v>91</v>
      </c>
    </row>
    <row r="25156" spans="1:2" hidden="1" x14ac:dyDescent="0.25">
      <c r="A25156" s="168">
        <v>8889</v>
      </c>
      <c r="B25156" s="164" t="s">
        <v>91</v>
      </c>
    </row>
    <row r="25157" spans="1:2" hidden="1" x14ac:dyDescent="0.25">
      <c r="A25157" s="168">
        <v>8890</v>
      </c>
      <c r="B25157" s="164" t="s">
        <v>91</v>
      </c>
    </row>
    <row r="25158" spans="1:2" hidden="1" x14ac:dyDescent="0.25">
      <c r="A25158" s="168">
        <v>8899</v>
      </c>
      <c r="B25158" s="164" t="s">
        <v>91</v>
      </c>
    </row>
    <row r="25159" spans="1:2" hidden="1" x14ac:dyDescent="0.25">
      <c r="A25159" s="168">
        <v>8901</v>
      </c>
      <c r="B25159" s="164" t="s">
        <v>91</v>
      </c>
    </row>
    <row r="25160" spans="1:2" hidden="1" x14ac:dyDescent="0.25">
      <c r="A25160" s="168">
        <v>8902</v>
      </c>
      <c r="B25160" s="164" t="s">
        <v>91</v>
      </c>
    </row>
    <row r="25161" spans="1:2" hidden="1" x14ac:dyDescent="0.25">
      <c r="A25161" s="168">
        <v>8903</v>
      </c>
      <c r="B25161" s="164" t="s">
        <v>91</v>
      </c>
    </row>
    <row r="25162" spans="1:2" hidden="1" x14ac:dyDescent="0.25">
      <c r="A25162" s="168">
        <v>8904</v>
      </c>
      <c r="B25162" s="164" t="s">
        <v>91</v>
      </c>
    </row>
    <row r="25163" spans="1:2" hidden="1" x14ac:dyDescent="0.25">
      <c r="A25163" s="168">
        <v>8905</v>
      </c>
      <c r="B25163" s="164" t="s">
        <v>91</v>
      </c>
    </row>
    <row r="25164" spans="1:2" hidden="1" x14ac:dyDescent="0.25">
      <c r="A25164" s="168">
        <v>8906</v>
      </c>
      <c r="B25164" s="164" t="s">
        <v>91</v>
      </c>
    </row>
    <row r="25165" spans="1:2" hidden="1" x14ac:dyDescent="0.25">
      <c r="A25165" s="168">
        <v>8922</v>
      </c>
      <c r="B25165" s="164" t="s">
        <v>91</v>
      </c>
    </row>
    <row r="25166" spans="1:2" hidden="1" x14ac:dyDescent="0.25">
      <c r="A25166" s="168">
        <v>8933</v>
      </c>
      <c r="B25166" s="164" t="s">
        <v>91</v>
      </c>
    </row>
    <row r="25167" spans="1:2" hidden="1" x14ac:dyDescent="0.25">
      <c r="A25167" s="168">
        <v>8988</v>
      </c>
      <c r="B25167" s="164" t="s">
        <v>91</v>
      </c>
    </row>
    <row r="25168" spans="1:2" ht="15.75" thickBot="1" x14ac:dyDescent="0.3">
      <c r="A25168" s="169">
        <v>8989</v>
      </c>
      <c r="B25168" s="164" t="s">
        <v>91</v>
      </c>
    </row>
    <row r="25169" spans="1:3" s="163" customFormat="1" x14ac:dyDescent="0.25">
      <c r="A25169" s="165"/>
    </row>
    <row r="25170" spans="1:3" ht="15.75" thickBot="1" x14ac:dyDescent="0.3">
      <c r="A25170" s="279" t="s">
        <v>92</v>
      </c>
      <c r="B25170" s="174"/>
      <c r="C25170" s="2" t="s">
        <v>137</v>
      </c>
    </row>
    <row r="25171" spans="1:3" x14ac:dyDescent="0.25">
      <c r="A25171" s="167">
        <v>87001</v>
      </c>
      <c r="B25171" s="164" t="s">
        <v>92</v>
      </c>
    </row>
    <row r="25172" spans="1:3" hidden="1" x14ac:dyDescent="0.25">
      <c r="A25172" s="168">
        <v>87002</v>
      </c>
      <c r="B25172" s="164" t="s">
        <v>92</v>
      </c>
    </row>
    <row r="25173" spans="1:3" hidden="1" x14ac:dyDescent="0.25">
      <c r="A25173" s="168">
        <v>87004</v>
      </c>
      <c r="B25173" s="164" t="s">
        <v>92</v>
      </c>
    </row>
    <row r="25174" spans="1:3" hidden="1" x14ac:dyDescent="0.25">
      <c r="A25174" s="168">
        <v>87005</v>
      </c>
      <c r="B25174" s="164" t="s">
        <v>92</v>
      </c>
    </row>
    <row r="25175" spans="1:3" hidden="1" x14ac:dyDescent="0.25">
      <c r="A25175" s="168">
        <v>87006</v>
      </c>
      <c r="B25175" s="164" t="s">
        <v>92</v>
      </c>
    </row>
    <row r="25176" spans="1:3" hidden="1" x14ac:dyDescent="0.25">
      <c r="A25176" s="168">
        <v>87007</v>
      </c>
      <c r="B25176" s="164" t="s">
        <v>92</v>
      </c>
    </row>
    <row r="25177" spans="1:3" hidden="1" x14ac:dyDescent="0.25">
      <c r="A25177" s="168">
        <v>87008</v>
      </c>
      <c r="B25177" s="164" t="s">
        <v>92</v>
      </c>
    </row>
    <row r="25178" spans="1:3" hidden="1" x14ac:dyDescent="0.25">
      <c r="A25178" s="168">
        <v>87009</v>
      </c>
      <c r="B25178" s="164" t="s">
        <v>92</v>
      </c>
    </row>
    <row r="25179" spans="1:3" hidden="1" x14ac:dyDescent="0.25">
      <c r="A25179" s="168">
        <v>87010</v>
      </c>
      <c r="B25179" s="164" t="s">
        <v>92</v>
      </c>
    </row>
    <row r="25180" spans="1:3" hidden="1" x14ac:dyDescent="0.25">
      <c r="A25180" s="168">
        <v>87011</v>
      </c>
      <c r="B25180" s="164" t="s">
        <v>92</v>
      </c>
    </row>
    <row r="25181" spans="1:3" hidden="1" x14ac:dyDescent="0.25">
      <c r="A25181" s="168">
        <v>87012</v>
      </c>
      <c r="B25181" s="164" t="s">
        <v>92</v>
      </c>
    </row>
    <row r="25182" spans="1:3" hidden="1" x14ac:dyDescent="0.25">
      <c r="A25182" s="168">
        <v>87013</v>
      </c>
      <c r="B25182" s="164" t="s">
        <v>92</v>
      </c>
    </row>
    <row r="25183" spans="1:3" hidden="1" x14ac:dyDescent="0.25">
      <c r="A25183" s="168">
        <v>87014</v>
      </c>
      <c r="B25183" s="164" t="s">
        <v>92</v>
      </c>
    </row>
    <row r="25184" spans="1:3" hidden="1" x14ac:dyDescent="0.25">
      <c r="A25184" s="168">
        <v>87015</v>
      </c>
      <c r="B25184" s="164" t="s">
        <v>92</v>
      </c>
    </row>
    <row r="25185" spans="1:2" hidden="1" x14ac:dyDescent="0.25">
      <c r="A25185" s="168">
        <v>87016</v>
      </c>
      <c r="B25185" s="164" t="s">
        <v>92</v>
      </c>
    </row>
    <row r="25186" spans="1:2" hidden="1" x14ac:dyDescent="0.25">
      <c r="A25186" s="168">
        <v>87017</v>
      </c>
      <c r="B25186" s="164" t="s">
        <v>92</v>
      </c>
    </row>
    <row r="25187" spans="1:2" hidden="1" x14ac:dyDescent="0.25">
      <c r="A25187" s="168">
        <v>87018</v>
      </c>
      <c r="B25187" s="164" t="s">
        <v>92</v>
      </c>
    </row>
    <row r="25188" spans="1:2" hidden="1" x14ac:dyDescent="0.25">
      <c r="A25188" s="168">
        <v>87020</v>
      </c>
      <c r="B25188" s="164" t="s">
        <v>92</v>
      </c>
    </row>
    <row r="25189" spans="1:2" hidden="1" x14ac:dyDescent="0.25">
      <c r="A25189" s="168">
        <v>87021</v>
      </c>
      <c r="B25189" s="164" t="s">
        <v>92</v>
      </c>
    </row>
    <row r="25190" spans="1:2" hidden="1" x14ac:dyDescent="0.25">
      <c r="A25190" s="168">
        <v>87022</v>
      </c>
      <c r="B25190" s="164" t="s">
        <v>92</v>
      </c>
    </row>
    <row r="25191" spans="1:2" hidden="1" x14ac:dyDescent="0.25">
      <c r="A25191" s="168">
        <v>87023</v>
      </c>
      <c r="B25191" s="164" t="s">
        <v>92</v>
      </c>
    </row>
    <row r="25192" spans="1:2" hidden="1" x14ac:dyDescent="0.25">
      <c r="A25192" s="168">
        <v>87024</v>
      </c>
      <c r="B25192" s="164" t="s">
        <v>92</v>
      </c>
    </row>
    <row r="25193" spans="1:2" hidden="1" x14ac:dyDescent="0.25">
      <c r="A25193" s="168">
        <v>87025</v>
      </c>
      <c r="B25193" s="164" t="s">
        <v>92</v>
      </c>
    </row>
    <row r="25194" spans="1:2" hidden="1" x14ac:dyDescent="0.25">
      <c r="A25194" s="168">
        <v>87026</v>
      </c>
      <c r="B25194" s="164" t="s">
        <v>92</v>
      </c>
    </row>
    <row r="25195" spans="1:2" hidden="1" x14ac:dyDescent="0.25">
      <c r="A25195" s="168">
        <v>87027</v>
      </c>
      <c r="B25195" s="164" t="s">
        <v>92</v>
      </c>
    </row>
    <row r="25196" spans="1:2" hidden="1" x14ac:dyDescent="0.25">
      <c r="A25196" s="168">
        <v>87028</v>
      </c>
      <c r="B25196" s="164" t="s">
        <v>92</v>
      </c>
    </row>
    <row r="25197" spans="1:2" hidden="1" x14ac:dyDescent="0.25">
      <c r="A25197" s="168">
        <v>87029</v>
      </c>
      <c r="B25197" s="164" t="s">
        <v>92</v>
      </c>
    </row>
    <row r="25198" spans="1:2" hidden="1" x14ac:dyDescent="0.25">
      <c r="A25198" s="168">
        <v>87031</v>
      </c>
      <c r="B25198" s="164" t="s">
        <v>92</v>
      </c>
    </row>
    <row r="25199" spans="1:2" hidden="1" x14ac:dyDescent="0.25">
      <c r="A25199" s="168">
        <v>87032</v>
      </c>
      <c r="B25199" s="164" t="s">
        <v>92</v>
      </c>
    </row>
    <row r="25200" spans="1:2" hidden="1" x14ac:dyDescent="0.25">
      <c r="A25200" s="168">
        <v>87034</v>
      </c>
      <c r="B25200" s="164" t="s">
        <v>92</v>
      </c>
    </row>
    <row r="25201" spans="1:2" hidden="1" x14ac:dyDescent="0.25">
      <c r="A25201" s="168">
        <v>87035</v>
      </c>
      <c r="B25201" s="164" t="s">
        <v>92</v>
      </c>
    </row>
    <row r="25202" spans="1:2" hidden="1" x14ac:dyDescent="0.25">
      <c r="A25202" s="168">
        <v>87036</v>
      </c>
      <c r="B25202" s="164" t="s">
        <v>92</v>
      </c>
    </row>
    <row r="25203" spans="1:2" hidden="1" x14ac:dyDescent="0.25">
      <c r="A25203" s="168">
        <v>87037</v>
      </c>
      <c r="B25203" s="164" t="s">
        <v>92</v>
      </c>
    </row>
    <row r="25204" spans="1:2" hidden="1" x14ac:dyDescent="0.25">
      <c r="A25204" s="168">
        <v>87038</v>
      </c>
      <c r="B25204" s="164" t="s">
        <v>92</v>
      </c>
    </row>
    <row r="25205" spans="1:2" hidden="1" x14ac:dyDescent="0.25">
      <c r="A25205" s="168">
        <v>87040</v>
      </c>
      <c r="B25205" s="164" t="s">
        <v>92</v>
      </c>
    </row>
    <row r="25206" spans="1:2" hidden="1" x14ac:dyDescent="0.25">
      <c r="A25206" s="168">
        <v>87041</v>
      </c>
      <c r="B25206" s="164" t="s">
        <v>92</v>
      </c>
    </row>
    <row r="25207" spans="1:2" hidden="1" x14ac:dyDescent="0.25">
      <c r="A25207" s="168">
        <v>87042</v>
      </c>
      <c r="B25207" s="164" t="s">
        <v>92</v>
      </c>
    </row>
    <row r="25208" spans="1:2" hidden="1" x14ac:dyDescent="0.25">
      <c r="A25208" s="168">
        <v>87043</v>
      </c>
      <c r="B25208" s="164" t="s">
        <v>92</v>
      </c>
    </row>
    <row r="25209" spans="1:2" hidden="1" x14ac:dyDescent="0.25">
      <c r="A25209" s="168">
        <v>87044</v>
      </c>
      <c r="B25209" s="164" t="s">
        <v>92</v>
      </c>
    </row>
    <row r="25210" spans="1:2" hidden="1" x14ac:dyDescent="0.25">
      <c r="A25210" s="168">
        <v>87045</v>
      </c>
      <c r="B25210" s="164" t="s">
        <v>92</v>
      </c>
    </row>
    <row r="25211" spans="1:2" hidden="1" x14ac:dyDescent="0.25">
      <c r="A25211" s="168">
        <v>87046</v>
      </c>
      <c r="B25211" s="164" t="s">
        <v>92</v>
      </c>
    </row>
    <row r="25212" spans="1:2" hidden="1" x14ac:dyDescent="0.25">
      <c r="A25212" s="168">
        <v>87047</v>
      </c>
      <c r="B25212" s="164" t="s">
        <v>92</v>
      </c>
    </row>
    <row r="25213" spans="1:2" hidden="1" x14ac:dyDescent="0.25">
      <c r="A25213" s="168">
        <v>87048</v>
      </c>
      <c r="B25213" s="164" t="s">
        <v>92</v>
      </c>
    </row>
    <row r="25214" spans="1:2" hidden="1" x14ac:dyDescent="0.25">
      <c r="A25214" s="168">
        <v>87049</v>
      </c>
      <c r="B25214" s="164" t="s">
        <v>92</v>
      </c>
    </row>
    <row r="25215" spans="1:2" hidden="1" x14ac:dyDescent="0.25">
      <c r="A25215" s="168">
        <v>87051</v>
      </c>
      <c r="B25215" s="164" t="s">
        <v>92</v>
      </c>
    </row>
    <row r="25216" spans="1:2" hidden="1" x14ac:dyDescent="0.25">
      <c r="A25216" s="168">
        <v>87052</v>
      </c>
      <c r="B25216" s="164" t="s">
        <v>92</v>
      </c>
    </row>
    <row r="25217" spans="1:2" hidden="1" x14ac:dyDescent="0.25">
      <c r="A25217" s="168">
        <v>87053</v>
      </c>
      <c r="B25217" s="164" t="s">
        <v>92</v>
      </c>
    </row>
    <row r="25218" spans="1:2" hidden="1" x14ac:dyDescent="0.25">
      <c r="A25218" s="168">
        <v>87056</v>
      </c>
      <c r="B25218" s="164" t="s">
        <v>92</v>
      </c>
    </row>
    <row r="25219" spans="1:2" hidden="1" x14ac:dyDescent="0.25">
      <c r="A25219" s="168">
        <v>87059</v>
      </c>
      <c r="B25219" s="164" t="s">
        <v>92</v>
      </c>
    </row>
    <row r="25220" spans="1:2" hidden="1" x14ac:dyDescent="0.25">
      <c r="A25220" s="168">
        <v>87060</v>
      </c>
      <c r="B25220" s="164" t="s">
        <v>92</v>
      </c>
    </row>
    <row r="25221" spans="1:2" hidden="1" x14ac:dyDescent="0.25">
      <c r="A25221" s="168">
        <v>87061</v>
      </c>
      <c r="B25221" s="164" t="s">
        <v>92</v>
      </c>
    </row>
    <row r="25222" spans="1:2" hidden="1" x14ac:dyDescent="0.25">
      <c r="A25222" s="168">
        <v>87062</v>
      </c>
      <c r="B25222" s="164" t="s">
        <v>92</v>
      </c>
    </row>
    <row r="25223" spans="1:2" hidden="1" x14ac:dyDescent="0.25">
      <c r="A25223" s="168">
        <v>87063</v>
      </c>
      <c r="B25223" s="164" t="s">
        <v>92</v>
      </c>
    </row>
    <row r="25224" spans="1:2" hidden="1" x14ac:dyDescent="0.25">
      <c r="A25224" s="168">
        <v>87064</v>
      </c>
      <c r="B25224" s="164" t="s">
        <v>92</v>
      </c>
    </row>
    <row r="25225" spans="1:2" hidden="1" x14ac:dyDescent="0.25">
      <c r="A25225" s="168">
        <v>87068</v>
      </c>
      <c r="B25225" s="164" t="s">
        <v>92</v>
      </c>
    </row>
    <row r="25226" spans="1:2" hidden="1" x14ac:dyDescent="0.25">
      <c r="A25226" s="168">
        <v>87070</v>
      </c>
      <c r="B25226" s="164" t="s">
        <v>92</v>
      </c>
    </row>
    <row r="25227" spans="1:2" hidden="1" x14ac:dyDescent="0.25">
      <c r="A25227" s="168">
        <v>87072</v>
      </c>
      <c r="B25227" s="164" t="s">
        <v>92</v>
      </c>
    </row>
    <row r="25228" spans="1:2" hidden="1" x14ac:dyDescent="0.25">
      <c r="A25228" s="168">
        <v>87083</v>
      </c>
      <c r="B25228" s="164" t="s">
        <v>92</v>
      </c>
    </row>
    <row r="25229" spans="1:2" hidden="1" x14ac:dyDescent="0.25">
      <c r="A25229" s="168">
        <v>87101</v>
      </c>
      <c r="B25229" s="164" t="s">
        <v>92</v>
      </c>
    </row>
    <row r="25230" spans="1:2" hidden="1" x14ac:dyDescent="0.25">
      <c r="A25230" s="168">
        <v>87102</v>
      </c>
      <c r="B25230" s="164" t="s">
        <v>92</v>
      </c>
    </row>
    <row r="25231" spans="1:2" hidden="1" x14ac:dyDescent="0.25">
      <c r="A25231" s="168">
        <v>87103</v>
      </c>
      <c r="B25231" s="164" t="s">
        <v>92</v>
      </c>
    </row>
    <row r="25232" spans="1:2" hidden="1" x14ac:dyDescent="0.25">
      <c r="A25232" s="168">
        <v>87104</v>
      </c>
      <c r="B25232" s="164" t="s">
        <v>92</v>
      </c>
    </row>
    <row r="25233" spans="1:2" hidden="1" x14ac:dyDescent="0.25">
      <c r="A25233" s="168">
        <v>87105</v>
      </c>
      <c r="B25233" s="164" t="s">
        <v>92</v>
      </c>
    </row>
    <row r="25234" spans="1:2" hidden="1" x14ac:dyDescent="0.25">
      <c r="A25234" s="168">
        <v>87106</v>
      </c>
      <c r="B25234" s="164" t="s">
        <v>92</v>
      </c>
    </row>
    <row r="25235" spans="1:2" hidden="1" x14ac:dyDescent="0.25">
      <c r="A25235" s="168">
        <v>87107</v>
      </c>
      <c r="B25235" s="164" t="s">
        <v>92</v>
      </c>
    </row>
    <row r="25236" spans="1:2" hidden="1" x14ac:dyDescent="0.25">
      <c r="A25236" s="168">
        <v>87108</v>
      </c>
      <c r="B25236" s="164" t="s">
        <v>92</v>
      </c>
    </row>
    <row r="25237" spans="1:2" hidden="1" x14ac:dyDescent="0.25">
      <c r="A25237" s="168">
        <v>87109</v>
      </c>
      <c r="B25237" s="164" t="s">
        <v>92</v>
      </c>
    </row>
    <row r="25238" spans="1:2" hidden="1" x14ac:dyDescent="0.25">
      <c r="A25238" s="168">
        <v>87110</v>
      </c>
      <c r="B25238" s="164" t="s">
        <v>92</v>
      </c>
    </row>
    <row r="25239" spans="1:2" hidden="1" x14ac:dyDescent="0.25">
      <c r="A25239" s="168">
        <v>87111</v>
      </c>
      <c r="B25239" s="164" t="s">
        <v>92</v>
      </c>
    </row>
    <row r="25240" spans="1:2" hidden="1" x14ac:dyDescent="0.25">
      <c r="A25240" s="168">
        <v>87112</v>
      </c>
      <c r="B25240" s="164" t="s">
        <v>92</v>
      </c>
    </row>
    <row r="25241" spans="1:2" hidden="1" x14ac:dyDescent="0.25">
      <c r="A25241" s="168">
        <v>87113</v>
      </c>
      <c r="B25241" s="164" t="s">
        <v>92</v>
      </c>
    </row>
    <row r="25242" spans="1:2" hidden="1" x14ac:dyDescent="0.25">
      <c r="A25242" s="168">
        <v>87114</v>
      </c>
      <c r="B25242" s="164" t="s">
        <v>92</v>
      </c>
    </row>
    <row r="25243" spans="1:2" hidden="1" x14ac:dyDescent="0.25">
      <c r="A25243" s="168">
        <v>87115</v>
      </c>
      <c r="B25243" s="164" t="s">
        <v>92</v>
      </c>
    </row>
    <row r="25244" spans="1:2" hidden="1" x14ac:dyDescent="0.25">
      <c r="A25244" s="168">
        <v>87116</v>
      </c>
      <c r="B25244" s="164" t="s">
        <v>92</v>
      </c>
    </row>
    <row r="25245" spans="1:2" hidden="1" x14ac:dyDescent="0.25">
      <c r="A25245" s="168">
        <v>87117</v>
      </c>
      <c r="B25245" s="164" t="s">
        <v>92</v>
      </c>
    </row>
    <row r="25246" spans="1:2" hidden="1" x14ac:dyDescent="0.25">
      <c r="A25246" s="168">
        <v>87119</v>
      </c>
      <c r="B25246" s="164" t="s">
        <v>92</v>
      </c>
    </row>
    <row r="25247" spans="1:2" hidden="1" x14ac:dyDescent="0.25">
      <c r="A25247" s="168">
        <v>87120</v>
      </c>
      <c r="B25247" s="164" t="s">
        <v>92</v>
      </c>
    </row>
    <row r="25248" spans="1:2" hidden="1" x14ac:dyDescent="0.25">
      <c r="A25248" s="168">
        <v>87121</v>
      </c>
      <c r="B25248" s="164" t="s">
        <v>92</v>
      </c>
    </row>
    <row r="25249" spans="1:2" hidden="1" x14ac:dyDescent="0.25">
      <c r="A25249" s="168">
        <v>87122</v>
      </c>
      <c r="B25249" s="164" t="s">
        <v>92</v>
      </c>
    </row>
    <row r="25250" spans="1:2" hidden="1" x14ac:dyDescent="0.25">
      <c r="A25250" s="168">
        <v>87123</v>
      </c>
      <c r="B25250" s="164" t="s">
        <v>92</v>
      </c>
    </row>
    <row r="25251" spans="1:2" hidden="1" x14ac:dyDescent="0.25">
      <c r="A25251" s="168">
        <v>87124</v>
      </c>
      <c r="B25251" s="164" t="s">
        <v>92</v>
      </c>
    </row>
    <row r="25252" spans="1:2" hidden="1" x14ac:dyDescent="0.25">
      <c r="A25252" s="168">
        <v>87125</v>
      </c>
      <c r="B25252" s="164" t="s">
        <v>92</v>
      </c>
    </row>
    <row r="25253" spans="1:2" hidden="1" x14ac:dyDescent="0.25">
      <c r="A25253" s="168">
        <v>87131</v>
      </c>
      <c r="B25253" s="164" t="s">
        <v>92</v>
      </c>
    </row>
    <row r="25254" spans="1:2" hidden="1" x14ac:dyDescent="0.25">
      <c r="A25254" s="168">
        <v>87144</v>
      </c>
      <c r="B25254" s="164" t="s">
        <v>92</v>
      </c>
    </row>
    <row r="25255" spans="1:2" hidden="1" x14ac:dyDescent="0.25">
      <c r="A25255" s="168">
        <v>87151</v>
      </c>
      <c r="B25255" s="164" t="s">
        <v>92</v>
      </c>
    </row>
    <row r="25256" spans="1:2" hidden="1" x14ac:dyDescent="0.25">
      <c r="A25256" s="168">
        <v>87153</v>
      </c>
      <c r="B25256" s="164" t="s">
        <v>92</v>
      </c>
    </row>
    <row r="25257" spans="1:2" hidden="1" x14ac:dyDescent="0.25">
      <c r="A25257" s="168">
        <v>87154</v>
      </c>
      <c r="B25257" s="164" t="s">
        <v>92</v>
      </c>
    </row>
    <row r="25258" spans="1:2" hidden="1" x14ac:dyDescent="0.25">
      <c r="A25258" s="168">
        <v>87158</v>
      </c>
      <c r="B25258" s="164" t="s">
        <v>92</v>
      </c>
    </row>
    <row r="25259" spans="1:2" hidden="1" x14ac:dyDescent="0.25">
      <c r="A25259" s="168">
        <v>87165</v>
      </c>
      <c r="B25259" s="164" t="s">
        <v>92</v>
      </c>
    </row>
    <row r="25260" spans="1:2" hidden="1" x14ac:dyDescent="0.25">
      <c r="A25260" s="168">
        <v>87174</v>
      </c>
      <c r="B25260" s="164" t="s">
        <v>92</v>
      </c>
    </row>
    <row r="25261" spans="1:2" hidden="1" x14ac:dyDescent="0.25">
      <c r="A25261" s="168">
        <v>87176</v>
      </c>
      <c r="B25261" s="164" t="s">
        <v>92</v>
      </c>
    </row>
    <row r="25262" spans="1:2" hidden="1" x14ac:dyDescent="0.25">
      <c r="A25262" s="168">
        <v>87181</v>
      </c>
      <c r="B25262" s="164" t="s">
        <v>92</v>
      </c>
    </row>
    <row r="25263" spans="1:2" hidden="1" x14ac:dyDescent="0.25">
      <c r="A25263" s="168">
        <v>87184</v>
      </c>
      <c r="B25263" s="164" t="s">
        <v>92</v>
      </c>
    </row>
    <row r="25264" spans="1:2" hidden="1" x14ac:dyDescent="0.25">
      <c r="A25264" s="168">
        <v>87185</v>
      </c>
      <c r="B25264" s="164" t="s">
        <v>92</v>
      </c>
    </row>
    <row r="25265" spans="1:2" hidden="1" x14ac:dyDescent="0.25">
      <c r="A25265" s="168">
        <v>87187</v>
      </c>
      <c r="B25265" s="164" t="s">
        <v>92</v>
      </c>
    </row>
    <row r="25266" spans="1:2" hidden="1" x14ac:dyDescent="0.25">
      <c r="A25266" s="168">
        <v>87190</v>
      </c>
      <c r="B25266" s="164" t="s">
        <v>92</v>
      </c>
    </row>
    <row r="25267" spans="1:2" hidden="1" x14ac:dyDescent="0.25">
      <c r="A25267" s="168">
        <v>87191</v>
      </c>
      <c r="B25267" s="164" t="s">
        <v>92</v>
      </c>
    </row>
    <row r="25268" spans="1:2" hidden="1" x14ac:dyDescent="0.25">
      <c r="A25268" s="168">
        <v>87192</v>
      </c>
      <c r="B25268" s="164" t="s">
        <v>92</v>
      </c>
    </row>
    <row r="25269" spans="1:2" hidden="1" x14ac:dyDescent="0.25">
      <c r="A25269" s="168">
        <v>87193</v>
      </c>
      <c r="B25269" s="164" t="s">
        <v>92</v>
      </c>
    </row>
    <row r="25270" spans="1:2" hidden="1" x14ac:dyDescent="0.25">
      <c r="A25270" s="168">
        <v>87194</v>
      </c>
      <c r="B25270" s="164" t="s">
        <v>92</v>
      </c>
    </row>
    <row r="25271" spans="1:2" hidden="1" x14ac:dyDescent="0.25">
      <c r="A25271" s="168">
        <v>87195</v>
      </c>
      <c r="B25271" s="164" t="s">
        <v>92</v>
      </c>
    </row>
    <row r="25272" spans="1:2" hidden="1" x14ac:dyDescent="0.25">
      <c r="A25272" s="168">
        <v>87196</v>
      </c>
      <c r="B25272" s="164" t="s">
        <v>92</v>
      </c>
    </row>
    <row r="25273" spans="1:2" hidden="1" x14ac:dyDescent="0.25">
      <c r="A25273" s="168">
        <v>87197</v>
      </c>
      <c r="B25273" s="164" t="s">
        <v>92</v>
      </c>
    </row>
    <row r="25274" spans="1:2" hidden="1" x14ac:dyDescent="0.25">
      <c r="A25274" s="168">
        <v>87198</v>
      </c>
      <c r="B25274" s="164" t="s">
        <v>92</v>
      </c>
    </row>
    <row r="25275" spans="1:2" hidden="1" x14ac:dyDescent="0.25">
      <c r="A25275" s="168">
        <v>87199</v>
      </c>
      <c r="B25275" s="164" t="s">
        <v>92</v>
      </c>
    </row>
    <row r="25276" spans="1:2" hidden="1" x14ac:dyDescent="0.25">
      <c r="A25276" s="168">
        <v>87301</v>
      </c>
      <c r="B25276" s="164" t="s">
        <v>92</v>
      </c>
    </row>
    <row r="25277" spans="1:2" hidden="1" x14ac:dyDescent="0.25">
      <c r="A25277" s="168">
        <v>87302</v>
      </c>
      <c r="B25277" s="164" t="s">
        <v>92</v>
      </c>
    </row>
    <row r="25278" spans="1:2" hidden="1" x14ac:dyDescent="0.25">
      <c r="A25278" s="168">
        <v>87305</v>
      </c>
      <c r="B25278" s="164" t="s">
        <v>92</v>
      </c>
    </row>
    <row r="25279" spans="1:2" hidden="1" x14ac:dyDescent="0.25">
      <c r="A25279" s="168">
        <v>87310</v>
      </c>
      <c r="B25279" s="164" t="s">
        <v>92</v>
      </c>
    </row>
    <row r="25280" spans="1:2" hidden="1" x14ac:dyDescent="0.25">
      <c r="A25280" s="168">
        <v>87311</v>
      </c>
      <c r="B25280" s="164" t="s">
        <v>92</v>
      </c>
    </row>
    <row r="25281" spans="1:2" hidden="1" x14ac:dyDescent="0.25">
      <c r="A25281" s="168">
        <v>87312</v>
      </c>
      <c r="B25281" s="164" t="s">
        <v>92</v>
      </c>
    </row>
    <row r="25282" spans="1:2" hidden="1" x14ac:dyDescent="0.25">
      <c r="A25282" s="168">
        <v>87313</v>
      </c>
      <c r="B25282" s="164" t="s">
        <v>92</v>
      </c>
    </row>
    <row r="25283" spans="1:2" hidden="1" x14ac:dyDescent="0.25">
      <c r="A25283" s="168">
        <v>87315</v>
      </c>
      <c r="B25283" s="164" t="s">
        <v>92</v>
      </c>
    </row>
    <row r="25284" spans="1:2" hidden="1" x14ac:dyDescent="0.25">
      <c r="A25284" s="168">
        <v>87316</v>
      </c>
      <c r="B25284" s="164" t="s">
        <v>92</v>
      </c>
    </row>
    <row r="25285" spans="1:2" hidden="1" x14ac:dyDescent="0.25">
      <c r="A25285" s="168">
        <v>87317</v>
      </c>
      <c r="B25285" s="164" t="s">
        <v>92</v>
      </c>
    </row>
    <row r="25286" spans="1:2" hidden="1" x14ac:dyDescent="0.25">
      <c r="A25286" s="168">
        <v>87319</v>
      </c>
      <c r="B25286" s="164" t="s">
        <v>92</v>
      </c>
    </row>
    <row r="25287" spans="1:2" hidden="1" x14ac:dyDescent="0.25">
      <c r="A25287" s="168">
        <v>87320</v>
      </c>
      <c r="B25287" s="164" t="s">
        <v>92</v>
      </c>
    </row>
    <row r="25288" spans="1:2" hidden="1" x14ac:dyDescent="0.25">
      <c r="A25288" s="168">
        <v>87321</v>
      </c>
      <c r="B25288" s="164" t="s">
        <v>92</v>
      </c>
    </row>
    <row r="25289" spans="1:2" hidden="1" x14ac:dyDescent="0.25">
      <c r="A25289" s="168">
        <v>87322</v>
      </c>
      <c r="B25289" s="164" t="s">
        <v>92</v>
      </c>
    </row>
    <row r="25290" spans="1:2" hidden="1" x14ac:dyDescent="0.25">
      <c r="A25290" s="168">
        <v>87323</v>
      </c>
      <c r="B25290" s="164" t="s">
        <v>92</v>
      </c>
    </row>
    <row r="25291" spans="1:2" hidden="1" x14ac:dyDescent="0.25">
      <c r="A25291" s="168">
        <v>87325</v>
      </c>
      <c r="B25291" s="164" t="s">
        <v>92</v>
      </c>
    </row>
    <row r="25292" spans="1:2" hidden="1" x14ac:dyDescent="0.25">
      <c r="A25292" s="168">
        <v>87326</v>
      </c>
      <c r="B25292" s="164" t="s">
        <v>92</v>
      </c>
    </row>
    <row r="25293" spans="1:2" hidden="1" x14ac:dyDescent="0.25">
      <c r="A25293" s="168">
        <v>87327</v>
      </c>
      <c r="B25293" s="164" t="s">
        <v>92</v>
      </c>
    </row>
    <row r="25294" spans="1:2" hidden="1" x14ac:dyDescent="0.25">
      <c r="A25294" s="168">
        <v>87328</v>
      </c>
      <c r="B25294" s="164" t="s">
        <v>92</v>
      </c>
    </row>
    <row r="25295" spans="1:2" hidden="1" x14ac:dyDescent="0.25">
      <c r="A25295" s="168">
        <v>87347</v>
      </c>
      <c r="B25295" s="164" t="s">
        <v>92</v>
      </c>
    </row>
    <row r="25296" spans="1:2" hidden="1" x14ac:dyDescent="0.25">
      <c r="A25296" s="168">
        <v>87357</v>
      </c>
      <c r="B25296" s="164" t="s">
        <v>92</v>
      </c>
    </row>
    <row r="25297" spans="1:2" hidden="1" x14ac:dyDescent="0.25">
      <c r="A25297" s="168">
        <v>87364</v>
      </c>
      <c r="B25297" s="164" t="s">
        <v>92</v>
      </c>
    </row>
    <row r="25298" spans="1:2" hidden="1" x14ac:dyDescent="0.25">
      <c r="A25298" s="168">
        <v>87365</v>
      </c>
      <c r="B25298" s="164" t="s">
        <v>92</v>
      </c>
    </row>
    <row r="25299" spans="1:2" hidden="1" x14ac:dyDescent="0.25">
      <c r="A25299" s="168">
        <v>87375</v>
      </c>
      <c r="B25299" s="164" t="s">
        <v>92</v>
      </c>
    </row>
    <row r="25300" spans="1:2" hidden="1" x14ac:dyDescent="0.25">
      <c r="A25300" s="168">
        <v>87401</v>
      </c>
      <c r="B25300" s="164" t="s">
        <v>92</v>
      </c>
    </row>
    <row r="25301" spans="1:2" hidden="1" x14ac:dyDescent="0.25">
      <c r="A25301" s="168">
        <v>87402</v>
      </c>
      <c r="B25301" s="164" t="s">
        <v>92</v>
      </c>
    </row>
    <row r="25302" spans="1:2" hidden="1" x14ac:dyDescent="0.25">
      <c r="A25302" s="168">
        <v>87410</v>
      </c>
      <c r="B25302" s="164" t="s">
        <v>92</v>
      </c>
    </row>
    <row r="25303" spans="1:2" hidden="1" x14ac:dyDescent="0.25">
      <c r="A25303" s="168">
        <v>87412</v>
      </c>
      <c r="B25303" s="164" t="s">
        <v>92</v>
      </c>
    </row>
    <row r="25304" spans="1:2" hidden="1" x14ac:dyDescent="0.25">
      <c r="A25304" s="168">
        <v>87413</v>
      </c>
      <c r="B25304" s="164" t="s">
        <v>92</v>
      </c>
    </row>
    <row r="25305" spans="1:2" hidden="1" x14ac:dyDescent="0.25">
      <c r="A25305" s="168">
        <v>87415</v>
      </c>
      <c r="B25305" s="164" t="s">
        <v>92</v>
      </c>
    </row>
    <row r="25306" spans="1:2" hidden="1" x14ac:dyDescent="0.25">
      <c r="A25306" s="168">
        <v>87416</v>
      </c>
      <c r="B25306" s="164" t="s">
        <v>92</v>
      </c>
    </row>
    <row r="25307" spans="1:2" hidden="1" x14ac:dyDescent="0.25">
      <c r="A25307" s="168">
        <v>87417</v>
      </c>
      <c r="B25307" s="164" t="s">
        <v>92</v>
      </c>
    </row>
    <row r="25308" spans="1:2" hidden="1" x14ac:dyDescent="0.25">
      <c r="A25308" s="168">
        <v>87418</v>
      </c>
      <c r="B25308" s="164" t="s">
        <v>92</v>
      </c>
    </row>
    <row r="25309" spans="1:2" hidden="1" x14ac:dyDescent="0.25">
      <c r="A25309" s="168">
        <v>87419</v>
      </c>
      <c r="B25309" s="164" t="s">
        <v>92</v>
      </c>
    </row>
    <row r="25310" spans="1:2" hidden="1" x14ac:dyDescent="0.25">
      <c r="A25310" s="168">
        <v>87420</v>
      </c>
      <c r="B25310" s="164" t="s">
        <v>92</v>
      </c>
    </row>
    <row r="25311" spans="1:2" hidden="1" x14ac:dyDescent="0.25">
      <c r="A25311" s="168">
        <v>87421</v>
      </c>
      <c r="B25311" s="164" t="s">
        <v>92</v>
      </c>
    </row>
    <row r="25312" spans="1:2" hidden="1" x14ac:dyDescent="0.25">
      <c r="A25312" s="168">
        <v>87455</v>
      </c>
      <c r="B25312" s="164" t="s">
        <v>92</v>
      </c>
    </row>
    <row r="25313" spans="1:2" hidden="1" x14ac:dyDescent="0.25">
      <c r="A25313" s="168">
        <v>87461</v>
      </c>
      <c r="B25313" s="164" t="s">
        <v>92</v>
      </c>
    </row>
    <row r="25314" spans="1:2" hidden="1" x14ac:dyDescent="0.25">
      <c r="A25314" s="168">
        <v>87499</v>
      </c>
      <c r="B25314" s="164" t="s">
        <v>92</v>
      </c>
    </row>
    <row r="25315" spans="1:2" hidden="1" x14ac:dyDescent="0.25">
      <c r="A25315" s="168">
        <v>87501</v>
      </c>
      <c r="B25315" s="164" t="s">
        <v>92</v>
      </c>
    </row>
    <row r="25316" spans="1:2" hidden="1" x14ac:dyDescent="0.25">
      <c r="A25316" s="168">
        <v>87502</v>
      </c>
      <c r="B25316" s="164" t="s">
        <v>92</v>
      </c>
    </row>
    <row r="25317" spans="1:2" hidden="1" x14ac:dyDescent="0.25">
      <c r="A25317" s="168">
        <v>87503</v>
      </c>
      <c r="B25317" s="164" t="s">
        <v>92</v>
      </c>
    </row>
    <row r="25318" spans="1:2" hidden="1" x14ac:dyDescent="0.25">
      <c r="A25318" s="168">
        <v>87504</v>
      </c>
      <c r="B25318" s="164" t="s">
        <v>92</v>
      </c>
    </row>
    <row r="25319" spans="1:2" hidden="1" x14ac:dyDescent="0.25">
      <c r="A25319" s="168">
        <v>87505</v>
      </c>
      <c r="B25319" s="164" t="s">
        <v>92</v>
      </c>
    </row>
    <row r="25320" spans="1:2" hidden="1" x14ac:dyDescent="0.25">
      <c r="A25320" s="168">
        <v>87506</v>
      </c>
      <c r="B25320" s="164" t="s">
        <v>92</v>
      </c>
    </row>
    <row r="25321" spans="1:2" hidden="1" x14ac:dyDescent="0.25">
      <c r="A25321" s="168">
        <v>87507</v>
      </c>
      <c r="B25321" s="164" t="s">
        <v>92</v>
      </c>
    </row>
    <row r="25322" spans="1:2" hidden="1" x14ac:dyDescent="0.25">
      <c r="A25322" s="168">
        <v>87508</v>
      </c>
      <c r="B25322" s="164" t="s">
        <v>92</v>
      </c>
    </row>
    <row r="25323" spans="1:2" hidden="1" x14ac:dyDescent="0.25">
      <c r="A25323" s="168">
        <v>87509</v>
      </c>
      <c r="B25323" s="164" t="s">
        <v>92</v>
      </c>
    </row>
    <row r="25324" spans="1:2" hidden="1" x14ac:dyDescent="0.25">
      <c r="A25324" s="168">
        <v>87510</v>
      </c>
      <c r="B25324" s="164" t="s">
        <v>92</v>
      </c>
    </row>
    <row r="25325" spans="1:2" hidden="1" x14ac:dyDescent="0.25">
      <c r="A25325" s="168">
        <v>87511</v>
      </c>
      <c r="B25325" s="164" t="s">
        <v>92</v>
      </c>
    </row>
    <row r="25326" spans="1:2" hidden="1" x14ac:dyDescent="0.25">
      <c r="A25326" s="168">
        <v>87512</v>
      </c>
      <c r="B25326" s="164" t="s">
        <v>92</v>
      </c>
    </row>
    <row r="25327" spans="1:2" hidden="1" x14ac:dyDescent="0.25">
      <c r="A25327" s="168">
        <v>87513</v>
      </c>
      <c r="B25327" s="164" t="s">
        <v>92</v>
      </c>
    </row>
    <row r="25328" spans="1:2" hidden="1" x14ac:dyDescent="0.25">
      <c r="A25328" s="168">
        <v>87514</v>
      </c>
      <c r="B25328" s="164" t="s">
        <v>92</v>
      </c>
    </row>
    <row r="25329" spans="1:2" hidden="1" x14ac:dyDescent="0.25">
      <c r="A25329" s="168">
        <v>87515</v>
      </c>
      <c r="B25329" s="164" t="s">
        <v>92</v>
      </c>
    </row>
    <row r="25330" spans="1:2" hidden="1" x14ac:dyDescent="0.25">
      <c r="A25330" s="168">
        <v>87516</v>
      </c>
      <c r="B25330" s="164" t="s">
        <v>92</v>
      </c>
    </row>
    <row r="25331" spans="1:2" hidden="1" x14ac:dyDescent="0.25">
      <c r="A25331" s="168">
        <v>87517</v>
      </c>
      <c r="B25331" s="164" t="s">
        <v>92</v>
      </c>
    </row>
    <row r="25332" spans="1:2" hidden="1" x14ac:dyDescent="0.25">
      <c r="A25332" s="168">
        <v>87518</v>
      </c>
      <c r="B25332" s="164" t="s">
        <v>92</v>
      </c>
    </row>
    <row r="25333" spans="1:2" hidden="1" x14ac:dyDescent="0.25">
      <c r="A25333" s="168">
        <v>87519</v>
      </c>
      <c r="B25333" s="164" t="s">
        <v>92</v>
      </c>
    </row>
    <row r="25334" spans="1:2" hidden="1" x14ac:dyDescent="0.25">
      <c r="A25334" s="168">
        <v>87520</v>
      </c>
      <c r="B25334" s="164" t="s">
        <v>92</v>
      </c>
    </row>
    <row r="25335" spans="1:2" hidden="1" x14ac:dyDescent="0.25">
      <c r="A25335" s="168">
        <v>87521</v>
      </c>
      <c r="B25335" s="164" t="s">
        <v>92</v>
      </c>
    </row>
    <row r="25336" spans="1:2" hidden="1" x14ac:dyDescent="0.25">
      <c r="A25336" s="168">
        <v>87522</v>
      </c>
      <c r="B25336" s="164" t="s">
        <v>92</v>
      </c>
    </row>
    <row r="25337" spans="1:2" hidden="1" x14ac:dyDescent="0.25">
      <c r="A25337" s="168">
        <v>87523</v>
      </c>
      <c r="B25337" s="164" t="s">
        <v>92</v>
      </c>
    </row>
    <row r="25338" spans="1:2" hidden="1" x14ac:dyDescent="0.25">
      <c r="A25338" s="168">
        <v>87524</v>
      </c>
      <c r="B25338" s="164" t="s">
        <v>92</v>
      </c>
    </row>
    <row r="25339" spans="1:2" hidden="1" x14ac:dyDescent="0.25">
      <c r="A25339" s="168">
        <v>87525</v>
      </c>
      <c r="B25339" s="164" t="s">
        <v>92</v>
      </c>
    </row>
    <row r="25340" spans="1:2" hidden="1" x14ac:dyDescent="0.25">
      <c r="A25340" s="168">
        <v>87527</v>
      </c>
      <c r="B25340" s="164" t="s">
        <v>92</v>
      </c>
    </row>
    <row r="25341" spans="1:2" hidden="1" x14ac:dyDescent="0.25">
      <c r="A25341" s="168">
        <v>87528</v>
      </c>
      <c r="B25341" s="164" t="s">
        <v>92</v>
      </c>
    </row>
    <row r="25342" spans="1:2" hidden="1" x14ac:dyDescent="0.25">
      <c r="A25342" s="168">
        <v>87529</v>
      </c>
      <c r="B25342" s="164" t="s">
        <v>92</v>
      </c>
    </row>
    <row r="25343" spans="1:2" hidden="1" x14ac:dyDescent="0.25">
      <c r="A25343" s="168">
        <v>87530</v>
      </c>
      <c r="B25343" s="164" t="s">
        <v>92</v>
      </c>
    </row>
    <row r="25344" spans="1:2" hidden="1" x14ac:dyDescent="0.25">
      <c r="A25344" s="168">
        <v>87531</v>
      </c>
      <c r="B25344" s="164" t="s">
        <v>92</v>
      </c>
    </row>
    <row r="25345" spans="1:2" hidden="1" x14ac:dyDescent="0.25">
      <c r="A25345" s="168">
        <v>87532</v>
      </c>
      <c r="B25345" s="164" t="s">
        <v>92</v>
      </c>
    </row>
    <row r="25346" spans="1:2" hidden="1" x14ac:dyDescent="0.25">
      <c r="A25346" s="168">
        <v>87533</v>
      </c>
      <c r="B25346" s="164" t="s">
        <v>92</v>
      </c>
    </row>
    <row r="25347" spans="1:2" hidden="1" x14ac:dyDescent="0.25">
      <c r="A25347" s="168">
        <v>87535</v>
      </c>
      <c r="B25347" s="164" t="s">
        <v>92</v>
      </c>
    </row>
    <row r="25348" spans="1:2" hidden="1" x14ac:dyDescent="0.25">
      <c r="A25348" s="168">
        <v>87537</v>
      </c>
      <c r="B25348" s="164" t="s">
        <v>92</v>
      </c>
    </row>
    <row r="25349" spans="1:2" hidden="1" x14ac:dyDescent="0.25">
      <c r="A25349" s="168">
        <v>87538</v>
      </c>
      <c r="B25349" s="164" t="s">
        <v>92</v>
      </c>
    </row>
    <row r="25350" spans="1:2" hidden="1" x14ac:dyDescent="0.25">
      <c r="A25350" s="168">
        <v>87539</v>
      </c>
      <c r="B25350" s="164" t="s">
        <v>92</v>
      </c>
    </row>
    <row r="25351" spans="1:2" hidden="1" x14ac:dyDescent="0.25">
      <c r="A25351" s="168">
        <v>87540</v>
      </c>
      <c r="B25351" s="164" t="s">
        <v>92</v>
      </c>
    </row>
    <row r="25352" spans="1:2" hidden="1" x14ac:dyDescent="0.25">
      <c r="A25352" s="168">
        <v>87543</v>
      </c>
      <c r="B25352" s="164" t="s">
        <v>92</v>
      </c>
    </row>
    <row r="25353" spans="1:2" hidden="1" x14ac:dyDescent="0.25">
      <c r="A25353" s="168">
        <v>87544</v>
      </c>
      <c r="B25353" s="164" t="s">
        <v>92</v>
      </c>
    </row>
    <row r="25354" spans="1:2" hidden="1" x14ac:dyDescent="0.25">
      <c r="A25354" s="168">
        <v>87545</v>
      </c>
      <c r="B25354" s="164" t="s">
        <v>92</v>
      </c>
    </row>
    <row r="25355" spans="1:2" hidden="1" x14ac:dyDescent="0.25">
      <c r="A25355" s="168">
        <v>87547</v>
      </c>
      <c r="B25355" s="164" t="s">
        <v>92</v>
      </c>
    </row>
    <row r="25356" spans="1:2" hidden="1" x14ac:dyDescent="0.25">
      <c r="A25356" s="168">
        <v>87548</v>
      </c>
      <c r="B25356" s="164" t="s">
        <v>92</v>
      </c>
    </row>
    <row r="25357" spans="1:2" hidden="1" x14ac:dyDescent="0.25">
      <c r="A25357" s="168">
        <v>87549</v>
      </c>
      <c r="B25357" s="164" t="s">
        <v>92</v>
      </c>
    </row>
    <row r="25358" spans="1:2" hidden="1" x14ac:dyDescent="0.25">
      <c r="A25358" s="168">
        <v>87551</v>
      </c>
      <c r="B25358" s="164" t="s">
        <v>92</v>
      </c>
    </row>
    <row r="25359" spans="1:2" hidden="1" x14ac:dyDescent="0.25">
      <c r="A25359" s="168">
        <v>87552</v>
      </c>
      <c r="B25359" s="164" t="s">
        <v>92</v>
      </c>
    </row>
    <row r="25360" spans="1:2" hidden="1" x14ac:dyDescent="0.25">
      <c r="A25360" s="168">
        <v>87553</v>
      </c>
      <c r="B25360" s="164" t="s">
        <v>92</v>
      </c>
    </row>
    <row r="25361" spans="1:2" hidden="1" x14ac:dyDescent="0.25">
      <c r="A25361" s="168">
        <v>87554</v>
      </c>
      <c r="B25361" s="164" t="s">
        <v>92</v>
      </c>
    </row>
    <row r="25362" spans="1:2" hidden="1" x14ac:dyDescent="0.25">
      <c r="A25362" s="168">
        <v>87556</v>
      </c>
      <c r="B25362" s="164" t="s">
        <v>92</v>
      </c>
    </row>
    <row r="25363" spans="1:2" hidden="1" x14ac:dyDescent="0.25">
      <c r="A25363" s="168">
        <v>87557</v>
      </c>
      <c r="B25363" s="164" t="s">
        <v>92</v>
      </c>
    </row>
    <row r="25364" spans="1:2" hidden="1" x14ac:dyDescent="0.25">
      <c r="A25364" s="168">
        <v>87558</v>
      </c>
      <c r="B25364" s="164" t="s">
        <v>92</v>
      </c>
    </row>
    <row r="25365" spans="1:2" hidden="1" x14ac:dyDescent="0.25">
      <c r="A25365" s="168">
        <v>87560</v>
      </c>
      <c r="B25365" s="164" t="s">
        <v>92</v>
      </c>
    </row>
    <row r="25366" spans="1:2" hidden="1" x14ac:dyDescent="0.25">
      <c r="A25366" s="168">
        <v>87562</v>
      </c>
      <c r="B25366" s="164" t="s">
        <v>92</v>
      </c>
    </row>
    <row r="25367" spans="1:2" hidden="1" x14ac:dyDescent="0.25">
      <c r="A25367" s="168">
        <v>87564</v>
      </c>
      <c r="B25367" s="164" t="s">
        <v>92</v>
      </c>
    </row>
    <row r="25368" spans="1:2" hidden="1" x14ac:dyDescent="0.25">
      <c r="A25368" s="168">
        <v>87565</v>
      </c>
      <c r="B25368" s="164" t="s">
        <v>92</v>
      </c>
    </row>
    <row r="25369" spans="1:2" hidden="1" x14ac:dyDescent="0.25">
      <c r="A25369" s="168">
        <v>87566</v>
      </c>
      <c r="B25369" s="164" t="s">
        <v>92</v>
      </c>
    </row>
    <row r="25370" spans="1:2" hidden="1" x14ac:dyDescent="0.25">
      <c r="A25370" s="168">
        <v>87567</v>
      </c>
      <c r="B25370" s="164" t="s">
        <v>92</v>
      </c>
    </row>
    <row r="25371" spans="1:2" hidden="1" x14ac:dyDescent="0.25">
      <c r="A25371" s="168">
        <v>87569</v>
      </c>
      <c r="B25371" s="164" t="s">
        <v>92</v>
      </c>
    </row>
    <row r="25372" spans="1:2" hidden="1" x14ac:dyDescent="0.25">
      <c r="A25372" s="168">
        <v>87571</v>
      </c>
      <c r="B25372" s="164" t="s">
        <v>92</v>
      </c>
    </row>
    <row r="25373" spans="1:2" hidden="1" x14ac:dyDescent="0.25">
      <c r="A25373" s="168">
        <v>87573</v>
      </c>
      <c r="B25373" s="164" t="s">
        <v>92</v>
      </c>
    </row>
    <row r="25374" spans="1:2" hidden="1" x14ac:dyDescent="0.25">
      <c r="A25374" s="168">
        <v>87574</v>
      </c>
      <c r="B25374" s="164" t="s">
        <v>92</v>
      </c>
    </row>
    <row r="25375" spans="1:2" hidden="1" x14ac:dyDescent="0.25">
      <c r="A25375" s="168">
        <v>87575</v>
      </c>
      <c r="B25375" s="164" t="s">
        <v>92</v>
      </c>
    </row>
    <row r="25376" spans="1:2" hidden="1" x14ac:dyDescent="0.25">
      <c r="A25376" s="168">
        <v>87576</v>
      </c>
      <c r="B25376" s="164" t="s">
        <v>92</v>
      </c>
    </row>
    <row r="25377" spans="1:2" hidden="1" x14ac:dyDescent="0.25">
      <c r="A25377" s="168">
        <v>87577</v>
      </c>
      <c r="B25377" s="164" t="s">
        <v>92</v>
      </c>
    </row>
    <row r="25378" spans="1:2" hidden="1" x14ac:dyDescent="0.25">
      <c r="A25378" s="168">
        <v>87578</v>
      </c>
      <c r="B25378" s="164" t="s">
        <v>92</v>
      </c>
    </row>
    <row r="25379" spans="1:2" hidden="1" x14ac:dyDescent="0.25">
      <c r="A25379" s="168">
        <v>87579</v>
      </c>
      <c r="B25379" s="164" t="s">
        <v>92</v>
      </c>
    </row>
    <row r="25380" spans="1:2" hidden="1" x14ac:dyDescent="0.25">
      <c r="A25380" s="168">
        <v>87580</v>
      </c>
      <c r="B25380" s="164" t="s">
        <v>92</v>
      </c>
    </row>
    <row r="25381" spans="1:2" hidden="1" x14ac:dyDescent="0.25">
      <c r="A25381" s="168">
        <v>87581</v>
      </c>
      <c r="B25381" s="164" t="s">
        <v>92</v>
      </c>
    </row>
    <row r="25382" spans="1:2" hidden="1" x14ac:dyDescent="0.25">
      <c r="A25382" s="168">
        <v>87582</v>
      </c>
      <c r="B25382" s="164" t="s">
        <v>92</v>
      </c>
    </row>
    <row r="25383" spans="1:2" hidden="1" x14ac:dyDescent="0.25">
      <c r="A25383" s="168">
        <v>87583</v>
      </c>
      <c r="B25383" s="164" t="s">
        <v>92</v>
      </c>
    </row>
    <row r="25384" spans="1:2" hidden="1" x14ac:dyDescent="0.25">
      <c r="A25384" s="168">
        <v>87592</v>
      </c>
      <c r="B25384" s="164" t="s">
        <v>92</v>
      </c>
    </row>
    <row r="25385" spans="1:2" hidden="1" x14ac:dyDescent="0.25">
      <c r="A25385" s="168">
        <v>87594</v>
      </c>
      <c r="B25385" s="164" t="s">
        <v>92</v>
      </c>
    </row>
    <row r="25386" spans="1:2" hidden="1" x14ac:dyDescent="0.25">
      <c r="A25386" s="168">
        <v>87654</v>
      </c>
      <c r="B25386" s="164" t="s">
        <v>92</v>
      </c>
    </row>
    <row r="25387" spans="1:2" hidden="1" x14ac:dyDescent="0.25">
      <c r="A25387" s="168">
        <v>87701</v>
      </c>
      <c r="B25387" s="164" t="s">
        <v>92</v>
      </c>
    </row>
    <row r="25388" spans="1:2" hidden="1" x14ac:dyDescent="0.25">
      <c r="A25388" s="168">
        <v>87710</v>
      </c>
      <c r="B25388" s="164" t="s">
        <v>92</v>
      </c>
    </row>
    <row r="25389" spans="1:2" hidden="1" x14ac:dyDescent="0.25">
      <c r="A25389" s="168">
        <v>87711</v>
      </c>
      <c r="B25389" s="164" t="s">
        <v>92</v>
      </c>
    </row>
    <row r="25390" spans="1:2" hidden="1" x14ac:dyDescent="0.25">
      <c r="A25390" s="168">
        <v>87712</v>
      </c>
      <c r="B25390" s="164" t="s">
        <v>92</v>
      </c>
    </row>
    <row r="25391" spans="1:2" hidden="1" x14ac:dyDescent="0.25">
      <c r="A25391" s="168">
        <v>87713</v>
      </c>
      <c r="B25391" s="164" t="s">
        <v>92</v>
      </c>
    </row>
    <row r="25392" spans="1:2" hidden="1" x14ac:dyDescent="0.25">
      <c r="A25392" s="168">
        <v>87714</v>
      </c>
      <c r="B25392" s="164" t="s">
        <v>92</v>
      </c>
    </row>
    <row r="25393" spans="1:2" hidden="1" x14ac:dyDescent="0.25">
      <c r="A25393" s="168">
        <v>87715</v>
      </c>
      <c r="B25393" s="164" t="s">
        <v>92</v>
      </c>
    </row>
    <row r="25394" spans="1:2" hidden="1" x14ac:dyDescent="0.25">
      <c r="A25394" s="168">
        <v>87718</v>
      </c>
      <c r="B25394" s="164" t="s">
        <v>92</v>
      </c>
    </row>
    <row r="25395" spans="1:2" hidden="1" x14ac:dyDescent="0.25">
      <c r="A25395" s="168">
        <v>87722</v>
      </c>
      <c r="B25395" s="164" t="s">
        <v>92</v>
      </c>
    </row>
    <row r="25396" spans="1:2" hidden="1" x14ac:dyDescent="0.25">
      <c r="A25396" s="168">
        <v>87723</v>
      </c>
      <c r="B25396" s="164" t="s">
        <v>92</v>
      </c>
    </row>
    <row r="25397" spans="1:2" hidden="1" x14ac:dyDescent="0.25">
      <c r="A25397" s="168">
        <v>87724</v>
      </c>
      <c r="B25397" s="164" t="s">
        <v>92</v>
      </c>
    </row>
    <row r="25398" spans="1:2" hidden="1" x14ac:dyDescent="0.25">
      <c r="A25398" s="168">
        <v>87728</v>
      </c>
      <c r="B25398" s="164" t="s">
        <v>92</v>
      </c>
    </row>
    <row r="25399" spans="1:2" hidden="1" x14ac:dyDescent="0.25">
      <c r="A25399" s="168">
        <v>87729</v>
      </c>
      <c r="B25399" s="164" t="s">
        <v>92</v>
      </c>
    </row>
    <row r="25400" spans="1:2" hidden="1" x14ac:dyDescent="0.25">
      <c r="A25400" s="168">
        <v>87730</v>
      </c>
      <c r="B25400" s="164" t="s">
        <v>92</v>
      </c>
    </row>
    <row r="25401" spans="1:2" hidden="1" x14ac:dyDescent="0.25">
      <c r="A25401" s="168">
        <v>87731</v>
      </c>
      <c r="B25401" s="164" t="s">
        <v>92</v>
      </c>
    </row>
    <row r="25402" spans="1:2" hidden="1" x14ac:dyDescent="0.25">
      <c r="A25402" s="168">
        <v>87732</v>
      </c>
      <c r="B25402" s="164" t="s">
        <v>92</v>
      </c>
    </row>
    <row r="25403" spans="1:2" hidden="1" x14ac:dyDescent="0.25">
      <c r="A25403" s="168">
        <v>87733</v>
      </c>
      <c r="B25403" s="164" t="s">
        <v>92</v>
      </c>
    </row>
    <row r="25404" spans="1:2" hidden="1" x14ac:dyDescent="0.25">
      <c r="A25404" s="168">
        <v>87734</v>
      </c>
      <c r="B25404" s="164" t="s">
        <v>92</v>
      </c>
    </row>
    <row r="25405" spans="1:2" hidden="1" x14ac:dyDescent="0.25">
      <c r="A25405" s="168">
        <v>87735</v>
      </c>
      <c r="B25405" s="164" t="s">
        <v>92</v>
      </c>
    </row>
    <row r="25406" spans="1:2" hidden="1" x14ac:dyDescent="0.25">
      <c r="A25406" s="168">
        <v>87736</v>
      </c>
      <c r="B25406" s="164" t="s">
        <v>92</v>
      </c>
    </row>
    <row r="25407" spans="1:2" hidden="1" x14ac:dyDescent="0.25">
      <c r="A25407" s="168">
        <v>87740</v>
      </c>
      <c r="B25407" s="164" t="s">
        <v>92</v>
      </c>
    </row>
    <row r="25408" spans="1:2" hidden="1" x14ac:dyDescent="0.25">
      <c r="A25408" s="168">
        <v>87742</v>
      </c>
      <c r="B25408" s="164" t="s">
        <v>92</v>
      </c>
    </row>
    <row r="25409" spans="1:2" hidden="1" x14ac:dyDescent="0.25">
      <c r="A25409" s="168">
        <v>87743</v>
      </c>
      <c r="B25409" s="164" t="s">
        <v>92</v>
      </c>
    </row>
    <row r="25410" spans="1:2" hidden="1" x14ac:dyDescent="0.25">
      <c r="A25410" s="168">
        <v>87745</v>
      </c>
      <c r="B25410" s="164" t="s">
        <v>92</v>
      </c>
    </row>
    <row r="25411" spans="1:2" hidden="1" x14ac:dyDescent="0.25">
      <c r="A25411" s="168">
        <v>87746</v>
      </c>
      <c r="B25411" s="164" t="s">
        <v>92</v>
      </c>
    </row>
    <row r="25412" spans="1:2" hidden="1" x14ac:dyDescent="0.25">
      <c r="A25412" s="168">
        <v>87747</v>
      </c>
      <c r="B25412" s="164" t="s">
        <v>92</v>
      </c>
    </row>
    <row r="25413" spans="1:2" hidden="1" x14ac:dyDescent="0.25">
      <c r="A25413" s="168">
        <v>87749</v>
      </c>
      <c r="B25413" s="164" t="s">
        <v>92</v>
      </c>
    </row>
    <row r="25414" spans="1:2" hidden="1" x14ac:dyDescent="0.25">
      <c r="A25414" s="168">
        <v>87750</v>
      </c>
      <c r="B25414" s="164" t="s">
        <v>92</v>
      </c>
    </row>
    <row r="25415" spans="1:2" hidden="1" x14ac:dyDescent="0.25">
      <c r="A25415" s="168">
        <v>87752</v>
      </c>
      <c r="B25415" s="164" t="s">
        <v>92</v>
      </c>
    </row>
    <row r="25416" spans="1:2" hidden="1" x14ac:dyDescent="0.25">
      <c r="A25416" s="168">
        <v>87753</v>
      </c>
      <c r="B25416" s="164" t="s">
        <v>92</v>
      </c>
    </row>
    <row r="25417" spans="1:2" hidden="1" x14ac:dyDescent="0.25">
      <c r="A25417" s="168">
        <v>87801</v>
      </c>
      <c r="B25417" s="164" t="s">
        <v>92</v>
      </c>
    </row>
    <row r="25418" spans="1:2" hidden="1" x14ac:dyDescent="0.25">
      <c r="A25418" s="168">
        <v>87820</v>
      </c>
      <c r="B25418" s="164" t="s">
        <v>92</v>
      </c>
    </row>
    <row r="25419" spans="1:2" hidden="1" x14ac:dyDescent="0.25">
      <c r="A25419" s="168">
        <v>87821</v>
      </c>
      <c r="B25419" s="164" t="s">
        <v>92</v>
      </c>
    </row>
    <row r="25420" spans="1:2" hidden="1" x14ac:dyDescent="0.25">
      <c r="A25420" s="168">
        <v>87823</v>
      </c>
      <c r="B25420" s="164" t="s">
        <v>92</v>
      </c>
    </row>
    <row r="25421" spans="1:2" hidden="1" x14ac:dyDescent="0.25">
      <c r="A25421" s="168">
        <v>87824</v>
      </c>
      <c r="B25421" s="164" t="s">
        <v>92</v>
      </c>
    </row>
    <row r="25422" spans="1:2" hidden="1" x14ac:dyDescent="0.25">
      <c r="A25422" s="168">
        <v>87825</v>
      </c>
      <c r="B25422" s="164" t="s">
        <v>92</v>
      </c>
    </row>
    <row r="25423" spans="1:2" hidden="1" x14ac:dyDescent="0.25">
      <c r="A25423" s="168">
        <v>87827</v>
      </c>
      <c r="B25423" s="164" t="s">
        <v>92</v>
      </c>
    </row>
    <row r="25424" spans="1:2" hidden="1" x14ac:dyDescent="0.25">
      <c r="A25424" s="168">
        <v>87828</v>
      </c>
      <c r="B25424" s="164" t="s">
        <v>92</v>
      </c>
    </row>
    <row r="25425" spans="1:2" hidden="1" x14ac:dyDescent="0.25">
      <c r="A25425" s="168">
        <v>87829</v>
      </c>
      <c r="B25425" s="164" t="s">
        <v>92</v>
      </c>
    </row>
    <row r="25426" spans="1:2" hidden="1" x14ac:dyDescent="0.25">
      <c r="A25426" s="168">
        <v>87830</v>
      </c>
      <c r="B25426" s="164" t="s">
        <v>92</v>
      </c>
    </row>
    <row r="25427" spans="1:2" hidden="1" x14ac:dyDescent="0.25">
      <c r="A25427" s="168">
        <v>87831</v>
      </c>
      <c r="B25427" s="164" t="s">
        <v>92</v>
      </c>
    </row>
    <row r="25428" spans="1:2" hidden="1" x14ac:dyDescent="0.25">
      <c r="A25428" s="168">
        <v>87832</v>
      </c>
      <c r="B25428" s="164" t="s">
        <v>92</v>
      </c>
    </row>
    <row r="25429" spans="1:2" hidden="1" x14ac:dyDescent="0.25">
      <c r="A25429" s="168">
        <v>87901</v>
      </c>
      <c r="B25429" s="164" t="s">
        <v>92</v>
      </c>
    </row>
    <row r="25430" spans="1:2" hidden="1" x14ac:dyDescent="0.25">
      <c r="A25430" s="168">
        <v>87930</v>
      </c>
      <c r="B25430" s="164" t="s">
        <v>92</v>
      </c>
    </row>
    <row r="25431" spans="1:2" hidden="1" x14ac:dyDescent="0.25">
      <c r="A25431" s="168">
        <v>87931</v>
      </c>
      <c r="B25431" s="164" t="s">
        <v>92</v>
      </c>
    </row>
    <row r="25432" spans="1:2" hidden="1" x14ac:dyDescent="0.25">
      <c r="A25432" s="168">
        <v>87933</v>
      </c>
      <c r="B25432" s="164" t="s">
        <v>92</v>
      </c>
    </row>
    <row r="25433" spans="1:2" hidden="1" x14ac:dyDescent="0.25">
      <c r="A25433" s="168">
        <v>87935</v>
      </c>
      <c r="B25433" s="164" t="s">
        <v>92</v>
      </c>
    </row>
    <row r="25434" spans="1:2" hidden="1" x14ac:dyDescent="0.25">
      <c r="A25434" s="168">
        <v>87936</v>
      </c>
      <c r="B25434" s="164" t="s">
        <v>92</v>
      </c>
    </row>
    <row r="25435" spans="1:2" hidden="1" x14ac:dyDescent="0.25">
      <c r="A25435" s="168">
        <v>87937</v>
      </c>
      <c r="B25435" s="164" t="s">
        <v>92</v>
      </c>
    </row>
    <row r="25436" spans="1:2" hidden="1" x14ac:dyDescent="0.25">
      <c r="A25436" s="168">
        <v>87939</v>
      </c>
      <c r="B25436" s="164" t="s">
        <v>92</v>
      </c>
    </row>
    <row r="25437" spans="1:2" hidden="1" x14ac:dyDescent="0.25">
      <c r="A25437" s="168">
        <v>87940</v>
      </c>
      <c r="B25437" s="164" t="s">
        <v>92</v>
      </c>
    </row>
    <row r="25438" spans="1:2" hidden="1" x14ac:dyDescent="0.25">
      <c r="A25438" s="168">
        <v>87941</v>
      </c>
      <c r="B25438" s="164" t="s">
        <v>92</v>
      </c>
    </row>
    <row r="25439" spans="1:2" hidden="1" x14ac:dyDescent="0.25">
      <c r="A25439" s="168">
        <v>87942</v>
      </c>
      <c r="B25439" s="164" t="s">
        <v>92</v>
      </c>
    </row>
    <row r="25440" spans="1:2" hidden="1" x14ac:dyDescent="0.25">
      <c r="A25440" s="168">
        <v>87943</v>
      </c>
      <c r="B25440" s="164" t="s">
        <v>92</v>
      </c>
    </row>
    <row r="25441" spans="1:2" hidden="1" x14ac:dyDescent="0.25">
      <c r="A25441" s="168">
        <v>88001</v>
      </c>
      <c r="B25441" s="164" t="s">
        <v>92</v>
      </c>
    </row>
    <row r="25442" spans="1:2" hidden="1" x14ac:dyDescent="0.25">
      <c r="A25442" s="168">
        <v>88002</v>
      </c>
      <c r="B25442" s="164" t="s">
        <v>92</v>
      </c>
    </row>
    <row r="25443" spans="1:2" hidden="1" x14ac:dyDescent="0.25">
      <c r="A25443" s="168">
        <v>88003</v>
      </c>
      <c r="B25443" s="164" t="s">
        <v>92</v>
      </c>
    </row>
    <row r="25444" spans="1:2" hidden="1" x14ac:dyDescent="0.25">
      <c r="A25444" s="168">
        <v>88004</v>
      </c>
      <c r="B25444" s="164" t="s">
        <v>92</v>
      </c>
    </row>
    <row r="25445" spans="1:2" hidden="1" x14ac:dyDescent="0.25">
      <c r="A25445" s="168">
        <v>88005</v>
      </c>
      <c r="B25445" s="164" t="s">
        <v>92</v>
      </c>
    </row>
    <row r="25446" spans="1:2" hidden="1" x14ac:dyDescent="0.25">
      <c r="A25446" s="168">
        <v>88006</v>
      </c>
      <c r="B25446" s="164" t="s">
        <v>92</v>
      </c>
    </row>
    <row r="25447" spans="1:2" hidden="1" x14ac:dyDescent="0.25">
      <c r="A25447" s="168">
        <v>88007</v>
      </c>
      <c r="B25447" s="164" t="s">
        <v>92</v>
      </c>
    </row>
    <row r="25448" spans="1:2" hidden="1" x14ac:dyDescent="0.25">
      <c r="A25448" s="168">
        <v>88008</v>
      </c>
      <c r="B25448" s="164" t="s">
        <v>92</v>
      </c>
    </row>
    <row r="25449" spans="1:2" hidden="1" x14ac:dyDescent="0.25">
      <c r="A25449" s="168">
        <v>88009</v>
      </c>
      <c r="B25449" s="164" t="s">
        <v>92</v>
      </c>
    </row>
    <row r="25450" spans="1:2" hidden="1" x14ac:dyDescent="0.25">
      <c r="A25450" s="168">
        <v>88011</v>
      </c>
      <c r="B25450" s="164" t="s">
        <v>92</v>
      </c>
    </row>
    <row r="25451" spans="1:2" hidden="1" x14ac:dyDescent="0.25">
      <c r="A25451" s="168">
        <v>88012</v>
      </c>
      <c r="B25451" s="164" t="s">
        <v>92</v>
      </c>
    </row>
    <row r="25452" spans="1:2" hidden="1" x14ac:dyDescent="0.25">
      <c r="A25452" s="168">
        <v>88013</v>
      </c>
      <c r="B25452" s="164" t="s">
        <v>92</v>
      </c>
    </row>
    <row r="25453" spans="1:2" hidden="1" x14ac:dyDescent="0.25">
      <c r="A25453" s="168">
        <v>88020</v>
      </c>
      <c r="B25453" s="164" t="s">
        <v>92</v>
      </c>
    </row>
    <row r="25454" spans="1:2" hidden="1" x14ac:dyDescent="0.25">
      <c r="A25454" s="168">
        <v>88021</v>
      </c>
      <c r="B25454" s="164" t="s">
        <v>92</v>
      </c>
    </row>
    <row r="25455" spans="1:2" hidden="1" x14ac:dyDescent="0.25">
      <c r="A25455" s="168">
        <v>88022</v>
      </c>
      <c r="B25455" s="164" t="s">
        <v>92</v>
      </c>
    </row>
    <row r="25456" spans="1:2" hidden="1" x14ac:dyDescent="0.25">
      <c r="A25456" s="168">
        <v>88023</v>
      </c>
      <c r="B25456" s="164" t="s">
        <v>92</v>
      </c>
    </row>
    <row r="25457" spans="1:2" hidden="1" x14ac:dyDescent="0.25">
      <c r="A25457" s="168">
        <v>88024</v>
      </c>
      <c r="B25457" s="164" t="s">
        <v>92</v>
      </c>
    </row>
    <row r="25458" spans="1:2" hidden="1" x14ac:dyDescent="0.25">
      <c r="A25458" s="168">
        <v>88025</v>
      </c>
      <c r="B25458" s="164" t="s">
        <v>92</v>
      </c>
    </row>
    <row r="25459" spans="1:2" hidden="1" x14ac:dyDescent="0.25">
      <c r="A25459" s="168">
        <v>88026</v>
      </c>
      <c r="B25459" s="164" t="s">
        <v>92</v>
      </c>
    </row>
    <row r="25460" spans="1:2" hidden="1" x14ac:dyDescent="0.25">
      <c r="A25460" s="168">
        <v>88027</v>
      </c>
      <c r="B25460" s="164" t="s">
        <v>92</v>
      </c>
    </row>
    <row r="25461" spans="1:2" hidden="1" x14ac:dyDescent="0.25">
      <c r="A25461" s="168">
        <v>88028</v>
      </c>
      <c r="B25461" s="164" t="s">
        <v>92</v>
      </c>
    </row>
    <row r="25462" spans="1:2" hidden="1" x14ac:dyDescent="0.25">
      <c r="A25462" s="168">
        <v>88029</v>
      </c>
      <c r="B25462" s="164" t="s">
        <v>92</v>
      </c>
    </row>
    <row r="25463" spans="1:2" hidden="1" x14ac:dyDescent="0.25">
      <c r="A25463" s="168">
        <v>88030</v>
      </c>
      <c r="B25463" s="164" t="s">
        <v>92</v>
      </c>
    </row>
    <row r="25464" spans="1:2" hidden="1" x14ac:dyDescent="0.25">
      <c r="A25464" s="168">
        <v>88031</v>
      </c>
      <c r="B25464" s="164" t="s">
        <v>92</v>
      </c>
    </row>
    <row r="25465" spans="1:2" hidden="1" x14ac:dyDescent="0.25">
      <c r="A25465" s="168">
        <v>88032</v>
      </c>
      <c r="B25465" s="164" t="s">
        <v>92</v>
      </c>
    </row>
    <row r="25466" spans="1:2" hidden="1" x14ac:dyDescent="0.25">
      <c r="A25466" s="168">
        <v>88033</v>
      </c>
      <c r="B25466" s="164" t="s">
        <v>92</v>
      </c>
    </row>
    <row r="25467" spans="1:2" hidden="1" x14ac:dyDescent="0.25">
      <c r="A25467" s="168">
        <v>88034</v>
      </c>
      <c r="B25467" s="164" t="s">
        <v>92</v>
      </c>
    </row>
    <row r="25468" spans="1:2" hidden="1" x14ac:dyDescent="0.25">
      <c r="A25468" s="168">
        <v>88036</v>
      </c>
      <c r="B25468" s="164" t="s">
        <v>92</v>
      </c>
    </row>
    <row r="25469" spans="1:2" hidden="1" x14ac:dyDescent="0.25">
      <c r="A25469" s="168">
        <v>88038</v>
      </c>
      <c r="B25469" s="164" t="s">
        <v>92</v>
      </c>
    </row>
    <row r="25470" spans="1:2" hidden="1" x14ac:dyDescent="0.25">
      <c r="A25470" s="168">
        <v>88039</v>
      </c>
      <c r="B25470" s="164" t="s">
        <v>92</v>
      </c>
    </row>
    <row r="25471" spans="1:2" hidden="1" x14ac:dyDescent="0.25">
      <c r="A25471" s="168">
        <v>88040</v>
      </c>
      <c r="B25471" s="164" t="s">
        <v>92</v>
      </c>
    </row>
    <row r="25472" spans="1:2" hidden="1" x14ac:dyDescent="0.25">
      <c r="A25472" s="168">
        <v>88041</v>
      </c>
      <c r="B25472" s="164" t="s">
        <v>92</v>
      </c>
    </row>
    <row r="25473" spans="1:2" hidden="1" x14ac:dyDescent="0.25">
      <c r="A25473" s="168">
        <v>88042</v>
      </c>
      <c r="B25473" s="164" t="s">
        <v>92</v>
      </c>
    </row>
    <row r="25474" spans="1:2" hidden="1" x14ac:dyDescent="0.25">
      <c r="A25474" s="168">
        <v>88043</v>
      </c>
      <c r="B25474" s="164" t="s">
        <v>92</v>
      </c>
    </row>
    <row r="25475" spans="1:2" hidden="1" x14ac:dyDescent="0.25">
      <c r="A25475" s="168">
        <v>88044</v>
      </c>
      <c r="B25475" s="164" t="s">
        <v>92</v>
      </c>
    </row>
    <row r="25476" spans="1:2" hidden="1" x14ac:dyDescent="0.25">
      <c r="A25476" s="168">
        <v>88045</v>
      </c>
      <c r="B25476" s="164" t="s">
        <v>92</v>
      </c>
    </row>
    <row r="25477" spans="1:2" hidden="1" x14ac:dyDescent="0.25">
      <c r="A25477" s="168">
        <v>88046</v>
      </c>
      <c r="B25477" s="164" t="s">
        <v>92</v>
      </c>
    </row>
    <row r="25478" spans="1:2" hidden="1" x14ac:dyDescent="0.25">
      <c r="A25478" s="168">
        <v>88047</v>
      </c>
      <c r="B25478" s="164" t="s">
        <v>92</v>
      </c>
    </row>
    <row r="25479" spans="1:2" hidden="1" x14ac:dyDescent="0.25">
      <c r="A25479" s="168">
        <v>88048</v>
      </c>
      <c r="B25479" s="164" t="s">
        <v>92</v>
      </c>
    </row>
    <row r="25480" spans="1:2" hidden="1" x14ac:dyDescent="0.25">
      <c r="A25480" s="168">
        <v>88049</v>
      </c>
      <c r="B25480" s="164" t="s">
        <v>92</v>
      </c>
    </row>
    <row r="25481" spans="1:2" hidden="1" x14ac:dyDescent="0.25">
      <c r="A25481" s="168">
        <v>88051</v>
      </c>
      <c r="B25481" s="164" t="s">
        <v>92</v>
      </c>
    </row>
    <row r="25482" spans="1:2" hidden="1" x14ac:dyDescent="0.25">
      <c r="A25482" s="168">
        <v>88052</v>
      </c>
      <c r="B25482" s="164" t="s">
        <v>92</v>
      </c>
    </row>
    <row r="25483" spans="1:2" hidden="1" x14ac:dyDescent="0.25">
      <c r="A25483" s="168">
        <v>88053</v>
      </c>
      <c r="B25483" s="164" t="s">
        <v>92</v>
      </c>
    </row>
    <row r="25484" spans="1:2" hidden="1" x14ac:dyDescent="0.25">
      <c r="A25484" s="168">
        <v>88054</v>
      </c>
      <c r="B25484" s="164" t="s">
        <v>92</v>
      </c>
    </row>
    <row r="25485" spans="1:2" hidden="1" x14ac:dyDescent="0.25">
      <c r="A25485" s="168">
        <v>88055</v>
      </c>
      <c r="B25485" s="164" t="s">
        <v>92</v>
      </c>
    </row>
    <row r="25486" spans="1:2" hidden="1" x14ac:dyDescent="0.25">
      <c r="A25486" s="168">
        <v>88056</v>
      </c>
      <c r="B25486" s="164" t="s">
        <v>92</v>
      </c>
    </row>
    <row r="25487" spans="1:2" hidden="1" x14ac:dyDescent="0.25">
      <c r="A25487" s="168">
        <v>88058</v>
      </c>
      <c r="B25487" s="164" t="s">
        <v>92</v>
      </c>
    </row>
    <row r="25488" spans="1:2" hidden="1" x14ac:dyDescent="0.25">
      <c r="A25488" s="168">
        <v>88061</v>
      </c>
      <c r="B25488" s="164" t="s">
        <v>92</v>
      </c>
    </row>
    <row r="25489" spans="1:2" hidden="1" x14ac:dyDescent="0.25">
      <c r="A25489" s="168">
        <v>88062</v>
      </c>
      <c r="B25489" s="164" t="s">
        <v>92</v>
      </c>
    </row>
    <row r="25490" spans="1:2" hidden="1" x14ac:dyDescent="0.25">
      <c r="A25490" s="168">
        <v>88063</v>
      </c>
      <c r="B25490" s="164" t="s">
        <v>92</v>
      </c>
    </row>
    <row r="25491" spans="1:2" hidden="1" x14ac:dyDescent="0.25">
      <c r="A25491" s="168">
        <v>88065</v>
      </c>
      <c r="B25491" s="164" t="s">
        <v>92</v>
      </c>
    </row>
    <row r="25492" spans="1:2" hidden="1" x14ac:dyDescent="0.25">
      <c r="A25492" s="168">
        <v>88072</v>
      </c>
      <c r="B25492" s="164" t="s">
        <v>92</v>
      </c>
    </row>
    <row r="25493" spans="1:2" hidden="1" x14ac:dyDescent="0.25">
      <c r="A25493" s="168">
        <v>88081</v>
      </c>
      <c r="B25493" s="164" t="s">
        <v>92</v>
      </c>
    </row>
    <row r="25494" spans="1:2" hidden="1" x14ac:dyDescent="0.25">
      <c r="A25494" s="168">
        <v>88101</v>
      </c>
      <c r="B25494" s="164" t="s">
        <v>92</v>
      </c>
    </row>
    <row r="25495" spans="1:2" hidden="1" x14ac:dyDescent="0.25">
      <c r="A25495" s="168">
        <v>88102</v>
      </c>
      <c r="B25495" s="164" t="s">
        <v>92</v>
      </c>
    </row>
    <row r="25496" spans="1:2" hidden="1" x14ac:dyDescent="0.25">
      <c r="A25496" s="168">
        <v>88103</v>
      </c>
      <c r="B25496" s="164" t="s">
        <v>92</v>
      </c>
    </row>
    <row r="25497" spans="1:2" hidden="1" x14ac:dyDescent="0.25">
      <c r="A25497" s="168">
        <v>88112</v>
      </c>
      <c r="B25497" s="164" t="s">
        <v>92</v>
      </c>
    </row>
    <row r="25498" spans="1:2" hidden="1" x14ac:dyDescent="0.25">
      <c r="A25498" s="168">
        <v>88113</v>
      </c>
      <c r="B25498" s="164" t="s">
        <v>92</v>
      </c>
    </row>
    <row r="25499" spans="1:2" hidden="1" x14ac:dyDescent="0.25">
      <c r="A25499" s="168">
        <v>88114</v>
      </c>
      <c r="B25499" s="164" t="s">
        <v>92</v>
      </c>
    </row>
    <row r="25500" spans="1:2" hidden="1" x14ac:dyDescent="0.25">
      <c r="A25500" s="168">
        <v>88115</v>
      </c>
      <c r="B25500" s="164" t="s">
        <v>92</v>
      </c>
    </row>
    <row r="25501" spans="1:2" hidden="1" x14ac:dyDescent="0.25">
      <c r="A25501" s="168">
        <v>88116</v>
      </c>
      <c r="B25501" s="164" t="s">
        <v>92</v>
      </c>
    </row>
    <row r="25502" spans="1:2" hidden="1" x14ac:dyDescent="0.25">
      <c r="A25502" s="168">
        <v>88118</v>
      </c>
      <c r="B25502" s="164" t="s">
        <v>92</v>
      </c>
    </row>
    <row r="25503" spans="1:2" hidden="1" x14ac:dyDescent="0.25">
      <c r="A25503" s="168">
        <v>88119</v>
      </c>
      <c r="B25503" s="164" t="s">
        <v>92</v>
      </c>
    </row>
    <row r="25504" spans="1:2" hidden="1" x14ac:dyDescent="0.25">
      <c r="A25504" s="168">
        <v>88120</v>
      </c>
      <c r="B25504" s="164" t="s">
        <v>92</v>
      </c>
    </row>
    <row r="25505" spans="1:2" hidden="1" x14ac:dyDescent="0.25">
      <c r="A25505" s="168">
        <v>88121</v>
      </c>
      <c r="B25505" s="164" t="s">
        <v>92</v>
      </c>
    </row>
    <row r="25506" spans="1:2" hidden="1" x14ac:dyDescent="0.25">
      <c r="A25506" s="168">
        <v>88122</v>
      </c>
      <c r="B25506" s="164" t="s">
        <v>92</v>
      </c>
    </row>
    <row r="25507" spans="1:2" hidden="1" x14ac:dyDescent="0.25">
      <c r="A25507" s="168">
        <v>88123</v>
      </c>
      <c r="B25507" s="164" t="s">
        <v>92</v>
      </c>
    </row>
    <row r="25508" spans="1:2" hidden="1" x14ac:dyDescent="0.25">
      <c r="A25508" s="168">
        <v>88124</v>
      </c>
      <c r="B25508" s="164" t="s">
        <v>92</v>
      </c>
    </row>
    <row r="25509" spans="1:2" hidden="1" x14ac:dyDescent="0.25">
      <c r="A25509" s="168">
        <v>88125</v>
      </c>
      <c r="B25509" s="164" t="s">
        <v>92</v>
      </c>
    </row>
    <row r="25510" spans="1:2" hidden="1" x14ac:dyDescent="0.25">
      <c r="A25510" s="168">
        <v>88126</v>
      </c>
      <c r="B25510" s="164" t="s">
        <v>92</v>
      </c>
    </row>
    <row r="25511" spans="1:2" hidden="1" x14ac:dyDescent="0.25">
      <c r="A25511" s="168">
        <v>88130</v>
      </c>
      <c r="B25511" s="164" t="s">
        <v>92</v>
      </c>
    </row>
    <row r="25512" spans="1:2" hidden="1" x14ac:dyDescent="0.25">
      <c r="A25512" s="168">
        <v>88132</v>
      </c>
      <c r="B25512" s="164" t="s">
        <v>92</v>
      </c>
    </row>
    <row r="25513" spans="1:2" hidden="1" x14ac:dyDescent="0.25">
      <c r="A25513" s="168">
        <v>88133</v>
      </c>
      <c r="B25513" s="164" t="s">
        <v>92</v>
      </c>
    </row>
    <row r="25514" spans="1:2" hidden="1" x14ac:dyDescent="0.25">
      <c r="A25514" s="168">
        <v>88134</v>
      </c>
      <c r="B25514" s="164" t="s">
        <v>92</v>
      </c>
    </row>
    <row r="25515" spans="1:2" hidden="1" x14ac:dyDescent="0.25">
      <c r="A25515" s="168">
        <v>88135</v>
      </c>
      <c r="B25515" s="164" t="s">
        <v>92</v>
      </c>
    </row>
    <row r="25516" spans="1:2" hidden="1" x14ac:dyDescent="0.25">
      <c r="A25516" s="168">
        <v>88136</v>
      </c>
      <c r="B25516" s="164" t="s">
        <v>92</v>
      </c>
    </row>
    <row r="25517" spans="1:2" hidden="1" x14ac:dyDescent="0.25">
      <c r="A25517" s="168">
        <v>88201</v>
      </c>
      <c r="B25517" s="164" t="s">
        <v>92</v>
      </c>
    </row>
    <row r="25518" spans="1:2" hidden="1" x14ac:dyDescent="0.25">
      <c r="A25518" s="168">
        <v>88202</v>
      </c>
      <c r="B25518" s="164" t="s">
        <v>92</v>
      </c>
    </row>
    <row r="25519" spans="1:2" hidden="1" x14ac:dyDescent="0.25">
      <c r="A25519" s="168">
        <v>88203</v>
      </c>
      <c r="B25519" s="164" t="s">
        <v>92</v>
      </c>
    </row>
    <row r="25520" spans="1:2" hidden="1" x14ac:dyDescent="0.25">
      <c r="A25520" s="168">
        <v>88210</v>
      </c>
      <c r="B25520" s="164" t="s">
        <v>92</v>
      </c>
    </row>
    <row r="25521" spans="1:2" hidden="1" x14ac:dyDescent="0.25">
      <c r="A25521" s="168">
        <v>88211</v>
      </c>
      <c r="B25521" s="164" t="s">
        <v>92</v>
      </c>
    </row>
    <row r="25522" spans="1:2" hidden="1" x14ac:dyDescent="0.25">
      <c r="A25522" s="168">
        <v>88213</v>
      </c>
      <c r="B25522" s="164" t="s">
        <v>92</v>
      </c>
    </row>
    <row r="25523" spans="1:2" hidden="1" x14ac:dyDescent="0.25">
      <c r="A25523" s="168">
        <v>88220</v>
      </c>
      <c r="B25523" s="164" t="s">
        <v>92</v>
      </c>
    </row>
    <row r="25524" spans="1:2" hidden="1" x14ac:dyDescent="0.25">
      <c r="A25524" s="168">
        <v>88221</v>
      </c>
      <c r="B25524" s="164" t="s">
        <v>92</v>
      </c>
    </row>
    <row r="25525" spans="1:2" hidden="1" x14ac:dyDescent="0.25">
      <c r="A25525" s="168">
        <v>88230</v>
      </c>
      <c r="B25525" s="164" t="s">
        <v>92</v>
      </c>
    </row>
    <row r="25526" spans="1:2" hidden="1" x14ac:dyDescent="0.25">
      <c r="A25526" s="168">
        <v>88231</v>
      </c>
      <c r="B25526" s="164" t="s">
        <v>92</v>
      </c>
    </row>
    <row r="25527" spans="1:2" hidden="1" x14ac:dyDescent="0.25">
      <c r="A25527" s="168">
        <v>88232</v>
      </c>
      <c r="B25527" s="164" t="s">
        <v>92</v>
      </c>
    </row>
    <row r="25528" spans="1:2" hidden="1" x14ac:dyDescent="0.25">
      <c r="A25528" s="168">
        <v>88240</v>
      </c>
      <c r="B25528" s="164" t="s">
        <v>92</v>
      </c>
    </row>
    <row r="25529" spans="1:2" hidden="1" x14ac:dyDescent="0.25">
      <c r="A25529" s="168">
        <v>88241</v>
      </c>
      <c r="B25529" s="164" t="s">
        <v>92</v>
      </c>
    </row>
    <row r="25530" spans="1:2" hidden="1" x14ac:dyDescent="0.25">
      <c r="A25530" s="168">
        <v>88242</v>
      </c>
      <c r="B25530" s="164" t="s">
        <v>92</v>
      </c>
    </row>
    <row r="25531" spans="1:2" hidden="1" x14ac:dyDescent="0.25">
      <c r="A25531" s="168">
        <v>88244</v>
      </c>
      <c r="B25531" s="164" t="s">
        <v>92</v>
      </c>
    </row>
    <row r="25532" spans="1:2" hidden="1" x14ac:dyDescent="0.25">
      <c r="A25532" s="168">
        <v>88250</v>
      </c>
      <c r="B25532" s="164" t="s">
        <v>92</v>
      </c>
    </row>
    <row r="25533" spans="1:2" hidden="1" x14ac:dyDescent="0.25">
      <c r="A25533" s="168">
        <v>88252</v>
      </c>
      <c r="B25533" s="164" t="s">
        <v>92</v>
      </c>
    </row>
    <row r="25534" spans="1:2" hidden="1" x14ac:dyDescent="0.25">
      <c r="A25534" s="168">
        <v>88253</v>
      </c>
      <c r="B25534" s="164" t="s">
        <v>92</v>
      </c>
    </row>
    <row r="25535" spans="1:2" hidden="1" x14ac:dyDescent="0.25">
      <c r="A25535" s="168">
        <v>88254</v>
      </c>
      <c r="B25535" s="164" t="s">
        <v>92</v>
      </c>
    </row>
    <row r="25536" spans="1:2" hidden="1" x14ac:dyDescent="0.25">
      <c r="A25536" s="168">
        <v>88255</v>
      </c>
      <c r="B25536" s="164" t="s">
        <v>92</v>
      </c>
    </row>
    <row r="25537" spans="1:2" hidden="1" x14ac:dyDescent="0.25">
      <c r="A25537" s="168">
        <v>88256</v>
      </c>
      <c r="B25537" s="164" t="s">
        <v>92</v>
      </c>
    </row>
    <row r="25538" spans="1:2" hidden="1" x14ac:dyDescent="0.25">
      <c r="A25538" s="168">
        <v>88260</v>
      </c>
      <c r="B25538" s="164" t="s">
        <v>92</v>
      </c>
    </row>
    <row r="25539" spans="1:2" hidden="1" x14ac:dyDescent="0.25">
      <c r="A25539" s="168">
        <v>88262</v>
      </c>
      <c r="B25539" s="164" t="s">
        <v>92</v>
      </c>
    </row>
    <row r="25540" spans="1:2" hidden="1" x14ac:dyDescent="0.25">
      <c r="A25540" s="168">
        <v>88263</v>
      </c>
      <c r="B25540" s="164" t="s">
        <v>92</v>
      </c>
    </row>
    <row r="25541" spans="1:2" hidden="1" x14ac:dyDescent="0.25">
      <c r="A25541" s="168">
        <v>88264</v>
      </c>
      <c r="B25541" s="164" t="s">
        <v>92</v>
      </c>
    </row>
    <row r="25542" spans="1:2" hidden="1" x14ac:dyDescent="0.25">
      <c r="A25542" s="168">
        <v>88265</v>
      </c>
      <c r="B25542" s="164" t="s">
        <v>92</v>
      </c>
    </row>
    <row r="25543" spans="1:2" hidden="1" x14ac:dyDescent="0.25">
      <c r="A25543" s="168">
        <v>88267</v>
      </c>
      <c r="B25543" s="164" t="s">
        <v>92</v>
      </c>
    </row>
    <row r="25544" spans="1:2" hidden="1" x14ac:dyDescent="0.25">
      <c r="A25544" s="168">
        <v>88268</v>
      </c>
      <c r="B25544" s="164" t="s">
        <v>92</v>
      </c>
    </row>
    <row r="25545" spans="1:2" hidden="1" x14ac:dyDescent="0.25">
      <c r="A25545" s="168">
        <v>88301</v>
      </c>
      <c r="B25545" s="164" t="s">
        <v>92</v>
      </c>
    </row>
    <row r="25546" spans="1:2" hidden="1" x14ac:dyDescent="0.25">
      <c r="A25546" s="168">
        <v>88310</v>
      </c>
      <c r="B25546" s="164" t="s">
        <v>92</v>
      </c>
    </row>
    <row r="25547" spans="1:2" hidden="1" x14ac:dyDescent="0.25">
      <c r="A25547" s="168">
        <v>88311</v>
      </c>
      <c r="B25547" s="164" t="s">
        <v>92</v>
      </c>
    </row>
    <row r="25548" spans="1:2" hidden="1" x14ac:dyDescent="0.25">
      <c r="A25548" s="168">
        <v>88312</v>
      </c>
      <c r="B25548" s="164" t="s">
        <v>92</v>
      </c>
    </row>
    <row r="25549" spans="1:2" hidden="1" x14ac:dyDescent="0.25">
      <c r="A25549" s="168">
        <v>88314</v>
      </c>
      <c r="B25549" s="164" t="s">
        <v>92</v>
      </c>
    </row>
    <row r="25550" spans="1:2" hidden="1" x14ac:dyDescent="0.25">
      <c r="A25550" s="168">
        <v>88316</v>
      </c>
      <c r="B25550" s="164" t="s">
        <v>92</v>
      </c>
    </row>
    <row r="25551" spans="1:2" hidden="1" x14ac:dyDescent="0.25">
      <c r="A25551" s="168">
        <v>88317</v>
      </c>
      <c r="B25551" s="164" t="s">
        <v>92</v>
      </c>
    </row>
    <row r="25552" spans="1:2" hidden="1" x14ac:dyDescent="0.25">
      <c r="A25552" s="168">
        <v>88318</v>
      </c>
      <c r="B25552" s="164" t="s">
        <v>92</v>
      </c>
    </row>
    <row r="25553" spans="1:2" hidden="1" x14ac:dyDescent="0.25">
      <c r="A25553" s="168">
        <v>88321</v>
      </c>
      <c r="B25553" s="164" t="s">
        <v>92</v>
      </c>
    </row>
    <row r="25554" spans="1:2" hidden="1" x14ac:dyDescent="0.25">
      <c r="A25554" s="168">
        <v>88323</v>
      </c>
      <c r="B25554" s="164" t="s">
        <v>92</v>
      </c>
    </row>
    <row r="25555" spans="1:2" hidden="1" x14ac:dyDescent="0.25">
      <c r="A25555" s="168">
        <v>88324</v>
      </c>
      <c r="B25555" s="164" t="s">
        <v>92</v>
      </c>
    </row>
    <row r="25556" spans="1:2" hidden="1" x14ac:dyDescent="0.25">
      <c r="A25556" s="168">
        <v>88325</v>
      </c>
      <c r="B25556" s="164" t="s">
        <v>92</v>
      </c>
    </row>
    <row r="25557" spans="1:2" hidden="1" x14ac:dyDescent="0.25">
      <c r="A25557" s="168">
        <v>88330</v>
      </c>
      <c r="B25557" s="164" t="s">
        <v>92</v>
      </c>
    </row>
    <row r="25558" spans="1:2" hidden="1" x14ac:dyDescent="0.25">
      <c r="A25558" s="168">
        <v>88336</v>
      </c>
      <c r="B25558" s="164" t="s">
        <v>92</v>
      </c>
    </row>
    <row r="25559" spans="1:2" hidden="1" x14ac:dyDescent="0.25">
      <c r="A25559" s="168">
        <v>88337</v>
      </c>
      <c r="B25559" s="164" t="s">
        <v>92</v>
      </c>
    </row>
    <row r="25560" spans="1:2" hidden="1" x14ac:dyDescent="0.25">
      <c r="A25560" s="168">
        <v>88338</v>
      </c>
      <c r="B25560" s="164" t="s">
        <v>92</v>
      </c>
    </row>
    <row r="25561" spans="1:2" hidden="1" x14ac:dyDescent="0.25">
      <c r="A25561" s="168">
        <v>88339</v>
      </c>
      <c r="B25561" s="164" t="s">
        <v>92</v>
      </c>
    </row>
    <row r="25562" spans="1:2" hidden="1" x14ac:dyDescent="0.25">
      <c r="A25562" s="168">
        <v>88340</v>
      </c>
      <c r="B25562" s="164" t="s">
        <v>92</v>
      </c>
    </row>
    <row r="25563" spans="1:2" hidden="1" x14ac:dyDescent="0.25">
      <c r="A25563" s="168">
        <v>88341</v>
      </c>
      <c r="B25563" s="164" t="s">
        <v>92</v>
      </c>
    </row>
    <row r="25564" spans="1:2" hidden="1" x14ac:dyDescent="0.25">
      <c r="A25564" s="168">
        <v>88342</v>
      </c>
      <c r="B25564" s="164" t="s">
        <v>92</v>
      </c>
    </row>
    <row r="25565" spans="1:2" hidden="1" x14ac:dyDescent="0.25">
      <c r="A25565" s="168">
        <v>88343</v>
      </c>
      <c r="B25565" s="164" t="s">
        <v>92</v>
      </c>
    </row>
    <row r="25566" spans="1:2" hidden="1" x14ac:dyDescent="0.25">
      <c r="A25566" s="168">
        <v>88344</v>
      </c>
      <c r="B25566" s="164" t="s">
        <v>92</v>
      </c>
    </row>
    <row r="25567" spans="1:2" hidden="1" x14ac:dyDescent="0.25">
      <c r="A25567" s="168">
        <v>88345</v>
      </c>
      <c r="B25567" s="164" t="s">
        <v>92</v>
      </c>
    </row>
    <row r="25568" spans="1:2" hidden="1" x14ac:dyDescent="0.25">
      <c r="A25568" s="168">
        <v>88346</v>
      </c>
      <c r="B25568" s="164" t="s">
        <v>92</v>
      </c>
    </row>
    <row r="25569" spans="1:2" hidden="1" x14ac:dyDescent="0.25">
      <c r="A25569" s="168">
        <v>88347</v>
      </c>
      <c r="B25569" s="164" t="s">
        <v>92</v>
      </c>
    </row>
    <row r="25570" spans="1:2" hidden="1" x14ac:dyDescent="0.25">
      <c r="A25570" s="168">
        <v>88348</v>
      </c>
      <c r="B25570" s="164" t="s">
        <v>92</v>
      </c>
    </row>
    <row r="25571" spans="1:2" hidden="1" x14ac:dyDescent="0.25">
      <c r="A25571" s="168">
        <v>88349</v>
      </c>
      <c r="B25571" s="164" t="s">
        <v>92</v>
      </c>
    </row>
    <row r="25572" spans="1:2" hidden="1" x14ac:dyDescent="0.25">
      <c r="A25572" s="168">
        <v>88350</v>
      </c>
      <c r="B25572" s="164" t="s">
        <v>92</v>
      </c>
    </row>
    <row r="25573" spans="1:2" hidden="1" x14ac:dyDescent="0.25">
      <c r="A25573" s="168">
        <v>88351</v>
      </c>
      <c r="B25573" s="164" t="s">
        <v>92</v>
      </c>
    </row>
    <row r="25574" spans="1:2" hidden="1" x14ac:dyDescent="0.25">
      <c r="A25574" s="168">
        <v>88352</v>
      </c>
      <c r="B25574" s="164" t="s">
        <v>92</v>
      </c>
    </row>
    <row r="25575" spans="1:2" hidden="1" x14ac:dyDescent="0.25">
      <c r="A25575" s="168">
        <v>88353</v>
      </c>
      <c r="B25575" s="164" t="s">
        <v>92</v>
      </c>
    </row>
    <row r="25576" spans="1:2" hidden="1" x14ac:dyDescent="0.25">
      <c r="A25576" s="168">
        <v>88354</v>
      </c>
      <c r="B25576" s="164" t="s">
        <v>92</v>
      </c>
    </row>
    <row r="25577" spans="1:2" hidden="1" x14ac:dyDescent="0.25">
      <c r="A25577" s="168">
        <v>88355</v>
      </c>
      <c r="B25577" s="164" t="s">
        <v>92</v>
      </c>
    </row>
    <row r="25578" spans="1:2" hidden="1" x14ac:dyDescent="0.25">
      <c r="A25578" s="168">
        <v>88401</v>
      </c>
      <c r="B25578" s="164" t="s">
        <v>92</v>
      </c>
    </row>
    <row r="25579" spans="1:2" hidden="1" x14ac:dyDescent="0.25">
      <c r="A25579" s="168">
        <v>88410</v>
      </c>
      <c r="B25579" s="164" t="s">
        <v>92</v>
      </c>
    </row>
    <row r="25580" spans="1:2" hidden="1" x14ac:dyDescent="0.25">
      <c r="A25580" s="168">
        <v>88411</v>
      </c>
      <c r="B25580" s="164" t="s">
        <v>92</v>
      </c>
    </row>
    <row r="25581" spans="1:2" hidden="1" x14ac:dyDescent="0.25">
      <c r="A25581" s="168">
        <v>88414</v>
      </c>
      <c r="B25581" s="164" t="s">
        <v>92</v>
      </c>
    </row>
    <row r="25582" spans="1:2" hidden="1" x14ac:dyDescent="0.25">
      <c r="A25582" s="168">
        <v>88415</v>
      </c>
      <c r="B25582" s="164" t="s">
        <v>92</v>
      </c>
    </row>
    <row r="25583" spans="1:2" hidden="1" x14ac:dyDescent="0.25">
      <c r="A25583" s="168">
        <v>88416</v>
      </c>
      <c r="B25583" s="164" t="s">
        <v>92</v>
      </c>
    </row>
    <row r="25584" spans="1:2" hidden="1" x14ac:dyDescent="0.25">
      <c r="A25584" s="168">
        <v>88417</v>
      </c>
      <c r="B25584" s="164" t="s">
        <v>92</v>
      </c>
    </row>
    <row r="25585" spans="1:3" hidden="1" x14ac:dyDescent="0.25">
      <c r="A25585" s="168">
        <v>88418</v>
      </c>
      <c r="B25585" s="164" t="s">
        <v>92</v>
      </c>
    </row>
    <row r="25586" spans="1:3" hidden="1" x14ac:dyDescent="0.25">
      <c r="A25586" s="168">
        <v>88419</v>
      </c>
      <c r="B25586" s="164" t="s">
        <v>92</v>
      </c>
    </row>
    <row r="25587" spans="1:3" hidden="1" x14ac:dyDescent="0.25">
      <c r="A25587" s="168">
        <v>88421</v>
      </c>
      <c r="B25587" s="164" t="s">
        <v>92</v>
      </c>
    </row>
    <row r="25588" spans="1:3" hidden="1" x14ac:dyDescent="0.25">
      <c r="A25588" s="168">
        <v>88422</v>
      </c>
      <c r="B25588" s="164" t="s">
        <v>92</v>
      </c>
    </row>
    <row r="25589" spans="1:3" hidden="1" x14ac:dyDescent="0.25">
      <c r="A25589" s="168">
        <v>88424</v>
      </c>
      <c r="B25589" s="164" t="s">
        <v>92</v>
      </c>
    </row>
    <row r="25590" spans="1:3" hidden="1" x14ac:dyDescent="0.25">
      <c r="A25590" s="168">
        <v>88426</v>
      </c>
      <c r="B25590" s="164" t="s">
        <v>92</v>
      </c>
    </row>
    <row r="25591" spans="1:3" hidden="1" x14ac:dyDescent="0.25">
      <c r="A25591" s="168">
        <v>88427</v>
      </c>
      <c r="B25591" s="164" t="s">
        <v>92</v>
      </c>
    </row>
    <row r="25592" spans="1:3" hidden="1" x14ac:dyDescent="0.25">
      <c r="A25592" s="168">
        <v>88430</v>
      </c>
      <c r="B25592" s="164" t="s">
        <v>92</v>
      </c>
    </row>
    <row r="25593" spans="1:3" hidden="1" x14ac:dyDescent="0.25">
      <c r="A25593" s="168">
        <v>88431</v>
      </c>
      <c r="B25593" s="164" t="s">
        <v>92</v>
      </c>
    </row>
    <row r="25594" spans="1:3" hidden="1" x14ac:dyDescent="0.25">
      <c r="A25594" s="168">
        <v>88433</v>
      </c>
      <c r="B25594" s="164" t="s">
        <v>92</v>
      </c>
    </row>
    <row r="25595" spans="1:3" hidden="1" x14ac:dyDescent="0.25">
      <c r="A25595" s="168">
        <v>88434</v>
      </c>
      <c r="B25595" s="164" t="s">
        <v>92</v>
      </c>
    </row>
    <row r="25596" spans="1:3" hidden="1" x14ac:dyDescent="0.25">
      <c r="A25596" s="168">
        <v>88435</v>
      </c>
      <c r="B25596" s="164" t="s">
        <v>92</v>
      </c>
    </row>
    <row r="25597" spans="1:3" hidden="1" x14ac:dyDescent="0.25">
      <c r="A25597" s="168">
        <v>88436</v>
      </c>
      <c r="B25597" s="164" t="s">
        <v>92</v>
      </c>
    </row>
    <row r="25598" spans="1:3" ht="15.75" thickBot="1" x14ac:dyDescent="0.3">
      <c r="A25598" s="169">
        <v>88439</v>
      </c>
      <c r="B25598" s="164" t="s">
        <v>92</v>
      </c>
    </row>
    <row r="25599" spans="1:3" s="163" customFormat="1" x14ac:dyDescent="0.25">
      <c r="A25599" s="165"/>
    </row>
    <row r="25600" spans="1:3" ht="15.75" thickBot="1" x14ac:dyDescent="0.3">
      <c r="A25600" s="279" t="s">
        <v>93</v>
      </c>
      <c r="B25600" s="174"/>
      <c r="C25600" s="2" t="s">
        <v>137</v>
      </c>
    </row>
    <row r="25601" spans="1:2" x14ac:dyDescent="0.25">
      <c r="A25601" s="167">
        <v>88901</v>
      </c>
      <c r="B25601" s="164" t="s">
        <v>93</v>
      </c>
    </row>
    <row r="25602" spans="1:2" hidden="1" x14ac:dyDescent="0.25">
      <c r="A25602" s="168">
        <v>88905</v>
      </c>
      <c r="B25602" s="164" t="s">
        <v>93</v>
      </c>
    </row>
    <row r="25603" spans="1:2" hidden="1" x14ac:dyDescent="0.25">
      <c r="A25603" s="168">
        <v>89001</v>
      </c>
      <c r="B25603" s="164" t="s">
        <v>93</v>
      </c>
    </row>
    <row r="25604" spans="1:2" hidden="1" x14ac:dyDescent="0.25">
      <c r="A25604" s="168">
        <v>89002</v>
      </c>
      <c r="B25604" s="164" t="s">
        <v>93</v>
      </c>
    </row>
    <row r="25605" spans="1:2" hidden="1" x14ac:dyDescent="0.25">
      <c r="A25605" s="168">
        <v>89003</v>
      </c>
      <c r="B25605" s="164" t="s">
        <v>93</v>
      </c>
    </row>
    <row r="25606" spans="1:2" hidden="1" x14ac:dyDescent="0.25">
      <c r="A25606" s="168">
        <v>89004</v>
      </c>
      <c r="B25606" s="164" t="s">
        <v>93</v>
      </c>
    </row>
    <row r="25607" spans="1:2" hidden="1" x14ac:dyDescent="0.25">
      <c r="A25607" s="168">
        <v>89005</v>
      </c>
      <c r="B25607" s="164" t="s">
        <v>93</v>
      </c>
    </row>
    <row r="25608" spans="1:2" hidden="1" x14ac:dyDescent="0.25">
      <c r="A25608" s="168">
        <v>89006</v>
      </c>
      <c r="B25608" s="164" t="s">
        <v>93</v>
      </c>
    </row>
    <row r="25609" spans="1:2" hidden="1" x14ac:dyDescent="0.25">
      <c r="A25609" s="168">
        <v>89007</v>
      </c>
      <c r="B25609" s="164" t="s">
        <v>93</v>
      </c>
    </row>
    <row r="25610" spans="1:2" hidden="1" x14ac:dyDescent="0.25">
      <c r="A25610" s="168">
        <v>89008</v>
      </c>
      <c r="B25610" s="164" t="s">
        <v>93</v>
      </c>
    </row>
    <row r="25611" spans="1:2" hidden="1" x14ac:dyDescent="0.25">
      <c r="A25611" s="168">
        <v>89009</v>
      </c>
      <c r="B25611" s="164" t="s">
        <v>93</v>
      </c>
    </row>
    <row r="25612" spans="1:2" hidden="1" x14ac:dyDescent="0.25">
      <c r="A25612" s="168">
        <v>89010</v>
      </c>
      <c r="B25612" s="164" t="s">
        <v>93</v>
      </c>
    </row>
    <row r="25613" spans="1:2" hidden="1" x14ac:dyDescent="0.25">
      <c r="A25613" s="168">
        <v>89011</v>
      </c>
      <c r="B25613" s="164" t="s">
        <v>93</v>
      </c>
    </row>
    <row r="25614" spans="1:2" hidden="1" x14ac:dyDescent="0.25">
      <c r="A25614" s="168">
        <v>89012</v>
      </c>
      <c r="B25614" s="164" t="s">
        <v>93</v>
      </c>
    </row>
    <row r="25615" spans="1:2" hidden="1" x14ac:dyDescent="0.25">
      <c r="A25615" s="168">
        <v>89013</v>
      </c>
      <c r="B25615" s="164" t="s">
        <v>93</v>
      </c>
    </row>
    <row r="25616" spans="1:2" hidden="1" x14ac:dyDescent="0.25">
      <c r="A25616" s="168">
        <v>89014</v>
      </c>
      <c r="B25616" s="164" t="s">
        <v>93</v>
      </c>
    </row>
    <row r="25617" spans="1:2" hidden="1" x14ac:dyDescent="0.25">
      <c r="A25617" s="168">
        <v>89015</v>
      </c>
      <c r="B25617" s="164" t="s">
        <v>93</v>
      </c>
    </row>
    <row r="25618" spans="1:2" hidden="1" x14ac:dyDescent="0.25">
      <c r="A25618" s="168">
        <v>89016</v>
      </c>
      <c r="B25618" s="164" t="s">
        <v>93</v>
      </c>
    </row>
    <row r="25619" spans="1:2" hidden="1" x14ac:dyDescent="0.25">
      <c r="A25619" s="168">
        <v>89017</v>
      </c>
      <c r="B25619" s="164" t="s">
        <v>93</v>
      </c>
    </row>
    <row r="25620" spans="1:2" hidden="1" x14ac:dyDescent="0.25">
      <c r="A25620" s="168">
        <v>89018</v>
      </c>
      <c r="B25620" s="164" t="s">
        <v>93</v>
      </c>
    </row>
    <row r="25621" spans="1:2" hidden="1" x14ac:dyDescent="0.25">
      <c r="A25621" s="168">
        <v>89019</v>
      </c>
      <c r="B25621" s="164" t="s">
        <v>93</v>
      </c>
    </row>
    <row r="25622" spans="1:2" hidden="1" x14ac:dyDescent="0.25">
      <c r="A25622" s="168">
        <v>89020</v>
      </c>
      <c r="B25622" s="164" t="s">
        <v>93</v>
      </c>
    </row>
    <row r="25623" spans="1:2" hidden="1" x14ac:dyDescent="0.25">
      <c r="A25623" s="168">
        <v>89021</v>
      </c>
      <c r="B25623" s="164" t="s">
        <v>93</v>
      </c>
    </row>
    <row r="25624" spans="1:2" hidden="1" x14ac:dyDescent="0.25">
      <c r="A25624" s="168">
        <v>89022</v>
      </c>
      <c r="B25624" s="164" t="s">
        <v>93</v>
      </c>
    </row>
    <row r="25625" spans="1:2" hidden="1" x14ac:dyDescent="0.25">
      <c r="A25625" s="168">
        <v>89023</v>
      </c>
      <c r="B25625" s="164" t="s">
        <v>93</v>
      </c>
    </row>
    <row r="25626" spans="1:2" hidden="1" x14ac:dyDescent="0.25">
      <c r="A25626" s="168">
        <v>89024</v>
      </c>
      <c r="B25626" s="164" t="s">
        <v>93</v>
      </c>
    </row>
    <row r="25627" spans="1:2" hidden="1" x14ac:dyDescent="0.25">
      <c r="A25627" s="168">
        <v>89025</v>
      </c>
      <c r="B25627" s="164" t="s">
        <v>93</v>
      </c>
    </row>
    <row r="25628" spans="1:2" hidden="1" x14ac:dyDescent="0.25">
      <c r="A25628" s="168">
        <v>89026</v>
      </c>
      <c r="B25628" s="164" t="s">
        <v>93</v>
      </c>
    </row>
    <row r="25629" spans="1:2" hidden="1" x14ac:dyDescent="0.25">
      <c r="A25629" s="168">
        <v>89027</v>
      </c>
      <c r="B25629" s="164" t="s">
        <v>93</v>
      </c>
    </row>
    <row r="25630" spans="1:2" hidden="1" x14ac:dyDescent="0.25">
      <c r="A25630" s="168">
        <v>89028</v>
      </c>
      <c r="B25630" s="164" t="s">
        <v>93</v>
      </c>
    </row>
    <row r="25631" spans="1:2" hidden="1" x14ac:dyDescent="0.25">
      <c r="A25631" s="168">
        <v>89029</v>
      </c>
      <c r="B25631" s="164" t="s">
        <v>93</v>
      </c>
    </row>
    <row r="25632" spans="1:2" hidden="1" x14ac:dyDescent="0.25">
      <c r="A25632" s="168">
        <v>89030</v>
      </c>
      <c r="B25632" s="164" t="s">
        <v>93</v>
      </c>
    </row>
    <row r="25633" spans="1:2" hidden="1" x14ac:dyDescent="0.25">
      <c r="A25633" s="168">
        <v>89031</v>
      </c>
      <c r="B25633" s="164" t="s">
        <v>93</v>
      </c>
    </row>
    <row r="25634" spans="1:2" hidden="1" x14ac:dyDescent="0.25">
      <c r="A25634" s="168">
        <v>89032</v>
      </c>
      <c r="B25634" s="164" t="s">
        <v>93</v>
      </c>
    </row>
    <row r="25635" spans="1:2" hidden="1" x14ac:dyDescent="0.25">
      <c r="A25635" s="168">
        <v>89033</v>
      </c>
      <c r="B25635" s="164" t="s">
        <v>93</v>
      </c>
    </row>
    <row r="25636" spans="1:2" hidden="1" x14ac:dyDescent="0.25">
      <c r="A25636" s="168">
        <v>89034</v>
      </c>
      <c r="B25636" s="164" t="s">
        <v>93</v>
      </c>
    </row>
    <row r="25637" spans="1:2" hidden="1" x14ac:dyDescent="0.25">
      <c r="A25637" s="168">
        <v>89036</v>
      </c>
      <c r="B25637" s="164" t="s">
        <v>93</v>
      </c>
    </row>
    <row r="25638" spans="1:2" hidden="1" x14ac:dyDescent="0.25">
      <c r="A25638" s="168">
        <v>89037</v>
      </c>
      <c r="B25638" s="164" t="s">
        <v>93</v>
      </c>
    </row>
    <row r="25639" spans="1:2" hidden="1" x14ac:dyDescent="0.25">
      <c r="A25639" s="168">
        <v>89039</v>
      </c>
      <c r="B25639" s="164" t="s">
        <v>93</v>
      </c>
    </row>
    <row r="25640" spans="1:2" hidden="1" x14ac:dyDescent="0.25">
      <c r="A25640" s="168">
        <v>89040</v>
      </c>
      <c r="B25640" s="164" t="s">
        <v>93</v>
      </c>
    </row>
    <row r="25641" spans="1:2" hidden="1" x14ac:dyDescent="0.25">
      <c r="A25641" s="168">
        <v>89041</v>
      </c>
      <c r="B25641" s="164" t="s">
        <v>93</v>
      </c>
    </row>
    <row r="25642" spans="1:2" hidden="1" x14ac:dyDescent="0.25">
      <c r="A25642" s="168">
        <v>89042</v>
      </c>
      <c r="B25642" s="164" t="s">
        <v>93</v>
      </c>
    </row>
    <row r="25643" spans="1:2" hidden="1" x14ac:dyDescent="0.25">
      <c r="A25643" s="168">
        <v>89043</v>
      </c>
      <c r="B25643" s="164" t="s">
        <v>93</v>
      </c>
    </row>
    <row r="25644" spans="1:2" hidden="1" x14ac:dyDescent="0.25">
      <c r="A25644" s="168">
        <v>89044</v>
      </c>
      <c r="B25644" s="164" t="s">
        <v>93</v>
      </c>
    </row>
    <row r="25645" spans="1:2" hidden="1" x14ac:dyDescent="0.25">
      <c r="A25645" s="168">
        <v>89045</v>
      </c>
      <c r="B25645" s="164" t="s">
        <v>93</v>
      </c>
    </row>
    <row r="25646" spans="1:2" hidden="1" x14ac:dyDescent="0.25">
      <c r="A25646" s="168">
        <v>89046</v>
      </c>
      <c r="B25646" s="164" t="s">
        <v>93</v>
      </c>
    </row>
    <row r="25647" spans="1:2" hidden="1" x14ac:dyDescent="0.25">
      <c r="A25647" s="168">
        <v>89047</v>
      </c>
      <c r="B25647" s="164" t="s">
        <v>93</v>
      </c>
    </row>
    <row r="25648" spans="1:2" hidden="1" x14ac:dyDescent="0.25">
      <c r="A25648" s="168">
        <v>89048</v>
      </c>
      <c r="B25648" s="164" t="s">
        <v>93</v>
      </c>
    </row>
    <row r="25649" spans="1:2" hidden="1" x14ac:dyDescent="0.25">
      <c r="A25649" s="168">
        <v>89049</v>
      </c>
      <c r="B25649" s="164" t="s">
        <v>93</v>
      </c>
    </row>
    <row r="25650" spans="1:2" hidden="1" x14ac:dyDescent="0.25">
      <c r="A25650" s="168">
        <v>89052</v>
      </c>
      <c r="B25650" s="164" t="s">
        <v>93</v>
      </c>
    </row>
    <row r="25651" spans="1:2" hidden="1" x14ac:dyDescent="0.25">
      <c r="A25651" s="168">
        <v>89053</v>
      </c>
      <c r="B25651" s="164" t="s">
        <v>93</v>
      </c>
    </row>
    <row r="25652" spans="1:2" hidden="1" x14ac:dyDescent="0.25">
      <c r="A25652" s="168">
        <v>89054</v>
      </c>
      <c r="B25652" s="164" t="s">
        <v>93</v>
      </c>
    </row>
    <row r="25653" spans="1:2" hidden="1" x14ac:dyDescent="0.25">
      <c r="A25653" s="168">
        <v>89060</v>
      </c>
      <c r="B25653" s="164" t="s">
        <v>93</v>
      </c>
    </row>
    <row r="25654" spans="1:2" hidden="1" x14ac:dyDescent="0.25">
      <c r="A25654" s="168">
        <v>89061</v>
      </c>
      <c r="B25654" s="164" t="s">
        <v>93</v>
      </c>
    </row>
    <row r="25655" spans="1:2" hidden="1" x14ac:dyDescent="0.25">
      <c r="A25655" s="168">
        <v>89067</v>
      </c>
      <c r="B25655" s="164" t="s">
        <v>93</v>
      </c>
    </row>
    <row r="25656" spans="1:2" hidden="1" x14ac:dyDescent="0.25">
      <c r="A25656" s="168">
        <v>89070</v>
      </c>
      <c r="B25656" s="164" t="s">
        <v>93</v>
      </c>
    </row>
    <row r="25657" spans="1:2" hidden="1" x14ac:dyDescent="0.25">
      <c r="A25657" s="168">
        <v>89074</v>
      </c>
      <c r="B25657" s="164" t="s">
        <v>93</v>
      </c>
    </row>
    <row r="25658" spans="1:2" hidden="1" x14ac:dyDescent="0.25">
      <c r="A25658" s="168">
        <v>89077</v>
      </c>
      <c r="B25658" s="164" t="s">
        <v>93</v>
      </c>
    </row>
    <row r="25659" spans="1:2" hidden="1" x14ac:dyDescent="0.25">
      <c r="A25659" s="168">
        <v>89081</v>
      </c>
      <c r="B25659" s="164" t="s">
        <v>93</v>
      </c>
    </row>
    <row r="25660" spans="1:2" hidden="1" x14ac:dyDescent="0.25">
      <c r="A25660" s="168">
        <v>89084</v>
      </c>
      <c r="B25660" s="164" t="s">
        <v>93</v>
      </c>
    </row>
    <row r="25661" spans="1:2" hidden="1" x14ac:dyDescent="0.25">
      <c r="A25661" s="168">
        <v>89085</v>
      </c>
      <c r="B25661" s="164" t="s">
        <v>93</v>
      </c>
    </row>
    <row r="25662" spans="1:2" hidden="1" x14ac:dyDescent="0.25">
      <c r="A25662" s="168">
        <v>89086</v>
      </c>
      <c r="B25662" s="164" t="s">
        <v>93</v>
      </c>
    </row>
    <row r="25663" spans="1:2" hidden="1" x14ac:dyDescent="0.25">
      <c r="A25663" s="168">
        <v>89087</v>
      </c>
      <c r="B25663" s="164" t="s">
        <v>93</v>
      </c>
    </row>
    <row r="25664" spans="1:2" hidden="1" x14ac:dyDescent="0.25">
      <c r="A25664" s="168">
        <v>89101</v>
      </c>
      <c r="B25664" s="164" t="s">
        <v>93</v>
      </c>
    </row>
    <row r="25665" spans="1:2" hidden="1" x14ac:dyDescent="0.25">
      <c r="A25665" s="168">
        <v>89102</v>
      </c>
      <c r="B25665" s="164" t="s">
        <v>93</v>
      </c>
    </row>
    <row r="25666" spans="1:2" hidden="1" x14ac:dyDescent="0.25">
      <c r="A25666" s="168">
        <v>89103</v>
      </c>
      <c r="B25666" s="164" t="s">
        <v>93</v>
      </c>
    </row>
    <row r="25667" spans="1:2" hidden="1" x14ac:dyDescent="0.25">
      <c r="A25667" s="168">
        <v>89104</v>
      </c>
      <c r="B25667" s="164" t="s">
        <v>93</v>
      </c>
    </row>
    <row r="25668" spans="1:2" hidden="1" x14ac:dyDescent="0.25">
      <c r="A25668" s="168">
        <v>89105</v>
      </c>
      <c r="B25668" s="164" t="s">
        <v>93</v>
      </c>
    </row>
    <row r="25669" spans="1:2" hidden="1" x14ac:dyDescent="0.25">
      <c r="A25669" s="168">
        <v>89106</v>
      </c>
      <c r="B25669" s="164" t="s">
        <v>93</v>
      </c>
    </row>
    <row r="25670" spans="1:2" hidden="1" x14ac:dyDescent="0.25">
      <c r="A25670" s="168">
        <v>89107</v>
      </c>
      <c r="B25670" s="164" t="s">
        <v>93</v>
      </c>
    </row>
    <row r="25671" spans="1:2" hidden="1" x14ac:dyDescent="0.25">
      <c r="A25671" s="168">
        <v>89108</v>
      </c>
      <c r="B25671" s="164" t="s">
        <v>93</v>
      </c>
    </row>
    <row r="25672" spans="1:2" hidden="1" x14ac:dyDescent="0.25">
      <c r="A25672" s="168">
        <v>89109</v>
      </c>
      <c r="B25672" s="164" t="s">
        <v>93</v>
      </c>
    </row>
    <row r="25673" spans="1:2" hidden="1" x14ac:dyDescent="0.25">
      <c r="A25673" s="168">
        <v>89110</v>
      </c>
      <c r="B25673" s="164" t="s">
        <v>93</v>
      </c>
    </row>
    <row r="25674" spans="1:2" hidden="1" x14ac:dyDescent="0.25">
      <c r="A25674" s="168">
        <v>89111</v>
      </c>
      <c r="B25674" s="164" t="s">
        <v>93</v>
      </c>
    </row>
    <row r="25675" spans="1:2" hidden="1" x14ac:dyDescent="0.25">
      <c r="A25675" s="168">
        <v>89112</v>
      </c>
      <c r="B25675" s="164" t="s">
        <v>93</v>
      </c>
    </row>
    <row r="25676" spans="1:2" hidden="1" x14ac:dyDescent="0.25">
      <c r="A25676" s="168">
        <v>89113</v>
      </c>
      <c r="B25676" s="164" t="s">
        <v>93</v>
      </c>
    </row>
    <row r="25677" spans="1:2" hidden="1" x14ac:dyDescent="0.25">
      <c r="A25677" s="168">
        <v>89114</v>
      </c>
      <c r="B25677" s="164" t="s">
        <v>93</v>
      </c>
    </row>
    <row r="25678" spans="1:2" hidden="1" x14ac:dyDescent="0.25">
      <c r="A25678" s="168">
        <v>89115</v>
      </c>
      <c r="B25678" s="164" t="s">
        <v>93</v>
      </c>
    </row>
    <row r="25679" spans="1:2" hidden="1" x14ac:dyDescent="0.25">
      <c r="A25679" s="168">
        <v>89116</v>
      </c>
      <c r="B25679" s="164" t="s">
        <v>93</v>
      </c>
    </row>
    <row r="25680" spans="1:2" hidden="1" x14ac:dyDescent="0.25">
      <c r="A25680" s="168">
        <v>89117</v>
      </c>
      <c r="B25680" s="164" t="s">
        <v>93</v>
      </c>
    </row>
    <row r="25681" spans="1:2" hidden="1" x14ac:dyDescent="0.25">
      <c r="A25681" s="168">
        <v>89118</v>
      </c>
      <c r="B25681" s="164" t="s">
        <v>93</v>
      </c>
    </row>
    <row r="25682" spans="1:2" hidden="1" x14ac:dyDescent="0.25">
      <c r="A25682" s="168">
        <v>89119</v>
      </c>
      <c r="B25682" s="164" t="s">
        <v>93</v>
      </c>
    </row>
    <row r="25683" spans="1:2" hidden="1" x14ac:dyDescent="0.25">
      <c r="A25683" s="168">
        <v>89120</v>
      </c>
      <c r="B25683" s="164" t="s">
        <v>93</v>
      </c>
    </row>
    <row r="25684" spans="1:2" hidden="1" x14ac:dyDescent="0.25">
      <c r="A25684" s="168">
        <v>89121</v>
      </c>
      <c r="B25684" s="164" t="s">
        <v>93</v>
      </c>
    </row>
    <row r="25685" spans="1:2" hidden="1" x14ac:dyDescent="0.25">
      <c r="A25685" s="168">
        <v>89122</v>
      </c>
      <c r="B25685" s="164" t="s">
        <v>93</v>
      </c>
    </row>
    <row r="25686" spans="1:2" hidden="1" x14ac:dyDescent="0.25">
      <c r="A25686" s="168">
        <v>89123</v>
      </c>
      <c r="B25686" s="164" t="s">
        <v>93</v>
      </c>
    </row>
    <row r="25687" spans="1:2" hidden="1" x14ac:dyDescent="0.25">
      <c r="A25687" s="168">
        <v>89124</v>
      </c>
      <c r="B25687" s="164" t="s">
        <v>93</v>
      </c>
    </row>
    <row r="25688" spans="1:2" hidden="1" x14ac:dyDescent="0.25">
      <c r="A25688" s="168">
        <v>89125</v>
      </c>
      <c r="B25688" s="164" t="s">
        <v>93</v>
      </c>
    </row>
    <row r="25689" spans="1:2" hidden="1" x14ac:dyDescent="0.25">
      <c r="A25689" s="168">
        <v>89126</v>
      </c>
      <c r="B25689" s="164" t="s">
        <v>93</v>
      </c>
    </row>
    <row r="25690" spans="1:2" hidden="1" x14ac:dyDescent="0.25">
      <c r="A25690" s="168">
        <v>89127</v>
      </c>
      <c r="B25690" s="164" t="s">
        <v>93</v>
      </c>
    </row>
    <row r="25691" spans="1:2" hidden="1" x14ac:dyDescent="0.25">
      <c r="A25691" s="168">
        <v>89128</v>
      </c>
      <c r="B25691" s="164" t="s">
        <v>93</v>
      </c>
    </row>
    <row r="25692" spans="1:2" hidden="1" x14ac:dyDescent="0.25">
      <c r="A25692" s="168">
        <v>89129</v>
      </c>
      <c r="B25692" s="164" t="s">
        <v>93</v>
      </c>
    </row>
    <row r="25693" spans="1:2" hidden="1" x14ac:dyDescent="0.25">
      <c r="A25693" s="168">
        <v>89130</v>
      </c>
      <c r="B25693" s="164" t="s">
        <v>93</v>
      </c>
    </row>
    <row r="25694" spans="1:2" hidden="1" x14ac:dyDescent="0.25">
      <c r="A25694" s="168">
        <v>89131</v>
      </c>
      <c r="B25694" s="164" t="s">
        <v>93</v>
      </c>
    </row>
    <row r="25695" spans="1:2" hidden="1" x14ac:dyDescent="0.25">
      <c r="A25695" s="168">
        <v>89132</v>
      </c>
      <c r="B25695" s="164" t="s">
        <v>93</v>
      </c>
    </row>
    <row r="25696" spans="1:2" hidden="1" x14ac:dyDescent="0.25">
      <c r="A25696" s="168">
        <v>89133</v>
      </c>
      <c r="B25696" s="164" t="s">
        <v>93</v>
      </c>
    </row>
    <row r="25697" spans="1:2" hidden="1" x14ac:dyDescent="0.25">
      <c r="A25697" s="168">
        <v>89134</v>
      </c>
      <c r="B25697" s="164" t="s">
        <v>93</v>
      </c>
    </row>
    <row r="25698" spans="1:2" hidden="1" x14ac:dyDescent="0.25">
      <c r="A25698" s="168">
        <v>89135</v>
      </c>
      <c r="B25698" s="164" t="s">
        <v>93</v>
      </c>
    </row>
    <row r="25699" spans="1:2" hidden="1" x14ac:dyDescent="0.25">
      <c r="A25699" s="168">
        <v>89136</v>
      </c>
      <c r="B25699" s="164" t="s">
        <v>93</v>
      </c>
    </row>
    <row r="25700" spans="1:2" hidden="1" x14ac:dyDescent="0.25">
      <c r="A25700" s="168">
        <v>89137</v>
      </c>
      <c r="B25700" s="164" t="s">
        <v>93</v>
      </c>
    </row>
    <row r="25701" spans="1:2" hidden="1" x14ac:dyDescent="0.25">
      <c r="A25701" s="168">
        <v>89138</v>
      </c>
      <c r="B25701" s="164" t="s">
        <v>93</v>
      </c>
    </row>
    <row r="25702" spans="1:2" hidden="1" x14ac:dyDescent="0.25">
      <c r="A25702" s="168">
        <v>89139</v>
      </c>
      <c r="B25702" s="164" t="s">
        <v>93</v>
      </c>
    </row>
    <row r="25703" spans="1:2" hidden="1" x14ac:dyDescent="0.25">
      <c r="A25703" s="168">
        <v>89140</v>
      </c>
      <c r="B25703" s="164" t="s">
        <v>93</v>
      </c>
    </row>
    <row r="25704" spans="1:2" hidden="1" x14ac:dyDescent="0.25">
      <c r="A25704" s="168">
        <v>89141</v>
      </c>
      <c r="B25704" s="164" t="s">
        <v>93</v>
      </c>
    </row>
    <row r="25705" spans="1:2" hidden="1" x14ac:dyDescent="0.25">
      <c r="A25705" s="168">
        <v>89142</v>
      </c>
      <c r="B25705" s="164" t="s">
        <v>93</v>
      </c>
    </row>
    <row r="25706" spans="1:2" hidden="1" x14ac:dyDescent="0.25">
      <c r="A25706" s="168">
        <v>89143</v>
      </c>
      <c r="B25706" s="164" t="s">
        <v>93</v>
      </c>
    </row>
    <row r="25707" spans="1:2" hidden="1" x14ac:dyDescent="0.25">
      <c r="A25707" s="168">
        <v>89144</v>
      </c>
      <c r="B25707" s="164" t="s">
        <v>93</v>
      </c>
    </row>
    <row r="25708" spans="1:2" hidden="1" x14ac:dyDescent="0.25">
      <c r="A25708" s="168">
        <v>89145</v>
      </c>
      <c r="B25708" s="164" t="s">
        <v>93</v>
      </c>
    </row>
    <row r="25709" spans="1:2" hidden="1" x14ac:dyDescent="0.25">
      <c r="A25709" s="168">
        <v>89146</v>
      </c>
      <c r="B25709" s="164" t="s">
        <v>93</v>
      </c>
    </row>
    <row r="25710" spans="1:2" hidden="1" x14ac:dyDescent="0.25">
      <c r="A25710" s="168">
        <v>89147</v>
      </c>
      <c r="B25710" s="164" t="s">
        <v>93</v>
      </c>
    </row>
    <row r="25711" spans="1:2" hidden="1" x14ac:dyDescent="0.25">
      <c r="A25711" s="168">
        <v>89148</v>
      </c>
      <c r="B25711" s="164" t="s">
        <v>93</v>
      </c>
    </row>
    <row r="25712" spans="1:2" hidden="1" x14ac:dyDescent="0.25">
      <c r="A25712" s="168">
        <v>89149</v>
      </c>
      <c r="B25712" s="164" t="s">
        <v>93</v>
      </c>
    </row>
    <row r="25713" spans="1:2" hidden="1" x14ac:dyDescent="0.25">
      <c r="A25713" s="168">
        <v>89150</v>
      </c>
      <c r="B25713" s="164" t="s">
        <v>93</v>
      </c>
    </row>
    <row r="25714" spans="1:2" hidden="1" x14ac:dyDescent="0.25">
      <c r="A25714" s="168">
        <v>89151</v>
      </c>
      <c r="B25714" s="164" t="s">
        <v>93</v>
      </c>
    </row>
    <row r="25715" spans="1:2" hidden="1" x14ac:dyDescent="0.25">
      <c r="A25715" s="168">
        <v>89152</v>
      </c>
      <c r="B25715" s="164" t="s">
        <v>93</v>
      </c>
    </row>
    <row r="25716" spans="1:2" hidden="1" x14ac:dyDescent="0.25">
      <c r="A25716" s="168">
        <v>89153</v>
      </c>
      <c r="B25716" s="164" t="s">
        <v>93</v>
      </c>
    </row>
    <row r="25717" spans="1:2" hidden="1" x14ac:dyDescent="0.25">
      <c r="A25717" s="168">
        <v>89154</v>
      </c>
      <c r="B25717" s="164" t="s">
        <v>93</v>
      </c>
    </row>
    <row r="25718" spans="1:2" hidden="1" x14ac:dyDescent="0.25">
      <c r="A25718" s="168">
        <v>89155</v>
      </c>
      <c r="B25718" s="164" t="s">
        <v>93</v>
      </c>
    </row>
    <row r="25719" spans="1:2" hidden="1" x14ac:dyDescent="0.25">
      <c r="A25719" s="168">
        <v>89156</v>
      </c>
      <c r="B25719" s="164" t="s">
        <v>93</v>
      </c>
    </row>
    <row r="25720" spans="1:2" hidden="1" x14ac:dyDescent="0.25">
      <c r="A25720" s="168">
        <v>89157</v>
      </c>
      <c r="B25720" s="164" t="s">
        <v>93</v>
      </c>
    </row>
    <row r="25721" spans="1:2" hidden="1" x14ac:dyDescent="0.25">
      <c r="A25721" s="168">
        <v>89158</v>
      </c>
      <c r="B25721" s="164" t="s">
        <v>93</v>
      </c>
    </row>
    <row r="25722" spans="1:2" hidden="1" x14ac:dyDescent="0.25">
      <c r="A25722" s="168">
        <v>89159</v>
      </c>
      <c r="B25722" s="164" t="s">
        <v>93</v>
      </c>
    </row>
    <row r="25723" spans="1:2" hidden="1" x14ac:dyDescent="0.25">
      <c r="A25723" s="168">
        <v>89160</v>
      </c>
      <c r="B25723" s="164" t="s">
        <v>93</v>
      </c>
    </row>
    <row r="25724" spans="1:2" hidden="1" x14ac:dyDescent="0.25">
      <c r="A25724" s="168">
        <v>89161</v>
      </c>
      <c r="B25724" s="164" t="s">
        <v>93</v>
      </c>
    </row>
    <row r="25725" spans="1:2" hidden="1" x14ac:dyDescent="0.25">
      <c r="A25725" s="168">
        <v>89162</v>
      </c>
      <c r="B25725" s="164" t="s">
        <v>93</v>
      </c>
    </row>
    <row r="25726" spans="1:2" hidden="1" x14ac:dyDescent="0.25">
      <c r="A25726" s="168">
        <v>89163</v>
      </c>
      <c r="B25726" s="164" t="s">
        <v>93</v>
      </c>
    </row>
    <row r="25727" spans="1:2" hidden="1" x14ac:dyDescent="0.25">
      <c r="A25727" s="168">
        <v>89164</v>
      </c>
      <c r="B25727" s="164" t="s">
        <v>93</v>
      </c>
    </row>
    <row r="25728" spans="1:2" hidden="1" x14ac:dyDescent="0.25">
      <c r="A25728" s="168">
        <v>89165</v>
      </c>
      <c r="B25728" s="164" t="s">
        <v>93</v>
      </c>
    </row>
    <row r="25729" spans="1:2" hidden="1" x14ac:dyDescent="0.25">
      <c r="A25729" s="168">
        <v>89166</v>
      </c>
      <c r="B25729" s="164" t="s">
        <v>93</v>
      </c>
    </row>
    <row r="25730" spans="1:2" hidden="1" x14ac:dyDescent="0.25">
      <c r="A25730" s="168">
        <v>89169</v>
      </c>
      <c r="B25730" s="164" t="s">
        <v>93</v>
      </c>
    </row>
    <row r="25731" spans="1:2" hidden="1" x14ac:dyDescent="0.25">
      <c r="A25731" s="168">
        <v>89170</v>
      </c>
      <c r="B25731" s="164" t="s">
        <v>93</v>
      </c>
    </row>
    <row r="25732" spans="1:2" hidden="1" x14ac:dyDescent="0.25">
      <c r="A25732" s="168">
        <v>89173</v>
      </c>
      <c r="B25732" s="164" t="s">
        <v>93</v>
      </c>
    </row>
    <row r="25733" spans="1:2" hidden="1" x14ac:dyDescent="0.25">
      <c r="A25733" s="168">
        <v>89177</v>
      </c>
      <c r="B25733" s="164" t="s">
        <v>93</v>
      </c>
    </row>
    <row r="25734" spans="1:2" hidden="1" x14ac:dyDescent="0.25">
      <c r="A25734" s="168">
        <v>89178</v>
      </c>
      <c r="B25734" s="164" t="s">
        <v>93</v>
      </c>
    </row>
    <row r="25735" spans="1:2" hidden="1" x14ac:dyDescent="0.25">
      <c r="A25735" s="168">
        <v>89179</v>
      </c>
      <c r="B25735" s="164" t="s">
        <v>93</v>
      </c>
    </row>
    <row r="25736" spans="1:2" hidden="1" x14ac:dyDescent="0.25">
      <c r="A25736" s="168">
        <v>89180</v>
      </c>
      <c r="B25736" s="164" t="s">
        <v>93</v>
      </c>
    </row>
    <row r="25737" spans="1:2" hidden="1" x14ac:dyDescent="0.25">
      <c r="A25737" s="168">
        <v>89183</v>
      </c>
      <c r="B25737" s="164" t="s">
        <v>93</v>
      </c>
    </row>
    <row r="25738" spans="1:2" hidden="1" x14ac:dyDescent="0.25">
      <c r="A25738" s="168">
        <v>89185</v>
      </c>
      <c r="B25738" s="164" t="s">
        <v>93</v>
      </c>
    </row>
    <row r="25739" spans="1:2" hidden="1" x14ac:dyDescent="0.25">
      <c r="A25739" s="168">
        <v>89191</v>
      </c>
      <c r="B25739" s="164" t="s">
        <v>93</v>
      </c>
    </row>
    <row r="25740" spans="1:2" hidden="1" x14ac:dyDescent="0.25">
      <c r="A25740" s="168">
        <v>89193</v>
      </c>
      <c r="B25740" s="164" t="s">
        <v>93</v>
      </c>
    </row>
    <row r="25741" spans="1:2" hidden="1" x14ac:dyDescent="0.25">
      <c r="A25741" s="168">
        <v>89195</v>
      </c>
      <c r="B25741" s="164" t="s">
        <v>93</v>
      </c>
    </row>
    <row r="25742" spans="1:2" hidden="1" x14ac:dyDescent="0.25">
      <c r="A25742" s="168">
        <v>89199</v>
      </c>
      <c r="B25742" s="164" t="s">
        <v>93</v>
      </c>
    </row>
    <row r="25743" spans="1:2" hidden="1" x14ac:dyDescent="0.25">
      <c r="A25743" s="168">
        <v>89301</v>
      </c>
      <c r="B25743" s="164" t="s">
        <v>93</v>
      </c>
    </row>
    <row r="25744" spans="1:2" hidden="1" x14ac:dyDescent="0.25">
      <c r="A25744" s="168">
        <v>89310</v>
      </c>
      <c r="B25744" s="164" t="s">
        <v>93</v>
      </c>
    </row>
    <row r="25745" spans="1:2" hidden="1" x14ac:dyDescent="0.25">
      <c r="A25745" s="168">
        <v>89311</v>
      </c>
      <c r="B25745" s="164" t="s">
        <v>93</v>
      </c>
    </row>
    <row r="25746" spans="1:2" hidden="1" x14ac:dyDescent="0.25">
      <c r="A25746" s="168">
        <v>89314</v>
      </c>
      <c r="B25746" s="164" t="s">
        <v>93</v>
      </c>
    </row>
    <row r="25747" spans="1:2" hidden="1" x14ac:dyDescent="0.25">
      <c r="A25747" s="168">
        <v>89315</v>
      </c>
      <c r="B25747" s="164" t="s">
        <v>93</v>
      </c>
    </row>
    <row r="25748" spans="1:2" hidden="1" x14ac:dyDescent="0.25">
      <c r="A25748" s="168">
        <v>89316</v>
      </c>
      <c r="B25748" s="164" t="s">
        <v>93</v>
      </c>
    </row>
    <row r="25749" spans="1:2" hidden="1" x14ac:dyDescent="0.25">
      <c r="A25749" s="168">
        <v>89317</v>
      </c>
      <c r="B25749" s="164" t="s">
        <v>93</v>
      </c>
    </row>
    <row r="25750" spans="1:2" hidden="1" x14ac:dyDescent="0.25">
      <c r="A25750" s="168">
        <v>89318</v>
      </c>
      <c r="B25750" s="164" t="s">
        <v>93</v>
      </c>
    </row>
    <row r="25751" spans="1:2" hidden="1" x14ac:dyDescent="0.25">
      <c r="A25751" s="168">
        <v>89319</v>
      </c>
      <c r="B25751" s="164" t="s">
        <v>93</v>
      </c>
    </row>
    <row r="25752" spans="1:2" hidden="1" x14ac:dyDescent="0.25">
      <c r="A25752" s="168">
        <v>89402</v>
      </c>
      <c r="B25752" s="164" t="s">
        <v>93</v>
      </c>
    </row>
    <row r="25753" spans="1:2" hidden="1" x14ac:dyDescent="0.25">
      <c r="A25753" s="168">
        <v>89403</v>
      </c>
      <c r="B25753" s="164" t="s">
        <v>93</v>
      </c>
    </row>
    <row r="25754" spans="1:2" hidden="1" x14ac:dyDescent="0.25">
      <c r="A25754" s="168">
        <v>89404</v>
      </c>
      <c r="B25754" s="164" t="s">
        <v>93</v>
      </c>
    </row>
    <row r="25755" spans="1:2" hidden="1" x14ac:dyDescent="0.25">
      <c r="A25755" s="168">
        <v>89405</v>
      </c>
      <c r="B25755" s="164" t="s">
        <v>93</v>
      </c>
    </row>
    <row r="25756" spans="1:2" hidden="1" x14ac:dyDescent="0.25">
      <c r="A25756" s="168">
        <v>89406</v>
      </c>
      <c r="B25756" s="164" t="s">
        <v>93</v>
      </c>
    </row>
    <row r="25757" spans="1:2" hidden="1" x14ac:dyDescent="0.25">
      <c r="A25757" s="168">
        <v>89407</v>
      </c>
      <c r="B25757" s="164" t="s">
        <v>93</v>
      </c>
    </row>
    <row r="25758" spans="1:2" hidden="1" x14ac:dyDescent="0.25">
      <c r="A25758" s="168">
        <v>89408</v>
      </c>
      <c r="B25758" s="164" t="s">
        <v>93</v>
      </c>
    </row>
    <row r="25759" spans="1:2" hidden="1" x14ac:dyDescent="0.25">
      <c r="A25759" s="168">
        <v>89409</v>
      </c>
      <c r="B25759" s="164" t="s">
        <v>93</v>
      </c>
    </row>
    <row r="25760" spans="1:2" hidden="1" x14ac:dyDescent="0.25">
      <c r="A25760" s="168">
        <v>89410</v>
      </c>
      <c r="B25760" s="164" t="s">
        <v>93</v>
      </c>
    </row>
    <row r="25761" spans="1:2" hidden="1" x14ac:dyDescent="0.25">
      <c r="A25761" s="168">
        <v>89411</v>
      </c>
      <c r="B25761" s="164" t="s">
        <v>93</v>
      </c>
    </row>
    <row r="25762" spans="1:2" hidden="1" x14ac:dyDescent="0.25">
      <c r="A25762" s="168">
        <v>89412</v>
      </c>
      <c r="B25762" s="164" t="s">
        <v>93</v>
      </c>
    </row>
    <row r="25763" spans="1:2" hidden="1" x14ac:dyDescent="0.25">
      <c r="A25763" s="168">
        <v>89413</v>
      </c>
      <c r="B25763" s="164" t="s">
        <v>93</v>
      </c>
    </row>
    <row r="25764" spans="1:2" hidden="1" x14ac:dyDescent="0.25">
      <c r="A25764" s="168">
        <v>89414</v>
      </c>
      <c r="B25764" s="164" t="s">
        <v>93</v>
      </c>
    </row>
    <row r="25765" spans="1:2" hidden="1" x14ac:dyDescent="0.25">
      <c r="A25765" s="168">
        <v>89415</v>
      </c>
      <c r="B25765" s="164" t="s">
        <v>93</v>
      </c>
    </row>
    <row r="25766" spans="1:2" hidden="1" x14ac:dyDescent="0.25">
      <c r="A25766" s="168">
        <v>89418</v>
      </c>
      <c r="B25766" s="164" t="s">
        <v>93</v>
      </c>
    </row>
    <row r="25767" spans="1:2" hidden="1" x14ac:dyDescent="0.25">
      <c r="A25767" s="168">
        <v>89419</v>
      </c>
      <c r="B25767" s="164" t="s">
        <v>93</v>
      </c>
    </row>
    <row r="25768" spans="1:2" hidden="1" x14ac:dyDescent="0.25">
      <c r="A25768" s="168">
        <v>89420</v>
      </c>
      <c r="B25768" s="164" t="s">
        <v>93</v>
      </c>
    </row>
    <row r="25769" spans="1:2" hidden="1" x14ac:dyDescent="0.25">
      <c r="A25769" s="168">
        <v>89421</v>
      </c>
      <c r="B25769" s="164" t="s">
        <v>93</v>
      </c>
    </row>
    <row r="25770" spans="1:2" hidden="1" x14ac:dyDescent="0.25">
      <c r="A25770" s="168">
        <v>89422</v>
      </c>
      <c r="B25770" s="164" t="s">
        <v>93</v>
      </c>
    </row>
    <row r="25771" spans="1:2" hidden="1" x14ac:dyDescent="0.25">
      <c r="A25771" s="168">
        <v>89423</v>
      </c>
      <c r="B25771" s="164" t="s">
        <v>93</v>
      </c>
    </row>
    <row r="25772" spans="1:2" hidden="1" x14ac:dyDescent="0.25">
      <c r="A25772" s="168">
        <v>89424</v>
      </c>
      <c r="B25772" s="164" t="s">
        <v>93</v>
      </c>
    </row>
    <row r="25773" spans="1:2" hidden="1" x14ac:dyDescent="0.25">
      <c r="A25773" s="168">
        <v>89425</v>
      </c>
      <c r="B25773" s="164" t="s">
        <v>93</v>
      </c>
    </row>
    <row r="25774" spans="1:2" hidden="1" x14ac:dyDescent="0.25">
      <c r="A25774" s="168">
        <v>89426</v>
      </c>
      <c r="B25774" s="164" t="s">
        <v>93</v>
      </c>
    </row>
    <row r="25775" spans="1:2" hidden="1" x14ac:dyDescent="0.25">
      <c r="A25775" s="168">
        <v>89427</v>
      </c>
      <c r="B25775" s="164" t="s">
        <v>93</v>
      </c>
    </row>
    <row r="25776" spans="1:2" hidden="1" x14ac:dyDescent="0.25">
      <c r="A25776" s="168">
        <v>89428</v>
      </c>
      <c r="B25776" s="164" t="s">
        <v>93</v>
      </c>
    </row>
    <row r="25777" spans="1:2" hidden="1" x14ac:dyDescent="0.25">
      <c r="A25777" s="168">
        <v>89429</v>
      </c>
      <c r="B25777" s="164" t="s">
        <v>93</v>
      </c>
    </row>
    <row r="25778" spans="1:2" hidden="1" x14ac:dyDescent="0.25">
      <c r="A25778" s="168">
        <v>89430</v>
      </c>
      <c r="B25778" s="164" t="s">
        <v>93</v>
      </c>
    </row>
    <row r="25779" spans="1:2" hidden="1" x14ac:dyDescent="0.25">
      <c r="A25779" s="168">
        <v>89431</v>
      </c>
      <c r="B25779" s="164" t="s">
        <v>93</v>
      </c>
    </row>
    <row r="25780" spans="1:2" hidden="1" x14ac:dyDescent="0.25">
      <c r="A25780" s="168">
        <v>89432</v>
      </c>
      <c r="B25780" s="164" t="s">
        <v>93</v>
      </c>
    </row>
    <row r="25781" spans="1:2" hidden="1" x14ac:dyDescent="0.25">
      <c r="A25781" s="168">
        <v>89433</v>
      </c>
      <c r="B25781" s="164" t="s">
        <v>93</v>
      </c>
    </row>
    <row r="25782" spans="1:2" hidden="1" x14ac:dyDescent="0.25">
      <c r="A25782" s="168">
        <v>89434</v>
      </c>
      <c r="B25782" s="164" t="s">
        <v>93</v>
      </c>
    </row>
    <row r="25783" spans="1:2" hidden="1" x14ac:dyDescent="0.25">
      <c r="A25783" s="168">
        <v>89435</v>
      </c>
      <c r="B25783" s="164" t="s">
        <v>93</v>
      </c>
    </row>
    <row r="25784" spans="1:2" hidden="1" x14ac:dyDescent="0.25">
      <c r="A25784" s="168">
        <v>89436</v>
      </c>
      <c r="B25784" s="164" t="s">
        <v>93</v>
      </c>
    </row>
    <row r="25785" spans="1:2" hidden="1" x14ac:dyDescent="0.25">
      <c r="A25785" s="168">
        <v>89438</v>
      </c>
      <c r="B25785" s="164" t="s">
        <v>93</v>
      </c>
    </row>
    <row r="25786" spans="1:2" hidden="1" x14ac:dyDescent="0.25">
      <c r="A25786" s="168">
        <v>89439</v>
      </c>
      <c r="B25786" s="164" t="s">
        <v>93</v>
      </c>
    </row>
    <row r="25787" spans="1:2" hidden="1" x14ac:dyDescent="0.25">
      <c r="A25787" s="168">
        <v>89440</v>
      </c>
      <c r="B25787" s="164" t="s">
        <v>93</v>
      </c>
    </row>
    <row r="25788" spans="1:2" hidden="1" x14ac:dyDescent="0.25">
      <c r="A25788" s="168">
        <v>89441</v>
      </c>
      <c r="B25788" s="164" t="s">
        <v>93</v>
      </c>
    </row>
    <row r="25789" spans="1:2" hidden="1" x14ac:dyDescent="0.25">
      <c r="A25789" s="168">
        <v>89442</v>
      </c>
      <c r="B25789" s="164" t="s">
        <v>93</v>
      </c>
    </row>
    <row r="25790" spans="1:2" hidden="1" x14ac:dyDescent="0.25">
      <c r="A25790" s="168">
        <v>89444</v>
      </c>
      <c r="B25790" s="164" t="s">
        <v>93</v>
      </c>
    </row>
    <row r="25791" spans="1:2" hidden="1" x14ac:dyDescent="0.25">
      <c r="A25791" s="168">
        <v>89445</v>
      </c>
      <c r="B25791" s="164" t="s">
        <v>93</v>
      </c>
    </row>
    <row r="25792" spans="1:2" hidden="1" x14ac:dyDescent="0.25">
      <c r="A25792" s="168">
        <v>89446</v>
      </c>
      <c r="B25792" s="164" t="s">
        <v>93</v>
      </c>
    </row>
    <row r="25793" spans="1:2" hidden="1" x14ac:dyDescent="0.25">
      <c r="A25793" s="168">
        <v>89447</v>
      </c>
      <c r="B25793" s="164" t="s">
        <v>93</v>
      </c>
    </row>
    <row r="25794" spans="1:2" hidden="1" x14ac:dyDescent="0.25">
      <c r="A25794" s="168">
        <v>89448</v>
      </c>
      <c r="B25794" s="164" t="s">
        <v>93</v>
      </c>
    </row>
    <row r="25795" spans="1:2" hidden="1" x14ac:dyDescent="0.25">
      <c r="A25795" s="168">
        <v>89449</v>
      </c>
      <c r="B25795" s="164" t="s">
        <v>93</v>
      </c>
    </row>
    <row r="25796" spans="1:2" hidden="1" x14ac:dyDescent="0.25">
      <c r="A25796" s="168">
        <v>89450</v>
      </c>
      <c r="B25796" s="164" t="s">
        <v>93</v>
      </c>
    </row>
    <row r="25797" spans="1:2" hidden="1" x14ac:dyDescent="0.25">
      <c r="A25797" s="168">
        <v>89451</v>
      </c>
      <c r="B25797" s="164" t="s">
        <v>93</v>
      </c>
    </row>
    <row r="25798" spans="1:2" hidden="1" x14ac:dyDescent="0.25">
      <c r="A25798" s="168">
        <v>89452</v>
      </c>
      <c r="B25798" s="164" t="s">
        <v>93</v>
      </c>
    </row>
    <row r="25799" spans="1:2" hidden="1" x14ac:dyDescent="0.25">
      <c r="A25799" s="168">
        <v>89460</v>
      </c>
      <c r="B25799" s="164" t="s">
        <v>93</v>
      </c>
    </row>
    <row r="25800" spans="1:2" hidden="1" x14ac:dyDescent="0.25">
      <c r="A25800" s="168">
        <v>89496</v>
      </c>
      <c r="B25800" s="164" t="s">
        <v>93</v>
      </c>
    </row>
    <row r="25801" spans="1:2" hidden="1" x14ac:dyDescent="0.25">
      <c r="A25801" s="168">
        <v>89501</v>
      </c>
      <c r="B25801" s="164" t="s">
        <v>93</v>
      </c>
    </row>
    <row r="25802" spans="1:2" hidden="1" x14ac:dyDescent="0.25">
      <c r="A25802" s="168">
        <v>89502</v>
      </c>
      <c r="B25802" s="164" t="s">
        <v>93</v>
      </c>
    </row>
    <row r="25803" spans="1:2" hidden="1" x14ac:dyDescent="0.25">
      <c r="A25803" s="168">
        <v>89503</v>
      </c>
      <c r="B25803" s="164" t="s">
        <v>93</v>
      </c>
    </row>
    <row r="25804" spans="1:2" hidden="1" x14ac:dyDescent="0.25">
      <c r="A25804" s="168">
        <v>89504</v>
      </c>
      <c r="B25804" s="164" t="s">
        <v>93</v>
      </c>
    </row>
    <row r="25805" spans="1:2" hidden="1" x14ac:dyDescent="0.25">
      <c r="A25805" s="168">
        <v>89505</v>
      </c>
      <c r="B25805" s="164" t="s">
        <v>93</v>
      </c>
    </row>
    <row r="25806" spans="1:2" hidden="1" x14ac:dyDescent="0.25">
      <c r="A25806" s="168">
        <v>89506</v>
      </c>
      <c r="B25806" s="164" t="s">
        <v>93</v>
      </c>
    </row>
    <row r="25807" spans="1:2" hidden="1" x14ac:dyDescent="0.25">
      <c r="A25807" s="168">
        <v>89507</v>
      </c>
      <c r="B25807" s="164" t="s">
        <v>93</v>
      </c>
    </row>
    <row r="25808" spans="1:2" hidden="1" x14ac:dyDescent="0.25">
      <c r="A25808" s="168">
        <v>89508</v>
      </c>
      <c r="B25808" s="164" t="s">
        <v>93</v>
      </c>
    </row>
    <row r="25809" spans="1:2" hidden="1" x14ac:dyDescent="0.25">
      <c r="A25809" s="168">
        <v>89509</v>
      </c>
      <c r="B25809" s="164" t="s">
        <v>93</v>
      </c>
    </row>
    <row r="25810" spans="1:2" hidden="1" x14ac:dyDescent="0.25">
      <c r="A25810" s="168">
        <v>89510</v>
      </c>
      <c r="B25810" s="164" t="s">
        <v>93</v>
      </c>
    </row>
    <row r="25811" spans="1:2" hidden="1" x14ac:dyDescent="0.25">
      <c r="A25811" s="168">
        <v>89511</v>
      </c>
      <c r="B25811" s="164" t="s">
        <v>93</v>
      </c>
    </row>
    <row r="25812" spans="1:2" hidden="1" x14ac:dyDescent="0.25">
      <c r="A25812" s="168">
        <v>89512</v>
      </c>
      <c r="B25812" s="164" t="s">
        <v>93</v>
      </c>
    </row>
    <row r="25813" spans="1:2" hidden="1" x14ac:dyDescent="0.25">
      <c r="A25813" s="168">
        <v>89513</v>
      </c>
      <c r="B25813" s="164" t="s">
        <v>93</v>
      </c>
    </row>
    <row r="25814" spans="1:2" hidden="1" x14ac:dyDescent="0.25">
      <c r="A25814" s="168">
        <v>89515</v>
      </c>
      <c r="B25814" s="164" t="s">
        <v>93</v>
      </c>
    </row>
    <row r="25815" spans="1:2" hidden="1" x14ac:dyDescent="0.25">
      <c r="A25815" s="168">
        <v>89519</v>
      </c>
      <c r="B25815" s="164" t="s">
        <v>93</v>
      </c>
    </row>
    <row r="25816" spans="1:2" hidden="1" x14ac:dyDescent="0.25">
      <c r="A25816" s="168">
        <v>89520</v>
      </c>
      <c r="B25816" s="164" t="s">
        <v>93</v>
      </c>
    </row>
    <row r="25817" spans="1:2" hidden="1" x14ac:dyDescent="0.25">
      <c r="A25817" s="168">
        <v>89521</v>
      </c>
      <c r="B25817" s="164" t="s">
        <v>93</v>
      </c>
    </row>
    <row r="25818" spans="1:2" hidden="1" x14ac:dyDescent="0.25">
      <c r="A25818" s="168">
        <v>89523</v>
      </c>
      <c r="B25818" s="164" t="s">
        <v>93</v>
      </c>
    </row>
    <row r="25819" spans="1:2" hidden="1" x14ac:dyDescent="0.25">
      <c r="A25819" s="168">
        <v>89533</v>
      </c>
      <c r="B25819" s="164" t="s">
        <v>93</v>
      </c>
    </row>
    <row r="25820" spans="1:2" hidden="1" x14ac:dyDescent="0.25">
      <c r="A25820" s="168">
        <v>89555</v>
      </c>
      <c r="B25820" s="164" t="s">
        <v>93</v>
      </c>
    </row>
    <row r="25821" spans="1:2" hidden="1" x14ac:dyDescent="0.25">
      <c r="A25821" s="168">
        <v>89557</v>
      </c>
      <c r="B25821" s="164" t="s">
        <v>93</v>
      </c>
    </row>
    <row r="25822" spans="1:2" hidden="1" x14ac:dyDescent="0.25">
      <c r="A25822" s="168">
        <v>89570</v>
      </c>
      <c r="B25822" s="164" t="s">
        <v>93</v>
      </c>
    </row>
    <row r="25823" spans="1:2" hidden="1" x14ac:dyDescent="0.25">
      <c r="A25823" s="168">
        <v>89595</v>
      </c>
      <c r="B25823" s="164" t="s">
        <v>93</v>
      </c>
    </row>
    <row r="25824" spans="1:2" hidden="1" x14ac:dyDescent="0.25">
      <c r="A25824" s="168">
        <v>89599</v>
      </c>
      <c r="B25824" s="164" t="s">
        <v>93</v>
      </c>
    </row>
    <row r="25825" spans="1:2" hidden="1" x14ac:dyDescent="0.25">
      <c r="A25825" s="168">
        <v>89701</v>
      </c>
      <c r="B25825" s="164" t="s">
        <v>93</v>
      </c>
    </row>
    <row r="25826" spans="1:2" hidden="1" x14ac:dyDescent="0.25">
      <c r="A25826" s="168">
        <v>89702</v>
      </c>
      <c r="B25826" s="164" t="s">
        <v>93</v>
      </c>
    </row>
    <row r="25827" spans="1:2" hidden="1" x14ac:dyDescent="0.25">
      <c r="A25827" s="168">
        <v>89703</v>
      </c>
      <c r="B25827" s="164" t="s">
        <v>93</v>
      </c>
    </row>
    <row r="25828" spans="1:2" hidden="1" x14ac:dyDescent="0.25">
      <c r="A25828" s="168">
        <v>89704</v>
      </c>
      <c r="B25828" s="164" t="s">
        <v>93</v>
      </c>
    </row>
    <row r="25829" spans="1:2" hidden="1" x14ac:dyDescent="0.25">
      <c r="A25829" s="168">
        <v>89705</v>
      </c>
      <c r="B25829" s="164" t="s">
        <v>93</v>
      </c>
    </row>
    <row r="25830" spans="1:2" hidden="1" x14ac:dyDescent="0.25">
      <c r="A25830" s="168">
        <v>89706</v>
      </c>
      <c r="B25830" s="164" t="s">
        <v>93</v>
      </c>
    </row>
    <row r="25831" spans="1:2" hidden="1" x14ac:dyDescent="0.25">
      <c r="A25831" s="168">
        <v>89711</v>
      </c>
      <c r="B25831" s="164" t="s">
        <v>93</v>
      </c>
    </row>
    <row r="25832" spans="1:2" hidden="1" x14ac:dyDescent="0.25">
      <c r="A25832" s="168">
        <v>89712</v>
      </c>
      <c r="B25832" s="164" t="s">
        <v>93</v>
      </c>
    </row>
    <row r="25833" spans="1:2" hidden="1" x14ac:dyDescent="0.25">
      <c r="A25833" s="168">
        <v>89713</v>
      </c>
      <c r="B25833" s="164" t="s">
        <v>93</v>
      </c>
    </row>
    <row r="25834" spans="1:2" hidden="1" x14ac:dyDescent="0.25">
      <c r="A25834" s="168">
        <v>89714</v>
      </c>
      <c r="B25834" s="164" t="s">
        <v>93</v>
      </c>
    </row>
    <row r="25835" spans="1:2" hidden="1" x14ac:dyDescent="0.25">
      <c r="A25835" s="168">
        <v>89721</v>
      </c>
      <c r="B25835" s="164" t="s">
        <v>93</v>
      </c>
    </row>
    <row r="25836" spans="1:2" hidden="1" x14ac:dyDescent="0.25">
      <c r="A25836" s="168">
        <v>89801</v>
      </c>
      <c r="B25836" s="164" t="s">
        <v>93</v>
      </c>
    </row>
    <row r="25837" spans="1:2" hidden="1" x14ac:dyDescent="0.25">
      <c r="A25837" s="168">
        <v>89802</v>
      </c>
      <c r="B25837" s="164" t="s">
        <v>93</v>
      </c>
    </row>
    <row r="25838" spans="1:2" hidden="1" x14ac:dyDescent="0.25">
      <c r="A25838" s="168">
        <v>89803</v>
      </c>
      <c r="B25838" s="164" t="s">
        <v>93</v>
      </c>
    </row>
    <row r="25839" spans="1:2" hidden="1" x14ac:dyDescent="0.25">
      <c r="A25839" s="168">
        <v>89815</v>
      </c>
      <c r="B25839" s="164" t="s">
        <v>93</v>
      </c>
    </row>
    <row r="25840" spans="1:2" hidden="1" x14ac:dyDescent="0.25">
      <c r="A25840" s="168">
        <v>89820</v>
      </c>
      <c r="B25840" s="164" t="s">
        <v>93</v>
      </c>
    </row>
    <row r="25841" spans="1:3" hidden="1" x14ac:dyDescent="0.25">
      <c r="A25841" s="168">
        <v>89821</v>
      </c>
      <c r="B25841" s="164" t="s">
        <v>93</v>
      </c>
    </row>
    <row r="25842" spans="1:3" hidden="1" x14ac:dyDescent="0.25">
      <c r="A25842" s="168">
        <v>89822</v>
      </c>
      <c r="B25842" s="164" t="s">
        <v>93</v>
      </c>
    </row>
    <row r="25843" spans="1:3" hidden="1" x14ac:dyDescent="0.25">
      <c r="A25843" s="168">
        <v>89823</v>
      </c>
      <c r="B25843" s="164" t="s">
        <v>93</v>
      </c>
    </row>
    <row r="25844" spans="1:3" hidden="1" x14ac:dyDescent="0.25">
      <c r="A25844" s="168">
        <v>89824</v>
      </c>
      <c r="B25844" s="164" t="s">
        <v>93</v>
      </c>
    </row>
    <row r="25845" spans="1:3" hidden="1" x14ac:dyDescent="0.25">
      <c r="A25845" s="168">
        <v>89825</v>
      </c>
      <c r="B25845" s="164" t="s">
        <v>93</v>
      </c>
    </row>
    <row r="25846" spans="1:3" hidden="1" x14ac:dyDescent="0.25">
      <c r="A25846" s="168">
        <v>89826</v>
      </c>
      <c r="B25846" s="164" t="s">
        <v>93</v>
      </c>
    </row>
    <row r="25847" spans="1:3" hidden="1" x14ac:dyDescent="0.25">
      <c r="A25847" s="168">
        <v>89828</v>
      </c>
      <c r="B25847" s="164" t="s">
        <v>93</v>
      </c>
    </row>
    <row r="25848" spans="1:3" hidden="1" x14ac:dyDescent="0.25">
      <c r="A25848" s="168">
        <v>89830</v>
      </c>
      <c r="B25848" s="164" t="s">
        <v>93</v>
      </c>
    </row>
    <row r="25849" spans="1:3" hidden="1" x14ac:dyDescent="0.25">
      <c r="A25849" s="168">
        <v>89831</v>
      </c>
      <c r="B25849" s="164" t="s">
        <v>93</v>
      </c>
    </row>
    <row r="25850" spans="1:3" hidden="1" x14ac:dyDescent="0.25">
      <c r="A25850" s="168">
        <v>89832</v>
      </c>
      <c r="B25850" s="164" t="s">
        <v>93</v>
      </c>
    </row>
    <row r="25851" spans="1:3" hidden="1" x14ac:dyDescent="0.25">
      <c r="A25851" s="168">
        <v>89833</v>
      </c>
      <c r="B25851" s="164" t="s">
        <v>93</v>
      </c>
    </row>
    <row r="25852" spans="1:3" hidden="1" x14ac:dyDescent="0.25">
      <c r="A25852" s="168">
        <v>89834</v>
      </c>
      <c r="B25852" s="164" t="s">
        <v>93</v>
      </c>
    </row>
    <row r="25853" spans="1:3" hidden="1" x14ac:dyDescent="0.25">
      <c r="A25853" s="168">
        <v>89835</v>
      </c>
      <c r="B25853" s="164" t="s">
        <v>93</v>
      </c>
    </row>
    <row r="25854" spans="1:3" ht="15.75" thickBot="1" x14ac:dyDescent="0.3">
      <c r="A25854" s="169">
        <v>89883</v>
      </c>
      <c r="B25854" s="164" t="s">
        <v>93</v>
      </c>
    </row>
    <row r="25855" spans="1:3" s="163" customFormat="1" x14ac:dyDescent="0.25">
      <c r="A25855" s="165"/>
    </row>
    <row r="25856" spans="1:3" ht="15.75" thickBot="1" x14ac:dyDescent="0.3">
      <c r="A25856" s="279" t="s">
        <v>94</v>
      </c>
      <c r="B25856" s="174"/>
      <c r="C25856" s="2" t="s">
        <v>137</v>
      </c>
    </row>
    <row r="25857" spans="1:2" x14ac:dyDescent="0.25">
      <c r="A25857" s="167">
        <v>501</v>
      </c>
      <c r="B25857" s="164" t="s">
        <v>94</v>
      </c>
    </row>
    <row r="25858" spans="1:2" hidden="1" x14ac:dyDescent="0.25">
      <c r="A25858" s="168">
        <v>544</v>
      </c>
      <c r="B25858" s="164" t="s">
        <v>94</v>
      </c>
    </row>
    <row r="25859" spans="1:2" hidden="1" x14ac:dyDescent="0.25">
      <c r="A25859" s="168">
        <v>6390</v>
      </c>
      <c r="B25859" s="164" t="s">
        <v>94</v>
      </c>
    </row>
    <row r="25860" spans="1:2" hidden="1" x14ac:dyDescent="0.25">
      <c r="A25860" s="168">
        <v>10001</v>
      </c>
      <c r="B25860" s="164" t="s">
        <v>94</v>
      </c>
    </row>
    <row r="25861" spans="1:2" hidden="1" x14ac:dyDescent="0.25">
      <c r="A25861" s="168">
        <v>10002</v>
      </c>
      <c r="B25861" s="164" t="s">
        <v>94</v>
      </c>
    </row>
    <row r="25862" spans="1:2" hidden="1" x14ac:dyDescent="0.25">
      <c r="A25862" s="168">
        <v>10003</v>
      </c>
      <c r="B25862" s="164" t="s">
        <v>94</v>
      </c>
    </row>
    <row r="25863" spans="1:2" hidden="1" x14ac:dyDescent="0.25">
      <c r="A25863" s="168">
        <v>10004</v>
      </c>
      <c r="B25863" s="164" t="s">
        <v>94</v>
      </c>
    </row>
    <row r="25864" spans="1:2" hidden="1" x14ac:dyDescent="0.25">
      <c r="A25864" s="168">
        <v>10005</v>
      </c>
      <c r="B25864" s="164" t="s">
        <v>94</v>
      </c>
    </row>
    <row r="25865" spans="1:2" hidden="1" x14ac:dyDescent="0.25">
      <c r="A25865" s="168">
        <v>10006</v>
      </c>
      <c r="B25865" s="164" t="s">
        <v>94</v>
      </c>
    </row>
    <row r="25866" spans="1:2" hidden="1" x14ac:dyDescent="0.25">
      <c r="A25866" s="168">
        <v>10007</v>
      </c>
      <c r="B25866" s="164" t="s">
        <v>94</v>
      </c>
    </row>
    <row r="25867" spans="1:2" hidden="1" x14ac:dyDescent="0.25">
      <c r="A25867" s="168">
        <v>10008</v>
      </c>
      <c r="B25867" s="164" t="s">
        <v>94</v>
      </c>
    </row>
    <row r="25868" spans="1:2" hidden="1" x14ac:dyDescent="0.25">
      <c r="A25868" s="168">
        <v>10009</v>
      </c>
      <c r="B25868" s="164" t="s">
        <v>94</v>
      </c>
    </row>
    <row r="25869" spans="1:2" hidden="1" x14ac:dyDescent="0.25">
      <c r="A25869" s="168">
        <v>10010</v>
      </c>
      <c r="B25869" s="164" t="s">
        <v>94</v>
      </c>
    </row>
    <row r="25870" spans="1:2" hidden="1" x14ac:dyDescent="0.25">
      <c r="A25870" s="168">
        <v>10011</v>
      </c>
      <c r="B25870" s="164" t="s">
        <v>94</v>
      </c>
    </row>
    <row r="25871" spans="1:2" hidden="1" x14ac:dyDescent="0.25">
      <c r="A25871" s="168">
        <v>10012</v>
      </c>
      <c r="B25871" s="164" t="s">
        <v>94</v>
      </c>
    </row>
    <row r="25872" spans="1:2" hidden="1" x14ac:dyDescent="0.25">
      <c r="A25872" s="168">
        <v>10013</v>
      </c>
      <c r="B25872" s="164" t="s">
        <v>94</v>
      </c>
    </row>
    <row r="25873" spans="1:2" hidden="1" x14ac:dyDescent="0.25">
      <c r="A25873" s="168">
        <v>10014</v>
      </c>
      <c r="B25873" s="164" t="s">
        <v>94</v>
      </c>
    </row>
    <row r="25874" spans="1:2" hidden="1" x14ac:dyDescent="0.25">
      <c r="A25874" s="168">
        <v>10015</v>
      </c>
      <c r="B25874" s="164" t="s">
        <v>94</v>
      </c>
    </row>
    <row r="25875" spans="1:2" hidden="1" x14ac:dyDescent="0.25">
      <c r="A25875" s="168">
        <v>10016</v>
      </c>
      <c r="B25875" s="164" t="s">
        <v>94</v>
      </c>
    </row>
    <row r="25876" spans="1:2" hidden="1" x14ac:dyDescent="0.25">
      <c r="A25876" s="168">
        <v>10017</v>
      </c>
      <c r="B25876" s="164" t="s">
        <v>94</v>
      </c>
    </row>
    <row r="25877" spans="1:2" hidden="1" x14ac:dyDescent="0.25">
      <c r="A25877" s="168">
        <v>10018</v>
      </c>
      <c r="B25877" s="164" t="s">
        <v>94</v>
      </c>
    </row>
    <row r="25878" spans="1:2" hidden="1" x14ac:dyDescent="0.25">
      <c r="A25878" s="168">
        <v>10019</v>
      </c>
      <c r="B25878" s="164" t="s">
        <v>94</v>
      </c>
    </row>
    <row r="25879" spans="1:2" hidden="1" x14ac:dyDescent="0.25">
      <c r="A25879" s="168">
        <v>10020</v>
      </c>
      <c r="B25879" s="164" t="s">
        <v>94</v>
      </c>
    </row>
    <row r="25880" spans="1:2" hidden="1" x14ac:dyDescent="0.25">
      <c r="A25880" s="168">
        <v>10021</v>
      </c>
      <c r="B25880" s="164" t="s">
        <v>94</v>
      </c>
    </row>
    <row r="25881" spans="1:2" hidden="1" x14ac:dyDescent="0.25">
      <c r="A25881" s="168">
        <v>10022</v>
      </c>
      <c r="B25881" s="164" t="s">
        <v>94</v>
      </c>
    </row>
    <row r="25882" spans="1:2" hidden="1" x14ac:dyDescent="0.25">
      <c r="A25882" s="168">
        <v>10023</v>
      </c>
      <c r="B25882" s="164" t="s">
        <v>94</v>
      </c>
    </row>
    <row r="25883" spans="1:2" hidden="1" x14ac:dyDescent="0.25">
      <c r="A25883" s="168">
        <v>10024</v>
      </c>
      <c r="B25883" s="164" t="s">
        <v>94</v>
      </c>
    </row>
    <row r="25884" spans="1:2" hidden="1" x14ac:dyDescent="0.25">
      <c r="A25884" s="168">
        <v>10025</v>
      </c>
      <c r="B25884" s="164" t="s">
        <v>94</v>
      </c>
    </row>
    <row r="25885" spans="1:2" hidden="1" x14ac:dyDescent="0.25">
      <c r="A25885" s="168">
        <v>10026</v>
      </c>
      <c r="B25885" s="164" t="s">
        <v>94</v>
      </c>
    </row>
    <row r="25886" spans="1:2" hidden="1" x14ac:dyDescent="0.25">
      <c r="A25886" s="168">
        <v>10027</v>
      </c>
      <c r="B25886" s="164" t="s">
        <v>94</v>
      </c>
    </row>
    <row r="25887" spans="1:2" hidden="1" x14ac:dyDescent="0.25">
      <c r="A25887" s="168">
        <v>10028</v>
      </c>
      <c r="B25887" s="164" t="s">
        <v>94</v>
      </c>
    </row>
    <row r="25888" spans="1:2" hidden="1" x14ac:dyDescent="0.25">
      <c r="A25888" s="168">
        <v>10029</v>
      </c>
      <c r="B25888" s="164" t="s">
        <v>94</v>
      </c>
    </row>
    <row r="25889" spans="1:2" hidden="1" x14ac:dyDescent="0.25">
      <c r="A25889" s="168">
        <v>10030</v>
      </c>
      <c r="B25889" s="164" t="s">
        <v>94</v>
      </c>
    </row>
    <row r="25890" spans="1:2" hidden="1" x14ac:dyDescent="0.25">
      <c r="A25890" s="168">
        <v>10031</v>
      </c>
      <c r="B25890" s="164" t="s">
        <v>94</v>
      </c>
    </row>
    <row r="25891" spans="1:2" hidden="1" x14ac:dyDescent="0.25">
      <c r="A25891" s="168">
        <v>10032</v>
      </c>
      <c r="B25891" s="164" t="s">
        <v>94</v>
      </c>
    </row>
    <row r="25892" spans="1:2" hidden="1" x14ac:dyDescent="0.25">
      <c r="A25892" s="168">
        <v>10033</v>
      </c>
      <c r="B25892" s="164" t="s">
        <v>94</v>
      </c>
    </row>
    <row r="25893" spans="1:2" hidden="1" x14ac:dyDescent="0.25">
      <c r="A25893" s="168">
        <v>10034</v>
      </c>
      <c r="B25893" s="164" t="s">
        <v>94</v>
      </c>
    </row>
    <row r="25894" spans="1:2" hidden="1" x14ac:dyDescent="0.25">
      <c r="A25894" s="168">
        <v>10035</v>
      </c>
      <c r="B25894" s="164" t="s">
        <v>94</v>
      </c>
    </row>
    <row r="25895" spans="1:2" hidden="1" x14ac:dyDescent="0.25">
      <c r="A25895" s="168">
        <v>10036</v>
      </c>
      <c r="B25895" s="164" t="s">
        <v>94</v>
      </c>
    </row>
    <row r="25896" spans="1:2" hidden="1" x14ac:dyDescent="0.25">
      <c r="A25896" s="168">
        <v>10037</v>
      </c>
      <c r="B25896" s="164" t="s">
        <v>94</v>
      </c>
    </row>
    <row r="25897" spans="1:2" hidden="1" x14ac:dyDescent="0.25">
      <c r="A25897" s="168">
        <v>10038</v>
      </c>
      <c r="B25897" s="164" t="s">
        <v>94</v>
      </c>
    </row>
    <row r="25898" spans="1:2" hidden="1" x14ac:dyDescent="0.25">
      <c r="A25898" s="168">
        <v>10039</v>
      </c>
      <c r="B25898" s="164" t="s">
        <v>94</v>
      </c>
    </row>
    <row r="25899" spans="1:2" hidden="1" x14ac:dyDescent="0.25">
      <c r="A25899" s="168">
        <v>10040</v>
      </c>
      <c r="B25899" s="164" t="s">
        <v>94</v>
      </c>
    </row>
    <row r="25900" spans="1:2" hidden="1" x14ac:dyDescent="0.25">
      <c r="A25900" s="168">
        <v>10041</v>
      </c>
      <c r="B25900" s="164" t="s">
        <v>94</v>
      </c>
    </row>
    <row r="25901" spans="1:2" hidden="1" x14ac:dyDescent="0.25">
      <c r="A25901" s="168">
        <v>10043</v>
      </c>
      <c r="B25901" s="164" t="s">
        <v>94</v>
      </c>
    </row>
    <row r="25902" spans="1:2" hidden="1" x14ac:dyDescent="0.25">
      <c r="A25902" s="168">
        <v>10044</v>
      </c>
      <c r="B25902" s="164" t="s">
        <v>94</v>
      </c>
    </row>
    <row r="25903" spans="1:2" hidden="1" x14ac:dyDescent="0.25">
      <c r="A25903" s="168">
        <v>10045</v>
      </c>
      <c r="B25903" s="164" t="s">
        <v>94</v>
      </c>
    </row>
    <row r="25904" spans="1:2" hidden="1" x14ac:dyDescent="0.25">
      <c r="A25904" s="168">
        <v>10046</v>
      </c>
      <c r="B25904" s="164" t="s">
        <v>94</v>
      </c>
    </row>
    <row r="25905" spans="1:2" hidden="1" x14ac:dyDescent="0.25">
      <c r="A25905" s="168">
        <v>10047</v>
      </c>
      <c r="B25905" s="164" t="s">
        <v>94</v>
      </c>
    </row>
    <row r="25906" spans="1:2" hidden="1" x14ac:dyDescent="0.25">
      <c r="A25906" s="168">
        <v>10048</v>
      </c>
      <c r="B25906" s="164" t="s">
        <v>94</v>
      </c>
    </row>
    <row r="25907" spans="1:2" hidden="1" x14ac:dyDescent="0.25">
      <c r="A25907" s="168">
        <v>10055</v>
      </c>
      <c r="B25907" s="164" t="s">
        <v>94</v>
      </c>
    </row>
    <row r="25908" spans="1:2" hidden="1" x14ac:dyDescent="0.25">
      <c r="A25908" s="168">
        <v>10060</v>
      </c>
      <c r="B25908" s="164" t="s">
        <v>94</v>
      </c>
    </row>
    <row r="25909" spans="1:2" hidden="1" x14ac:dyDescent="0.25">
      <c r="A25909" s="168">
        <v>10065</v>
      </c>
      <c r="B25909" s="164" t="s">
        <v>94</v>
      </c>
    </row>
    <row r="25910" spans="1:2" hidden="1" x14ac:dyDescent="0.25">
      <c r="A25910" s="168">
        <v>10069</v>
      </c>
      <c r="B25910" s="164" t="s">
        <v>94</v>
      </c>
    </row>
    <row r="25911" spans="1:2" hidden="1" x14ac:dyDescent="0.25">
      <c r="A25911" s="168">
        <v>10072</v>
      </c>
      <c r="B25911" s="164" t="s">
        <v>94</v>
      </c>
    </row>
    <row r="25912" spans="1:2" hidden="1" x14ac:dyDescent="0.25">
      <c r="A25912" s="168">
        <v>10075</v>
      </c>
      <c r="B25912" s="164" t="s">
        <v>94</v>
      </c>
    </row>
    <row r="25913" spans="1:2" hidden="1" x14ac:dyDescent="0.25">
      <c r="A25913" s="168">
        <v>10079</v>
      </c>
      <c r="B25913" s="164" t="s">
        <v>94</v>
      </c>
    </row>
    <row r="25914" spans="1:2" hidden="1" x14ac:dyDescent="0.25">
      <c r="A25914" s="168">
        <v>10080</v>
      </c>
      <c r="B25914" s="164" t="s">
        <v>94</v>
      </c>
    </row>
    <row r="25915" spans="1:2" hidden="1" x14ac:dyDescent="0.25">
      <c r="A25915" s="168">
        <v>10081</v>
      </c>
      <c r="B25915" s="164" t="s">
        <v>94</v>
      </c>
    </row>
    <row r="25916" spans="1:2" hidden="1" x14ac:dyDescent="0.25">
      <c r="A25916" s="168">
        <v>10082</v>
      </c>
      <c r="B25916" s="164" t="s">
        <v>94</v>
      </c>
    </row>
    <row r="25917" spans="1:2" hidden="1" x14ac:dyDescent="0.25">
      <c r="A25917" s="168">
        <v>10087</v>
      </c>
      <c r="B25917" s="164" t="s">
        <v>94</v>
      </c>
    </row>
    <row r="25918" spans="1:2" hidden="1" x14ac:dyDescent="0.25">
      <c r="A25918" s="168">
        <v>10090</v>
      </c>
      <c r="B25918" s="164" t="s">
        <v>94</v>
      </c>
    </row>
    <row r="25919" spans="1:2" hidden="1" x14ac:dyDescent="0.25">
      <c r="A25919" s="168">
        <v>10094</v>
      </c>
      <c r="B25919" s="164" t="s">
        <v>94</v>
      </c>
    </row>
    <row r="25920" spans="1:2" hidden="1" x14ac:dyDescent="0.25">
      <c r="A25920" s="168">
        <v>10095</v>
      </c>
      <c r="B25920" s="164" t="s">
        <v>94</v>
      </c>
    </row>
    <row r="25921" spans="1:2" hidden="1" x14ac:dyDescent="0.25">
      <c r="A25921" s="168">
        <v>10096</v>
      </c>
      <c r="B25921" s="164" t="s">
        <v>94</v>
      </c>
    </row>
    <row r="25922" spans="1:2" hidden="1" x14ac:dyDescent="0.25">
      <c r="A25922" s="168">
        <v>10098</v>
      </c>
      <c r="B25922" s="164" t="s">
        <v>94</v>
      </c>
    </row>
    <row r="25923" spans="1:2" hidden="1" x14ac:dyDescent="0.25">
      <c r="A25923" s="168">
        <v>10099</v>
      </c>
      <c r="B25923" s="164" t="s">
        <v>94</v>
      </c>
    </row>
    <row r="25924" spans="1:2" hidden="1" x14ac:dyDescent="0.25">
      <c r="A25924" s="168">
        <v>10101</v>
      </c>
      <c r="B25924" s="164" t="s">
        <v>94</v>
      </c>
    </row>
    <row r="25925" spans="1:2" hidden="1" x14ac:dyDescent="0.25">
      <c r="A25925" s="168">
        <v>10102</v>
      </c>
      <c r="B25925" s="164" t="s">
        <v>94</v>
      </c>
    </row>
    <row r="25926" spans="1:2" hidden="1" x14ac:dyDescent="0.25">
      <c r="A25926" s="168">
        <v>10103</v>
      </c>
      <c r="B25926" s="164" t="s">
        <v>94</v>
      </c>
    </row>
    <row r="25927" spans="1:2" hidden="1" x14ac:dyDescent="0.25">
      <c r="A25927" s="168">
        <v>10104</v>
      </c>
      <c r="B25927" s="164" t="s">
        <v>94</v>
      </c>
    </row>
    <row r="25928" spans="1:2" hidden="1" x14ac:dyDescent="0.25">
      <c r="A25928" s="168">
        <v>10105</v>
      </c>
      <c r="B25928" s="164" t="s">
        <v>94</v>
      </c>
    </row>
    <row r="25929" spans="1:2" hidden="1" x14ac:dyDescent="0.25">
      <c r="A25929" s="168">
        <v>10106</v>
      </c>
      <c r="B25929" s="164" t="s">
        <v>94</v>
      </c>
    </row>
    <row r="25930" spans="1:2" hidden="1" x14ac:dyDescent="0.25">
      <c r="A25930" s="168">
        <v>10107</v>
      </c>
      <c r="B25930" s="164" t="s">
        <v>94</v>
      </c>
    </row>
    <row r="25931" spans="1:2" hidden="1" x14ac:dyDescent="0.25">
      <c r="A25931" s="168">
        <v>10108</v>
      </c>
      <c r="B25931" s="164" t="s">
        <v>94</v>
      </c>
    </row>
    <row r="25932" spans="1:2" hidden="1" x14ac:dyDescent="0.25">
      <c r="A25932" s="168">
        <v>10109</v>
      </c>
      <c r="B25932" s="164" t="s">
        <v>94</v>
      </c>
    </row>
    <row r="25933" spans="1:2" hidden="1" x14ac:dyDescent="0.25">
      <c r="A25933" s="168">
        <v>10110</v>
      </c>
      <c r="B25933" s="164" t="s">
        <v>94</v>
      </c>
    </row>
    <row r="25934" spans="1:2" hidden="1" x14ac:dyDescent="0.25">
      <c r="A25934" s="168">
        <v>10111</v>
      </c>
      <c r="B25934" s="164" t="s">
        <v>94</v>
      </c>
    </row>
    <row r="25935" spans="1:2" hidden="1" x14ac:dyDescent="0.25">
      <c r="A25935" s="168">
        <v>10112</v>
      </c>
      <c r="B25935" s="164" t="s">
        <v>94</v>
      </c>
    </row>
    <row r="25936" spans="1:2" hidden="1" x14ac:dyDescent="0.25">
      <c r="A25936" s="168">
        <v>10113</v>
      </c>
      <c r="B25936" s="164" t="s">
        <v>94</v>
      </c>
    </row>
    <row r="25937" spans="1:2" hidden="1" x14ac:dyDescent="0.25">
      <c r="A25937" s="168">
        <v>10114</v>
      </c>
      <c r="B25937" s="164" t="s">
        <v>94</v>
      </c>
    </row>
    <row r="25938" spans="1:2" hidden="1" x14ac:dyDescent="0.25">
      <c r="A25938" s="168">
        <v>10115</v>
      </c>
      <c r="B25938" s="164" t="s">
        <v>94</v>
      </c>
    </row>
    <row r="25939" spans="1:2" hidden="1" x14ac:dyDescent="0.25">
      <c r="A25939" s="168">
        <v>10116</v>
      </c>
      <c r="B25939" s="164" t="s">
        <v>94</v>
      </c>
    </row>
    <row r="25940" spans="1:2" hidden="1" x14ac:dyDescent="0.25">
      <c r="A25940" s="168">
        <v>10117</v>
      </c>
      <c r="B25940" s="164" t="s">
        <v>94</v>
      </c>
    </row>
    <row r="25941" spans="1:2" hidden="1" x14ac:dyDescent="0.25">
      <c r="A25941" s="168">
        <v>10118</v>
      </c>
      <c r="B25941" s="164" t="s">
        <v>94</v>
      </c>
    </row>
    <row r="25942" spans="1:2" hidden="1" x14ac:dyDescent="0.25">
      <c r="A25942" s="168">
        <v>10119</v>
      </c>
      <c r="B25942" s="164" t="s">
        <v>94</v>
      </c>
    </row>
    <row r="25943" spans="1:2" hidden="1" x14ac:dyDescent="0.25">
      <c r="A25943" s="168">
        <v>10120</v>
      </c>
      <c r="B25943" s="164" t="s">
        <v>94</v>
      </c>
    </row>
    <row r="25944" spans="1:2" hidden="1" x14ac:dyDescent="0.25">
      <c r="A25944" s="168">
        <v>10121</v>
      </c>
      <c r="B25944" s="164" t="s">
        <v>94</v>
      </c>
    </row>
    <row r="25945" spans="1:2" hidden="1" x14ac:dyDescent="0.25">
      <c r="A25945" s="168">
        <v>10122</v>
      </c>
      <c r="B25945" s="164" t="s">
        <v>94</v>
      </c>
    </row>
    <row r="25946" spans="1:2" hidden="1" x14ac:dyDescent="0.25">
      <c r="A25946" s="168">
        <v>10123</v>
      </c>
      <c r="B25946" s="164" t="s">
        <v>94</v>
      </c>
    </row>
    <row r="25947" spans="1:2" hidden="1" x14ac:dyDescent="0.25">
      <c r="A25947" s="168">
        <v>10124</v>
      </c>
      <c r="B25947" s="164" t="s">
        <v>94</v>
      </c>
    </row>
    <row r="25948" spans="1:2" hidden="1" x14ac:dyDescent="0.25">
      <c r="A25948" s="168">
        <v>10125</v>
      </c>
      <c r="B25948" s="164" t="s">
        <v>94</v>
      </c>
    </row>
    <row r="25949" spans="1:2" hidden="1" x14ac:dyDescent="0.25">
      <c r="A25949" s="168">
        <v>10126</v>
      </c>
      <c r="B25949" s="164" t="s">
        <v>94</v>
      </c>
    </row>
    <row r="25950" spans="1:2" hidden="1" x14ac:dyDescent="0.25">
      <c r="A25950" s="168">
        <v>10128</v>
      </c>
      <c r="B25950" s="164" t="s">
        <v>94</v>
      </c>
    </row>
    <row r="25951" spans="1:2" hidden="1" x14ac:dyDescent="0.25">
      <c r="A25951" s="168">
        <v>10129</v>
      </c>
      <c r="B25951" s="164" t="s">
        <v>94</v>
      </c>
    </row>
    <row r="25952" spans="1:2" hidden="1" x14ac:dyDescent="0.25">
      <c r="A25952" s="168">
        <v>10130</v>
      </c>
      <c r="B25952" s="164" t="s">
        <v>94</v>
      </c>
    </row>
    <row r="25953" spans="1:2" hidden="1" x14ac:dyDescent="0.25">
      <c r="A25953" s="168">
        <v>10131</v>
      </c>
      <c r="B25953" s="164" t="s">
        <v>94</v>
      </c>
    </row>
    <row r="25954" spans="1:2" hidden="1" x14ac:dyDescent="0.25">
      <c r="A25954" s="168">
        <v>10132</v>
      </c>
      <c r="B25954" s="164" t="s">
        <v>94</v>
      </c>
    </row>
    <row r="25955" spans="1:2" hidden="1" x14ac:dyDescent="0.25">
      <c r="A25955" s="168">
        <v>10133</v>
      </c>
      <c r="B25955" s="164" t="s">
        <v>94</v>
      </c>
    </row>
    <row r="25956" spans="1:2" hidden="1" x14ac:dyDescent="0.25">
      <c r="A25956" s="168">
        <v>10138</v>
      </c>
      <c r="B25956" s="164" t="s">
        <v>94</v>
      </c>
    </row>
    <row r="25957" spans="1:2" hidden="1" x14ac:dyDescent="0.25">
      <c r="A25957" s="168">
        <v>10149</v>
      </c>
      <c r="B25957" s="164" t="s">
        <v>94</v>
      </c>
    </row>
    <row r="25958" spans="1:2" hidden="1" x14ac:dyDescent="0.25">
      <c r="A25958" s="168">
        <v>10150</v>
      </c>
      <c r="B25958" s="164" t="s">
        <v>94</v>
      </c>
    </row>
    <row r="25959" spans="1:2" hidden="1" x14ac:dyDescent="0.25">
      <c r="A25959" s="168">
        <v>10151</v>
      </c>
      <c r="B25959" s="164" t="s">
        <v>94</v>
      </c>
    </row>
    <row r="25960" spans="1:2" hidden="1" x14ac:dyDescent="0.25">
      <c r="A25960" s="168">
        <v>10152</v>
      </c>
      <c r="B25960" s="164" t="s">
        <v>94</v>
      </c>
    </row>
    <row r="25961" spans="1:2" hidden="1" x14ac:dyDescent="0.25">
      <c r="A25961" s="168">
        <v>10153</v>
      </c>
      <c r="B25961" s="164" t="s">
        <v>94</v>
      </c>
    </row>
    <row r="25962" spans="1:2" hidden="1" x14ac:dyDescent="0.25">
      <c r="A25962" s="168">
        <v>10154</v>
      </c>
      <c r="B25962" s="164" t="s">
        <v>94</v>
      </c>
    </row>
    <row r="25963" spans="1:2" hidden="1" x14ac:dyDescent="0.25">
      <c r="A25963" s="168">
        <v>10155</v>
      </c>
      <c r="B25963" s="164" t="s">
        <v>94</v>
      </c>
    </row>
    <row r="25964" spans="1:2" hidden="1" x14ac:dyDescent="0.25">
      <c r="A25964" s="168">
        <v>10156</v>
      </c>
      <c r="B25964" s="164" t="s">
        <v>94</v>
      </c>
    </row>
    <row r="25965" spans="1:2" hidden="1" x14ac:dyDescent="0.25">
      <c r="A25965" s="168">
        <v>10157</v>
      </c>
      <c r="B25965" s="164" t="s">
        <v>94</v>
      </c>
    </row>
    <row r="25966" spans="1:2" hidden="1" x14ac:dyDescent="0.25">
      <c r="A25966" s="168">
        <v>10158</v>
      </c>
      <c r="B25966" s="164" t="s">
        <v>94</v>
      </c>
    </row>
    <row r="25967" spans="1:2" hidden="1" x14ac:dyDescent="0.25">
      <c r="A25967" s="168">
        <v>10159</v>
      </c>
      <c r="B25967" s="164" t="s">
        <v>94</v>
      </c>
    </row>
    <row r="25968" spans="1:2" hidden="1" x14ac:dyDescent="0.25">
      <c r="A25968" s="168">
        <v>10160</v>
      </c>
      <c r="B25968" s="164" t="s">
        <v>94</v>
      </c>
    </row>
    <row r="25969" spans="1:2" hidden="1" x14ac:dyDescent="0.25">
      <c r="A25969" s="168">
        <v>10161</v>
      </c>
      <c r="B25969" s="164" t="s">
        <v>94</v>
      </c>
    </row>
    <row r="25970" spans="1:2" hidden="1" x14ac:dyDescent="0.25">
      <c r="A25970" s="168">
        <v>10162</v>
      </c>
      <c r="B25970" s="164" t="s">
        <v>94</v>
      </c>
    </row>
    <row r="25971" spans="1:2" hidden="1" x14ac:dyDescent="0.25">
      <c r="A25971" s="168">
        <v>10163</v>
      </c>
      <c r="B25971" s="164" t="s">
        <v>94</v>
      </c>
    </row>
    <row r="25972" spans="1:2" hidden="1" x14ac:dyDescent="0.25">
      <c r="A25972" s="168">
        <v>10164</v>
      </c>
      <c r="B25972" s="164" t="s">
        <v>94</v>
      </c>
    </row>
    <row r="25973" spans="1:2" hidden="1" x14ac:dyDescent="0.25">
      <c r="A25973" s="168">
        <v>10165</v>
      </c>
      <c r="B25973" s="164" t="s">
        <v>94</v>
      </c>
    </row>
    <row r="25974" spans="1:2" hidden="1" x14ac:dyDescent="0.25">
      <c r="A25974" s="168">
        <v>10166</v>
      </c>
      <c r="B25974" s="164" t="s">
        <v>94</v>
      </c>
    </row>
    <row r="25975" spans="1:2" hidden="1" x14ac:dyDescent="0.25">
      <c r="A25975" s="168">
        <v>10167</v>
      </c>
      <c r="B25975" s="164" t="s">
        <v>94</v>
      </c>
    </row>
    <row r="25976" spans="1:2" hidden="1" x14ac:dyDescent="0.25">
      <c r="A25976" s="168">
        <v>10168</v>
      </c>
      <c r="B25976" s="164" t="s">
        <v>94</v>
      </c>
    </row>
    <row r="25977" spans="1:2" hidden="1" x14ac:dyDescent="0.25">
      <c r="A25977" s="168">
        <v>10169</v>
      </c>
      <c r="B25977" s="164" t="s">
        <v>94</v>
      </c>
    </row>
    <row r="25978" spans="1:2" hidden="1" x14ac:dyDescent="0.25">
      <c r="A25978" s="168">
        <v>10170</v>
      </c>
      <c r="B25978" s="164" t="s">
        <v>94</v>
      </c>
    </row>
    <row r="25979" spans="1:2" hidden="1" x14ac:dyDescent="0.25">
      <c r="A25979" s="168">
        <v>10171</v>
      </c>
      <c r="B25979" s="164" t="s">
        <v>94</v>
      </c>
    </row>
    <row r="25980" spans="1:2" hidden="1" x14ac:dyDescent="0.25">
      <c r="A25980" s="168">
        <v>10172</v>
      </c>
      <c r="B25980" s="164" t="s">
        <v>94</v>
      </c>
    </row>
    <row r="25981" spans="1:2" hidden="1" x14ac:dyDescent="0.25">
      <c r="A25981" s="168">
        <v>10173</v>
      </c>
      <c r="B25981" s="164" t="s">
        <v>94</v>
      </c>
    </row>
    <row r="25982" spans="1:2" hidden="1" x14ac:dyDescent="0.25">
      <c r="A25982" s="168">
        <v>10174</v>
      </c>
      <c r="B25982" s="164" t="s">
        <v>94</v>
      </c>
    </row>
    <row r="25983" spans="1:2" hidden="1" x14ac:dyDescent="0.25">
      <c r="A25983" s="168">
        <v>10175</v>
      </c>
      <c r="B25983" s="164" t="s">
        <v>94</v>
      </c>
    </row>
    <row r="25984" spans="1:2" hidden="1" x14ac:dyDescent="0.25">
      <c r="A25984" s="168">
        <v>10176</v>
      </c>
      <c r="B25984" s="164" t="s">
        <v>94</v>
      </c>
    </row>
    <row r="25985" spans="1:2" hidden="1" x14ac:dyDescent="0.25">
      <c r="A25985" s="168">
        <v>10177</v>
      </c>
      <c r="B25985" s="164" t="s">
        <v>94</v>
      </c>
    </row>
    <row r="25986" spans="1:2" hidden="1" x14ac:dyDescent="0.25">
      <c r="A25986" s="168">
        <v>10178</v>
      </c>
      <c r="B25986" s="164" t="s">
        <v>94</v>
      </c>
    </row>
    <row r="25987" spans="1:2" hidden="1" x14ac:dyDescent="0.25">
      <c r="A25987" s="168">
        <v>10179</v>
      </c>
      <c r="B25987" s="164" t="s">
        <v>94</v>
      </c>
    </row>
    <row r="25988" spans="1:2" hidden="1" x14ac:dyDescent="0.25">
      <c r="A25988" s="168">
        <v>10184</v>
      </c>
      <c r="B25988" s="164" t="s">
        <v>94</v>
      </c>
    </row>
    <row r="25989" spans="1:2" hidden="1" x14ac:dyDescent="0.25">
      <c r="A25989" s="168">
        <v>10185</v>
      </c>
      <c r="B25989" s="164" t="s">
        <v>94</v>
      </c>
    </row>
    <row r="25990" spans="1:2" hidden="1" x14ac:dyDescent="0.25">
      <c r="A25990" s="168">
        <v>10196</v>
      </c>
      <c r="B25990" s="164" t="s">
        <v>94</v>
      </c>
    </row>
    <row r="25991" spans="1:2" hidden="1" x14ac:dyDescent="0.25">
      <c r="A25991" s="168">
        <v>10197</v>
      </c>
      <c r="B25991" s="164" t="s">
        <v>94</v>
      </c>
    </row>
    <row r="25992" spans="1:2" hidden="1" x14ac:dyDescent="0.25">
      <c r="A25992" s="168">
        <v>10199</v>
      </c>
      <c r="B25992" s="164" t="s">
        <v>94</v>
      </c>
    </row>
    <row r="25993" spans="1:2" hidden="1" x14ac:dyDescent="0.25">
      <c r="A25993" s="168">
        <v>10200</v>
      </c>
      <c r="B25993" s="164" t="s">
        <v>94</v>
      </c>
    </row>
    <row r="25994" spans="1:2" hidden="1" x14ac:dyDescent="0.25">
      <c r="A25994" s="168">
        <v>10203</v>
      </c>
      <c r="B25994" s="164" t="s">
        <v>94</v>
      </c>
    </row>
    <row r="25995" spans="1:2" hidden="1" x14ac:dyDescent="0.25">
      <c r="A25995" s="168">
        <v>10211</v>
      </c>
      <c r="B25995" s="164" t="s">
        <v>94</v>
      </c>
    </row>
    <row r="25996" spans="1:2" hidden="1" x14ac:dyDescent="0.25">
      <c r="A25996" s="168">
        <v>10212</v>
      </c>
      <c r="B25996" s="164" t="s">
        <v>94</v>
      </c>
    </row>
    <row r="25997" spans="1:2" hidden="1" x14ac:dyDescent="0.25">
      <c r="A25997" s="168">
        <v>10213</v>
      </c>
      <c r="B25997" s="164" t="s">
        <v>94</v>
      </c>
    </row>
    <row r="25998" spans="1:2" hidden="1" x14ac:dyDescent="0.25">
      <c r="A25998" s="168">
        <v>10242</v>
      </c>
      <c r="B25998" s="164" t="s">
        <v>94</v>
      </c>
    </row>
    <row r="25999" spans="1:2" hidden="1" x14ac:dyDescent="0.25">
      <c r="A25999" s="168">
        <v>10249</v>
      </c>
      <c r="B25999" s="164" t="s">
        <v>94</v>
      </c>
    </row>
    <row r="26000" spans="1:2" hidden="1" x14ac:dyDescent="0.25">
      <c r="A26000" s="168">
        <v>10256</v>
      </c>
      <c r="B26000" s="164" t="s">
        <v>94</v>
      </c>
    </row>
    <row r="26001" spans="1:2" hidden="1" x14ac:dyDescent="0.25">
      <c r="A26001" s="168">
        <v>10257</v>
      </c>
      <c r="B26001" s="164" t="s">
        <v>94</v>
      </c>
    </row>
    <row r="26002" spans="1:2" hidden="1" x14ac:dyDescent="0.25">
      <c r="A26002" s="168">
        <v>10258</v>
      </c>
      <c r="B26002" s="164" t="s">
        <v>94</v>
      </c>
    </row>
    <row r="26003" spans="1:2" hidden="1" x14ac:dyDescent="0.25">
      <c r="A26003" s="168">
        <v>10259</v>
      </c>
      <c r="B26003" s="164" t="s">
        <v>94</v>
      </c>
    </row>
    <row r="26004" spans="1:2" hidden="1" x14ac:dyDescent="0.25">
      <c r="A26004" s="168">
        <v>10260</v>
      </c>
      <c r="B26004" s="164" t="s">
        <v>94</v>
      </c>
    </row>
    <row r="26005" spans="1:2" hidden="1" x14ac:dyDescent="0.25">
      <c r="A26005" s="168">
        <v>10261</v>
      </c>
      <c r="B26005" s="164" t="s">
        <v>94</v>
      </c>
    </row>
    <row r="26006" spans="1:2" hidden="1" x14ac:dyDescent="0.25">
      <c r="A26006" s="168">
        <v>10265</v>
      </c>
      <c r="B26006" s="164" t="s">
        <v>94</v>
      </c>
    </row>
    <row r="26007" spans="1:2" hidden="1" x14ac:dyDescent="0.25">
      <c r="A26007" s="168">
        <v>10268</v>
      </c>
      <c r="B26007" s="164" t="s">
        <v>94</v>
      </c>
    </row>
    <row r="26008" spans="1:2" hidden="1" x14ac:dyDescent="0.25">
      <c r="A26008" s="168">
        <v>10269</v>
      </c>
      <c r="B26008" s="164" t="s">
        <v>94</v>
      </c>
    </row>
    <row r="26009" spans="1:2" hidden="1" x14ac:dyDescent="0.25">
      <c r="A26009" s="168">
        <v>10270</v>
      </c>
      <c r="B26009" s="164" t="s">
        <v>94</v>
      </c>
    </row>
    <row r="26010" spans="1:2" hidden="1" x14ac:dyDescent="0.25">
      <c r="A26010" s="168">
        <v>10271</v>
      </c>
      <c r="B26010" s="164" t="s">
        <v>94</v>
      </c>
    </row>
    <row r="26011" spans="1:2" hidden="1" x14ac:dyDescent="0.25">
      <c r="A26011" s="168">
        <v>10272</v>
      </c>
      <c r="B26011" s="164" t="s">
        <v>94</v>
      </c>
    </row>
    <row r="26012" spans="1:2" hidden="1" x14ac:dyDescent="0.25">
      <c r="A26012" s="168">
        <v>10273</v>
      </c>
      <c r="B26012" s="164" t="s">
        <v>94</v>
      </c>
    </row>
    <row r="26013" spans="1:2" hidden="1" x14ac:dyDescent="0.25">
      <c r="A26013" s="168">
        <v>10274</v>
      </c>
      <c r="B26013" s="164" t="s">
        <v>94</v>
      </c>
    </row>
    <row r="26014" spans="1:2" hidden="1" x14ac:dyDescent="0.25">
      <c r="A26014" s="168">
        <v>10275</v>
      </c>
      <c r="B26014" s="164" t="s">
        <v>94</v>
      </c>
    </row>
    <row r="26015" spans="1:2" hidden="1" x14ac:dyDescent="0.25">
      <c r="A26015" s="168">
        <v>10276</v>
      </c>
      <c r="B26015" s="164" t="s">
        <v>94</v>
      </c>
    </row>
    <row r="26016" spans="1:2" hidden="1" x14ac:dyDescent="0.25">
      <c r="A26016" s="168">
        <v>10277</v>
      </c>
      <c r="B26016" s="164" t="s">
        <v>94</v>
      </c>
    </row>
    <row r="26017" spans="1:2" hidden="1" x14ac:dyDescent="0.25">
      <c r="A26017" s="168">
        <v>10278</v>
      </c>
      <c r="B26017" s="164" t="s">
        <v>94</v>
      </c>
    </row>
    <row r="26018" spans="1:2" hidden="1" x14ac:dyDescent="0.25">
      <c r="A26018" s="168">
        <v>10279</v>
      </c>
      <c r="B26018" s="164" t="s">
        <v>94</v>
      </c>
    </row>
    <row r="26019" spans="1:2" hidden="1" x14ac:dyDescent="0.25">
      <c r="A26019" s="168">
        <v>10280</v>
      </c>
      <c r="B26019" s="164" t="s">
        <v>94</v>
      </c>
    </row>
    <row r="26020" spans="1:2" hidden="1" x14ac:dyDescent="0.25">
      <c r="A26020" s="168">
        <v>10281</v>
      </c>
      <c r="B26020" s="164" t="s">
        <v>94</v>
      </c>
    </row>
    <row r="26021" spans="1:2" hidden="1" x14ac:dyDescent="0.25">
      <c r="A26021" s="168">
        <v>10282</v>
      </c>
      <c r="B26021" s="164" t="s">
        <v>94</v>
      </c>
    </row>
    <row r="26022" spans="1:2" hidden="1" x14ac:dyDescent="0.25">
      <c r="A26022" s="168">
        <v>10285</v>
      </c>
      <c r="B26022" s="164" t="s">
        <v>94</v>
      </c>
    </row>
    <row r="26023" spans="1:2" hidden="1" x14ac:dyDescent="0.25">
      <c r="A26023" s="168">
        <v>10286</v>
      </c>
      <c r="B26023" s="164" t="s">
        <v>94</v>
      </c>
    </row>
    <row r="26024" spans="1:2" hidden="1" x14ac:dyDescent="0.25">
      <c r="A26024" s="168">
        <v>10292</v>
      </c>
      <c r="B26024" s="164" t="s">
        <v>94</v>
      </c>
    </row>
    <row r="26025" spans="1:2" hidden="1" x14ac:dyDescent="0.25">
      <c r="A26025" s="168">
        <v>10301</v>
      </c>
      <c r="B26025" s="164" t="s">
        <v>94</v>
      </c>
    </row>
    <row r="26026" spans="1:2" hidden="1" x14ac:dyDescent="0.25">
      <c r="A26026" s="168">
        <v>10302</v>
      </c>
      <c r="B26026" s="164" t="s">
        <v>94</v>
      </c>
    </row>
    <row r="26027" spans="1:2" hidden="1" x14ac:dyDescent="0.25">
      <c r="A26027" s="168">
        <v>10303</v>
      </c>
      <c r="B26027" s="164" t="s">
        <v>94</v>
      </c>
    </row>
    <row r="26028" spans="1:2" hidden="1" x14ac:dyDescent="0.25">
      <c r="A26028" s="168">
        <v>10304</v>
      </c>
      <c r="B26028" s="164" t="s">
        <v>94</v>
      </c>
    </row>
    <row r="26029" spans="1:2" hidden="1" x14ac:dyDescent="0.25">
      <c r="A26029" s="168">
        <v>10305</v>
      </c>
      <c r="B26029" s="164" t="s">
        <v>94</v>
      </c>
    </row>
    <row r="26030" spans="1:2" hidden="1" x14ac:dyDescent="0.25">
      <c r="A26030" s="168">
        <v>10306</v>
      </c>
      <c r="B26030" s="164" t="s">
        <v>94</v>
      </c>
    </row>
    <row r="26031" spans="1:2" hidden="1" x14ac:dyDescent="0.25">
      <c r="A26031" s="168">
        <v>10307</v>
      </c>
      <c r="B26031" s="164" t="s">
        <v>94</v>
      </c>
    </row>
    <row r="26032" spans="1:2" hidden="1" x14ac:dyDescent="0.25">
      <c r="A26032" s="168">
        <v>10308</v>
      </c>
      <c r="B26032" s="164" t="s">
        <v>94</v>
      </c>
    </row>
    <row r="26033" spans="1:2" hidden="1" x14ac:dyDescent="0.25">
      <c r="A26033" s="168">
        <v>10309</v>
      </c>
      <c r="B26033" s="164" t="s">
        <v>94</v>
      </c>
    </row>
    <row r="26034" spans="1:2" hidden="1" x14ac:dyDescent="0.25">
      <c r="A26034" s="168">
        <v>10310</v>
      </c>
      <c r="B26034" s="164" t="s">
        <v>94</v>
      </c>
    </row>
    <row r="26035" spans="1:2" hidden="1" x14ac:dyDescent="0.25">
      <c r="A26035" s="168">
        <v>10311</v>
      </c>
      <c r="B26035" s="164" t="s">
        <v>94</v>
      </c>
    </row>
    <row r="26036" spans="1:2" hidden="1" x14ac:dyDescent="0.25">
      <c r="A26036" s="168">
        <v>10312</v>
      </c>
      <c r="B26036" s="164" t="s">
        <v>94</v>
      </c>
    </row>
    <row r="26037" spans="1:2" hidden="1" x14ac:dyDescent="0.25">
      <c r="A26037" s="168">
        <v>10313</v>
      </c>
      <c r="B26037" s="164" t="s">
        <v>94</v>
      </c>
    </row>
    <row r="26038" spans="1:2" hidden="1" x14ac:dyDescent="0.25">
      <c r="A26038" s="168">
        <v>10314</v>
      </c>
      <c r="B26038" s="164" t="s">
        <v>94</v>
      </c>
    </row>
    <row r="26039" spans="1:2" hidden="1" x14ac:dyDescent="0.25">
      <c r="A26039" s="168">
        <v>10451</v>
      </c>
      <c r="B26039" s="164" t="s">
        <v>94</v>
      </c>
    </row>
    <row r="26040" spans="1:2" hidden="1" x14ac:dyDescent="0.25">
      <c r="A26040" s="168">
        <v>10452</v>
      </c>
      <c r="B26040" s="164" t="s">
        <v>94</v>
      </c>
    </row>
    <row r="26041" spans="1:2" hidden="1" x14ac:dyDescent="0.25">
      <c r="A26041" s="168">
        <v>10453</v>
      </c>
      <c r="B26041" s="164" t="s">
        <v>94</v>
      </c>
    </row>
    <row r="26042" spans="1:2" hidden="1" x14ac:dyDescent="0.25">
      <c r="A26042" s="168">
        <v>10454</v>
      </c>
      <c r="B26042" s="164" t="s">
        <v>94</v>
      </c>
    </row>
    <row r="26043" spans="1:2" hidden="1" x14ac:dyDescent="0.25">
      <c r="A26043" s="168">
        <v>10455</v>
      </c>
      <c r="B26043" s="164" t="s">
        <v>94</v>
      </c>
    </row>
    <row r="26044" spans="1:2" hidden="1" x14ac:dyDescent="0.25">
      <c r="A26044" s="168">
        <v>10456</v>
      </c>
      <c r="B26044" s="164" t="s">
        <v>94</v>
      </c>
    </row>
    <row r="26045" spans="1:2" hidden="1" x14ac:dyDescent="0.25">
      <c r="A26045" s="168">
        <v>10457</v>
      </c>
      <c r="B26045" s="164" t="s">
        <v>94</v>
      </c>
    </row>
    <row r="26046" spans="1:2" hidden="1" x14ac:dyDescent="0.25">
      <c r="A26046" s="168">
        <v>10458</v>
      </c>
      <c r="B26046" s="164" t="s">
        <v>94</v>
      </c>
    </row>
    <row r="26047" spans="1:2" hidden="1" x14ac:dyDescent="0.25">
      <c r="A26047" s="168">
        <v>10459</v>
      </c>
      <c r="B26047" s="164" t="s">
        <v>94</v>
      </c>
    </row>
    <row r="26048" spans="1:2" hidden="1" x14ac:dyDescent="0.25">
      <c r="A26048" s="168">
        <v>10460</v>
      </c>
      <c r="B26048" s="164" t="s">
        <v>94</v>
      </c>
    </row>
    <row r="26049" spans="1:2" hidden="1" x14ac:dyDescent="0.25">
      <c r="A26049" s="168">
        <v>10461</v>
      </c>
      <c r="B26049" s="164" t="s">
        <v>94</v>
      </c>
    </row>
    <row r="26050" spans="1:2" hidden="1" x14ac:dyDescent="0.25">
      <c r="A26050" s="168">
        <v>10462</v>
      </c>
      <c r="B26050" s="164" t="s">
        <v>94</v>
      </c>
    </row>
    <row r="26051" spans="1:2" hidden="1" x14ac:dyDescent="0.25">
      <c r="A26051" s="168">
        <v>10463</v>
      </c>
      <c r="B26051" s="164" t="s">
        <v>94</v>
      </c>
    </row>
    <row r="26052" spans="1:2" hidden="1" x14ac:dyDescent="0.25">
      <c r="A26052" s="168">
        <v>10464</v>
      </c>
      <c r="B26052" s="164" t="s">
        <v>94</v>
      </c>
    </row>
    <row r="26053" spans="1:2" hidden="1" x14ac:dyDescent="0.25">
      <c r="A26053" s="168">
        <v>10465</v>
      </c>
      <c r="B26053" s="164" t="s">
        <v>94</v>
      </c>
    </row>
    <row r="26054" spans="1:2" hidden="1" x14ac:dyDescent="0.25">
      <c r="A26054" s="168">
        <v>10466</v>
      </c>
      <c r="B26054" s="164" t="s">
        <v>94</v>
      </c>
    </row>
    <row r="26055" spans="1:2" hidden="1" x14ac:dyDescent="0.25">
      <c r="A26055" s="168">
        <v>10467</v>
      </c>
      <c r="B26055" s="164" t="s">
        <v>94</v>
      </c>
    </row>
    <row r="26056" spans="1:2" hidden="1" x14ac:dyDescent="0.25">
      <c r="A26056" s="168">
        <v>10468</v>
      </c>
      <c r="B26056" s="164" t="s">
        <v>94</v>
      </c>
    </row>
    <row r="26057" spans="1:2" hidden="1" x14ac:dyDescent="0.25">
      <c r="A26057" s="168">
        <v>10469</v>
      </c>
      <c r="B26057" s="164" t="s">
        <v>94</v>
      </c>
    </row>
    <row r="26058" spans="1:2" hidden="1" x14ac:dyDescent="0.25">
      <c r="A26058" s="168">
        <v>10470</v>
      </c>
      <c r="B26058" s="164" t="s">
        <v>94</v>
      </c>
    </row>
    <row r="26059" spans="1:2" hidden="1" x14ac:dyDescent="0.25">
      <c r="A26059" s="168">
        <v>10471</v>
      </c>
      <c r="B26059" s="164" t="s">
        <v>94</v>
      </c>
    </row>
    <row r="26060" spans="1:2" hidden="1" x14ac:dyDescent="0.25">
      <c r="A26060" s="168">
        <v>10472</v>
      </c>
      <c r="B26060" s="164" t="s">
        <v>94</v>
      </c>
    </row>
    <row r="26061" spans="1:2" hidden="1" x14ac:dyDescent="0.25">
      <c r="A26061" s="168">
        <v>10473</v>
      </c>
      <c r="B26061" s="164" t="s">
        <v>94</v>
      </c>
    </row>
    <row r="26062" spans="1:2" hidden="1" x14ac:dyDescent="0.25">
      <c r="A26062" s="168">
        <v>10474</v>
      </c>
      <c r="B26062" s="164" t="s">
        <v>94</v>
      </c>
    </row>
    <row r="26063" spans="1:2" hidden="1" x14ac:dyDescent="0.25">
      <c r="A26063" s="168">
        <v>10475</v>
      </c>
      <c r="B26063" s="164" t="s">
        <v>94</v>
      </c>
    </row>
    <row r="26064" spans="1:2" hidden="1" x14ac:dyDescent="0.25">
      <c r="A26064" s="168">
        <v>10499</v>
      </c>
      <c r="B26064" s="164" t="s">
        <v>94</v>
      </c>
    </row>
    <row r="26065" spans="1:2" hidden="1" x14ac:dyDescent="0.25">
      <c r="A26065" s="168">
        <v>10501</v>
      </c>
      <c r="B26065" s="164" t="s">
        <v>94</v>
      </c>
    </row>
    <row r="26066" spans="1:2" hidden="1" x14ac:dyDescent="0.25">
      <c r="A26066" s="168">
        <v>10502</v>
      </c>
      <c r="B26066" s="164" t="s">
        <v>94</v>
      </c>
    </row>
    <row r="26067" spans="1:2" hidden="1" x14ac:dyDescent="0.25">
      <c r="A26067" s="168">
        <v>10503</v>
      </c>
      <c r="B26067" s="164" t="s">
        <v>94</v>
      </c>
    </row>
    <row r="26068" spans="1:2" hidden="1" x14ac:dyDescent="0.25">
      <c r="A26068" s="168">
        <v>10504</v>
      </c>
      <c r="B26068" s="164" t="s">
        <v>94</v>
      </c>
    </row>
    <row r="26069" spans="1:2" hidden="1" x14ac:dyDescent="0.25">
      <c r="A26069" s="168">
        <v>10505</v>
      </c>
      <c r="B26069" s="164" t="s">
        <v>94</v>
      </c>
    </row>
    <row r="26070" spans="1:2" hidden="1" x14ac:dyDescent="0.25">
      <c r="A26070" s="168">
        <v>10506</v>
      </c>
      <c r="B26070" s="164" t="s">
        <v>94</v>
      </c>
    </row>
    <row r="26071" spans="1:2" hidden="1" x14ac:dyDescent="0.25">
      <c r="A26071" s="168">
        <v>10507</v>
      </c>
      <c r="B26071" s="164" t="s">
        <v>94</v>
      </c>
    </row>
    <row r="26072" spans="1:2" hidden="1" x14ac:dyDescent="0.25">
      <c r="A26072" s="168">
        <v>10509</v>
      </c>
      <c r="B26072" s="164" t="s">
        <v>94</v>
      </c>
    </row>
    <row r="26073" spans="1:2" hidden="1" x14ac:dyDescent="0.25">
      <c r="A26073" s="168">
        <v>10510</v>
      </c>
      <c r="B26073" s="164" t="s">
        <v>94</v>
      </c>
    </row>
    <row r="26074" spans="1:2" hidden="1" x14ac:dyDescent="0.25">
      <c r="A26074" s="168">
        <v>10511</v>
      </c>
      <c r="B26074" s="164" t="s">
        <v>94</v>
      </c>
    </row>
    <row r="26075" spans="1:2" hidden="1" x14ac:dyDescent="0.25">
      <c r="A26075" s="168">
        <v>10512</v>
      </c>
      <c r="B26075" s="164" t="s">
        <v>94</v>
      </c>
    </row>
    <row r="26076" spans="1:2" hidden="1" x14ac:dyDescent="0.25">
      <c r="A26076" s="168">
        <v>10514</v>
      </c>
      <c r="B26076" s="164" t="s">
        <v>94</v>
      </c>
    </row>
    <row r="26077" spans="1:2" hidden="1" x14ac:dyDescent="0.25">
      <c r="A26077" s="168">
        <v>10516</v>
      </c>
      <c r="B26077" s="164" t="s">
        <v>94</v>
      </c>
    </row>
    <row r="26078" spans="1:2" hidden="1" x14ac:dyDescent="0.25">
      <c r="A26078" s="168">
        <v>10517</v>
      </c>
      <c r="B26078" s="164" t="s">
        <v>94</v>
      </c>
    </row>
    <row r="26079" spans="1:2" hidden="1" x14ac:dyDescent="0.25">
      <c r="A26079" s="168">
        <v>10518</v>
      </c>
      <c r="B26079" s="164" t="s">
        <v>94</v>
      </c>
    </row>
    <row r="26080" spans="1:2" hidden="1" x14ac:dyDescent="0.25">
      <c r="A26080" s="168">
        <v>10519</v>
      </c>
      <c r="B26080" s="164" t="s">
        <v>94</v>
      </c>
    </row>
    <row r="26081" spans="1:2" hidden="1" x14ac:dyDescent="0.25">
      <c r="A26081" s="168">
        <v>10520</v>
      </c>
      <c r="B26081" s="164" t="s">
        <v>94</v>
      </c>
    </row>
    <row r="26082" spans="1:2" hidden="1" x14ac:dyDescent="0.25">
      <c r="A26082" s="168">
        <v>10521</v>
      </c>
      <c r="B26082" s="164" t="s">
        <v>94</v>
      </c>
    </row>
    <row r="26083" spans="1:2" hidden="1" x14ac:dyDescent="0.25">
      <c r="A26083" s="168">
        <v>10522</v>
      </c>
      <c r="B26083" s="164" t="s">
        <v>94</v>
      </c>
    </row>
    <row r="26084" spans="1:2" hidden="1" x14ac:dyDescent="0.25">
      <c r="A26084" s="168">
        <v>10523</v>
      </c>
      <c r="B26084" s="164" t="s">
        <v>94</v>
      </c>
    </row>
    <row r="26085" spans="1:2" hidden="1" x14ac:dyDescent="0.25">
      <c r="A26085" s="168">
        <v>10524</v>
      </c>
      <c r="B26085" s="164" t="s">
        <v>94</v>
      </c>
    </row>
    <row r="26086" spans="1:2" hidden="1" x14ac:dyDescent="0.25">
      <c r="A26086" s="168">
        <v>10526</v>
      </c>
      <c r="B26086" s="164" t="s">
        <v>94</v>
      </c>
    </row>
    <row r="26087" spans="1:2" hidden="1" x14ac:dyDescent="0.25">
      <c r="A26087" s="168">
        <v>10527</v>
      </c>
      <c r="B26087" s="164" t="s">
        <v>94</v>
      </c>
    </row>
    <row r="26088" spans="1:2" hidden="1" x14ac:dyDescent="0.25">
      <c r="A26088" s="168">
        <v>10528</v>
      </c>
      <c r="B26088" s="164" t="s">
        <v>94</v>
      </c>
    </row>
    <row r="26089" spans="1:2" hidden="1" x14ac:dyDescent="0.25">
      <c r="A26089" s="168">
        <v>10530</v>
      </c>
      <c r="B26089" s="164" t="s">
        <v>94</v>
      </c>
    </row>
    <row r="26090" spans="1:2" hidden="1" x14ac:dyDescent="0.25">
      <c r="A26090" s="168">
        <v>10532</v>
      </c>
      <c r="B26090" s="164" t="s">
        <v>94</v>
      </c>
    </row>
    <row r="26091" spans="1:2" hidden="1" x14ac:dyDescent="0.25">
      <c r="A26091" s="168">
        <v>10533</v>
      </c>
      <c r="B26091" s="164" t="s">
        <v>94</v>
      </c>
    </row>
    <row r="26092" spans="1:2" hidden="1" x14ac:dyDescent="0.25">
      <c r="A26092" s="168">
        <v>10535</v>
      </c>
      <c r="B26092" s="164" t="s">
        <v>94</v>
      </c>
    </row>
    <row r="26093" spans="1:2" hidden="1" x14ac:dyDescent="0.25">
      <c r="A26093" s="168">
        <v>10536</v>
      </c>
      <c r="B26093" s="164" t="s">
        <v>94</v>
      </c>
    </row>
    <row r="26094" spans="1:2" hidden="1" x14ac:dyDescent="0.25">
      <c r="A26094" s="168">
        <v>10537</v>
      </c>
      <c r="B26094" s="164" t="s">
        <v>94</v>
      </c>
    </row>
    <row r="26095" spans="1:2" hidden="1" x14ac:dyDescent="0.25">
      <c r="A26095" s="168">
        <v>10538</v>
      </c>
      <c r="B26095" s="164" t="s">
        <v>94</v>
      </c>
    </row>
    <row r="26096" spans="1:2" hidden="1" x14ac:dyDescent="0.25">
      <c r="A26096" s="168">
        <v>10540</v>
      </c>
      <c r="B26096" s="164" t="s">
        <v>94</v>
      </c>
    </row>
    <row r="26097" spans="1:2" hidden="1" x14ac:dyDescent="0.25">
      <c r="A26097" s="168">
        <v>10541</v>
      </c>
      <c r="B26097" s="164" t="s">
        <v>94</v>
      </c>
    </row>
    <row r="26098" spans="1:2" hidden="1" x14ac:dyDescent="0.25">
      <c r="A26098" s="168">
        <v>10542</v>
      </c>
      <c r="B26098" s="164" t="s">
        <v>94</v>
      </c>
    </row>
    <row r="26099" spans="1:2" hidden="1" x14ac:dyDescent="0.25">
      <c r="A26099" s="168">
        <v>10543</v>
      </c>
      <c r="B26099" s="164" t="s">
        <v>94</v>
      </c>
    </row>
    <row r="26100" spans="1:2" hidden="1" x14ac:dyDescent="0.25">
      <c r="A26100" s="168">
        <v>10545</v>
      </c>
      <c r="B26100" s="164" t="s">
        <v>94</v>
      </c>
    </row>
    <row r="26101" spans="1:2" hidden="1" x14ac:dyDescent="0.25">
      <c r="A26101" s="168">
        <v>10546</v>
      </c>
      <c r="B26101" s="164" t="s">
        <v>94</v>
      </c>
    </row>
    <row r="26102" spans="1:2" hidden="1" x14ac:dyDescent="0.25">
      <c r="A26102" s="168">
        <v>10547</v>
      </c>
      <c r="B26102" s="164" t="s">
        <v>94</v>
      </c>
    </row>
    <row r="26103" spans="1:2" hidden="1" x14ac:dyDescent="0.25">
      <c r="A26103" s="168">
        <v>10548</v>
      </c>
      <c r="B26103" s="164" t="s">
        <v>94</v>
      </c>
    </row>
    <row r="26104" spans="1:2" hidden="1" x14ac:dyDescent="0.25">
      <c r="A26104" s="168">
        <v>10549</v>
      </c>
      <c r="B26104" s="164" t="s">
        <v>94</v>
      </c>
    </row>
    <row r="26105" spans="1:2" hidden="1" x14ac:dyDescent="0.25">
      <c r="A26105" s="168">
        <v>10550</v>
      </c>
      <c r="B26105" s="164" t="s">
        <v>94</v>
      </c>
    </row>
    <row r="26106" spans="1:2" hidden="1" x14ac:dyDescent="0.25">
      <c r="A26106" s="168">
        <v>10551</v>
      </c>
      <c r="B26106" s="164" t="s">
        <v>94</v>
      </c>
    </row>
    <row r="26107" spans="1:2" hidden="1" x14ac:dyDescent="0.25">
      <c r="A26107" s="168">
        <v>10552</v>
      </c>
      <c r="B26107" s="164" t="s">
        <v>94</v>
      </c>
    </row>
    <row r="26108" spans="1:2" hidden="1" x14ac:dyDescent="0.25">
      <c r="A26108" s="168">
        <v>10553</v>
      </c>
      <c r="B26108" s="164" t="s">
        <v>94</v>
      </c>
    </row>
    <row r="26109" spans="1:2" hidden="1" x14ac:dyDescent="0.25">
      <c r="A26109" s="168">
        <v>10557</v>
      </c>
      <c r="B26109" s="164" t="s">
        <v>94</v>
      </c>
    </row>
    <row r="26110" spans="1:2" hidden="1" x14ac:dyDescent="0.25">
      <c r="A26110" s="168">
        <v>10558</v>
      </c>
      <c r="B26110" s="164" t="s">
        <v>94</v>
      </c>
    </row>
    <row r="26111" spans="1:2" hidden="1" x14ac:dyDescent="0.25">
      <c r="A26111" s="168">
        <v>10560</v>
      </c>
      <c r="B26111" s="164" t="s">
        <v>94</v>
      </c>
    </row>
    <row r="26112" spans="1:2" hidden="1" x14ac:dyDescent="0.25">
      <c r="A26112" s="168">
        <v>10562</v>
      </c>
      <c r="B26112" s="164" t="s">
        <v>94</v>
      </c>
    </row>
    <row r="26113" spans="1:2" hidden="1" x14ac:dyDescent="0.25">
      <c r="A26113" s="168">
        <v>10566</v>
      </c>
      <c r="B26113" s="164" t="s">
        <v>94</v>
      </c>
    </row>
    <row r="26114" spans="1:2" hidden="1" x14ac:dyDescent="0.25">
      <c r="A26114" s="168">
        <v>10567</v>
      </c>
      <c r="B26114" s="164" t="s">
        <v>94</v>
      </c>
    </row>
    <row r="26115" spans="1:2" hidden="1" x14ac:dyDescent="0.25">
      <c r="A26115" s="168">
        <v>10570</v>
      </c>
      <c r="B26115" s="164" t="s">
        <v>94</v>
      </c>
    </row>
    <row r="26116" spans="1:2" hidden="1" x14ac:dyDescent="0.25">
      <c r="A26116" s="168">
        <v>10571</v>
      </c>
      <c r="B26116" s="164" t="s">
        <v>94</v>
      </c>
    </row>
    <row r="26117" spans="1:2" hidden="1" x14ac:dyDescent="0.25">
      <c r="A26117" s="168">
        <v>10572</v>
      </c>
      <c r="B26117" s="164" t="s">
        <v>94</v>
      </c>
    </row>
    <row r="26118" spans="1:2" hidden="1" x14ac:dyDescent="0.25">
      <c r="A26118" s="168">
        <v>10573</v>
      </c>
      <c r="B26118" s="164" t="s">
        <v>94</v>
      </c>
    </row>
    <row r="26119" spans="1:2" hidden="1" x14ac:dyDescent="0.25">
      <c r="A26119" s="168">
        <v>10576</v>
      </c>
      <c r="B26119" s="164" t="s">
        <v>94</v>
      </c>
    </row>
    <row r="26120" spans="1:2" hidden="1" x14ac:dyDescent="0.25">
      <c r="A26120" s="168">
        <v>10577</v>
      </c>
      <c r="B26120" s="164" t="s">
        <v>94</v>
      </c>
    </row>
    <row r="26121" spans="1:2" hidden="1" x14ac:dyDescent="0.25">
      <c r="A26121" s="168">
        <v>10578</v>
      </c>
      <c r="B26121" s="164" t="s">
        <v>94</v>
      </c>
    </row>
    <row r="26122" spans="1:2" hidden="1" x14ac:dyDescent="0.25">
      <c r="A26122" s="168">
        <v>10579</v>
      </c>
      <c r="B26122" s="164" t="s">
        <v>94</v>
      </c>
    </row>
    <row r="26123" spans="1:2" hidden="1" x14ac:dyDescent="0.25">
      <c r="A26123" s="168">
        <v>10580</v>
      </c>
      <c r="B26123" s="164" t="s">
        <v>94</v>
      </c>
    </row>
    <row r="26124" spans="1:2" hidden="1" x14ac:dyDescent="0.25">
      <c r="A26124" s="168">
        <v>10583</v>
      </c>
      <c r="B26124" s="164" t="s">
        <v>94</v>
      </c>
    </row>
    <row r="26125" spans="1:2" hidden="1" x14ac:dyDescent="0.25">
      <c r="A26125" s="168">
        <v>10587</v>
      </c>
      <c r="B26125" s="164" t="s">
        <v>94</v>
      </c>
    </row>
    <row r="26126" spans="1:2" hidden="1" x14ac:dyDescent="0.25">
      <c r="A26126" s="168">
        <v>10588</v>
      </c>
      <c r="B26126" s="164" t="s">
        <v>94</v>
      </c>
    </row>
    <row r="26127" spans="1:2" hidden="1" x14ac:dyDescent="0.25">
      <c r="A26127" s="168">
        <v>10589</v>
      </c>
      <c r="B26127" s="164" t="s">
        <v>94</v>
      </c>
    </row>
    <row r="26128" spans="1:2" hidden="1" x14ac:dyDescent="0.25">
      <c r="A26128" s="168">
        <v>10590</v>
      </c>
      <c r="B26128" s="164" t="s">
        <v>94</v>
      </c>
    </row>
    <row r="26129" spans="1:2" hidden="1" x14ac:dyDescent="0.25">
      <c r="A26129" s="168">
        <v>10591</v>
      </c>
      <c r="B26129" s="164" t="s">
        <v>94</v>
      </c>
    </row>
    <row r="26130" spans="1:2" hidden="1" x14ac:dyDescent="0.25">
      <c r="A26130" s="168">
        <v>10594</v>
      </c>
      <c r="B26130" s="164" t="s">
        <v>94</v>
      </c>
    </row>
    <row r="26131" spans="1:2" hidden="1" x14ac:dyDescent="0.25">
      <c r="A26131" s="168">
        <v>10595</v>
      </c>
      <c r="B26131" s="164" t="s">
        <v>94</v>
      </c>
    </row>
    <row r="26132" spans="1:2" hidden="1" x14ac:dyDescent="0.25">
      <c r="A26132" s="168">
        <v>10596</v>
      </c>
      <c r="B26132" s="164" t="s">
        <v>94</v>
      </c>
    </row>
    <row r="26133" spans="1:2" hidden="1" x14ac:dyDescent="0.25">
      <c r="A26133" s="168">
        <v>10597</v>
      </c>
      <c r="B26133" s="164" t="s">
        <v>94</v>
      </c>
    </row>
    <row r="26134" spans="1:2" hidden="1" x14ac:dyDescent="0.25">
      <c r="A26134" s="168">
        <v>10598</v>
      </c>
      <c r="B26134" s="164" t="s">
        <v>94</v>
      </c>
    </row>
    <row r="26135" spans="1:2" hidden="1" x14ac:dyDescent="0.25">
      <c r="A26135" s="168">
        <v>10601</v>
      </c>
      <c r="B26135" s="164" t="s">
        <v>94</v>
      </c>
    </row>
    <row r="26136" spans="1:2" hidden="1" x14ac:dyDescent="0.25">
      <c r="A26136" s="168">
        <v>10602</v>
      </c>
      <c r="B26136" s="164" t="s">
        <v>94</v>
      </c>
    </row>
    <row r="26137" spans="1:2" hidden="1" x14ac:dyDescent="0.25">
      <c r="A26137" s="168">
        <v>10603</v>
      </c>
      <c r="B26137" s="164" t="s">
        <v>94</v>
      </c>
    </row>
    <row r="26138" spans="1:2" hidden="1" x14ac:dyDescent="0.25">
      <c r="A26138" s="168">
        <v>10604</v>
      </c>
      <c r="B26138" s="164" t="s">
        <v>94</v>
      </c>
    </row>
    <row r="26139" spans="1:2" hidden="1" x14ac:dyDescent="0.25">
      <c r="A26139" s="168">
        <v>10605</v>
      </c>
      <c r="B26139" s="164" t="s">
        <v>94</v>
      </c>
    </row>
    <row r="26140" spans="1:2" hidden="1" x14ac:dyDescent="0.25">
      <c r="A26140" s="168">
        <v>10606</v>
      </c>
      <c r="B26140" s="164" t="s">
        <v>94</v>
      </c>
    </row>
    <row r="26141" spans="1:2" hidden="1" x14ac:dyDescent="0.25">
      <c r="A26141" s="168">
        <v>10607</v>
      </c>
      <c r="B26141" s="164" t="s">
        <v>94</v>
      </c>
    </row>
    <row r="26142" spans="1:2" hidden="1" x14ac:dyDescent="0.25">
      <c r="A26142" s="168">
        <v>10610</v>
      </c>
      <c r="B26142" s="164" t="s">
        <v>94</v>
      </c>
    </row>
    <row r="26143" spans="1:2" hidden="1" x14ac:dyDescent="0.25">
      <c r="A26143" s="168">
        <v>10701</v>
      </c>
      <c r="B26143" s="164" t="s">
        <v>94</v>
      </c>
    </row>
    <row r="26144" spans="1:2" hidden="1" x14ac:dyDescent="0.25">
      <c r="A26144" s="168">
        <v>10702</v>
      </c>
      <c r="B26144" s="164" t="s">
        <v>94</v>
      </c>
    </row>
    <row r="26145" spans="1:2" hidden="1" x14ac:dyDescent="0.25">
      <c r="A26145" s="168">
        <v>10703</v>
      </c>
      <c r="B26145" s="164" t="s">
        <v>94</v>
      </c>
    </row>
    <row r="26146" spans="1:2" hidden="1" x14ac:dyDescent="0.25">
      <c r="A26146" s="168">
        <v>10704</v>
      </c>
      <c r="B26146" s="164" t="s">
        <v>94</v>
      </c>
    </row>
    <row r="26147" spans="1:2" hidden="1" x14ac:dyDescent="0.25">
      <c r="A26147" s="168">
        <v>10705</v>
      </c>
      <c r="B26147" s="164" t="s">
        <v>94</v>
      </c>
    </row>
    <row r="26148" spans="1:2" hidden="1" x14ac:dyDescent="0.25">
      <c r="A26148" s="168">
        <v>10706</v>
      </c>
      <c r="B26148" s="164" t="s">
        <v>94</v>
      </c>
    </row>
    <row r="26149" spans="1:2" hidden="1" x14ac:dyDescent="0.25">
      <c r="A26149" s="168">
        <v>10707</v>
      </c>
      <c r="B26149" s="164" t="s">
        <v>94</v>
      </c>
    </row>
    <row r="26150" spans="1:2" hidden="1" x14ac:dyDescent="0.25">
      <c r="A26150" s="168">
        <v>10708</v>
      </c>
      <c r="B26150" s="164" t="s">
        <v>94</v>
      </c>
    </row>
    <row r="26151" spans="1:2" hidden="1" x14ac:dyDescent="0.25">
      <c r="A26151" s="168">
        <v>10709</v>
      </c>
      <c r="B26151" s="164" t="s">
        <v>94</v>
      </c>
    </row>
    <row r="26152" spans="1:2" hidden="1" x14ac:dyDescent="0.25">
      <c r="A26152" s="168">
        <v>10710</v>
      </c>
      <c r="B26152" s="164" t="s">
        <v>94</v>
      </c>
    </row>
    <row r="26153" spans="1:2" hidden="1" x14ac:dyDescent="0.25">
      <c r="A26153" s="168">
        <v>10801</v>
      </c>
      <c r="B26153" s="164" t="s">
        <v>94</v>
      </c>
    </row>
    <row r="26154" spans="1:2" hidden="1" x14ac:dyDescent="0.25">
      <c r="A26154" s="168">
        <v>10802</v>
      </c>
      <c r="B26154" s="164" t="s">
        <v>94</v>
      </c>
    </row>
    <row r="26155" spans="1:2" hidden="1" x14ac:dyDescent="0.25">
      <c r="A26155" s="168">
        <v>10803</v>
      </c>
      <c r="B26155" s="164" t="s">
        <v>94</v>
      </c>
    </row>
    <row r="26156" spans="1:2" hidden="1" x14ac:dyDescent="0.25">
      <c r="A26156" s="168">
        <v>10804</v>
      </c>
      <c r="B26156" s="164" t="s">
        <v>94</v>
      </c>
    </row>
    <row r="26157" spans="1:2" hidden="1" x14ac:dyDescent="0.25">
      <c r="A26157" s="168">
        <v>10805</v>
      </c>
      <c r="B26157" s="164" t="s">
        <v>94</v>
      </c>
    </row>
    <row r="26158" spans="1:2" hidden="1" x14ac:dyDescent="0.25">
      <c r="A26158" s="168">
        <v>10901</v>
      </c>
      <c r="B26158" s="164" t="s">
        <v>94</v>
      </c>
    </row>
    <row r="26159" spans="1:2" hidden="1" x14ac:dyDescent="0.25">
      <c r="A26159" s="168">
        <v>10910</v>
      </c>
      <c r="B26159" s="164" t="s">
        <v>94</v>
      </c>
    </row>
    <row r="26160" spans="1:2" hidden="1" x14ac:dyDescent="0.25">
      <c r="A26160" s="168">
        <v>10911</v>
      </c>
      <c r="B26160" s="164" t="s">
        <v>94</v>
      </c>
    </row>
    <row r="26161" spans="1:2" hidden="1" x14ac:dyDescent="0.25">
      <c r="A26161" s="168">
        <v>10912</v>
      </c>
      <c r="B26161" s="164" t="s">
        <v>94</v>
      </c>
    </row>
    <row r="26162" spans="1:2" hidden="1" x14ac:dyDescent="0.25">
      <c r="A26162" s="168">
        <v>10913</v>
      </c>
      <c r="B26162" s="164" t="s">
        <v>94</v>
      </c>
    </row>
    <row r="26163" spans="1:2" hidden="1" x14ac:dyDescent="0.25">
      <c r="A26163" s="168">
        <v>10914</v>
      </c>
      <c r="B26163" s="164" t="s">
        <v>94</v>
      </c>
    </row>
    <row r="26164" spans="1:2" hidden="1" x14ac:dyDescent="0.25">
      <c r="A26164" s="168">
        <v>10915</v>
      </c>
      <c r="B26164" s="164" t="s">
        <v>94</v>
      </c>
    </row>
    <row r="26165" spans="1:2" hidden="1" x14ac:dyDescent="0.25">
      <c r="A26165" s="168">
        <v>10916</v>
      </c>
      <c r="B26165" s="164" t="s">
        <v>94</v>
      </c>
    </row>
    <row r="26166" spans="1:2" hidden="1" x14ac:dyDescent="0.25">
      <c r="A26166" s="168">
        <v>10917</v>
      </c>
      <c r="B26166" s="164" t="s">
        <v>94</v>
      </c>
    </row>
    <row r="26167" spans="1:2" hidden="1" x14ac:dyDescent="0.25">
      <c r="A26167" s="168">
        <v>10918</v>
      </c>
      <c r="B26167" s="164" t="s">
        <v>94</v>
      </c>
    </row>
    <row r="26168" spans="1:2" hidden="1" x14ac:dyDescent="0.25">
      <c r="A26168" s="168">
        <v>10919</v>
      </c>
      <c r="B26168" s="164" t="s">
        <v>94</v>
      </c>
    </row>
    <row r="26169" spans="1:2" hidden="1" x14ac:dyDescent="0.25">
      <c r="A26169" s="168">
        <v>10920</v>
      </c>
      <c r="B26169" s="164" t="s">
        <v>94</v>
      </c>
    </row>
    <row r="26170" spans="1:2" hidden="1" x14ac:dyDescent="0.25">
      <c r="A26170" s="168">
        <v>10921</v>
      </c>
      <c r="B26170" s="164" t="s">
        <v>94</v>
      </c>
    </row>
    <row r="26171" spans="1:2" hidden="1" x14ac:dyDescent="0.25">
      <c r="A26171" s="168">
        <v>10922</v>
      </c>
      <c r="B26171" s="164" t="s">
        <v>94</v>
      </c>
    </row>
    <row r="26172" spans="1:2" hidden="1" x14ac:dyDescent="0.25">
      <c r="A26172" s="168">
        <v>10923</v>
      </c>
      <c r="B26172" s="164" t="s">
        <v>94</v>
      </c>
    </row>
    <row r="26173" spans="1:2" hidden="1" x14ac:dyDescent="0.25">
      <c r="A26173" s="168">
        <v>10924</v>
      </c>
      <c r="B26173" s="164" t="s">
        <v>94</v>
      </c>
    </row>
    <row r="26174" spans="1:2" hidden="1" x14ac:dyDescent="0.25">
      <c r="A26174" s="168">
        <v>10925</v>
      </c>
      <c r="B26174" s="164" t="s">
        <v>94</v>
      </c>
    </row>
    <row r="26175" spans="1:2" hidden="1" x14ac:dyDescent="0.25">
      <c r="A26175" s="168">
        <v>10926</v>
      </c>
      <c r="B26175" s="164" t="s">
        <v>94</v>
      </c>
    </row>
    <row r="26176" spans="1:2" hidden="1" x14ac:dyDescent="0.25">
      <c r="A26176" s="168">
        <v>10927</v>
      </c>
      <c r="B26176" s="164" t="s">
        <v>94</v>
      </c>
    </row>
    <row r="26177" spans="1:2" hidden="1" x14ac:dyDescent="0.25">
      <c r="A26177" s="168">
        <v>10928</v>
      </c>
      <c r="B26177" s="164" t="s">
        <v>94</v>
      </c>
    </row>
    <row r="26178" spans="1:2" hidden="1" x14ac:dyDescent="0.25">
      <c r="A26178" s="168">
        <v>10930</v>
      </c>
      <c r="B26178" s="164" t="s">
        <v>94</v>
      </c>
    </row>
    <row r="26179" spans="1:2" hidden="1" x14ac:dyDescent="0.25">
      <c r="A26179" s="168">
        <v>10931</v>
      </c>
      <c r="B26179" s="164" t="s">
        <v>94</v>
      </c>
    </row>
    <row r="26180" spans="1:2" hidden="1" x14ac:dyDescent="0.25">
      <c r="A26180" s="168">
        <v>10932</v>
      </c>
      <c r="B26180" s="164" t="s">
        <v>94</v>
      </c>
    </row>
    <row r="26181" spans="1:2" hidden="1" x14ac:dyDescent="0.25">
      <c r="A26181" s="168">
        <v>10933</v>
      </c>
      <c r="B26181" s="164" t="s">
        <v>94</v>
      </c>
    </row>
    <row r="26182" spans="1:2" hidden="1" x14ac:dyDescent="0.25">
      <c r="A26182" s="168">
        <v>10940</v>
      </c>
      <c r="B26182" s="164" t="s">
        <v>94</v>
      </c>
    </row>
    <row r="26183" spans="1:2" hidden="1" x14ac:dyDescent="0.25">
      <c r="A26183" s="168">
        <v>10941</v>
      </c>
      <c r="B26183" s="164" t="s">
        <v>94</v>
      </c>
    </row>
    <row r="26184" spans="1:2" hidden="1" x14ac:dyDescent="0.25">
      <c r="A26184" s="168">
        <v>10943</v>
      </c>
      <c r="B26184" s="164" t="s">
        <v>94</v>
      </c>
    </row>
    <row r="26185" spans="1:2" hidden="1" x14ac:dyDescent="0.25">
      <c r="A26185" s="168">
        <v>10949</v>
      </c>
      <c r="B26185" s="164" t="s">
        <v>94</v>
      </c>
    </row>
    <row r="26186" spans="1:2" hidden="1" x14ac:dyDescent="0.25">
      <c r="A26186" s="168">
        <v>10950</v>
      </c>
      <c r="B26186" s="164" t="s">
        <v>94</v>
      </c>
    </row>
    <row r="26187" spans="1:2" hidden="1" x14ac:dyDescent="0.25">
      <c r="A26187" s="168">
        <v>10952</v>
      </c>
      <c r="B26187" s="164" t="s">
        <v>94</v>
      </c>
    </row>
    <row r="26188" spans="1:2" hidden="1" x14ac:dyDescent="0.25">
      <c r="A26188" s="168">
        <v>10953</v>
      </c>
      <c r="B26188" s="164" t="s">
        <v>94</v>
      </c>
    </row>
    <row r="26189" spans="1:2" hidden="1" x14ac:dyDescent="0.25">
      <c r="A26189" s="168">
        <v>10954</v>
      </c>
      <c r="B26189" s="164" t="s">
        <v>94</v>
      </c>
    </row>
    <row r="26190" spans="1:2" hidden="1" x14ac:dyDescent="0.25">
      <c r="A26190" s="168">
        <v>10956</v>
      </c>
      <c r="B26190" s="164" t="s">
        <v>94</v>
      </c>
    </row>
    <row r="26191" spans="1:2" hidden="1" x14ac:dyDescent="0.25">
      <c r="A26191" s="168">
        <v>10958</v>
      </c>
      <c r="B26191" s="164" t="s">
        <v>94</v>
      </c>
    </row>
    <row r="26192" spans="1:2" hidden="1" x14ac:dyDescent="0.25">
      <c r="A26192" s="168">
        <v>10959</v>
      </c>
      <c r="B26192" s="164" t="s">
        <v>94</v>
      </c>
    </row>
    <row r="26193" spans="1:2" hidden="1" x14ac:dyDescent="0.25">
      <c r="A26193" s="168">
        <v>10960</v>
      </c>
      <c r="B26193" s="164" t="s">
        <v>94</v>
      </c>
    </row>
    <row r="26194" spans="1:2" hidden="1" x14ac:dyDescent="0.25">
      <c r="A26194" s="168">
        <v>10962</v>
      </c>
      <c r="B26194" s="164" t="s">
        <v>94</v>
      </c>
    </row>
    <row r="26195" spans="1:2" hidden="1" x14ac:dyDescent="0.25">
      <c r="A26195" s="168">
        <v>10963</v>
      </c>
      <c r="B26195" s="164" t="s">
        <v>94</v>
      </c>
    </row>
    <row r="26196" spans="1:2" hidden="1" x14ac:dyDescent="0.25">
      <c r="A26196" s="168">
        <v>10964</v>
      </c>
      <c r="B26196" s="164" t="s">
        <v>94</v>
      </c>
    </row>
    <row r="26197" spans="1:2" hidden="1" x14ac:dyDescent="0.25">
      <c r="A26197" s="168">
        <v>10965</v>
      </c>
      <c r="B26197" s="164" t="s">
        <v>94</v>
      </c>
    </row>
    <row r="26198" spans="1:2" hidden="1" x14ac:dyDescent="0.25">
      <c r="A26198" s="168">
        <v>10968</v>
      </c>
      <c r="B26198" s="164" t="s">
        <v>94</v>
      </c>
    </row>
    <row r="26199" spans="1:2" hidden="1" x14ac:dyDescent="0.25">
      <c r="A26199" s="168">
        <v>10969</v>
      </c>
      <c r="B26199" s="164" t="s">
        <v>94</v>
      </c>
    </row>
    <row r="26200" spans="1:2" hidden="1" x14ac:dyDescent="0.25">
      <c r="A26200" s="168">
        <v>10970</v>
      </c>
      <c r="B26200" s="164" t="s">
        <v>94</v>
      </c>
    </row>
    <row r="26201" spans="1:2" hidden="1" x14ac:dyDescent="0.25">
      <c r="A26201" s="168">
        <v>10973</v>
      </c>
      <c r="B26201" s="164" t="s">
        <v>94</v>
      </c>
    </row>
    <row r="26202" spans="1:2" hidden="1" x14ac:dyDescent="0.25">
      <c r="A26202" s="168">
        <v>10974</v>
      </c>
      <c r="B26202" s="164" t="s">
        <v>94</v>
      </c>
    </row>
    <row r="26203" spans="1:2" hidden="1" x14ac:dyDescent="0.25">
      <c r="A26203" s="168">
        <v>10975</v>
      </c>
      <c r="B26203" s="164" t="s">
        <v>94</v>
      </c>
    </row>
    <row r="26204" spans="1:2" hidden="1" x14ac:dyDescent="0.25">
      <c r="A26204" s="168">
        <v>10976</v>
      </c>
      <c r="B26204" s="164" t="s">
        <v>94</v>
      </c>
    </row>
    <row r="26205" spans="1:2" hidden="1" x14ac:dyDescent="0.25">
      <c r="A26205" s="168">
        <v>10977</v>
      </c>
      <c r="B26205" s="164" t="s">
        <v>94</v>
      </c>
    </row>
    <row r="26206" spans="1:2" hidden="1" x14ac:dyDescent="0.25">
      <c r="A26206" s="168">
        <v>10979</v>
      </c>
      <c r="B26206" s="164" t="s">
        <v>94</v>
      </c>
    </row>
    <row r="26207" spans="1:2" hidden="1" x14ac:dyDescent="0.25">
      <c r="A26207" s="168">
        <v>10980</v>
      </c>
      <c r="B26207" s="164" t="s">
        <v>94</v>
      </c>
    </row>
    <row r="26208" spans="1:2" hidden="1" x14ac:dyDescent="0.25">
      <c r="A26208" s="168">
        <v>10981</v>
      </c>
      <c r="B26208" s="164" t="s">
        <v>94</v>
      </c>
    </row>
    <row r="26209" spans="1:2" hidden="1" x14ac:dyDescent="0.25">
      <c r="A26209" s="168">
        <v>10982</v>
      </c>
      <c r="B26209" s="164" t="s">
        <v>94</v>
      </c>
    </row>
    <row r="26210" spans="1:2" hidden="1" x14ac:dyDescent="0.25">
      <c r="A26210" s="168">
        <v>10983</v>
      </c>
      <c r="B26210" s="164" t="s">
        <v>94</v>
      </c>
    </row>
    <row r="26211" spans="1:2" hidden="1" x14ac:dyDescent="0.25">
      <c r="A26211" s="168">
        <v>10984</v>
      </c>
      <c r="B26211" s="164" t="s">
        <v>94</v>
      </c>
    </row>
    <row r="26212" spans="1:2" hidden="1" x14ac:dyDescent="0.25">
      <c r="A26212" s="168">
        <v>10985</v>
      </c>
      <c r="B26212" s="164" t="s">
        <v>94</v>
      </c>
    </row>
    <row r="26213" spans="1:2" hidden="1" x14ac:dyDescent="0.25">
      <c r="A26213" s="168">
        <v>10986</v>
      </c>
      <c r="B26213" s="164" t="s">
        <v>94</v>
      </c>
    </row>
    <row r="26214" spans="1:2" hidden="1" x14ac:dyDescent="0.25">
      <c r="A26214" s="168">
        <v>10987</v>
      </c>
      <c r="B26214" s="164" t="s">
        <v>94</v>
      </c>
    </row>
    <row r="26215" spans="1:2" hidden="1" x14ac:dyDescent="0.25">
      <c r="A26215" s="168">
        <v>10988</v>
      </c>
      <c r="B26215" s="164" t="s">
        <v>94</v>
      </c>
    </row>
    <row r="26216" spans="1:2" hidden="1" x14ac:dyDescent="0.25">
      <c r="A26216" s="168">
        <v>10989</v>
      </c>
      <c r="B26216" s="164" t="s">
        <v>94</v>
      </c>
    </row>
    <row r="26217" spans="1:2" hidden="1" x14ac:dyDescent="0.25">
      <c r="A26217" s="168">
        <v>10990</v>
      </c>
      <c r="B26217" s="164" t="s">
        <v>94</v>
      </c>
    </row>
    <row r="26218" spans="1:2" hidden="1" x14ac:dyDescent="0.25">
      <c r="A26218" s="168">
        <v>10992</v>
      </c>
      <c r="B26218" s="164" t="s">
        <v>94</v>
      </c>
    </row>
    <row r="26219" spans="1:2" hidden="1" x14ac:dyDescent="0.25">
      <c r="A26219" s="168">
        <v>10993</v>
      </c>
      <c r="B26219" s="164" t="s">
        <v>94</v>
      </c>
    </row>
    <row r="26220" spans="1:2" hidden="1" x14ac:dyDescent="0.25">
      <c r="A26220" s="168">
        <v>10994</v>
      </c>
      <c r="B26220" s="164" t="s">
        <v>94</v>
      </c>
    </row>
    <row r="26221" spans="1:2" hidden="1" x14ac:dyDescent="0.25">
      <c r="A26221" s="168">
        <v>10996</v>
      </c>
      <c r="B26221" s="164" t="s">
        <v>94</v>
      </c>
    </row>
    <row r="26222" spans="1:2" hidden="1" x14ac:dyDescent="0.25">
      <c r="A26222" s="168">
        <v>10997</v>
      </c>
      <c r="B26222" s="164" t="s">
        <v>94</v>
      </c>
    </row>
    <row r="26223" spans="1:2" hidden="1" x14ac:dyDescent="0.25">
      <c r="A26223" s="168">
        <v>10998</v>
      </c>
      <c r="B26223" s="164" t="s">
        <v>94</v>
      </c>
    </row>
    <row r="26224" spans="1:2" hidden="1" x14ac:dyDescent="0.25">
      <c r="A26224" s="168">
        <v>11001</v>
      </c>
      <c r="B26224" s="164" t="s">
        <v>94</v>
      </c>
    </row>
    <row r="26225" spans="1:2" hidden="1" x14ac:dyDescent="0.25">
      <c r="A26225" s="168">
        <v>11002</v>
      </c>
      <c r="B26225" s="164" t="s">
        <v>94</v>
      </c>
    </row>
    <row r="26226" spans="1:2" hidden="1" x14ac:dyDescent="0.25">
      <c r="A26226" s="168">
        <v>11003</v>
      </c>
      <c r="B26226" s="164" t="s">
        <v>94</v>
      </c>
    </row>
    <row r="26227" spans="1:2" hidden="1" x14ac:dyDescent="0.25">
      <c r="A26227" s="168">
        <v>11004</v>
      </c>
      <c r="B26227" s="164" t="s">
        <v>94</v>
      </c>
    </row>
    <row r="26228" spans="1:2" hidden="1" x14ac:dyDescent="0.25">
      <c r="A26228" s="168">
        <v>11005</v>
      </c>
      <c r="B26228" s="164" t="s">
        <v>94</v>
      </c>
    </row>
    <row r="26229" spans="1:2" hidden="1" x14ac:dyDescent="0.25">
      <c r="A26229" s="168">
        <v>11010</v>
      </c>
      <c r="B26229" s="164" t="s">
        <v>94</v>
      </c>
    </row>
    <row r="26230" spans="1:2" hidden="1" x14ac:dyDescent="0.25">
      <c r="A26230" s="168">
        <v>11020</v>
      </c>
      <c r="B26230" s="164" t="s">
        <v>94</v>
      </c>
    </row>
    <row r="26231" spans="1:2" hidden="1" x14ac:dyDescent="0.25">
      <c r="A26231" s="168">
        <v>11021</v>
      </c>
      <c r="B26231" s="164" t="s">
        <v>94</v>
      </c>
    </row>
    <row r="26232" spans="1:2" hidden="1" x14ac:dyDescent="0.25">
      <c r="A26232" s="168">
        <v>11022</v>
      </c>
      <c r="B26232" s="164" t="s">
        <v>94</v>
      </c>
    </row>
    <row r="26233" spans="1:2" hidden="1" x14ac:dyDescent="0.25">
      <c r="A26233" s="168">
        <v>11023</v>
      </c>
      <c r="B26233" s="164" t="s">
        <v>94</v>
      </c>
    </row>
    <row r="26234" spans="1:2" hidden="1" x14ac:dyDescent="0.25">
      <c r="A26234" s="168">
        <v>11024</v>
      </c>
      <c r="B26234" s="164" t="s">
        <v>94</v>
      </c>
    </row>
    <row r="26235" spans="1:2" hidden="1" x14ac:dyDescent="0.25">
      <c r="A26235" s="168">
        <v>11025</v>
      </c>
      <c r="B26235" s="164" t="s">
        <v>94</v>
      </c>
    </row>
    <row r="26236" spans="1:2" hidden="1" x14ac:dyDescent="0.25">
      <c r="A26236" s="168">
        <v>11026</v>
      </c>
      <c r="B26236" s="164" t="s">
        <v>94</v>
      </c>
    </row>
    <row r="26237" spans="1:2" hidden="1" x14ac:dyDescent="0.25">
      <c r="A26237" s="168">
        <v>11027</v>
      </c>
      <c r="B26237" s="164" t="s">
        <v>94</v>
      </c>
    </row>
    <row r="26238" spans="1:2" hidden="1" x14ac:dyDescent="0.25">
      <c r="A26238" s="168">
        <v>11030</v>
      </c>
      <c r="B26238" s="164" t="s">
        <v>94</v>
      </c>
    </row>
    <row r="26239" spans="1:2" hidden="1" x14ac:dyDescent="0.25">
      <c r="A26239" s="168">
        <v>11040</v>
      </c>
      <c r="B26239" s="164" t="s">
        <v>94</v>
      </c>
    </row>
    <row r="26240" spans="1:2" hidden="1" x14ac:dyDescent="0.25">
      <c r="A26240" s="168">
        <v>11041</v>
      </c>
      <c r="B26240" s="164" t="s">
        <v>94</v>
      </c>
    </row>
    <row r="26241" spans="1:2" hidden="1" x14ac:dyDescent="0.25">
      <c r="A26241" s="168">
        <v>11042</v>
      </c>
      <c r="B26241" s="164" t="s">
        <v>94</v>
      </c>
    </row>
    <row r="26242" spans="1:2" hidden="1" x14ac:dyDescent="0.25">
      <c r="A26242" s="168">
        <v>11043</v>
      </c>
      <c r="B26242" s="164" t="s">
        <v>94</v>
      </c>
    </row>
    <row r="26243" spans="1:2" hidden="1" x14ac:dyDescent="0.25">
      <c r="A26243" s="168">
        <v>11044</v>
      </c>
      <c r="B26243" s="164" t="s">
        <v>94</v>
      </c>
    </row>
    <row r="26244" spans="1:2" hidden="1" x14ac:dyDescent="0.25">
      <c r="A26244" s="168">
        <v>11050</v>
      </c>
      <c r="B26244" s="164" t="s">
        <v>94</v>
      </c>
    </row>
    <row r="26245" spans="1:2" hidden="1" x14ac:dyDescent="0.25">
      <c r="A26245" s="168">
        <v>11051</v>
      </c>
      <c r="B26245" s="164" t="s">
        <v>94</v>
      </c>
    </row>
    <row r="26246" spans="1:2" hidden="1" x14ac:dyDescent="0.25">
      <c r="A26246" s="168">
        <v>11052</v>
      </c>
      <c r="B26246" s="164" t="s">
        <v>94</v>
      </c>
    </row>
    <row r="26247" spans="1:2" hidden="1" x14ac:dyDescent="0.25">
      <c r="A26247" s="168">
        <v>11053</v>
      </c>
      <c r="B26247" s="164" t="s">
        <v>94</v>
      </c>
    </row>
    <row r="26248" spans="1:2" hidden="1" x14ac:dyDescent="0.25">
      <c r="A26248" s="168">
        <v>11054</v>
      </c>
      <c r="B26248" s="164" t="s">
        <v>94</v>
      </c>
    </row>
    <row r="26249" spans="1:2" hidden="1" x14ac:dyDescent="0.25">
      <c r="A26249" s="168">
        <v>11055</v>
      </c>
      <c r="B26249" s="164" t="s">
        <v>94</v>
      </c>
    </row>
    <row r="26250" spans="1:2" hidden="1" x14ac:dyDescent="0.25">
      <c r="A26250" s="168">
        <v>11096</v>
      </c>
      <c r="B26250" s="164" t="s">
        <v>94</v>
      </c>
    </row>
    <row r="26251" spans="1:2" hidden="1" x14ac:dyDescent="0.25">
      <c r="A26251" s="168">
        <v>11099</v>
      </c>
      <c r="B26251" s="164" t="s">
        <v>94</v>
      </c>
    </row>
    <row r="26252" spans="1:2" hidden="1" x14ac:dyDescent="0.25">
      <c r="A26252" s="168">
        <v>11101</v>
      </c>
      <c r="B26252" s="164" t="s">
        <v>94</v>
      </c>
    </row>
    <row r="26253" spans="1:2" hidden="1" x14ac:dyDescent="0.25">
      <c r="A26253" s="168">
        <v>11102</v>
      </c>
      <c r="B26253" s="164" t="s">
        <v>94</v>
      </c>
    </row>
    <row r="26254" spans="1:2" hidden="1" x14ac:dyDescent="0.25">
      <c r="A26254" s="168">
        <v>11103</v>
      </c>
      <c r="B26254" s="164" t="s">
        <v>94</v>
      </c>
    </row>
    <row r="26255" spans="1:2" hidden="1" x14ac:dyDescent="0.25">
      <c r="A26255" s="168">
        <v>11104</v>
      </c>
      <c r="B26255" s="164" t="s">
        <v>94</v>
      </c>
    </row>
    <row r="26256" spans="1:2" hidden="1" x14ac:dyDescent="0.25">
      <c r="A26256" s="168">
        <v>11105</v>
      </c>
      <c r="B26256" s="164" t="s">
        <v>94</v>
      </c>
    </row>
    <row r="26257" spans="1:2" hidden="1" x14ac:dyDescent="0.25">
      <c r="A26257" s="168">
        <v>11106</v>
      </c>
      <c r="B26257" s="164" t="s">
        <v>94</v>
      </c>
    </row>
    <row r="26258" spans="1:2" hidden="1" x14ac:dyDescent="0.25">
      <c r="A26258" s="168">
        <v>11109</v>
      </c>
      <c r="B26258" s="164" t="s">
        <v>94</v>
      </c>
    </row>
    <row r="26259" spans="1:2" hidden="1" x14ac:dyDescent="0.25">
      <c r="A26259" s="168">
        <v>11120</v>
      </c>
      <c r="B26259" s="164" t="s">
        <v>94</v>
      </c>
    </row>
    <row r="26260" spans="1:2" hidden="1" x14ac:dyDescent="0.25">
      <c r="A26260" s="168">
        <v>11201</v>
      </c>
      <c r="B26260" s="164" t="s">
        <v>94</v>
      </c>
    </row>
    <row r="26261" spans="1:2" hidden="1" x14ac:dyDescent="0.25">
      <c r="A26261" s="168">
        <v>11202</v>
      </c>
      <c r="B26261" s="164" t="s">
        <v>94</v>
      </c>
    </row>
    <row r="26262" spans="1:2" hidden="1" x14ac:dyDescent="0.25">
      <c r="A26262" s="168">
        <v>11203</v>
      </c>
      <c r="B26262" s="164" t="s">
        <v>94</v>
      </c>
    </row>
    <row r="26263" spans="1:2" hidden="1" x14ac:dyDescent="0.25">
      <c r="A26263" s="168">
        <v>11204</v>
      </c>
      <c r="B26263" s="164" t="s">
        <v>94</v>
      </c>
    </row>
    <row r="26264" spans="1:2" hidden="1" x14ac:dyDescent="0.25">
      <c r="A26264" s="168">
        <v>11205</v>
      </c>
      <c r="B26264" s="164" t="s">
        <v>94</v>
      </c>
    </row>
    <row r="26265" spans="1:2" hidden="1" x14ac:dyDescent="0.25">
      <c r="A26265" s="168">
        <v>11206</v>
      </c>
      <c r="B26265" s="164" t="s">
        <v>94</v>
      </c>
    </row>
    <row r="26266" spans="1:2" hidden="1" x14ac:dyDescent="0.25">
      <c r="A26266" s="168">
        <v>11207</v>
      </c>
      <c r="B26266" s="164" t="s">
        <v>94</v>
      </c>
    </row>
    <row r="26267" spans="1:2" hidden="1" x14ac:dyDescent="0.25">
      <c r="A26267" s="168">
        <v>11208</v>
      </c>
      <c r="B26267" s="164" t="s">
        <v>94</v>
      </c>
    </row>
    <row r="26268" spans="1:2" hidden="1" x14ac:dyDescent="0.25">
      <c r="A26268" s="168">
        <v>11209</v>
      </c>
      <c r="B26268" s="164" t="s">
        <v>94</v>
      </c>
    </row>
    <row r="26269" spans="1:2" hidden="1" x14ac:dyDescent="0.25">
      <c r="A26269" s="168">
        <v>11210</v>
      </c>
      <c r="B26269" s="164" t="s">
        <v>94</v>
      </c>
    </row>
    <row r="26270" spans="1:2" hidden="1" x14ac:dyDescent="0.25">
      <c r="A26270" s="168">
        <v>11211</v>
      </c>
      <c r="B26270" s="164" t="s">
        <v>94</v>
      </c>
    </row>
    <row r="26271" spans="1:2" hidden="1" x14ac:dyDescent="0.25">
      <c r="A26271" s="168">
        <v>11212</v>
      </c>
      <c r="B26271" s="164" t="s">
        <v>94</v>
      </c>
    </row>
    <row r="26272" spans="1:2" hidden="1" x14ac:dyDescent="0.25">
      <c r="A26272" s="168">
        <v>11213</v>
      </c>
      <c r="B26272" s="164" t="s">
        <v>94</v>
      </c>
    </row>
    <row r="26273" spans="1:2" hidden="1" x14ac:dyDescent="0.25">
      <c r="A26273" s="168">
        <v>11214</v>
      </c>
      <c r="B26273" s="164" t="s">
        <v>94</v>
      </c>
    </row>
    <row r="26274" spans="1:2" hidden="1" x14ac:dyDescent="0.25">
      <c r="A26274" s="168">
        <v>11215</v>
      </c>
      <c r="B26274" s="164" t="s">
        <v>94</v>
      </c>
    </row>
    <row r="26275" spans="1:2" hidden="1" x14ac:dyDescent="0.25">
      <c r="A26275" s="168">
        <v>11216</v>
      </c>
      <c r="B26275" s="164" t="s">
        <v>94</v>
      </c>
    </row>
    <row r="26276" spans="1:2" hidden="1" x14ac:dyDescent="0.25">
      <c r="A26276" s="168">
        <v>11217</v>
      </c>
      <c r="B26276" s="164" t="s">
        <v>94</v>
      </c>
    </row>
    <row r="26277" spans="1:2" hidden="1" x14ac:dyDescent="0.25">
      <c r="A26277" s="168">
        <v>11218</v>
      </c>
      <c r="B26277" s="164" t="s">
        <v>94</v>
      </c>
    </row>
    <row r="26278" spans="1:2" hidden="1" x14ac:dyDescent="0.25">
      <c r="A26278" s="168">
        <v>11219</v>
      </c>
      <c r="B26278" s="164" t="s">
        <v>94</v>
      </c>
    </row>
    <row r="26279" spans="1:2" hidden="1" x14ac:dyDescent="0.25">
      <c r="A26279" s="168">
        <v>11220</v>
      </c>
      <c r="B26279" s="164" t="s">
        <v>94</v>
      </c>
    </row>
    <row r="26280" spans="1:2" hidden="1" x14ac:dyDescent="0.25">
      <c r="A26280" s="168">
        <v>11221</v>
      </c>
      <c r="B26280" s="164" t="s">
        <v>94</v>
      </c>
    </row>
    <row r="26281" spans="1:2" hidden="1" x14ac:dyDescent="0.25">
      <c r="A26281" s="168">
        <v>11222</v>
      </c>
      <c r="B26281" s="164" t="s">
        <v>94</v>
      </c>
    </row>
    <row r="26282" spans="1:2" hidden="1" x14ac:dyDescent="0.25">
      <c r="A26282" s="168">
        <v>11223</v>
      </c>
      <c r="B26282" s="164" t="s">
        <v>94</v>
      </c>
    </row>
    <row r="26283" spans="1:2" hidden="1" x14ac:dyDescent="0.25">
      <c r="A26283" s="168">
        <v>11224</v>
      </c>
      <c r="B26283" s="164" t="s">
        <v>94</v>
      </c>
    </row>
    <row r="26284" spans="1:2" hidden="1" x14ac:dyDescent="0.25">
      <c r="A26284" s="168">
        <v>11225</v>
      </c>
      <c r="B26284" s="164" t="s">
        <v>94</v>
      </c>
    </row>
    <row r="26285" spans="1:2" hidden="1" x14ac:dyDescent="0.25">
      <c r="A26285" s="168">
        <v>11226</v>
      </c>
      <c r="B26285" s="164" t="s">
        <v>94</v>
      </c>
    </row>
    <row r="26286" spans="1:2" hidden="1" x14ac:dyDescent="0.25">
      <c r="A26286" s="168">
        <v>11228</v>
      </c>
      <c r="B26286" s="164" t="s">
        <v>94</v>
      </c>
    </row>
    <row r="26287" spans="1:2" hidden="1" x14ac:dyDescent="0.25">
      <c r="A26287" s="168">
        <v>11229</v>
      </c>
      <c r="B26287" s="164" t="s">
        <v>94</v>
      </c>
    </row>
    <row r="26288" spans="1:2" hidden="1" x14ac:dyDescent="0.25">
      <c r="A26288" s="168">
        <v>11230</v>
      </c>
      <c r="B26288" s="164" t="s">
        <v>94</v>
      </c>
    </row>
    <row r="26289" spans="1:2" hidden="1" x14ac:dyDescent="0.25">
      <c r="A26289" s="168">
        <v>11231</v>
      </c>
      <c r="B26289" s="164" t="s">
        <v>94</v>
      </c>
    </row>
    <row r="26290" spans="1:2" hidden="1" x14ac:dyDescent="0.25">
      <c r="A26290" s="168">
        <v>11232</v>
      </c>
      <c r="B26290" s="164" t="s">
        <v>94</v>
      </c>
    </row>
    <row r="26291" spans="1:2" hidden="1" x14ac:dyDescent="0.25">
      <c r="A26291" s="168">
        <v>11233</v>
      </c>
      <c r="B26291" s="164" t="s">
        <v>94</v>
      </c>
    </row>
    <row r="26292" spans="1:2" hidden="1" x14ac:dyDescent="0.25">
      <c r="A26292" s="168">
        <v>11234</v>
      </c>
      <c r="B26292" s="164" t="s">
        <v>94</v>
      </c>
    </row>
    <row r="26293" spans="1:2" hidden="1" x14ac:dyDescent="0.25">
      <c r="A26293" s="168">
        <v>11235</v>
      </c>
      <c r="B26293" s="164" t="s">
        <v>94</v>
      </c>
    </row>
    <row r="26294" spans="1:2" hidden="1" x14ac:dyDescent="0.25">
      <c r="A26294" s="168">
        <v>11236</v>
      </c>
      <c r="B26294" s="164" t="s">
        <v>94</v>
      </c>
    </row>
    <row r="26295" spans="1:2" hidden="1" x14ac:dyDescent="0.25">
      <c r="A26295" s="168">
        <v>11237</v>
      </c>
      <c r="B26295" s="164" t="s">
        <v>94</v>
      </c>
    </row>
    <row r="26296" spans="1:2" hidden="1" x14ac:dyDescent="0.25">
      <c r="A26296" s="168">
        <v>11238</v>
      </c>
      <c r="B26296" s="164" t="s">
        <v>94</v>
      </c>
    </row>
    <row r="26297" spans="1:2" hidden="1" x14ac:dyDescent="0.25">
      <c r="A26297" s="168">
        <v>11239</v>
      </c>
      <c r="B26297" s="164" t="s">
        <v>94</v>
      </c>
    </row>
    <row r="26298" spans="1:2" hidden="1" x14ac:dyDescent="0.25">
      <c r="A26298" s="168">
        <v>11240</v>
      </c>
      <c r="B26298" s="164" t="s">
        <v>94</v>
      </c>
    </row>
    <row r="26299" spans="1:2" hidden="1" x14ac:dyDescent="0.25">
      <c r="A26299" s="168">
        <v>11241</v>
      </c>
      <c r="B26299" s="164" t="s">
        <v>94</v>
      </c>
    </row>
    <row r="26300" spans="1:2" hidden="1" x14ac:dyDescent="0.25">
      <c r="A26300" s="168">
        <v>11242</v>
      </c>
      <c r="B26300" s="164" t="s">
        <v>94</v>
      </c>
    </row>
    <row r="26301" spans="1:2" hidden="1" x14ac:dyDescent="0.25">
      <c r="A26301" s="168">
        <v>11243</v>
      </c>
      <c r="B26301" s="164" t="s">
        <v>94</v>
      </c>
    </row>
    <row r="26302" spans="1:2" hidden="1" x14ac:dyDescent="0.25">
      <c r="A26302" s="168">
        <v>11244</v>
      </c>
      <c r="B26302" s="164" t="s">
        <v>94</v>
      </c>
    </row>
    <row r="26303" spans="1:2" hidden="1" x14ac:dyDescent="0.25">
      <c r="A26303" s="168">
        <v>11245</v>
      </c>
      <c r="B26303" s="164" t="s">
        <v>94</v>
      </c>
    </row>
    <row r="26304" spans="1:2" hidden="1" x14ac:dyDescent="0.25">
      <c r="A26304" s="168">
        <v>11247</v>
      </c>
      <c r="B26304" s="164" t="s">
        <v>94</v>
      </c>
    </row>
    <row r="26305" spans="1:2" hidden="1" x14ac:dyDescent="0.25">
      <c r="A26305" s="168">
        <v>11248</v>
      </c>
      <c r="B26305" s="164" t="s">
        <v>94</v>
      </c>
    </row>
    <row r="26306" spans="1:2" hidden="1" x14ac:dyDescent="0.25">
      <c r="A26306" s="168">
        <v>11249</v>
      </c>
      <c r="B26306" s="164" t="s">
        <v>94</v>
      </c>
    </row>
    <row r="26307" spans="1:2" hidden="1" x14ac:dyDescent="0.25">
      <c r="A26307" s="168">
        <v>11251</v>
      </c>
      <c r="B26307" s="164" t="s">
        <v>94</v>
      </c>
    </row>
    <row r="26308" spans="1:2" hidden="1" x14ac:dyDescent="0.25">
      <c r="A26308" s="168">
        <v>11252</v>
      </c>
      <c r="B26308" s="164" t="s">
        <v>94</v>
      </c>
    </row>
    <row r="26309" spans="1:2" hidden="1" x14ac:dyDescent="0.25">
      <c r="A26309" s="168">
        <v>11254</v>
      </c>
      <c r="B26309" s="164" t="s">
        <v>94</v>
      </c>
    </row>
    <row r="26310" spans="1:2" hidden="1" x14ac:dyDescent="0.25">
      <c r="A26310" s="168">
        <v>11255</v>
      </c>
      <c r="B26310" s="164" t="s">
        <v>94</v>
      </c>
    </row>
    <row r="26311" spans="1:2" hidden="1" x14ac:dyDescent="0.25">
      <c r="A26311" s="168">
        <v>11256</v>
      </c>
      <c r="B26311" s="164" t="s">
        <v>94</v>
      </c>
    </row>
    <row r="26312" spans="1:2" hidden="1" x14ac:dyDescent="0.25">
      <c r="A26312" s="168">
        <v>11351</v>
      </c>
      <c r="B26312" s="164" t="s">
        <v>94</v>
      </c>
    </row>
    <row r="26313" spans="1:2" hidden="1" x14ac:dyDescent="0.25">
      <c r="A26313" s="168">
        <v>11352</v>
      </c>
      <c r="B26313" s="164" t="s">
        <v>94</v>
      </c>
    </row>
    <row r="26314" spans="1:2" hidden="1" x14ac:dyDescent="0.25">
      <c r="A26314" s="168">
        <v>11354</v>
      </c>
      <c r="B26314" s="164" t="s">
        <v>94</v>
      </c>
    </row>
    <row r="26315" spans="1:2" hidden="1" x14ac:dyDescent="0.25">
      <c r="A26315" s="168">
        <v>11355</v>
      </c>
      <c r="B26315" s="164" t="s">
        <v>94</v>
      </c>
    </row>
    <row r="26316" spans="1:2" hidden="1" x14ac:dyDescent="0.25">
      <c r="A26316" s="168">
        <v>11356</v>
      </c>
      <c r="B26316" s="164" t="s">
        <v>94</v>
      </c>
    </row>
    <row r="26317" spans="1:2" hidden="1" x14ac:dyDescent="0.25">
      <c r="A26317" s="168">
        <v>11357</v>
      </c>
      <c r="B26317" s="164" t="s">
        <v>94</v>
      </c>
    </row>
    <row r="26318" spans="1:2" hidden="1" x14ac:dyDescent="0.25">
      <c r="A26318" s="168">
        <v>11358</v>
      </c>
      <c r="B26318" s="164" t="s">
        <v>94</v>
      </c>
    </row>
    <row r="26319" spans="1:2" hidden="1" x14ac:dyDescent="0.25">
      <c r="A26319" s="168">
        <v>11359</v>
      </c>
      <c r="B26319" s="164" t="s">
        <v>94</v>
      </c>
    </row>
    <row r="26320" spans="1:2" hidden="1" x14ac:dyDescent="0.25">
      <c r="A26320" s="168">
        <v>11360</v>
      </c>
      <c r="B26320" s="164" t="s">
        <v>94</v>
      </c>
    </row>
    <row r="26321" spans="1:2" hidden="1" x14ac:dyDescent="0.25">
      <c r="A26321" s="168">
        <v>11361</v>
      </c>
      <c r="B26321" s="164" t="s">
        <v>94</v>
      </c>
    </row>
    <row r="26322" spans="1:2" hidden="1" x14ac:dyDescent="0.25">
      <c r="A26322" s="168">
        <v>11362</v>
      </c>
      <c r="B26322" s="164" t="s">
        <v>94</v>
      </c>
    </row>
    <row r="26323" spans="1:2" hidden="1" x14ac:dyDescent="0.25">
      <c r="A26323" s="168">
        <v>11363</v>
      </c>
      <c r="B26323" s="164" t="s">
        <v>94</v>
      </c>
    </row>
    <row r="26324" spans="1:2" hidden="1" x14ac:dyDescent="0.25">
      <c r="A26324" s="168">
        <v>11364</v>
      </c>
      <c r="B26324" s="164" t="s">
        <v>94</v>
      </c>
    </row>
    <row r="26325" spans="1:2" hidden="1" x14ac:dyDescent="0.25">
      <c r="A26325" s="168">
        <v>11365</v>
      </c>
      <c r="B26325" s="164" t="s">
        <v>94</v>
      </c>
    </row>
    <row r="26326" spans="1:2" hidden="1" x14ac:dyDescent="0.25">
      <c r="A26326" s="168">
        <v>11366</v>
      </c>
      <c r="B26326" s="164" t="s">
        <v>94</v>
      </c>
    </row>
    <row r="26327" spans="1:2" hidden="1" x14ac:dyDescent="0.25">
      <c r="A26327" s="168">
        <v>11367</v>
      </c>
      <c r="B26327" s="164" t="s">
        <v>94</v>
      </c>
    </row>
    <row r="26328" spans="1:2" hidden="1" x14ac:dyDescent="0.25">
      <c r="A26328" s="168">
        <v>11368</v>
      </c>
      <c r="B26328" s="164" t="s">
        <v>94</v>
      </c>
    </row>
    <row r="26329" spans="1:2" hidden="1" x14ac:dyDescent="0.25">
      <c r="A26329" s="168">
        <v>11369</v>
      </c>
      <c r="B26329" s="164" t="s">
        <v>94</v>
      </c>
    </row>
    <row r="26330" spans="1:2" hidden="1" x14ac:dyDescent="0.25">
      <c r="A26330" s="168">
        <v>11370</v>
      </c>
      <c r="B26330" s="164" t="s">
        <v>94</v>
      </c>
    </row>
    <row r="26331" spans="1:2" hidden="1" x14ac:dyDescent="0.25">
      <c r="A26331" s="168">
        <v>11371</v>
      </c>
      <c r="B26331" s="164" t="s">
        <v>94</v>
      </c>
    </row>
    <row r="26332" spans="1:2" hidden="1" x14ac:dyDescent="0.25">
      <c r="A26332" s="168">
        <v>11372</v>
      </c>
      <c r="B26332" s="164" t="s">
        <v>94</v>
      </c>
    </row>
    <row r="26333" spans="1:2" hidden="1" x14ac:dyDescent="0.25">
      <c r="A26333" s="168">
        <v>11373</v>
      </c>
      <c r="B26333" s="164" t="s">
        <v>94</v>
      </c>
    </row>
    <row r="26334" spans="1:2" hidden="1" x14ac:dyDescent="0.25">
      <c r="A26334" s="168">
        <v>11374</v>
      </c>
      <c r="B26334" s="164" t="s">
        <v>94</v>
      </c>
    </row>
    <row r="26335" spans="1:2" hidden="1" x14ac:dyDescent="0.25">
      <c r="A26335" s="168">
        <v>11375</v>
      </c>
      <c r="B26335" s="164" t="s">
        <v>94</v>
      </c>
    </row>
    <row r="26336" spans="1:2" hidden="1" x14ac:dyDescent="0.25">
      <c r="A26336" s="168">
        <v>11377</v>
      </c>
      <c r="B26336" s="164" t="s">
        <v>94</v>
      </c>
    </row>
    <row r="26337" spans="1:2" hidden="1" x14ac:dyDescent="0.25">
      <c r="A26337" s="168">
        <v>11378</v>
      </c>
      <c r="B26337" s="164" t="s">
        <v>94</v>
      </c>
    </row>
    <row r="26338" spans="1:2" hidden="1" x14ac:dyDescent="0.25">
      <c r="A26338" s="168">
        <v>11379</v>
      </c>
      <c r="B26338" s="164" t="s">
        <v>94</v>
      </c>
    </row>
    <row r="26339" spans="1:2" hidden="1" x14ac:dyDescent="0.25">
      <c r="A26339" s="168">
        <v>11380</v>
      </c>
      <c r="B26339" s="164" t="s">
        <v>94</v>
      </c>
    </row>
    <row r="26340" spans="1:2" hidden="1" x14ac:dyDescent="0.25">
      <c r="A26340" s="168">
        <v>11381</v>
      </c>
      <c r="B26340" s="164" t="s">
        <v>94</v>
      </c>
    </row>
    <row r="26341" spans="1:2" hidden="1" x14ac:dyDescent="0.25">
      <c r="A26341" s="168">
        <v>11385</v>
      </c>
      <c r="B26341" s="164" t="s">
        <v>94</v>
      </c>
    </row>
    <row r="26342" spans="1:2" hidden="1" x14ac:dyDescent="0.25">
      <c r="A26342" s="168">
        <v>11386</v>
      </c>
      <c r="B26342" s="164" t="s">
        <v>94</v>
      </c>
    </row>
    <row r="26343" spans="1:2" hidden="1" x14ac:dyDescent="0.25">
      <c r="A26343" s="168">
        <v>11390</v>
      </c>
      <c r="B26343" s="164" t="s">
        <v>94</v>
      </c>
    </row>
    <row r="26344" spans="1:2" hidden="1" x14ac:dyDescent="0.25">
      <c r="A26344" s="168">
        <v>11405</v>
      </c>
      <c r="B26344" s="164" t="s">
        <v>94</v>
      </c>
    </row>
    <row r="26345" spans="1:2" hidden="1" x14ac:dyDescent="0.25">
      <c r="A26345" s="168">
        <v>11411</v>
      </c>
      <c r="B26345" s="164" t="s">
        <v>94</v>
      </c>
    </row>
    <row r="26346" spans="1:2" hidden="1" x14ac:dyDescent="0.25">
      <c r="A26346" s="168">
        <v>11412</v>
      </c>
      <c r="B26346" s="164" t="s">
        <v>94</v>
      </c>
    </row>
    <row r="26347" spans="1:2" hidden="1" x14ac:dyDescent="0.25">
      <c r="A26347" s="168">
        <v>11413</v>
      </c>
      <c r="B26347" s="164" t="s">
        <v>94</v>
      </c>
    </row>
    <row r="26348" spans="1:2" hidden="1" x14ac:dyDescent="0.25">
      <c r="A26348" s="168">
        <v>11414</v>
      </c>
      <c r="B26348" s="164" t="s">
        <v>94</v>
      </c>
    </row>
    <row r="26349" spans="1:2" hidden="1" x14ac:dyDescent="0.25">
      <c r="A26349" s="168">
        <v>11415</v>
      </c>
      <c r="B26349" s="164" t="s">
        <v>94</v>
      </c>
    </row>
    <row r="26350" spans="1:2" hidden="1" x14ac:dyDescent="0.25">
      <c r="A26350" s="168">
        <v>11416</v>
      </c>
      <c r="B26350" s="164" t="s">
        <v>94</v>
      </c>
    </row>
    <row r="26351" spans="1:2" hidden="1" x14ac:dyDescent="0.25">
      <c r="A26351" s="168">
        <v>11417</v>
      </c>
      <c r="B26351" s="164" t="s">
        <v>94</v>
      </c>
    </row>
    <row r="26352" spans="1:2" hidden="1" x14ac:dyDescent="0.25">
      <c r="A26352" s="168">
        <v>11418</v>
      </c>
      <c r="B26352" s="164" t="s">
        <v>94</v>
      </c>
    </row>
    <row r="26353" spans="1:2" hidden="1" x14ac:dyDescent="0.25">
      <c r="A26353" s="168">
        <v>11419</v>
      </c>
      <c r="B26353" s="164" t="s">
        <v>94</v>
      </c>
    </row>
    <row r="26354" spans="1:2" hidden="1" x14ac:dyDescent="0.25">
      <c r="A26354" s="168">
        <v>11420</v>
      </c>
      <c r="B26354" s="164" t="s">
        <v>94</v>
      </c>
    </row>
    <row r="26355" spans="1:2" hidden="1" x14ac:dyDescent="0.25">
      <c r="A26355" s="168">
        <v>11421</v>
      </c>
      <c r="B26355" s="164" t="s">
        <v>94</v>
      </c>
    </row>
    <row r="26356" spans="1:2" hidden="1" x14ac:dyDescent="0.25">
      <c r="A26356" s="168">
        <v>11422</v>
      </c>
      <c r="B26356" s="164" t="s">
        <v>94</v>
      </c>
    </row>
    <row r="26357" spans="1:2" hidden="1" x14ac:dyDescent="0.25">
      <c r="A26357" s="168">
        <v>11423</v>
      </c>
      <c r="B26357" s="164" t="s">
        <v>94</v>
      </c>
    </row>
    <row r="26358" spans="1:2" hidden="1" x14ac:dyDescent="0.25">
      <c r="A26358" s="168">
        <v>11424</v>
      </c>
      <c r="B26358" s="164" t="s">
        <v>94</v>
      </c>
    </row>
    <row r="26359" spans="1:2" hidden="1" x14ac:dyDescent="0.25">
      <c r="A26359" s="168">
        <v>11425</v>
      </c>
      <c r="B26359" s="164" t="s">
        <v>94</v>
      </c>
    </row>
    <row r="26360" spans="1:2" hidden="1" x14ac:dyDescent="0.25">
      <c r="A26360" s="168">
        <v>11426</v>
      </c>
      <c r="B26360" s="164" t="s">
        <v>94</v>
      </c>
    </row>
    <row r="26361" spans="1:2" hidden="1" x14ac:dyDescent="0.25">
      <c r="A26361" s="168">
        <v>11427</v>
      </c>
      <c r="B26361" s="164" t="s">
        <v>94</v>
      </c>
    </row>
    <row r="26362" spans="1:2" hidden="1" x14ac:dyDescent="0.25">
      <c r="A26362" s="168">
        <v>11428</v>
      </c>
      <c r="B26362" s="164" t="s">
        <v>94</v>
      </c>
    </row>
    <row r="26363" spans="1:2" hidden="1" x14ac:dyDescent="0.25">
      <c r="A26363" s="168">
        <v>11429</v>
      </c>
      <c r="B26363" s="164" t="s">
        <v>94</v>
      </c>
    </row>
    <row r="26364" spans="1:2" hidden="1" x14ac:dyDescent="0.25">
      <c r="A26364" s="168">
        <v>11430</v>
      </c>
      <c r="B26364" s="164" t="s">
        <v>94</v>
      </c>
    </row>
    <row r="26365" spans="1:2" hidden="1" x14ac:dyDescent="0.25">
      <c r="A26365" s="168">
        <v>11431</v>
      </c>
      <c r="B26365" s="164" t="s">
        <v>94</v>
      </c>
    </row>
    <row r="26366" spans="1:2" hidden="1" x14ac:dyDescent="0.25">
      <c r="A26366" s="168">
        <v>11432</v>
      </c>
      <c r="B26366" s="164" t="s">
        <v>94</v>
      </c>
    </row>
    <row r="26367" spans="1:2" hidden="1" x14ac:dyDescent="0.25">
      <c r="A26367" s="168">
        <v>11433</v>
      </c>
      <c r="B26367" s="164" t="s">
        <v>94</v>
      </c>
    </row>
    <row r="26368" spans="1:2" hidden="1" x14ac:dyDescent="0.25">
      <c r="A26368" s="168">
        <v>11434</v>
      </c>
      <c r="B26368" s="164" t="s">
        <v>94</v>
      </c>
    </row>
    <row r="26369" spans="1:2" hidden="1" x14ac:dyDescent="0.25">
      <c r="A26369" s="168">
        <v>11435</v>
      </c>
      <c r="B26369" s="164" t="s">
        <v>94</v>
      </c>
    </row>
    <row r="26370" spans="1:2" hidden="1" x14ac:dyDescent="0.25">
      <c r="A26370" s="168">
        <v>11436</v>
      </c>
      <c r="B26370" s="164" t="s">
        <v>94</v>
      </c>
    </row>
    <row r="26371" spans="1:2" hidden="1" x14ac:dyDescent="0.25">
      <c r="A26371" s="168">
        <v>11439</v>
      </c>
      <c r="B26371" s="164" t="s">
        <v>94</v>
      </c>
    </row>
    <row r="26372" spans="1:2" hidden="1" x14ac:dyDescent="0.25">
      <c r="A26372" s="168">
        <v>11451</v>
      </c>
      <c r="B26372" s="164" t="s">
        <v>94</v>
      </c>
    </row>
    <row r="26373" spans="1:2" hidden="1" x14ac:dyDescent="0.25">
      <c r="A26373" s="168">
        <v>11499</v>
      </c>
      <c r="B26373" s="164" t="s">
        <v>94</v>
      </c>
    </row>
    <row r="26374" spans="1:2" hidden="1" x14ac:dyDescent="0.25">
      <c r="A26374" s="168">
        <v>11501</v>
      </c>
      <c r="B26374" s="164" t="s">
        <v>94</v>
      </c>
    </row>
    <row r="26375" spans="1:2" hidden="1" x14ac:dyDescent="0.25">
      <c r="A26375" s="168">
        <v>11507</v>
      </c>
      <c r="B26375" s="164" t="s">
        <v>94</v>
      </c>
    </row>
    <row r="26376" spans="1:2" hidden="1" x14ac:dyDescent="0.25">
      <c r="A26376" s="168">
        <v>11509</v>
      </c>
      <c r="B26376" s="164" t="s">
        <v>94</v>
      </c>
    </row>
    <row r="26377" spans="1:2" hidden="1" x14ac:dyDescent="0.25">
      <c r="A26377" s="168">
        <v>11510</v>
      </c>
      <c r="B26377" s="164" t="s">
        <v>94</v>
      </c>
    </row>
    <row r="26378" spans="1:2" hidden="1" x14ac:dyDescent="0.25">
      <c r="A26378" s="168">
        <v>11514</v>
      </c>
      <c r="B26378" s="164" t="s">
        <v>94</v>
      </c>
    </row>
    <row r="26379" spans="1:2" hidden="1" x14ac:dyDescent="0.25">
      <c r="A26379" s="168">
        <v>11516</v>
      </c>
      <c r="B26379" s="164" t="s">
        <v>94</v>
      </c>
    </row>
    <row r="26380" spans="1:2" hidden="1" x14ac:dyDescent="0.25">
      <c r="A26380" s="168">
        <v>11518</v>
      </c>
      <c r="B26380" s="164" t="s">
        <v>94</v>
      </c>
    </row>
    <row r="26381" spans="1:2" hidden="1" x14ac:dyDescent="0.25">
      <c r="A26381" s="168">
        <v>11520</v>
      </c>
      <c r="B26381" s="164" t="s">
        <v>94</v>
      </c>
    </row>
    <row r="26382" spans="1:2" hidden="1" x14ac:dyDescent="0.25">
      <c r="A26382" s="168">
        <v>11530</v>
      </c>
      <c r="B26382" s="164" t="s">
        <v>94</v>
      </c>
    </row>
    <row r="26383" spans="1:2" hidden="1" x14ac:dyDescent="0.25">
      <c r="A26383" s="168">
        <v>11531</v>
      </c>
      <c r="B26383" s="164" t="s">
        <v>94</v>
      </c>
    </row>
    <row r="26384" spans="1:2" hidden="1" x14ac:dyDescent="0.25">
      <c r="A26384" s="168">
        <v>11535</v>
      </c>
      <c r="B26384" s="164" t="s">
        <v>94</v>
      </c>
    </row>
    <row r="26385" spans="1:2" hidden="1" x14ac:dyDescent="0.25">
      <c r="A26385" s="168">
        <v>11536</v>
      </c>
      <c r="B26385" s="164" t="s">
        <v>94</v>
      </c>
    </row>
    <row r="26386" spans="1:2" hidden="1" x14ac:dyDescent="0.25">
      <c r="A26386" s="168">
        <v>11542</v>
      </c>
      <c r="B26386" s="164" t="s">
        <v>94</v>
      </c>
    </row>
    <row r="26387" spans="1:2" hidden="1" x14ac:dyDescent="0.25">
      <c r="A26387" s="168">
        <v>11545</v>
      </c>
      <c r="B26387" s="164" t="s">
        <v>94</v>
      </c>
    </row>
    <row r="26388" spans="1:2" hidden="1" x14ac:dyDescent="0.25">
      <c r="A26388" s="168">
        <v>11547</v>
      </c>
      <c r="B26388" s="164" t="s">
        <v>94</v>
      </c>
    </row>
    <row r="26389" spans="1:2" hidden="1" x14ac:dyDescent="0.25">
      <c r="A26389" s="168">
        <v>11548</v>
      </c>
      <c r="B26389" s="164" t="s">
        <v>94</v>
      </c>
    </row>
    <row r="26390" spans="1:2" hidden="1" x14ac:dyDescent="0.25">
      <c r="A26390" s="168">
        <v>11549</v>
      </c>
      <c r="B26390" s="164" t="s">
        <v>94</v>
      </c>
    </row>
    <row r="26391" spans="1:2" hidden="1" x14ac:dyDescent="0.25">
      <c r="A26391" s="168">
        <v>11550</v>
      </c>
      <c r="B26391" s="164" t="s">
        <v>94</v>
      </c>
    </row>
    <row r="26392" spans="1:2" hidden="1" x14ac:dyDescent="0.25">
      <c r="A26392" s="168">
        <v>11551</v>
      </c>
      <c r="B26392" s="164" t="s">
        <v>94</v>
      </c>
    </row>
    <row r="26393" spans="1:2" hidden="1" x14ac:dyDescent="0.25">
      <c r="A26393" s="168">
        <v>11552</v>
      </c>
      <c r="B26393" s="164" t="s">
        <v>94</v>
      </c>
    </row>
    <row r="26394" spans="1:2" hidden="1" x14ac:dyDescent="0.25">
      <c r="A26394" s="168">
        <v>11553</v>
      </c>
      <c r="B26394" s="164" t="s">
        <v>94</v>
      </c>
    </row>
    <row r="26395" spans="1:2" hidden="1" x14ac:dyDescent="0.25">
      <c r="A26395" s="168">
        <v>11554</v>
      </c>
      <c r="B26395" s="164" t="s">
        <v>94</v>
      </c>
    </row>
    <row r="26396" spans="1:2" hidden="1" x14ac:dyDescent="0.25">
      <c r="A26396" s="168">
        <v>11555</v>
      </c>
      <c r="B26396" s="164" t="s">
        <v>94</v>
      </c>
    </row>
    <row r="26397" spans="1:2" hidden="1" x14ac:dyDescent="0.25">
      <c r="A26397" s="168">
        <v>11556</v>
      </c>
      <c r="B26397" s="164" t="s">
        <v>94</v>
      </c>
    </row>
    <row r="26398" spans="1:2" hidden="1" x14ac:dyDescent="0.25">
      <c r="A26398" s="168">
        <v>11557</v>
      </c>
      <c r="B26398" s="164" t="s">
        <v>94</v>
      </c>
    </row>
    <row r="26399" spans="1:2" hidden="1" x14ac:dyDescent="0.25">
      <c r="A26399" s="168">
        <v>11558</v>
      </c>
      <c r="B26399" s="164" t="s">
        <v>94</v>
      </c>
    </row>
    <row r="26400" spans="1:2" hidden="1" x14ac:dyDescent="0.25">
      <c r="A26400" s="168">
        <v>11559</v>
      </c>
      <c r="B26400" s="164" t="s">
        <v>94</v>
      </c>
    </row>
    <row r="26401" spans="1:2" hidden="1" x14ac:dyDescent="0.25">
      <c r="A26401" s="168">
        <v>11560</v>
      </c>
      <c r="B26401" s="164" t="s">
        <v>94</v>
      </c>
    </row>
    <row r="26402" spans="1:2" hidden="1" x14ac:dyDescent="0.25">
      <c r="A26402" s="168">
        <v>11561</v>
      </c>
      <c r="B26402" s="164" t="s">
        <v>94</v>
      </c>
    </row>
    <row r="26403" spans="1:2" hidden="1" x14ac:dyDescent="0.25">
      <c r="A26403" s="168">
        <v>11563</v>
      </c>
      <c r="B26403" s="164" t="s">
        <v>94</v>
      </c>
    </row>
    <row r="26404" spans="1:2" hidden="1" x14ac:dyDescent="0.25">
      <c r="A26404" s="168">
        <v>11565</v>
      </c>
      <c r="B26404" s="164" t="s">
        <v>94</v>
      </c>
    </row>
    <row r="26405" spans="1:2" hidden="1" x14ac:dyDescent="0.25">
      <c r="A26405" s="168">
        <v>11566</v>
      </c>
      <c r="B26405" s="164" t="s">
        <v>94</v>
      </c>
    </row>
    <row r="26406" spans="1:2" hidden="1" x14ac:dyDescent="0.25">
      <c r="A26406" s="168">
        <v>11568</v>
      </c>
      <c r="B26406" s="164" t="s">
        <v>94</v>
      </c>
    </row>
    <row r="26407" spans="1:2" hidden="1" x14ac:dyDescent="0.25">
      <c r="A26407" s="168">
        <v>11569</v>
      </c>
      <c r="B26407" s="164" t="s">
        <v>94</v>
      </c>
    </row>
    <row r="26408" spans="1:2" hidden="1" x14ac:dyDescent="0.25">
      <c r="A26408" s="168">
        <v>11570</v>
      </c>
      <c r="B26408" s="164" t="s">
        <v>94</v>
      </c>
    </row>
    <row r="26409" spans="1:2" hidden="1" x14ac:dyDescent="0.25">
      <c r="A26409" s="168">
        <v>11571</v>
      </c>
      <c r="B26409" s="164" t="s">
        <v>94</v>
      </c>
    </row>
    <row r="26410" spans="1:2" hidden="1" x14ac:dyDescent="0.25">
      <c r="A26410" s="168">
        <v>11572</v>
      </c>
      <c r="B26410" s="164" t="s">
        <v>94</v>
      </c>
    </row>
    <row r="26411" spans="1:2" hidden="1" x14ac:dyDescent="0.25">
      <c r="A26411" s="168">
        <v>11575</v>
      </c>
      <c r="B26411" s="164" t="s">
        <v>94</v>
      </c>
    </row>
    <row r="26412" spans="1:2" hidden="1" x14ac:dyDescent="0.25">
      <c r="A26412" s="168">
        <v>11576</v>
      </c>
      <c r="B26412" s="164" t="s">
        <v>94</v>
      </c>
    </row>
    <row r="26413" spans="1:2" hidden="1" x14ac:dyDescent="0.25">
      <c r="A26413" s="168">
        <v>11577</v>
      </c>
      <c r="B26413" s="164" t="s">
        <v>94</v>
      </c>
    </row>
    <row r="26414" spans="1:2" hidden="1" x14ac:dyDescent="0.25">
      <c r="A26414" s="168">
        <v>11579</v>
      </c>
      <c r="B26414" s="164" t="s">
        <v>94</v>
      </c>
    </row>
    <row r="26415" spans="1:2" hidden="1" x14ac:dyDescent="0.25">
      <c r="A26415" s="168">
        <v>11580</v>
      </c>
      <c r="B26415" s="164" t="s">
        <v>94</v>
      </c>
    </row>
    <row r="26416" spans="1:2" hidden="1" x14ac:dyDescent="0.25">
      <c r="A26416" s="168">
        <v>11581</v>
      </c>
      <c r="B26416" s="164" t="s">
        <v>94</v>
      </c>
    </row>
    <row r="26417" spans="1:2" hidden="1" x14ac:dyDescent="0.25">
      <c r="A26417" s="168">
        <v>11582</v>
      </c>
      <c r="B26417" s="164" t="s">
        <v>94</v>
      </c>
    </row>
    <row r="26418" spans="1:2" hidden="1" x14ac:dyDescent="0.25">
      <c r="A26418" s="168">
        <v>11590</v>
      </c>
      <c r="B26418" s="164" t="s">
        <v>94</v>
      </c>
    </row>
    <row r="26419" spans="1:2" hidden="1" x14ac:dyDescent="0.25">
      <c r="A26419" s="168">
        <v>11592</v>
      </c>
      <c r="B26419" s="164" t="s">
        <v>94</v>
      </c>
    </row>
    <row r="26420" spans="1:2" hidden="1" x14ac:dyDescent="0.25">
      <c r="A26420" s="168">
        <v>11594</v>
      </c>
      <c r="B26420" s="164" t="s">
        <v>94</v>
      </c>
    </row>
    <row r="26421" spans="1:2" hidden="1" x14ac:dyDescent="0.25">
      <c r="A26421" s="168">
        <v>11595</v>
      </c>
      <c r="B26421" s="164" t="s">
        <v>94</v>
      </c>
    </row>
    <row r="26422" spans="1:2" hidden="1" x14ac:dyDescent="0.25">
      <c r="A26422" s="168">
        <v>11596</v>
      </c>
      <c r="B26422" s="164" t="s">
        <v>94</v>
      </c>
    </row>
    <row r="26423" spans="1:2" hidden="1" x14ac:dyDescent="0.25">
      <c r="A26423" s="168">
        <v>11597</v>
      </c>
      <c r="B26423" s="164" t="s">
        <v>94</v>
      </c>
    </row>
    <row r="26424" spans="1:2" hidden="1" x14ac:dyDescent="0.25">
      <c r="A26424" s="168">
        <v>11598</v>
      </c>
      <c r="B26424" s="164" t="s">
        <v>94</v>
      </c>
    </row>
    <row r="26425" spans="1:2" hidden="1" x14ac:dyDescent="0.25">
      <c r="A26425" s="168">
        <v>11599</v>
      </c>
      <c r="B26425" s="164" t="s">
        <v>94</v>
      </c>
    </row>
    <row r="26426" spans="1:2" hidden="1" x14ac:dyDescent="0.25">
      <c r="A26426" s="168">
        <v>11690</v>
      </c>
      <c r="B26426" s="164" t="s">
        <v>94</v>
      </c>
    </row>
    <row r="26427" spans="1:2" hidden="1" x14ac:dyDescent="0.25">
      <c r="A26427" s="168">
        <v>11691</v>
      </c>
      <c r="B26427" s="164" t="s">
        <v>94</v>
      </c>
    </row>
    <row r="26428" spans="1:2" hidden="1" x14ac:dyDescent="0.25">
      <c r="A26428" s="168">
        <v>11692</v>
      </c>
      <c r="B26428" s="164" t="s">
        <v>94</v>
      </c>
    </row>
    <row r="26429" spans="1:2" hidden="1" x14ac:dyDescent="0.25">
      <c r="A26429" s="168">
        <v>11693</v>
      </c>
      <c r="B26429" s="164" t="s">
        <v>94</v>
      </c>
    </row>
    <row r="26430" spans="1:2" hidden="1" x14ac:dyDescent="0.25">
      <c r="A26430" s="168">
        <v>11694</v>
      </c>
      <c r="B26430" s="164" t="s">
        <v>94</v>
      </c>
    </row>
    <row r="26431" spans="1:2" hidden="1" x14ac:dyDescent="0.25">
      <c r="A26431" s="168">
        <v>11695</v>
      </c>
      <c r="B26431" s="164" t="s">
        <v>94</v>
      </c>
    </row>
    <row r="26432" spans="1:2" hidden="1" x14ac:dyDescent="0.25">
      <c r="A26432" s="168">
        <v>11697</v>
      </c>
      <c r="B26432" s="164" t="s">
        <v>94</v>
      </c>
    </row>
    <row r="26433" spans="1:2" hidden="1" x14ac:dyDescent="0.25">
      <c r="A26433" s="168">
        <v>11701</v>
      </c>
      <c r="B26433" s="164" t="s">
        <v>94</v>
      </c>
    </row>
    <row r="26434" spans="1:2" hidden="1" x14ac:dyDescent="0.25">
      <c r="A26434" s="168">
        <v>11702</v>
      </c>
      <c r="B26434" s="164" t="s">
        <v>94</v>
      </c>
    </row>
    <row r="26435" spans="1:2" hidden="1" x14ac:dyDescent="0.25">
      <c r="A26435" s="168">
        <v>11703</v>
      </c>
      <c r="B26435" s="164" t="s">
        <v>94</v>
      </c>
    </row>
    <row r="26436" spans="1:2" hidden="1" x14ac:dyDescent="0.25">
      <c r="A26436" s="168">
        <v>11704</v>
      </c>
      <c r="B26436" s="164" t="s">
        <v>94</v>
      </c>
    </row>
    <row r="26437" spans="1:2" hidden="1" x14ac:dyDescent="0.25">
      <c r="A26437" s="168">
        <v>11705</v>
      </c>
      <c r="B26437" s="164" t="s">
        <v>94</v>
      </c>
    </row>
    <row r="26438" spans="1:2" hidden="1" x14ac:dyDescent="0.25">
      <c r="A26438" s="168">
        <v>11706</v>
      </c>
      <c r="B26438" s="164" t="s">
        <v>94</v>
      </c>
    </row>
    <row r="26439" spans="1:2" hidden="1" x14ac:dyDescent="0.25">
      <c r="A26439" s="168">
        <v>11707</v>
      </c>
      <c r="B26439" s="164" t="s">
        <v>94</v>
      </c>
    </row>
    <row r="26440" spans="1:2" hidden="1" x14ac:dyDescent="0.25">
      <c r="A26440" s="168">
        <v>11708</v>
      </c>
      <c r="B26440" s="164" t="s">
        <v>94</v>
      </c>
    </row>
    <row r="26441" spans="1:2" hidden="1" x14ac:dyDescent="0.25">
      <c r="A26441" s="168">
        <v>11709</v>
      </c>
      <c r="B26441" s="164" t="s">
        <v>94</v>
      </c>
    </row>
    <row r="26442" spans="1:2" hidden="1" x14ac:dyDescent="0.25">
      <c r="A26442" s="168">
        <v>11710</v>
      </c>
      <c r="B26442" s="164" t="s">
        <v>94</v>
      </c>
    </row>
    <row r="26443" spans="1:2" hidden="1" x14ac:dyDescent="0.25">
      <c r="A26443" s="168">
        <v>11713</v>
      </c>
      <c r="B26443" s="164" t="s">
        <v>94</v>
      </c>
    </row>
    <row r="26444" spans="1:2" hidden="1" x14ac:dyDescent="0.25">
      <c r="A26444" s="168">
        <v>11714</v>
      </c>
      <c r="B26444" s="164" t="s">
        <v>94</v>
      </c>
    </row>
    <row r="26445" spans="1:2" hidden="1" x14ac:dyDescent="0.25">
      <c r="A26445" s="168">
        <v>11715</v>
      </c>
      <c r="B26445" s="164" t="s">
        <v>94</v>
      </c>
    </row>
    <row r="26446" spans="1:2" hidden="1" x14ac:dyDescent="0.25">
      <c r="A26446" s="168">
        <v>11716</v>
      </c>
      <c r="B26446" s="164" t="s">
        <v>94</v>
      </c>
    </row>
    <row r="26447" spans="1:2" hidden="1" x14ac:dyDescent="0.25">
      <c r="A26447" s="168">
        <v>11717</v>
      </c>
      <c r="B26447" s="164" t="s">
        <v>94</v>
      </c>
    </row>
    <row r="26448" spans="1:2" hidden="1" x14ac:dyDescent="0.25">
      <c r="A26448" s="168">
        <v>11718</v>
      </c>
      <c r="B26448" s="164" t="s">
        <v>94</v>
      </c>
    </row>
    <row r="26449" spans="1:2" hidden="1" x14ac:dyDescent="0.25">
      <c r="A26449" s="168">
        <v>11719</v>
      </c>
      <c r="B26449" s="164" t="s">
        <v>94</v>
      </c>
    </row>
    <row r="26450" spans="1:2" hidden="1" x14ac:dyDescent="0.25">
      <c r="A26450" s="168">
        <v>11720</v>
      </c>
      <c r="B26450" s="164" t="s">
        <v>94</v>
      </c>
    </row>
    <row r="26451" spans="1:2" hidden="1" x14ac:dyDescent="0.25">
      <c r="A26451" s="168">
        <v>11721</v>
      </c>
      <c r="B26451" s="164" t="s">
        <v>94</v>
      </c>
    </row>
    <row r="26452" spans="1:2" hidden="1" x14ac:dyDescent="0.25">
      <c r="A26452" s="168">
        <v>11722</v>
      </c>
      <c r="B26452" s="164" t="s">
        <v>94</v>
      </c>
    </row>
    <row r="26453" spans="1:2" hidden="1" x14ac:dyDescent="0.25">
      <c r="A26453" s="168">
        <v>11724</v>
      </c>
      <c r="B26453" s="164" t="s">
        <v>94</v>
      </c>
    </row>
    <row r="26454" spans="1:2" hidden="1" x14ac:dyDescent="0.25">
      <c r="A26454" s="168">
        <v>11725</v>
      </c>
      <c r="B26454" s="164" t="s">
        <v>94</v>
      </c>
    </row>
    <row r="26455" spans="1:2" hidden="1" x14ac:dyDescent="0.25">
      <c r="A26455" s="168">
        <v>11726</v>
      </c>
      <c r="B26455" s="164" t="s">
        <v>94</v>
      </c>
    </row>
    <row r="26456" spans="1:2" hidden="1" x14ac:dyDescent="0.25">
      <c r="A26456" s="168">
        <v>11727</v>
      </c>
      <c r="B26456" s="164" t="s">
        <v>94</v>
      </c>
    </row>
    <row r="26457" spans="1:2" hidden="1" x14ac:dyDescent="0.25">
      <c r="A26457" s="168">
        <v>11729</v>
      </c>
      <c r="B26457" s="164" t="s">
        <v>94</v>
      </c>
    </row>
    <row r="26458" spans="1:2" hidden="1" x14ac:dyDescent="0.25">
      <c r="A26458" s="168">
        <v>11730</v>
      </c>
      <c r="B26458" s="164" t="s">
        <v>94</v>
      </c>
    </row>
    <row r="26459" spans="1:2" hidden="1" x14ac:dyDescent="0.25">
      <c r="A26459" s="168">
        <v>11731</v>
      </c>
      <c r="B26459" s="164" t="s">
        <v>94</v>
      </c>
    </row>
    <row r="26460" spans="1:2" hidden="1" x14ac:dyDescent="0.25">
      <c r="A26460" s="168">
        <v>11732</v>
      </c>
      <c r="B26460" s="164" t="s">
        <v>94</v>
      </c>
    </row>
    <row r="26461" spans="1:2" hidden="1" x14ac:dyDescent="0.25">
      <c r="A26461" s="168">
        <v>11733</v>
      </c>
      <c r="B26461" s="164" t="s">
        <v>94</v>
      </c>
    </row>
    <row r="26462" spans="1:2" hidden="1" x14ac:dyDescent="0.25">
      <c r="A26462" s="168">
        <v>11735</v>
      </c>
      <c r="B26462" s="164" t="s">
        <v>94</v>
      </c>
    </row>
    <row r="26463" spans="1:2" hidden="1" x14ac:dyDescent="0.25">
      <c r="A26463" s="168">
        <v>11736</v>
      </c>
      <c r="B26463" s="164" t="s">
        <v>94</v>
      </c>
    </row>
    <row r="26464" spans="1:2" hidden="1" x14ac:dyDescent="0.25">
      <c r="A26464" s="168">
        <v>11737</v>
      </c>
      <c r="B26464" s="164" t="s">
        <v>94</v>
      </c>
    </row>
    <row r="26465" spans="1:2" hidden="1" x14ac:dyDescent="0.25">
      <c r="A26465" s="168">
        <v>11738</v>
      </c>
      <c r="B26465" s="164" t="s">
        <v>94</v>
      </c>
    </row>
    <row r="26466" spans="1:2" hidden="1" x14ac:dyDescent="0.25">
      <c r="A26466" s="168">
        <v>11739</v>
      </c>
      <c r="B26466" s="164" t="s">
        <v>94</v>
      </c>
    </row>
    <row r="26467" spans="1:2" hidden="1" x14ac:dyDescent="0.25">
      <c r="A26467" s="168">
        <v>11740</v>
      </c>
      <c r="B26467" s="164" t="s">
        <v>94</v>
      </c>
    </row>
    <row r="26468" spans="1:2" hidden="1" x14ac:dyDescent="0.25">
      <c r="A26468" s="168">
        <v>11741</v>
      </c>
      <c r="B26468" s="164" t="s">
        <v>94</v>
      </c>
    </row>
    <row r="26469" spans="1:2" hidden="1" x14ac:dyDescent="0.25">
      <c r="A26469" s="168">
        <v>11742</v>
      </c>
      <c r="B26469" s="164" t="s">
        <v>94</v>
      </c>
    </row>
    <row r="26470" spans="1:2" hidden="1" x14ac:dyDescent="0.25">
      <c r="A26470" s="168">
        <v>11743</v>
      </c>
      <c r="B26470" s="164" t="s">
        <v>94</v>
      </c>
    </row>
    <row r="26471" spans="1:2" hidden="1" x14ac:dyDescent="0.25">
      <c r="A26471" s="168">
        <v>11746</v>
      </c>
      <c r="B26471" s="164" t="s">
        <v>94</v>
      </c>
    </row>
    <row r="26472" spans="1:2" hidden="1" x14ac:dyDescent="0.25">
      <c r="A26472" s="168">
        <v>11747</v>
      </c>
      <c r="B26472" s="164" t="s">
        <v>94</v>
      </c>
    </row>
    <row r="26473" spans="1:2" hidden="1" x14ac:dyDescent="0.25">
      <c r="A26473" s="168">
        <v>11749</v>
      </c>
      <c r="B26473" s="164" t="s">
        <v>94</v>
      </c>
    </row>
    <row r="26474" spans="1:2" hidden="1" x14ac:dyDescent="0.25">
      <c r="A26474" s="168">
        <v>11750</v>
      </c>
      <c r="B26474" s="164" t="s">
        <v>94</v>
      </c>
    </row>
    <row r="26475" spans="1:2" hidden="1" x14ac:dyDescent="0.25">
      <c r="A26475" s="168">
        <v>11751</v>
      </c>
      <c r="B26475" s="164" t="s">
        <v>94</v>
      </c>
    </row>
    <row r="26476" spans="1:2" hidden="1" x14ac:dyDescent="0.25">
      <c r="A26476" s="168">
        <v>11752</v>
      </c>
      <c r="B26476" s="164" t="s">
        <v>94</v>
      </c>
    </row>
    <row r="26477" spans="1:2" hidden="1" x14ac:dyDescent="0.25">
      <c r="A26477" s="168">
        <v>11753</v>
      </c>
      <c r="B26477" s="164" t="s">
        <v>94</v>
      </c>
    </row>
    <row r="26478" spans="1:2" hidden="1" x14ac:dyDescent="0.25">
      <c r="A26478" s="168">
        <v>11754</v>
      </c>
      <c r="B26478" s="164" t="s">
        <v>94</v>
      </c>
    </row>
    <row r="26479" spans="1:2" hidden="1" x14ac:dyDescent="0.25">
      <c r="A26479" s="168">
        <v>11755</v>
      </c>
      <c r="B26479" s="164" t="s">
        <v>94</v>
      </c>
    </row>
    <row r="26480" spans="1:2" hidden="1" x14ac:dyDescent="0.25">
      <c r="A26480" s="168">
        <v>11756</v>
      </c>
      <c r="B26480" s="164" t="s">
        <v>94</v>
      </c>
    </row>
    <row r="26481" spans="1:2" hidden="1" x14ac:dyDescent="0.25">
      <c r="A26481" s="168">
        <v>11757</v>
      </c>
      <c r="B26481" s="164" t="s">
        <v>94</v>
      </c>
    </row>
    <row r="26482" spans="1:2" hidden="1" x14ac:dyDescent="0.25">
      <c r="A26482" s="168">
        <v>11758</v>
      </c>
      <c r="B26482" s="164" t="s">
        <v>94</v>
      </c>
    </row>
    <row r="26483" spans="1:2" hidden="1" x14ac:dyDescent="0.25">
      <c r="A26483" s="168">
        <v>11760</v>
      </c>
      <c r="B26483" s="164" t="s">
        <v>94</v>
      </c>
    </row>
    <row r="26484" spans="1:2" hidden="1" x14ac:dyDescent="0.25">
      <c r="A26484" s="168">
        <v>11762</v>
      </c>
      <c r="B26484" s="164" t="s">
        <v>94</v>
      </c>
    </row>
    <row r="26485" spans="1:2" hidden="1" x14ac:dyDescent="0.25">
      <c r="A26485" s="168">
        <v>11763</v>
      </c>
      <c r="B26485" s="164" t="s">
        <v>94</v>
      </c>
    </row>
    <row r="26486" spans="1:2" hidden="1" x14ac:dyDescent="0.25">
      <c r="A26486" s="168">
        <v>11764</v>
      </c>
      <c r="B26486" s="164" t="s">
        <v>94</v>
      </c>
    </row>
    <row r="26487" spans="1:2" hidden="1" x14ac:dyDescent="0.25">
      <c r="A26487" s="168">
        <v>11765</v>
      </c>
      <c r="B26487" s="164" t="s">
        <v>94</v>
      </c>
    </row>
    <row r="26488" spans="1:2" hidden="1" x14ac:dyDescent="0.25">
      <c r="A26488" s="168">
        <v>11766</v>
      </c>
      <c r="B26488" s="164" t="s">
        <v>94</v>
      </c>
    </row>
    <row r="26489" spans="1:2" hidden="1" x14ac:dyDescent="0.25">
      <c r="A26489" s="168">
        <v>11767</v>
      </c>
      <c r="B26489" s="164" t="s">
        <v>94</v>
      </c>
    </row>
    <row r="26490" spans="1:2" hidden="1" x14ac:dyDescent="0.25">
      <c r="A26490" s="168">
        <v>11768</v>
      </c>
      <c r="B26490" s="164" t="s">
        <v>94</v>
      </c>
    </row>
    <row r="26491" spans="1:2" hidden="1" x14ac:dyDescent="0.25">
      <c r="A26491" s="168">
        <v>11769</v>
      </c>
      <c r="B26491" s="164" t="s">
        <v>94</v>
      </c>
    </row>
    <row r="26492" spans="1:2" hidden="1" x14ac:dyDescent="0.25">
      <c r="A26492" s="168">
        <v>11770</v>
      </c>
      <c r="B26492" s="164" t="s">
        <v>94</v>
      </c>
    </row>
    <row r="26493" spans="1:2" hidden="1" x14ac:dyDescent="0.25">
      <c r="A26493" s="168">
        <v>11771</v>
      </c>
      <c r="B26493" s="164" t="s">
        <v>94</v>
      </c>
    </row>
    <row r="26494" spans="1:2" hidden="1" x14ac:dyDescent="0.25">
      <c r="A26494" s="168">
        <v>11772</v>
      </c>
      <c r="B26494" s="164" t="s">
        <v>94</v>
      </c>
    </row>
    <row r="26495" spans="1:2" hidden="1" x14ac:dyDescent="0.25">
      <c r="A26495" s="168">
        <v>11773</v>
      </c>
      <c r="B26495" s="164" t="s">
        <v>94</v>
      </c>
    </row>
    <row r="26496" spans="1:2" hidden="1" x14ac:dyDescent="0.25">
      <c r="A26496" s="168">
        <v>11774</v>
      </c>
      <c r="B26496" s="164" t="s">
        <v>94</v>
      </c>
    </row>
    <row r="26497" spans="1:2" hidden="1" x14ac:dyDescent="0.25">
      <c r="A26497" s="168">
        <v>11775</v>
      </c>
      <c r="B26497" s="164" t="s">
        <v>94</v>
      </c>
    </row>
    <row r="26498" spans="1:2" hidden="1" x14ac:dyDescent="0.25">
      <c r="A26498" s="168">
        <v>11776</v>
      </c>
      <c r="B26498" s="164" t="s">
        <v>94</v>
      </c>
    </row>
    <row r="26499" spans="1:2" hidden="1" x14ac:dyDescent="0.25">
      <c r="A26499" s="168">
        <v>11777</v>
      </c>
      <c r="B26499" s="164" t="s">
        <v>94</v>
      </c>
    </row>
    <row r="26500" spans="1:2" hidden="1" x14ac:dyDescent="0.25">
      <c r="A26500" s="168">
        <v>11778</v>
      </c>
      <c r="B26500" s="164" t="s">
        <v>94</v>
      </c>
    </row>
    <row r="26501" spans="1:2" hidden="1" x14ac:dyDescent="0.25">
      <c r="A26501" s="168">
        <v>11779</v>
      </c>
      <c r="B26501" s="164" t="s">
        <v>94</v>
      </c>
    </row>
    <row r="26502" spans="1:2" hidden="1" x14ac:dyDescent="0.25">
      <c r="A26502" s="168">
        <v>11780</v>
      </c>
      <c r="B26502" s="164" t="s">
        <v>94</v>
      </c>
    </row>
    <row r="26503" spans="1:2" hidden="1" x14ac:dyDescent="0.25">
      <c r="A26503" s="168">
        <v>11782</v>
      </c>
      <c r="B26503" s="164" t="s">
        <v>94</v>
      </c>
    </row>
    <row r="26504" spans="1:2" hidden="1" x14ac:dyDescent="0.25">
      <c r="A26504" s="168">
        <v>11783</v>
      </c>
      <c r="B26504" s="164" t="s">
        <v>94</v>
      </c>
    </row>
    <row r="26505" spans="1:2" hidden="1" x14ac:dyDescent="0.25">
      <c r="A26505" s="168">
        <v>11784</v>
      </c>
      <c r="B26505" s="164" t="s">
        <v>94</v>
      </c>
    </row>
    <row r="26506" spans="1:2" hidden="1" x14ac:dyDescent="0.25">
      <c r="A26506" s="168">
        <v>11786</v>
      </c>
      <c r="B26506" s="164" t="s">
        <v>94</v>
      </c>
    </row>
    <row r="26507" spans="1:2" hidden="1" x14ac:dyDescent="0.25">
      <c r="A26507" s="168">
        <v>11787</v>
      </c>
      <c r="B26507" s="164" t="s">
        <v>94</v>
      </c>
    </row>
    <row r="26508" spans="1:2" hidden="1" x14ac:dyDescent="0.25">
      <c r="A26508" s="168">
        <v>11788</v>
      </c>
      <c r="B26508" s="164" t="s">
        <v>94</v>
      </c>
    </row>
    <row r="26509" spans="1:2" hidden="1" x14ac:dyDescent="0.25">
      <c r="A26509" s="168">
        <v>11789</v>
      </c>
      <c r="B26509" s="164" t="s">
        <v>94</v>
      </c>
    </row>
    <row r="26510" spans="1:2" hidden="1" x14ac:dyDescent="0.25">
      <c r="A26510" s="168">
        <v>11790</v>
      </c>
      <c r="B26510" s="164" t="s">
        <v>94</v>
      </c>
    </row>
    <row r="26511" spans="1:2" hidden="1" x14ac:dyDescent="0.25">
      <c r="A26511" s="168">
        <v>11791</v>
      </c>
      <c r="B26511" s="164" t="s">
        <v>94</v>
      </c>
    </row>
    <row r="26512" spans="1:2" hidden="1" x14ac:dyDescent="0.25">
      <c r="A26512" s="168">
        <v>11792</v>
      </c>
      <c r="B26512" s="164" t="s">
        <v>94</v>
      </c>
    </row>
    <row r="26513" spans="1:2" hidden="1" x14ac:dyDescent="0.25">
      <c r="A26513" s="168">
        <v>11793</v>
      </c>
      <c r="B26513" s="164" t="s">
        <v>94</v>
      </c>
    </row>
    <row r="26514" spans="1:2" hidden="1" x14ac:dyDescent="0.25">
      <c r="A26514" s="168">
        <v>11794</v>
      </c>
      <c r="B26514" s="164" t="s">
        <v>94</v>
      </c>
    </row>
    <row r="26515" spans="1:2" hidden="1" x14ac:dyDescent="0.25">
      <c r="A26515" s="168">
        <v>11795</v>
      </c>
      <c r="B26515" s="164" t="s">
        <v>94</v>
      </c>
    </row>
    <row r="26516" spans="1:2" hidden="1" x14ac:dyDescent="0.25">
      <c r="A26516" s="168">
        <v>11796</v>
      </c>
      <c r="B26516" s="164" t="s">
        <v>94</v>
      </c>
    </row>
    <row r="26517" spans="1:2" hidden="1" x14ac:dyDescent="0.25">
      <c r="A26517" s="168">
        <v>11797</v>
      </c>
      <c r="B26517" s="164" t="s">
        <v>94</v>
      </c>
    </row>
    <row r="26518" spans="1:2" hidden="1" x14ac:dyDescent="0.25">
      <c r="A26518" s="168">
        <v>11798</v>
      </c>
      <c r="B26518" s="164" t="s">
        <v>94</v>
      </c>
    </row>
    <row r="26519" spans="1:2" hidden="1" x14ac:dyDescent="0.25">
      <c r="A26519" s="168">
        <v>11801</v>
      </c>
      <c r="B26519" s="164" t="s">
        <v>94</v>
      </c>
    </row>
    <row r="26520" spans="1:2" hidden="1" x14ac:dyDescent="0.25">
      <c r="A26520" s="168">
        <v>11802</v>
      </c>
      <c r="B26520" s="164" t="s">
        <v>94</v>
      </c>
    </row>
    <row r="26521" spans="1:2" hidden="1" x14ac:dyDescent="0.25">
      <c r="A26521" s="168">
        <v>11803</v>
      </c>
      <c r="B26521" s="164" t="s">
        <v>94</v>
      </c>
    </row>
    <row r="26522" spans="1:2" hidden="1" x14ac:dyDescent="0.25">
      <c r="A26522" s="168">
        <v>11804</v>
      </c>
      <c r="B26522" s="164" t="s">
        <v>94</v>
      </c>
    </row>
    <row r="26523" spans="1:2" hidden="1" x14ac:dyDescent="0.25">
      <c r="A26523" s="168">
        <v>11815</v>
      </c>
      <c r="B26523" s="164" t="s">
        <v>94</v>
      </c>
    </row>
    <row r="26524" spans="1:2" hidden="1" x14ac:dyDescent="0.25">
      <c r="A26524" s="168">
        <v>11819</v>
      </c>
      <c r="B26524" s="164" t="s">
        <v>94</v>
      </c>
    </row>
    <row r="26525" spans="1:2" hidden="1" x14ac:dyDescent="0.25">
      <c r="A26525" s="168">
        <v>11853</v>
      </c>
      <c r="B26525" s="164" t="s">
        <v>94</v>
      </c>
    </row>
    <row r="26526" spans="1:2" hidden="1" x14ac:dyDescent="0.25">
      <c r="A26526" s="168">
        <v>11854</v>
      </c>
      <c r="B26526" s="164" t="s">
        <v>94</v>
      </c>
    </row>
    <row r="26527" spans="1:2" hidden="1" x14ac:dyDescent="0.25">
      <c r="A26527" s="168">
        <v>11855</v>
      </c>
      <c r="B26527" s="164" t="s">
        <v>94</v>
      </c>
    </row>
    <row r="26528" spans="1:2" hidden="1" x14ac:dyDescent="0.25">
      <c r="A26528" s="168">
        <v>11901</v>
      </c>
      <c r="B26528" s="164" t="s">
        <v>94</v>
      </c>
    </row>
    <row r="26529" spans="1:2" hidden="1" x14ac:dyDescent="0.25">
      <c r="A26529" s="168">
        <v>11930</v>
      </c>
      <c r="B26529" s="164" t="s">
        <v>94</v>
      </c>
    </row>
    <row r="26530" spans="1:2" hidden="1" x14ac:dyDescent="0.25">
      <c r="A26530" s="168">
        <v>11931</v>
      </c>
      <c r="B26530" s="164" t="s">
        <v>94</v>
      </c>
    </row>
    <row r="26531" spans="1:2" hidden="1" x14ac:dyDescent="0.25">
      <c r="A26531" s="168">
        <v>11932</v>
      </c>
      <c r="B26531" s="164" t="s">
        <v>94</v>
      </c>
    </row>
    <row r="26532" spans="1:2" hidden="1" x14ac:dyDescent="0.25">
      <c r="A26532" s="168">
        <v>11933</v>
      </c>
      <c r="B26532" s="164" t="s">
        <v>94</v>
      </c>
    </row>
    <row r="26533" spans="1:2" hidden="1" x14ac:dyDescent="0.25">
      <c r="A26533" s="168">
        <v>11934</v>
      </c>
      <c r="B26533" s="164" t="s">
        <v>94</v>
      </c>
    </row>
    <row r="26534" spans="1:2" hidden="1" x14ac:dyDescent="0.25">
      <c r="A26534" s="168">
        <v>11935</v>
      </c>
      <c r="B26534" s="164" t="s">
        <v>94</v>
      </c>
    </row>
    <row r="26535" spans="1:2" hidden="1" x14ac:dyDescent="0.25">
      <c r="A26535" s="168">
        <v>11937</v>
      </c>
      <c r="B26535" s="164" t="s">
        <v>94</v>
      </c>
    </row>
    <row r="26536" spans="1:2" hidden="1" x14ac:dyDescent="0.25">
      <c r="A26536" s="168">
        <v>11939</v>
      </c>
      <c r="B26536" s="164" t="s">
        <v>94</v>
      </c>
    </row>
    <row r="26537" spans="1:2" hidden="1" x14ac:dyDescent="0.25">
      <c r="A26537" s="168">
        <v>11940</v>
      </c>
      <c r="B26537" s="164" t="s">
        <v>94</v>
      </c>
    </row>
    <row r="26538" spans="1:2" hidden="1" x14ac:dyDescent="0.25">
      <c r="A26538" s="168">
        <v>11941</v>
      </c>
      <c r="B26538" s="164" t="s">
        <v>94</v>
      </c>
    </row>
    <row r="26539" spans="1:2" hidden="1" x14ac:dyDescent="0.25">
      <c r="A26539" s="168">
        <v>11942</v>
      </c>
      <c r="B26539" s="164" t="s">
        <v>94</v>
      </c>
    </row>
    <row r="26540" spans="1:2" hidden="1" x14ac:dyDescent="0.25">
      <c r="A26540" s="168">
        <v>11944</v>
      </c>
      <c r="B26540" s="164" t="s">
        <v>94</v>
      </c>
    </row>
    <row r="26541" spans="1:2" hidden="1" x14ac:dyDescent="0.25">
      <c r="A26541" s="168">
        <v>11946</v>
      </c>
      <c r="B26541" s="164" t="s">
        <v>94</v>
      </c>
    </row>
    <row r="26542" spans="1:2" hidden="1" x14ac:dyDescent="0.25">
      <c r="A26542" s="168">
        <v>11947</v>
      </c>
      <c r="B26542" s="164" t="s">
        <v>94</v>
      </c>
    </row>
    <row r="26543" spans="1:2" hidden="1" x14ac:dyDescent="0.25">
      <c r="A26543" s="168">
        <v>11948</v>
      </c>
      <c r="B26543" s="164" t="s">
        <v>94</v>
      </c>
    </row>
    <row r="26544" spans="1:2" hidden="1" x14ac:dyDescent="0.25">
      <c r="A26544" s="168">
        <v>11949</v>
      </c>
      <c r="B26544" s="164" t="s">
        <v>94</v>
      </c>
    </row>
    <row r="26545" spans="1:2" hidden="1" x14ac:dyDescent="0.25">
      <c r="A26545" s="168">
        <v>11950</v>
      </c>
      <c r="B26545" s="164" t="s">
        <v>94</v>
      </c>
    </row>
    <row r="26546" spans="1:2" hidden="1" x14ac:dyDescent="0.25">
      <c r="A26546" s="168">
        <v>11951</v>
      </c>
      <c r="B26546" s="164" t="s">
        <v>94</v>
      </c>
    </row>
    <row r="26547" spans="1:2" hidden="1" x14ac:dyDescent="0.25">
      <c r="A26547" s="168">
        <v>11952</v>
      </c>
      <c r="B26547" s="164" t="s">
        <v>94</v>
      </c>
    </row>
    <row r="26548" spans="1:2" hidden="1" x14ac:dyDescent="0.25">
      <c r="A26548" s="168">
        <v>11953</v>
      </c>
      <c r="B26548" s="164" t="s">
        <v>94</v>
      </c>
    </row>
    <row r="26549" spans="1:2" hidden="1" x14ac:dyDescent="0.25">
      <c r="A26549" s="168">
        <v>11954</v>
      </c>
      <c r="B26549" s="164" t="s">
        <v>94</v>
      </c>
    </row>
    <row r="26550" spans="1:2" hidden="1" x14ac:dyDescent="0.25">
      <c r="A26550" s="168">
        <v>11955</v>
      </c>
      <c r="B26550" s="164" t="s">
        <v>94</v>
      </c>
    </row>
    <row r="26551" spans="1:2" hidden="1" x14ac:dyDescent="0.25">
      <c r="A26551" s="168">
        <v>11956</v>
      </c>
      <c r="B26551" s="164" t="s">
        <v>94</v>
      </c>
    </row>
    <row r="26552" spans="1:2" hidden="1" x14ac:dyDescent="0.25">
      <c r="A26552" s="168">
        <v>11957</v>
      </c>
      <c r="B26552" s="164" t="s">
        <v>94</v>
      </c>
    </row>
    <row r="26553" spans="1:2" hidden="1" x14ac:dyDescent="0.25">
      <c r="A26553" s="168">
        <v>11958</v>
      </c>
      <c r="B26553" s="164" t="s">
        <v>94</v>
      </c>
    </row>
    <row r="26554" spans="1:2" hidden="1" x14ac:dyDescent="0.25">
      <c r="A26554" s="168">
        <v>11959</v>
      </c>
      <c r="B26554" s="164" t="s">
        <v>94</v>
      </c>
    </row>
    <row r="26555" spans="1:2" hidden="1" x14ac:dyDescent="0.25">
      <c r="A26555" s="168">
        <v>11960</v>
      </c>
      <c r="B26555" s="164" t="s">
        <v>94</v>
      </c>
    </row>
    <row r="26556" spans="1:2" hidden="1" x14ac:dyDescent="0.25">
      <c r="A26556" s="168">
        <v>11961</v>
      </c>
      <c r="B26556" s="164" t="s">
        <v>94</v>
      </c>
    </row>
    <row r="26557" spans="1:2" hidden="1" x14ac:dyDescent="0.25">
      <c r="A26557" s="168">
        <v>11962</v>
      </c>
      <c r="B26557" s="164" t="s">
        <v>94</v>
      </c>
    </row>
    <row r="26558" spans="1:2" hidden="1" x14ac:dyDescent="0.25">
      <c r="A26558" s="168">
        <v>11963</v>
      </c>
      <c r="B26558" s="164" t="s">
        <v>94</v>
      </c>
    </row>
    <row r="26559" spans="1:2" hidden="1" x14ac:dyDescent="0.25">
      <c r="A26559" s="168">
        <v>11964</v>
      </c>
      <c r="B26559" s="164" t="s">
        <v>94</v>
      </c>
    </row>
    <row r="26560" spans="1:2" hidden="1" x14ac:dyDescent="0.25">
      <c r="A26560" s="168">
        <v>11965</v>
      </c>
      <c r="B26560" s="164" t="s">
        <v>94</v>
      </c>
    </row>
    <row r="26561" spans="1:2" hidden="1" x14ac:dyDescent="0.25">
      <c r="A26561" s="168">
        <v>11967</v>
      </c>
      <c r="B26561" s="164" t="s">
        <v>94</v>
      </c>
    </row>
    <row r="26562" spans="1:2" hidden="1" x14ac:dyDescent="0.25">
      <c r="A26562" s="168">
        <v>11968</v>
      </c>
      <c r="B26562" s="164" t="s">
        <v>94</v>
      </c>
    </row>
    <row r="26563" spans="1:2" hidden="1" x14ac:dyDescent="0.25">
      <c r="A26563" s="168">
        <v>11969</v>
      </c>
      <c r="B26563" s="164" t="s">
        <v>94</v>
      </c>
    </row>
    <row r="26564" spans="1:2" hidden="1" x14ac:dyDescent="0.25">
      <c r="A26564" s="168">
        <v>11970</v>
      </c>
      <c r="B26564" s="164" t="s">
        <v>94</v>
      </c>
    </row>
    <row r="26565" spans="1:2" hidden="1" x14ac:dyDescent="0.25">
      <c r="A26565" s="168">
        <v>11971</v>
      </c>
      <c r="B26565" s="164" t="s">
        <v>94</v>
      </c>
    </row>
    <row r="26566" spans="1:2" hidden="1" x14ac:dyDescent="0.25">
      <c r="A26566" s="168">
        <v>11972</v>
      </c>
      <c r="B26566" s="164" t="s">
        <v>94</v>
      </c>
    </row>
    <row r="26567" spans="1:2" hidden="1" x14ac:dyDescent="0.25">
      <c r="A26567" s="168">
        <v>11973</v>
      </c>
      <c r="B26567" s="164" t="s">
        <v>94</v>
      </c>
    </row>
    <row r="26568" spans="1:2" hidden="1" x14ac:dyDescent="0.25">
      <c r="A26568" s="168">
        <v>11975</v>
      </c>
      <c r="B26568" s="164" t="s">
        <v>94</v>
      </c>
    </row>
    <row r="26569" spans="1:2" hidden="1" x14ac:dyDescent="0.25">
      <c r="A26569" s="168">
        <v>11976</v>
      </c>
      <c r="B26569" s="164" t="s">
        <v>94</v>
      </c>
    </row>
    <row r="26570" spans="1:2" hidden="1" x14ac:dyDescent="0.25">
      <c r="A26570" s="168">
        <v>11977</v>
      </c>
      <c r="B26570" s="164" t="s">
        <v>94</v>
      </c>
    </row>
    <row r="26571" spans="1:2" hidden="1" x14ac:dyDescent="0.25">
      <c r="A26571" s="168">
        <v>11978</v>
      </c>
      <c r="B26571" s="164" t="s">
        <v>94</v>
      </c>
    </row>
    <row r="26572" spans="1:2" hidden="1" x14ac:dyDescent="0.25">
      <c r="A26572" s="168">
        <v>11980</v>
      </c>
      <c r="B26572" s="164" t="s">
        <v>94</v>
      </c>
    </row>
    <row r="26573" spans="1:2" hidden="1" x14ac:dyDescent="0.25">
      <c r="A26573" s="168">
        <v>12007</v>
      </c>
      <c r="B26573" s="164" t="s">
        <v>94</v>
      </c>
    </row>
    <row r="26574" spans="1:2" hidden="1" x14ac:dyDescent="0.25">
      <c r="A26574" s="168">
        <v>12008</v>
      </c>
      <c r="B26574" s="164" t="s">
        <v>94</v>
      </c>
    </row>
    <row r="26575" spans="1:2" hidden="1" x14ac:dyDescent="0.25">
      <c r="A26575" s="168">
        <v>12009</v>
      </c>
      <c r="B26575" s="164" t="s">
        <v>94</v>
      </c>
    </row>
    <row r="26576" spans="1:2" hidden="1" x14ac:dyDescent="0.25">
      <c r="A26576" s="168">
        <v>12010</v>
      </c>
      <c r="B26576" s="164" t="s">
        <v>94</v>
      </c>
    </row>
    <row r="26577" spans="1:2" hidden="1" x14ac:dyDescent="0.25">
      <c r="A26577" s="168">
        <v>12015</v>
      </c>
      <c r="B26577" s="164" t="s">
        <v>94</v>
      </c>
    </row>
    <row r="26578" spans="1:2" hidden="1" x14ac:dyDescent="0.25">
      <c r="A26578" s="168">
        <v>12016</v>
      </c>
      <c r="B26578" s="164" t="s">
        <v>94</v>
      </c>
    </row>
    <row r="26579" spans="1:2" hidden="1" x14ac:dyDescent="0.25">
      <c r="A26579" s="168">
        <v>12017</v>
      </c>
      <c r="B26579" s="164" t="s">
        <v>94</v>
      </c>
    </row>
    <row r="26580" spans="1:2" hidden="1" x14ac:dyDescent="0.25">
      <c r="A26580" s="168">
        <v>12018</v>
      </c>
      <c r="B26580" s="164" t="s">
        <v>94</v>
      </c>
    </row>
    <row r="26581" spans="1:2" hidden="1" x14ac:dyDescent="0.25">
      <c r="A26581" s="168">
        <v>12019</v>
      </c>
      <c r="B26581" s="164" t="s">
        <v>94</v>
      </c>
    </row>
    <row r="26582" spans="1:2" hidden="1" x14ac:dyDescent="0.25">
      <c r="A26582" s="168">
        <v>12020</v>
      </c>
      <c r="B26582" s="164" t="s">
        <v>94</v>
      </c>
    </row>
    <row r="26583" spans="1:2" hidden="1" x14ac:dyDescent="0.25">
      <c r="A26583" s="168">
        <v>12022</v>
      </c>
      <c r="B26583" s="164" t="s">
        <v>94</v>
      </c>
    </row>
    <row r="26584" spans="1:2" hidden="1" x14ac:dyDescent="0.25">
      <c r="A26584" s="168">
        <v>12023</v>
      </c>
      <c r="B26584" s="164" t="s">
        <v>94</v>
      </c>
    </row>
    <row r="26585" spans="1:2" hidden="1" x14ac:dyDescent="0.25">
      <c r="A26585" s="168">
        <v>12024</v>
      </c>
      <c r="B26585" s="164" t="s">
        <v>94</v>
      </c>
    </row>
    <row r="26586" spans="1:2" hidden="1" x14ac:dyDescent="0.25">
      <c r="A26586" s="168">
        <v>12025</v>
      </c>
      <c r="B26586" s="164" t="s">
        <v>94</v>
      </c>
    </row>
    <row r="26587" spans="1:2" hidden="1" x14ac:dyDescent="0.25">
      <c r="A26587" s="168">
        <v>12027</v>
      </c>
      <c r="B26587" s="164" t="s">
        <v>94</v>
      </c>
    </row>
    <row r="26588" spans="1:2" hidden="1" x14ac:dyDescent="0.25">
      <c r="A26588" s="168">
        <v>12028</v>
      </c>
      <c r="B26588" s="164" t="s">
        <v>94</v>
      </c>
    </row>
    <row r="26589" spans="1:2" hidden="1" x14ac:dyDescent="0.25">
      <c r="A26589" s="168">
        <v>12029</v>
      </c>
      <c r="B26589" s="164" t="s">
        <v>94</v>
      </c>
    </row>
    <row r="26590" spans="1:2" hidden="1" x14ac:dyDescent="0.25">
      <c r="A26590" s="168">
        <v>12031</v>
      </c>
      <c r="B26590" s="164" t="s">
        <v>94</v>
      </c>
    </row>
    <row r="26591" spans="1:2" hidden="1" x14ac:dyDescent="0.25">
      <c r="A26591" s="168">
        <v>12032</v>
      </c>
      <c r="B26591" s="164" t="s">
        <v>94</v>
      </c>
    </row>
    <row r="26592" spans="1:2" hidden="1" x14ac:dyDescent="0.25">
      <c r="A26592" s="168">
        <v>12033</v>
      </c>
      <c r="B26592" s="164" t="s">
        <v>94</v>
      </c>
    </row>
    <row r="26593" spans="1:2" hidden="1" x14ac:dyDescent="0.25">
      <c r="A26593" s="168">
        <v>12035</v>
      </c>
      <c r="B26593" s="164" t="s">
        <v>94</v>
      </c>
    </row>
    <row r="26594" spans="1:2" hidden="1" x14ac:dyDescent="0.25">
      <c r="A26594" s="168">
        <v>12036</v>
      </c>
      <c r="B26594" s="164" t="s">
        <v>94</v>
      </c>
    </row>
    <row r="26595" spans="1:2" hidden="1" x14ac:dyDescent="0.25">
      <c r="A26595" s="168">
        <v>12037</v>
      </c>
      <c r="B26595" s="164" t="s">
        <v>94</v>
      </c>
    </row>
    <row r="26596" spans="1:2" hidden="1" x14ac:dyDescent="0.25">
      <c r="A26596" s="168">
        <v>12040</v>
      </c>
      <c r="B26596" s="164" t="s">
        <v>94</v>
      </c>
    </row>
    <row r="26597" spans="1:2" hidden="1" x14ac:dyDescent="0.25">
      <c r="A26597" s="168">
        <v>12041</v>
      </c>
      <c r="B26597" s="164" t="s">
        <v>94</v>
      </c>
    </row>
    <row r="26598" spans="1:2" hidden="1" x14ac:dyDescent="0.25">
      <c r="A26598" s="168">
        <v>12042</v>
      </c>
      <c r="B26598" s="164" t="s">
        <v>94</v>
      </c>
    </row>
    <row r="26599" spans="1:2" hidden="1" x14ac:dyDescent="0.25">
      <c r="A26599" s="168">
        <v>12043</v>
      </c>
      <c r="B26599" s="164" t="s">
        <v>94</v>
      </c>
    </row>
    <row r="26600" spans="1:2" hidden="1" x14ac:dyDescent="0.25">
      <c r="A26600" s="168">
        <v>12045</v>
      </c>
      <c r="B26600" s="164" t="s">
        <v>94</v>
      </c>
    </row>
    <row r="26601" spans="1:2" hidden="1" x14ac:dyDescent="0.25">
      <c r="A26601" s="168">
        <v>12046</v>
      </c>
      <c r="B26601" s="164" t="s">
        <v>94</v>
      </c>
    </row>
    <row r="26602" spans="1:2" hidden="1" x14ac:dyDescent="0.25">
      <c r="A26602" s="168">
        <v>12047</v>
      </c>
      <c r="B26602" s="164" t="s">
        <v>94</v>
      </c>
    </row>
    <row r="26603" spans="1:2" hidden="1" x14ac:dyDescent="0.25">
      <c r="A26603" s="168">
        <v>12050</v>
      </c>
      <c r="B26603" s="164" t="s">
        <v>94</v>
      </c>
    </row>
    <row r="26604" spans="1:2" hidden="1" x14ac:dyDescent="0.25">
      <c r="A26604" s="168">
        <v>12051</v>
      </c>
      <c r="B26604" s="164" t="s">
        <v>94</v>
      </c>
    </row>
    <row r="26605" spans="1:2" hidden="1" x14ac:dyDescent="0.25">
      <c r="A26605" s="168">
        <v>12052</v>
      </c>
      <c r="B26605" s="164" t="s">
        <v>94</v>
      </c>
    </row>
    <row r="26606" spans="1:2" hidden="1" x14ac:dyDescent="0.25">
      <c r="A26606" s="168">
        <v>12053</v>
      </c>
      <c r="B26606" s="164" t="s">
        <v>94</v>
      </c>
    </row>
    <row r="26607" spans="1:2" hidden="1" x14ac:dyDescent="0.25">
      <c r="A26607" s="168">
        <v>12054</v>
      </c>
      <c r="B26607" s="164" t="s">
        <v>94</v>
      </c>
    </row>
    <row r="26608" spans="1:2" hidden="1" x14ac:dyDescent="0.25">
      <c r="A26608" s="168">
        <v>12055</v>
      </c>
      <c r="B26608" s="164" t="s">
        <v>94</v>
      </c>
    </row>
    <row r="26609" spans="1:2" hidden="1" x14ac:dyDescent="0.25">
      <c r="A26609" s="168">
        <v>12056</v>
      </c>
      <c r="B26609" s="164" t="s">
        <v>94</v>
      </c>
    </row>
    <row r="26610" spans="1:2" hidden="1" x14ac:dyDescent="0.25">
      <c r="A26610" s="168">
        <v>12057</v>
      </c>
      <c r="B26610" s="164" t="s">
        <v>94</v>
      </c>
    </row>
    <row r="26611" spans="1:2" hidden="1" x14ac:dyDescent="0.25">
      <c r="A26611" s="168">
        <v>12058</v>
      </c>
      <c r="B26611" s="164" t="s">
        <v>94</v>
      </c>
    </row>
    <row r="26612" spans="1:2" hidden="1" x14ac:dyDescent="0.25">
      <c r="A26612" s="168">
        <v>12059</v>
      </c>
      <c r="B26612" s="164" t="s">
        <v>94</v>
      </c>
    </row>
    <row r="26613" spans="1:2" hidden="1" x14ac:dyDescent="0.25">
      <c r="A26613" s="168">
        <v>12060</v>
      </c>
      <c r="B26613" s="164" t="s">
        <v>94</v>
      </c>
    </row>
    <row r="26614" spans="1:2" hidden="1" x14ac:dyDescent="0.25">
      <c r="A26614" s="168">
        <v>12061</v>
      </c>
      <c r="B26614" s="164" t="s">
        <v>94</v>
      </c>
    </row>
    <row r="26615" spans="1:2" hidden="1" x14ac:dyDescent="0.25">
      <c r="A26615" s="168">
        <v>12062</v>
      </c>
      <c r="B26615" s="164" t="s">
        <v>94</v>
      </c>
    </row>
    <row r="26616" spans="1:2" hidden="1" x14ac:dyDescent="0.25">
      <c r="A26616" s="168">
        <v>12063</v>
      </c>
      <c r="B26616" s="164" t="s">
        <v>94</v>
      </c>
    </row>
    <row r="26617" spans="1:2" hidden="1" x14ac:dyDescent="0.25">
      <c r="A26617" s="168">
        <v>12064</v>
      </c>
      <c r="B26617" s="164" t="s">
        <v>94</v>
      </c>
    </row>
    <row r="26618" spans="1:2" hidden="1" x14ac:dyDescent="0.25">
      <c r="A26618" s="168">
        <v>12065</v>
      </c>
      <c r="B26618" s="164" t="s">
        <v>94</v>
      </c>
    </row>
    <row r="26619" spans="1:2" hidden="1" x14ac:dyDescent="0.25">
      <c r="A26619" s="168">
        <v>12066</v>
      </c>
      <c r="B26619" s="164" t="s">
        <v>94</v>
      </c>
    </row>
    <row r="26620" spans="1:2" hidden="1" x14ac:dyDescent="0.25">
      <c r="A26620" s="168">
        <v>12067</v>
      </c>
      <c r="B26620" s="164" t="s">
        <v>94</v>
      </c>
    </row>
    <row r="26621" spans="1:2" hidden="1" x14ac:dyDescent="0.25">
      <c r="A26621" s="168">
        <v>12068</v>
      </c>
      <c r="B26621" s="164" t="s">
        <v>94</v>
      </c>
    </row>
    <row r="26622" spans="1:2" hidden="1" x14ac:dyDescent="0.25">
      <c r="A26622" s="168">
        <v>12069</v>
      </c>
      <c r="B26622" s="164" t="s">
        <v>94</v>
      </c>
    </row>
    <row r="26623" spans="1:2" hidden="1" x14ac:dyDescent="0.25">
      <c r="A26623" s="168">
        <v>12070</v>
      </c>
      <c r="B26623" s="164" t="s">
        <v>94</v>
      </c>
    </row>
    <row r="26624" spans="1:2" hidden="1" x14ac:dyDescent="0.25">
      <c r="A26624" s="168">
        <v>12071</v>
      </c>
      <c r="B26624" s="164" t="s">
        <v>94</v>
      </c>
    </row>
    <row r="26625" spans="1:2" hidden="1" x14ac:dyDescent="0.25">
      <c r="A26625" s="168">
        <v>12072</v>
      </c>
      <c r="B26625" s="164" t="s">
        <v>94</v>
      </c>
    </row>
    <row r="26626" spans="1:2" hidden="1" x14ac:dyDescent="0.25">
      <c r="A26626" s="168">
        <v>12073</v>
      </c>
      <c r="B26626" s="164" t="s">
        <v>94</v>
      </c>
    </row>
    <row r="26627" spans="1:2" hidden="1" x14ac:dyDescent="0.25">
      <c r="A26627" s="168">
        <v>12074</v>
      </c>
      <c r="B26627" s="164" t="s">
        <v>94</v>
      </c>
    </row>
    <row r="26628" spans="1:2" hidden="1" x14ac:dyDescent="0.25">
      <c r="A26628" s="168">
        <v>12075</v>
      </c>
      <c r="B26628" s="164" t="s">
        <v>94</v>
      </c>
    </row>
    <row r="26629" spans="1:2" hidden="1" x14ac:dyDescent="0.25">
      <c r="A26629" s="168">
        <v>12076</v>
      </c>
      <c r="B26629" s="164" t="s">
        <v>94</v>
      </c>
    </row>
    <row r="26630" spans="1:2" hidden="1" x14ac:dyDescent="0.25">
      <c r="A26630" s="168">
        <v>12077</v>
      </c>
      <c r="B26630" s="164" t="s">
        <v>94</v>
      </c>
    </row>
    <row r="26631" spans="1:2" hidden="1" x14ac:dyDescent="0.25">
      <c r="A26631" s="168">
        <v>12078</v>
      </c>
      <c r="B26631" s="164" t="s">
        <v>94</v>
      </c>
    </row>
    <row r="26632" spans="1:2" hidden="1" x14ac:dyDescent="0.25">
      <c r="A26632" s="168">
        <v>12082</v>
      </c>
      <c r="B26632" s="164" t="s">
        <v>94</v>
      </c>
    </row>
    <row r="26633" spans="1:2" hidden="1" x14ac:dyDescent="0.25">
      <c r="A26633" s="168">
        <v>12083</v>
      </c>
      <c r="B26633" s="164" t="s">
        <v>94</v>
      </c>
    </row>
    <row r="26634" spans="1:2" hidden="1" x14ac:dyDescent="0.25">
      <c r="A26634" s="168">
        <v>12084</v>
      </c>
      <c r="B26634" s="164" t="s">
        <v>94</v>
      </c>
    </row>
    <row r="26635" spans="1:2" hidden="1" x14ac:dyDescent="0.25">
      <c r="A26635" s="168">
        <v>12085</v>
      </c>
      <c r="B26635" s="164" t="s">
        <v>94</v>
      </c>
    </row>
    <row r="26636" spans="1:2" hidden="1" x14ac:dyDescent="0.25">
      <c r="A26636" s="168">
        <v>12086</v>
      </c>
      <c r="B26636" s="164" t="s">
        <v>94</v>
      </c>
    </row>
    <row r="26637" spans="1:2" hidden="1" x14ac:dyDescent="0.25">
      <c r="A26637" s="168">
        <v>12087</v>
      </c>
      <c r="B26637" s="164" t="s">
        <v>94</v>
      </c>
    </row>
    <row r="26638" spans="1:2" hidden="1" x14ac:dyDescent="0.25">
      <c r="A26638" s="168">
        <v>12089</v>
      </c>
      <c r="B26638" s="164" t="s">
        <v>94</v>
      </c>
    </row>
    <row r="26639" spans="1:2" hidden="1" x14ac:dyDescent="0.25">
      <c r="A26639" s="168">
        <v>12090</v>
      </c>
      <c r="B26639" s="164" t="s">
        <v>94</v>
      </c>
    </row>
    <row r="26640" spans="1:2" hidden="1" x14ac:dyDescent="0.25">
      <c r="A26640" s="168">
        <v>12092</v>
      </c>
      <c r="B26640" s="164" t="s">
        <v>94</v>
      </c>
    </row>
    <row r="26641" spans="1:2" hidden="1" x14ac:dyDescent="0.25">
      <c r="A26641" s="168">
        <v>12093</v>
      </c>
      <c r="B26641" s="164" t="s">
        <v>94</v>
      </c>
    </row>
    <row r="26642" spans="1:2" hidden="1" x14ac:dyDescent="0.25">
      <c r="A26642" s="168">
        <v>12094</v>
      </c>
      <c r="B26642" s="164" t="s">
        <v>94</v>
      </c>
    </row>
    <row r="26643" spans="1:2" hidden="1" x14ac:dyDescent="0.25">
      <c r="A26643" s="168">
        <v>12095</v>
      </c>
      <c r="B26643" s="164" t="s">
        <v>94</v>
      </c>
    </row>
    <row r="26644" spans="1:2" hidden="1" x14ac:dyDescent="0.25">
      <c r="A26644" s="168">
        <v>12106</v>
      </c>
      <c r="B26644" s="164" t="s">
        <v>94</v>
      </c>
    </row>
    <row r="26645" spans="1:2" hidden="1" x14ac:dyDescent="0.25">
      <c r="A26645" s="168">
        <v>12107</v>
      </c>
      <c r="B26645" s="164" t="s">
        <v>94</v>
      </c>
    </row>
    <row r="26646" spans="1:2" hidden="1" x14ac:dyDescent="0.25">
      <c r="A26646" s="168">
        <v>12108</v>
      </c>
      <c r="B26646" s="164" t="s">
        <v>94</v>
      </c>
    </row>
    <row r="26647" spans="1:2" hidden="1" x14ac:dyDescent="0.25">
      <c r="A26647" s="168">
        <v>12110</v>
      </c>
      <c r="B26647" s="164" t="s">
        <v>94</v>
      </c>
    </row>
    <row r="26648" spans="1:2" hidden="1" x14ac:dyDescent="0.25">
      <c r="A26648" s="168">
        <v>12115</v>
      </c>
      <c r="B26648" s="164" t="s">
        <v>94</v>
      </c>
    </row>
    <row r="26649" spans="1:2" hidden="1" x14ac:dyDescent="0.25">
      <c r="A26649" s="168">
        <v>12116</v>
      </c>
      <c r="B26649" s="164" t="s">
        <v>94</v>
      </c>
    </row>
    <row r="26650" spans="1:2" hidden="1" x14ac:dyDescent="0.25">
      <c r="A26650" s="168">
        <v>12117</v>
      </c>
      <c r="B26650" s="164" t="s">
        <v>94</v>
      </c>
    </row>
    <row r="26651" spans="1:2" hidden="1" x14ac:dyDescent="0.25">
      <c r="A26651" s="168">
        <v>12118</v>
      </c>
      <c r="B26651" s="164" t="s">
        <v>94</v>
      </c>
    </row>
    <row r="26652" spans="1:2" hidden="1" x14ac:dyDescent="0.25">
      <c r="A26652" s="168">
        <v>12120</v>
      </c>
      <c r="B26652" s="164" t="s">
        <v>94</v>
      </c>
    </row>
    <row r="26653" spans="1:2" hidden="1" x14ac:dyDescent="0.25">
      <c r="A26653" s="168">
        <v>12121</v>
      </c>
      <c r="B26653" s="164" t="s">
        <v>94</v>
      </c>
    </row>
    <row r="26654" spans="1:2" hidden="1" x14ac:dyDescent="0.25">
      <c r="A26654" s="168">
        <v>12122</v>
      </c>
      <c r="B26654" s="164" t="s">
        <v>94</v>
      </c>
    </row>
    <row r="26655" spans="1:2" hidden="1" x14ac:dyDescent="0.25">
      <c r="A26655" s="168">
        <v>12123</v>
      </c>
      <c r="B26655" s="164" t="s">
        <v>94</v>
      </c>
    </row>
    <row r="26656" spans="1:2" hidden="1" x14ac:dyDescent="0.25">
      <c r="A26656" s="168">
        <v>12124</v>
      </c>
      <c r="B26656" s="164" t="s">
        <v>94</v>
      </c>
    </row>
    <row r="26657" spans="1:2" hidden="1" x14ac:dyDescent="0.25">
      <c r="A26657" s="168">
        <v>12125</v>
      </c>
      <c r="B26657" s="164" t="s">
        <v>94</v>
      </c>
    </row>
    <row r="26658" spans="1:2" hidden="1" x14ac:dyDescent="0.25">
      <c r="A26658" s="168">
        <v>12128</v>
      </c>
      <c r="B26658" s="164" t="s">
        <v>94</v>
      </c>
    </row>
    <row r="26659" spans="1:2" hidden="1" x14ac:dyDescent="0.25">
      <c r="A26659" s="168">
        <v>12130</v>
      </c>
      <c r="B26659" s="164" t="s">
        <v>94</v>
      </c>
    </row>
    <row r="26660" spans="1:2" hidden="1" x14ac:dyDescent="0.25">
      <c r="A26660" s="168">
        <v>12131</v>
      </c>
      <c r="B26660" s="164" t="s">
        <v>94</v>
      </c>
    </row>
    <row r="26661" spans="1:2" hidden="1" x14ac:dyDescent="0.25">
      <c r="A26661" s="168">
        <v>12132</v>
      </c>
      <c r="B26661" s="164" t="s">
        <v>94</v>
      </c>
    </row>
    <row r="26662" spans="1:2" hidden="1" x14ac:dyDescent="0.25">
      <c r="A26662" s="168">
        <v>12133</v>
      </c>
      <c r="B26662" s="164" t="s">
        <v>94</v>
      </c>
    </row>
    <row r="26663" spans="1:2" hidden="1" x14ac:dyDescent="0.25">
      <c r="A26663" s="168">
        <v>12134</v>
      </c>
      <c r="B26663" s="164" t="s">
        <v>94</v>
      </c>
    </row>
    <row r="26664" spans="1:2" hidden="1" x14ac:dyDescent="0.25">
      <c r="A26664" s="168">
        <v>12136</v>
      </c>
      <c r="B26664" s="164" t="s">
        <v>94</v>
      </c>
    </row>
    <row r="26665" spans="1:2" hidden="1" x14ac:dyDescent="0.25">
      <c r="A26665" s="168">
        <v>12137</v>
      </c>
      <c r="B26665" s="164" t="s">
        <v>94</v>
      </c>
    </row>
    <row r="26666" spans="1:2" hidden="1" x14ac:dyDescent="0.25">
      <c r="A26666" s="168">
        <v>12138</v>
      </c>
      <c r="B26666" s="164" t="s">
        <v>94</v>
      </c>
    </row>
    <row r="26667" spans="1:2" hidden="1" x14ac:dyDescent="0.25">
      <c r="A26667" s="168">
        <v>12139</v>
      </c>
      <c r="B26667" s="164" t="s">
        <v>94</v>
      </c>
    </row>
    <row r="26668" spans="1:2" hidden="1" x14ac:dyDescent="0.25">
      <c r="A26668" s="168">
        <v>12140</v>
      </c>
      <c r="B26668" s="164" t="s">
        <v>94</v>
      </c>
    </row>
    <row r="26669" spans="1:2" hidden="1" x14ac:dyDescent="0.25">
      <c r="A26669" s="168">
        <v>12141</v>
      </c>
      <c r="B26669" s="164" t="s">
        <v>94</v>
      </c>
    </row>
    <row r="26670" spans="1:2" hidden="1" x14ac:dyDescent="0.25">
      <c r="A26670" s="168">
        <v>12143</v>
      </c>
      <c r="B26670" s="164" t="s">
        <v>94</v>
      </c>
    </row>
    <row r="26671" spans="1:2" hidden="1" x14ac:dyDescent="0.25">
      <c r="A26671" s="168">
        <v>12144</v>
      </c>
      <c r="B26671" s="164" t="s">
        <v>94</v>
      </c>
    </row>
    <row r="26672" spans="1:2" hidden="1" x14ac:dyDescent="0.25">
      <c r="A26672" s="168">
        <v>12147</v>
      </c>
      <c r="B26672" s="164" t="s">
        <v>94</v>
      </c>
    </row>
    <row r="26673" spans="1:2" hidden="1" x14ac:dyDescent="0.25">
      <c r="A26673" s="168">
        <v>12148</v>
      </c>
      <c r="B26673" s="164" t="s">
        <v>94</v>
      </c>
    </row>
    <row r="26674" spans="1:2" hidden="1" x14ac:dyDescent="0.25">
      <c r="A26674" s="168">
        <v>12149</v>
      </c>
      <c r="B26674" s="164" t="s">
        <v>94</v>
      </c>
    </row>
    <row r="26675" spans="1:2" hidden="1" x14ac:dyDescent="0.25">
      <c r="A26675" s="168">
        <v>12150</v>
      </c>
      <c r="B26675" s="164" t="s">
        <v>94</v>
      </c>
    </row>
    <row r="26676" spans="1:2" hidden="1" x14ac:dyDescent="0.25">
      <c r="A26676" s="168">
        <v>12151</v>
      </c>
      <c r="B26676" s="164" t="s">
        <v>94</v>
      </c>
    </row>
    <row r="26677" spans="1:2" hidden="1" x14ac:dyDescent="0.25">
      <c r="A26677" s="168">
        <v>12153</v>
      </c>
      <c r="B26677" s="164" t="s">
        <v>94</v>
      </c>
    </row>
    <row r="26678" spans="1:2" hidden="1" x14ac:dyDescent="0.25">
      <c r="A26678" s="168">
        <v>12154</v>
      </c>
      <c r="B26678" s="164" t="s">
        <v>94</v>
      </c>
    </row>
    <row r="26679" spans="1:2" hidden="1" x14ac:dyDescent="0.25">
      <c r="A26679" s="168">
        <v>12155</v>
      </c>
      <c r="B26679" s="164" t="s">
        <v>94</v>
      </c>
    </row>
    <row r="26680" spans="1:2" hidden="1" x14ac:dyDescent="0.25">
      <c r="A26680" s="168">
        <v>12156</v>
      </c>
      <c r="B26680" s="164" t="s">
        <v>94</v>
      </c>
    </row>
    <row r="26681" spans="1:2" hidden="1" x14ac:dyDescent="0.25">
      <c r="A26681" s="168">
        <v>12157</v>
      </c>
      <c r="B26681" s="164" t="s">
        <v>94</v>
      </c>
    </row>
    <row r="26682" spans="1:2" hidden="1" x14ac:dyDescent="0.25">
      <c r="A26682" s="168">
        <v>12158</v>
      </c>
      <c r="B26682" s="164" t="s">
        <v>94</v>
      </c>
    </row>
    <row r="26683" spans="1:2" hidden="1" x14ac:dyDescent="0.25">
      <c r="A26683" s="168">
        <v>12159</v>
      </c>
      <c r="B26683" s="164" t="s">
        <v>94</v>
      </c>
    </row>
    <row r="26684" spans="1:2" hidden="1" x14ac:dyDescent="0.25">
      <c r="A26684" s="168">
        <v>12160</v>
      </c>
      <c r="B26684" s="164" t="s">
        <v>94</v>
      </c>
    </row>
    <row r="26685" spans="1:2" hidden="1" x14ac:dyDescent="0.25">
      <c r="A26685" s="168">
        <v>12161</v>
      </c>
      <c r="B26685" s="164" t="s">
        <v>94</v>
      </c>
    </row>
    <row r="26686" spans="1:2" hidden="1" x14ac:dyDescent="0.25">
      <c r="A26686" s="168">
        <v>12164</v>
      </c>
      <c r="B26686" s="164" t="s">
        <v>94</v>
      </c>
    </row>
    <row r="26687" spans="1:2" hidden="1" x14ac:dyDescent="0.25">
      <c r="A26687" s="168">
        <v>12165</v>
      </c>
      <c r="B26687" s="164" t="s">
        <v>94</v>
      </c>
    </row>
    <row r="26688" spans="1:2" hidden="1" x14ac:dyDescent="0.25">
      <c r="A26688" s="168">
        <v>12166</v>
      </c>
      <c r="B26688" s="164" t="s">
        <v>94</v>
      </c>
    </row>
    <row r="26689" spans="1:2" hidden="1" x14ac:dyDescent="0.25">
      <c r="A26689" s="168">
        <v>12167</v>
      </c>
      <c r="B26689" s="164" t="s">
        <v>94</v>
      </c>
    </row>
    <row r="26690" spans="1:2" hidden="1" x14ac:dyDescent="0.25">
      <c r="A26690" s="168">
        <v>12168</v>
      </c>
      <c r="B26690" s="164" t="s">
        <v>94</v>
      </c>
    </row>
    <row r="26691" spans="1:2" hidden="1" x14ac:dyDescent="0.25">
      <c r="A26691" s="168">
        <v>12169</v>
      </c>
      <c r="B26691" s="164" t="s">
        <v>94</v>
      </c>
    </row>
    <row r="26692" spans="1:2" hidden="1" x14ac:dyDescent="0.25">
      <c r="A26692" s="168">
        <v>12170</v>
      </c>
      <c r="B26692" s="164" t="s">
        <v>94</v>
      </c>
    </row>
    <row r="26693" spans="1:2" hidden="1" x14ac:dyDescent="0.25">
      <c r="A26693" s="168">
        <v>12172</v>
      </c>
      <c r="B26693" s="164" t="s">
        <v>94</v>
      </c>
    </row>
    <row r="26694" spans="1:2" hidden="1" x14ac:dyDescent="0.25">
      <c r="A26694" s="168">
        <v>12173</v>
      </c>
      <c r="B26694" s="164" t="s">
        <v>94</v>
      </c>
    </row>
    <row r="26695" spans="1:2" hidden="1" x14ac:dyDescent="0.25">
      <c r="A26695" s="168">
        <v>12174</v>
      </c>
      <c r="B26695" s="164" t="s">
        <v>94</v>
      </c>
    </row>
    <row r="26696" spans="1:2" hidden="1" x14ac:dyDescent="0.25">
      <c r="A26696" s="168">
        <v>12175</v>
      </c>
      <c r="B26696" s="164" t="s">
        <v>94</v>
      </c>
    </row>
    <row r="26697" spans="1:2" hidden="1" x14ac:dyDescent="0.25">
      <c r="A26697" s="168">
        <v>12176</v>
      </c>
      <c r="B26697" s="164" t="s">
        <v>94</v>
      </c>
    </row>
    <row r="26698" spans="1:2" hidden="1" x14ac:dyDescent="0.25">
      <c r="A26698" s="168">
        <v>12177</v>
      </c>
      <c r="B26698" s="164" t="s">
        <v>94</v>
      </c>
    </row>
    <row r="26699" spans="1:2" hidden="1" x14ac:dyDescent="0.25">
      <c r="A26699" s="168">
        <v>12180</v>
      </c>
      <c r="B26699" s="164" t="s">
        <v>94</v>
      </c>
    </row>
    <row r="26700" spans="1:2" hidden="1" x14ac:dyDescent="0.25">
      <c r="A26700" s="168">
        <v>12181</v>
      </c>
      <c r="B26700" s="164" t="s">
        <v>94</v>
      </c>
    </row>
    <row r="26701" spans="1:2" hidden="1" x14ac:dyDescent="0.25">
      <c r="A26701" s="168">
        <v>12182</v>
      </c>
      <c r="B26701" s="164" t="s">
        <v>94</v>
      </c>
    </row>
    <row r="26702" spans="1:2" hidden="1" x14ac:dyDescent="0.25">
      <c r="A26702" s="168">
        <v>12183</v>
      </c>
      <c r="B26702" s="164" t="s">
        <v>94</v>
      </c>
    </row>
    <row r="26703" spans="1:2" hidden="1" x14ac:dyDescent="0.25">
      <c r="A26703" s="168">
        <v>12184</v>
      </c>
      <c r="B26703" s="164" t="s">
        <v>94</v>
      </c>
    </row>
    <row r="26704" spans="1:2" hidden="1" x14ac:dyDescent="0.25">
      <c r="A26704" s="168">
        <v>12185</v>
      </c>
      <c r="B26704" s="164" t="s">
        <v>94</v>
      </c>
    </row>
    <row r="26705" spans="1:2" hidden="1" x14ac:dyDescent="0.25">
      <c r="A26705" s="168">
        <v>12186</v>
      </c>
      <c r="B26705" s="164" t="s">
        <v>94</v>
      </c>
    </row>
    <row r="26706" spans="1:2" hidden="1" x14ac:dyDescent="0.25">
      <c r="A26706" s="168">
        <v>12187</v>
      </c>
      <c r="B26706" s="164" t="s">
        <v>94</v>
      </c>
    </row>
    <row r="26707" spans="1:2" hidden="1" x14ac:dyDescent="0.25">
      <c r="A26707" s="168">
        <v>12188</v>
      </c>
      <c r="B26707" s="164" t="s">
        <v>94</v>
      </c>
    </row>
    <row r="26708" spans="1:2" hidden="1" x14ac:dyDescent="0.25">
      <c r="A26708" s="168">
        <v>12189</v>
      </c>
      <c r="B26708" s="164" t="s">
        <v>94</v>
      </c>
    </row>
    <row r="26709" spans="1:2" hidden="1" x14ac:dyDescent="0.25">
      <c r="A26709" s="168">
        <v>12190</v>
      </c>
      <c r="B26709" s="164" t="s">
        <v>94</v>
      </c>
    </row>
    <row r="26710" spans="1:2" hidden="1" x14ac:dyDescent="0.25">
      <c r="A26710" s="168">
        <v>12192</v>
      </c>
      <c r="B26710" s="164" t="s">
        <v>94</v>
      </c>
    </row>
    <row r="26711" spans="1:2" hidden="1" x14ac:dyDescent="0.25">
      <c r="A26711" s="168">
        <v>12193</v>
      </c>
      <c r="B26711" s="164" t="s">
        <v>94</v>
      </c>
    </row>
    <row r="26712" spans="1:2" hidden="1" x14ac:dyDescent="0.25">
      <c r="A26712" s="168">
        <v>12194</v>
      </c>
      <c r="B26712" s="164" t="s">
        <v>94</v>
      </c>
    </row>
    <row r="26713" spans="1:2" hidden="1" x14ac:dyDescent="0.25">
      <c r="A26713" s="168">
        <v>12195</v>
      </c>
      <c r="B26713" s="164" t="s">
        <v>94</v>
      </c>
    </row>
    <row r="26714" spans="1:2" hidden="1" x14ac:dyDescent="0.25">
      <c r="A26714" s="168">
        <v>12196</v>
      </c>
      <c r="B26714" s="164" t="s">
        <v>94</v>
      </c>
    </row>
    <row r="26715" spans="1:2" hidden="1" x14ac:dyDescent="0.25">
      <c r="A26715" s="168">
        <v>12197</v>
      </c>
      <c r="B26715" s="164" t="s">
        <v>94</v>
      </c>
    </row>
    <row r="26716" spans="1:2" hidden="1" x14ac:dyDescent="0.25">
      <c r="A26716" s="168">
        <v>12198</v>
      </c>
      <c r="B26716" s="164" t="s">
        <v>94</v>
      </c>
    </row>
    <row r="26717" spans="1:2" hidden="1" x14ac:dyDescent="0.25">
      <c r="A26717" s="168">
        <v>12201</v>
      </c>
      <c r="B26717" s="164" t="s">
        <v>94</v>
      </c>
    </row>
    <row r="26718" spans="1:2" hidden="1" x14ac:dyDescent="0.25">
      <c r="A26718" s="168">
        <v>12202</v>
      </c>
      <c r="B26718" s="164" t="s">
        <v>94</v>
      </c>
    </row>
    <row r="26719" spans="1:2" hidden="1" x14ac:dyDescent="0.25">
      <c r="A26719" s="168">
        <v>12203</v>
      </c>
      <c r="B26719" s="164" t="s">
        <v>94</v>
      </c>
    </row>
    <row r="26720" spans="1:2" hidden="1" x14ac:dyDescent="0.25">
      <c r="A26720" s="168">
        <v>12204</v>
      </c>
      <c r="B26720" s="164" t="s">
        <v>94</v>
      </c>
    </row>
    <row r="26721" spans="1:2" hidden="1" x14ac:dyDescent="0.25">
      <c r="A26721" s="168">
        <v>12205</v>
      </c>
      <c r="B26721" s="164" t="s">
        <v>94</v>
      </c>
    </row>
    <row r="26722" spans="1:2" hidden="1" x14ac:dyDescent="0.25">
      <c r="A26722" s="168">
        <v>12206</v>
      </c>
      <c r="B26722" s="164" t="s">
        <v>94</v>
      </c>
    </row>
    <row r="26723" spans="1:2" hidden="1" x14ac:dyDescent="0.25">
      <c r="A26723" s="168">
        <v>12207</v>
      </c>
      <c r="B26723" s="164" t="s">
        <v>94</v>
      </c>
    </row>
    <row r="26724" spans="1:2" hidden="1" x14ac:dyDescent="0.25">
      <c r="A26724" s="168">
        <v>12208</v>
      </c>
      <c r="B26724" s="164" t="s">
        <v>94</v>
      </c>
    </row>
    <row r="26725" spans="1:2" hidden="1" x14ac:dyDescent="0.25">
      <c r="A26725" s="168">
        <v>12209</v>
      </c>
      <c r="B26725" s="164" t="s">
        <v>94</v>
      </c>
    </row>
    <row r="26726" spans="1:2" hidden="1" x14ac:dyDescent="0.25">
      <c r="A26726" s="168">
        <v>12210</v>
      </c>
      <c r="B26726" s="164" t="s">
        <v>94</v>
      </c>
    </row>
    <row r="26727" spans="1:2" hidden="1" x14ac:dyDescent="0.25">
      <c r="A26727" s="168">
        <v>12211</v>
      </c>
      <c r="B26727" s="164" t="s">
        <v>94</v>
      </c>
    </row>
    <row r="26728" spans="1:2" hidden="1" x14ac:dyDescent="0.25">
      <c r="A26728" s="168">
        <v>12212</v>
      </c>
      <c r="B26728" s="164" t="s">
        <v>94</v>
      </c>
    </row>
    <row r="26729" spans="1:2" hidden="1" x14ac:dyDescent="0.25">
      <c r="A26729" s="168">
        <v>12214</v>
      </c>
      <c r="B26729" s="164" t="s">
        <v>94</v>
      </c>
    </row>
    <row r="26730" spans="1:2" hidden="1" x14ac:dyDescent="0.25">
      <c r="A26730" s="168">
        <v>12220</v>
      </c>
      <c r="B26730" s="164" t="s">
        <v>94</v>
      </c>
    </row>
    <row r="26731" spans="1:2" hidden="1" x14ac:dyDescent="0.25">
      <c r="A26731" s="168">
        <v>12222</v>
      </c>
      <c r="B26731" s="164" t="s">
        <v>94</v>
      </c>
    </row>
    <row r="26732" spans="1:2" hidden="1" x14ac:dyDescent="0.25">
      <c r="A26732" s="168">
        <v>12223</v>
      </c>
      <c r="B26732" s="164" t="s">
        <v>94</v>
      </c>
    </row>
    <row r="26733" spans="1:2" hidden="1" x14ac:dyDescent="0.25">
      <c r="A26733" s="168">
        <v>12224</v>
      </c>
      <c r="B26733" s="164" t="s">
        <v>94</v>
      </c>
    </row>
    <row r="26734" spans="1:2" hidden="1" x14ac:dyDescent="0.25">
      <c r="A26734" s="168">
        <v>12225</v>
      </c>
      <c r="B26734" s="164" t="s">
        <v>94</v>
      </c>
    </row>
    <row r="26735" spans="1:2" hidden="1" x14ac:dyDescent="0.25">
      <c r="A26735" s="168">
        <v>12226</v>
      </c>
      <c r="B26735" s="164" t="s">
        <v>94</v>
      </c>
    </row>
    <row r="26736" spans="1:2" hidden="1" x14ac:dyDescent="0.25">
      <c r="A26736" s="168">
        <v>12227</v>
      </c>
      <c r="B26736" s="164" t="s">
        <v>94</v>
      </c>
    </row>
    <row r="26737" spans="1:2" hidden="1" x14ac:dyDescent="0.25">
      <c r="A26737" s="168">
        <v>12228</v>
      </c>
      <c r="B26737" s="164" t="s">
        <v>94</v>
      </c>
    </row>
    <row r="26738" spans="1:2" hidden="1" x14ac:dyDescent="0.25">
      <c r="A26738" s="168">
        <v>12229</v>
      </c>
      <c r="B26738" s="164" t="s">
        <v>94</v>
      </c>
    </row>
    <row r="26739" spans="1:2" hidden="1" x14ac:dyDescent="0.25">
      <c r="A26739" s="168">
        <v>12230</v>
      </c>
      <c r="B26739" s="164" t="s">
        <v>94</v>
      </c>
    </row>
    <row r="26740" spans="1:2" hidden="1" x14ac:dyDescent="0.25">
      <c r="A26740" s="168">
        <v>12231</v>
      </c>
      <c r="B26740" s="164" t="s">
        <v>94</v>
      </c>
    </row>
    <row r="26741" spans="1:2" hidden="1" x14ac:dyDescent="0.25">
      <c r="A26741" s="168">
        <v>12232</v>
      </c>
      <c r="B26741" s="164" t="s">
        <v>94</v>
      </c>
    </row>
    <row r="26742" spans="1:2" hidden="1" x14ac:dyDescent="0.25">
      <c r="A26742" s="168">
        <v>12233</v>
      </c>
      <c r="B26742" s="164" t="s">
        <v>94</v>
      </c>
    </row>
    <row r="26743" spans="1:2" hidden="1" x14ac:dyDescent="0.25">
      <c r="A26743" s="168">
        <v>12234</v>
      </c>
      <c r="B26743" s="164" t="s">
        <v>94</v>
      </c>
    </row>
    <row r="26744" spans="1:2" hidden="1" x14ac:dyDescent="0.25">
      <c r="A26744" s="168">
        <v>12235</v>
      </c>
      <c r="B26744" s="164" t="s">
        <v>94</v>
      </c>
    </row>
    <row r="26745" spans="1:2" hidden="1" x14ac:dyDescent="0.25">
      <c r="A26745" s="168">
        <v>12236</v>
      </c>
      <c r="B26745" s="164" t="s">
        <v>94</v>
      </c>
    </row>
    <row r="26746" spans="1:2" hidden="1" x14ac:dyDescent="0.25">
      <c r="A26746" s="168">
        <v>12237</v>
      </c>
      <c r="B26746" s="164" t="s">
        <v>94</v>
      </c>
    </row>
    <row r="26747" spans="1:2" hidden="1" x14ac:dyDescent="0.25">
      <c r="A26747" s="168">
        <v>12238</v>
      </c>
      <c r="B26747" s="164" t="s">
        <v>94</v>
      </c>
    </row>
    <row r="26748" spans="1:2" hidden="1" x14ac:dyDescent="0.25">
      <c r="A26748" s="168">
        <v>12239</v>
      </c>
      <c r="B26748" s="164" t="s">
        <v>94</v>
      </c>
    </row>
    <row r="26749" spans="1:2" hidden="1" x14ac:dyDescent="0.25">
      <c r="A26749" s="168">
        <v>12240</v>
      </c>
      <c r="B26749" s="164" t="s">
        <v>94</v>
      </c>
    </row>
    <row r="26750" spans="1:2" hidden="1" x14ac:dyDescent="0.25">
      <c r="A26750" s="168">
        <v>12241</v>
      </c>
      <c r="B26750" s="164" t="s">
        <v>94</v>
      </c>
    </row>
    <row r="26751" spans="1:2" hidden="1" x14ac:dyDescent="0.25">
      <c r="A26751" s="168">
        <v>12242</v>
      </c>
      <c r="B26751" s="164" t="s">
        <v>94</v>
      </c>
    </row>
    <row r="26752" spans="1:2" hidden="1" x14ac:dyDescent="0.25">
      <c r="A26752" s="168">
        <v>12243</v>
      </c>
      <c r="B26752" s="164" t="s">
        <v>94</v>
      </c>
    </row>
    <row r="26753" spans="1:2" hidden="1" x14ac:dyDescent="0.25">
      <c r="A26753" s="168">
        <v>12244</v>
      </c>
      <c r="B26753" s="164" t="s">
        <v>94</v>
      </c>
    </row>
    <row r="26754" spans="1:2" hidden="1" x14ac:dyDescent="0.25">
      <c r="A26754" s="168">
        <v>12245</v>
      </c>
      <c r="B26754" s="164" t="s">
        <v>94</v>
      </c>
    </row>
    <row r="26755" spans="1:2" hidden="1" x14ac:dyDescent="0.25">
      <c r="A26755" s="168">
        <v>12246</v>
      </c>
      <c r="B26755" s="164" t="s">
        <v>94</v>
      </c>
    </row>
    <row r="26756" spans="1:2" hidden="1" x14ac:dyDescent="0.25">
      <c r="A26756" s="168">
        <v>12247</v>
      </c>
      <c r="B26756" s="164" t="s">
        <v>94</v>
      </c>
    </row>
    <row r="26757" spans="1:2" hidden="1" x14ac:dyDescent="0.25">
      <c r="A26757" s="168">
        <v>12248</v>
      </c>
      <c r="B26757" s="164" t="s">
        <v>94</v>
      </c>
    </row>
    <row r="26758" spans="1:2" hidden="1" x14ac:dyDescent="0.25">
      <c r="A26758" s="168">
        <v>12249</v>
      </c>
      <c r="B26758" s="164" t="s">
        <v>94</v>
      </c>
    </row>
    <row r="26759" spans="1:2" hidden="1" x14ac:dyDescent="0.25">
      <c r="A26759" s="168">
        <v>12250</v>
      </c>
      <c r="B26759" s="164" t="s">
        <v>94</v>
      </c>
    </row>
    <row r="26760" spans="1:2" hidden="1" x14ac:dyDescent="0.25">
      <c r="A26760" s="168">
        <v>12252</v>
      </c>
      <c r="B26760" s="164" t="s">
        <v>94</v>
      </c>
    </row>
    <row r="26761" spans="1:2" hidden="1" x14ac:dyDescent="0.25">
      <c r="A26761" s="168">
        <v>12255</v>
      </c>
      <c r="B26761" s="164" t="s">
        <v>94</v>
      </c>
    </row>
    <row r="26762" spans="1:2" hidden="1" x14ac:dyDescent="0.25">
      <c r="A26762" s="168">
        <v>12256</v>
      </c>
      <c r="B26762" s="164" t="s">
        <v>94</v>
      </c>
    </row>
    <row r="26763" spans="1:2" hidden="1" x14ac:dyDescent="0.25">
      <c r="A26763" s="168">
        <v>12257</v>
      </c>
      <c r="B26763" s="164" t="s">
        <v>94</v>
      </c>
    </row>
    <row r="26764" spans="1:2" hidden="1" x14ac:dyDescent="0.25">
      <c r="A26764" s="168">
        <v>12260</v>
      </c>
      <c r="B26764" s="164" t="s">
        <v>94</v>
      </c>
    </row>
    <row r="26765" spans="1:2" hidden="1" x14ac:dyDescent="0.25">
      <c r="A26765" s="168">
        <v>12261</v>
      </c>
      <c r="B26765" s="164" t="s">
        <v>94</v>
      </c>
    </row>
    <row r="26766" spans="1:2" hidden="1" x14ac:dyDescent="0.25">
      <c r="A26766" s="168">
        <v>12288</v>
      </c>
      <c r="B26766" s="164" t="s">
        <v>94</v>
      </c>
    </row>
    <row r="26767" spans="1:2" hidden="1" x14ac:dyDescent="0.25">
      <c r="A26767" s="168">
        <v>12301</v>
      </c>
      <c r="B26767" s="164" t="s">
        <v>94</v>
      </c>
    </row>
    <row r="26768" spans="1:2" hidden="1" x14ac:dyDescent="0.25">
      <c r="A26768" s="168">
        <v>12302</v>
      </c>
      <c r="B26768" s="164" t="s">
        <v>94</v>
      </c>
    </row>
    <row r="26769" spans="1:2" hidden="1" x14ac:dyDescent="0.25">
      <c r="A26769" s="168">
        <v>12303</v>
      </c>
      <c r="B26769" s="164" t="s">
        <v>94</v>
      </c>
    </row>
    <row r="26770" spans="1:2" hidden="1" x14ac:dyDescent="0.25">
      <c r="A26770" s="168">
        <v>12304</v>
      </c>
      <c r="B26770" s="164" t="s">
        <v>94</v>
      </c>
    </row>
    <row r="26771" spans="1:2" hidden="1" x14ac:dyDescent="0.25">
      <c r="A26771" s="168">
        <v>12305</v>
      </c>
      <c r="B26771" s="164" t="s">
        <v>94</v>
      </c>
    </row>
    <row r="26772" spans="1:2" hidden="1" x14ac:dyDescent="0.25">
      <c r="A26772" s="168">
        <v>12306</v>
      </c>
      <c r="B26772" s="164" t="s">
        <v>94</v>
      </c>
    </row>
    <row r="26773" spans="1:2" hidden="1" x14ac:dyDescent="0.25">
      <c r="A26773" s="168">
        <v>12307</v>
      </c>
      <c r="B26773" s="164" t="s">
        <v>94</v>
      </c>
    </row>
    <row r="26774" spans="1:2" hidden="1" x14ac:dyDescent="0.25">
      <c r="A26774" s="168">
        <v>12308</v>
      </c>
      <c r="B26774" s="164" t="s">
        <v>94</v>
      </c>
    </row>
    <row r="26775" spans="1:2" hidden="1" x14ac:dyDescent="0.25">
      <c r="A26775" s="168">
        <v>12309</v>
      </c>
      <c r="B26775" s="164" t="s">
        <v>94</v>
      </c>
    </row>
    <row r="26776" spans="1:2" hidden="1" x14ac:dyDescent="0.25">
      <c r="A26776" s="168">
        <v>12325</v>
      </c>
      <c r="B26776" s="164" t="s">
        <v>94</v>
      </c>
    </row>
    <row r="26777" spans="1:2" hidden="1" x14ac:dyDescent="0.25">
      <c r="A26777" s="168">
        <v>12345</v>
      </c>
      <c r="B26777" s="164" t="s">
        <v>94</v>
      </c>
    </row>
    <row r="26778" spans="1:2" hidden="1" x14ac:dyDescent="0.25">
      <c r="A26778" s="168">
        <v>12401</v>
      </c>
      <c r="B26778" s="164" t="s">
        <v>94</v>
      </c>
    </row>
    <row r="26779" spans="1:2" hidden="1" x14ac:dyDescent="0.25">
      <c r="A26779" s="168">
        <v>12402</v>
      </c>
      <c r="B26779" s="164" t="s">
        <v>94</v>
      </c>
    </row>
    <row r="26780" spans="1:2" hidden="1" x14ac:dyDescent="0.25">
      <c r="A26780" s="168">
        <v>12404</v>
      </c>
      <c r="B26780" s="164" t="s">
        <v>94</v>
      </c>
    </row>
    <row r="26781" spans="1:2" hidden="1" x14ac:dyDescent="0.25">
      <c r="A26781" s="168">
        <v>12405</v>
      </c>
      <c r="B26781" s="164" t="s">
        <v>94</v>
      </c>
    </row>
    <row r="26782" spans="1:2" hidden="1" x14ac:dyDescent="0.25">
      <c r="A26782" s="168">
        <v>12406</v>
      </c>
      <c r="B26782" s="164" t="s">
        <v>94</v>
      </c>
    </row>
    <row r="26783" spans="1:2" hidden="1" x14ac:dyDescent="0.25">
      <c r="A26783" s="168">
        <v>12407</v>
      </c>
      <c r="B26783" s="164" t="s">
        <v>94</v>
      </c>
    </row>
    <row r="26784" spans="1:2" hidden="1" x14ac:dyDescent="0.25">
      <c r="A26784" s="168">
        <v>12409</v>
      </c>
      <c r="B26784" s="164" t="s">
        <v>94</v>
      </c>
    </row>
    <row r="26785" spans="1:2" hidden="1" x14ac:dyDescent="0.25">
      <c r="A26785" s="168">
        <v>12410</v>
      </c>
      <c r="B26785" s="164" t="s">
        <v>94</v>
      </c>
    </row>
    <row r="26786" spans="1:2" hidden="1" x14ac:dyDescent="0.25">
      <c r="A26786" s="168">
        <v>12411</v>
      </c>
      <c r="B26786" s="164" t="s">
        <v>94</v>
      </c>
    </row>
    <row r="26787" spans="1:2" hidden="1" x14ac:dyDescent="0.25">
      <c r="A26787" s="168">
        <v>12412</v>
      </c>
      <c r="B26787" s="164" t="s">
        <v>94</v>
      </c>
    </row>
    <row r="26788" spans="1:2" hidden="1" x14ac:dyDescent="0.25">
      <c r="A26788" s="168">
        <v>12413</v>
      </c>
      <c r="B26788" s="164" t="s">
        <v>94</v>
      </c>
    </row>
    <row r="26789" spans="1:2" hidden="1" x14ac:dyDescent="0.25">
      <c r="A26789" s="168">
        <v>12414</v>
      </c>
      <c r="B26789" s="164" t="s">
        <v>94</v>
      </c>
    </row>
    <row r="26790" spans="1:2" hidden="1" x14ac:dyDescent="0.25">
      <c r="A26790" s="168">
        <v>12416</v>
      </c>
      <c r="B26790" s="164" t="s">
        <v>94</v>
      </c>
    </row>
    <row r="26791" spans="1:2" hidden="1" x14ac:dyDescent="0.25">
      <c r="A26791" s="168">
        <v>12417</v>
      </c>
      <c r="B26791" s="164" t="s">
        <v>94</v>
      </c>
    </row>
    <row r="26792" spans="1:2" hidden="1" x14ac:dyDescent="0.25">
      <c r="A26792" s="168">
        <v>12418</v>
      </c>
      <c r="B26792" s="164" t="s">
        <v>94</v>
      </c>
    </row>
    <row r="26793" spans="1:2" hidden="1" x14ac:dyDescent="0.25">
      <c r="A26793" s="168">
        <v>12419</v>
      </c>
      <c r="B26793" s="164" t="s">
        <v>94</v>
      </c>
    </row>
    <row r="26794" spans="1:2" hidden="1" x14ac:dyDescent="0.25">
      <c r="A26794" s="168">
        <v>12420</v>
      </c>
      <c r="B26794" s="164" t="s">
        <v>94</v>
      </c>
    </row>
    <row r="26795" spans="1:2" hidden="1" x14ac:dyDescent="0.25">
      <c r="A26795" s="168">
        <v>12421</v>
      </c>
      <c r="B26795" s="164" t="s">
        <v>94</v>
      </c>
    </row>
    <row r="26796" spans="1:2" hidden="1" x14ac:dyDescent="0.25">
      <c r="A26796" s="168">
        <v>12422</v>
      </c>
      <c r="B26796" s="164" t="s">
        <v>94</v>
      </c>
    </row>
    <row r="26797" spans="1:2" hidden="1" x14ac:dyDescent="0.25">
      <c r="A26797" s="168">
        <v>12423</v>
      </c>
      <c r="B26797" s="164" t="s">
        <v>94</v>
      </c>
    </row>
    <row r="26798" spans="1:2" hidden="1" x14ac:dyDescent="0.25">
      <c r="A26798" s="168">
        <v>12424</v>
      </c>
      <c r="B26798" s="164" t="s">
        <v>94</v>
      </c>
    </row>
    <row r="26799" spans="1:2" hidden="1" x14ac:dyDescent="0.25">
      <c r="A26799" s="168">
        <v>12427</v>
      </c>
      <c r="B26799" s="164" t="s">
        <v>94</v>
      </c>
    </row>
    <row r="26800" spans="1:2" hidden="1" x14ac:dyDescent="0.25">
      <c r="A26800" s="168">
        <v>12428</v>
      </c>
      <c r="B26800" s="164" t="s">
        <v>94</v>
      </c>
    </row>
    <row r="26801" spans="1:2" hidden="1" x14ac:dyDescent="0.25">
      <c r="A26801" s="168">
        <v>12429</v>
      </c>
      <c r="B26801" s="164" t="s">
        <v>94</v>
      </c>
    </row>
    <row r="26802" spans="1:2" hidden="1" x14ac:dyDescent="0.25">
      <c r="A26802" s="168">
        <v>12430</v>
      </c>
      <c r="B26802" s="164" t="s">
        <v>94</v>
      </c>
    </row>
    <row r="26803" spans="1:2" hidden="1" x14ac:dyDescent="0.25">
      <c r="A26803" s="168">
        <v>12431</v>
      </c>
      <c r="B26803" s="164" t="s">
        <v>94</v>
      </c>
    </row>
    <row r="26804" spans="1:2" hidden="1" x14ac:dyDescent="0.25">
      <c r="A26804" s="168">
        <v>12432</v>
      </c>
      <c r="B26804" s="164" t="s">
        <v>94</v>
      </c>
    </row>
    <row r="26805" spans="1:2" hidden="1" x14ac:dyDescent="0.25">
      <c r="A26805" s="168">
        <v>12433</v>
      </c>
      <c r="B26805" s="164" t="s">
        <v>94</v>
      </c>
    </row>
    <row r="26806" spans="1:2" hidden="1" x14ac:dyDescent="0.25">
      <c r="A26806" s="168">
        <v>12434</v>
      </c>
      <c r="B26806" s="164" t="s">
        <v>94</v>
      </c>
    </row>
    <row r="26807" spans="1:2" hidden="1" x14ac:dyDescent="0.25">
      <c r="A26807" s="168">
        <v>12435</v>
      </c>
      <c r="B26807" s="164" t="s">
        <v>94</v>
      </c>
    </row>
    <row r="26808" spans="1:2" hidden="1" x14ac:dyDescent="0.25">
      <c r="A26808" s="168">
        <v>12436</v>
      </c>
      <c r="B26808" s="164" t="s">
        <v>94</v>
      </c>
    </row>
    <row r="26809" spans="1:2" hidden="1" x14ac:dyDescent="0.25">
      <c r="A26809" s="168">
        <v>12438</v>
      </c>
      <c r="B26809" s="164" t="s">
        <v>94</v>
      </c>
    </row>
    <row r="26810" spans="1:2" hidden="1" x14ac:dyDescent="0.25">
      <c r="A26810" s="168">
        <v>12439</v>
      </c>
      <c r="B26810" s="164" t="s">
        <v>94</v>
      </c>
    </row>
    <row r="26811" spans="1:2" hidden="1" x14ac:dyDescent="0.25">
      <c r="A26811" s="168">
        <v>12440</v>
      </c>
      <c r="B26811" s="164" t="s">
        <v>94</v>
      </c>
    </row>
    <row r="26812" spans="1:2" hidden="1" x14ac:dyDescent="0.25">
      <c r="A26812" s="168">
        <v>12441</v>
      </c>
      <c r="B26812" s="164" t="s">
        <v>94</v>
      </c>
    </row>
    <row r="26813" spans="1:2" hidden="1" x14ac:dyDescent="0.25">
      <c r="A26813" s="168">
        <v>12442</v>
      </c>
      <c r="B26813" s="164" t="s">
        <v>94</v>
      </c>
    </row>
    <row r="26814" spans="1:2" hidden="1" x14ac:dyDescent="0.25">
      <c r="A26814" s="168">
        <v>12443</v>
      </c>
      <c r="B26814" s="164" t="s">
        <v>94</v>
      </c>
    </row>
    <row r="26815" spans="1:2" hidden="1" x14ac:dyDescent="0.25">
      <c r="A26815" s="168">
        <v>12444</v>
      </c>
      <c r="B26815" s="164" t="s">
        <v>94</v>
      </c>
    </row>
    <row r="26816" spans="1:2" hidden="1" x14ac:dyDescent="0.25">
      <c r="A26816" s="168">
        <v>12446</v>
      </c>
      <c r="B26816" s="164" t="s">
        <v>94</v>
      </c>
    </row>
    <row r="26817" spans="1:2" hidden="1" x14ac:dyDescent="0.25">
      <c r="A26817" s="168">
        <v>12448</v>
      </c>
      <c r="B26817" s="164" t="s">
        <v>94</v>
      </c>
    </row>
    <row r="26818" spans="1:2" hidden="1" x14ac:dyDescent="0.25">
      <c r="A26818" s="168">
        <v>12449</v>
      </c>
      <c r="B26818" s="164" t="s">
        <v>94</v>
      </c>
    </row>
    <row r="26819" spans="1:2" hidden="1" x14ac:dyDescent="0.25">
      <c r="A26819" s="168">
        <v>12450</v>
      </c>
      <c r="B26819" s="164" t="s">
        <v>94</v>
      </c>
    </row>
    <row r="26820" spans="1:2" hidden="1" x14ac:dyDescent="0.25">
      <c r="A26820" s="168">
        <v>12451</v>
      </c>
      <c r="B26820" s="164" t="s">
        <v>94</v>
      </c>
    </row>
    <row r="26821" spans="1:2" hidden="1" x14ac:dyDescent="0.25">
      <c r="A26821" s="168">
        <v>12452</v>
      </c>
      <c r="B26821" s="164" t="s">
        <v>94</v>
      </c>
    </row>
    <row r="26822" spans="1:2" hidden="1" x14ac:dyDescent="0.25">
      <c r="A26822" s="168">
        <v>12453</v>
      </c>
      <c r="B26822" s="164" t="s">
        <v>94</v>
      </c>
    </row>
    <row r="26823" spans="1:2" hidden="1" x14ac:dyDescent="0.25">
      <c r="A26823" s="168">
        <v>12454</v>
      </c>
      <c r="B26823" s="164" t="s">
        <v>94</v>
      </c>
    </row>
    <row r="26824" spans="1:2" hidden="1" x14ac:dyDescent="0.25">
      <c r="A26824" s="168">
        <v>12455</v>
      </c>
      <c r="B26824" s="164" t="s">
        <v>94</v>
      </c>
    </row>
    <row r="26825" spans="1:2" hidden="1" x14ac:dyDescent="0.25">
      <c r="A26825" s="168">
        <v>12456</v>
      </c>
      <c r="B26825" s="164" t="s">
        <v>94</v>
      </c>
    </row>
    <row r="26826" spans="1:2" hidden="1" x14ac:dyDescent="0.25">
      <c r="A26826" s="168">
        <v>12457</v>
      </c>
      <c r="B26826" s="164" t="s">
        <v>94</v>
      </c>
    </row>
    <row r="26827" spans="1:2" hidden="1" x14ac:dyDescent="0.25">
      <c r="A26827" s="168">
        <v>12458</v>
      </c>
      <c r="B26827" s="164" t="s">
        <v>94</v>
      </c>
    </row>
    <row r="26828" spans="1:2" hidden="1" x14ac:dyDescent="0.25">
      <c r="A26828" s="168">
        <v>12459</v>
      </c>
      <c r="B26828" s="164" t="s">
        <v>94</v>
      </c>
    </row>
    <row r="26829" spans="1:2" hidden="1" x14ac:dyDescent="0.25">
      <c r="A26829" s="168">
        <v>12460</v>
      </c>
      <c r="B26829" s="164" t="s">
        <v>94</v>
      </c>
    </row>
    <row r="26830" spans="1:2" hidden="1" x14ac:dyDescent="0.25">
      <c r="A26830" s="168">
        <v>12461</v>
      </c>
      <c r="B26830" s="164" t="s">
        <v>94</v>
      </c>
    </row>
    <row r="26831" spans="1:2" hidden="1" x14ac:dyDescent="0.25">
      <c r="A26831" s="168">
        <v>12463</v>
      </c>
      <c r="B26831" s="164" t="s">
        <v>94</v>
      </c>
    </row>
    <row r="26832" spans="1:2" hidden="1" x14ac:dyDescent="0.25">
      <c r="A26832" s="168">
        <v>12464</v>
      </c>
      <c r="B26832" s="164" t="s">
        <v>94</v>
      </c>
    </row>
    <row r="26833" spans="1:2" hidden="1" x14ac:dyDescent="0.25">
      <c r="A26833" s="168">
        <v>12465</v>
      </c>
      <c r="B26833" s="164" t="s">
        <v>94</v>
      </c>
    </row>
    <row r="26834" spans="1:2" hidden="1" x14ac:dyDescent="0.25">
      <c r="A26834" s="168">
        <v>12466</v>
      </c>
      <c r="B26834" s="164" t="s">
        <v>94</v>
      </c>
    </row>
    <row r="26835" spans="1:2" hidden="1" x14ac:dyDescent="0.25">
      <c r="A26835" s="168">
        <v>12468</v>
      </c>
      <c r="B26835" s="164" t="s">
        <v>94</v>
      </c>
    </row>
    <row r="26836" spans="1:2" hidden="1" x14ac:dyDescent="0.25">
      <c r="A26836" s="168">
        <v>12469</v>
      </c>
      <c r="B26836" s="164" t="s">
        <v>94</v>
      </c>
    </row>
    <row r="26837" spans="1:2" hidden="1" x14ac:dyDescent="0.25">
      <c r="A26837" s="168">
        <v>12470</v>
      </c>
      <c r="B26837" s="164" t="s">
        <v>94</v>
      </c>
    </row>
    <row r="26838" spans="1:2" hidden="1" x14ac:dyDescent="0.25">
      <c r="A26838" s="168">
        <v>12471</v>
      </c>
      <c r="B26838" s="164" t="s">
        <v>94</v>
      </c>
    </row>
    <row r="26839" spans="1:2" hidden="1" x14ac:dyDescent="0.25">
      <c r="A26839" s="168">
        <v>12472</v>
      </c>
      <c r="B26839" s="164" t="s">
        <v>94</v>
      </c>
    </row>
    <row r="26840" spans="1:2" hidden="1" x14ac:dyDescent="0.25">
      <c r="A26840" s="168">
        <v>12473</v>
      </c>
      <c r="B26840" s="164" t="s">
        <v>94</v>
      </c>
    </row>
    <row r="26841" spans="1:2" hidden="1" x14ac:dyDescent="0.25">
      <c r="A26841" s="168">
        <v>12474</v>
      </c>
      <c r="B26841" s="164" t="s">
        <v>94</v>
      </c>
    </row>
    <row r="26842" spans="1:2" hidden="1" x14ac:dyDescent="0.25">
      <c r="A26842" s="168">
        <v>12475</v>
      </c>
      <c r="B26842" s="164" t="s">
        <v>94</v>
      </c>
    </row>
    <row r="26843" spans="1:2" hidden="1" x14ac:dyDescent="0.25">
      <c r="A26843" s="168">
        <v>12477</v>
      </c>
      <c r="B26843" s="164" t="s">
        <v>94</v>
      </c>
    </row>
    <row r="26844" spans="1:2" hidden="1" x14ac:dyDescent="0.25">
      <c r="A26844" s="168">
        <v>12480</v>
      </c>
      <c r="B26844" s="164" t="s">
        <v>94</v>
      </c>
    </row>
    <row r="26845" spans="1:2" hidden="1" x14ac:dyDescent="0.25">
      <c r="A26845" s="168">
        <v>12481</v>
      </c>
      <c r="B26845" s="164" t="s">
        <v>94</v>
      </c>
    </row>
    <row r="26846" spans="1:2" hidden="1" x14ac:dyDescent="0.25">
      <c r="A26846" s="168">
        <v>12482</v>
      </c>
      <c r="B26846" s="164" t="s">
        <v>94</v>
      </c>
    </row>
    <row r="26847" spans="1:2" hidden="1" x14ac:dyDescent="0.25">
      <c r="A26847" s="168">
        <v>12483</v>
      </c>
      <c r="B26847" s="164" t="s">
        <v>94</v>
      </c>
    </row>
    <row r="26848" spans="1:2" hidden="1" x14ac:dyDescent="0.25">
      <c r="A26848" s="168">
        <v>12484</v>
      </c>
      <c r="B26848" s="164" t="s">
        <v>94</v>
      </c>
    </row>
    <row r="26849" spans="1:2" hidden="1" x14ac:dyDescent="0.25">
      <c r="A26849" s="168">
        <v>12485</v>
      </c>
      <c r="B26849" s="164" t="s">
        <v>94</v>
      </c>
    </row>
    <row r="26850" spans="1:2" hidden="1" x14ac:dyDescent="0.25">
      <c r="A26850" s="168">
        <v>12486</v>
      </c>
      <c r="B26850" s="164" t="s">
        <v>94</v>
      </c>
    </row>
    <row r="26851" spans="1:2" hidden="1" x14ac:dyDescent="0.25">
      <c r="A26851" s="168">
        <v>12487</v>
      </c>
      <c r="B26851" s="164" t="s">
        <v>94</v>
      </c>
    </row>
    <row r="26852" spans="1:2" hidden="1" x14ac:dyDescent="0.25">
      <c r="A26852" s="168">
        <v>12489</v>
      </c>
      <c r="B26852" s="164" t="s">
        <v>94</v>
      </c>
    </row>
    <row r="26853" spans="1:2" hidden="1" x14ac:dyDescent="0.25">
      <c r="A26853" s="168">
        <v>12490</v>
      </c>
      <c r="B26853" s="164" t="s">
        <v>94</v>
      </c>
    </row>
    <row r="26854" spans="1:2" hidden="1" x14ac:dyDescent="0.25">
      <c r="A26854" s="168">
        <v>12491</v>
      </c>
      <c r="B26854" s="164" t="s">
        <v>94</v>
      </c>
    </row>
    <row r="26855" spans="1:2" hidden="1" x14ac:dyDescent="0.25">
      <c r="A26855" s="168">
        <v>12492</v>
      </c>
      <c r="B26855" s="164" t="s">
        <v>94</v>
      </c>
    </row>
    <row r="26856" spans="1:2" hidden="1" x14ac:dyDescent="0.25">
      <c r="A26856" s="168">
        <v>12493</v>
      </c>
      <c r="B26856" s="164" t="s">
        <v>94</v>
      </c>
    </row>
    <row r="26857" spans="1:2" hidden="1" x14ac:dyDescent="0.25">
      <c r="A26857" s="168">
        <v>12494</v>
      </c>
      <c r="B26857" s="164" t="s">
        <v>94</v>
      </c>
    </row>
    <row r="26858" spans="1:2" hidden="1" x14ac:dyDescent="0.25">
      <c r="A26858" s="168">
        <v>12495</v>
      </c>
      <c r="B26858" s="164" t="s">
        <v>94</v>
      </c>
    </row>
    <row r="26859" spans="1:2" hidden="1" x14ac:dyDescent="0.25">
      <c r="A26859" s="168">
        <v>12496</v>
      </c>
      <c r="B26859" s="164" t="s">
        <v>94</v>
      </c>
    </row>
    <row r="26860" spans="1:2" hidden="1" x14ac:dyDescent="0.25">
      <c r="A26860" s="168">
        <v>12498</v>
      </c>
      <c r="B26860" s="164" t="s">
        <v>94</v>
      </c>
    </row>
    <row r="26861" spans="1:2" hidden="1" x14ac:dyDescent="0.25">
      <c r="A26861" s="168">
        <v>12501</v>
      </c>
      <c r="B26861" s="164" t="s">
        <v>94</v>
      </c>
    </row>
    <row r="26862" spans="1:2" hidden="1" x14ac:dyDescent="0.25">
      <c r="A26862" s="168">
        <v>12502</v>
      </c>
      <c r="B26862" s="164" t="s">
        <v>94</v>
      </c>
    </row>
    <row r="26863" spans="1:2" hidden="1" x14ac:dyDescent="0.25">
      <c r="A26863" s="168">
        <v>12503</v>
      </c>
      <c r="B26863" s="164" t="s">
        <v>94</v>
      </c>
    </row>
    <row r="26864" spans="1:2" hidden="1" x14ac:dyDescent="0.25">
      <c r="A26864" s="168">
        <v>12504</v>
      </c>
      <c r="B26864" s="164" t="s">
        <v>94</v>
      </c>
    </row>
    <row r="26865" spans="1:2" hidden="1" x14ac:dyDescent="0.25">
      <c r="A26865" s="168">
        <v>12506</v>
      </c>
      <c r="B26865" s="164" t="s">
        <v>94</v>
      </c>
    </row>
    <row r="26866" spans="1:2" hidden="1" x14ac:dyDescent="0.25">
      <c r="A26866" s="168">
        <v>12507</v>
      </c>
      <c r="B26866" s="164" t="s">
        <v>94</v>
      </c>
    </row>
    <row r="26867" spans="1:2" hidden="1" x14ac:dyDescent="0.25">
      <c r="A26867" s="168">
        <v>12508</v>
      </c>
      <c r="B26867" s="164" t="s">
        <v>94</v>
      </c>
    </row>
    <row r="26868" spans="1:2" hidden="1" x14ac:dyDescent="0.25">
      <c r="A26868" s="168">
        <v>12510</v>
      </c>
      <c r="B26868" s="164" t="s">
        <v>94</v>
      </c>
    </row>
    <row r="26869" spans="1:2" hidden="1" x14ac:dyDescent="0.25">
      <c r="A26869" s="168">
        <v>12511</v>
      </c>
      <c r="B26869" s="164" t="s">
        <v>94</v>
      </c>
    </row>
    <row r="26870" spans="1:2" hidden="1" x14ac:dyDescent="0.25">
      <c r="A26870" s="168">
        <v>12512</v>
      </c>
      <c r="B26870" s="164" t="s">
        <v>94</v>
      </c>
    </row>
    <row r="26871" spans="1:2" hidden="1" x14ac:dyDescent="0.25">
      <c r="A26871" s="168">
        <v>12513</v>
      </c>
      <c r="B26871" s="164" t="s">
        <v>94</v>
      </c>
    </row>
    <row r="26872" spans="1:2" hidden="1" x14ac:dyDescent="0.25">
      <c r="A26872" s="168">
        <v>12514</v>
      </c>
      <c r="B26872" s="164" t="s">
        <v>94</v>
      </c>
    </row>
    <row r="26873" spans="1:2" hidden="1" x14ac:dyDescent="0.25">
      <c r="A26873" s="168">
        <v>12515</v>
      </c>
      <c r="B26873" s="164" t="s">
        <v>94</v>
      </c>
    </row>
    <row r="26874" spans="1:2" hidden="1" x14ac:dyDescent="0.25">
      <c r="A26874" s="168">
        <v>12516</v>
      </c>
      <c r="B26874" s="164" t="s">
        <v>94</v>
      </c>
    </row>
    <row r="26875" spans="1:2" hidden="1" x14ac:dyDescent="0.25">
      <c r="A26875" s="168">
        <v>12517</v>
      </c>
      <c r="B26875" s="164" t="s">
        <v>94</v>
      </c>
    </row>
    <row r="26876" spans="1:2" hidden="1" x14ac:dyDescent="0.25">
      <c r="A26876" s="168">
        <v>12518</v>
      </c>
      <c r="B26876" s="164" t="s">
        <v>94</v>
      </c>
    </row>
    <row r="26877" spans="1:2" hidden="1" x14ac:dyDescent="0.25">
      <c r="A26877" s="168">
        <v>12520</v>
      </c>
      <c r="B26877" s="164" t="s">
        <v>94</v>
      </c>
    </row>
    <row r="26878" spans="1:2" hidden="1" x14ac:dyDescent="0.25">
      <c r="A26878" s="168">
        <v>12521</v>
      </c>
      <c r="B26878" s="164" t="s">
        <v>94</v>
      </c>
    </row>
    <row r="26879" spans="1:2" hidden="1" x14ac:dyDescent="0.25">
      <c r="A26879" s="168">
        <v>12522</v>
      </c>
      <c r="B26879" s="164" t="s">
        <v>94</v>
      </c>
    </row>
    <row r="26880" spans="1:2" hidden="1" x14ac:dyDescent="0.25">
      <c r="A26880" s="168">
        <v>12523</v>
      </c>
      <c r="B26880" s="164" t="s">
        <v>94</v>
      </c>
    </row>
    <row r="26881" spans="1:2" hidden="1" x14ac:dyDescent="0.25">
      <c r="A26881" s="168">
        <v>12524</v>
      </c>
      <c r="B26881" s="164" t="s">
        <v>94</v>
      </c>
    </row>
    <row r="26882" spans="1:2" hidden="1" x14ac:dyDescent="0.25">
      <c r="A26882" s="168">
        <v>12525</v>
      </c>
      <c r="B26882" s="164" t="s">
        <v>94</v>
      </c>
    </row>
    <row r="26883" spans="1:2" hidden="1" x14ac:dyDescent="0.25">
      <c r="A26883" s="168">
        <v>12526</v>
      </c>
      <c r="B26883" s="164" t="s">
        <v>94</v>
      </c>
    </row>
    <row r="26884" spans="1:2" hidden="1" x14ac:dyDescent="0.25">
      <c r="A26884" s="168">
        <v>12527</v>
      </c>
      <c r="B26884" s="164" t="s">
        <v>94</v>
      </c>
    </row>
    <row r="26885" spans="1:2" hidden="1" x14ac:dyDescent="0.25">
      <c r="A26885" s="168">
        <v>12528</v>
      </c>
      <c r="B26885" s="164" t="s">
        <v>94</v>
      </c>
    </row>
    <row r="26886" spans="1:2" hidden="1" x14ac:dyDescent="0.25">
      <c r="A26886" s="168">
        <v>12529</v>
      </c>
      <c r="B26886" s="164" t="s">
        <v>94</v>
      </c>
    </row>
    <row r="26887" spans="1:2" hidden="1" x14ac:dyDescent="0.25">
      <c r="A26887" s="168">
        <v>12530</v>
      </c>
      <c r="B26887" s="164" t="s">
        <v>94</v>
      </c>
    </row>
    <row r="26888" spans="1:2" hidden="1" x14ac:dyDescent="0.25">
      <c r="A26888" s="168">
        <v>12531</v>
      </c>
      <c r="B26888" s="164" t="s">
        <v>94</v>
      </c>
    </row>
    <row r="26889" spans="1:2" hidden="1" x14ac:dyDescent="0.25">
      <c r="A26889" s="168">
        <v>12533</v>
      </c>
      <c r="B26889" s="164" t="s">
        <v>94</v>
      </c>
    </row>
    <row r="26890" spans="1:2" hidden="1" x14ac:dyDescent="0.25">
      <c r="A26890" s="168">
        <v>12534</v>
      </c>
      <c r="B26890" s="164" t="s">
        <v>94</v>
      </c>
    </row>
    <row r="26891" spans="1:2" hidden="1" x14ac:dyDescent="0.25">
      <c r="A26891" s="168">
        <v>12537</v>
      </c>
      <c r="B26891" s="164" t="s">
        <v>94</v>
      </c>
    </row>
    <row r="26892" spans="1:2" hidden="1" x14ac:dyDescent="0.25">
      <c r="A26892" s="168">
        <v>12538</v>
      </c>
      <c r="B26892" s="164" t="s">
        <v>94</v>
      </c>
    </row>
    <row r="26893" spans="1:2" hidden="1" x14ac:dyDescent="0.25">
      <c r="A26893" s="168">
        <v>12540</v>
      </c>
      <c r="B26893" s="164" t="s">
        <v>94</v>
      </c>
    </row>
    <row r="26894" spans="1:2" hidden="1" x14ac:dyDescent="0.25">
      <c r="A26894" s="168">
        <v>12541</v>
      </c>
      <c r="B26894" s="164" t="s">
        <v>94</v>
      </c>
    </row>
    <row r="26895" spans="1:2" hidden="1" x14ac:dyDescent="0.25">
      <c r="A26895" s="168">
        <v>12542</v>
      </c>
      <c r="B26895" s="164" t="s">
        <v>94</v>
      </c>
    </row>
    <row r="26896" spans="1:2" hidden="1" x14ac:dyDescent="0.25">
      <c r="A26896" s="168">
        <v>12543</v>
      </c>
      <c r="B26896" s="164" t="s">
        <v>94</v>
      </c>
    </row>
    <row r="26897" spans="1:2" hidden="1" x14ac:dyDescent="0.25">
      <c r="A26897" s="168">
        <v>12544</v>
      </c>
      <c r="B26897" s="164" t="s">
        <v>94</v>
      </c>
    </row>
    <row r="26898" spans="1:2" hidden="1" x14ac:dyDescent="0.25">
      <c r="A26898" s="168">
        <v>12545</v>
      </c>
      <c r="B26898" s="164" t="s">
        <v>94</v>
      </c>
    </row>
    <row r="26899" spans="1:2" hidden="1" x14ac:dyDescent="0.25">
      <c r="A26899" s="168">
        <v>12546</v>
      </c>
      <c r="B26899" s="164" t="s">
        <v>94</v>
      </c>
    </row>
    <row r="26900" spans="1:2" hidden="1" x14ac:dyDescent="0.25">
      <c r="A26900" s="168">
        <v>12547</v>
      </c>
      <c r="B26900" s="164" t="s">
        <v>94</v>
      </c>
    </row>
    <row r="26901" spans="1:2" hidden="1" x14ac:dyDescent="0.25">
      <c r="A26901" s="168">
        <v>12548</v>
      </c>
      <c r="B26901" s="164" t="s">
        <v>94</v>
      </c>
    </row>
    <row r="26902" spans="1:2" hidden="1" x14ac:dyDescent="0.25">
      <c r="A26902" s="168">
        <v>12549</v>
      </c>
      <c r="B26902" s="164" t="s">
        <v>94</v>
      </c>
    </row>
    <row r="26903" spans="1:2" hidden="1" x14ac:dyDescent="0.25">
      <c r="A26903" s="168">
        <v>12550</v>
      </c>
      <c r="B26903" s="164" t="s">
        <v>94</v>
      </c>
    </row>
    <row r="26904" spans="1:2" hidden="1" x14ac:dyDescent="0.25">
      <c r="A26904" s="168">
        <v>12551</v>
      </c>
      <c r="B26904" s="164" t="s">
        <v>94</v>
      </c>
    </row>
    <row r="26905" spans="1:2" hidden="1" x14ac:dyDescent="0.25">
      <c r="A26905" s="168">
        <v>12552</v>
      </c>
      <c r="B26905" s="164" t="s">
        <v>94</v>
      </c>
    </row>
    <row r="26906" spans="1:2" hidden="1" x14ac:dyDescent="0.25">
      <c r="A26906" s="168">
        <v>12553</v>
      </c>
      <c r="B26906" s="164" t="s">
        <v>94</v>
      </c>
    </row>
    <row r="26907" spans="1:2" hidden="1" x14ac:dyDescent="0.25">
      <c r="A26907" s="168">
        <v>12555</v>
      </c>
      <c r="B26907" s="164" t="s">
        <v>94</v>
      </c>
    </row>
    <row r="26908" spans="1:2" hidden="1" x14ac:dyDescent="0.25">
      <c r="A26908" s="168">
        <v>12561</v>
      </c>
      <c r="B26908" s="164" t="s">
        <v>94</v>
      </c>
    </row>
    <row r="26909" spans="1:2" hidden="1" x14ac:dyDescent="0.25">
      <c r="A26909" s="168">
        <v>12563</v>
      </c>
      <c r="B26909" s="164" t="s">
        <v>94</v>
      </c>
    </row>
    <row r="26910" spans="1:2" hidden="1" x14ac:dyDescent="0.25">
      <c r="A26910" s="168">
        <v>12564</v>
      </c>
      <c r="B26910" s="164" t="s">
        <v>94</v>
      </c>
    </row>
    <row r="26911" spans="1:2" hidden="1" x14ac:dyDescent="0.25">
      <c r="A26911" s="168">
        <v>12565</v>
      </c>
      <c r="B26911" s="164" t="s">
        <v>94</v>
      </c>
    </row>
    <row r="26912" spans="1:2" hidden="1" x14ac:dyDescent="0.25">
      <c r="A26912" s="168">
        <v>12566</v>
      </c>
      <c r="B26912" s="164" t="s">
        <v>94</v>
      </c>
    </row>
    <row r="26913" spans="1:2" hidden="1" x14ac:dyDescent="0.25">
      <c r="A26913" s="168">
        <v>12567</v>
      </c>
      <c r="B26913" s="164" t="s">
        <v>94</v>
      </c>
    </row>
    <row r="26914" spans="1:2" hidden="1" x14ac:dyDescent="0.25">
      <c r="A26914" s="168">
        <v>12568</v>
      </c>
      <c r="B26914" s="164" t="s">
        <v>94</v>
      </c>
    </row>
    <row r="26915" spans="1:2" hidden="1" x14ac:dyDescent="0.25">
      <c r="A26915" s="168">
        <v>12569</v>
      </c>
      <c r="B26915" s="164" t="s">
        <v>94</v>
      </c>
    </row>
    <row r="26916" spans="1:2" hidden="1" x14ac:dyDescent="0.25">
      <c r="A26916" s="168">
        <v>12570</v>
      </c>
      <c r="B26916" s="164" t="s">
        <v>94</v>
      </c>
    </row>
    <row r="26917" spans="1:2" hidden="1" x14ac:dyDescent="0.25">
      <c r="A26917" s="168">
        <v>12571</v>
      </c>
      <c r="B26917" s="164" t="s">
        <v>94</v>
      </c>
    </row>
    <row r="26918" spans="1:2" hidden="1" x14ac:dyDescent="0.25">
      <c r="A26918" s="168">
        <v>12572</v>
      </c>
      <c r="B26918" s="164" t="s">
        <v>94</v>
      </c>
    </row>
    <row r="26919" spans="1:2" hidden="1" x14ac:dyDescent="0.25">
      <c r="A26919" s="168">
        <v>12574</v>
      </c>
      <c r="B26919" s="164" t="s">
        <v>94</v>
      </c>
    </row>
    <row r="26920" spans="1:2" hidden="1" x14ac:dyDescent="0.25">
      <c r="A26920" s="168">
        <v>12575</v>
      </c>
      <c r="B26920" s="164" t="s">
        <v>94</v>
      </c>
    </row>
    <row r="26921" spans="1:2" hidden="1" x14ac:dyDescent="0.25">
      <c r="A26921" s="168">
        <v>12577</v>
      </c>
      <c r="B26921" s="164" t="s">
        <v>94</v>
      </c>
    </row>
    <row r="26922" spans="1:2" hidden="1" x14ac:dyDescent="0.25">
      <c r="A26922" s="168">
        <v>12578</v>
      </c>
      <c r="B26922" s="164" t="s">
        <v>94</v>
      </c>
    </row>
    <row r="26923" spans="1:2" hidden="1" x14ac:dyDescent="0.25">
      <c r="A26923" s="168">
        <v>12580</v>
      </c>
      <c r="B26923" s="164" t="s">
        <v>94</v>
      </c>
    </row>
    <row r="26924" spans="1:2" hidden="1" x14ac:dyDescent="0.25">
      <c r="A26924" s="168">
        <v>12581</v>
      </c>
      <c r="B26924" s="164" t="s">
        <v>94</v>
      </c>
    </row>
    <row r="26925" spans="1:2" hidden="1" x14ac:dyDescent="0.25">
      <c r="A26925" s="168">
        <v>12582</v>
      </c>
      <c r="B26925" s="164" t="s">
        <v>94</v>
      </c>
    </row>
    <row r="26926" spans="1:2" hidden="1" x14ac:dyDescent="0.25">
      <c r="A26926" s="168">
        <v>12583</v>
      </c>
      <c r="B26926" s="164" t="s">
        <v>94</v>
      </c>
    </row>
    <row r="26927" spans="1:2" hidden="1" x14ac:dyDescent="0.25">
      <c r="A26927" s="168">
        <v>12584</v>
      </c>
      <c r="B26927" s="164" t="s">
        <v>94</v>
      </c>
    </row>
    <row r="26928" spans="1:2" hidden="1" x14ac:dyDescent="0.25">
      <c r="A26928" s="168">
        <v>12585</v>
      </c>
      <c r="B26928" s="164" t="s">
        <v>94</v>
      </c>
    </row>
    <row r="26929" spans="1:2" hidden="1" x14ac:dyDescent="0.25">
      <c r="A26929" s="168">
        <v>12586</v>
      </c>
      <c r="B26929" s="164" t="s">
        <v>94</v>
      </c>
    </row>
    <row r="26930" spans="1:2" hidden="1" x14ac:dyDescent="0.25">
      <c r="A26930" s="168">
        <v>12588</v>
      </c>
      <c r="B26930" s="164" t="s">
        <v>94</v>
      </c>
    </row>
    <row r="26931" spans="1:2" hidden="1" x14ac:dyDescent="0.25">
      <c r="A26931" s="168">
        <v>12589</v>
      </c>
      <c r="B26931" s="164" t="s">
        <v>94</v>
      </c>
    </row>
    <row r="26932" spans="1:2" hidden="1" x14ac:dyDescent="0.25">
      <c r="A26932" s="168">
        <v>12590</v>
      </c>
      <c r="B26932" s="164" t="s">
        <v>94</v>
      </c>
    </row>
    <row r="26933" spans="1:2" hidden="1" x14ac:dyDescent="0.25">
      <c r="A26933" s="168">
        <v>12592</v>
      </c>
      <c r="B26933" s="164" t="s">
        <v>94</v>
      </c>
    </row>
    <row r="26934" spans="1:2" hidden="1" x14ac:dyDescent="0.25">
      <c r="A26934" s="168">
        <v>12593</v>
      </c>
      <c r="B26934" s="164" t="s">
        <v>94</v>
      </c>
    </row>
    <row r="26935" spans="1:2" hidden="1" x14ac:dyDescent="0.25">
      <c r="A26935" s="168">
        <v>12594</v>
      </c>
      <c r="B26935" s="164" t="s">
        <v>94</v>
      </c>
    </row>
    <row r="26936" spans="1:2" hidden="1" x14ac:dyDescent="0.25">
      <c r="A26936" s="168">
        <v>12601</v>
      </c>
      <c r="B26936" s="164" t="s">
        <v>94</v>
      </c>
    </row>
    <row r="26937" spans="1:2" hidden="1" x14ac:dyDescent="0.25">
      <c r="A26937" s="168">
        <v>12602</v>
      </c>
      <c r="B26937" s="164" t="s">
        <v>94</v>
      </c>
    </row>
    <row r="26938" spans="1:2" hidden="1" x14ac:dyDescent="0.25">
      <c r="A26938" s="168">
        <v>12603</v>
      </c>
      <c r="B26938" s="164" t="s">
        <v>94</v>
      </c>
    </row>
    <row r="26939" spans="1:2" hidden="1" x14ac:dyDescent="0.25">
      <c r="A26939" s="168">
        <v>12604</v>
      </c>
      <c r="B26939" s="164" t="s">
        <v>94</v>
      </c>
    </row>
    <row r="26940" spans="1:2" hidden="1" x14ac:dyDescent="0.25">
      <c r="A26940" s="168">
        <v>12701</v>
      </c>
      <c r="B26940" s="164" t="s">
        <v>94</v>
      </c>
    </row>
    <row r="26941" spans="1:2" hidden="1" x14ac:dyDescent="0.25">
      <c r="A26941" s="168">
        <v>12719</v>
      </c>
      <c r="B26941" s="164" t="s">
        <v>94</v>
      </c>
    </row>
    <row r="26942" spans="1:2" hidden="1" x14ac:dyDescent="0.25">
      <c r="A26942" s="168">
        <v>12720</v>
      </c>
      <c r="B26942" s="164" t="s">
        <v>94</v>
      </c>
    </row>
    <row r="26943" spans="1:2" hidden="1" x14ac:dyDescent="0.25">
      <c r="A26943" s="168">
        <v>12721</v>
      </c>
      <c r="B26943" s="164" t="s">
        <v>94</v>
      </c>
    </row>
    <row r="26944" spans="1:2" hidden="1" x14ac:dyDescent="0.25">
      <c r="A26944" s="168">
        <v>12722</v>
      </c>
      <c r="B26944" s="164" t="s">
        <v>94</v>
      </c>
    </row>
    <row r="26945" spans="1:2" hidden="1" x14ac:dyDescent="0.25">
      <c r="A26945" s="168">
        <v>12723</v>
      </c>
      <c r="B26945" s="164" t="s">
        <v>94</v>
      </c>
    </row>
    <row r="26946" spans="1:2" hidden="1" x14ac:dyDescent="0.25">
      <c r="A26946" s="168">
        <v>12724</v>
      </c>
      <c r="B26946" s="164" t="s">
        <v>94</v>
      </c>
    </row>
    <row r="26947" spans="1:2" hidden="1" x14ac:dyDescent="0.25">
      <c r="A26947" s="168">
        <v>12725</v>
      </c>
      <c r="B26947" s="164" t="s">
        <v>94</v>
      </c>
    </row>
    <row r="26948" spans="1:2" hidden="1" x14ac:dyDescent="0.25">
      <c r="A26948" s="168">
        <v>12726</v>
      </c>
      <c r="B26948" s="164" t="s">
        <v>94</v>
      </c>
    </row>
    <row r="26949" spans="1:2" hidden="1" x14ac:dyDescent="0.25">
      <c r="A26949" s="168">
        <v>12727</v>
      </c>
      <c r="B26949" s="164" t="s">
        <v>94</v>
      </c>
    </row>
    <row r="26950" spans="1:2" hidden="1" x14ac:dyDescent="0.25">
      <c r="A26950" s="168">
        <v>12729</v>
      </c>
      <c r="B26950" s="164" t="s">
        <v>94</v>
      </c>
    </row>
    <row r="26951" spans="1:2" hidden="1" x14ac:dyDescent="0.25">
      <c r="A26951" s="168">
        <v>12732</v>
      </c>
      <c r="B26951" s="164" t="s">
        <v>94</v>
      </c>
    </row>
    <row r="26952" spans="1:2" hidden="1" x14ac:dyDescent="0.25">
      <c r="A26952" s="168">
        <v>12733</v>
      </c>
      <c r="B26952" s="164" t="s">
        <v>94</v>
      </c>
    </row>
    <row r="26953" spans="1:2" hidden="1" x14ac:dyDescent="0.25">
      <c r="A26953" s="168">
        <v>12734</v>
      </c>
      <c r="B26953" s="164" t="s">
        <v>94</v>
      </c>
    </row>
    <row r="26954" spans="1:2" hidden="1" x14ac:dyDescent="0.25">
      <c r="A26954" s="168">
        <v>12736</v>
      </c>
      <c r="B26954" s="164" t="s">
        <v>94</v>
      </c>
    </row>
    <row r="26955" spans="1:2" hidden="1" x14ac:dyDescent="0.25">
      <c r="A26955" s="168">
        <v>12737</v>
      </c>
      <c r="B26955" s="164" t="s">
        <v>94</v>
      </c>
    </row>
    <row r="26956" spans="1:2" hidden="1" x14ac:dyDescent="0.25">
      <c r="A26956" s="168">
        <v>12738</v>
      </c>
      <c r="B26956" s="164" t="s">
        <v>94</v>
      </c>
    </row>
    <row r="26957" spans="1:2" hidden="1" x14ac:dyDescent="0.25">
      <c r="A26957" s="168">
        <v>12740</v>
      </c>
      <c r="B26957" s="164" t="s">
        <v>94</v>
      </c>
    </row>
    <row r="26958" spans="1:2" hidden="1" x14ac:dyDescent="0.25">
      <c r="A26958" s="168">
        <v>12741</v>
      </c>
      <c r="B26958" s="164" t="s">
        <v>94</v>
      </c>
    </row>
    <row r="26959" spans="1:2" hidden="1" x14ac:dyDescent="0.25">
      <c r="A26959" s="168">
        <v>12742</v>
      </c>
      <c r="B26959" s="164" t="s">
        <v>94</v>
      </c>
    </row>
    <row r="26960" spans="1:2" hidden="1" x14ac:dyDescent="0.25">
      <c r="A26960" s="168">
        <v>12743</v>
      </c>
      <c r="B26960" s="164" t="s">
        <v>94</v>
      </c>
    </row>
    <row r="26961" spans="1:2" hidden="1" x14ac:dyDescent="0.25">
      <c r="A26961" s="168">
        <v>12745</v>
      </c>
      <c r="B26961" s="164" t="s">
        <v>94</v>
      </c>
    </row>
    <row r="26962" spans="1:2" hidden="1" x14ac:dyDescent="0.25">
      <c r="A26962" s="168">
        <v>12746</v>
      </c>
      <c r="B26962" s="164" t="s">
        <v>94</v>
      </c>
    </row>
    <row r="26963" spans="1:2" hidden="1" x14ac:dyDescent="0.25">
      <c r="A26963" s="168">
        <v>12747</v>
      </c>
      <c r="B26963" s="164" t="s">
        <v>94</v>
      </c>
    </row>
    <row r="26964" spans="1:2" hidden="1" x14ac:dyDescent="0.25">
      <c r="A26964" s="168">
        <v>12748</v>
      </c>
      <c r="B26964" s="164" t="s">
        <v>94</v>
      </c>
    </row>
    <row r="26965" spans="1:2" hidden="1" x14ac:dyDescent="0.25">
      <c r="A26965" s="168">
        <v>12749</v>
      </c>
      <c r="B26965" s="164" t="s">
        <v>94</v>
      </c>
    </row>
    <row r="26966" spans="1:2" hidden="1" x14ac:dyDescent="0.25">
      <c r="A26966" s="168">
        <v>12750</v>
      </c>
      <c r="B26966" s="164" t="s">
        <v>94</v>
      </c>
    </row>
    <row r="26967" spans="1:2" hidden="1" x14ac:dyDescent="0.25">
      <c r="A26967" s="168">
        <v>12751</v>
      </c>
      <c r="B26967" s="164" t="s">
        <v>94</v>
      </c>
    </row>
    <row r="26968" spans="1:2" hidden="1" x14ac:dyDescent="0.25">
      <c r="A26968" s="168">
        <v>12752</v>
      </c>
      <c r="B26968" s="164" t="s">
        <v>94</v>
      </c>
    </row>
    <row r="26969" spans="1:2" hidden="1" x14ac:dyDescent="0.25">
      <c r="A26969" s="168">
        <v>12754</v>
      </c>
      <c r="B26969" s="164" t="s">
        <v>94</v>
      </c>
    </row>
    <row r="26970" spans="1:2" hidden="1" x14ac:dyDescent="0.25">
      <c r="A26970" s="168">
        <v>12758</v>
      </c>
      <c r="B26970" s="164" t="s">
        <v>94</v>
      </c>
    </row>
    <row r="26971" spans="1:2" hidden="1" x14ac:dyDescent="0.25">
      <c r="A26971" s="168">
        <v>12759</v>
      </c>
      <c r="B26971" s="164" t="s">
        <v>94</v>
      </c>
    </row>
    <row r="26972" spans="1:2" hidden="1" x14ac:dyDescent="0.25">
      <c r="A26972" s="168">
        <v>12760</v>
      </c>
      <c r="B26972" s="164" t="s">
        <v>94</v>
      </c>
    </row>
    <row r="26973" spans="1:2" hidden="1" x14ac:dyDescent="0.25">
      <c r="A26973" s="168">
        <v>12762</v>
      </c>
      <c r="B26973" s="164" t="s">
        <v>94</v>
      </c>
    </row>
    <row r="26974" spans="1:2" hidden="1" x14ac:dyDescent="0.25">
      <c r="A26974" s="168">
        <v>12763</v>
      </c>
      <c r="B26974" s="164" t="s">
        <v>94</v>
      </c>
    </row>
    <row r="26975" spans="1:2" hidden="1" x14ac:dyDescent="0.25">
      <c r="A26975" s="168">
        <v>12764</v>
      </c>
      <c r="B26975" s="164" t="s">
        <v>94</v>
      </c>
    </row>
    <row r="26976" spans="1:2" hidden="1" x14ac:dyDescent="0.25">
      <c r="A26976" s="168">
        <v>12765</v>
      </c>
      <c r="B26976" s="164" t="s">
        <v>94</v>
      </c>
    </row>
    <row r="26977" spans="1:2" hidden="1" x14ac:dyDescent="0.25">
      <c r="A26977" s="168">
        <v>12766</v>
      </c>
      <c r="B26977" s="164" t="s">
        <v>94</v>
      </c>
    </row>
    <row r="26978" spans="1:2" hidden="1" x14ac:dyDescent="0.25">
      <c r="A26978" s="168">
        <v>12767</v>
      </c>
      <c r="B26978" s="164" t="s">
        <v>94</v>
      </c>
    </row>
    <row r="26979" spans="1:2" hidden="1" x14ac:dyDescent="0.25">
      <c r="A26979" s="168">
        <v>12768</v>
      </c>
      <c r="B26979" s="164" t="s">
        <v>94</v>
      </c>
    </row>
    <row r="26980" spans="1:2" hidden="1" x14ac:dyDescent="0.25">
      <c r="A26980" s="168">
        <v>12769</v>
      </c>
      <c r="B26980" s="164" t="s">
        <v>94</v>
      </c>
    </row>
    <row r="26981" spans="1:2" hidden="1" x14ac:dyDescent="0.25">
      <c r="A26981" s="168">
        <v>12770</v>
      </c>
      <c r="B26981" s="164" t="s">
        <v>94</v>
      </c>
    </row>
    <row r="26982" spans="1:2" hidden="1" x14ac:dyDescent="0.25">
      <c r="A26982" s="168">
        <v>12771</v>
      </c>
      <c r="B26982" s="164" t="s">
        <v>94</v>
      </c>
    </row>
    <row r="26983" spans="1:2" hidden="1" x14ac:dyDescent="0.25">
      <c r="A26983" s="168">
        <v>12775</v>
      </c>
      <c r="B26983" s="164" t="s">
        <v>94</v>
      </c>
    </row>
    <row r="26984" spans="1:2" hidden="1" x14ac:dyDescent="0.25">
      <c r="A26984" s="168">
        <v>12776</v>
      </c>
      <c r="B26984" s="164" t="s">
        <v>94</v>
      </c>
    </row>
    <row r="26985" spans="1:2" hidden="1" x14ac:dyDescent="0.25">
      <c r="A26985" s="168">
        <v>12777</v>
      </c>
      <c r="B26985" s="164" t="s">
        <v>94</v>
      </c>
    </row>
    <row r="26986" spans="1:2" hidden="1" x14ac:dyDescent="0.25">
      <c r="A26986" s="168">
        <v>12778</v>
      </c>
      <c r="B26986" s="164" t="s">
        <v>94</v>
      </c>
    </row>
    <row r="26987" spans="1:2" hidden="1" x14ac:dyDescent="0.25">
      <c r="A26987" s="168">
        <v>12779</v>
      </c>
      <c r="B26987" s="164" t="s">
        <v>94</v>
      </c>
    </row>
    <row r="26988" spans="1:2" hidden="1" x14ac:dyDescent="0.25">
      <c r="A26988" s="168">
        <v>12780</v>
      </c>
      <c r="B26988" s="164" t="s">
        <v>94</v>
      </c>
    </row>
    <row r="26989" spans="1:2" hidden="1" x14ac:dyDescent="0.25">
      <c r="A26989" s="168">
        <v>12781</v>
      </c>
      <c r="B26989" s="164" t="s">
        <v>94</v>
      </c>
    </row>
    <row r="26990" spans="1:2" hidden="1" x14ac:dyDescent="0.25">
      <c r="A26990" s="168">
        <v>12783</v>
      </c>
      <c r="B26990" s="164" t="s">
        <v>94</v>
      </c>
    </row>
    <row r="26991" spans="1:2" hidden="1" x14ac:dyDescent="0.25">
      <c r="A26991" s="168">
        <v>12784</v>
      </c>
      <c r="B26991" s="164" t="s">
        <v>94</v>
      </c>
    </row>
    <row r="26992" spans="1:2" hidden="1" x14ac:dyDescent="0.25">
      <c r="A26992" s="168">
        <v>12785</v>
      </c>
      <c r="B26992" s="164" t="s">
        <v>94</v>
      </c>
    </row>
    <row r="26993" spans="1:2" hidden="1" x14ac:dyDescent="0.25">
      <c r="A26993" s="168">
        <v>12786</v>
      </c>
      <c r="B26993" s="164" t="s">
        <v>94</v>
      </c>
    </row>
    <row r="26994" spans="1:2" hidden="1" x14ac:dyDescent="0.25">
      <c r="A26994" s="168">
        <v>12787</v>
      </c>
      <c r="B26994" s="164" t="s">
        <v>94</v>
      </c>
    </row>
    <row r="26995" spans="1:2" hidden="1" x14ac:dyDescent="0.25">
      <c r="A26995" s="168">
        <v>12788</v>
      </c>
      <c r="B26995" s="164" t="s">
        <v>94</v>
      </c>
    </row>
    <row r="26996" spans="1:2" hidden="1" x14ac:dyDescent="0.25">
      <c r="A26996" s="168">
        <v>12789</v>
      </c>
      <c r="B26996" s="164" t="s">
        <v>94</v>
      </c>
    </row>
    <row r="26997" spans="1:2" hidden="1" x14ac:dyDescent="0.25">
      <c r="A26997" s="168">
        <v>12790</v>
      </c>
      <c r="B26997" s="164" t="s">
        <v>94</v>
      </c>
    </row>
    <row r="26998" spans="1:2" hidden="1" x14ac:dyDescent="0.25">
      <c r="A26998" s="168">
        <v>12791</v>
      </c>
      <c r="B26998" s="164" t="s">
        <v>94</v>
      </c>
    </row>
    <row r="26999" spans="1:2" hidden="1" x14ac:dyDescent="0.25">
      <c r="A26999" s="168">
        <v>12792</v>
      </c>
      <c r="B26999" s="164" t="s">
        <v>94</v>
      </c>
    </row>
    <row r="27000" spans="1:2" hidden="1" x14ac:dyDescent="0.25">
      <c r="A27000" s="168">
        <v>12801</v>
      </c>
      <c r="B27000" s="164" t="s">
        <v>94</v>
      </c>
    </row>
    <row r="27001" spans="1:2" hidden="1" x14ac:dyDescent="0.25">
      <c r="A27001" s="168">
        <v>12803</v>
      </c>
      <c r="B27001" s="164" t="s">
        <v>94</v>
      </c>
    </row>
    <row r="27002" spans="1:2" hidden="1" x14ac:dyDescent="0.25">
      <c r="A27002" s="168">
        <v>12804</v>
      </c>
      <c r="B27002" s="164" t="s">
        <v>94</v>
      </c>
    </row>
    <row r="27003" spans="1:2" hidden="1" x14ac:dyDescent="0.25">
      <c r="A27003" s="168">
        <v>12808</v>
      </c>
      <c r="B27003" s="164" t="s">
        <v>94</v>
      </c>
    </row>
    <row r="27004" spans="1:2" hidden="1" x14ac:dyDescent="0.25">
      <c r="A27004" s="168">
        <v>12809</v>
      </c>
      <c r="B27004" s="164" t="s">
        <v>94</v>
      </c>
    </row>
    <row r="27005" spans="1:2" hidden="1" x14ac:dyDescent="0.25">
      <c r="A27005" s="168">
        <v>12810</v>
      </c>
      <c r="B27005" s="164" t="s">
        <v>94</v>
      </c>
    </row>
    <row r="27006" spans="1:2" hidden="1" x14ac:dyDescent="0.25">
      <c r="A27006" s="168">
        <v>12811</v>
      </c>
      <c r="B27006" s="164" t="s">
        <v>94</v>
      </c>
    </row>
    <row r="27007" spans="1:2" hidden="1" x14ac:dyDescent="0.25">
      <c r="A27007" s="168">
        <v>12812</v>
      </c>
      <c r="B27007" s="164" t="s">
        <v>94</v>
      </c>
    </row>
    <row r="27008" spans="1:2" hidden="1" x14ac:dyDescent="0.25">
      <c r="A27008" s="168">
        <v>12814</v>
      </c>
      <c r="B27008" s="164" t="s">
        <v>94</v>
      </c>
    </row>
    <row r="27009" spans="1:2" hidden="1" x14ac:dyDescent="0.25">
      <c r="A27009" s="168">
        <v>12815</v>
      </c>
      <c r="B27009" s="164" t="s">
        <v>94</v>
      </c>
    </row>
    <row r="27010" spans="1:2" hidden="1" x14ac:dyDescent="0.25">
      <c r="A27010" s="168">
        <v>12816</v>
      </c>
      <c r="B27010" s="164" t="s">
        <v>94</v>
      </c>
    </row>
    <row r="27011" spans="1:2" hidden="1" x14ac:dyDescent="0.25">
      <c r="A27011" s="168">
        <v>12817</v>
      </c>
      <c r="B27011" s="164" t="s">
        <v>94</v>
      </c>
    </row>
    <row r="27012" spans="1:2" hidden="1" x14ac:dyDescent="0.25">
      <c r="A27012" s="168">
        <v>12819</v>
      </c>
      <c r="B27012" s="164" t="s">
        <v>94</v>
      </c>
    </row>
    <row r="27013" spans="1:2" hidden="1" x14ac:dyDescent="0.25">
      <c r="A27013" s="168">
        <v>12820</v>
      </c>
      <c r="B27013" s="164" t="s">
        <v>94</v>
      </c>
    </row>
    <row r="27014" spans="1:2" hidden="1" x14ac:dyDescent="0.25">
      <c r="A27014" s="168">
        <v>12821</v>
      </c>
      <c r="B27014" s="164" t="s">
        <v>94</v>
      </c>
    </row>
    <row r="27015" spans="1:2" hidden="1" x14ac:dyDescent="0.25">
      <c r="A27015" s="168">
        <v>12822</v>
      </c>
      <c r="B27015" s="164" t="s">
        <v>94</v>
      </c>
    </row>
    <row r="27016" spans="1:2" hidden="1" x14ac:dyDescent="0.25">
      <c r="A27016" s="168">
        <v>12823</v>
      </c>
      <c r="B27016" s="164" t="s">
        <v>94</v>
      </c>
    </row>
    <row r="27017" spans="1:2" hidden="1" x14ac:dyDescent="0.25">
      <c r="A27017" s="168">
        <v>12824</v>
      </c>
      <c r="B27017" s="164" t="s">
        <v>94</v>
      </c>
    </row>
    <row r="27018" spans="1:2" hidden="1" x14ac:dyDescent="0.25">
      <c r="A27018" s="168">
        <v>12827</v>
      </c>
      <c r="B27018" s="164" t="s">
        <v>94</v>
      </c>
    </row>
    <row r="27019" spans="1:2" hidden="1" x14ac:dyDescent="0.25">
      <c r="A27019" s="168">
        <v>12828</v>
      </c>
      <c r="B27019" s="164" t="s">
        <v>94</v>
      </c>
    </row>
    <row r="27020" spans="1:2" hidden="1" x14ac:dyDescent="0.25">
      <c r="A27020" s="168">
        <v>12831</v>
      </c>
      <c r="B27020" s="164" t="s">
        <v>94</v>
      </c>
    </row>
    <row r="27021" spans="1:2" hidden="1" x14ac:dyDescent="0.25">
      <c r="A27021" s="168">
        <v>12832</v>
      </c>
      <c r="B27021" s="164" t="s">
        <v>94</v>
      </c>
    </row>
    <row r="27022" spans="1:2" hidden="1" x14ac:dyDescent="0.25">
      <c r="A27022" s="168">
        <v>12833</v>
      </c>
      <c r="B27022" s="164" t="s">
        <v>94</v>
      </c>
    </row>
    <row r="27023" spans="1:2" hidden="1" x14ac:dyDescent="0.25">
      <c r="A27023" s="168">
        <v>12834</v>
      </c>
      <c r="B27023" s="164" t="s">
        <v>94</v>
      </c>
    </row>
    <row r="27024" spans="1:2" hidden="1" x14ac:dyDescent="0.25">
      <c r="A27024" s="168">
        <v>12835</v>
      </c>
      <c r="B27024" s="164" t="s">
        <v>94</v>
      </c>
    </row>
    <row r="27025" spans="1:2" hidden="1" x14ac:dyDescent="0.25">
      <c r="A27025" s="168">
        <v>12836</v>
      </c>
      <c r="B27025" s="164" t="s">
        <v>94</v>
      </c>
    </row>
    <row r="27026" spans="1:2" hidden="1" x14ac:dyDescent="0.25">
      <c r="A27026" s="168">
        <v>12837</v>
      </c>
      <c r="B27026" s="164" t="s">
        <v>94</v>
      </c>
    </row>
    <row r="27027" spans="1:2" hidden="1" x14ac:dyDescent="0.25">
      <c r="A27027" s="168">
        <v>12838</v>
      </c>
      <c r="B27027" s="164" t="s">
        <v>94</v>
      </c>
    </row>
    <row r="27028" spans="1:2" hidden="1" x14ac:dyDescent="0.25">
      <c r="A27028" s="168">
        <v>12839</v>
      </c>
      <c r="B27028" s="164" t="s">
        <v>94</v>
      </c>
    </row>
    <row r="27029" spans="1:2" hidden="1" x14ac:dyDescent="0.25">
      <c r="A27029" s="168">
        <v>12841</v>
      </c>
      <c r="B27029" s="164" t="s">
        <v>94</v>
      </c>
    </row>
    <row r="27030" spans="1:2" hidden="1" x14ac:dyDescent="0.25">
      <c r="A27030" s="168">
        <v>12842</v>
      </c>
      <c r="B27030" s="164" t="s">
        <v>94</v>
      </c>
    </row>
    <row r="27031" spans="1:2" hidden="1" x14ac:dyDescent="0.25">
      <c r="A27031" s="168">
        <v>12843</v>
      </c>
      <c r="B27031" s="164" t="s">
        <v>94</v>
      </c>
    </row>
    <row r="27032" spans="1:2" hidden="1" x14ac:dyDescent="0.25">
      <c r="A27032" s="168">
        <v>12844</v>
      </c>
      <c r="B27032" s="164" t="s">
        <v>94</v>
      </c>
    </row>
    <row r="27033" spans="1:2" hidden="1" x14ac:dyDescent="0.25">
      <c r="A27033" s="168">
        <v>12845</v>
      </c>
      <c r="B27033" s="164" t="s">
        <v>94</v>
      </c>
    </row>
    <row r="27034" spans="1:2" hidden="1" x14ac:dyDescent="0.25">
      <c r="A27034" s="168">
        <v>12846</v>
      </c>
      <c r="B27034" s="164" t="s">
        <v>94</v>
      </c>
    </row>
    <row r="27035" spans="1:2" hidden="1" x14ac:dyDescent="0.25">
      <c r="A27035" s="168">
        <v>12847</v>
      </c>
      <c r="B27035" s="164" t="s">
        <v>94</v>
      </c>
    </row>
    <row r="27036" spans="1:2" hidden="1" x14ac:dyDescent="0.25">
      <c r="A27036" s="168">
        <v>12848</v>
      </c>
      <c r="B27036" s="164" t="s">
        <v>94</v>
      </c>
    </row>
    <row r="27037" spans="1:2" hidden="1" x14ac:dyDescent="0.25">
      <c r="A27037" s="168">
        <v>12849</v>
      </c>
      <c r="B27037" s="164" t="s">
        <v>94</v>
      </c>
    </row>
    <row r="27038" spans="1:2" hidden="1" x14ac:dyDescent="0.25">
      <c r="A27038" s="168">
        <v>12850</v>
      </c>
      <c r="B27038" s="164" t="s">
        <v>94</v>
      </c>
    </row>
    <row r="27039" spans="1:2" hidden="1" x14ac:dyDescent="0.25">
      <c r="A27039" s="168">
        <v>12851</v>
      </c>
      <c r="B27039" s="164" t="s">
        <v>94</v>
      </c>
    </row>
    <row r="27040" spans="1:2" hidden="1" x14ac:dyDescent="0.25">
      <c r="A27040" s="168">
        <v>12852</v>
      </c>
      <c r="B27040" s="164" t="s">
        <v>94</v>
      </c>
    </row>
    <row r="27041" spans="1:2" hidden="1" x14ac:dyDescent="0.25">
      <c r="A27041" s="168">
        <v>12853</v>
      </c>
      <c r="B27041" s="164" t="s">
        <v>94</v>
      </c>
    </row>
    <row r="27042" spans="1:2" hidden="1" x14ac:dyDescent="0.25">
      <c r="A27042" s="168">
        <v>12854</v>
      </c>
      <c r="B27042" s="164" t="s">
        <v>94</v>
      </c>
    </row>
    <row r="27043" spans="1:2" hidden="1" x14ac:dyDescent="0.25">
      <c r="A27043" s="168">
        <v>12855</v>
      </c>
      <c r="B27043" s="164" t="s">
        <v>94</v>
      </c>
    </row>
    <row r="27044" spans="1:2" hidden="1" x14ac:dyDescent="0.25">
      <c r="A27044" s="168">
        <v>12856</v>
      </c>
      <c r="B27044" s="164" t="s">
        <v>94</v>
      </c>
    </row>
    <row r="27045" spans="1:2" hidden="1" x14ac:dyDescent="0.25">
      <c r="A27045" s="168">
        <v>12857</v>
      </c>
      <c r="B27045" s="164" t="s">
        <v>94</v>
      </c>
    </row>
    <row r="27046" spans="1:2" hidden="1" x14ac:dyDescent="0.25">
      <c r="A27046" s="168">
        <v>12858</v>
      </c>
      <c r="B27046" s="164" t="s">
        <v>94</v>
      </c>
    </row>
    <row r="27047" spans="1:2" hidden="1" x14ac:dyDescent="0.25">
      <c r="A27047" s="168">
        <v>12859</v>
      </c>
      <c r="B27047" s="164" t="s">
        <v>94</v>
      </c>
    </row>
    <row r="27048" spans="1:2" hidden="1" x14ac:dyDescent="0.25">
      <c r="A27048" s="168">
        <v>12860</v>
      </c>
      <c r="B27048" s="164" t="s">
        <v>94</v>
      </c>
    </row>
    <row r="27049" spans="1:2" hidden="1" x14ac:dyDescent="0.25">
      <c r="A27049" s="168">
        <v>12861</v>
      </c>
      <c r="B27049" s="164" t="s">
        <v>94</v>
      </c>
    </row>
    <row r="27050" spans="1:2" hidden="1" x14ac:dyDescent="0.25">
      <c r="A27050" s="168">
        <v>12862</v>
      </c>
      <c r="B27050" s="164" t="s">
        <v>94</v>
      </c>
    </row>
    <row r="27051" spans="1:2" hidden="1" x14ac:dyDescent="0.25">
      <c r="A27051" s="168">
        <v>12863</v>
      </c>
      <c r="B27051" s="164" t="s">
        <v>94</v>
      </c>
    </row>
    <row r="27052" spans="1:2" hidden="1" x14ac:dyDescent="0.25">
      <c r="A27052" s="168">
        <v>12864</v>
      </c>
      <c r="B27052" s="164" t="s">
        <v>94</v>
      </c>
    </row>
    <row r="27053" spans="1:2" hidden="1" x14ac:dyDescent="0.25">
      <c r="A27053" s="168">
        <v>12865</v>
      </c>
      <c r="B27053" s="164" t="s">
        <v>94</v>
      </c>
    </row>
    <row r="27054" spans="1:2" hidden="1" x14ac:dyDescent="0.25">
      <c r="A27054" s="168">
        <v>12866</v>
      </c>
      <c r="B27054" s="164" t="s">
        <v>94</v>
      </c>
    </row>
    <row r="27055" spans="1:2" hidden="1" x14ac:dyDescent="0.25">
      <c r="A27055" s="168">
        <v>12870</v>
      </c>
      <c r="B27055" s="164" t="s">
        <v>94</v>
      </c>
    </row>
    <row r="27056" spans="1:2" hidden="1" x14ac:dyDescent="0.25">
      <c r="A27056" s="168">
        <v>12871</v>
      </c>
      <c r="B27056" s="164" t="s">
        <v>94</v>
      </c>
    </row>
    <row r="27057" spans="1:2" hidden="1" x14ac:dyDescent="0.25">
      <c r="A27057" s="168">
        <v>12872</v>
      </c>
      <c r="B27057" s="164" t="s">
        <v>94</v>
      </c>
    </row>
    <row r="27058" spans="1:2" hidden="1" x14ac:dyDescent="0.25">
      <c r="A27058" s="168">
        <v>12873</v>
      </c>
      <c r="B27058" s="164" t="s">
        <v>94</v>
      </c>
    </row>
    <row r="27059" spans="1:2" hidden="1" x14ac:dyDescent="0.25">
      <c r="A27059" s="168">
        <v>12874</v>
      </c>
      <c r="B27059" s="164" t="s">
        <v>94</v>
      </c>
    </row>
    <row r="27060" spans="1:2" hidden="1" x14ac:dyDescent="0.25">
      <c r="A27060" s="168">
        <v>12878</v>
      </c>
      <c r="B27060" s="164" t="s">
        <v>94</v>
      </c>
    </row>
    <row r="27061" spans="1:2" hidden="1" x14ac:dyDescent="0.25">
      <c r="A27061" s="168">
        <v>12879</v>
      </c>
      <c r="B27061" s="164" t="s">
        <v>94</v>
      </c>
    </row>
    <row r="27062" spans="1:2" hidden="1" x14ac:dyDescent="0.25">
      <c r="A27062" s="168">
        <v>12883</v>
      </c>
      <c r="B27062" s="164" t="s">
        <v>94</v>
      </c>
    </row>
    <row r="27063" spans="1:2" hidden="1" x14ac:dyDescent="0.25">
      <c r="A27063" s="168">
        <v>12884</v>
      </c>
      <c r="B27063" s="164" t="s">
        <v>94</v>
      </c>
    </row>
    <row r="27064" spans="1:2" hidden="1" x14ac:dyDescent="0.25">
      <c r="A27064" s="168">
        <v>12885</v>
      </c>
      <c r="B27064" s="164" t="s">
        <v>94</v>
      </c>
    </row>
    <row r="27065" spans="1:2" hidden="1" x14ac:dyDescent="0.25">
      <c r="A27065" s="168">
        <v>12886</v>
      </c>
      <c r="B27065" s="164" t="s">
        <v>94</v>
      </c>
    </row>
    <row r="27066" spans="1:2" hidden="1" x14ac:dyDescent="0.25">
      <c r="A27066" s="168">
        <v>12887</v>
      </c>
      <c r="B27066" s="164" t="s">
        <v>94</v>
      </c>
    </row>
    <row r="27067" spans="1:2" hidden="1" x14ac:dyDescent="0.25">
      <c r="A27067" s="168">
        <v>12901</v>
      </c>
      <c r="B27067" s="164" t="s">
        <v>94</v>
      </c>
    </row>
    <row r="27068" spans="1:2" hidden="1" x14ac:dyDescent="0.25">
      <c r="A27068" s="168">
        <v>12903</v>
      </c>
      <c r="B27068" s="164" t="s">
        <v>94</v>
      </c>
    </row>
    <row r="27069" spans="1:2" hidden="1" x14ac:dyDescent="0.25">
      <c r="A27069" s="168">
        <v>12910</v>
      </c>
      <c r="B27069" s="164" t="s">
        <v>94</v>
      </c>
    </row>
    <row r="27070" spans="1:2" hidden="1" x14ac:dyDescent="0.25">
      <c r="A27070" s="168">
        <v>12911</v>
      </c>
      <c r="B27070" s="164" t="s">
        <v>94</v>
      </c>
    </row>
    <row r="27071" spans="1:2" hidden="1" x14ac:dyDescent="0.25">
      <c r="A27071" s="168">
        <v>12912</v>
      </c>
      <c r="B27071" s="164" t="s">
        <v>94</v>
      </c>
    </row>
    <row r="27072" spans="1:2" hidden="1" x14ac:dyDescent="0.25">
      <c r="A27072" s="168">
        <v>12913</v>
      </c>
      <c r="B27072" s="164" t="s">
        <v>94</v>
      </c>
    </row>
    <row r="27073" spans="1:2" hidden="1" x14ac:dyDescent="0.25">
      <c r="A27073" s="168">
        <v>12914</v>
      </c>
      <c r="B27073" s="164" t="s">
        <v>94</v>
      </c>
    </row>
    <row r="27074" spans="1:2" hidden="1" x14ac:dyDescent="0.25">
      <c r="A27074" s="168">
        <v>12915</v>
      </c>
      <c r="B27074" s="164" t="s">
        <v>94</v>
      </c>
    </row>
    <row r="27075" spans="1:2" hidden="1" x14ac:dyDescent="0.25">
      <c r="A27075" s="168">
        <v>12916</v>
      </c>
      <c r="B27075" s="164" t="s">
        <v>94</v>
      </c>
    </row>
    <row r="27076" spans="1:2" hidden="1" x14ac:dyDescent="0.25">
      <c r="A27076" s="168">
        <v>12917</v>
      </c>
      <c r="B27076" s="164" t="s">
        <v>94</v>
      </c>
    </row>
    <row r="27077" spans="1:2" hidden="1" x14ac:dyDescent="0.25">
      <c r="A27077" s="168">
        <v>12918</v>
      </c>
      <c r="B27077" s="164" t="s">
        <v>94</v>
      </c>
    </row>
    <row r="27078" spans="1:2" hidden="1" x14ac:dyDescent="0.25">
      <c r="A27078" s="168">
        <v>12919</v>
      </c>
      <c r="B27078" s="164" t="s">
        <v>94</v>
      </c>
    </row>
    <row r="27079" spans="1:2" hidden="1" x14ac:dyDescent="0.25">
      <c r="A27079" s="168">
        <v>12920</v>
      </c>
      <c r="B27079" s="164" t="s">
        <v>94</v>
      </c>
    </row>
    <row r="27080" spans="1:2" hidden="1" x14ac:dyDescent="0.25">
      <c r="A27080" s="168">
        <v>12921</v>
      </c>
      <c r="B27080" s="164" t="s">
        <v>94</v>
      </c>
    </row>
    <row r="27081" spans="1:2" hidden="1" x14ac:dyDescent="0.25">
      <c r="A27081" s="168">
        <v>12922</v>
      </c>
      <c r="B27081" s="164" t="s">
        <v>94</v>
      </c>
    </row>
    <row r="27082" spans="1:2" hidden="1" x14ac:dyDescent="0.25">
      <c r="A27082" s="168">
        <v>12923</v>
      </c>
      <c r="B27082" s="164" t="s">
        <v>94</v>
      </c>
    </row>
    <row r="27083" spans="1:2" hidden="1" x14ac:dyDescent="0.25">
      <c r="A27083" s="168">
        <v>12924</v>
      </c>
      <c r="B27083" s="164" t="s">
        <v>94</v>
      </c>
    </row>
    <row r="27084" spans="1:2" hidden="1" x14ac:dyDescent="0.25">
      <c r="A27084" s="168">
        <v>12926</v>
      </c>
      <c r="B27084" s="164" t="s">
        <v>94</v>
      </c>
    </row>
    <row r="27085" spans="1:2" hidden="1" x14ac:dyDescent="0.25">
      <c r="A27085" s="168">
        <v>12927</v>
      </c>
      <c r="B27085" s="164" t="s">
        <v>94</v>
      </c>
    </row>
    <row r="27086" spans="1:2" hidden="1" x14ac:dyDescent="0.25">
      <c r="A27086" s="168">
        <v>12928</v>
      </c>
      <c r="B27086" s="164" t="s">
        <v>94</v>
      </c>
    </row>
    <row r="27087" spans="1:2" hidden="1" x14ac:dyDescent="0.25">
      <c r="A27087" s="168">
        <v>12929</v>
      </c>
      <c r="B27087" s="164" t="s">
        <v>94</v>
      </c>
    </row>
    <row r="27088" spans="1:2" hidden="1" x14ac:dyDescent="0.25">
      <c r="A27088" s="168">
        <v>12930</v>
      </c>
      <c r="B27088" s="164" t="s">
        <v>94</v>
      </c>
    </row>
    <row r="27089" spans="1:2" hidden="1" x14ac:dyDescent="0.25">
      <c r="A27089" s="168">
        <v>12932</v>
      </c>
      <c r="B27089" s="164" t="s">
        <v>94</v>
      </c>
    </row>
    <row r="27090" spans="1:2" hidden="1" x14ac:dyDescent="0.25">
      <c r="A27090" s="168">
        <v>12933</v>
      </c>
      <c r="B27090" s="164" t="s">
        <v>94</v>
      </c>
    </row>
    <row r="27091" spans="1:2" hidden="1" x14ac:dyDescent="0.25">
      <c r="A27091" s="168">
        <v>12934</v>
      </c>
      <c r="B27091" s="164" t="s">
        <v>94</v>
      </c>
    </row>
    <row r="27092" spans="1:2" hidden="1" x14ac:dyDescent="0.25">
      <c r="A27092" s="168">
        <v>12935</v>
      </c>
      <c r="B27092" s="164" t="s">
        <v>94</v>
      </c>
    </row>
    <row r="27093" spans="1:2" hidden="1" x14ac:dyDescent="0.25">
      <c r="A27093" s="168">
        <v>12936</v>
      </c>
      <c r="B27093" s="164" t="s">
        <v>94</v>
      </c>
    </row>
    <row r="27094" spans="1:2" hidden="1" x14ac:dyDescent="0.25">
      <c r="A27094" s="168">
        <v>12937</v>
      </c>
      <c r="B27094" s="164" t="s">
        <v>94</v>
      </c>
    </row>
    <row r="27095" spans="1:2" hidden="1" x14ac:dyDescent="0.25">
      <c r="A27095" s="168">
        <v>12939</v>
      </c>
      <c r="B27095" s="164" t="s">
        <v>94</v>
      </c>
    </row>
    <row r="27096" spans="1:2" hidden="1" x14ac:dyDescent="0.25">
      <c r="A27096" s="168">
        <v>12941</v>
      </c>
      <c r="B27096" s="164" t="s">
        <v>94</v>
      </c>
    </row>
    <row r="27097" spans="1:2" hidden="1" x14ac:dyDescent="0.25">
      <c r="A27097" s="168">
        <v>12942</v>
      </c>
      <c r="B27097" s="164" t="s">
        <v>94</v>
      </c>
    </row>
    <row r="27098" spans="1:2" hidden="1" x14ac:dyDescent="0.25">
      <c r="A27098" s="168">
        <v>12943</v>
      </c>
      <c r="B27098" s="164" t="s">
        <v>94</v>
      </c>
    </row>
    <row r="27099" spans="1:2" hidden="1" x14ac:dyDescent="0.25">
      <c r="A27099" s="168">
        <v>12944</v>
      </c>
      <c r="B27099" s="164" t="s">
        <v>94</v>
      </c>
    </row>
    <row r="27100" spans="1:2" hidden="1" x14ac:dyDescent="0.25">
      <c r="A27100" s="168">
        <v>12945</v>
      </c>
      <c r="B27100" s="164" t="s">
        <v>94</v>
      </c>
    </row>
    <row r="27101" spans="1:2" hidden="1" x14ac:dyDescent="0.25">
      <c r="A27101" s="168">
        <v>12946</v>
      </c>
      <c r="B27101" s="164" t="s">
        <v>94</v>
      </c>
    </row>
    <row r="27102" spans="1:2" hidden="1" x14ac:dyDescent="0.25">
      <c r="A27102" s="168">
        <v>12949</v>
      </c>
      <c r="B27102" s="164" t="s">
        <v>94</v>
      </c>
    </row>
    <row r="27103" spans="1:2" hidden="1" x14ac:dyDescent="0.25">
      <c r="A27103" s="168">
        <v>12950</v>
      </c>
      <c r="B27103" s="164" t="s">
        <v>94</v>
      </c>
    </row>
    <row r="27104" spans="1:2" hidden="1" x14ac:dyDescent="0.25">
      <c r="A27104" s="168">
        <v>12952</v>
      </c>
      <c r="B27104" s="164" t="s">
        <v>94</v>
      </c>
    </row>
    <row r="27105" spans="1:2" hidden="1" x14ac:dyDescent="0.25">
      <c r="A27105" s="168">
        <v>12953</v>
      </c>
      <c r="B27105" s="164" t="s">
        <v>94</v>
      </c>
    </row>
    <row r="27106" spans="1:2" hidden="1" x14ac:dyDescent="0.25">
      <c r="A27106" s="168">
        <v>12955</v>
      </c>
      <c r="B27106" s="164" t="s">
        <v>94</v>
      </c>
    </row>
    <row r="27107" spans="1:2" hidden="1" x14ac:dyDescent="0.25">
      <c r="A27107" s="168">
        <v>12956</v>
      </c>
      <c r="B27107" s="164" t="s">
        <v>94</v>
      </c>
    </row>
    <row r="27108" spans="1:2" hidden="1" x14ac:dyDescent="0.25">
      <c r="A27108" s="168">
        <v>12957</v>
      </c>
      <c r="B27108" s="164" t="s">
        <v>94</v>
      </c>
    </row>
    <row r="27109" spans="1:2" hidden="1" x14ac:dyDescent="0.25">
      <c r="A27109" s="168">
        <v>12958</v>
      </c>
      <c r="B27109" s="164" t="s">
        <v>94</v>
      </c>
    </row>
    <row r="27110" spans="1:2" hidden="1" x14ac:dyDescent="0.25">
      <c r="A27110" s="168">
        <v>12959</v>
      </c>
      <c r="B27110" s="164" t="s">
        <v>94</v>
      </c>
    </row>
    <row r="27111" spans="1:2" hidden="1" x14ac:dyDescent="0.25">
      <c r="A27111" s="168">
        <v>12960</v>
      </c>
      <c r="B27111" s="164" t="s">
        <v>94</v>
      </c>
    </row>
    <row r="27112" spans="1:2" hidden="1" x14ac:dyDescent="0.25">
      <c r="A27112" s="168">
        <v>12961</v>
      </c>
      <c r="B27112" s="164" t="s">
        <v>94</v>
      </c>
    </row>
    <row r="27113" spans="1:2" hidden="1" x14ac:dyDescent="0.25">
      <c r="A27113" s="168">
        <v>12962</v>
      </c>
      <c r="B27113" s="164" t="s">
        <v>94</v>
      </c>
    </row>
    <row r="27114" spans="1:2" hidden="1" x14ac:dyDescent="0.25">
      <c r="A27114" s="168">
        <v>12964</v>
      </c>
      <c r="B27114" s="164" t="s">
        <v>94</v>
      </c>
    </row>
    <row r="27115" spans="1:2" hidden="1" x14ac:dyDescent="0.25">
      <c r="A27115" s="168">
        <v>12965</v>
      </c>
      <c r="B27115" s="164" t="s">
        <v>94</v>
      </c>
    </row>
    <row r="27116" spans="1:2" hidden="1" x14ac:dyDescent="0.25">
      <c r="A27116" s="168">
        <v>12966</v>
      </c>
      <c r="B27116" s="164" t="s">
        <v>94</v>
      </c>
    </row>
    <row r="27117" spans="1:2" hidden="1" x14ac:dyDescent="0.25">
      <c r="A27117" s="168">
        <v>12967</v>
      </c>
      <c r="B27117" s="164" t="s">
        <v>94</v>
      </c>
    </row>
    <row r="27118" spans="1:2" hidden="1" x14ac:dyDescent="0.25">
      <c r="A27118" s="168">
        <v>12969</v>
      </c>
      <c r="B27118" s="164" t="s">
        <v>94</v>
      </c>
    </row>
    <row r="27119" spans="1:2" hidden="1" x14ac:dyDescent="0.25">
      <c r="A27119" s="168">
        <v>12970</v>
      </c>
      <c r="B27119" s="164" t="s">
        <v>94</v>
      </c>
    </row>
    <row r="27120" spans="1:2" hidden="1" x14ac:dyDescent="0.25">
      <c r="A27120" s="168">
        <v>12972</v>
      </c>
      <c r="B27120" s="164" t="s">
        <v>94</v>
      </c>
    </row>
    <row r="27121" spans="1:2" hidden="1" x14ac:dyDescent="0.25">
      <c r="A27121" s="168">
        <v>12973</v>
      </c>
      <c r="B27121" s="164" t="s">
        <v>94</v>
      </c>
    </row>
    <row r="27122" spans="1:2" hidden="1" x14ac:dyDescent="0.25">
      <c r="A27122" s="168">
        <v>12974</v>
      </c>
      <c r="B27122" s="164" t="s">
        <v>94</v>
      </c>
    </row>
    <row r="27123" spans="1:2" hidden="1" x14ac:dyDescent="0.25">
      <c r="A27123" s="168">
        <v>12975</v>
      </c>
      <c r="B27123" s="164" t="s">
        <v>94</v>
      </c>
    </row>
    <row r="27124" spans="1:2" hidden="1" x14ac:dyDescent="0.25">
      <c r="A27124" s="168">
        <v>12976</v>
      </c>
      <c r="B27124" s="164" t="s">
        <v>94</v>
      </c>
    </row>
    <row r="27125" spans="1:2" hidden="1" x14ac:dyDescent="0.25">
      <c r="A27125" s="168">
        <v>12977</v>
      </c>
      <c r="B27125" s="164" t="s">
        <v>94</v>
      </c>
    </row>
    <row r="27126" spans="1:2" hidden="1" x14ac:dyDescent="0.25">
      <c r="A27126" s="168">
        <v>12978</v>
      </c>
      <c r="B27126" s="164" t="s">
        <v>94</v>
      </c>
    </row>
    <row r="27127" spans="1:2" hidden="1" x14ac:dyDescent="0.25">
      <c r="A27127" s="168">
        <v>12979</v>
      </c>
      <c r="B27127" s="164" t="s">
        <v>94</v>
      </c>
    </row>
    <row r="27128" spans="1:2" hidden="1" x14ac:dyDescent="0.25">
      <c r="A27128" s="168">
        <v>12980</v>
      </c>
      <c r="B27128" s="164" t="s">
        <v>94</v>
      </c>
    </row>
    <row r="27129" spans="1:2" hidden="1" x14ac:dyDescent="0.25">
      <c r="A27129" s="168">
        <v>12981</v>
      </c>
      <c r="B27129" s="164" t="s">
        <v>94</v>
      </c>
    </row>
    <row r="27130" spans="1:2" hidden="1" x14ac:dyDescent="0.25">
      <c r="A27130" s="168">
        <v>12983</v>
      </c>
      <c r="B27130" s="164" t="s">
        <v>94</v>
      </c>
    </row>
    <row r="27131" spans="1:2" hidden="1" x14ac:dyDescent="0.25">
      <c r="A27131" s="168">
        <v>12985</v>
      </c>
      <c r="B27131" s="164" t="s">
        <v>94</v>
      </c>
    </row>
    <row r="27132" spans="1:2" hidden="1" x14ac:dyDescent="0.25">
      <c r="A27132" s="168">
        <v>12986</v>
      </c>
      <c r="B27132" s="164" t="s">
        <v>94</v>
      </c>
    </row>
    <row r="27133" spans="1:2" hidden="1" x14ac:dyDescent="0.25">
      <c r="A27133" s="168">
        <v>12987</v>
      </c>
      <c r="B27133" s="164" t="s">
        <v>94</v>
      </c>
    </row>
    <row r="27134" spans="1:2" hidden="1" x14ac:dyDescent="0.25">
      <c r="A27134" s="168">
        <v>12989</v>
      </c>
      <c r="B27134" s="164" t="s">
        <v>94</v>
      </c>
    </row>
    <row r="27135" spans="1:2" hidden="1" x14ac:dyDescent="0.25">
      <c r="A27135" s="168">
        <v>12992</v>
      </c>
      <c r="B27135" s="164" t="s">
        <v>94</v>
      </c>
    </row>
    <row r="27136" spans="1:2" hidden="1" x14ac:dyDescent="0.25">
      <c r="A27136" s="168">
        <v>12993</v>
      </c>
      <c r="B27136" s="164" t="s">
        <v>94</v>
      </c>
    </row>
    <row r="27137" spans="1:2" hidden="1" x14ac:dyDescent="0.25">
      <c r="A27137" s="168">
        <v>12995</v>
      </c>
      <c r="B27137" s="164" t="s">
        <v>94</v>
      </c>
    </row>
    <row r="27138" spans="1:2" hidden="1" x14ac:dyDescent="0.25">
      <c r="A27138" s="168">
        <v>12996</v>
      </c>
      <c r="B27138" s="164" t="s">
        <v>94</v>
      </c>
    </row>
    <row r="27139" spans="1:2" hidden="1" x14ac:dyDescent="0.25">
      <c r="A27139" s="168">
        <v>12997</v>
      </c>
      <c r="B27139" s="164" t="s">
        <v>94</v>
      </c>
    </row>
    <row r="27140" spans="1:2" hidden="1" x14ac:dyDescent="0.25">
      <c r="A27140" s="168">
        <v>12998</v>
      </c>
      <c r="B27140" s="164" t="s">
        <v>94</v>
      </c>
    </row>
    <row r="27141" spans="1:2" hidden="1" x14ac:dyDescent="0.25">
      <c r="A27141" s="168">
        <v>13020</v>
      </c>
      <c r="B27141" s="164" t="s">
        <v>94</v>
      </c>
    </row>
    <row r="27142" spans="1:2" hidden="1" x14ac:dyDescent="0.25">
      <c r="A27142" s="168">
        <v>13021</v>
      </c>
      <c r="B27142" s="164" t="s">
        <v>94</v>
      </c>
    </row>
    <row r="27143" spans="1:2" hidden="1" x14ac:dyDescent="0.25">
      <c r="A27143" s="168">
        <v>13022</v>
      </c>
      <c r="B27143" s="164" t="s">
        <v>94</v>
      </c>
    </row>
    <row r="27144" spans="1:2" hidden="1" x14ac:dyDescent="0.25">
      <c r="A27144" s="168">
        <v>13024</v>
      </c>
      <c r="B27144" s="164" t="s">
        <v>94</v>
      </c>
    </row>
    <row r="27145" spans="1:2" hidden="1" x14ac:dyDescent="0.25">
      <c r="A27145" s="168">
        <v>13026</v>
      </c>
      <c r="B27145" s="164" t="s">
        <v>94</v>
      </c>
    </row>
    <row r="27146" spans="1:2" hidden="1" x14ac:dyDescent="0.25">
      <c r="A27146" s="168">
        <v>13027</v>
      </c>
      <c r="B27146" s="164" t="s">
        <v>94</v>
      </c>
    </row>
    <row r="27147" spans="1:2" hidden="1" x14ac:dyDescent="0.25">
      <c r="A27147" s="168">
        <v>13028</v>
      </c>
      <c r="B27147" s="164" t="s">
        <v>94</v>
      </c>
    </row>
    <row r="27148" spans="1:2" hidden="1" x14ac:dyDescent="0.25">
      <c r="A27148" s="168">
        <v>13029</v>
      </c>
      <c r="B27148" s="164" t="s">
        <v>94</v>
      </c>
    </row>
    <row r="27149" spans="1:2" hidden="1" x14ac:dyDescent="0.25">
      <c r="A27149" s="168">
        <v>13030</v>
      </c>
      <c r="B27149" s="164" t="s">
        <v>94</v>
      </c>
    </row>
    <row r="27150" spans="1:2" hidden="1" x14ac:dyDescent="0.25">
      <c r="A27150" s="168">
        <v>13031</v>
      </c>
      <c r="B27150" s="164" t="s">
        <v>94</v>
      </c>
    </row>
    <row r="27151" spans="1:2" hidden="1" x14ac:dyDescent="0.25">
      <c r="A27151" s="168">
        <v>13032</v>
      </c>
      <c r="B27151" s="164" t="s">
        <v>94</v>
      </c>
    </row>
    <row r="27152" spans="1:2" hidden="1" x14ac:dyDescent="0.25">
      <c r="A27152" s="168">
        <v>13033</v>
      </c>
      <c r="B27152" s="164" t="s">
        <v>94</v>
      </c>
    </row>
    <row r="27153" spans="1:2" hidden="1" x14ac:dyDescent="0.25">
      <c r="A27153" s="168">
        <v>13034</v>
      </c>
      <c r="B27153" s="164" t="s">
        <v>94</v>
      </c>
    </row>
    <row r="27154" spans="1:2" hidden="1" x14ac:dyDescent="0.25">
      <c r="A27154" s="168">
        <v>13035</v>
      </c>
      <c r="B27154" s="164" t="s">
        <v>94</v>
      </c>
    </row>
    <row r="27155" spans="1:2" hidden="1" x14ac:dyDescent="0.25">
      <c r="A27155" s="168">
        <v>13036</v>
      </c>
      <c r="B27155" s="164" t="s">
        <v>94</v>
      </c>
    </row>
    <row r="27156" spans="1:2" hidden="1" x14ac:dyDescent="0.25">
      <c r="A27156" s="168">
        <v>13037</v>
      </c>
      <c r="B27156" s="164" t="s">
        <v>94</v>
      </c>
    </row>
    <row r="27157" spans="1:2" hidden="1" x14ac:dyDescent="0.25">
      <c r="A27157" s="168">
        <v>13039</v>
      </c>
      <c r="B27157" s="164" t="s">
        <v>94</v>
      </c>
    </row>
    <row r="27158" spans="1:2" hidden="1" x14ac:dyDescent="0.25">
      <c r="A27158" s="168">
        <v>13040</v>
      </c>
      <c r="B27158" s="164" t="s">
        <v>94</v>
      </c>
    </row>
    <row r="27159" spans="1:2" hidden="1" x14ac:dyDescent="0.25">
      <c r="A27159" s="168">
        <v>13041</v>
      </c>
      <c r="B27159" s="164" t="s">
        <v>94</v>
      </c>
    </row>
    <row r="27160" spans="1:2" hidden="1" x14ac:dyDescent="0.25">
      <c r="A27160" s="168">
        <v>13042</v>
      </c>
      <c r="B27160" s="164" t="s">
        <v>94</v>
      </c>
    </row>
    <row r="27161" spans="1:2" hidden="1" x14ac:dyDescent="0.25">
      <c r="A27161" s="168">
        <v>13043</v>
      </c>
      <c r="B27161" s="164" t="s">
        <v>94</v>
      </c>
    </row>
    <row r="27162" spans="1:2" hidden="1" x14ac:dyDescent="0.25">
      <c r="A27162" s="168">
        <v>13044</v>
      </c>
      <c r="B27162" s="164" t="s">
        <v>94</v>
      </c>
    </row>
    <row r="27163" spans="1:2" hidden="1" x14ac:dyDescent="0.25">
      <c r="A27163" s="168">
        <v>13045</v>
      </c>
      <c r="B27163" s="164" t="s">
        <v>94</v>
      </c>
    </row>
    <row r="27164" spans="1:2" hidden="1" x14ac:dyDescent="0.25">
      <c r="A27164" s="168">
        <v>13051</v>
      </c>
      <c r="B27164" s="164" t="s">
        <v>94</v>
      </c>
    </row>
    <row r="27165" spans="1:2" hidden="1" x14ac:dyDescent="0.25">
      <c r="A27165" s="168">
        <v>13052</v>
      </c>
      <c r="B27165" s="164" t="s">
        <v>94</v>
      </c>
    </row>
    <row r="27166" spans="1:2" hidden="1" x14ac:dyDescent="0.25">
      <c r="A27166" s="168">
        <v>13053</v>
      </c>
      <c r="B27166" s="164" t="s">
        <v>94</v>
      </c>
    </row>
    <row r="27167" spans="1:2" hidden="1" x14ac:dyDescent="0.25">
      <c r="A27167" s="168">
        <v>13054</v>
      </c>
      <c r="B27167" s="164" t="s">
        <v>94</v>
      </c>
    </row>
    <row r="27168" spans="1:2" hidden="1" x14ac:dyDescent="0.25">
      <c r="A27168" s="168">
        <v>13056</v>
      </c>
      <c r="B27168" s="164" t="s">
        <v>94</v>
      </c>
    </row>
    <row r="27169" spans="1:2" hidden="1" x14ac:dyDescent="0.25">
      <c r="A27169" s="168">
        <v>13057</v>
      </c>
      <c r="B27169" s="164" t="s">
        <v>94</v>
      </c>
    </row>
    <row r="27170" spans="1:2" hidden="1" x14ac:dyDescent="0.25">
      <c r="A27170" s="168">
        <v>13060</v>
      </c>
      <c r="B27170" s="164" t="s">
        <v>94</v>
      </c>
    </row>
    <row r="27171" spans="1:2" hidden="1" x14ac:dyDescent="0.25">
      <c r="A27171" s="168">
        <v>13061</v>
      </c>
      <c r="B27171" s="164" t="s">
        <v>94</v>
      </c>
    </row>
    <row r="27172" spans="1:2" hidden="1" x14ac:dyDescent="0.25">
      <c r="A27172" s="168">
        <v>13062</v>
      </c>
      <c r="B27172" s="164" t="s">
        <v>94</v>
      </c>
    </row>
    <row r="27173" spans="1:2" hidden="1" x14ac:dyDescent="0.25">
      <c r="A27173" s="168">
        <v>13063</v>
      </c>
      <c r="B27173" s="164" t="s">
        <v>94</v>
      </c>
    </row>
    <row r="27174" spans="1:2" hidden="1" x14ac:dyDescent="0.25">
      <c r="A27174" s="168">
        <v>13064</v>
      </c>
      <c r="B27174" s="164" t="s">
        <v>94</v>
      </c>
    </row>
    <row r="27175" spans="1:2" hidden="1" x14ac:dyDescent="0.25">
      <c r="A27175" s="168">
        <v>13065</v>
      </c>
      <c r="B27175" s="164" t="s">
        <v>94</v>
      </c>
    </row>
    <row r="27176" spans="1:2" hidden="1" x14ac:dyDescent="0.25">
      <c r="A27176" s="168">
        <v>13066</v>
      </c>
      <c r="B27176" s="164" t="s">
        <v>94</v>
      </c>
    </row>
    <row r="27177" spans="1:2" hidden="1" x14ac:dyDescent="0.25">
      <c r="A27177" s="168">
        <v>13068</v>
      </c>
      <c r="B27177" s="164" t="s">
        <v>94</v>
      </c>
    </row>
    <row r="27178" spans="1:2" hidden="1" x14ac:dyDescent="0.25">
      <c r="A27178" s="168">
        <v>13069</v>
      </c>
      <c r="B27178" s="164" t="s">
        <v>94</v>
      </c>
    </row>
    <row r="27179" spans="1:2" hidden="1" x14ac:dyDescent="0.25">
      <c r="A27179" s="168">
        <v>13071</v>
      </c>
      <c r="B27179" s="164" t="s">
        <v>94</v>
      </c>
    </row>
    <row r="27180" spans="1:2" hidden="1" x14ac:dyDescent="0.25">
      <c r="A27180" s="168">
        <v>13072</v>
      </c>
      <c r="B27180" s="164" t="s">
        <v>94</v>
      </c>
    </row>
    <row r="27181" spans="1:2" hidden="1" x14ac:dyDescent="0.25">
      <c r="A27181" s="168">
        <v>13073</v>
      </c>
      <c r="B27181" s="164" t="s">
        <v>94</v>
      </c>
    </row>
    <row r="27182" spans="1:2" hidden="1" x14ac:dyDescent="0.25">
      <c r="A27182" s="168">
        <v>13074</v>
      </c>
      <c r="B27182" s="164" t="s">
        <v>94</v>
      </c>
    </row>
    <row r="27183" spans="1:2" hidden="1" x14ac:dyDescent="0.25">
      <c r="A27183" s="168">
        <v>13076</v>
      </c>
      <c r="B27183" s="164" t="s">
        <v>94</v>
      </c>
    </row>
    <row r="27184" spans="1:2" hidden="1" x14ac:dyDescent="0.25">
      <c r="A27184" s="168">
        <v>13077</v>
      </c>
      <c r="B27184" s="164" t="s">
        <v>94</v>
      </c>
    </row>
    <row r="27185" spans="1:2" hidden="1" x14ac:dyDescent="0.25">
      <c r="A27185" s="168">
        <v>13078</v>
      </c>
      <c r="B27185" s="164" t="s">
        <v>94</v>
      </c>
    </row>
    <row r="27186" spans="1:2" hidden="1" x14ac:dyDescent="0.25">
      <c r="A27186" s="168">
        <v>13080</v>
      </c>
      <c r="B27186" s="164" t="s">
        <v>94</v>
      </c>
    </row>
    <row r="27187" spans="1:2" hidden="1" x14ac:dyDescent="0.25">
      <c r="A27187" s="168">
        <v>13081</v>
      </c>
      <c r="B27187" s="164" t="s">
        <v>94</v>
      </c>
    </row>
    <row r="27188" spans="1:2" hidden="1" x14ac:dyDescent="0.25">
      <c r="A27188" s="168">
        <v>13082</v>
      </c>
      <c r="B27188" s="164" t="s">
        <v>94</v>
      </c>
    </row>
    <row r="27189" spans="1:2" hidden="1" x14ac:dyDescent="0.25">
      <c r="A27189" s="168">
        <v>13083</v>
      </c>
      <c r="B27189" s="164" t="s">
        <v>94</v>
      </c>
    </row>
    <row r="27190" spans="1:2" hidden="1" x14ac:dyDescent="0.25">
      <c r="A27190" s="168">
        <v>13084</v>
      </c>
      <c r="B27190" s="164" t="s">
        <v>94</v>
      </c>
    </row>
    <row r="27191" spans="1:2" hidden="1" x14ac:dyDescent="0.25">
      <c r="A27191" s="168">
        <v>13087</v>
      </c>
      <c r="B27191" s="164" t="s">
        <v>94</v>
      </c>
    </row>
    <row r="27192" spans="1:2" hidden="1" x14ac:dyDescent="0.25">
      <c r="A27192" s="168">
        <v>13088</v>
      </c>
      <c r="B27192" s="164" t="s">
        <v>94</v>
      </c>
    </row>
    <row r="27193" spans="1:2" hidden="1" x14ac:dyDescent="0.25">
      <c r="A27193" s="168">
        <v>13089</v>
      </c>
      <c r="B27193" s="164" t="s">
        <v>94</v>
      </c>
    </row>
    <row r="27194" spans="1:2" hidden="1" x14ac:dyDescent="0.25">
      <c r="A27194" s="168">
        <v>13090</v>
      </c>
      <c r="B27194" s="164" t="s">
        <v>94</v>
      </c>
    </row>
    <row r="27195" spans="1:2" hidden="1" x14ac:dyDescent="0.25">
      <c r="A27195" s="168">
        <v>13092</v>
      </c>
      <c r="B27195" s="164" t="s">
        <v>94</v>
      </c>
    </row>
    <row r="27196" spans="1:2" hidden="1" x14ac:dyDescent="0.25">
      <c r="A27196" s="168">
        <v>13093</v>
      </c>
      <c r="B27196" s="164" t="s">
        <v>94</v>
      </c>
    </row>
    <row r="27197" spans="1:2" hidden="1" x14ac:dyDescent="0.25">
      <c r="A27197" s="168">
        <v>13101</v>
      </c>
      <c r="B27197" s="164" t="s">
        <v>94</v>
      </c>
    </row>
    <row r="27198" spans="1:2" hidden="1" x14ac:dyDescent="0.25">
      <c r="A27198" s="168">
        <v>13102</v>
      </c>
      <c r="B27198" s="164" t="s">
        <v>94</v>
      </c>
    </row>
    <row r="27199" spans="1:2" hidden="1" x14ac:dyDescent="0.25">
      <c r="A27199" s="168">
        <v>13103</v>
      </c>
      <c r="B27199" s="164" t="s">
        <v>94</v>
      </c>
    </row>
    <row r="27200" spans="1:2" hidden="1" x14ac:dyDescent="0.25">
      <c r="A27200" s="168">
        <v>13104</v>
      </c>
      <c r="B27200" s="164" t="s">
        <v>94</v>
      </c>
    </row>
    <row r="27201" spans="1:2" hidden="1" x14ac:dyDescent="0.25">
      <c r="A27201" s="168">
        <v>13107</v>
      </c>
      <c r="B27201" s="164" t="s">
        <v>94</v>
      </c>
    </row>
    <row r="27202" spans="1:2" hidden="1" x14ac:dyDescent="0.25">
      <c r="A27202" s="168">
        <v>13108</v>
      </c>
      <c r="B27202" s="164" t="s">
        <v>94</v>
      </c>
    </row>
    <row r="27203" spans="1:2" hidden="1" x14ac:dyDescent="0.25">
      <c r="A27203" s="168">
        <v>13110</v>
      </c>
      <c r="B27203" s="164" t="s">
        <v>94</v>
      </c>
    </row>
    <row r="27204" spans="1:2" hidden="1" x14ac:dyDescent="0.25">
      <c r="A27204" s="168">
        <v>13111</v>
      </c>
      <c r="B27204" s="164" t="s">
        <v>94</v>
      </c>
    </row>
    <row r="27205" spans="1:2" hidden="1" x14ac:dyDescent="0.25">
      <c r="A27205" s="168">
        <v>13112</v>
      </c>
      <c r="B27205" s="164" t="s">
        <v>94</v>
      </c>
    </row>
    <row r="27206" spans="1:2" hidden="1" x14ac:dyDescent="0.25">
      <c r="A27206" s="168">
        <v>13113</v>
      </c>
      <c r="B27206" s="164" t="s">
        <v>94</v>
      </c>
    </row>
    <row r="27207" spans="1:2" hidden="1" x14ac:dyDescent="0.25">
      <c r="A27207" s="168">
        <v>13114</v>
      </c>
      <c r="B27207" s="164" t="s">
        <v>94</v>
      </c>
    </row>
    <row r="27208" spans="1:2" hidden="1" x14ac:dyDescent="0.25">
      <c r="A27208" s="168">
        <v>13115</v>
      </c>
      <c r="B27208" s="164" t="s">
        <v>94</v>
      </c>
    </row>
    <row r="27209" spans="1:2" hidden="1" x14ac:dyDescent="0.25">
      <c r="A27209" s="168">
        <v>13116</v>
      </c>
      <c r="B27209" s="164" t="s">
        <v>94</v>
      </c>
    </row>
    <row r="27210" spans="1:2" hidden="1" x14ac:dyDescent="0.25">
      <c r="A27210" s="168">
        <v>13117</v>
      </c>
      <c r="B27210" s="164" t="s">
        <v>94</v>
      </c>
    </row>
    <row r="27211" spans="1:2" hidden="1" x14ac:dyDescent="0.25">
      <c r="A27211" s="168">
        <v>13118</v>
      </c>
      <c r="B27211" s="164" t="s">
        <v>94</v>
      </c>
    </row>
    <row r="27212" spans="1:2" hidden="1" x14ac:dyDescent="0.25">
      <c r="A27212" s="168">
        <v>13119</v>
      </c>
      <c r="B27212" s="164" t="s">
        <v>94</v>
      </c>
    </row>
    <row r="27213" spans="1:2" hidden="1" x14ac:dyDescent="0.25">
      <c r="A27213" s="168">
        <v>13120</v>
      </c>
      <c r="B27213" s="164" t="s">
        <v>94</v>
      </c>
    </row>
    <row r="27214" spans="1:2" hidden="1" x14ac:dyDescent="0.25">
      <c r="A27214" s="168">
        <v>13121</v>
      </c>
      <c r="B27214" s="164" t="s">
        <v>94</v>
      </c>
    </row>
    <row r="27215" spans="1:2" hidden="1" x14ac:dyDescent="0.25">
      <c r="A27215" s="168">
        <v>13122</v>
      </c>
      <c r="B27215" s="164" t="s">
        <v>94</v>
      </c>
    </row>
    <row r="27216" spans="1:2" hidden="1" x14ac:dyDescent="0.25">
      <c r="A27216" s="168">
        <v>13123</v>
      </c>
      <c r="B27216" s="164" t="s">
        <v>94</v>
      </c>
    </row>
    <row r="27217" spans="1:2" hidden="1" x14ac:dyDescent="0.25">
      <c r="A27217" s="168">
        <v>13124</v>
      </c>
      <c r="B27217" s="164" t="s">
        <v>94</v>
      </c>
    </row>
    <row r="27218" spans="1:2" hidden="1" x14ac:dyDescent="0.25">
      <c r="A27218" s="168">
        <v>13126</v>
      </c>
      <c r="B27218" s="164" t="s">
        <v>94</v>
      </c>
    </row>
    <row r="27219" spans="1:2" hidden="1" x14ac:dyDescent="0.25">
      <c r="A27219" s="168">
        <v>13131</v>
      </c>
      <c r="B27219" s="164" t="s">
        <v>94</v>
      </c>
    </row>
    <row r="27220" spans="1:2" hidden="1" x14ac:dyDescent="0.25">
      <c r="A27220" s="168">
        <v>13132</v>
      </c>
      <c r="B27220" s="164" t="s">
        <v>94</v>
      </c>
    </row>
    <row r="27221" spans="1:2" hidden="1" x14ac:dyDescent="0.25">
      <c r="A27221" s="168">
        <v>13134</v>
      </c>
      <c r="B27221" s="164" t="s">
        <v>94</v>
      </c>
    </row>
    <row r="27222" spans="1:2" hidden="1" x14ac:dyDescent="0.25">
      <c r="A27222" s="168">
        <v>13135</v>
      </c>
      <c r="B27222" s="164" t="s">
        <v>94</v>
      </c>
    </row>
    <row r="27223" spans="1:2" hidden="1" x14ac:dyDescent="0.25">
      <c r="A27223" s="168">
        <v>13136</v>
      </c>
      <c r="B27223" s="164" t="s">
        <v>94</v>
      </c>
    </row>
    <row r="27224" spans="1:2" hidden="1" x14ac:dyDescent="0.25">
      <c r="A27224" s="168">
        <v>13137</v>
      </c>
      <c r="B27224" s="164" t="s">
        <v>94</v>
      </c>
    </row>
    <row r="27225" spans="1:2" hidden="1" x14ac:dyDescent="0.25">
      <c r="A27225" s="168">
        <v>13138</v>
      </c>
      <c r="B27225" s="164" t="s">
        <v>94</v>
      </c>
    </row>
    <row r="27226" spans="1:2" hidden="1" x14ac:dyDescent="0.25">
      <c r="A27226" s="168">
        <v>13139</v>
      </c>
      <c r="B27226" s="164" t="s">
        <v>94</v>
      </c>
    </row>
    <row r="27227" spans="1:2" hidden="1" x14ac:dyDescent="0.25">
      <c r="A27227" s="168">
        <v>13140</v>
      </c>
      <c r="B27227" s="164" t="s">
        <v>94</v>
      </c>
    </row>
    <row r="27228" spans="1:2" hidden="1" x14ac:dyDescent="0.25">
      <c r="A27228" s="168">
        <v>13141</v>
      </c>
      <c r="B27228" s="164" t="s">
        <v>94</v>
      </c>
    </row>
    <row r="27229" spans="1:2" hidden="1" x14ac:dyDescent="0.25">
      <c r="A27229" s="168">
        <v>13142</v>
      </c>
      <c r="B27229" s="164" t="s">
        <v>94</v>
      </c>
    </row>
    <row r="27230" spans="1:2" hidden="1" x14ac:dyDescent="0.25">
      <c r="A27230" s="168">
        <v>13143</v>
      </c>
      <c r="B27230" s="164" t="s">
        <v>94</v>
      </c>
    </row>
    <row r="27231" spans="1:2" hidden="1" x14ac:dyDescent="0.25">
      <c r="A27231" s="168">
        <v>13144</v>
      </c>
      <c r="B27231" s="164" t="s">
        <v>94</v>
      </c>
    </row>
    <row r="27232" spans="1:2" hidden="1" x14ac:dyDescent="0.25">
      <c r="A27232" s="168">
        <v>13145</v>
      </c>
      <c r="B27232" s="164" t="s">
        <v>94</v>
      </c>
    </row>
    <row r="27233" spans="1:2" hidden="1" x14ac:dyDescent="0.25">
      <c r="A27233" s="168">
        <v>13146</v>
      </c>
      <c r="B27233" s="164" t="s">
        <v>94</v>
      </c>
    </row>
    <row r="27234" spans="1:2" hidden="1" x14ac:dyDescent="0.25">
      <c r="A27234" s="168">
        <v>13147</v>
      </c>
      <c r="B27234" s="164" t="s">
        <v>94</v>
      </c>
    </row>
    <row r="27235" spans="1:2" hidden="1" x14ac:dyDescent="0.25">
      <c r="A27235" s="168">
        <v>13148</v>
      </c>
      <c r="B27235" s="164" t="s">
        <v>94</v>
      </c>
    </row>
    <row r="27236" spans="1:2" hidden="1" x14ac:dyDescent="0.25">
      <c r="A27236" s="168">
        <v>13152</v>
      </c>
      <c r="B27236" s="164" t="s">
        <v>94</v>
      </c>
    </row>
    <row r="27237" spans="1:2" hidden="1" x14ac:dyDescent="0.25">
      <c r="A27237" s="168">
        <v>13153</v>
      </c>
      <c r="B27237" s="164" t="s">
        <v>94</v>
      </c>
    </row>
    <row r="27238" spans="1:2" hidden="1" x14ac:dyDescent="0.25">
      <c r="A27238" s="168">
        <v>13154</v>
      </c>
      <c r="B27238" s="164" t="s">
        <v>94</v>
      </c>
    </row>
    <row r="27239" spans="1:2" hidden="1" x14ac:dyDescent="0.25">
      <c r="A27239" s="168">
        <v>13155</v>
      </c>
      <c r="B27239" s="164" t="s">
        <v>94</v>
      </c>
    </row>
    <row r="27240" spans="1:2" hidden="1" x14ac:dyDescent="0.25">
      <c r="A27240" s="168">
        <v>13156</v>
      </c>
      <c r="B27240" s="164" t="s">
        <v>94</v>
      </c>
    </row>
    <row r="27241" spans="1:2" hidden="1" x14ac:dyDescent="0.25">
      <c r="A27241" s="168">
        <v>13157</v>
      </c>
      <c r="B27241" s="164" t="s">
        <v>94</v>
      </c>
    </row>
    <row r="27242" spans="1:2" hidden="1" x14ac:dyDescent="0.25">
      <c r="A27242" s="168">
        <v>13158</v>
      </c>
      <c r="B27242" s="164" t="s">
        <v>94</v>
      </c>
    </row>
    <row r="27243" spans="1:2" hidden="1" x14ac:dyDescent="0.25">
      <c r="A27243" s="168">
        <v>13159</v>
      </c>
      <c r="B27243" s="164" t="s">
        <v>94</v>
      </c>
    </row>
    <row r="27244" spans="1:2" hidden="1" x14ac:dyDescent="0.25">
      <c r="A27244" s="168">
        <v>13160</v>
      </c>
      <c r="B27244" s="164" t="s">
        <v>94</v>
      </c>
    </row>
    <row r="27245" spans="1:2" hidden="1" x14ac:dyDescent="0.25">
      <c r="A27245" s="168">
        <v>13162</v>
      </c>
      <c r="B27245" s="164" t="s">
        <v>94</v>
      </c>
    </row>
    <row r="27246" spans="1:2" hidden="1" x14ac:dyDescent="0.25">
      <c r="A27246" s="168">
        <v>13163</v>
      </c>
      <c r="B27246" s="164" t="s">
        <v>94</v>
      </c>
    </row>
    <row r="27247" spans="1:2" hidden="1" x14ac:dyDescent="0.25">
      <c r="A27247" s="168">
        <v>13164</v>
      </c>
      <c r="B27247" s="164" t="s">
        <v>94</v>
      </c>
    </row>
    <row r="27248" spans="1:2" hidden="1" x14ac:dyDescent="0.25">
      <c r="A27248" s="168">
        <v>13165</v>
      </c>
      <c r="B27248" s="164" t="s">
        <v>94</v>
      </c>
    </row>
    <row r="27249" spans="1:2" hidden="1" x14ac:dyDescent="0.25">
      <c r="A27249" s="168">
        <v>13166</v>
      </c>
      <c r="B27249" s="164" t="s">
        <v>94</v>
      </c>
    </row>
    <row r="27250" spans="1:2" hidden="1" x14ac:dyDescent="0.25">
      <c r="A27250" s="168">
        <v>13167</v>
      </c>
      <c r="B27250" s="164" t="s">
        <v>94</v>
      </c>
    </row>
    <row r="27251" spans="1:2" hidden="1" x14ac:dyDescent="0.25">
      <c r="A27251" s="168">
        <v>13201</v>
      </c>
      <c r="B27251" s="164" t="s">
        <v>94</v>
      </c>
    </row>
    <row r="27252" spans="1:2" hidden="1" x14ac:dyDescent="0.25">
      <c r="A27252" s="168">
        <v>13202</v>
      </c>
      <c r="B27252" s="164" t="s">
        <v>94</v>
      </c>
    </row>
    <row r="27253" spans="1:2" hidden="1" x14ac:dyDescent="0.25">
      <c r="A27253" s="168">
        <v>13203</v>
      </c>
      <c r="B27253" s="164" t="s">
        <v>94</v>
      </c>
    </row>
    <row r="27254" spans="1:2" hidden="1" x14ac:dyDescent="0.25">
      <c r="A27254" s="168">
        <v>13204</v>
      </c>
      <c r="B27254" s="164" t="s">
        <v>94</v>
      </c>
    </row>
    <row r="27255" spans="1:2" hidden="1" x14ac:dyDescent="0.25">
      <c r="A27255" s="168">
        <v>13205</v>
      </c>
      <c r="B27255" s="164" t="s">
        <v>94</v>
      </c>
    </row>
    <row r="27256" spans="1:2" hidden="1" x14ac:dyDescent="0.25">
      <c r="A27256" s="168">
        <v>13206</v>
      </c>
      <c r="B27256" s="164" t="s">
        <v>94</v>
      </c>
    </row>
    <row r="27257" spans="1:2" hidden="1" x14ac:dyDescent="0.25">
      <c r="A27257" s="168">
        <v>13207</v>
      </c>
      <c r="B27257" s="164" t="s">
        <v>94</v>
      </c>
    </row>
    <row r="27258" spans="1:2" hidden="1" x14ac:dyDescent="0.25">
      <c r="A27258" s="168">
        <v>13208</v>
      </c>
      <c r="B27258" s="164" t="s">
        <v>94</v>
      </c>
    </row>
    <row r="27259" spans="1:2" hidden="1" x14ac:dyDescent="0.25">
      <c r="A27259" s="168">
        <v>13209</v>
      </c>
      <c r="B27259" s="164" t="s">
        <v>94</v>
      </c>
    </row>
    <row r="27260" spans="1:2" hidden="1" x14ac:dyDescent="0.25">
      <c r="A27260" s="168">
        <v>13210</v>
      </c>
      <c r="B27260" s="164" t="s">
        <v>94</v>
      </c>
    </row>
    <row r="27261" spans="1:2" hidden="1" x14ac:dyDescent="0.25">
      <c r="A27261" s="168">
        <v>13211</v>
      </c>
      <c r="B27261" s="164" t="s">
        <v>94</v>
      </c>
    </row>
    <row r="27262" spans="1:2" hidden="1" x14ac:dyDescent="0.25">
      <c r="A27262" s="168">
        <v>13212</v>
      </c>
      <c r="B27262" s="164" t="s">
        <v>94</v>
      </c>
    </row>
    <row r="27263" spans="1:2" hidden="1" x14ac:dyDescent="0.25">
      <c r="A27263" s="168">
        <v>13214</v>
      </c>
      <c r="B27263" s="164" t="s">
        <v>94</v>
      </c>
    </row>
    <row r="27264" spans="1:2" hidden="1" x14ac:dyDescent="0.25">
      <c r="A27264" s="168">
        <v>13215</v>
      </c>
      <c r="B27264" s="164" t="s">
        <v>94</v>
      </c>
    </row>
    <row r="27265" spans="1:2" hidden="1" x14ac:dyDescent="0.25">
      <c r="A27265" s="168">
        <v>13217</v>
      </c>
      <c r="B27265" s="164" t="s">
        <v>94</v>
      </c>
    </row>
    <row r="27266" spans="1:2" hidden="1" x14ac:dyDescent="0.25">
      <c r="A27266" s="168">
        <v>13218</v>
      </c>
      <c r="B27266" s="164" t="s">
        <v>94</v>
      </c>
    </row>
    <row r="27267" spans="1:2" hidden="1" x14ac:dyDescent="0.25">
      <c r="A27267" s="168">
        <v>13219</v>
      </c>
      <c r="B27267" s="164" t="s">
        <v>94</v>
      </c>
    </row>
    <row r="27268" spans="1:2" hidden="1" x14ac:dyDescent="0.25">
      <c r="A27268" s="168">
        <v>13220</v>
      </c>
      <c r="B27268" s="164" t="s">
        <v>94</v>
      </c>
    </row>
    <row r="27269" spans="1:2" hidden="1" x14ac:dyDescent="0.25">
      <c r="A27269" s="168">
        <v>13221</v>
      </c>
      <c r="B27269" s="164" t="s">
        <v>94</v>
      </c>
    </row>
    <row r="27270" spans="1:2" hidden="1" x14ac:dyDescent="0.25">
      <c r="A27270" s="168">
        <v>13224</v>
      </c>
      <c r="B27270" s="164" t="s">
        <v>94</v>
      </c>
    </row>
    <row r="27271" spans="1:2" hidden="1" x14ac:dyDescent="0.25">
      <c r="A27271" s="168">
        <v>13225</v>
      </c>
      <c r="B27271" s="164" t="s">
        <v>94</v>
      </c>
    </row>
    <row r="27272" spans="1:2" hidden="1" x14ac:dyDescent="0.25">
      <c r="A27272" s="168">
        <v>13235</v>
      </c>
      <c r="B27272" s="164" t="s">
        <v>94</v>
      </c>
    </row>
    <row r="27273" spans="1:2" hidden="1" x14ac:dyDescent="0.25">
      <c r="A27273" s="168">
        <v>13244</v>
      </c>
      <c r="B27273" s="164" t="s">
        <v>94</v>
      </c>
    </row>
    <row r="27274" spans="1:2" hidden="1" x14ac:dyDescent="0.25">
      <c r="A27274" s="168">
        <v>13250</v>
      </c>
      <c r="B27274" s="164" t="s">
        <v>94</v>
      </c>
    </row>
    <row r="27275" spans="1:2" hidden="1" x14ac:dyDescent="0.25">
      <c r="A27275" s="168">
        <v>13251</v>
      </c>
      <c r="B27275" s="164" t="s">
        <v>94</v>
      </c>
    </row>
    <row r="27276" spans="1:2" hidden="1" x14ac:dyDescent="0.25">
      <c r="A27276" s="168">
        <v>13252</v>
      </c>
      <c r="B27276" s="164" t="s">
        <v>94</v>
      </c>
    </row>
    <row r="27277" spans="1:2" hidden="1" x14ac:dyDescent="0.25">
      <c r="A27277" s="168">
        <v>13261</v>
      </c>
      <c r="B27277" s="164" t="s">
        <v>94</v>
      </c>
    </row>
    <row r="27278" spans="1:2" hidden="1" x14ac:dyDescent="0.25">
      <c r="A27278" s="168">
        <v>13290</v>
      </c>
      <c r="B27278" s="164" t="s">
        <v>94</v>
      </c>
    </row>
    <row r="27279" spans="1:2" hidden="1" x14ac:dyDescent="0.25">
      <c r="A27279" s="168">
        <v>13301</v>
      </c>
      <c r="B27279" s="164" t="s">
        <v>94</v>
      </c>
    </row>
    <row r="27280" spans="1:2" hidden="1" x14ac:dyDescent="0.25">
      <c r="A27280" s="168">
        <v>13302</v>
      </c>
      <c r="B27280" s="164" t="s">
        <v>94</v>
      </c>
    </row>
    <row r="27281" spans="1:2" hidden="1" x14ac:dyDescent="0.25">
      <c r="A27281" s="168">
        <v>13303</v>
      </c>
      <c r="B27281" s="164" t="s">
        <v>94</v>
      </c>
    </row>
    <row r="27282" spans="1:2" hidden="1" x14ac:dyDescent="0.25">
      <c r="A27282" s="168">
        <v>13304</v>
      </c>
      <c r="B27282" s="164" t="s">
        <v>94</v>
      </c>
    </row>
    <row r="27283" spans="1:2" hidden="1" x14ac:dyDescent="0.25">
      <c r="A27283" s="168">
        <v>13305</v>
      </c>
      <c r="B27283" s="164" t="s">
        <v>94</v>
      </c>
    </row>
    <row r="27284" spans="1:2" hidden="1" x14ac:dyDescent="0.25">
      <c r="A27284" s="168">
        <v>13308</v>
      </c>
      <c r="B27284" s="164" t="s">
        <v>94</v>
      </c>
    </row>
    <row r="27285" spans="1:2" hidden="1" x14ac:dyDescent="0.25">
      <c r="A27285" s="168">
        <v>13309</v>
      </c>
      <c r="B27285" s="164" t="s">
        <v>94</v>
      </c>
    </row>
    <row r="27286" spans="1:2" hidden="1" x14ac:dyDescent="0.25">
      <c r="A27286" s="168">
        <v>13310</v>
      </c>
      <c r="B27286" s="164" t="s">
        <v>94</v>
      </c>
    </row>
    <row r="27287" spans="1:2" hidden="1" x14ac:dyDescent="0.25">
      <c r="A27287" s="168">
        <v>13312</v>
      </c>
      <c r="B27287" s="164" t="s">
        <v>94</v>
      </c>
    </row>
    <row r="27288" spans="1:2" hidden="1" x14ac:dyDescent="0.25">
      <c r="A27288" s="168">
        <v>13313</v>
      </c>
      <c r="B27288" s="164" t="s">
        <v>94</v>
      </c>
    </row>
    <row r="27289" spans="1:2" hidden="1" x14ac:dyDescent="0.25">
      <c r="A27289" s="168">
        <v>13314</v>
      </c>
      <c r="B27289" s="164" t="s">
        <v>94</v>
      </c>
    </row>
    <row r="27290" spans="1:2" hidden="1" x14ac:dyDescent="0.25">
      <c r="A27290" s="168">
        <v>13315</v>
      </c>
      <c r="B27290" s="164" t="s">
        <v>94</v>
      </c>
    </row>
    <row r="27291" spans="1:2" hidden="1" x14ac:dyDescent="0.25">
      <c r="A27291" s="168">
        <v>13316</v>
      </c>
      <c r="B27291" s="164" t="s">
        <v>94</v>
      </c>
    </row>
    <row r="27292" spans="1:2" hidden="1" x14ac:dyDescent="0.25">
      <c r="A27292" s="168">
        <v>13317</v>
      </c>
      <c r="B27292" s="164" t="s">
        <v>94</v>
      </c>
    </row>
    <row r="27293" spans="1:2" hidden="1" x14ac:dyDescent="0.25">
      <c r="A27293" s="168">
        <v>13318</v>
      </c>
      <c r="B27293" s="164" t="s">
        <v>94</v>
      </c>
    </row>
    <row r="27294" spans="1:2" hidden="1" x14ac:dyDescent="0.25">
      <c r="A27294" s="168">
        <v>13319</v>
      </c>
      <c r="B27294" s="164" t="s">
        <v>94</v>
      </c>
    </row>
    <row r="27295" spans="1:2" hidden="1" x14ac:dyDescent="0.25">
      <c r="A27295" s="168">
        <v>13320</v>
      </c>
      <c r="B27295" s="164" t="s">
        <v>94</v>
      </c>
    </row>
    <row r="27296" spans="1:2" hidden="1" x14ac:dyDescent="0.25">
      <c r="A27296" s="168">
        <v>13321</v>
      </c>
      <c r="B27296" s="164" t="s">
        <v>94</v>
      </c>
    </row>
    <row r="27297" spans="1:2" hidden="1" x14ac:dyDescent="0.25">
      <c r="A27297" s="168">
        <v>13322</v>
      </c>
      <c r="B27297" s="164" t="s">
        <v>94</v>
      </c>
    </row>
    <row r="27298" spans="1:2" hidden="1" x14ac:dyDescent="0.25">
      <c r="A27298" s="168">
        <v>13323</v>
      </c>
      <c r="B27298" s="164" t="s">
        <v>94</v>
      </c>
    </row>
    <row r="27299" spans="1:2" hidden="1" x14ac:dyDescent="0.25">
      <c r="A27299" s="168">
        <v>13324</v>
      </c>
      <c r="B27299" s="164" t="s">
        <v>94</v>
      </c>
    </row>
    <row r="27300" spans="1:2" hidden="1" x14ac:dyDescent="0.25">
      <c r="A27300" s="168">
        <v>13325</v>
      </c>
      <c r="B27300" s="164" t="s">
        <v>94</v>
      </c>
    </row>
    <row r="27301" spans="1:2" hidden="1" x14ac:dyDescent="0.25">
      <c r="A27301" s="168">
        <v>13326</v>
      </c>
      <c r="B27301" s="164" t="s">
        <v>94</v>
      </c>
    </row>
    <row r="27302" spans="1:2" hidden="1" x14ac:dyDescent="0.25">
      <c r="A27302" s="168">
        <v>13327</v>
      </c>
      <c r="B27302" s="164" t="s">
        <v>94</v>
      </c>
    </row>
    <row r="27303" spans="1:2" hidden="1" x14ac:dyDescent="0.25">
      <c r="A27303" s="168">
        <v>13328</v>
      </c>
      <c r="B27303" s="164" t="s">
        <v>94</v>
      </c>
    </row>
    <row r="27304" spans="1:2" hidden="1" x14ac:dyDescent="0.25">
      <c r="A27304" s="168">
        <v>13329</v>
      </c>
      <c r="B27304" s="164" t="s">
        <v>94</v>
      </c>
    </row>
    <row r="27305" spans="1:2" hidden="1" x14ac:dyDescent="0.25">
      <c r="A27305" s="168">
        <v>13331</v>
      </c>
      <c r="B27305" s="164" t="s">
        <v>94</v>
      </c>
    </row>
    <row r="27306" spans="1:2" hidden="1" x14ac:dyDescent="0.25">
      <c r="A27306" s="168">
        <v>13332</v>
      </c>
      <c r="B27306" s="164" t="s">
        <v>94</v>
      </c>
    </row>
    <row r="27307" spans="1:2" hidden="1" x14ac:dyDescent="0.25">
      <c r="A27307" s="168">
        <v>13333</v>
      </c>
      <c r="B27307" s="164" t="s">
        <v>94</v>
      </c>
    </row>
    <row r="27308" spans="1:2" hidden="1" x14ac:dyDescent="0.25">
      <c r="A27308" s="168">
        <v>13334</v>
      </c>
      <c r="B27308" s="164" t="s">
        <v>94</v>
      </c>
    </row>
    <row r="27309" spans="1:2" hidden="1" x14ac:dyDescent="0.25">
      <c r="A27309" s="168">
        <v>13335</v>
      </c>
      <c r="B27309" s="164" t="s">
        <v>94</v>
      </c>
    </row>
    <row r="27310" spans="1:2" hidden="1" x14ac:dyDescent="0.25">
      <c r="A27310" s="168">
        <v>13337</v>
      </c>
      <c r="B27310" s="164" t="s">
        <v>94</v>
      </c>
    </row>
    <row r="27311" spans="1:2" hidden="1" x14ac:dyDescent="0.25">
      <c r="A27311" s="168">
        <v>13338</v>
      </c>
      <c r="B27311" s="164" t="s">
        <v>94</v>
      </c>
    </row>
    <row r="27312" spans="1:2" hidden="1" x14ac:dyDescent="0.25">
      <c r="A27312" s="168">
        <v>13339</v>
      </c>
      <c r="B27312" s="164" t="s">
        <v>94</v>
      </c>
    </row>
    <row r="27313" spans="1:2" hidden="1" x14ac:dyDescent="0.25">
      <c r="A27313" s="168">
        <v>13340</v>
      </c>
      <c r="B27313" s="164" t="s">
        <v>94</v>
      </c>
    </row>
    <row r="27314" spans="1:2" hidden="1" x14ac:dyDescent="0.25">
      <c r="A27314" s="168">
        <v>13341</v>
      </c>
      <c r="B27314" s="164" t="s">
        <v>94</v>
      </c>
    </row>
    <row r="27315" spans="1:2" hidden="1" x14ac:dyDescent="0.25">
      <c r="A27315" s="168">
        <v>13342</v>
      </c>
      <c r="B27315" s="164" t="s">
        <v>94</v>
      </c>
    </row>
    <row r="27316" spans="1:2" hidden="1" x14ac:dyDescent="0.25">
      <c r="A27316" s="168">
        <v>13343</v>
      </c>
      <c r="B27316" s="164" t="s">
        <v>94</v>
      </c>
    </row>
    <row r="27317" spans="1:2" hidden="1" x14ac:dyDescent="0.25">
      <c r="A27317" s="168">
        <v>13345</v>
      </c>
      <c r="B27317" s="164" t="s">
        <v>94</v>
      </c>
    </row>
    <row r="27318" spans="1:2" hidden="1" x14ac:dyDescent="0.25">
      <c r="A27318" s="168">
        <v>13346</v>
      </c>
      <c r="B27318" s="164" t="s">
        <v>94</v>
      </c>
    </row>
    <row r="27319" spans="1:2" hidden="1" x14ac:dyDescent="0.25">
      <c r="A27319" s="168">
        <v>13348</v>
      </c>
      <c r="B27319" s="164" t="s">
        <v>94</v>
      </c>
    </row>
    <row r="27320" spans="1:2" hidden="1" x14ac:dyDescent="0.25">
      <c r="A27320" s="168">
        <v>13350</v>
      </c>
      <c r="B27320" s="164" t="s">
        <v>94</v>
      </c>
    </row>
    <row r="27321" spans="1:2" hidden="1" x14ac:dyDescent="0.25">
      <c r="A27321" s="168">
        <v>13352</v>
      </c>
      <c r="B27321" s="164" t="s">
        <v>94</v>
      </c>
    </row>
    <row r="27322" spans="1:2" hidden="1" x14ac:dyDescent="0.25">
      <c r="A27322" s="168">
        <v>13353</v>
      </c>
      <c r="B27322" s="164" t="s">
        <v>94</v>
      </c>
    </row>
    <row r="27323" spans="1:2" hidden="1" x14ac:dyDescent="0.25">
      <c r="A27323" s="168">
        <v>13354</v>
      </c>
      <c r="B27323" s="164" t="s">
        <v>94</v>
      </c>
    </row>
    <row r="27324" spans="1:2" hidden="1" x14ac:dyDescent="0.25">
      <c r="A27324" s="168">
        <v>13355</v>
      </c>
      <c r="B27324" s="164" t="s">
        <v>94</v>
      </c>
    </row>
    <row r="27325" spans="1:2" hidden="1" x14ac:dyDescent="0.25">
      <c r="A27325" s="168">
        <v>13357</v>
      </c>
      <c r="B27325" s="164" t="s">
        <v>94</v>
      </c>
    </row>
    <row r="27326" spans="1:2" hidden="1" x14ac:dyDescent="0.25">
      <c r="A27326" s="168">
        <v>13360</v>
      </c>
      <c r="B27326" s="164" t="s">
        <v>94</v>
      </c>
    </row>
    <row r="27327" spans="1:2" hidden="1" x14ac:dyDescent="0.25">
      <c r="A27327" s="168">
        <v>13361</v>
      </c>
      <c r="B27327" s="164" t="s">
        <v>94</v>
      </c>
    </row>
    <row r="27328" spans="1:2" hidden="1" x14ac:dyDescent="0.25">
      <c r="A27328" s="168">
        <v>13362</v>
      </c>
      <c r="B27328" s="164" t="s">
        <v>94</v>
      </c>
    </row>
    <row r="27329" spans="1:2" hidden="1" x14ac:dyDescent="0.25">
      <c r="A27329" s="168">
        <v>13363</v>
      </c>
      <c r="B27329" s="164" t="s">
        <v>94</v>
      </c>
    </row>
    <row r="27330" spans="1:2" hidden="1" x14ac:dyDescent="0.25">
      <c r="A27330" s="168">
        <v>13364</v>
      </c>
      <c r="B27330" s="164" t="s">
        <v>94</v>
      </c>
    </row>
    <row r="27331" spans="1:2" hidden="1" x14ac:dyDescent="0.25">
      <c r="A27331" s="168">
        <v>13365</v>
      </c>
      <c r="B27331" s="164" t="s">
        <v>94</v>
      </c>
    </row>
    <row r="27332" spans="1:2" hidden="1" x14ac:dyDescent="0.25">
      <c r="A27332" s="168">
        <v>13367</v>
      </c>
      <c r="B27332" s="164" t="s">
        <v>94</v>
      </c>
    </row>
    <row r="27333" spans="1:2" hidden="1" x14ac:dyDescent="0.25">
      <c r="A27333" s="168">
        <v>13368</v>
      </c>
      <c r="B27333" s="164" t="s">
        <v>94</v>
      </c>
    </row>
    <row r="27334" spans="1:2" hidden="1" x14ac:dyDescent="0.25">
      <c r="A27334" s="168">
        <v>13401</v>
      </c>
      <c r="B27334" s="164" t="s">
        <v>94</v>
      </c>
    </row>
    <row r="27335" spans="1:2" hidden="1" x14ac:dyDescent="0.25">
      <c r="A27335" s="168">
        <v>13402</v>
      </c>
      <c r="B27335" s="164" t="s">
        <v>94</v>
      </c>
    </row>
    <row r="27336" spans="1:2" hidden="1" x14ac:dyDescent="0.25">
      <c r="A27336" s="168">
        <v>13403</v>
      </c>
      <c r="B27336" s="164" t="s">
        <v>94</v>
      </c>
    </row>
    <row r="27337" spans="1:2" hidden="1" x14ac:dyDescent="0.25">
      <c r="A27337" s="168">
        <v>13404</v>
      </c>
      <c r="B27337" s="164" t="s">
        <v>94</v>
      </c>
    </row>
    <row r="27338" spans="1:2" hidden="1" x14ac:dyDescent="0.25">
      <c r="A27338" s="168">
        <v>13406</v>
      </c>
      <c r="B27338" s="164" t="s">
        <v>94</v>
      </c>
    </row>
    <row r="27339" spans="1:2" hidden="1" x14ac:dyDescent="0.25">
      <c r="A27339" s="168">
        <v>13407</v>
      </c>
      <c r="B27339" s="164" t="s">
        <v>94</v>
      </c>
    </row>
    <row r="27340" spans="1:2" hidden="1" x14ac:dyDescent="0.25">
      <c r="A27340" s="168">
        <v>13408</v>
      </c>
      <c r="B27340" s="164" t="s">
        <v>94</v>
      </c>
    </row>
    <row r="27341" spans="1:2" hidden="1" x14ac:dyDescent="0.25">
      <c r="A27341" s="168">
        <v>13409</v>
      </c>
      <c r="B27341" s="164" t="s">
        <v>94</v>
      </c>
    </row>
    <row r="27342" spans="1:2" hidden="1" x14ac:dyDescent="0.25">
      <c r="A27342" s="168">
        <v>13410</v>
      </c>
      <c r="B27342" s="164" t="s">
        <v>94</v>
      </c>
    </row>
    <row r="27343" spans="1:2" hidden="1" x14ac:dyDescent="0.25">
      <c r="A27343" s="168">
        <v>13411</v>
      </c>
      <c r="B27343" s="164" t="s">
        <v>94</v>
      </c>
    </row>
    <row r="27344" spans="1:2" hidden="1" x14ac:dyDescent="0.25">
      <c r="A27344" s="168">
        <v>13413</v>
      </c>
      <c r="B27344" s="164" t="s">
        <v>94</v>
      </c>
    </row>
    <row r="27345" spans="1:2" hidden="1" x14ac:dyDescent="0.25">
      <c r="A27345" s="168">
        <v>13415</v>
      </c>
      <c r="B27345" s="164" t="s">
        <v>94</v>
      </c>
    </row>
    <row r="27346" spans="1:2" hidden="1" x14ac:dyDescent="0.25">
      <c r="A27346" s="168">
        <v>13416</v>
      </c>
      <c r="B27346" s="164" t="s">
        <v>94</v>
      </c>
    </row>
    <row r="27347" spans="1:2" hidden="1" x14ac:dyDescent="0.25">
      <c r="A27347" s="168">
        <v>13417</v>
      </c>
      <c r="B27347" s="164" t="s">
        <v>94</v>
      </c>
    </row>
    <row r="27348" spans="1:2" hidden="1" x14ac:dyDescent="0.25">
      <c r="A27348" s="168">
        <v>13418</v>
      </c>
      <c r="B27348" s="164" t="s">
        <v>94</v>
      </c>
    </row>
    <row r="27349" spans="1:2" hidden="1" x14ac:dyDescent="0.25">
      <c r="A27349" s="168">
        <v>13420</v>
      </c>
      <c r="B27349" s="164" t="s">
        <v>94</v>
      </c>
    </row>
    <row r="27350" spans="1:2" hidden="1" x14ac:dyDescent="0.25">
      <c r="A27350" s="168">
        <v>13421</v>
      </c>
      <c r="B27350" s="164" t="s">
        <v>94</v>
      </c>
    </row>
    <row r="27351" spans="1:2" hidden="1" x14ac:dyDescent="0.25">
      <c r="A27351" s="168">
        <v>13424</v>
      </c>
      <c r="B27351" s="164" t="s">
        <v>94</v>
      </c>
    </row>
    <row r="27352" spans="1:2" hidden="1" x14ac:dyDescent="0.25">
      <c r="A27352" s="168">
        <v>13425</v>
      </c>
      <c r="B27352" s="164" t="s">
        <v>94</v>
      </c>
    </row>
    <row r="27353" spans="1:2" hidden="1" x14ac:dyDescent="0.25">
      <c r="A27353" s="168">
        <v>13426</v>
      </c>
      <c r="B27353" s="164" t="s">
        <v>94</v>
      </c>
    </row>
    <row r="27354" spans="1:2" hidden="1" x14ac:dyDescent="0.25">
      <c r="A27354" s="168">
        <v>13428</v>
      </c>
      <c r="B27354" s="164" t="s">
        <v>94</v>
      </c>
    </row>
    <row r="27355" spans="1:2" hidden="1" x14ac:dyDescent="0.25">
      <c r="A27355" s="168">
        <v>13431</v>
      </c>
      <c r="B27355" s="164" t="s">
        <v>94</v>
      </c>
    </row>
    <row r="27356" spans="1:2" hidden="1" x14ac:dyDescent="0.25">
      <c r="A27356" s="168">
        <v>13433</v>
      </c>
      <c r="B27356" s="164" t="s">
        <v>94</v>
      </c>
    </row>
    <row r="27357" spans="1:2" hidden="1" x14ac:dyDescent="0.25">
      <c r="A27357" s="168">
        <v>13435</v>
      </c>
      <c r="B27357" s="164" t="s">
        <v>94</v>
      </c>
    </row>
    <row r="27358" spans="1:2" hidden="1" x14ac:dyDescent="0.25">
      <c r="A27358" s="168">
        <v>13436</v>
      </c>
      <c r="B27358" s="164" t="s">
        <v>94</v>
      </c>
    </row>
    <row r="27359" spans="1:2" hidden="1" x14ac:dyDescent="0.25">
      <c r="A27359" s="168">
        <v>13437</v>
      </c>
      <c r="B27359" s="164" t="s">
        <v>94</v>
      </c>
    </row>
    <row r="27360" spans="1:2" hidden="1" x14ac:dyDescent="0.25">
      <c r="A27360" s="168">
        <v>13438</v>
      </c>
      <c r="B27360" s="164" t="s">
        <v>94</v>
      </c>
    </row>
    <row r="27361" spans="1:2" hidden="1" x14ac:dyDescent="0.25">
      <c r="A27361" s="168">
        <v>13439</v>
      </c>
      <c r="B27361" s="164" t="s">
        <v>94</v>
      </c>
    </row>
    <row r="27362" spans="1:2" hidden="1" x14ac:dyDescent="0.25">
      <c r="A27362" s="168">
        <v>13440</v>
      </c>
      <c r="B27362" s="164" t="s">
        <v>94</v>
      </c>
    </row>
    <row r="27363" spans="1:2" hidden="1" x14ac:dyDescent="0.25">
      <c r="A27363" s="168">
        <v>13441</v>
      </c>
      <c r="B27363" s="164" t="s">
        <v>94</v>
      </c>
    </row>
    <row r="27364" spans="1:2" hidden="1" x14ac:dyDescent="0.25">
      <c r="A27364" s="168">
        <v>13442</v>
      </c>
      <c r="B27364" s="164" t="s">
        <v>94</v>
      </c>
    </row>
    <row r="27365" spans="1:2" hidden="1" x14ac:dyDescent="0.25">
      <c r="A27365" s="168">
        <v>13449</v>
      </c>
      <c r="B27365" s="164" t="s">
        <v>94</v>
      </c>
    </row>
    <row r="27366" spans="1:2" hidden="1" x14ac:dyDescent="0.25">
      <c r="A27366" s="168">
        <v>13450</v>
      </c>
      <c r="B27366" s="164" t="s">
        <v>94</v>
      </c>
    </row>
    <row r="27367" spans="1:2" hidden="1" x14ac:dyDescent="0.25">
      <c r="A27367" s="168">
        <v>13452</v>
      </c>
      <c r="B27367" s="164" t="s">
        <v>94</v>
      </c>
    </row>
    <row r="27368" spans="1:2" hidden="1" x14ac:dyDescent="0.25">
      <c r="A27368" s="168">
        <v>13454</v>
      </c>
      <c r="B27368" s="164" t="s">
        <v>94</v>
      </c>
    </row>
    <row r="27369" spans="1:2" hidden="1" x14ac:dyDescent="0.25">
      <c r="A27369" s="168">
        <v>13455</v>
      </c>
      <c r="B27369" s="164" t="s">
        <v>94</v>
      </c>
    </row>
    <row r="27370" spans="1:2" hidden="1" x14ac:dyDescent="0.25">
      <c r="A27370" s="168">
        <v>13456</v>
      </c>
      <c r="B27370" s="164" t="s">
        <v>94</v>
      </c>
    </row>
    <row r="27371" spans="1:2" hidden="1" x14ac:dyDescent="0.25">
      <c r="A27371" s="168">
        <v>13457</v>
      </c>
      <c r="B27371" s="164" t="s">
        <v>94</v>
      </c>
    </row>
    <row r="27372" spans="1:2" hidden="1" x14ac:dyDescent="0.25">
      <c r="A27372" s="168">
        <v>13459</v>
      </c>
      <c r="B27372" s="164" t="s">
        <v>94</v>
      </c>
    </row>
    <row r="27373" spans="1:2" hidden="1" x14ac:dyDescent="0.25">
      <c r="A27373" s="168">
        <v>13460</v>
      </c>
      <c r="B27373" s="164" t="s">
        <v>94</v>
      </c>
    </row>
    <row r="27374" spans="1:2" hidden="1" x14ac:dyDescent="0.25">
      <c r="A27374" s="168">
        <v>13461</v>
      </c>
      <c r="B27374" s="164" t="s">
        <v>94</v>
      </c>
    </row>
    <row r="27375" spans="1:2" hidden="1" x14ac:dyDescent="0.25">
      <c r="A27375" s="168">
        <v>13464</v>
      </c>
      <c r="B27375" s="164" t="s">
        <v>94</v>
      </c>
    </row>
    <row r="27376" spans="1:2" hidden="1" x14ac:dyDescent="0.25">
      <c r="A27376" s="168">
        <v>13465</v>
      </c>
      <c r="B27376" s="164" t="s">
        <v>94</v>
      </c>
    </row>
    <row r="27377" spans="1:2" hidden="1" x14ac:dyDescent="0.25">
      <c r="A27377" s="168">
        <v>13468</v>
      </c>
      <c r="B27377" s="164" t="s">
        <v>94</v>
      </c>
    </row>
    <row r="27378" spans="1:2" hidden="1" x14ac:dyDescent="0.25">
      <c r="A27378" s="168">
        <v>13469</v>
      </c>
      <c r="B27378" s="164" t="s">
        <v>94</v>
      </c>
    </row>
    <row r="27379" spans="1:2" hidden="1" x14ac:dyDescent="0.25">
      <c r="A27379" s="168">
        <v>13470</v>
      </c>
      <c r="B27379" s="164" t="s">
        <v>94</v>
      </c>
    </row>
    <row r="27380" spans="1:2" hidden="1" x14ac:dyDescent="0.25">
      <c r="A27380" s="168">
        <v>13471</v>
      </c>
      <c r="B27380" s="164" t="s">
        <v>94</v>
      </c>
    </row>
    <row r="27381" spans="1:2" hidden="1" x14ac:dyDescent="0.25">
      <c r="A27381" s="168">
        <v>13472</v>
      </c>
      <c r="B27381" s="164" t="s">
        <v>94</v>
      </c>
    </row>
    <row r="27382" spans="1:2" hidden="1" x14ac:dyDescent="0.25">
      <c r="A27382" s="168">
        <v>13473</v>
      </c>
      <c r="B27382" s="164" t="s">
        <v>94</v>
      </c>
    </row>
    <row r="27383" spans="1:2" hidden="1" x14ac:dyDescent="0.25">
      <c r="A27383" s="168">
        <v>13475</v>
      </c>
      <c r="B27383" s="164" t="s">
        <v>94</v>
      </c>
    </row>
    <row r="27384" spans="1:2" hidden="1" x14ac:dyDescent="0.25">
      <c r="A27384" s="168">
        <v>13476</v>
      </c>
      <c r="B27384" s="164" t="s">
        <v>94</v>
      </c>
    </row>
    <row r="27385" spans="1:2" hidden="1" x14ac:dyDescent="0.25">
      <c r="A27385" s="168">
        <v>13477</v>
      </c>
      <c r="B27385" s="164" t="s">
        <v>94</v>
      </c>
    </row>
    <row r="27386" spans="1:2" hidden="1" x14ac:dyDescent="0.25">
      <c r="A27386" s="168">
        <v>13478</v>
      </c>
      <c r="B27386" s="164" t="s">
        <v>94</v>
      </c>
    </row>
    <row r="27387" spans="1:2" hidden="1" x14ac:dyDescent="0.25">
      <c r="A27387" s="168">
        <v>13479</v>
      </c>
      <c r="B27387" s="164" t="s">
        <v>94</v>
      </c>
    </row>
    <row r="27388" spans="1:2" hidden="1" x14ac:dyDescent="0.25">
      <c r="A27388" s="168">
        <v>13480</v>
      </c>
      <c r="B27388" s="164" t="s">
        <v>94</v>
      </c>
    </row>
    <row r="27389" spans="1:2" hidden="1" x14ac:dyDescent="0.25">
      <c r="A27389" s="168">
        <v>13482</v>
      </c>
      <c r="B27389" s="164" t="s">
        <v>94</v>
      </c>
    </row>
    <row r="27390" spans="1:2" hidden="1" x14ac:dyDescent="0.25">
      <c r="A27390" s="168">
        <v>13483</v>
      </c>
      <c r="B27390" s="164" t="s">
        <v>94</v>
      </c>
    </row>
    <row r="27391" spans="1:2" hidden="1" x14ac:dyDescent="0.25">
      <c r="A27391" s="168">
        <v>13484</v>
      </c>
      <c r="B27391" s="164" t="s">
        <v>94</v>
      </c>
    </row>
    <row r="27392" spans="1:2" hidden="1" x14ac:dyDescent="0.25">
      <c r="A27392" s="168">
        <v>13485</v>
      </c>
      <c r="B27392" s="164" t="s">
        <v>94</v>
      </c>
    </row>
    <row r="27393" spans="1:2" hidden="1" x14ac:dyDescent="0.25">
      <c r="A27393" s="168">
        <v>13486</v>
      </c>
      <c r="B27393" s="164" t="s">
        <v>94</v>
      </c>
    </row>
    <row r="27394" spans="1:2" hidden="1" x14ac:dyDescent="0.25">
      <c r="A27394" s="168">
        <v>13488</v>
      </c>
      <c r="B27394" s="164" t="s">
        <v>94</v>
      </c>
    </row>
    <row r="27395" spans="1:2" hidden="1" x14ac:dyDescent="0.25">
      <c r="A27395" s="168">
        <v>13489</v>
      </c>
      <c r="B27395" s="164" t="s">
        <v>94</v>
      </c>
    </row>
    <row r="27396" spans="1:2" hidden="1" x14ac:dyDescent="0.25">
      <c r="A27396" s="168">
        <v>13490</v>
      </c>
      <c r="B27396" s="164" t="s">
        <v>94</v>
      </c>
    </row>
    <row r="27397" spans="1:2" hidden="1" x14ac:dyDescent="0.25">
      <c r="A27397" s="168">
        <v>13491</v>
      </c>
      <c r="B27397" s="164" t="s">
        <v>94</v>
      </c>
    </row>
    <row r="27398" spans="1:2" hidden="1" x14ac:dyDescent="0.25">
      <c r="A27398" s="168">
        <v>13492</v>
      </c>
      <c r="B27398" s="164" t="s">
        <v>94</v>
      </c>
    </row>
    <row r="27399" spans="1:2" hidden="1" x14ac:dyDescent="0.25">
      <c r="A27399" s="168">
        <v>13493</v>
      </c>
      <c r="B27399" s="164" t="s">
        <v>94</v>
      </c>
    </row>
    <row r="27400" spans="1:2" hidden="1" x14ac:dyDescent="0.25">
      <c r="A27400" s="168">
        <v>13494</v>
      </c>
      <c r="B27400" s="164" t="s">
        <v>94</v>
      </c>
    </row>
    <row r="27401" spans="1:2" hidden="1" x14ac:dyDescent="0.25">
      <c r="A27401" s="168">
        <v>13495</v>
      </c>
      <c r="B27401" s="164" t="s">
        <v>94</v>
      </c>
    </row>
    <row r="27402" spans="1:2" hidden="1" x14ac:dyDescent="0.25">
      <c r="A27402" s="168">
        <v>13501</v>
      </c>
      <c r="B27402" s="164" t="s">
        <v>94</v>
      </c>
    </row>
    <row r="27403" spans="1:2" hidden="1" x14ac:dyDescent="0.25">
      <c r="A27403" s="168">
        <v>13502</v>
      </c>
      <c r="B27403" s="164" t="s">
        <v>94</v>
      </c>
    </row>
    <row r="27404" spans="1:2" hidden="1" x14ac:dyDescent="0.25">
      <c r="A27404" s="168">
        <v>13503</v>
      </c>
      <c r="B27404" s="164" t="s">
        <v>94</v>
      </c>
    </row>
    <row r="27405" spans="1:2" hidden="1" x14ac:dyDescent="0.25">
      <c r="A27405" s="168">
        <v>13504</v>
      </c>
      <c r="B27405" s="164" t="s">
        <v>94</v>
      </c>
    </row>
    <row r="27406" spans="1:2" hidden="1" x14ac:dyDescent="0.25">
      <c r="A27406" s="168">
        <v>13505</v>
      </c>
      <c r="B27406" s="164" t="s">
        <v>94</v>
      </c>
    </row>
    <row r="27407" spans="1:2" hidden="1" x14ac:dyDescent="0.25">
      <c r="A27407" s="168">
        <v>13599</v>
      </c>
      <c r="B27407" s="164" t="s">
        <v>94</v>
      </c>
    </row>
    <row r="27408" spans="1:2" hidden="1" x14ac:dyDescent="0.25">
      <c r="A27408" s="168">
        <v>13601</v>
      </c>
      <c r="B27408" s="164" t="s">
        <v>94</v>
      </c>
    </row>
    <row r="27409" spans="1:2" hidden="1" x14ac:dyDescent="0.25">
      <c r="A27409" s="168">
        <v>13602</v>
      </c>
      <c r="B27409" s="164" t="s">
        <v>94</v>
      </c>
    </row>
    <row r="27410" spans="1:2" hidden="1" x14ac:dyDescent="0.25">
      <c r="A27410" s="168">
        <v>13603</v>
      </c>
      <c r="B27410" s="164" t="s">
        <v>94</v>
      </c>
    </row>
    <row r="27411" spans="1:2" hidden="1" x14ac:dyDescent="0.25">
      <c r="A27411" s="168">
        <v>13605</v>
      </c>
      <c r="B27411" s="164" t="s">
        <v>94</v>
      </c>
    </row>
    <row r="27412" spans="1:2" hidden="1" x14ac:dyDescent="0.25">
      <c r="A27412" s="168">
        <v>13606</v>
      </c>
      <c r="B27412" s="164" t="s">
        <v>94</v>
      </c>
    </row>
    <row r="27413" spans="1:2" hidden="1" x14ac:dyDescent="0.25">
      <c r="A27413" s="168">
        <v>13607</v>
      </c>
      <c r="B27413" s="164" t="s">
        <v>94</v>
      </c>
    </row>
    <row r="27414" spans="1:2" hidden="1" x14ac:dyDescent="0.25">
      <c r="A27414" s="168">
        <v>13608</v>
      </c>
      <c r="B27414" s="164" t="s">
        <v>94</v>
      </c>
    </row>
    <row r="27415" spans="1:2" hidden="1" x14ac:dyDescent="0.25">
      <c r="A27415" s="168">
        <v>13611</v>
      </c>
      <c r="B27415" s="164" t="s">
        <v>94</v>
      </c>
    </row>
    <row r="27416" spans="1:2" hidden="1" x14ac:dyDescent="0.25">
      <c r="A27416" s="168">
        <v>13612</v>
      </c>
      <c r="B27416" s="164" t="s">
        <v>94</v>
      </c>
    </row>
    <row r="27417" spans="1:2" hidden="1" x14ac:dyDescent="0.25">
      <c r="A27417" s="168">
        <v>13613</v>
      </c>
      <c r="B27417" s="164" t="s">
        <v>94</v>
      </c>
    </row>
    <row r="27418" spans="1:2" hidden="1" x14ac:dyDescent="0.25">
      <c r="A27418" s="168">
        <v>13614</v>
      </c>
      <c r="B27418" s="164" t="s">
        <v>94</v>
      </c>
    </row>
    <row r="27419" spans="1:2" hidden="1" x14ac:dyDescent="0.25">
      <c r="A27419" s="168">
        <v>13615</v>
      </c>
      <c r="B27419" s="164" t="s">
        <v>94</v>
      </c>
    </row>
    <row r="27420" spans="1:2" hidden="1" x14ac:dyDescent="0.25">
      <c r="A27420" s="168">
        <v>13616</v>
      </c>
      <c r="B27420" s="164" t="s">
        <v>94</v>
      </c>
    </row>
    <row r="27421" spans="1:2" hidden="1" x14ac:dyDescent="0.25">
      <c r="A27421" s="168">
        <v>13617</v>
      </c>
      <c r="B27421" s="164" t="s">
        <v>94</v>
      </c>
    </row>
    <row r="27422" spans="1:2" hidden="1" x14ac:dyDescent="0.25">
      <c r="A27422" s="168">
        <v>13618</v>
      </c>
      <c r="B27422" s="164" t="s">
        <v>94</v>
      </c>
    </row>
    <row r="27423" spans="1:2" hidden="1" x14ac:dyDescent="0.25">
      <c r="A27423" s="168">
        <v>13619</v>
      </c>
      <c r="B27423" s="164" t="s">
        <v>94</v>
      </c>
    </row>
    <row r="27424" spans="1:2" hidden="1" x14ac:dyDescent="0.25">
      <c r="A27424" s="168">
        <v>13620</v>
      </c>
      <c r="B27424" s="164" t="s">
        <v>94</v>
      </c>
    </row>
    <row r="27425" spans="1:2" hidden="1" x14ac:dyDescent="0.25">
      <c r="A27425" s="168">
        <v>13621</v>
      </c>
      <c r="B27425" s="164" t="s">
        <v>94</v>
      </c>
    </row>
    <row r="27426" spans="1:2" hidden="1" x14ac:dyDescent="0.25">
      <c r="A27426" s="168">
        <v>13622</v>
      </c>
      <c r="B27426" s="164" t="s">
        <v>94</v>
      </c>
    </row>
    <row r="27427" spans="1:2" hidden="1" x14ac:dyDescent="0.25">
      <c r="A27427" s="168">
        <v>13623</v>
      </c>
      <c r="B27427" s="164" t="s">
        <v>94</v>
      </c>
    </row>
    <row r="27428" spans="1:2" hidden="1" x14ac:dyDescent="0.25">
      <c r="A27428" s="168">
        <v>13624</v>
      </c>
      <c r="B27428" s="164" t="s">
        <v>94</v>
      </c>
    </row>
    <row r="27429" spans="1:2" hidden="1" x14ac:dyDescent="0.25">
      <c r="A27429" s="168">
        <v>13625</v>
      </c>
      <c r="B27429" s="164" t="s">
        <v>94</v>
      </c>
    </row>
    <row r="27430" spans="1:2" hidden="1" x14ac:dyDescent="0.25">
      <c r="A27430" s="168">
        <v>13626</v>
      </c>
      <c r="B27430" s="164" t="s">
        <v>94</v>
      </c>
    </row>
    <row r="27431" spans="1:2" hidden="1" x14ac:dyDescent="0.25">
      <c r="A27431" s="168">
        <v>13627</v>
      </c>
      <c r="B27431" s="164" t="s">
        <v>94</v>
      </c>
    </row>
    <row r="27432" spans="1:2" hidden="1" x14ac:dyDescent="0.25">
      <c r="A27432" s="168">
        <v>13628</v>
      </c>
      <c r="B27432" s="164" t="s">
        <v>94</v>
      </c>
    </row>
    <row r="27433" spans="1:2" hidden="1" x14ac:dyDescent="0.25">
      <c r="A27433" s="168">
        <v>13630</v>
      </c>
      <c r="B27433" s="164" t="s">
        <v>94</v>
      </c>
    </row>
    <row r="27434" spans="1:2" hidden="1" x14ac:dyDescent="0.25">
      <c r="A27434" s="168">
        <v>13631</v>
      </c>
      <c r="B27434" s="164" t="s">
        <v>94</v>
      </c>
    </row>
    <row r="27435" spans="1:2" hidden="1" x14ac:dyDescent="0.25">
      <c r="A27435" s="168">
        <v>13632</v>
      </c>
      <c r="B27435" s="164" t="s">
        <v>94</v>
      </c>
    </row>
    <row r="27436" spans="1:2" hidden="1" x14ac:dyDescent="0.25">
      <c r="A27436" s="168">
        <v>13633</v>
      </c>
      <c r="B27436" s="164" t="s">
        <v>94</v>
      </c>
    </row>
    <row r="27437" spans="1:2" hidden="1" x14ac:dyDescent="0.25">
      <c r="A27437" s="168">
        <v>13634</v>
      </c>
      <c r="B27437" s="164" t="s">
        <v>94</v>
      </c>
    </row>
    <row r="27438" spans="1:2" hidden="1" x14ac:dyDescent="0.25">
      <c r="A27438" s="168">
        <v>13635</v>
      </c>
      <c r="B27438" s="164" t="s">
        <v>94</v>
      </c>
    </row>
    <row r="27439" spans="1:2" hidden="1" x14ac:dyDescent="0.25">
      <c r="A27439" s="168">
        <v>13636</v>
      </c>
      <c r="B27439" s="164" t="s">
        <v>94</v>
      </c>
    </row>
    <row r="27440" spans="1:2" hidden="1" x14ac:dyDescent="0.25">
      <c r="A27440" s="168">
        <v>13637</v>
      </c>
      <c r="B27440" s="164" t="s">
        <v>94</v>
      </c>
    </row>
    <row r="27441" spans="1:2" hidden="1" x14ac:dyDescent="0.25">
      <c r="A27441" s="168">
        <v>13638</v>
      </c>
      <c r="B27441" s="164" t="s">
        <v>94</v>
      </c>
    </row>
    <row r="27442" spans="1:2" hidden="1" x14ac:dyDescent="0.25">
      <c r="A27442" s="168">
        <v>13639</v>
      </c>
      <c r="B27442" s="164" t="s">
        <v>94</v>
      </c>
    </row>
    <row r="27443" spans="1:2" hidden="1" x14ac:dyDescent="0.25">
      <c r="A27443" s="168">
        <v>13640</v>
      </c>
      <c r="B27443" s="164" t="s">
        <v>94</v>
      </c>
    </row>
    <row r="27444" spans="1:2" hidden="1" x14ac:dyDescent="0.25">
      <c r="A27444" s="168">
        <v>13641</v>
      </c>
      <c r="B27444" s="164" t="s">
        <v>94</v>
      </c>
    </row>
    <row r="27445" spans="1:2" hidden="1" x14ac:dyDescent="0.25">
      <c r="A27445" s="168">
        <v>13642</v>
      </c>
      <c r="B27445" s="164" t="s">
        <v>94</v>
      </c>
    </row>
    <row r="27446" spans="1:2" hidden="1" x14ac:dyDescent="0.25">
      <c r="A27446" s="168">
        <v>13643</v>
      </c>
      <c r="B27446" s="164" t="s">
        <v>94</v>
      </c>
    </row>
    <row r="27447" spans="1:2" hidden="1" x14ac:dyDescent="0.25">
      <c r="A27447" s="168">
        <v>13645</v>
      </c>
      <c r="B27447" s="164" t="s">
        <v>94</v>
      </c>
    </row>
    <row r="27448" spans="1:2" hidden="1" x14ac:dyDescent="0.25">
      <c r="A27448" s="168">
        <v>13646</v>
      </c>
      <c r="B27448" s="164" t="s">
        <v>94</v>
      </c>
    </row>
    <row r="27449" spans="1:2" hidden="1" x14ac:dyDescent="0.25">
      <c r="A27449" s="168">
        <v>13647</v>
      </c>
      <c r="B27449" s="164" t="s">
        <v>94</v>
      </c>
    </row>
    <row r="27450" spans="1:2" hidden="1" x14ac:dyDescent="0.25">
      <c r="A27450" s="168">
        <v>13648</v>
      </c>
      <c r="B27450" s="164" t="s">
        <v>94</v>
      </c>
    </row>
    <row r="27451" spans="1:2" hidden="1" x14ac:dyDescent="0.25">
      <c r="A27451" s="168">
        <v>13649</v>
      </c>
      <c r="B27451" s="164" t="s">
        <v>94</v>
      </c>
    </row>
    <row r="27452" spans="1:2" hidden="1" x14ac:dyDescent="0.25">
      <c r="A27452" s="168">
        <v>13650</v>
      </c>
      <c r="B27452" s="164" t="s">
        <v>94</v>
      </c>
    </row>
    <row r="27453" spans="1:2" hidden="1" x14ac:dyDescent="0.25">
      <c r="A27453" s="168">
        <v>13651</v>
      </c>
      <c r="B27453" s="164" t="s">
        <v>94</v>
      </c>
    </row>
    <row r="27454" spans="1:2" hidden="1" x14ac:dyDescent="0.25">
      <c r="A27454" s="168">
        <v>13652</v>
      </c>
      <c r="B27454" s="164" t="s">
        <v>94</v>
      </c>
    </row>
    <row r="27455" spans="1:2" hidden="1" x14ac:dyDescent="0.25">
      <c r="A27455" s="168">
        <v>13654</v>
      </c>
      <c r="B27455" s="164" t="s">
        <v>94</v>
      </c>
    </row>
    <row r="27456" spans="1:2" hidden="1" x14ac:dyDescent="0.25">
      <c r="A27456" s="168">
        <v>13655</v>
      </c>
      <c r="B27456" s="164" t="s">
        <v>94</v>
      </c>
    </row>
    <row r="27457" spans="1:2" hidden="1" x14ac:dyDescent="0.25">
      <c r="A27457" s="168">
        <v>13656</v>
      </c>
      <c r="B27457" s="164" t="s">
        <v>94</v>
      </c>
    </row>
    <row r="27458" spans="1:2" hidden="1" x14ac:dyDescent="0.25">
      <c r="A27458" s="168">
        <v>13657</v>
      </c>
      <c r="B27458" s="164" t="s">
        <v>94</v>
      </c>
    </row>
    <row r="27459" spans="1:2" hidden="1" x14ac:dyDescent="0.25">
      <c r="A27459" s="168">
        <v>13658</v>
      </c>
      <c r="B27459" s="164" t="s">
        <v>94</v>
      </c>
    </row>
    <row r="27460" spans="1:2" hidden="1" x14ac:dyDescent="0.25">
      <c r="A27460" s="168">
        <v>13659</v>
      </c>
      <c r="B27460" s="164" t="s">
        <v>94</v>
      </c>
    </row>
    <row r="27461" spans="1:2" hidden="1" x14ac:dyDescent="0.25">
      <c r="A27461" s="168">
        <v>13660</v>
      </c>
      <c r="B27461" s="164" t="s">
        <v>94</v>
      </c>
    </row>
    <row r="27462" spans="1:2" hidden="1" x14ac:dyDescent="0.25">
      <c r="A27462" s="168">
        <v>13661</v>
      </c>
      <c r="B27462" s="164" t="s">
        <v>94</v>
      </c>
    </row>
    <row r="27463" spans="1:2" hidden="1" x14ac:dyDescent="0.25">
      <c r="A27463" s="168">
        <v>13662</v>
      </c>
      <c r="B27463" s="164" t="s">
        <v>94</v>
      </c>
    </row>
    <row r="27464" spans="1:2" hidden="1" x14ac:dyDescent="0.25">
      <c r="A27464" s="168">
        <v>13664</v>
      </c>
      <c r="B27464" s="164" t="s">
        <v>94</v>
      </c>
    </row>
    <row r="27465" spans="1:2" hidden="1" x14ac:dyDescent="0.25">
      <c r="A27465" s="168">
        <v>13665</v>
      </c>
      <c r="B27465" s="164" t="s">
        <v>94</v>
      </c>
    </row>
    <row r="27466" spans="1:2" hidden="1" x14ac:dyDescent="0.25">
      <c r="A27466" s="168">
        <v>13666</v>
      </c>
      <c r="B27466" s="164" t="s">
        <v>94</v>
      </c>
    </row>
    <row r="27467" spans="1:2" hidden="1" x14ac:dyDescent="0.25">
      <c r="A27467" s="168">
        <v>13667</v>
      </c>
      <c r="B27467" s="164" t="s">
        <v>94</v>
      </c>
    </row>
    <row r="27468" spans="1:2" hidden="1" x14ac:dyDescent="0.25">
      <c r="A27468" s="168">
        <v>13668</v>
      </c>
      <c r="B27468" s="164" t="s">
        <v>94</v>
      </c>
    </row>
    <row r="27469" spans="1:2" hidden="1" x14ac:dyDescent="0.25">
      <c r="A27469" s="168">
        <v>13669</v>
      </c>
      <c r="B27469" s="164" t="s">
        <v>94</v>
      </c>
    </row>
    <row r="27470" spans="1:2" hidden="1" x14ac:dyDescent="0.25">
      <c r="A27470" s="168">
        <v>13670</v>
      </c>
      <c r="B27470" s="164" t="s">
        <v>94</v>
      </c>
    </row>
    <row r="27471" spans="1:2" hidden="1" x14ac:dyDescent="0.25">
      <c r="A27471" s="168">
        <v>13671</v>
      </c>
      <c r="B27471" s="164" t="s">
        <v>94</v>
      </c>
    </row>
    <row r="27472" spans="1:2" hidden="1" x14ac:dyDescent="0.25">
      <c r="A27472" s="168">
        <v>13672</v>
      </c>
      <c r="B27472" s="164" t="s">
        <v>94</v>
      </c>
    </row>
    <row r="27473" spans="1:2" hidden="1" x14ac:dyDescent="0.25">
      <c r="A27473" s="168">
        <v>13673</v>
      </c>
      <c r="B27473" s="164" t="s">
        <v>94</v>
      </c>
    </row>
    <row r="27474" spans="1:2" hidden="1" x14ac:dyDescent="0.25">
      <c r="A27474" s="168">
        <v>13674</v>
      </c>
      <c r="B27474" s="164" t="s">
        <v>94</v>
      </c>
    </row>
    <row r="27475" spans="1:2" hidden="1" x14ac:dyDescent="0.25">
      <c r="A27475" s="168">
        <v>13675</v>
      </c>
      <c r="B27475" s="164" t="s">
        <v>94</v>
      </c>
    </row>
    <row r="27476" spans="1:2" hidden="1" x14ac:dyDescent="0.25">
      <c r="A27476" s="168">
        <v>13676</v>
      </c>
      <c r="B27476" s="164" t="s">
        <v>94</v>
      </c>
    </row>
    <row r="27477" spans="1:2" hidden="1" x14ac:dyDescent="0.25">
      <c r="A27477" s="168">
        <v>13677</v>
      </c>
      <c r="B27477" s="164" t="s">
        <v>94</v>
      </c>
    </row>
    <row r="27478" spans="1:2" hidden="1" x14ac:dyDescent="0.25">
      <c r="A27478" s="168">
        <v>13678</v>
      </c>
      <c r="B27478" s="164" t="s">
        <v>94</v>
      </c>
    </row>
    <row r="27479" spans="1:2" hidden="1" x14ac:dyDescent="0.25">
      <c r="A27479" s="168">
        <v>13679</v>
      </c>
      <c r="B27479" s="164" t="s">
        <v>94</v>
      </c>
    </row>
    <row r="27480" spans="1:2" hidden="1" x14ac:dyDescent="0.25">
      <c r="A27480" s="168">
        <v>13680</v>
      </c>
      <c r="B27480" s="164" t="s">
        <v>94</v>
      </c>
    </row>
    <row r="27481" spans="1:2" hidden="1" x14ac:dyDescent="0.25">
      <c r="A27481" s="168">
        <v>13681</v>
      </c>
      <c r="B27481" s="164" t="s">
        <v>94</v>
      </c>
    </row>
    <row r="27482" spans="1:2" hidden="1" x14ac:dyDescent="0.25">
      <c r="A27482" s="168">
        <v>13682</v>
      </c>
      <c r="B27482" s="164" t="s">
        <v>94</v>
      </c>
    </row>
    <row r="27483" spans="1:2" hidden="1" x14ac:dyDescent="0.25">
      <c r="A27483" s="168">
        <v>13683</v>
      </c>
      <c r="B27483" s="164" t="s">
        <v>94</v>
      </c>
    </row>
    <row r="27484" spans="1:2" hidden="1" x14ac:dyDescent="0.25">
      <c r="A27484" s="168">
        <v>13684</v>
      </c>
      <c r="B27484" s="164" t="s">
        <v>94</v>
      </c>
    </row>
    <row r="27485" spans="1:2" hidden="1" x14ac:dyDescent="0.25">
      <c r="A27485" s="168">
        <v>13685</v>
      </c>
      <c r="B27485" s="164" t="s">
        <v>94</v>
      </c>
    </row>
    <row r="27486" spans="1:2" hidden="1" x14ac:dyDescent="0.25">
      <c r="A27486" s="168">
        <v>13687</v>
      </c>
      <c r="B27486" s="164" t="s">
        <v>94</v>
      </c>
    </row>
    <row r="27487" spans="1:2" hidden="1" x14ac:dyDescent="0.25">
      <c r="A27487" s="168">
        <v>13690</v>
      </c>
      <c r="B27487" s="164" t="s">
        <v>94</v>
      </c>
    </row>
    <row r="27488" spans="1:2" hidden="1" x14ac:dyDescent="0.25">
      <c r="A27488" s="168">
        <v>13691</v>
      </c>
      <c r="B27488" s="164" t="s">
        <v>94</v>
      </c>
    </row>
    <row r="27489" spans="1:2" hidden="1" x14ac:dyDescent="0.25">
      <c r="A27489" s="168">
        <v>13692</v>
      </c>
      <c r="B27489" s="164" t="s">
        <v>94</v>
      </c>
    </row>
    <row r="27490" spans="1:2" hidden="1" x14ac:dyDescent="0.25">
      <c r="A27490" s="168">
        <v>13693</v>
      </c>
      <c r="B27490" s="164" t="s">
        <v>94</v>
      </c>
    </row>
    <row r="27491" spans="1:2" hidden="1" x14ac:dyDescent="0.25">
      <c r="A27491" s="168">
        <v>13694</v>
      </c>
      <c r="B27491" s="164" t="s">
        <v>94</v>
      </c>
    </row>
    <row r="27492" spans="1:2" hidden="1" x14ac:dyDescent="0.25">
      <c r="A27492" s="168">
        <v>13695</v>
      </c>
      <c r="B27492" s="164" t="s">
        <v>94</v>
      </c>
    </row>
    <row r="27493" spans="1:2" hidden="1" x14ac:dyDescent="0.25">
      <c r="A27493" s="168">
        <v>13696</v>
      </c>
      <c r="B27493" s="164" t="s">
        <v>94</v>
      </c>
    </row>
    <row r="27494" spans="1:2" hidden="1" x14ac:dyDescent="0.25">
      <c r="A27494" s="168">
        <v>13697</v>
      </c>
      <c r="B27494" s="164" t="s">
        <v>94</v>
      </c>
    </row>
    <row r="27495" spans="1:2" hidden="1" x14ac:dyDescent="0.25">
      <c r="A27495" s="168">
        <v>13699</v>
      </c>
      <c r="B27495" s="164" t="s">
        <v>94</v>
      </c>
    </row>
    <row r="27496" spans="1:2" hidden="1" x14ac:dyDescent="0.25">
      <c r="A27496" s="168">
        <v>13730</v>
      </c>
      <c r="B27496" s="164" t="s">
        <v>94</v>
      </c>
    </row>
    <row r="27497" spans="1:2" hidden="1" x14ac:dyDescent="0.25">
      <c r="A27497" s="168">
        <v>13731</v>
      </c>
      <c r="B27497" s="164" t="s">
        <v>94</v>
      </c>
    </row>
    <row r="27498" spans="1:2" hidden="1" x14ac:dyDescent="0.25">
      <c r="A27498" s="168">
        <v>13732</v>
      </c>
      <c r="B27498" s="164" t="s">
        <v>94</v>
      </c>
    </row>
    <row r="27499" spans="1:2" hidden="1" x14ac:dyDescent="0.25">
      <c r="A27499" s="168">
        <v>13733</v>
      </c>
      <c r="B27499" s="164" t="s">
        <v>94</v>
      </c>
    </row>
    <row r="27500" spans="1:2" hidden="1" x14ac:dyDescent="0.25">
      <c r="A27500" s="168">
        <v>13734</v>
      </c>
      <c r="B27500" s="164" t="s">
        <v>94</v>
      </c>
    </row>
    <row r="27501" spans="1:2" hidden="1" x14ac:dyDescent="0.25">
      <c r="A27501" s="168">
        <v>13736</v>
      </c>
      <c r="B27501" s="164" t="s">
        <v>94</v>
      </c>
    </row>
    <row r="27502" spans="1:2" hidden="1" x14ac:dyDescent="0.25">
      <c r="A27502" s="168">
        <v>13737</v>
      </c>
      <c r="B27502" s="164" t="s">
        <v>94</v>
      </c>
    </row>
    <row r="27503" spans="1:2" hidden="1" x14ac:dyDescent="0.25">
      <c r="A27503" s="168">
        <v>13738</v>
      </c>
      <c r="B27503" s="164" t="s">
        <v>94</v>
      </c>
    </row>
    <row r="27504" spans="1:2" hidden="1" x14ac:dyDescent="0.25">
      <c r="A27504" s="168">
        <v>13739</v>
      </c>
      <c r="B27504" s="164" t="s">
        <v>94</v>
      </c>
    </row>
    <row r="27505" spans="1:2" hidden="1" x14ac:dyDescent="0.25">
      <c r="A27505" s="168">
        <v>13740</v>
      </c>
      <c r="B27505" s="164" t="s">
        <v>94</v>
      </c>
    </row>
    <row r="27506" spans="1:2" hidden="1" x14ac:dyDescent="0.25">
      <c r="A27506" s="168">
        <v>13743</v>
      </c>
      <c r="B27506" s="164" t="s">
        <v>94</v>
      </c>
    </row>
    <row r="27507" spans="1:2" hidden="1" x14ac:dyDescent="0.25">
      <c r="A27507" s="168">
        <v>13744</v>
      </c>
      <c r="B27507" s="164" t="s">
        <v>94</v>
      </c>
    </row>
    <row r="27508" spans="1:2" hidden="1" x14ac:dyDescent="0.25">
      <c r="A27508" s="168">
        <v>13745</v>
      </c>
      <c r="B27508" s="164" t="s">
        <v>94</v>
      </c>
    </row>
    <row r="27509" spans="1:2" hidden="1" x14ac:dyDescent="0.25">
      <c r="A27509" s="168">
        <v>13746</v>
      </c>
      <c r="B27509" s="164" t="s">
        <v>94</v>
      </c>
    </row>
    <row r="27510" spans="1:2" hidden="1" x14ac:dyDescent="0.25">
      <c r="A27510" s="168">
        <v>13747</v>
      </c>
      <c r="B27510" s="164" t="s">
        <v>94</v>
      </c>
    </row>
    <row r="27511" spans="1:2" hidden="1" x14ac:dyDescent="0.25">
      <c r="A27511" s="168">
        <v>13748</v>
      </c>
      <c r="B27511" s="164" t="s">
        <v>94</v>
      </c>
    </row>
    <row r="27512" spans="1:2" hidden="1" x14ac:dyDescent="0.25">
      <c r="A27512" s="168">
        <v>13749</v>
      </c>
      <c r="B27512" s="164" t="s">
        <v>94</v>
      </c>
    </row>
    <row r="27513" spans="1:2" hidden="1" x14ac:dyDescent="0.25">
      <c r="A27513" s="168">
        <v>13750</v>
      </c>
      <c r="B27513" s="164" t="s">
        <v>94</v>
      </c>
    </row>
    <row r="27514" spans="1:2" hidden="1" x14ac:dyDescent="0.25">
      <c r="A27514" s="168">
        <v>13751</v>
      </c>
      <c r="B27514" s="164" t="s">
        <v>94</v>
      </c>
    </row>
    <row r="27515" spans="1:2" hidden="1" x14ac:dyDescent="0.25">
      <c r="A27515" s="168">
        <v>13752</v>
      </c>
      <c r="B27515" s="164" t="s">
        <v>94</v>
      </c>
    </row>
    <row r="27516" spans="1:2" hidden="1" x14ac:dyDescent="0.25">
      <c r="A27516" s="168">
        <v>13753</v>
      </c>
      <c r="B27516" s="164" t="s">
        <v>94</v>
      </c>
    </row>
    <row r="27517" spans="1:2" hidden="1" x14ac:dyDescent="0.25">
      <c r="A27517" s="168">
        <v>13754</v>
      </c>
      <c r="B27517" s="164" t="s">
        <v>94</v>
      </c>
    </row>
    <row r="27518" spans="1:2" hidden="1" x14ac:dyDescent="0.25">
      <c r="A27518" s="168">
        <v>13755</v>
      </c>
      <c r="B27518" s="164" t="s">
        <v>94</v>
      </c>
    </row>
    <row r="27519" spans="1:2" hidden="1" x14ac:dyDescent="0.25">
      <c r="A27519" s="168">
        <v>13756</v>
      </c>
      <c r="B27519" s="164" t="s">
        <v>94</v>
      </c>
    </row>
    <row r="27520" spans="1:2" hidden="1" x14ac:dyDescent="0.25">
      <c r="A27520" s="168">
        <v>13757</v>
      </c>
      <c r="B27520" s="164" t="s">
        <v>94</v>
      </c>
    </row>
    <row r="27521" spans="1:2" hidden="1" x14ac:dyDescent="0.25">
      <c r="A27521" s="168">
        <v>13758</v>
      </c>
      <c r="B27521" s="164" t="s">
        <v>94</v>
      </c>
    </row>
    <row r="27522" spans="1:2" hidden="1" x14ac:dyDescent="0.25">
      <c r="A27522" s="168">
        <v>13760</v>
      </c>
      <c r="B27522" s="164" t="s">
        <v>94</v>
      </c>
    </row>
    <row r="27523" spans="1:2" hidden="1" x14ac:dyDescent="0.25">
      <c r="A27523" s="168">
        <v>13761</v>
      </c>
      <c r="B27523" s="164" t="s">
        <v>94</v>
      </c>
    </row>
    <row r="27524" spans="1:2" hidden="1" x14ac:dyDescent="0.25">
      <c r="A27524" s="168">
        <v>13762</v>
      </c>
      <c r="B27524" s="164" t="s">
        <v>94</v>
      </c>
    </row>
    <row r="27525" spans="1:2" hidden="1" x14ac:dyDescent="0.25">
      <c r="A27525" s="168">
        <v>13763</v>
      </c>
      <c r="B27525" s="164" t="s">
        <v>94</v>
      </c>
    </row>
    <row r="27526" spans="1:2" hidden="1" x14ac:dyDescent="0.25">
      <c r="A27526" s="168">
        <v>13774</v>
      </c>
      <c r="B27526" s="164" t="s">
        <v>94</v>
      </c>
    </row>
    <row r="27527" spans="1:2" hidden="1" x14ac:dyDescent="0.25">
      <c r="A27527" s="168">
        <v>13775</v>
      </c>
      <c r="B27527" s="164" t="s">
        <v>94</v>
      </c>
    </row>
    <row r="27528" spans="1:2" hidden="1" x14ac:dyDescent="0.25">
      <c r="A27528" s="168">
        <v>13776</v>
      </c>
      <c r="B27528" s="164" t="s">
        <v>94</v>
      </c>
    </row>
    <row r="27529" spans="1:2" hidden="1" x14ac:dyDescent="0.25">
      <c r="A27529" s="168">
        <v>13777</v>
      </c>
      <c r="B27529" s="164" t="s">
        <v>94</v>
      </c>
    </row>
    <row r="27530" spans="1:2" hidden="1" x14ac:dyDescent="0.25">
      <c r="A27530" s="168">
        <v>13778</v>
      </c>
      <c r="B27530" s="164" t="s">
        <v>94</v>
      </c>
    </row>
    <row r="27531" spans="1:2" hidden="1" x14ac:dyDescent="0.25">
      <c r="A27531" s="168">
        <v>13780</v>
      </c>
      <c r="B27531" s="164" t="s">
        <v>94</v>
      </c>
    </row>
    <row r="27532" spans="1:2" hidden="1" x14ac:dyDescent="0.25">
      <c r="A27532" s="168">
        <v>13782</v>
      </c>
      <c r="B27532" s="164" t="s">
        <v>94</v>
      </c>
    </row>
    <row r="27533" spans="1:2" hidden="1" x14ac:dyDescent="0.25">
      <c r="A27533" s="168">
        <v>13783</v>
      </c>
      <c r="B27533" s="164" t="s">
        <v>94</v>
      </c>
    </row>
    <row r="27534" spans="1:2" hidden="1" x14ac:dyDescent="0.25">
      <c r="A27534" s="168">
        <v>13784</v>
      </c>
      <c r="B27534" s="164" t="s">
        <v>94</v>
      </c>
    </row>
    <row r="27535" spans="1:2" hidden="1" x14ac:dyDescent="0.25">
      <c r="A27535" s="168">
        <v>13786</v>
      </c>
      <c r="B27535" s="164" t="s">
        <v>94</v>
      </c>
    </row>
    <row r="27536" spans="1:2" hidden="1" x14ac:dyDescent="0.25">
      <c r="A27536" s="168">
        <v>13787</v>
      </c>
      <c r="B27536" s="164" t="s">
        <v>94</v>
      </c>
    </row>
    <row r="27537" spans="1:2" hidden="1" x14ac:dyDescent="0.25">
      <c r="A27537" s="168">
        <v>13788</v>
      </c>
      <c r="B27537" s="164" t="s">
        <v>94</v>
      </c>
    </row>
    <row r="27538" spans="1:2" hidden="1" x14ac:dyDescent="0.25">
      <c r="A27538" s="168">
        <v>13790</v>
      </c>
      <c r="B27538" s="164" t="s">
        <v>94</v>
      </c>
    </row>
    <row r="27539" spans="1:2" hidden="1" x14ac:dyDescent="0.25">
      <c r="A27539" s="168">
        <v>13794</v>
      </c>
      <c r="B27539" s="164" t="s">
        <v>94</v>
      </c>
    </row>
    <row r="27540" spans="1:2" hidden="1" x14ac:dyDescent="0.25">
      <c r="A27540" s="168">
        <v>13795</v>
      </c>
      <c r="B27540" s="164" t="s">
        <v>94</v>
      </c>
    </row>
    <row r="27541" spans="1:2" hidden="1" x14ac:dyDescent="0.25">
      <c r="A27541" s="168">
        <v>13796</v>
      </c>
      <c r="B27541" s="164" t="s">
        <v>94</v>
      </c>
    </row>
    <row r="27542" spans="1:2" hidden="1" x14ac:dyDescent="0.25">
      <c r="A27542" s="168">
        <v>13797</v>
      </c>
      <c r="B27542" s="164" t="s">
        <v>94</v>
      </c>
    </row>
    <row r="27543" spans="1:2" hidden="1" x14ac:dyDescent="0.25">
      <c r="A27543" s="168">
        <v>13801</v>
      </c>
      <c r="B27543" s="164" t="s">
        <v>94</v>
      </c>
    </row>
    <row r="27544" spans="1:2" hidden="1" x14ac:dyDescent="0.25">
      <c r="A27544" s="168">
        <v>13802</v>
      </c>
      <c r="B27544" s="164" t="s">
        <v>94</v>
      </c>
    </row>
    <row r="27545" spans="1:2" hidden="1" x14ac:dyDescent="0.25">
      <c r="A27545" s="168">
        <v>13803</v>
      </c>
      <c r="B27545" s="164" t="s">
        <v>94</v>
      </c>
    </row>
    <row r="27546" spans="1:2" hidden="1" x14ac:dyDescent="0.25">
      <c r="A27546" s="168">
        <v>13804</v>
      </c>
      <c r="B27546" s="164" t="s">
        <v>94</v>
      </c>
    </row>
    <row r="27547" spans="1:2" hidden="1" x14ac:dyDescent="0.25">
      <c r="A27547" s="168">
        <v>13806</v>
      </c>
      <c r="B27547" s="164" t="s">
        <v>94</v>
      </c>
    </row>
    <row r="27548" spans="1:2" hidden="1" x14ac:dyDescent="0.25">
      <c r="A27548" s="168">
        <v>13807</v>
      </c>
      <c r="B27548" s="164" t="s">
        <v>94</v>
      </c>
    </row>
    <row r="27549" spans="1:2" hidden="1" x14ac:dyDescent="0.25">
      <c r="A27549" s="168">
        <v>13808</v>
      </c>
      <c r="B27549" s="164" t="s">
        <v>94</v>
      </c>
    </row>
    <row r="27550" spans="1:2" hidden="1" x14ac:dyDescent="0.25">
      <c r="A27550" s="168">
        <v>13809</v>
      </c>
      <c r="B27550" s="164" t="s">
        <v>94</v>
      </c>
    </row>
    <row r="27551" spans="1:2" hidden="1" x14ac:dyDescent="0.25">
      <c r="A27551" s="168">
        <v>13810</v>
      </c>
      <c r="B27551" s="164" t="s">
        <v>94</v>
      </c>
    </row>
    <row r="27552" spans="1:2" hidden="1" x14ac:dyDescent="0.25">
      <c r="A27552" s="168">
        <v>13811</v>
      </c>
      <c r="B27552" s="164" t="s">
        <v>94</v>
      </c>
    </row>
    <row r="27553" spans="1:2" hidden="1" x14ac:dyDescent="0.25">
      <c r="A27553" s="168">
        <v>13812</v>
      </c>
      <c r="B27553" s="164" t="s">
        <v>94</v>
      </c>
    </row>
    <row r="27554" spans="1:2" hidden="1" x14ac:dyDescent="0.25">
      <c r="A27554" s="168">
        <v>13813</v>
      </c>
      <c r="B27554" s="164" t="s">
        <v>94</v>
      </c>
    </row>
    <row r="27555" spans="1:2" hidden="1" x14ac:dyDescent="0.25">
      <c r="A27555" s="168">
        <v>13814</v>
      </c>
      <c r="B27555" s="164" t="s">
        <v>94</v>
      </c>
    </row>
    <row r="27556" spans="1:2" hidden="1" x14ac:dyDescent="0.25">
      <c r="A27556" s="168">
        <v>13815</v>
      </c>
      <c r="B27556" s="164" t="s">
        <v>94</v>
      </c>
    </row>
    <row r="27557" spans="1:2" hidden="1" x14ac:dyDescent="0.25">
      <c r="A27557" s="168">
        <v>13820</v>
      </c>
      <c r="B27557" s="164" t="s">
        <v>94</v>
      </c>
    </row>
    <row r="27558" spans="1:2" hidden="1" x14ac:dyDescent="0.25">
      <c r="A27558" s="168">
        <v>13825</v>
      </c>
      <c r="B27558" s="164" t="s">
        <v>94</v>
      </c>
    </row>
    <row r="27559" spans="1:2" hidden="1" x14ac:dyDescent="0.25">
      <c r="A27559" s="168">
        <v>13826</v>
      </c>
      <c r="B27559" s="164" t="s">
        <v>94</v>
      </c>
    </row>
    <row r="27560" spans="1:2" hidden="1" x14ac:dyDescent="0.25">
      <c r="A27560" s="168">
        <v>13827</v>
      </c>
      <c r="B27560" s="164" t="s">
        <v>94</v>
      </c>
    </row>
    <row r="27561" spans="1:2" hidden="1" x14ac:dyDescent="0.25">
      <c r="A27561" s="168">
        <v>13830</v>
      </c>
      <c r="B27561" s="164" t="s">
        <v>94</v>
      </c>
    </row>
    <row r="27562" spans="1:2" hidden="1" x14ac:dyDescent="0.25">
      <c r="A27562" s="168">
        <v>13832</v>
      </c>
      <c r="B27562" s="164" t="s">
        <v>94</v>
      </c>
    </row>
    <row r="27563" spans="1:2" hidden="1" x14ac:dyDescent="0.25">
      <c r="A27563" s="168">
        <v>13833</v>
      </c>
      <c r="B27563" s="164" t="s">
        <v>94</v>
      </c>
    </row>
    <row r="27564" spans="1:2" hidden="1" x14ac:dyDescent="0.25">
      <c r="A27564" s="168">
        <v>13834</v>
      </c>
      <c r="B27564" s="164" t="s">
        <v>94</v>
      </c>
    </row>
    <row r="27565" spans="1:2" hidden="1" x14ac:dyDescent="0.25">
      <c r="A27565" s="168">
        <v>13835</v>
      </c>
      <c r="B27565" s="164" t="s">
        <v>94</v>
      </c>
    </row>
    <row r="27566" spans="1:2" hidden="1" x14ac:dyDescent="0.25">
      <c r="A27566" s="168">
        <v>13837</v>
      </c>
      <c r="B27566" s="164" t="s">
        <v>94</v>
      </c>
    </row>
    <row r="27567" spans="1:2" hidden="1" x14ac:dyDescent="0.25">
      <c r="A27567" s="168">
        <v>13838</v>
      </c>
      <c r="B27567" s="164" t="s">
        <v>94</v>
      </c>
    </row>
    <row r="27568" spans="1:2" hidden="1" x14ac:dyDescent="0.25">
      <c r="A27568" s="168">
        <v>13839</v>
      </c>
      <c r="B27568" s="164" t="s">
        <v>94</v>
      </c>
    </row>
    <row r="27569" spans="1:2" hidden="1" x14ac:dyDescent="0.25">
      <c r="A27569" s="168">
        <v>13840</v>
      </c>
      <c r="B27569" s="164" t="s">
        <v>94</v>
      </c>
    </row>
    <row r="27570" spans="1:2" hidden="1" x14ac:dyDescent="0.25">
      <c r="A27570" s="168">
        <v>13841</v>
      </c>
      <c r="B27570" s="164" t="s">
        <v>94</v>
      </c>
    </row>
    <row r="27571" spans="1:2" hidden="1" x14ac:dyDescent="0.25">
      <c r="A27571" s="168">
        <v>13842</v>
      </c>
      <c r="B27571" s="164" t="s">
        <v>94</v>
      </c>
    </row>
    <row r="27572" spans="1:2" hidden="1" x14ac:dyDescent="0.25">
      <c r="A27572" s="168">
        <v>13843</v>
      </c>
      <c r="B27572" s="164" t="s">
        <v>94</v>
      </c>
    </row>
    <row r="27573" spans="1:2" hidden="1" x14ac:dyDescent="0.25">
      <c r="A27573" s="168">
        <v>13844</v>
      </c>
      <c r="B27573" s="164" t="s">
        <v>94</v>
      </c>
    </row>
    <row r="27574" spans="1:2" hidden="1" x14ac:dyDescent="0.25">
      <c r="A27574" s="168">
        <v>13845</v>
      </c>
      <c r="B27574" s="164" t="s">
        <v>94</v>
      </c>
    </row>
    <row r="27575" spans="1:2" hidden="1" x14ac:dyDescent="0.25">
      <c r="A27575" s="168">
        <v>13846</v>
      </c>
      <c r="B27575" s="164" t="s">
        <v>94</v>
      </c>
    </row>
    <row r="27576" spans="1:2" hidden="1" x14ac:dyDescent="0.25">
      <c r="A27576" s="168">
        <v>13847</v>
      </c>
      <c r="B27576" s="164" t="s">
        <v>94</v>
      </c>
    </row>
    <row r="27577" spans="1:2" hidden="1" x14ac:dyDescent="0.25">
      <c r="A27577" s="168">
        <v>13848</v>
      </c>
      <c r="B27577" s="164" t="s">
        <v>94</v>
      </c>
    </row>
    <row r="27578" spans="1:2" hidden="1" x14ac:dyDescent="0.25">
      <c r="A27578" s="168">
        <v>13849</v>
      </c>
      <c r="B27578" s="164" t="s">
        <v>94</v>
      </c>
    </row>
    <row r="27579" spans="1:2" hidden="1" x14ac:dyDescent="0.25">
      <c r="A27579" s="168">
        <v>13850</v>
      </c>
      <c r="B27579" s="164" t="s">
        <v>94</v>
      </c>
    </row>
    <row r="27580" spans="1:2" hidden="1" x14ac:dyDescent="0.25">
      <c r="A27580" s="168">
        <v>13851</v>
      </c>
      <c r="B27580" s="164" t="s">
        <v>94</v>
      </c>
    </row>
    <row r="27581" spans="1:2" hidden="1" x14ac:dyDescent="0.25">
      <c r="A27581" s="168">
        <v>13856</v>
      </c>
      <c r="B27581" s="164" t="s">
        <v>94</v>
      </c>
    </row>
    <row r="27582" spans="1:2" hidden="1" x14ac:dyDescent="0.25">
      <c r="A27582" s="168">
        <v>13859</v>
      </c>
      <c r="B27582" s="164" t="s">
        <v>94</v>
      </c>
    </row>
    <row r="27583" spans="1:2" hidden="1" x14ac:dyDescent="0.25">
      <c r="A27583" s="168">
        <v>13860</v>
      </c>
      <c r="B27583" s="164" t="s">
        <v>94</v>
      </c>
    </row>
    <row r="27584" spans="1:2" hidden="1" x14ac:dyDescent="0.25">
      <c r="A27584" s="168">
        <v>13861</v>
      </c>
      <c r="B27584" s="164" t="s">
        <v>94</v>
      </c>
    </row>
    <row r="27585" spans="1:2" hidden="1" x14ac:dyDescent="0.25">
      <c r="A27585" s="168">
        <v>13862</v>
      </c>
      <c r="B27585" s="164" t="s">
        <v>94</v>
      </c>
    </row>
    <row r="27586" spans="1:2" hidden="1" x14ac:dyDescent="0.25">
      <c r="A27586" s="168">
        <v>13863</v>
      </c>
      <c r="B27586" s="164" t="s">
        <v>94</v>
      </c>
    </row>
    <row r="27587" spans="1:2" hidden="1" x14ac:dyDescent="0.25">
      <c r="A27587" s="168">
        <v>13864</v>
      </c>
      <c r="B27587" s="164" t="s">
        <v>94</v>
      </c>
    </row>
    <row r="27588" spans="1:2" hidden="1" x14ac:dyDescent="0.25">
      <c r="A27588" s="168">
        <v>13865</v>
      </c>
      <c r="B27588" s="164" t="s">
        <v>94</v>
      </c>
    </row>
    <row r="27589" spans="1:2" hidden="1" x14ac:dyDescent="0.25">
      <c r="A27589" s="168">
        <v>13901</v>
      </c>
      <c r="B27589" s="164" t="s">
        <v>94</v>
      </c>
    </row>
    <row r="27590" spans="1:2" hidden="1" x14ac:dyDescent="0.25">
      <c r="A27590" s="168">
        <v>13902</v>
      </c>
      <c r="B27590" s="164" t="s">
        <v>94</v>
      </c>
    </row>
    <row r="27591" spans="1:2" hidden="1" x14ac:dyDescent="0.25">
      <c r="A27591" s="168">
        <v>13903</v>
      </c>
      <c r="B27591" s="164" t="s">
        <v>94</v>
      </c>
    </row>
    <row r="27592" spans="1:2" hidden="1" x14ac:dyDescent="0.25">
      <c r="A27592" s="168">
        <v>13904</v>
      </c>
      <c r="B27592" s="164" t="s">
        <v>94</v>
      </c>
    </row>
    <row r="27593" spans="1:2" hidden="1" x14ac:dyDescent="0.25">
      <c r="A27593" s="168">
        <v>13905</v>
      </c>
      <c r="B27593" s="164" t="s">
        <v>94</v>
      </c>
    </row>
    <row r="27594" spans="1:2" hidden="1" x14ac:dyDescent="0.25">
      <c r="A27594" s="168">
        <v>14001</v>
      </c>
      <c r="B27594" s="164" t="s">
        <v>94</v>
      </c>
    </row>
    <row r="27595" spans="1:2" hidden="1" x14ac:dyDescent="0.25">
      <c r="A27595" s="168">
        <v>14004</v>
      </c>
      <c r="B27595" s="164" t="s">
        <v>94</v>
      </c>
    </row>
    <row r="27596" spans="1:2" hidden="1" x14ac:dyDescent="0.25">
      <c r="A27596" s="168">
        <v>14005</v>
      </c>
      <c r="B27596" s="164" t="s">
        <v>94</v>
      </c>
    </row>
    <row r="27597" spans="1:2" hidden="1" x14ac:dyDescent="0.25">
      <c r="A27597" s="168">
        <v>14006</v>
      </c>
      <c r="B27597" s="164" t="s">
        <v>94</v>
      </c>
    </row>
    <row r="27598" spans="1:2" hidden="1" x14ac:dyDescent="0.25">
      <c r="A27598" s="168">
        <v>14008</v>
      </c>
      <c r="B27598" s="164" t="s">
        <v>94</v>
      </c>
    </row>
    <row r="27599" spans="1:2" hidden="1" x14ac:dyDescent="0.25">
      <c r="A27599" s="168">
        <v>14009</v>
      </c>
      <c r="B27599" s="164" t="s">
        <v>94</v>
      </c>
    </row>
    <row r="27600" spans="1:2" hidden="1" x14ac:dyDescent="0.25">
      <c r="A27600" s="168">
        <v>14010</v>
      </c>
      <c r="B27600" s="164" t="s">
        <v>94</v>
      </c>
    </row>
    <row r="27601" spans="1:2" hidden="1" x14ac:dyDescent="0.25">
      <c r="A27601" s="168">
        <v>14011</v>
      </c>
      <c r="B27601" s="164" t="s">
        <v>94</v>
      </c>
    </row>
    <row r="27602" spans="1:2" hidden="1" x14ac:dyDescent="0.25">
      <c r="A27602" s="168">
        <v>14012</v>
      </c>
      <c r="B27602" s="164" t="s">
        <v>94</v>
      </c>
    </row>
    <row r="27603" spans="1:2" hidden="1" x14ac:dyDescent="0.25">
      <c r="A27603" s="168">
        <v>14013</v>
      </c>
      <c r="B27603" s="164" t="s">
        <v>94</v>
      </c>
    </row>
    <row r="27604" spans="1:2" hidden="1" x14ac:dyDescent="0.25">
      <c r="A27604" s="168">
        <v>14020</v>
      </c>
      <c r="B27604" s="164" t="s">
        <v>94</v>
      </c>
    </row>
    <row r="27605" spans="1:2" hidden="1" x14ac:dyDescent="0.25">
      <c r="A27605" s="168">
        <v>14021</v>
      </c>
      <c r="B27605" s="164" t="s">
        <v>94</v>
      </c>
    </row>
    <row r="27606" spans="1:2" hidden="1" x14ac:dyDescent="0.25">
      <c r="A27606" s="168">
        <v>14024</v>
      </c>
      <c r="B27606" s="164" t="s">
        <v>94</v>
      </c>
    </row>
    <row r="27607" spans="1:2" hidden="1" x14ac:dyDescent="0.25">
      <c r="A27607" s="168">
        <v>14025</v>
      </c>
      <c r="B27607" s="164" t="s">
        <v>94</v>
      </c>
    </row>
    <row r="27608" spans="1:2" hidden="1" x14ac:dyDescent="0.25">
      <c r="A27608" s="168">
        <v>14026</v>
      </c>
      <c r="B27608" s="164" t="s">
        <v>94</v>
      </c>
    </row>
    <row r="27609" spans="1:2" hidden="1" x14ac:dyDescent="0.25">
      <c r="A27609" s="168">
        <v>14027</v>
      </c>
      <c r="B27609" s="164" t="s">
        <v>94</v>
      </c>
    </row>
    <row r="27610" spans="1:2" hidden="1" x14ac:dyDescent="0.25">
      <c r="A27610" s="168">
        <v>14028</v>
      </c>
      <c r="B27610" s="164" t="s">
        <v>94</v>
      </c>
    </row>
    <row r="27611" spans="1:2" hidden="1" x14ac:dyDescent="0.25">
      <c r="A27611" s="168">
        <v>14029</v>
      </c>
      <c r="B27611" s="164" t="s">
        <v>94</v>
      </c>
    </row>
    <row r="27612" spans="1:2" hidden="1" x14ac:dyDescent="0.25">
      <c r="A27612" s="168">
        <v>14030</v>
      </c>
      <c r="B27612" s="164" t="s">
        <v>94</v>
      </c>
    </row>
    <row r="27613" spans="1:2" hidden="1" x14ac:dyDescent="0.25">
      <c r="A27613" s="168">
        <v>14031</v>
      </c>
      <c r="B27613" s="164" t="s">
        <v>94</v>
      </c>
    </row>
    <row r="27614" spans="1:2" hidden="1" x14ac:dyDescent="0.25">
      <c r="A27614" s="168">
        <v>14032</v>
      </c>
      <c r="B27614" s="164" t="s">
        <v>94</v>
      </c>
    </row>
    <row r="27615" spans="1:2" hidden="1" x14ac:dyDescent="0.25">
      <c r="A27615" s="168">
        <v>14033</v>
      </c>
      <c r="B27615" s="164" t="s">
        <v>94</v>
      </c>
    </row>
    <row r="27616" spans="1:2" hidden="1" x14ac:dyDescent="0.25">
      <c r="A27616" s="168">
        <v>14034</v>
      </c>
      <c r="B27616" s="164" t="s">
        <v>94</v>
      </c>
    </row>
    <row r="27617" spans="1:2" hidden="1" x14ac:dyDescent="0.25">
      <c r="A27617" s="168">
        <v>14035</v>
      </c>
      <c r="B27617" s="164" t="s">
        <v>94</v>
      </c>
    </row>
    <row r="27618" spans="1:2" hidden="1" x14ac:dyDescent="0.25">
      <c r="A27618" s="168">
        <v>14036</v>
      </c>
      <c r="B27618" s="164" t="s">
        <v>94</v>
      </c>
    </row>
    <row r="27619" spans="1:2" hidden="1" x14ac:dyDescent="0.25">
      <c r="A27619" s="168">
        <v>14037</v>
      </c>
      <c r="B27619" s="164" t="s">
        <v>94</v>
      </c>
    </row>
    <row r="27620" spans="1:2" hidden="1" x14ac:dyDescent="0.25">
      <c r="A27620" s="168">
        <v>14038</v>
      </c>
      <c r="B27620" s="164" t="s">
        <v>94</v>
      </c>
    </row>
    <row r="27621" spans="1:2" hidden="1" x14ac:dyDescent="0.25">
      <c r="A27621" s="168">
        <v>14039</v>
      </c>
      <c r="B27621" s="164" t="s">
        <v>94</v>
      </c>
    </row>
    <row r="27622" spans="1:2" hidden="1" x14ac:dyDescent="0.25">
      <c r="A27622" s="168">
        <v>14040</v>
      </c>
      <c r="B27622" s="164" t="s">
        <v>94</v>
      </c>
    </row>
    <row r="27623" spans="1:2" hidden="1" x14ac:dyDescent="0.25">
      <c r="A27623" s="168">
        <v>14041</v>
      </c>
      <c r="B27623" s="164" t="s">
        <v>94</v>
      </c>
    </row>
    <row r="27624" spans="1:2" hidden="1" x14ac:dyDescent="0.25">
      <c r="A27624" s="168">
        <v>14042</v>
      </c>
      <c r="B27624" s="164" t="s">
        <v>94</v>
      </c>
    </row>
    <row r="27625" spans="1:2" hidden="1" x14ac:dyDescent="0.25">
      <c r="A27625" s="168">
        <v>14043</v>
      </c>
      <c r="B27625" s="164" t="s">
        <v>94</v>
      </c>
    </row>
    <row r="27626" spans="1:2" hidden="1" x14ac:dyDescent="0.25">
      <c r="A27626" s="168">
        <v>14047</v>
      </c>
      <c r="B27626" s="164" t="s">
        <v>94</v>
      </c>
    </row>
    <row r="27627" spans="1:2" hidden="1" x14ac:dyDescent="0.25">
      <c r="A27627" s="168">
        <v>14048</v>
      </c>
      <c r="B27627" s="164" t="s">
        <v>94</v>
      </c>
    </row>
    <row r="27628" spans="1:2" hidden="1" x14ac:dyDescent="0.25">
      <c r="A27628" s="168">
        <v>14051</v>
      </c>
      <c r="B27628" s="164" t="s">
        <v>94</v>
      </c>
    </row>
    <row r="27629" spans="1:2" hidden="1" x14ac:dyDescent="0.25">
      <c r="A27629" s="168">
        <v>14052</v>
      </c>
      <c r="B27629" s="164" t="s">
        <v>94</v>
      </c>
    </row>
    <row r="27630" spans="1:2" hidden="1" x14ac:dyDescent="0.25">
      <c r="A27630" s="168">
        <v>14054</v>
      </c>
      <c r="B27630" s="164" t="s">
        <v>94</v>
      </c>
    </row>
    <row r="27631" spans="1:2" hidden="1" x14ac:dyDescent="0.25">
      <c r="A27631" s="168">
        <v>14055</v>
      </c>
      <c r="B27631" s="164" t="s">
        <v>94</v>
      </c>
    </row>
    <row r="27632" spans="1:2" hidden="1" x14ac:dyDescent="0.25">
      <c r="A27632" s="168">
        <v>14056</v>
      </c>
      <c r="B27632" s="164" t="s">
        <v>94</v>
      </c>
    </row>
    <row r="27633" spans="1:2" hidden="1" x14ac:dyDescent="0.25">
      <c r="A27633" s="168">
        <v>14057</v>
      </c>
      <c r="B27633" s="164" t="s">
        <v>94</v>
      </c>
    </row>
    <row r="27634" spans="1:2" hidden="1" x14ac:dyDescent="0.25">
      <c r="A27634" s="168">
        <v>14058</v>
      </c>
      <c r="B27634" s="164" t="s">
        <v>94</v>
      </c>
    </row>
    <row r="27635" spans="1:2" hidden="1" x14ac:dyDescent="0.25">
      <c r="A27635" s="168">
        <v>14059</v>
      </c>
      <c r="B27635" s="164" t="s">
        <v>94</v>
      </c>
    </row>
    <row r="27636" spans="1:2" hidden="1" x14ac:dyDescent="0.25">
      <c r="A27636" s="168">
        <v>14060</v>
      </c>
      <c r="B27636" s="164" t="s">
        <v>94</v>
      </c>
    </row>
    <row r="27637" spans="1:2" hidden="1" x14ac:dyDescent="0.25">
      <c r="A27637" s="168">
        <v>14061</v>
      </c>
      <c r="B27637" s="164" t="s">
        <v>94</v>
      </c>
    </row>
    <row r="27638" spans="1:2" hidden="1" x14ac:dyDescent="0.25">
      <c r="A27638" s="168">
        <v>14062</v>
      </c>
      <c r="B27638" s="164" t="s">
        <v>94</v>
      </c>
    </row>
    <row r="27639" spans="1:2" hidden="1" x14ac:dyDescent="0.25">
      <c r="A27639" s="168">
        <v>14063</v>
      </c>
      <c r="B27639" s="164" t="s">
        <v>94</v>
      </c>
    </row>
    <row r="27640" spans="1:2" hidden="1" x14ac:dyDescent="0.25">
      <c r="A27640" s="168">
        <v>14065</v>
      </c>
      <c r="B27640" s="164" t="s">
        <v>94</v>
      </c>
    </row>
    <row r="27641" spans="1:2" hidden="1" x14ac:dyDescent="0.25">
      <c r="A27641" s="168">
        <v>14066</v>
      </c>
      <c r="B27641" s="164" t="s">
        <v>94</v>
      </c>
    </row>
    <row r="27642" spans="1:2" hidden="1" x14ac:dyDescent="0.25">
      <c r="A27642" s="168">
        <v>14067</v>
      </c>
      <c r="B27642" s="164" t="s">
        <v>94</v>
      </c>
    </row>
    <row r="27643" spans="1:2" hidden="1" x14ac:dyDescent="0.25">
      <c r="A27643" s="168">
        <v>14068</v>
      </c>
      <c r="B27643" s="164" t="s">
        <v>94</v>
      </c>
    </row>
    <row r="27644" spans="1:2" hidden="1" x14ac:dyDescent="0.25">
      <c r="A27644" s="168">
        <v>14069</v>
      </c>
      <c r="B27644" s="164" t="s">
        <v>94</v>
      </c>
    </row>
    <row r="27645" spans="1:2" hidden="1" x14ac:dyDescent="0.25">
      <c r="A27645" s="168">
        <v>14070</v>
      </c>
      <c r="B27645" s="164" t="s">
        <v>94</v>
      </c>
    </row>
    <row r="27646" spans="1:2" hidden="1" x14ac:dyDescent="0.25">
      <c r="A27646" s="168">
        <v>14072</v>
      </c>
      <c r="B27646" s="164" t="s">
        <v>94</v>
      </c>
    </row>
    <row r="27647" spans="1:2" hidden="1" x14ac:dyDescent="0.25">
      <c r="A27647" s="168">
        <v>14075</v>
      </c>
      <c r="B27647" s="164" t="s">
        <v>94</v>
      </c>
    </row>
    <row r="27648" spans="1:2" hidden="1" x14ac:dyDescent="0.25">
      <c r="A27648" s="168">
        <v>14080</v>
      </c>
      <c r="B27648" s="164" t="s">
        <v>94</v>
      </c>
    </row>
    <row r="27649" spans="1:2" hidden="1" x14ac:dyDescent="0.25">
      <c r="A27649" s="168">
        <v>14081</v>
      </c>
      <c r="B27649" s="164" t="s">
        <v>94</v>
      </c>
    </row>
    <row r="27650" spans="1:2" hidden="1" x14ac:dyDescent="0.25">
      <c r="A27650" s="168">
        <v>14082</v>
      </c>
      <c r="B27650" s="164" t="s">
        <v>94</v>
      </c>
    </row>
    <row r="27651" spans="1:2" hidden="1" x14ac:dyDescent="0.25">
      <c r="A27651" s="168">
        <v>14083</v>
      </c>
      <c r="B27651" s="164" t="s">
        <v>94</v>
      </c>
    </row>
    <row r="27652" spans="1:2" hidden="1" x14ac:dyDescent="0.25">
      <c r="A27652" s="168">
        <v>14085</v>
      </c>
      <c r="B27652" s="164" t="s">
        <v>94</v>
      </c>
    </row>
    <row r="27653" spans="1:2" hidden="1" x14ac:dyDescent="0.25">
      <c r="A27653" s="168">
        <v>14086</v>
      </c>
      <c r="B27653" s="164" t="s">
        <v>94</v>
      </c>
    </row>
    <row r="27654" spans="1:2" hidden="1" x14ac:dyDescent="0.25">
      <c r="A27654" s="168">
        <v>14091</v>
      </c>
      <c r="B27654" s="164" t="s">
        <v>94</v>
      </c>
    </row>
    <row r="27655" spans="1:2" hidden="1" x14ac:dyDescent="0.25">
      <c r="A27655" s="168">
        <v>14092</v>
      </c>
      <c r="B27655" s="164" t="s">
        <v>94</v>
      </c>
    </row>
    <row r="27656" spans="1:2" hidden="1" x14ac:dyDescent="0.25">
      <c r="A27656" s="168">
        <v>14094</v>
      </c>
      <c r="B27656" s="164" t="s">
        <v>94</v>
      </c>
    </row>
    <row r="27657" spans="1:2" hidden="1" x14ac:dyDescent="0.25">
      <c r="A27657" s="168">
        <v>14095</v>
      </c>
      <c r="B27657" s="164" t="s">
        <v>94</v>
      </c>
    </row>
    <row r="27658" spans="1:2" hidden="1" x14ac:dyDescent="0.25">
      <c r="A27658" s="168">
        <v>14098</v>
      </c>
      <c r="B27658" s="164" t="s">
        <v>94</v>
      </c>
    </row>
    <row r="27659" spans="1:2" hidden="1" x14ac:dyDescent="0.25">
      <c r="A27659" s="168">
        <v>14101</v>
      </c>
      <c r="B27659" s="164" t="s">
        <v>94</v>
      </c>
    </row>
    <row r="27660" spans="1:2" hidden="1" x14ac:dyDescent="0.25">
      <c r="A27660" s="168">
        <v>14102</v>
      </c>
      <c r="B27660" s="164" t="s">
        <v>94</v>
      </c>
    </row>
    <row r="27661" spans="1:2" hidden="1" x14ac:dyDescent="0.25">
      <c r="A27661" s="168">
        <v>14103</v>
      </c>
      <c r="B27661" s="164" t="s">
        <v>94</v>
      </c>
    </row>
    <row r="27662" spans="1:2" hidden="1" x14ac:dyDescent="0.25">
      <c r="A27662" s="168">
        <v>14105</v>
      </c>
      <c r="B27662" s="164" t="s">
        <v>94</v>
      </c>
    </row>
    <row r="27663" spans="1:2" hidden="1" x14ac:dyDescent="0.25">
      <c r="A27663" s="168">
        <v>14107</v>
      </c>
      <c r="B27663" s="164" t="s">
        <v>94</v>
      </c>
    </row>
    <row r="27664" spans="1:2" hidden="1" x14ac:dyDescent="0.25">
      <c r="A27664" s="168">
        <v>14108</v>
      </c>
      <c r="B27664" s="164" t="s">
        <v>94</v>
      </c>
    </row>
    <row r="27665" spans="1:2" hidden="1" x14ac:dyDescent="0.25">
      <c r="A27665" s="168">
        <v>14109</v>
      </c>
      <c r="B27665" s="164" t="s">
        <v>94</v>
      </c>
    </row>
    <row r="27666" spans="1:2" hidden="1" x14ac:dyDescent="0.25">
      <c r="A27666" s="168">
        <v>14110</v>
      </c>
      <c r="B27666" s="164" t="s">
        <v>94</v>
      </c>
    </row>
    <row r="27667" spans="1:2" hidden="1" x14ac:dyDescent="0.25">
      <c r="A27667" s="168">
        <v>14111</v>
      </c>
      <c r="B27667" s="164" t="s">
        <v>94</v>
      </c>
    </row>
    <row r="27668" spans="1:2" hidden="1" x14ac:dyDescent="0.25">
      <c r="A27668" s="168">
        <v>14112</v>
      </c>
      <c r="B27668" s="164" t="s">
        <v>94</v>
      </c>
    </row>
    <row r="27669" spans="1:2" hidden="1" x14ac:dyDescent="0.25">
      <c r="A27669" s="168">
        <v>14113</v>
      </c>
      <c r="B27669" s="164" t="s">
        <v>94</v>
      </c>
    </row>
    <row r="27670" spans="1:2" hidden="1" x14ac:dyDescent="0.25">
      <c r="A27670" s="168">
        <v>14120</v>
      </c>
      <c r="B27670" s="164" t="s">
        <v>94</v>
      </c>
    </row>
    <row r="27671" spans="1:2" hidden="1" x14ac:dyDescent="0.25">
      <c r="A27671" s="168">
        <v>14125</v>
      </c>
      <c r="B27671" s="164" t="s">
        <v>94</v>
      </c>
    </row>
    <row r="27672" spans="1:2" hidden="1" x14ac:dyDescent="0.25">
      <c r="A27672" s="168">
        <v>14126</v>
      </c>
      <c r="B27672" s="164" t="s">
        <v>94</v>
      </c>
    </row>
    <row r="27673" spans="1:2" hidden="1" x14ac:dyDescent="0.25">
      <c r="A27673" s="168">
        <v>14127</v>
      </c>
      <c r="B27673" s="164" t="s">
        <v>94</v>
      </c>
    </row>
    <row r="27674" spans="1:2" hidden="1" x14ac:dyDescent="0.25">
      <c r="A27674" s="168">
        <v>14129</v>
      </c>
      <c r="B27674" s="164" t="s">
        <v>94</v>
      </c>
    </row>
    <row r="27675" spans="1:2" hidden="1" x14ac:dyDescent="0.25">
      <c r="A27675" s="168">
        <v>14130</v>
      </c>
      <c r="B27675" s="164" t="s">
        <v>94</v>
      </c>
    </row>
    <row r="27676" spans="1:2" hidden="1" x14ac:dyDescent="0.25">
      <c r="A27676" s="168">
        <v>14131</v>
      </c>
      <c r="B27676" s="164" t="s">
        <v>94</v>
      </c>
    </row>
    <row r="27677" spans="1:2" hidden="1" x14ac:dyDescent="0.25">
      <c r="A27677" s="168">
        <v>14132</v>
      </c>
      <c r="B27677" s="164" t="s">
        <v>94</v>
      </c>
    </row>
    <row r="27678" spans="1:2" hidden="1" x14ac:dyDescent="0.25">
      <c r="A27678" s="168">
        <v>14133</v>
      </c>
      <c r="B27678" s="164" t="s">
        <v>94</v>
      </c>
    </row>
    <row r="27679" spans="1:2" hidden="1" x14ac:dyDescent="0.25">
      <c r="A27679" s="168">
        <v>14134</v>
      </c>
      <c r="B27679" s="164" t="s">
        <v>94</v>
      </c>
    </row>
    <row r="27680" spans="1:2" hidden="1" x14ac:dyDescent="0.25">
      <c r="A27680" s="168">
        <v>14135</v>
      </c>
      <c r="B27680" s="164" t="s">
        <v>94</v>
      </c>
    </row>
    <row r="27681" spans="1:2" hidden="1" x14ac:dyDescent="0.25">
      <c r="A27681" s="168">
        <v>14136</v>
      </c>
      <c r="B27681" s="164" t="s">
        <v>94</v>
      </c>
    </row>
    <row r="27682" spans="1:2" hidden="1" x14ac:dyDescent="0.25">
      <c r="A27682" s="168">
        <v>14138</v>
      </c>
      <c r="B27682" s="164" t="s">
        <v>94</v>
      </c>
    </row>
    <row r="27683" spans="1:2" hidden="1" x14ac:dyDescent="0.25">
      <c r="A27683" s="168">
        <v>14139</v>
      </c>
      <c r="B27683" s="164" t="s">
        <v>94</v>
      </c>
    </row>
    <row r="27684" spans="1:2" hidden="1" x14ac:dyDescent="0.25">
      <c r="A27684" s="168">
        <v>14140</v>
      </c>
      <c r="B27684" s="164" t="s">
        <v>94</v>
      </c>
    </row>
    <row r="27685" spans="1:2" hidden="1" x14ac:dyDescent="0.25">
      <c r="A27685" s="168">
        <v>14141</v>
      </c>
      <c r="B27685" s="164" t="s">
        <v>94</v>
      </c>
    </row>
    <row r="27686" spans="1:2" hidden="1" x14ac:dyDescent="0.25">
      <c r="A27686" s="168">
        <v>14143</v>
      </c>
      <c r="B27686" s="164" t="s">
        <v>94</v>
      </c>
    </row>
    <row r="27687" spans="1:2" hidden="1" x14ac:dyDescent="0.25">
      <c r="A27687" s="168">
        <v>14144</v>
      </c>
      <c r="B27687" s="164" t="s">
        <v>94</v>
      </c>
    </row>
    <row r="27688" spans="1:2" hidden="1" x14ac:dyDescent="0.25">
      <c r="A27688" s="168">
        <v>14145</v>
      </c>
      <c r="B27688" s="164" t="s">
        <v>94</v>
      </c>
    </row>
    <row r="27689" spans="1:2" hidden="1" x14ac:dyDescent="0.25">
      <c r="A27689" s="168">
        <v>14150</v>
      </c>
      <c r="B27689" s="164" t="s">
        <v>94</v>
      </c>
    </row>
    <row r="27690" spans="1:2" hidden="1" x14ac:dyDescent="0.25">
      <c r="A27690" s="168">
        <v>14151</v>
      </c>
      <c r="B27690" s="164" t="s">
        <v>94</v>
      </c>
    </row>
    <row r="27691" spans="1:2" hidden="1" x14ac:dyDescent="0.25">
      <c r="A27691" s="168">
        <v>14166</v>
      </c>
      <c r="B27691" s="164" t="s">
        <v>94</v>
      </c>
    </row>
    <row r="27692" spans="1:2" hidden="1" x14ac:dyDescent="0.25">
      <c r="A27692" s="168">
        <v>14167</v>
      </c>
      <c r="B27692" s="164" t="s">
        <v>94</v>
      </c>
    </row>
    <row r="27693" spans="1:2" hidden="1" x14ac:dyDescent="0.25">
      <c r="A27693" s="168">
        <v>14168</v>
      </c>
      <c r="B27693" s="164" t="s">
        <v>94</v>
      </c>
    </row>
    <row r="27694" spans="1:2" hidden="1" x14ac:dyDescent="0.25">
      <c r="A27694" s="168">
        <v>14169</v>
      </c>
      <c r="B27694" s="164" t="s">
        <v>94</v>
      </c>
    </row>
    <row r="27695" spans="1:2" hidden="1" x14ac:dyDescent="0.25">
      <c r="A27695" s="168">
        <v>14170</v>
      </c>
      <c r="B27695" s="164" t="s">
        <v>94</v>
      </c>
    </row>
    <row r="27696" spans="1:2" hidden="1" x14ac:dyDescent="0.25">
      <c r="A27696" s="168">
        <v>14171</v>
      </c>
      <c r="B27696" s="164" t="s">
        <v>94</v>
      </c>
    </row>
    <row r="27697" spans="1:2" hidden="1" x14ac:dyDescent="0.25">
      <c r="A27697" s="168">
        <v>14172</v>
      </c>
      <c r="B27697" s="164" t="s">
        <v>94</v>
      </c>
    </row>
    <row r="27698" spans="1:2" hidden="1" x14ac:dyDescent="0.25">
      <c r="A27698" s="168">
        <v>14173</v>
      </c>
      <c r="B27698" s="164" t="s">
        <v>94</v>
      </c>
    </row>
    <row r="27699" spans="1:2" hidden="1" x14ac:dyDescent="0.25">
      <c r="A27699" s="168">
        <v>14174</v>
      </c>
      <c r="B27699" s="164" t="s">
        <v>94</v>
      </c>
    </row>
    <row r="27700" spans="1:2" hidden="1" x14ac:dyDescent="0.25">
      <c r="A27700" s="168">
        <v>14201</v>
      </c>
      <c r="B27700" s="164" t="s">
        <v>94</v>
      </c>
    </row>
    <row r="27701" spans="1:2" hidden="1" x14ac:dyDescent="0.25">
      <c r="A27701" s="168">
        <v>14202</v>
      </c>
      <c r="B27701" s="164" t="s">
        <v>94</v>
      </c>
    </row>
    <row r="27702" spans="1:2" hidden="1" x14ac:dyDescent="0.25">
      <c r="A27702" s="168">
        <v>14203</v>
      </c>
      <c r="B27702" s="164" t="s">
        <v>94</v>
      </c>
    </row>
    <row r="27703" spans="1:2" hidden="1" x14ac:dyDescent="0.25">
      <c r="A27703" s="168">
        <v>14204</v>
      </c>
      <c r="B27703" s="164" t="s">
        <v>94</v>
      </c>
    </row>
    <row r="27704" spans="1:2" hidden="1" x14ac:dyDescent="0.25">
      <c r="A27704" s="168">
        <v>14205</v>
      </c>
      <c r="B27704" s="164" t="s">
        <v>94</v>
      </c>
    </row>
    <row r="27705" spans="1:2" hidden="1" x14ac:dyDescent="0.25">
      <c r="A27705" s="168">
        <v>14206</v>
      </c>
      <c r="B27705" s="164" t="s">
        <v>94</v>
      </c>
    </row>
    <row r="27706" spans="1:2" hidden="1" x14ac:dyDescent="0.25">
      <c r="A27706" s="168">
        <v>14207</v>
      </c>
      <c r="B27706" s="164" t="s">
        <v>94</v>
      </c>
    </row>
    <row r="27707" spans="1:2" hidden="1" x14ac:dyDescent="0.25">
      <c r="A27707" s="168">
        <v>14208</v>
      </c>
      <c r="B27707" s="164" t="s">
        <v>94</v>
      </c>
    </row>
    <row r="27708" spans="1:2" hidden="1" x14ac:dyDescent="0.25">
      <c r="A27708" s="168">
        <v>14209</v>
      </c>
      <c r="B27708" s="164" t="s">
        <v>94</v>
      </c>
    </row>
    <row r="27709" spans="1:2" hidden="1" x14ac:dyDescent="0.25">
      <c r="A27709" s="168">
        <v>14210</v>
      </c>
      <c r="B27709" s="164" t="s">
        <v>94</v>
      </c>
    </row>
    <row r="27710" spans="1:2" hidden="1" x14ac:dyDescent="0.25">
      <c r="A27710" s="168">
        <v>14211</v>
      </c>
      <c r="B27710" s="164" t="s">
        <v>94</v>
      </c>
    </row>
    <row r="27711" spans="1:2" hidden="1" x14ac:dyDescent="0.25">
      <c r="A27711" s="168">
        <v>14212</v>
      </c>
      <c r="B27711" s="164" t="s">
        <v>94</v>
      </c>
    </row>
    <row r="27712" spans="1:2" hidden="1" x14ac:dyDescent="0.25">
      <c r="A27712" s="168">
        <v>14213</v>
      </c>
      <c r="B27712" s="164" t="s">
        <v>94</v>
      </c>
    </row>
    <row r="27713" spans="1:2" hidden="1" x14ac:dyDescent="0.25">
      <c r="A27713" s="168">
        <v>14214</v>
      </c>
      <c r="B27713" s="164" t="s">
        <v>94</v>
      </c>
    </row>
    <row r="27714" spans="1:2" hidden="1" x14ac:dyDescent="0.25">
      <c r="A27714" s="168">
        <v>14215</v>
      </c>
      <c r="B27714" s="164" t="s">
        <v>94</v>
      </c>
    </row>
    <row r="27715" spans="1:2" hidden="1" x14ac:dyDescent="0.25">
      <c r="A27715" s="168">
        <v>14216</v>
      </c>
      <c r="B27715" s="164" t="s">
        <v>94</v>
      </c>
    </row>
    <row r="27716" spans="1:2" hidden="1" x14ac:dyDescent="0.25">
      <c r="A27716" s="168">
        <v>14217</v>
      </c>
      <c r="B27716" s="164" t="s">
        <v>94</v>
      </c>
    </row>
    <row r="27717" spans="1:2" hidden="1" x14ac:dyDescent="0.25">
      <c r="A27717" s="168">
        <v>14218</v>
      </c>
      <c r="B27717" s="164" t="s">
        <v>94</v>
      </c>
    </row>
    <row r="27718" spans="1:2" hidden="1" x14ac:dyDescent="0.25">
      <c r="A27718" s="168">
        <v>14219</v>
      </c>
      <c r="B27718" s="164" t="s">
        <v>94</v>
      </c>
    </row>
    <row r="27719" spans="1:2" hidden="1" x14ac:dyDescent="0.25">
      <c r="A27719" s="168">
        <v>14220</v>
      </c>
      <c r="B27719" s="164" t="s">
        <v>94</v>
      </c>
    </row>
    <row r="27720" spans="1:2" hidden="1" x14ac:dyDescent="0.25">
      <c r="A27720" s="168">
        <v>14221</v>
      </c>
      <c r="B27720" s="164" t="s">
        <v>94</v>
      </c>
    </row>
    <row r="27721" spans="1:2" hidden="1" x14ac:dyDescent="0.25">
      <c r="A27721" s="168">
        <v>14222</v>
      </c>
      <c r="B27721" s="164" t="s">
        <v>94</v>
      </c>
    </row>
    <row r="27722" spans="1:2" hidden="1" x14ac:dyDescent="0.25">
      <c r="A27722" s="168">
        <v>14223</v>
      </c>
      <c r="B27722" s="164" t="s">
        <v>94</v>
      </c>
    </row>
    <row r="27723" spans="1:2" hidden="1" x14ac:dyDescent="0.25">
      <c r="A27723" s="168">
        <v>14224</v>
      </c>
      <c r="B27723" s="164" t="s">
        <v>94</v>
      </c>
    </row>
    <row r="27724" spans="1:2" hidden="1" x14ac:dyDescent="0.25">
      <c r="A27724" s="168">
        <v>14225</v>
      </c>
      <c r="B27724" s="164" t="s">
        <v>94</v>
      </c>
    </row>
    <row r="27725" spans="1:2" hidden="1" x14ac:dyDescent="0.25">
      <c r="A27725" s="168">
        <v>14226</v>
      </c>
      <c r="B27725" s="164" t="s">
        <v>94</v>
      </c>
    </row>
    <row r="27726" spans="1:2" hidden="1" x14ac:dyDescent="0.25">
      <c r="A27726" s="168">
        <v>14227</v>
      </c>
      <c r="B27726" s="164" t="s">
        <v>94</v>
      </c>
    </row>
    <row r="27727" spans="1:2" hidden="1" x14ac:dyDescent="0.25">
      <c r="A27727" s="168">
        <v>14228</v>
      </c>
      <c r="B27727" s="164" t="s">
        <v>94</v>
      </c>
    </row>
    <row r="27728" spans="1:2" hidden="1" x14ac:dyDescent="0.25">
      <c r="A27728" s="168">
        <v>14231</v>
      </c>
      <c r="B27728" s="164" t="s">
        <v>94</v>
      </c>
    </row>
    <row r="27729" spans="1:2" hidden="1" x14ac:dyDescent="0.25">
      <c r="A27729" s="168">
        <v>14233</v>
      </c>
      <c r="B27729" s="164" t="s">
        <v>94</v>
      </c>
    </row>
    <row r="27730" spans="1:2" hidden="1" x14ac:dyDescent="0.25">
      <c r="A27730" s="168">
        <v>14240</v>
      </c>
      <c r="B27730" s="164" t="s">
        <v>94</v>
      </c>
    </row>
    <row r="27731" spans="1:2" hidden="1" x14ac:dyDescent="0.25">
      <c r="A27731" s="168">
        <v>14241</v>
      </c>
      <c r="B27731" s="164" t="s">
        <v>94</v>
      </c>
    </row>
    <row r="27732" spans="1:2" hidden="1" x14ac:dyDescent="0.25">
      <c r="A27732" s="168">
        <v>14260</v>
      </c>
      <c r="B27732" s="164" t="s">
        <v>94</v>
      </c>
    </row>
    <row r="27733" spans="1:2" hidden="1" x14ac:dyDescent="0.25">
      <c r="A27733" s="168">
        <v>14261</v>
      </c>
      <c r="B27733" s="164" t="s">
        <v>94</v>
      </c>
    </row>
    <row r="27734" spans="1:2" hidden="1" x14ac:dyDescent="0.25">
      <c r="A27734" s="168">
        <v>14263</v>
      </c>
      <c r="B27734" s="164" t="s">
        <v>94</v>
      </c>
    </row>
    <row r="27735" spans="1:2" hidden="1" x14ac:dyDescent="0.25">
      <c r="A27735" s="168">
        <v>14264</v>
      </c>
      <c r="B27735" s="164" t="s">
        <v>94</v>
      </c>
    </row>
    <row r="27736" spans="1:2" hidden="1" x14ac:dyDescent="0.25">
      <c r="A27736" s="168">
        <v>14265</v>
      </c>
      <c r="B27736" s="164" t="s">
        <v>94</v>
      </c>
    </row>
    <row r="27737" spans="1:2" hidden="1" x14ac:dyDescent="0.25">
      <c r="A27737" s="168">
        <v>14267</v>
      </c>
      <c r="B27737" s="164" t="s">
        <v>94</v>
      </c>
    </row>
    <row r="27738" spans="1:2" hidden="1" x14ac:dyDescent="0.25">
      <c r="A27738" s="168">
        <v>14269</v>
      </c>
      <c r="B27738" s="164" t="s">
        <v>94</v>
      </c>
    </row>
    <row r="27739" spans="1:2" hidden="1" x14ac:dyDescent="0.25">
      <c r="A27739" s="168">
        <v>14270</v>
      </c>
      <c r="B27739" s="164" t="s">
        <v>94</v>
      </c>
    </row>
    <row r="27740" spans="1:2" hidden="1" x14ac:dyDescent="0.25">
      <c r="A27740" s="168">
        <v>14272</v>
      </c>
      <c r="B27740" s="164" t="s">
        <v>94</v>
      </c>
    </row>
    <row r="27741" spans="1:2" hidden="1" x14ac:dyDescent="0.25">
      <c r="A27741" s="168">
        <v>14273</v>
      </c>
      <c r="B27741" s="164" t="s">
        <v>94</v>
      </c>
    </row>
    <row r="27742" spans="1:2" hidden="1" x14ac:dyDescent="0.25">
      <c r="A27742" s="168">
        <v>14276</v>
      </c>
      <c r="B27742" s="164" t="s">
        <v>94</v>
      </c>
    </row>
    <row r="27743" spans="1:2" hidden="1" x14ac:dyDescent="0.25">
      <c r="A27743" s="168">
        <v>14280</v>
      </c>
      <c r="B27743" s="164" t="s">
        <v>94</v>
      </c>
    </row>
    <row r="27744" spans="1:2" hidden="1" x14ac:dyDescent="0.25">
      <c r="A27744" s="168">
        <v>14301</v>
      </c>
      <c r="B27744" s="164" t="s">
        <v>94</v>
      </c>
    </row>
    <row r="27745" spans="1:2" hidden="1" x14ac:dyDescent="0.25">
      <c r="A27745" s="168">
        <v>14302</v>
      </c>
      <c r="B27745" s="164" t="s">
        <v>94</v>
      </c>
    </row>
    <row r="27746" spans="1:2" hidden="1" x14ac:dyDescent="0.25">
      <c r="A27746" s="168">
        <v>14303</v>
      </c>
      <c r="B27746" s="164" t="s">
        <v>94</v>
      </c>
    </row>
    <row r="27747" spans="1:2" hidden="1" x14ac:dyDescent="0.25">
      <c r="A27747" s="168">
        <v>14304</v>
      </c>
      <c r="B27747" s="164" t="s">
        <v>94</v>
      </c>
    </row>
    <row r="27748" spans="1:2" hidden="1" x14ac:dyDescent="0.25">
      <c r="A27748" s="168">
        <v>14305</v>
      </c>
      <c r="B27748" s="164" t="s">
        <v>94</v>
      </c>
    </row>
    <row r="27749" spans="1:2" hidden="1" x14ac:dyDescent="0.25">
      <c r="A27749" s="168">
        <v>14410</v>
      </c>
      <c r="B27749" s="164" t="s">
        <v>94</v>
      </c>
    </row>
    <row r="27750" spans="1:2" hidden="1" x14ac:dyDescent="0.25">
      <c r="A27750" s="168">
        <v>14411</v>
      </c>
      <c r="B27750" s="164" t="s">
        <v>94</v>
      </c>
    </row>
    <row r="27751" spans="1:2" hidden="1" x14ac:dyDescent="0.25">
      <c r="A27751" s="168">
        <v>14413</v>
      </c>
      <c r="B27751" s="164" t="s">
        <v>94</v>
      </c>
    </row>
    <row r="27752" spans="1:2" hidden="1" x14ac:dyDescent="0.25">
      <c r="A27752" s="168">
        <v>14414</v>
      </c>
      <c r="B27752" s="164" t="s">
        <v>94</v>
      </c>
    </row>
    <row r="27753" spans="1:2" hidden="1" x14ac:dyDescent="0.25">
      <c r="A27753" s="168">
        <v>14415</v>
      </c>
      <c r="B27753" s="164" t="s">
        <v>94</v>
      </c>
    </row>
    <row r="27754" spans="1:2" hidden="1" x14ac:dyDescent="0.25">
      <c r="A27754" s="168">
        <v>14416</v>
      </c>
      <c r="B27754" s="164" t="s">
        <v>94</v>
      </c>
    </row>
    <row r="27755" spans="1:2" hidden="1" x14ac:dyDescent="0.25">
      <c r="A27755" s="168">
        <v>14418</v>
      </c>
      <c r="B27755" s="164" t="s">
        <v>94</v>
      </c>
    </row>
    <row r="27756" spans="1:2" hidden="1" x14ac:dyDescent="0.25">
      <c r="A27756" s="168">
        <v>14420</v>
      </c>
      <c r="B27756" s="164" t="s">
        <v>94</v>
      </c>
    </row>
    <row r="27757" spans="1:2" hidden="1" x14ac:dyDescent="0.25">
      <c r="A27757" s="168">
        <v>14422</v>
      </c>
      <c r="B27757" s="164" t="s">
        <v>94</v>
      </c>
    </row>
    <row r="27758" spans="1:2" hidden="1" x14ac:dyDescent="0.25">
      <c r="A27758" s="168">
        <v>14423</v>
      </c>
      <c r="B27758" s="164" t="s">
        <v>94</v>
      </c>
    </row>
    <row r="27759" spans="1:2" hidden="1" x14ac:dyDescent="0.25">
      <c r="A27759" s="168">
        <v>14424</v>
      </c>
      <c r="B27759" s="164" t="s">
        <v>94</v>
      </c>
    </row>
    <row r="27760" spans="1:2" hidden="1" x14ac:dyDescent="0.25">
      <c r="A27760" s="168">
        <v>14425</v>
      </c>
      <c r="B27760" s="164" t="s">
        <v>94</v>
      </c>
    </row>
    <row r="27761" spans="1:2" hidden="1" x14ac:dyDescent="0.25">
      <c r="A27761" s="168">
        <v>14427</v>
      </c>
      <c r="B27761" s="164" t="s">
        <v>94</v>
      </c>
    </row>
    <row r="27762" spans="1:2" hidden="1" x14ac:dyDescent="0.25">
      <c r="A27762" s="168">
        <v>14428</v>
      </c>
      <c r="B27762" s="164" t="s">
        <v>94</v>
      </c>
    </row>
    <row r="27763" spans="1:2" hidden="1" x14ac:dyDescent="0.25">
      <c r="A27763" s="168">
        <v>14429</v>
      </c>
      <c r="B27763" s="164" t="s">
        <v>94</v>
      </c>
    </row>
    <row r="27764" spans="1:2" hidden="1" x14ac:dyDescent="0.25">
      <c r="A27764" s="168">
        <v>14430</v>
      </c>
      <c r="B27764" s="164" t="s">
        <v>94</v>
      </c>
    </row>
    <row r="27765" spans="1:2" hidden="1" x14ac:dyDescent="0.25">
      <c r="A27765" s="168">
        <v>14432</v>
      </c>
      <c r="B27765" s="164" t="s">
        <v>94</v>
      </c>
    </row>
    <row r="27766" spans="1:2" hidden="1" x14ac:dyDescent="0.25">
      <c r="A27766" s="168">
        <v>14433</v>
      </c>
      <c r="B27766" s="164" t="s">
        <v>94</v>
      </c>
    </row>
    <row r="27767" spans="1:2" hidden="1" x14ac:dyDescent="0.25">
      <c r="A27767" s="168">
        <v>14435</v>
      </c>
      <c r="B27767" s="164" t="s">
        <v>94</v>
      </c>
    </row>
    <row r="27768" spans="1:2" hidden="1" x14ac:dyDescent="0.25">
      <c r="A27768" s="168">
        <v>14437</v>
      </c>
      <c r="B27768" s="164" t="s">
        <v>94</v>
      </c>
    </row>
    <row r="27769" spans="1:2" hidden="1" x14ac:dyDescent="0.25">
      <c r="A27769" s="168">
        <v>14441</v>
      </c>
      <c r="B27769" s="164" t="s">
        <v>94</v>
      </c>
    </row>
    <row r="27770" spans="1:2" hidden="1" x14ac:dyDescent="0.25">
      <c r="A27770" s="168">
        <v>14443</v>
      </c>
      <c r="B27770" s="164" t="s">
        <v>94</v>
      </c>
    </row>
    <row r="27771" spans="1:2" hidden="1" x14ac:dyDescent="0.25">
      <c r="A27771" s="168">
        <v>14445</v>
      </c>
      <c r="B27771" s="164" t="s">
        <v>94</v>
      </c>
    </row>
    <row r="27772" spans="1:2" hidden="1" x14ac:dyDescent="0.25">
      <c r="A27772" s="168">
        <v>14449</v>
      </c>
      <c r="B27772" s="164" t="s">
        <v>94</v>
      </c>
    </row>
    <row r="27773" spans="1:2" hidden="1" x14ac:dyDescent="0.25">
      <c r="A27773" s="168">
        <v>14450</v>
      </c>
      <c r="B27773" s="164" t="s">
        <v>94</v>
      </c>
    </row>
    <row r="27774" spans="1:2" hidden="1" x14ac:dyDescent="0.25">
      <c r="A27774" s="168">
        <v>14452</v>
      </c>
      <c r="B27774" s="164" t="s">
        <v>94</v>
      </c>
    </row>
    <row r="27775" spans="1:2" hidden="1" x14ac:dyDescent="0.25">
      <c r="A27775" s="168">
        <v>14453</v>
      </c>
      <c r="B27775" s="164" t="s">
        <v>94</v>
      </c>
    </row>
    <row r="27776" spans="1:2" hidden="1" x14ac:dyDescent="0.25">
      <c r="A27776" s="168">
        <v>14454</v>
      </c>
      <c r="B27776" s="164" t="s">
        <v>94</v>
      </c>
    </row>
    <row r="27777" spans="1:2" hidden="1" x14ac:dyDescent="0.25">
      <c r="A27777" s="168">
        <v>14456</v>
      </c>
      <c r="B27777" s="164" t="s">
        <v>94</v>
      </c>
    </row>
    <row r="27778" spans="1:2" hidden="1" x14ac:dyDescent="0.25">
      <c r="A27778" s="168">
        <v>14461</v>
      </c>
      <c r="B27778" s="164" t="s">
        <v>94</v>
      </c>
    </row>
    <row r="27779" spans="1:2" hidden="1" x14ac:dyDescent="0.25">
      <c r="A27779" s="168">
        <v>14462</v>
      </c>
      <c r="B27779" s="164" t="s">
        <v>94</v>
      </c>
    </row>
    <row r="27780" spans="1:2" hidden="1" x14ac:dyDescent="0.25">
      <c r="A27780" s="168">
        <v>14463</v>
      </c>
      <c r="B27780" s="164" t="s">
        <v>94</v>
      </c>
    </row>
    <row r="27781" spans="1:2" hidden="1" x14ac:dyDescent="0.25">
      <c r="A27781" s="168">
        <v>14464</v>
      </c>
      <c r="B27781" s="164" t="s">
        <v>94</v>
      </c>
    </row>
    <row r="27782" spans="1:2" hidden="1" x14ac:dyDescent="0.25">
      <c r="A27782" s="168">
        <v>14466</v>
      </c>
      <c r="B27782" s="164" t="s">
        <v>94</v>
      </c>
    </row>
    <row r="27783" spans="1:2" hidden="1" x14ac:dyDescent="0.25">
      <c r="A27783" s="168">
        <v>14467</v>
      </c>
      <c r="B27783" s="164" t="s">
        <v>94</v>
      </c>
    </row>
    <row r="27784" spans="1:2" hidden="1" x14ac:dyDescent="0.25">
      <c r="A27784" s="168">
        <v>14468</v>
      </c>
      <c r="B27784" s="164" t="s">
        <v>94</v>
      </c>
    </row>
    <row r="27785" spans="1:2" hidden="1" x14ac:dyDescent="0.25">
      <c r="A27785" s="168">
        <v>14469</v>
      </c>
      <c r="B27785" s="164" t="s">
        <v>94</v>
      </c>
    </row>
    <row r="27786" spans="1:2" hidden="1" x14ac:dyDescent="0.25">
      <c r="A27786" s="168">
        <v>14470</v>
      </c>
      <c r="B27786" s="164" t="s">
        <v>94</v>
      </c>
    </row>
    <row r="27787" spans="1:2" hidden="1" x14ac:dyDescent="0.25">
      <c r="A27787" s="168">
        <v>14471</v>
      </c>
      <c r="B27787" s="164" t="s">
        <v>94</v>
      </c>
    </row>
    <row r="27788" spans="1:2" hidden="1" x14ac:dyDescent="0.25">
      <c r="A27788" s="168">
        <v>14472</v>
      </c>
      <c r="B27788" s="164" t="s">
        <v>94</v>
      </c>
    </row>
    <row r="27789" spans="1:2" hidden="1" x14ac:dyDescent="0.25">
      <c r="A27789" s="168">
        <v>14475</v>
      </c>
      <c r="B27789" s="164" t="s">
        <v>94</v>
      </c>
    </row>
    <row r="27790" spans="1:2" hidden="1" x14ac:dyDescent="0.25">
      <c r="A27790" s="168">
        <v>14476</v>
      </c>
      <c r="B27790" s="164" t="s">
        <v>94</v>
      </c>
    </row>
    <row r="27791" spans="1:2" hidden="1" x14ac:dyDescent="0.25">
      <c r="A27791" s="168">
        <v>14477</v>
      </c>
      <c r="B27791" s="164" t="s">
        <v>94</v>
      </c>
    </row>
    <row r="27792" spans="1:2" hidden="1" x14ac:dyDescent="0.25">
      <c r="A27792" s="168">
        <v>14478</v>
      </c>
      <c r="B27792" s="164" t="s">
        <v>94</v>
      </c>
    </row>
    <row r="27793" spans="1:2" hidden="1" x14ac:dyDescent="0.25">
      <c r="A27793" s="168">
        <v>14479</v>
      </c>
      <c r="B27793" s="164" t="s">
        <v>94</v>
      </c>
    </row>
    <row r="27794" spans="1:2" hidden="1" x14ac:dyDescent="0.25">
      <c r="A27794" s="168">
        <v>14480</v>
      </c>
      <c r="B27794" s="164" t="s">
        <v>94</v>
      </c>
    </row>
    <row r="27795" spans="1:2" hidden="1" x14ac:dyDescent="0.25">
      <c r="A27795" s="168">
        <v>14481</v>
      </c>
      <c r="B27795" s="164" t="s">
        <v>94</v>
      </c>
    </row>
    <row r="27796" spans="1:2" hidden="1" x14ac:dyDescent="0.25">
      <c r="A27796" s="168">
        <v>14482</v>
      </c>
      <c r="B27796" s="164" t="s">
        <v>94</v>
      </c>
    </row>
    <row r="27797" spans="1:2" hidden="1" x14ac:dyDescent="0.25">
      <c r="A27797" s="168">
        <v>14485</v>
      </c>
      <c r="B27797" s="164" t="s">
        <v>94</v>
      </c>
    </row>
    <row r="27798" spans="1:2" hidden="1" x14ac:dyDescent="0.25">
      <c r="A27798" s="168">
        <v>14486</v>
      </c>
      <c r="B27798" s="164" t="s">
        <v>94</v>
      </c>
    </row>
    <row r="27799" spans="1:2" hidden="1" x14ac:dyDescent="0.25">
      <c r="A27799" s="168">
        <v>14487</v>
      </c>
      <c r="B27799" s="164" t="s">
        <v>94</v>
      </c>
    </row>
    <row r="27800" spans="1:2" hidden="1" x14ac:dyDescent="0.25">
      <c r="A27800" s="168">
        <v>14488</v>
      </c>
      <c r="B27800" s="164" t="s">
        <v>94</v>
      </c>
    </row>
    <row r="27801" spans="1:2" hidden="1" x14ac:dyDescent="0.25">
      <c r="A27801" s="168">
        <v>14489</v>
      </c>
      <c r="B27801" s="164" t="s">
        <v>94</v>
      </c>
    </row>
    <row r="27802" spans="1:2" hidden="1" x14ac:dyDescent="0.25">
      <c r="A27802" s="168">
        <v>14502</v>
      </c>
      <c r="B27802" s="164" t="s">
        <v>94</v>
      </c>
    </row>
    <row r="27803" spans="1:2" hidden="1" x14ac:dyDescent="0.25">
      <c r="A27803" s="168">
        <v>14504</v>
      </c>
      <c r="B27803" s="164" t="s">
        <v>94</v>
      </c>
    </row>
    <row r="27804" spans="1:2" hidden="1" x14ac:dyDescent="0.25">
      <c r="A27804" s="168">
        <v>14505</v>
      </c>
      <c r="B27804" s="164" t="s">
        <v>94</v>
      </c>
    </row>
    <row r="27805" spans="1:2" hidden="1" x14ac:dyDescent="0.25">
      <c r="A27805" s="168">
        <v>14506</v>
      </c>
      <c r="B27805" s="164" t="s">
        <v>94</v>
      </c>
    </row>
    <row r="27806" spans="1:2" hidden="1" x14ac:dyDescent="0.25">
      <c r="A27806" s="168">
        <v>14507</v>
      </c>
      <c r="B27806" s="164" t="s">
        <v>94</v>
      </c>
    </row>
    <row r="27807" spans="1:2" hidden="1" x14ac:dyDescent="0.25">
      <c r="A27807" s="168">
        <v>14508</v>
      </c>
      <c r="B27807" s="164" t="s">
        <v>94</v>
      </c>
    </row>
    <row r="27808" spans="1:2" hidden="1" x14ac:dyDescent="0.25">
      <c r="A27808" s="168">
        <v>14510</v>
      </c>
      <c r="B27808" s="164" t="s">
        <v>94</v>
      </c>
    </row>
    <row r="27809" spans="1:2" hidden="1" x14ac:dyDescent="0.25">
      <c r="A27809" s="168">
        <v>14511</v>
      </c>
      <c r="B27809" s="164" t="s">
        <v>94</v>
      </c>
    </row>
    <row r="27810" spans="1:2" hidden="1" x14ac:dyDescent="0.25">
      <c r="A27810" s="168">
        <v>14512</v>
      </c>
      <c r="B27810" s="164" t="s">
        <v>94</v>
      </c>
    </row>
    <row r="27811" spans="1:2" hidden="1" x14ac:dyDescent="0.25">
      <c r="A27811" s="168">
        <v>14513</v>
      </c>
      <c r="B27811" s="164" t="s">
        <v>94</v>
      </c>
    </row>
    <row r="27812" spans="1:2" hidden="1" x14ac:dyDescent="0.25">
      <c r="A27812" s="168">
        <v>14514</v>
      </c>
      <c r="B27812" s="164" t="s">
        <v>94</v>
      </c>
    </row>
    <row r="27813" spans="1:2" hidden="1" x14ac:dyDescent="0.25">
      <c r="A27813" s="168">
        <v>14515</v>
      </c>
      <c r="B27813" s="164" t="s">
        <v>94</v>
      </c>
    </row>
    <row r="27814" spans="1:2" hidden="1" x14ac:dyDescent="0.25">
      <c r="A27814" s="168">
        <v>14516</v>
      </c>
      <c r="B27814" s="164" t="s">
        <v>94</v>
      </c>
    </row>
    <row r="27815" spans="1:2" hidden="1" x14ac:dyDescent="0.25">
      <c r="A27815" s="168">
        <v>14517</v>
      </c>
      <c r="B27815" s="164" t="s">
        <v>94</v>
      </c>
    </row>
    <row r="27816" spans="1:2" hidden="1" x14ac:dyDescent="0.25">
      <c r="A27816" s="168">
        <v>14518</v>
      </c>
      <c r="B27816" s="164" t="s">
        <v>94</v>
      </c>
    </row>
    <row r="27817" spans="1:2" hidden="1" x14ac:dyDescent="0.25">
      <c r="A27817" s="168">
        <v>14519</v>
      </c>
      <c r="B27817" s="164" t="s">
        <v>94</v>
      </c>
    </row>
    <row r="27818" spans="1:2" hidden="1" x14ac:dyDescent="0.25">
      <c r="A27818" s="168">
        <v>14520</v>
      </c>
      <c r="B27818" s="164" t="s">
        <v>94</v>
      </c>
    </row>
    <row r="27819" spans="1:2" hidden="1" x14ac:dyDescent="0.25">
      <c r="A27819" s="168">
        <v>14521</v>
      </c>
      <c r="B27819" s="164" t="s">
        <v>94</v>
      </c>
    </row>
    <row r="27820" spans="1:2" hidden="1" x14ac:dyDescent="0.25">
      <c r="A27820" s="168">
        <v>14522</v>
      </c>
      <c r="B27820" s="164" t="s">
        <v>94</v>
      </c>
    </row>
    <row r="27821" spans="1:2" hidden="1" x14ac:dyDescent="0.25">
      <c r="A27821" s="168">
        <v>14525</v>
      </c>
      <c r="B27821" s="164" t="s">
        <v>94</v>
      </c>
    </row>
    <row r="27822" spans="1:2" hidden="1" x14ac:dyDescent="0.25">
      <c r="A27822" s="168">
        <v>14526</v>
      </c>
      <c r="B27822" s="164" t="s">
        <v>94</v>
      </c>
    </row>
    <row r="27823" spans="1:2" hidden="1" x14ac:dyDescent="0.25">
      <c r="A27823" s="168">
        <v>14527</v>
      </c>
      <c r="B27823" s="164" t="s">
        <v>94</v>
      </c>
    </row>
    <row r="27824" spans="1:2" hidden="1" x14ac:dyDescent="0.25">
      <c r="A27824" s="168">
        <v>14529</v>
      </c>
      <c r="B27824" s="164" t="s">
        <v>94</v>
      </c>
    </row>
    <row r="27825" spans="1:2" hidden="1" x14ac:dyDescent="0.25">
      <c r="A27825" s="168">
        <v>14530</v>
      </c>
      <c r="B27825" s="164" t="s">
        <v>94</v>
      </c>
    </row>
    <row r="27826" spans="1:2" hidden="1" x14ac:dyDescent="0.25">
      <c r="A27826" s="168">
        <v>14532</v>
      </c>
      <c r="B27826" s="164" t="s">
        <v>94</v>
      </c>
    </row>
    <row r="27827" spans="1:2" hidden="1" x14ac:dyDescent="0.25">
      <c r="A27827" s="168">
        <v>14533</v>
      </c>
      <c r="B27827" s="164" t="s">
        <v>94</v>
      </c>
    </row>
    <row r="27828" spans="1:2" hidden="1" x14ac:dyDescent="0.25">
      <c r="A27828" s="168">
        <v>14534</v>
      </c>
      <c r="B27828" s="164" t="s">
        <v>94</v>
      </c>
    </row>
    <row r="27829" spans="1:2" hidden="1" x14ac:dyDescent="0.25">
      <c r="A27829" s="168">
        <v>14536</v>
      </c>
      <c r="B27829" s="164" t="s">
        <v>94</v>
      </c>
    </row>
    <row r="27830" spans="1:2" hidden="1" x14ac:dyDescent="0.25">
      <c r="A27830" s="168">
        <v>14537</v>
      </c>
      <c r="B27830" s="164" t="s">
        <v>94</v>
      </c>
    </row>
    <row r="27831" spans="1:2" hidden="1" x14ac:dyDescent="0.25">
      <c r="A27831" s="168">
        <v>14538</v>
      </c>
      <c r="B27831" s="164" t="s">
        <v>94</v>
      </c>
    </row>
    <row r="27832" spans="1:2" hidden="1" x14ac:dyDescent="0.25">
      <c r="A27832" s="168">
        <v>14539</v>
      </c>
      <c r="B27832" s="164" t="s">
        <v>94</v>
      </c>
    </row>
    <row r="27833" spans="1:2" hidden="1" x14ac:dyDescent="0.25">
      <c r="A27833" s="168">
        <v>14541</v>
      </c>
      <c r="B27833" s="164" t="s">
        <v>94</v>
      </c>
    </row>
    <row r="27834" spans="1:2" hidden="1" x14ac:dyDescent="0.25">
      <c r="A27834" s="168">
        <v>14542</v>
      </c>
      <c r="B27834" s="164" t="s">
        <v>94</v>
      </c>
    </row>
    <row r="27835" spans="1:2" hidden="1" x14ac:dyDescent="0.25">
      <c r="A27835" s="168">
        <v>14543</v>
      </c>
      <c r="B27835" s="164" t="s">
        <v>94</v>
      </c>
    </row>
    <row r="27836" spans="1:2" hidden="1" x14ac:dyDescent="0.25">
      <c r="A27836" s="168">
        <v>14544</v>
      </c>
      <c r="B27836" s="164" t="s">
        <v>94</v>
      </c>
    </row>
    <row r="27837" spans="1:2" hidden="1" x14ac:dyDescent="0.25">
      <c r="A27837" s="168">
        <v>14545</v>
      </c>
      <c r="B27837" s="164" t="s">
        <v>94</v>
      </c>
    </row>
    <row r="27838" spans="1:2" hidden="1" x14ac:dyDescent="0.25">
      <c r="A27838" s="168">
        <v>14546</v>
      </c>
      <c r="B27838" s="164" t="s">
        <v>94</v>
      </c>
    </row>
    <row r="27839" spans="1:2" hidden="1" x14ac:dyDescent="0.25">
      <c r="A27839" s="168">
        <v>14547</v>
      </c>
      <c r="B27839" s="164" t="s">
        <v>94</v>
      </c>
    </row>
    <row r="27840" spans="1:2" hidden="1" x14ac:dyDescent="0.25">
      <c r="A27840" s="168">
        <v>14548</v>
      </c>
      <c r="B27840" s="164" t="s">
        <v>94</v>
      </c>
    </row>
    <row r="27841" spans="1:2" hidden="1" x14ac:dyDescent="0.25">
      <c r="A27841" s="168">
        <v>14549</v>
      </c>
      <c r="B27841" s="164" t="s">
        <v>94</v>
      </c>
    </row>
    <row r="27842" spans="1:2" hidden="1" x14ac:dyDescent="0.25">
      <c r="A27842" s="168">
        <v>14550</v>
      </c>
      <c r="B27842" s="164" t="s">
        <v>94</v>
      </c>
    </row>
    <row r="27843" spans="1:2" hidden="1" x14ac:dyDescent="0.25">
      <c r="A27843" s="168">
        <v>14551</v>
      </c>
      <c r="B27843" s="164" t="s">
        <v>94</v>
      </c>
    </row>
    <row r="27844" spans="1:2" hidden="1" x14ac:dyDescent="0.25">
      <c r="A27844" s="168">
        <v>14555</v>
      </c>
      <c r="B27844" s="164" t="s">
        <v>94</v>
      </c>
    </row>
    <row r="27845" spans="1:2" hidden="1" x14ac:dyDescent="0.25">
      <c r="A27845" s="168">
        <v>14556</v>
      </c>
      <c r="B27845" s="164" t="s">
        <v>94</v>
      </c>
    </row>
    <row r="27846" spans="1:2" hidden="1" x14ac:dyDescent="0.25">
      <c r="A27846" s="168">
        <v>14557</v>
      </c>
      <c r="B27846" s="164" t="s">
        <v>94</v>
      </c>
    </row>
    <row r="27847" spans="1:2" hidden="1" x14ac:dyDescent="0.25">
      <c r="A27847" s="168">
        <v>14558</v>
      </c>
      <c r="B27847" s="164" t="s">
        <v>94</v>
      </c>
    </row>
    <row r="27848" spans="1:2" hidden="1" x14ac:dyDescent="0.25">
      <c r="A27848" s="168">
        <v>14559</v>
      </c>
      <c r="B27848" s="164" t="s">
        <v>94</v>
      </c>
    </row>
    <row r="27849" spans="1:2" hidden="1" x14ac:dyDescent="0.25">
      <c r="A27849" s="168">
        <v>14560</v>
      </c>
      <c r="B27849" s="164" t="s">
        <v>94</v>
      </c>
    </row>
    <row r="27850" spans="1:2" hidden="1" x14ac:dyDescent="0.25">
      <c r="A27850" s="168">
        <v>14561</v>
      </c>
      <c r="B27850" s="164" t="s">
        <v>94</v>
      </c>
    </row>
    <row r="27851" spans="1:2" hidden="1" x14ac:dyDescent="0.25">
      <c r="A27851" s="168">
        <v>14563</v>
      </c>
      <c r="B27851" s="164" t="s">
        <v>94</v>
      </c>
    </row>
    <row r="27852" spans="1:2" hidden="1" x14ac:dyDescent="0.25">
      <c r="A27852" s="168">
        <v>14564</v>
      </c>
      <c r="B27852" s="164" t="s">
        <v>94</v>
      </c>
    </row>
    <row r="27853" spans="1:2" hidden="1" x14ac:dyDescent="0.25">
      <c r="A27853" s="168">
        <v>14568</v>
      </c>
      <c r="B27853" s="164" t="s">
        <v>94</v>
      </c>
    </row>
    <row r="27854" spans="1:2" hidden="1" x14ac:dyDescent="0.25">
      <c r="A27854" s="168">
        <v>14569</v>
      </c>
      <c r="B27854" s="164" t="s">
        <v>94</v>
      </c>
    </row>
    <row r="27855" spans="1:2" hidden="1" x14ac:dyDescent="0.25">
      <c r="A27855" s="168">
        <v>14571</v>
      </c>
      <c r="B27855" s="164" t="s">
        <v>94</v>
      </c>
    </row>
    <row r="27856" spans="1:2" hidden="1" x14ac:dyDescent="0.25">
      <c r="A27856" s="168">
        <v>14572</v>
      </c>
      <c r="B27856" s="164" t="s">
        <v>94</v>
      </c>
    </row>
    <row r="27857" spans="1:2" hidden="1" x14ac:dyDescent="0.25">
      <c r="A27857" s="168">
        <v>14580</v>
      </c>
      <c r="B27857" s="164" t="s">
        <v>94</v>
      </c>
    </row>
    <row r="27858" spans="1:2" hidden="1" x14ac:dyDescent="0.25">
      <c r="A27858" s="168">
        <v>14585</v>
      </c>
      <c r="B27858" s="164" t="s">
        <v>94</v>
      </c>
    </row>
    <row r="27859" spans="1:2" hidden="1" x14ac:dyDescent="0.25">
      <c r="A27859" s="168">
        <v>14586</v>
      </c>
      <c r="B27859" s="164" t="s">
        <v>94</v>
      </c>
    </row>
    <row r="27860" spans="1:2" hidden="1" x14ac:dyDescent="0.25">
      <c r="A27860" s="168">
        <v>14588</v>
      </c>
      <c r="B27860" s="164" t="s">
        <v>94</v>
      </c>
    </row>
    <row r="27861" spans="1:2" hidden="1" x14ac:dyDescent="0.25">
      <c r="A27861" s="168">
        <v>14589</v>
      </c>
      <c r="B27861" s="164" t="s">
        <v>94</v>
      </c>
    </row>
    <row r="27862" spans="1:2" hidden="1" x14ac:dyDescent="0.25">
      <c r="A27862" s="168">
        <v>14590</v>
      </c>
      <c r="B27862" s="164" t="s">
        <v>94</v>
      </c>
    </row>
    <row r="27863" spans="1:2" hidden="1" x14ac:dyDescent="0.25">
      <c r="A27863" s="168">
        <v>14591</v>
      </c>
      <c r="B27863" s="164" t="s">
        <v>94</v>
      </c>
    </row>
    <row r="27864" spans="1:2" hidden="1" x14ac:dyDescent="0.25">
      <c r="A27864" s="168">
        <v>14592</v>
      </c>
      <c r="B27864" s="164" t="s">
        <v>94</v>
      </c>
    </row>
    <row r="27865" spans="1:2" hidden="1" x14ac:dyDescent="0.25">
      <c r="A27865" s="168">
        <v>14602</v>
      </c>
      <c r="B27865" s="164" t="s">
        <v>94</v>
      </c>
    </row>
    <row r="27866" spans="1:2" hidden="1" x14ac:dyDescent="0.25">
      <c r="A27866" s="168">
        <v>14603</v>
      </c>
      <c r="B27866" s="164" t="s">
        <v>94</v>
      </c>
    </row>
    <row r="27867" spans="1:2" hidden="1" x14ac:dyDescent="0.25">
      <c r="A27867" s="168">
        <v>14604</v>
      </c>
      <c r="B27867" s="164" t="s">
        <v>94</v>
      </c>
    </row>
    <row r="27868" spans="1:2" hidden="1" x14ac:dyDescent="0.25">
      <c r="A27868" s="168">
        <v>14605</v>
      </c>
      <c r="B27868" s="164" t="s">
        <v>94</v>
      </c>
    </row>
    <row r="27869" spans="1:2" hidden="1" x14ac:dyDescent="0.25">
      <c r="A27869" s="168">
        <v>14606</v>
      </c>
      <c r="B27869" s="164" t="s">
        <v>94</v>
      </c>
    </row>
    <row r="27870" spans="1:2" hidden="1" x14ac:dyDescent="0.25">
      <c r="A27870" s="168">
        <v>14607</v>
      </c>
      <c r="B27870" s="164" t="s">
        <v>94</v>
      </c>
    </row>
    <row r="27871" spans="1:2" hidden="1" x14ac:dyDescent="0.25">
      <c r="A27871" s="168">
        <v>14608</v>
      </c>
      <c r="B27871" s="164" t="s">
        <v>94</v>
      </c>
    </row>
    <row r="27872" spans="1:2" hidden="1" x14ac:dyDescent="0.25">
      <c r="A27872" s="168">
        <v>14609</v>
      </c>
      <c r="B27872" s="164" t="s">
        <v>94</v>
      </c>
    </row>
    <row r="27873" spans="1:2" hidden="1" x14ac:dyDescent="0.25">
      <c r="A27873" s="168">
        <v>14610</v>
      </c>
      <c r="B27873" s="164" t="s">
        <v>94</v>
      </c>
    </row>
    <row r="27874" spans="1:2" hidden="1" x14ac:dyDescent="0.25">
      <c r="A27874" s="168">
        <v>14611</v>
      </c>
      <c r="B27874" s="164" t="s">
        <v>94</v>
      </c>
    </row>
    <row r="27875" spans="1:2" hidden="1" x14ac:dyDescent="0.25">
      <c r="A27875" s="168">
        <v>14612</v>
      </c>
      <c r="B27875" s="164" t="s">
        <v>94</v>
      </c>
    </row>
    <row r="27876" spans="1:2" hidden="1" x14ac:dyDescent="0.25">
      <c r="A27876" s="168">
        <v>14613</v>
      </c>
      <c r="B27876" s="164" t="s">
        <v>94</v>
      </c>
    </row>
    <row r="27877" spans="1:2" hidden="1" x14ac:dyDescent="0.25">
      <c r="A27877" s="168">
        <v>14614</v>
      </c>
      <c r="B27877" s="164" t="s">
        <v>94</v>
      </c>
    </row>
    <row r="27878" spans="1:2" hidden="1" x14ac:dyDescent="0.25">
      <c r="A27878" s="168">
        <v>14615</v>
      </c>
      <c r="B27878" s="164" t="s">
        <v>94</v>
      </c>
    </row>
    <row r="27879" spans="1:2" hidden="1" x14ac:dyDescent="0.25">
      <c r="A27879" s="168">
        <v>14616</v>
      </c>
      <c r="B27879" s="164" t="s">
        <v>94</v>
      </c>
    </row>
    <row r="27880" spans="1:2" hidden="1" x14ac:dyDescent="0.25">
      <c r="A27880" s="168">
        <v>14617</v>
      </c>
      <c r="B27880" s="164" t="s">
        <v>94</v>
      </c>
    </row>
    <row r="27881" spans="1:2" hidden="1" x14ac:dyDescent="0.25">
      <c r="A27881" s="168">
        <v>14618</v>
      </c>
      <c r="B27881" s="164" t="s">
        <v>94</v>
      </c>
    </row>
    <row r="27882" spans="1:2" hidden="1" x14ac:dyDescent="0.25">
      <c r="A27882" s="168">
        <v>14619</v>
      </c>
      <c r="B27882" s="164" t="s">
        <v>94</v>
      </c>
    </row>
    <row r="27883" spans="1:2" hidden="1" x14ac:dyDescent="0.25">
      <c r="A27883" s="168">
        <v>14620</v>
      </c>
      <c r="B27883" s="164" t="s">
        <v>94</v>
      </c>
    </row>
    <row r="27884" spans="1:2" hidden="1" x14ac:dyDescent="0.25">
      <c r="A27884" s="168">
        <v>14621</v>
      </c>
      <c r="B27884" s="164" t="s">
        <v>94</v>
      </c>
    </row>
    <row r="27885" spans="1:2" hidden="1" x14ac:dyDescent="0.25">
      <c r="A27885" s="168">
        <v>14622</v>
      </c>
      <c r="B27885" s="164" t="s">
        <v>94</v>
      </c>
    </row>
    <row r="27886" spans="1:2" hidden="1" x14ac:dyDescent="0.25">
      <c r="A27886" s="168">
        <v>14623</v>
      </c>
      <c r="B27886" s="164" t="s">
        <v>94</v>
      </c>
    </row>
    <row r="27887" spans="1:2" hidden="1" x14ac:dyDescent="0.25">
      <c r="A27887" s="168">
        <v>14624</v>
      </c>
      <c r="B27887" s="164" t="s">
        <v>94</v>
      </c>
    </row>
    <row r="27888" spans="1:2" hidden="1" x14ac:dyDescent="0.25">
      <c r="A27888" s="168">
        <v>14625</v>
      </c>
      <c r="B27888" s="164" t="s">
        <v>94</v>
      </c>
    </row>
    <row r="27889" spans="1:2" hidden="1" x14ac:dyDescent="0.25">
      <c r="A27889" s="168">
        <v>14626</v>
      </c>
      <c r="B27889" s="164" t="s">
        <v>94</v>
      </c>
    </row>
    <row r="27890" spans="1:2" hidden="1" x14ac:dyDescent="0.25">
      <c r="A27890" s="168">
        <v>14627</v>
      </c>
      <c r="B27890" s="164" t="s">
        <v>94</v>
      </c>
    </row>
    <row r="27891" spans="1:2" hidden="1" x14ac:dyDescent="0.25">
      <c r="A27891" s="168">
        <v>14638</v>
      </c>
      <c r="B27891" s="164" t="s">
        <v>94</v>
      </c>
    </row>
    <row r="27892" spans="1:2" hidden="1" x14ac:dyDescent="0.25">
      <c r="A27892" s="168">
        <v>14639</v>
      </c>
      <c r="B27892" s="164" t="s">
        <v>94</v>
      </c>
    </row>
    <row r="27893" spans="1:2" hidden="1" x14ac:dyDescent="0.25">
      <c r="A27893" s="168">
        <v>14642</v>
      </c>
      <c r="B27893" s="164" t="s">
        <v>94</v>
      </c>
    </row>
    <row r="27894" spans="1:2" hidden="1" x14ac:dyDescent="0.25">
      <c r="A27894" s="168">
        <v>14643</v>
      </c>
      <c r="B27894" s="164" t="s">
        <v>94</v>
      </c>
    </row>
    <row r="27895" spans="1:2" hidden="1" x14ac:dyDescent="0.25">
      <c r="A27895" s="168">
        <v>14644</v>
      </c>
      <c r="B27895" s="164" t="s">
        <v>94</v>
      </c>
    </row>
    <row r="27896" spans="1:2" hidden="1" x14ac:dyDescent="0.25">
      <c r="A27896" s="168">
        <v>14645</v>
      </c>
      <c r="B27896" s="164" t="s">
        <v>94</v>
      </c>
    </row>
    <row r="27897" spans="1:2" hidden="1" x14ac:dyDescent="0.25">
      <c r="A27897" s="168">
        <v>14646</v>
      </c>
      <c r="B27897" s="164" t="s">
        <v>94</v>
      </c>
    </row>
    <row r="27898" spans="1:2" hidden="1" x14ac:dyDescent="0.25">
      <c r="A27898" s="168">
        <v>14647</v>
      </c>
      <c r="B27898" s="164" t="s">
        <v>94</v>
      </c>
    </row>
    <row r="27899" spans="1:2" hidden="1" x14ac:dyDescent="0.25">
      <c r="A27899" s="168">
        <v>14649</v>
      </c>
      <c r="B27899" s="164" t="s">
        <v>94</v>
      </c>
    </row>
    <row r="27900" spans="1:2" hidden="1" x14ac:dyDescent="0.25">
      <c r="A27900" s="168">
        <v>14650</v>
      </c>
      <c r="B27900" s="164" t="s">
        <v>94</v>
      </c>
    </row>
    <row r="27901" spans="1:2" hidden="1" x14ac:dyDescent="0.25">
      <c r="A27901" s="168">
        <v>14651</v>
      </c>
      <c r="B27901" s="164" t="s">
        <v>94</v>
      </c>
    </row>
    <row r="27902" spans="1:2" hidden="1" x14ac:dyDescent="0.25">
      <c r="A27902" s="168">
        <v>14652</v>
      </c>
      <c r="B27902" s="164" t="s">
        <v>94</v>
      </c>
    </row>
    <row r="27903" spans="1:2" hidden="1" x14ac:dyDescent="0.25">
      <c r="A27903" s="168">
        <v>14653</v>
      </c>
      <c r="B27903" s="164" t="s">
        <v>94</v>
      </c>
    </row>
    <row r="27904" spans="1:2" hidden="1" x14ac:dyDescent="0.25">
      <c r="A27904" s="168">
        <v>14664</v>
      </c>
      <c r="B27904" s="164" t="s">
        <v>94</v>
      </c>
    </row>
    <row r="27905" spans="1:2" hidden="1" x14ac:dyDescent="0.25">
      <c r="A27905" s="168">
        <v>14673</v>
      </c>
      <c r="B27905" s="164" t="s">
        <v>94</v>
      </c>
    </row>
    <row r="27906" spans="1:2" hidden="1" x14ac:dyDescent="0.25">
      <c r="A27906" s="168">
        <v>14683</v>
      </c>
      <c r="B27906" s="164" t="s">
        <v>94</v>
      </c>
    </row>
    <row r="27907" spans="1:2" hidden="1" x14ac:dyDescent="0.25">
      <c r="A27907" s="168">
        <v>14692</v>
      </c>
      <c r="B27907" s="164" t="s">
        <v>94</v>
      </c>
    </row>
    <row r="27908" spans="1:2" hidden="1" x14ac:dyDescent="0.25">
      <c r="A27908" s="168">
        <v>14694</v>
      </c>
      <c r="B27908" s="164" t="s">
        <v>94</v>
      </c>
    </row>
    <row r="27909" spans="1:2" hidden="1" x14ac:dyDescent="0.25">
      <c r="A27909" s="168">
        <v>14701</v>
      </c>
      <c r="B27909" s="164" t="s">
        <v>94</v>
      </c>
    </row>
    <row r="27910" spans="1:2" hidden="1" x14ac:dyDescent="0.25">
      <c r="A27910" s="168">
        <v>14702</v>
      </c>
      <c r="B27910" s="164" t="s">
        <v>94</v>
      </c>
    </row>
    <row r="27911" spans="1:2" hidden="1" x14ac:dyDescent="0.25">
      <c r="A27911" s="168">
        <v>14706</v>
      </c>
      <c r="B27911" s="164" t="s">
        <v>94</v>
      </c>
    </row>
    <row r="27912" spans="1:2" hidden="1" x14ac:dyDescent="0.25">
      <c r="A27912" s="168">
        <v>14707</v>
      </c>
      <c r="B27912" s="164" t="s">
        <v>94</v>
      </c>
    </row>
    <row r="27913" spans="1:2" hidden="1" x14ac:dyDescent="0.25">
      <c r="A27913" s="168">
        <v>14708</v>
      </c>
      <c r="B27913" s="164" t="s">
        <v>94</v>
      </c>
    </row>
    <row r="27914" spans="1:2" hidden="1" x14ac:dyDescent="0.25">
      <c r="A27914" s="168">
        <v>14709</v>
      </c>
      <c r="B27914" s="164" t="s">
        <v>94</v>
      </c>
    </row>
    <row r="27915" spans="1:2" hidden="1" x14ac:dyDescent="0.25">
      <c r="A27915" s="168">
        <v>14710</v>
      </c>
      <c r="B27915" s="164" t="s">
        <v>94</v>
      </c>
    </row>
    <row r="27916" spans="1:2" hidden="1" x14ac:dyDescent="0.25">
      <c r="A27916" s="168">
        <v>14711</v>
      </c>
      <c r="B27916" s="164" t="s">
        <v>94</v>
      </c>
    </row>
    <row r="27917" spans="1:2" hidden="1" x14ac:dyDescent="0.25">
      <c r="A27917" s="168">
        <v>14712</v>
      </c>
      <c r="B27917" s="164" t="s">
        <v>94</v>
      </c>
    </row>
    <row r="27918" spans="1:2" hidden="1" x14ac:dyDescent="0.25">
      <c r="A27918" s="168">
        <v>14714</v>
      </c>
      <c r="B27918" s="164" t="s">
        <v>94</v>
      </c>
    </row>
    <row r="27919" spans="1:2" hidden="1" x14ac:dyDescent="0.25">
      <c r="A27919" s="168">
        <v>14715</v>
      </c>
      <c r="B27919" s="164" t="s">
        <v>94</v>
      </c>
    </row>
    <row r="27920" spans="1:2" hidden="1" x14ac:dyDescent="0.25">
      <c r="A27920" s="168">
        <v>14716</v>
      </c>
      <c r="B27920" s="164" t="s">
        <v>94</v>
      </c>
    </row>
    <row r="27921" spans="1:2" hidden="1" x14ac:dyDescent="0.25">
      <c r="A27921" s="168">
        <v>14717</v>
      </c>
      <c r="B27921" s="164" t="s">
        <v>94</v>
      </c>
    </row>
    <row r="27922" spans="1:2" hidden="1" x14ac:dyDescent="0.25">
      <c r="A27922" s="168">
        <v>14718</v>
      </c>
      <c r="B27922" s="164" t="s">
        <v>94</v>
      </c>
    </row>
    <row r="27923" spans="1:2" hidden="1" x14ac:dyDescent="0.25">
      <c r="A27923" s="168">
        <v>14719</v>
      </c>
      <c r="B27923" s="164" t="s">
        <v>94</v>
      </c>
    </row>
    <row r="27924" spans="1:2" hidden="1" x14ac:dyDescent="0.25">
      <c r="A27924" s="168">
        <v>14720</v>
      </c>
      <c r="B27924" s="164" t="s">
        <v>94</v>
      </c>
    </row>
    <row r="27925" spans="1:2" hidden="1" x14ac:dyDescent="0.25">
      <c r="A27925" s="168">
        <v>14721</v>
      </c>
      <c r="B27925" s="164" t="s">
        <v>94</v>
      </c>
    </row>
    <row r="27926" spans="1:2" hidden="1" x14ac:dyDescent="0.25">
      <c r="A27926" s="168">
        <v>14722</v>
      </c>
      <c r="B27926" s="164" t="s">
        <v>94</v>
      </c>
    </row>
    <row r="27927" spans="1:2" hidden="1" x14ac:dyDescent="0.25">
      <c r="A27927" s="168">
        <v>14723</v>
      </c>
      <c r="B27927" s="164" t="s">
        <v>94</v>
      </c>
    </row>
    <row r="27928" spans="1:2" hidden="1" x14ac:dyDescent="0.25">
      <c r="A27928" s="168">
        <v>14724</v>
      </c>
      <c r="B27928" s="164" t="s">
        <v>94</v>
      </c>
    </row>
    <row r="27929" spans="1:2" hidden="1" x14ac:dyDescent="0.25">
      <c r="A27929" s="168">
        <v>14726</v>
      </c>
      <c r="B27929" s="164" t="s">
        <v>94</v>
      </c>
    </row>
    <row r="27930" spans="1:2" hidden="1" x14ac:dyDescent="0.25">
      <c r="A27930" s="168">
        <v>14727</v>
      </c>
      <c r="B27930" s="164" t="s">
        <v>94</v>
      </c>
    </row>
    <row r="27931" spans="1:2" hidden="1" x14ac:dyDescent="0.25">
      <c r="A27931" s="168">
        <v>14728</v>
      </c>
      <c r="B27931" s="164" t="s">
        <v>94</v>
      </c>
    </row>
    <row r="27932" spans="1:2" hidden="1" x14ac:dyDescent="0.25">
      <c r="A27932" s="168">
        <v>14729</v>
      </c>
      <c r="B27932" s="164" t="s">
        <v>94</v>
      </c>
    </row>
    <row r="27933" spans="1:2" hidden="1" x14ac:dyDescent="0.25">
      <c r="A27933" s="168">
        <v>14730</v>
      </c>
      <c r="B27933" s="164" t="s">
        <v>94</v>
      </c>
    </row>
    <row r="27934" spans="1:2" hidden="1" x14ac:dyDescent="0.25">
      <c r="A27934" s="168">
        <v>14731</v>
      </c>
      <c r="B27934" s="164" t="s">
        <v>94</v>
      </c>
    </row>
    <row r="27935" spans="1:2" hidden="1" x14ac:dyDescent="0.25">
      <c r="A27935" s="168">
        <v>14732</v>
      </c>
      <c r="B27935" s="164" t="s">
        <v>94</v>
      </c>
    </row>
    <row r="27936" spans="1:2" hidden="1" x14ac:dyDescent="0.25">
      <c r="A27936" s="168">
        <v>14733</v>
      </c>
      <c r="B27936" s="164" t="s">
        <v>94</v>
      </c>
    </row>
    <row r="27937" spans="1:2" hidden="1" x14ac:dyDescent="0.25">
      <c r="A27937" s="168">
        <v>14735</v>
      </c>
      <c r="B27937" s="164" t="s">
        <v>94</v>
      </c>
    </row>
    <row r="27938" spans="1:2" hidden="1" x14ac:dyDescent="0.25">
      <c r="A27938" s="168">
        <v>14736</v>
      </c>
      <c r="B27938" s="164" t="s">
        <v>94</v>
      </c>
    </row>
    <row r="27939" spans="1:2" hidden="1" x14ac:dyDescent="0.25">
      <c r="A27939" s="168">
        <v>14737</v>
      </c>
      <c r="B27939" s="164" t="s">
        <v>94</v>
      </c>
    </row>
    <row r="27940" spans="1:2" hidden="1" x14ac:dyDescent="0.25">
      <c r="A27940" s="168">
        <v>14738</v>
      </c>
      <c r="B27940" s="164" t="s">
        <v>94</v>
      </c>
    </row>
    <row r="27941" spans="1:2" hidden="1" x14ac:dyDescent="0.25">
      <c r="A27941" s="168">
        <v>14739</v>
      </c>
      <c r="B27941" s="164" t="s">
        <v>94</v>
      </c>
    </row>
    <row r="27942" spans="1:2" hidden="1" x14ac:dyDescent="0.25">
      <c r="A27942" s="168">
        <v>14740</v>
      </c>
      <c r="B27942" s="164" t="s">
        <v>94</v>
      </c>
    </row>
    <row r="27943" spans="1:2" hidden="1" x14ac:dyDescent="0.25">
      <c r="A27943" s="168">
        <v>14741</v>
      </c>
      <c r="B27943" s="164" t="s">
        <v>94</v>
      </c>
    </row>
    <row r="27944" spans="1:2" hidden="1" x14ac:dyDescent="0.25">
      <c r="A27944" s="168">
        <v>14742</v>
      </c>
      <c r="B27944" s="164" t="s">
        <v>94</v>
      </c>
    </row>
    <row r="27945" spans="1:2" hidden="1" x14ac:dyDescent="0.25">
      <c r="A27945" s="168">
        <v>14743</v>
      </c>
      <c r="B27945" s="164" t="s">
        <v>94</v>
      </c>
    </row>
    <row r="27946" spans="1:2" hidden="1" x14ac:dyDescent="0.25">
      <c r="A27946" s="168">
        <v>14744</v>
      </c>
      <c r="B27946" s="164" t="s">
        <v>94</v>
      </c>
    </row>
    <row r="27947" spans="1:2" hidden="1" x14ac:dyDescent="0.25">
      <c r="A27947" s="168">
        <v>14745</v>
      </c>
      <c r="B27947" s="164" t="s">
        <v>94</v>
      </c>
    </row>
    <row r="27948" spans="1:2" hidden="1" x14ac:dyDescent="0.25">
      <c r="A27948" s="168">
        <v>14747</v>
      </c>
      <c r="B27948" s="164" t="s">
        <v>94</v>
      </c>
    </row>
    <row r="27949" spans="1:2" hidden="1" x14ac:dyDescent="0.25">
      <c r="A27949" s="168">
        <v>14748</v>
      </c>
      <c r="B27949" s="164" t="s">
        <v>94</v>
      </c>
    </row>
    <row r="27950" spans="1:2" hidden="1" x14ac:dyDescent="0.25">
      <c r="A27950" s="168">
        <v>14750</v>
      </c>
      <c r="B27950" s="164" t="s">
        <v>94</v>
      </c>
    </row>
    <row r="27951" spans="1:2" hidden="1" x14ac:dyDescent="0.25">
      <c r="A27951" s="168">
        <v>14751</v>
      </c>
      <c r="B27951" s="164" t="s">
        <v>94</v>
      </c>
    </row>
    <row r="27952" spans="1:2" hidden="1" x14ac:dyDescent="0.25">
      <c r="A27952" s="168">
        <v>14752</v>
      </c>
      <c r="B27952" s="164" t="s">
        <v>94</v>
      </c>
    </row>
    <row r="27953" spans="1:2" hidden="1" x14ac:dyDescent="0.25">
      <c r="A27953" s="168">
        <v>14753</v>
      </c>
      <c r="B27953" s="164" t="s">
        <v>94</v>
      </c>
    </row>
    <row r="27954" spans="1:2" hidden="1" x14ac:dyDescent="0.25">
      <c r="A27954" s="168">
        <v>14754</v>
      </c>
      <c r="B27954" s="164" t="s">
        <v>94</v>
      </c>
    </row>
    <row r="27955" spans="1:2" hidden="1" x14ac:dyDescent="0.25">
      <c r="A27955" s="168">
        <v>14755</v>
      </c>
      <c r="B27955" s="164" t="s">
        <v>94</v>
      </c>
    </row>
    <row r="27956" spans="1:2" hidden="1" x14ac:dyDescent="0.25">
      <c r="A27956" s="168">
        <v>14756</v>
      </c>
      <c r="B27956" s="164" t="s">
        <v>94</v>
      </c>
    </row>
    <row r="27957" spans="1:2" hidden="1" x14ac:dyDescent="0.25">
      <c r="A27957" s="168">
        <v>14757</v>
      </c>
      <c r="B27957" s="164" t="s">
        <v>94</v>
      </c>
    </row>
    <row r="27958" spans="1:2" hidden="1" x14ac:dyDescent="0.25">
      <c r="A27958" s="168">
        <v>14758</v>
      </c>
      <c r="B27958" s="164" t="s">
        <v>94</v>
      </c>
    </row>
    <row r="27959" spans="1:2" hidden="1" x14ac:dyDescent="0.25">
      <c r="A27959" s="168">
        <v>14760</v>
      </c>
      <c r="B27959" s="164" t="s">
        <v>94</v>
      </c>
    </row>
    <row r="27960" spans="1:2" hidden="1" x14ac:dyDescent="0.25">
      <c r="A27960" s="168">
        <v>14766</v>
      </c>
      <c r="B27960" s="164" t="s">
        <v>94</v>
      </c>
    </row>
    <row r="27961" spans="1:2" hidden="1" x14ac:dyDescent="0.25">
      <c r="A27961" s="168">
        <v>14767</v>
      </c>
      <c r="B27961" s="164" t="s">
        <v>94</v>
      </c>
    </row>
    <row r="27962" spans="1:2" hidden="1" x14ac:dyDescent="0.25">
      <c r="A27962" s="168">
        <v>14769</v>
      </c>
      <c r="B27962" s="164" t="s">
        <v>94</v>
      </c>
    </row>
    <row r="27963" spans="1:2" hidden="1" x14ac:dyDescent="0.25">
      <c r="A27963" s="168">
        <v>14770</v>
      </c>
      <c r="B27963" s="164" t="s">
        <v>94</v>
      </c>
    </row>
    <row r="27964" spans="1:2" hidden="1" x14ac:dyDescent="0.25">
      <c r="A27964" s="168">
        <v>14772</v>
      </c>
      <c r="B27964" s="164" t="s">
        <v>94</v>
      </c>
    </row>
    <row r="27965" spans="1:2" hidden="1" x14ac:dyDescent="0.25">
      <c r="A27965" s="168">
        <v>14774</v>
      </c>
      <c r="B27965" s="164" t="s">
        <v>94</v>
      </c>
    </row>
    <row r="27966" spans="1:2" hidden="1" x14ac:dyDescent="0.25">
      <c r="A27966" s="168">
        <v>14775</v>
      </c>
      <c r="B27966" s="164" t="s">
        <v>94</v>
      </c>
    </row>
    <row r="27967" spans="1:2" hidden="1" x14ac:dyDescent="0.25">
      <c r="A27967" s="168">
        <v>14777</v>
      </c>
      <c r="B27967" s="164" t="s">
        <v>94</v>
      </c>
    </row>
    <row r="27968" spans="1:2" hidden="1" x14ac:dyDescent="0.25">
      <c r="A27968" s="168">
        <v>14778</v>
      </c>
      <c r="B27968" s="164" t="s">
        <v>94</v>
      </c>
    </row>
    <row r="27969" spans="1:2" hidden="1" x14ac:dyDescent="0.25">
      <c r="A27969" s="168">
        <v>14779</v>
      </c>
      <c r="B27969" s="164" t="s">
        <v>94</v>
      </c>
    </row>
    <row r="27970" spans="1:2" hidden="1" x14ac:dyDescent="0.25">
      <c r="A27970" s="168">
        <v>14781</v>
      </c>
      <c r="B27970" s="164" t="s">
        <v>94</v>
      </c>
    </row>
    <row r="27971" spans="1:2" hidden="1" x14ac:dyDescent="0.25">
      <c r="A27971" s="168">
        <v>14782</v>
      </c>
      <c r="B27971" s="164" t="s">
        <v>94</v>
      </c>
    </row>
    <row r="27972" spans="1:2" hidden="1" x14ac:dyDescent="0.25">
      <c r="A27972" s="168">
        <v>14783</v>
      </c>
      <c r="B27972" s="164" t="s">
        <v>94</v>
      </c>
    </row>
    <row r="27973" spans="1:2" hidden="1" x14ac:dyDescent="0.25">
      <c r="A27973" s="168">
        <v>14784</v>
      </c>
      <c r="B27973" s="164" t="s">
        <v>94</v>
      </c>
    </row>
    <row r="27974" spans="1:2" hidden="1" x14ac:dyDescent="0.25">
      <c r="A27974" s="168">
        <v>14785</v>
      </c>
      <c r="B27974" s="164" t="s">
        <v>94</v>
      </c>
    </row>
    <row r="27975" spans="1:2" hidden="1" x14ac:dyDescent="0.25">
      <c r="A27975" s="168">
        <v>14786</v>
      </c>
      <c r="B27975" s="164" t="s">
        <v>94</v>
      </c>
    </row>
    <row r="27976" spans="1:2" hidden="1" x14ac:dyDescent="0.25">
      <c r="A27976" s="168">
        <v>14787</v>
      </c>
      <c r="B27976" s="164" t="s">
        <v>94</v>
      </c>
    </row>
    <row r="27977" spans="1:2" hidden="1" x14ac:dyDescent="0.25">
      <c r="A27977" s="168">
        <v>14788</v>
      </c>
      <c r="B27977" s="164" t="s">
        <v>94</v>
      </c>
    </row>
    <row r="27978" spans="1:2" hidden="1" x14ac:dyDescent="0.25">
      <c r="A27978" s="168">
        <v>14801</v>
      </c>
      <c r="B27978" s="164" t="s">
        <v>94</v>
      </c>
    </row>
    <row r="27979" spans="1:2" hidden="1" x14ac:dyDescent="0.25">
      <c r="A27979" s="168">
        <v>14802</v>
      </c>
      <c r="B27979" s="164" t="s">
        <v>94</v>
      </c>
    </row>
    <row r="27980" spans="1:2" hidden="1" x14ac:dyDescent="0.25">
      <c r="A27980" s="168">
        <v>14803</v>
      </c>
      <c r="B27980" s="164" t="s">
        <v>94</v>
      </c>
    </row>
    <row r="27981" spans="1:2" hidden="1" x14ac:dyDescent="0.25">
      <c r="A27981" s="168">
        <v>14804</v>
      </c>
      <c r="B27981" s="164" t="s">
        <v>94</v>
      </c>
    </row>
    <row r="27982" spans="1:2" hidden="1" x14ac:dyDescent="0.25">
      <c r="A27982" s="168">
        <v>14805</v>
      </c>
      <c r="B27982" s="164" t="s">
        <v>94</v>
      </c>
    </row>
    <row r="27983" spans="1:2" hidden="1" x14ac:dyDescent="0.25">
      <c r="A27983" s="168">
        <v>14806</v>
      </c>
      <c r="B27983" s="164" t="s">
        <v>94</v>
      </c>
    </row>
    <row r="27984" spans="1:2" hidden="1" x14ac:dyDescent="0.25">
      <c r="A27984" s="168">
        <v>14807</v>
      </c>
      <c r="B27984" s="164" t="s">
        <v>94</v>
      </c>
    </row>
    <row r="27985" spans="1:2" hidden="1" x14ac:dyDescent="0.25">
      <c r="A27985" s="168">
        <v>14808</v>
      </c>
      <c r="B27985" s="164" t="s">
        <v>94</v>
      </c>
    </row>
    <row r="27986" spans="1:2" hidden="1" x14ac:dyDescent="0.25">
      <c r="A27986" s="168">
        <v>14809</v>
      </c>
      <c r="B27986" s="164" t="s">
        <v>94</v>
      </c>
    </row>
    <row r="27987" spans="1:2" hidden="1" x14ac:dyDescent="0.25">
      <c r="A27987" s="168">
        <v>14810</v>
      </c>
      <c r="B27987" s="164" t="s">
        <v>94</v>
      </c>
    </row>
    <row r="27988" spans="1:2" hidden="1" x14ac:dyDescent="0.25">
      <c r="A27988" s="168">
        <v>14812</v>
      </c>
      <c r="B27988" s="164" t="s">
        <v>94</v>
      </c>
    </row>
    <row r="27989" spans="1:2" hidden="1" x14ac:dyDescent="0.25">
      <c r="A27989" s="168">
        <v>14813</v>
      </c>
      <c r="B27989" s="164" t="s">
        <v>94</v>
      </c>
    </row>
    <row r="27990" spans="1:2" hidden="1" x14ac:dyDescent="0.25">
      <c r="A27990" s="168">
        <v>14814</v>
      </c>
      <c r="B27990" s="164" t="s">
        <v>94</v>
      </c>
    </row>
    <row r="27991" spans="1:2" hidden="1" x14ac:dyDescent="0.25">
      <c r="A27991" s="168">
        <v>14815</v>
      </c>
      <c r="B27991" s="164" t="s">
        <v>94</v>
      </c>
    </row>
    <row r="27992" spans="1:2" hidden="1" x14ac:dyDescent="0.25">
      <c r="A27992" s="168">
        <v>14816</v>
      </c>
      <c r="B27992" s="164" t="s">
        <v>94</v>
      </c>
    </row>
    <row r="27993" spans="1:2" hidden="1" x14ac:dyDescent="0.25">
      <c r="A27993" s="168">
        <v>14817</v>
      </c>
      <c r="B27993" s="164" t="s">
        <v>94</v>
      </c>
    </row>
    <row r="27994" spans="1:2" hidden="1" x14ac:dyDescent="0.25">
      <c r="A27994" s="168">
        <v>14818</v>
      </c>
      <c r="B27994" s="164" t="s">
        <v>94</v>
      </c>
    </row>
    <row r="27995" spans="1:2" hidden="1" x14ac:dyDescent="0.25">
      <c r="A27995" s="168">
        <v>14819</v>
      </c>
      <c r="B27995" s="164" t="s">
        <v>94</v>
      </c>
    </row>
    <row r="27996" spans="1:2" hidden="1" x14ac:dyDescent="0.25">
      <c r="A27996" s="168">
        <v>14820</v>
      </c>
      <c r="B27996" s="164" t="s">
        <v>94</v>
      </c>
    </row>
    <row r="27997" spans="1:2" hidden="1" x14ac:dyDescent="0.25">
      <c r="A27997" s="168">
        <v>14821</v>
      </c>
      <c r="B27997" s="164" t="s">
        <v>94</v>
      </c>
    </row>
    <row r="27998" spans="1:2" hidden="1" x14ac:dyDescent="0.25">
      <c r="A27998" s="168">
        <v>14822</v>
      </c>
      <c r="B27998" s="164" t="s">
        <v>94</v>
      </c>
    </row>
    <row r="27999" spans="1:2" hidden="1" x14ac:dyDescent="0.25">
      <c r="A27999" s="168">
        <v>14823</v>
      </c>
      <c r="B27999" s="164" t="s">
        <v>94</v>
      </c>
    </row>
    <row r="28000" spans="1:2" hidden="1" x14ac:dyDescent="0.25">
      <c r="A28000" s="168">
        <v>14824</v>
      </c>
      <c r="B28000" s="164" t="s">
        <v>94</v>
      </c>
    </row>
    <row r="28001" spans="1:2" hidden="1" x14ac:dyDescent="0.25">
      <c r="A28001" s="168">
        <v>14825</v>
      </c>
      <c r="B28001" s="164" t="s">
        <v>94</v>
      </c>
    </row>
    <row r="28002" spans="1:2" hidden="1" x14ac:dyDescent="0.25">
      <c r="A28002" s="168">
        <v>14826</v>
      </c>
      <c r="B28002" s="164" t="s">
        <v>94</v>
      </c>
    </row>
    <row r="28003" spans="1:2" hidden="1" x14ac:dyDescent="0.25">
      <c r="A28003" s="168">
        <v>14827</v>
      </c>
      <c r="B28003" s="164" t="s">
        <v>94</v>
      </c>
    </row>
    <row r="28004" spans="1:2" hidden="1" x14ac:dyDescent="0.25">
      <c r="A28004" s="168">
        <v>14830</v>
      </c>
      <c r="B28004" s="164" t="s">
        <v>94</v>
      </c>
    </row>
    <row r="28005" spans="1:2" hidden="1" x14ac:dyDescent="0.25">
      <c r="A28005" s="168">
        <v>14831</v>
      </c>
      <c r="B28005" s="164" t="s">
        <v>94</v>
      </c>
    </row>
    <row r="28006" spans="1:2" hidden="1" x14ac:dyDescent="0.25">
      <c r="A28006" s="168">
        <v>14836</v>
      </c>
      <c r="B28006" s="164" t="s">
        <v>94</v>
      </c>
    </row>
    <row r="28007" spans="1:2" hidden="1" x14ac:dyDescent="0.25">
      <c r="A28007" s="168">
        <v>14837</v>
      </c>
      <c r="B28007" s="164" t="s">
        <v>94</v>
      </c>
    </row>
    <row r="28008" spans="1:2" hidden="1" x14ac:dyDescent="0.25">
      <c r="A28008" s="168">
        <v>14838</v>
      </c>
      <c r="B28008" s="164" t="s">
        <v>94</v>
      </c>
    </row>
    <row r="28009" spans="1:2" hidden="1" x14ac:dyDescent="0.25">
      <c r="A28009" s="168">
        <v>14839</v>
      </c>
      <c r="B28009" s="164" t="s">
        <v>94</v>
      </c>
    </row>
    <row r="28010" spans="1:2" hidden="1" x14ac:dyDescent="0.25">
      <c r="A28010" s="168">
        <v>14840</v>
      </c>
      <c r="B28010" s="164" t="s">
        <v>94</v>
      </c>
    </row>
    <row r="28011" spans="1:2" hidden="1" x14ac:dyDescent="0.25">
      <c r="A28011" s="168">
        <v>14841</v>
      </c>
      <c r="B28011" s="164" t="s">
        <v>94</v>
      </c>
    </row>
    <row r="28012" spans="1:2" hidden="1" x14ac:dyDescent="0.25">
      <c r="A28012" s="168">
        <v>14842</v>
      </c>
      <c r="B28012" s="164" t="s">
        <v>94</v>
      </c>
    </row>
    <row r="28013" spans="1:2" hidden="1" x14ac:dyDescent="0.25">
      <c r="A28013" s="168">
        <v>14843</v>
      </c>
      <c r="B28013" s="164" t="s">
        <v>94</v>
      </c>
    </row>
    <row r="28014" spans="1:2" hidden="1" x14ac:dyDescent="0.25">
      <c r="A28014" s="168">
        <v>14845</v>
      </c>
      <c r="B28014" s="164" t="s">
        <v>94</v>
      </c>
    </row>
    <row r="28015" spans="1:2" hidden="1" x14ac:dyDescent="0.25">
      <c r="A28015" s="168">
        <v>14846</v>
      </c>
      <c r="B28015" s="164" t="s">
        <v>94</v>
      </c>
    </row>
    <row r="28016" spans="1:2" hidden="1" x14ac:dyDescent="0.25">
      <c r="A28016" s="168">
        <v>14847</v>
      </c>
      <c r="B28016" s="164" t="s">
        <v>94</v>
      </c>
    </row>
    <row r="28017" spans="1:2" hidden="1" x14ac:dyDescent="0.25">
      <c r="A28017" s="168">
        <v>14850</v>
      </c>
      <c r="B28017" s="164" t="s">
        <v>94</v>
      </c>
    </row>
    <row r="28018" spans="1:2" hidden="1" x14ac:dyDescent="0.25">
      <c r="A28018" s="168">
        <v>14851</v>
      </c>
      <c r="B28018" s="164" t="s">
        <v>94</v>
      </c>
    </row>
    <row r="28019" spans="1:2" hidden="1" x14ac:dyDescent="0.25">
      <c r="A28019" s="168">
        <v>14852</v>
      </c>
      <c r="B28019" s="164" t="s">
        <v>94</v>
      </c>
    </row>
    <row r="28020" spans="1:2" hidden="1" x14ac:dyDescent="0.25">
      <c r="A28020" s="168">
        <v>14853</v>
      </c>
      <c r="B28020" s="164" t="s">
        <v>94</v>
      </c>
    </row>
    <row r="28021" spans="1:2" hidden="1" x14ac:dyDescent="0.25">
      <c r="A28021" s="168">
        <v>14854</v>
      </c>
      <c r="B28021" s="164" t="s">
        <v>94</v>
      </c>
    </row>
    <row r="28022" spans="1:2" hidden="1" x14ac:dyDescent="0.25">
      <c r="A28022" s="168">
        <v>14855</v>
      </c>
      <c r="B28022" s="164" t="s">
        <v>94</v>
      </c>
    </row>
    <row r="28023" spans="1:2" hidden="1" x14ac:dyDescent="0.25">
      <c r="A28023" s="168">
        <v>14856</v>
      </c>
      <c r="B28023" s="164" t="s">
        <v>94</v>
      </c>
    </row>
    <row r="28024" spans="1:2" hidden="1" x14ac:dyDescent="0.25">
      <c r="A28024" s="168">
        <v>14857</v>
      </c>
      <c r="B28024" s="164" t="s">
        <v>94</v>
      </c>
    </row>
    <row r="28025" spans="1:2" hidden="1" x14ac:dyDescent="0.25">
      <c r="A28025" s="168">
        <v>14858</v>
      </c>
      <c r="B28025" s="164" t="s">
        <v>94</v>
      </c>
    </row>
    <row r="28026" spans="1:2" hidden="1" x14ac:dyDescent="0.25">
      <c r="A28026" s="168">
        <v>14859</v>
      </c>
      <c r="B28026" s="164" t="s">
        <v>94</v>
      </c>
    </row>
    <row r="28027" spans="1:2" hidden="1" x14ac:dyDescent="0.25">
      <c r="A28027" s="168">
        <v>14860</v>
      </c>
      <c r="B28027" s="164" t="s">
        <v>94</v>
      </c>
    </row>
    <row r="28028" spans="1:2" hidden="1" x14ac:dyDescent="0.25">
      <c r="A28028" s="168">
        <v>14861</v>
      </c>
      <c r="B28028" s="164" t="s">
        <v>94</v>
      </c>
    </row>
    <row r="28029" spans="1:2" hidden="1" x14ac:dyDescent="0.25">
      <c r="A28029" s="168">
        <v>14863</v>
      </c>
      <c r="B28029" s="164" t="s">
        <v>94</v>
      </c>
    </row>
    <row r="28030" spans="1:2" hidden="1" x14ac:dyDescent="0.25">
      <c r="A28030" s="168">
        <v>14864</v>
      </c>
      <c r="B28030" s="164" t="s">
        <v>94</v>
      </c>
    </row>
    <row r="28031" spans="1:2" hidden="1" x14ac:dyDescent="0.25">
      <c r="A28031" s="168">
        <v>14865</v>
      </c>
      <c r="B28031" s="164" t="s">
        <v>94</v>
      </c>
    </row>
    <row r="28032" spans="1:2" hidden="1" x14ac:dyDescent="0.25">
      <c r="A28032" s="168">
        <v>14867</v>
      </c>
      <c r="B28032" s="164" t="s">
        <v>94</v>
      </c>
    </row>
    <row r="28033" spans="1:2" hidden="1" x14ac:dyDescent="0.25">
      <c r="A28033" s="168">
        <v>14869</v>
      </c>
      <c r="B28033" s="164" t="s">
        <v>94</v>
      </c>
    </row>
    <row r="28034" spans="1:2" hidden="1" x14ac:dyDescent="0.25">
      <c r="A28034" s="168">
        <v>14870</v>
      </c>
      <c r="B28034" s="164" t="s">
        <v>94</v>
      </c>
    </row>
    <row r="28035" spans="1:2" hidden="1" x14ac:dyDescent="0.25">
      <c r="A28035" s="168">
        <v>14871</v>
      </c>
      <c r="B28035" s="164" t="s">
        <v>94</v>
      </c>
    </row>
    <row r="28036" spans="1:2" hidden="1" x14ac:dyDescent="0.25">
      <c r="A28036" s="168">
        <v>14872</v>
      </c>
      <c r="B28036" s="164" t="s">
        <v>94</v>
      </c>
    </row>
    <row r="28037" spans="1:2" hidden="1" x14ac:dyDescent="0.25">
      <c r="A28037" s="168">
        <v>14873</v>
      </c>
      <c r="B28037" s="164" t="s">
        <v>94</v>
      </c>
    </row>
    <row r="28038" spans="1:2" hidden="1" x14ac:dyDescent="0.25">
      <c r="A28038" s="168">
        <v>14874</v>
      </c>
      <c r="B28038" s="164" t="s">
        <v>94</v>
      </c>
    </row>
    <row r="28039" spans="1:2" hidden="1" x14ac:dyDescent="0.25">
      <c r="A28039" s="168">
        <v>14876</v>
      </c>
      <c r="B28039" s="164" t="s">
        <v>94</v>
      </c>
    </row>
    <row r="28040" spans="1:2" hidden="1" x14ac:dyDescent="0.25">
      <c r="A28040" s="168">
        <v>14877</v>
      </c>
      <c r="B28040" s="164" t="s">
        <v>94</v>
      </c>
    </row>
    <row r="28041" spans="1:2" hidden="1" x14ac:dyDescent="0.25">
      <c r="A28041" s="168">
        <v>14878</v>
      </c>
      <c r="B28041" s="164" t="s">
        <v>94</v>
      </c>
    </row>
    <row r="28042" spans="1:2" hidden="1" x14ac:dyDescent="0.25">
      <c r="A28042" s="168">
        <v>14879</v>
      </c>
      <c r="B28042" s="164" t="s">
        <v>94</v>
      </c>
    </row>
    <row r="28043" spans="1:2" hidden="1" x14ac:dyDescent="0.25">
      <c r="A28043" s="168">
        <v>14880</v>
      </c>
      <c r="B28043" s="164" t="s">
        <v>94</v>
      </c>
    </row>
    <row r="28044" spans="1:2" hidden="1" x14ac:dyDescent="0.25">
      <c r="A28044" s="168">
        <v>14881</v>
      </c>
      <c r="B28044" s="164" t="s">
        <v>94</v>
      </c>
    </row>
    <row r="28045" spans="1:2" hidden="1" x14ac:dyDescent="0.25">
      <c r="A28045" s="168">
        <v>14882</v>
      </c>
      <c r="B28045" s="164" t="s">
        <v>94</v>
      </c>
    </row>
    <row r="28046" spans="1:2" hidden="1" x14ac:dyDescent="0.25">
      <c r="A28046" s="168">
        <v>14883</v>
      </c>
      <c r="B28046" s="164" t="s">
        <v>94</v>
      </c>
    </row>
    <row r="28047" spans="1:2" hidden="1" x14ac:dyDescent="0.25">
      <c r="A28047" s="168">
        <v>14884</v>
      </c>
      <c r="B28047" s="164" t="s">
        <v>94</v>
      </c>
    </row>
    <row r="28048" spans="1:2" hidden="1" x14ac:dyDescent="0.25">
      <c r="A28048" s="168">
        <v>14885</v>
      </c>
      <c r="B28048" s="164" t="s">
        <v>94</v>
      </c>
    </row>
    <row r="28049" spans="1:2" hidden="1" x14ac:dyDescent="0.25">
      <c r="A28049" s="168">
        <v>14886</v>
      </c>
      <c r="B28049" s="164" t="s">
        <v>94</v>
      </c>
    </row>
    <row r="28050" spans="1:2" hidden="1" x14ac:dyDescent="0.25">
      <c r="A28050" s="168">
        <v>14887</v>
      </c>
      <c r="B28050" s="164" t="s">
        <v>94</v>
      </c>
    </row>
    <row r="28051" spans="1:2" hidden="1" x14ac:dyDescent="0.25">
      <c r="A28051" s="168">
        <v>14889</v>
      </c>
      <c r="B28051" s="164" t="s">
        <v>94</v>
      </c>
    </row>
    <row r="28052" spans="1:2" hidden="1" x14ac:dyDescent="0.25">
      <c r="A28052" s="168">
        <v>14891</v>
      </c>
      <c r="B28052" s="164" t="s">
        <v>94</v>
      </c>
    </row>
    <row r="28053" spans="1:2" hidden="1" x14ac:dyDescent="0.25">
      <c r="A28053" s="168">
        <v>14892</v>
      </c>
      <c r="B28053" s="164" t="s">
        <v>94</v>
      </c>
    </row>
    <row r="28054" spans="1:2" hidden="1" x14ac:dyDescent="0.25">
      <c r="A28054" s="168">
        <v>14893</v>
      </c>
      <c r="B28054" s="164" t="s">
        <v>94</v>
      </c>
    </row>
    <row r="28055" spans="1:2" hidden="1" x14ac:dyDescent="0.25">
      <c r="A28055" s="168">
        <v>14894</v>
      </c>
      <c r="B28055" s="164" t="s">
        <v>94</v>
      </c>
    </row>
    <row r="28056" spans="1:2" hidden="1" x14ac:dyDescent="0.25">
      <c r="A28056" s="168">
        <v>14895</v>
      </c>
      <c r="B28056" s="164" t="s">
        <v>94</v>
      </c>
    </row>
    <row r="28057" spans="1:2" hidden="1" x14ac:dyDescent="0.25">
      <c r="A28057" s="168">
        <v>14897</v>
      </c>
      <c r="B28057" s="164" t="s">
        <v>94</v>
      </c>
    </row>
    <row r="28058" spans="1:2" hidden="1" x14ac:dyDescent="0.25">
      <c r="A28058" s="168">
        <v>14898</v>
      </c>
      <c r="B28058" s="164" t="s">
        <v>94</v>
      </c>
    </row>
    <row r="28059" spans="1:2" hidden="1" x14ac:dyDescent="0.25">
      <c r="A28059" s="168">
        <v>14901</v>
      </c>
      <c r="B28059" s="164" t="s">
        <v>94</v>
      </c>
    </row>
    <row r="28060" spans="1:2" hidden="1" x14ac:dyDescent="0.25">
      <c r="A28060" s="168">
        <v>14902</v>
      </c>
      <c r="B28060" s="164" t="s">
        <v>94</v>
      </c>
    </row>
    <row r="28061" spans="1:2" hidden="1" x14ac:dyDescent="0.25">
      <c r="A28061" s="168">
        <v>14903</v>
      </c>
      <c r="B28061" s="164" t="s">
        <v>94</v>
      </c>
    </row>
    <row r="28062" spans="1:2" hidden="1" x14ac:dyDescent="0.25">
      <c r="A28062" s="168">
        <v>14904</v>
      </c>
      <c r="B28062" s="164" t="s">
        <v>94</v>
      </c>
    </row>
    <row r="28063" spans="1:2" hidden="1" x14ac:dyDescent="0.25">
      <c r="A28063" s="168">
        <v>14905</v>
      </c>
      <c r="B28063" s="164" t="s">
        <v>94</v>
      </c>
    </row>
    <row r="28064" spans="1:2" ht="15.75" thickBot="1" x14ac:dyDescent="0.3">
      <c r="A28064" s="169">
        <v>14925</v>
      </c>
      <c r="B28064" s="164" t="s">
        <v>94</v>
      </c>
    </row>
    <row r="28065" spans="1:3" s="163" customFormat="1" x14ac:dyDescent="0.25">
      <c r="A28065" s="165"/>
    </row>
    <row r="28066" spans="1:3" ht="15.75" thickBot="1" x14ac:dyDescent="0.3">
      <c r="A28066" s="279" t="s">
        <v>95</v>
      </c>
      <c r="B28066" s="174"/>
      <c r="C28066" s="2" t="s">
        <v>137</v>
      </c>
    </row>
    <row r="28067" spans="1:3" x14ac:dyDescent="0.25">
      <c r="A28067" s="167">
        <v>43001</v>
      </c>
      <c r="B28067" s="164" t="s">
        <v>95</v>
      </c>
    </row>
    <row r="28068" spans="1:3" hidden="1" x14ac:dyDescent="0.25">
      <c r="A28068" s="168">
        <v>43002</v>
      </c>
      <c r="B28068" s="164" t="s">
        <v>95</v>
      </c>
    </row>
    <row r="28069" spans="1:3" hidden="1" x14ac:dyDescent="0.25">
      <c r="A28069" s="168">
        <v>43003</v>
      </c>
      <c r="B28069" s="164" t="s">
        <v>95</v>
      </c>
    </row>
    <row r="28070" spans="1:3" hidden="1" x14ac:dyDescent="0.25">
      <c r="A28070" s="168">
        <v>43004</v>
      </c>
      <c r="B28070" s="164" t="s">
        <v>95</v>
      </c>
    </row>
    <row r="28071" spans="1:3" hidden="1" x14ac:dyDescent="0.25">
      <c r="A28071" s="168">
        <v>43005</v>
      </c>
      <c r="B28071" s="164" t="s">
        <v>95</v>
      </c>
    </row>
    <row r="28072" spans="1:3" hidden="1" x14ac:dyDescent="0.25">
      <c r="A28072" s="168">
        <v>43006</v>
      </c>
      <c r="B28072" s="164" t="s">
        <v>95</v>
      </c>
    </row>
    <row r="28073" spans="1:3" hidden="1" x14ac:dyDescent="0.25">
      <c r="A28073" s="168">
        <v>43007</v>
      </c>
      <c r="B28073" s="164" t="s">
        <v>95</v>
      </c>
    </row>
    <row r="28074" spans="1:3" hidden="1" x14ac:dyDescent="0.25">
      <c r="A28074" s="168">
        <v>43008</v>
      </c>
      <c r="B28074" s="164" t="s">
        <v>95</v>
      </c>
    </row>
    <row r="28075" spans="1:3" hidden="1" x14ac:dyDescent="0.25">
      <c r="A28075" s="168">
        <v>43009</v>
      </c>
      <c r="B28075" s="164" t="s">
        <v>95</v>
      </c>
    </row>
    <row r="28076" spans="1:3" hidden="1" x14ac:dyDescent="0.25">
      <c r="A28076" s="168">
        <v>43010</v>
      </c>
      <c r="B28076" s="164" t="s">
        <v>95</v>
      </c>
    </row>
    <row r="28077" spans="1:3" hidden="1" x14ac:dyDescent="0.25">
      <c r="A28077" s="168">
        <v>43011</v>
      </c>
      <c r="B28077" s="164" t="s">
        <v>95</v>
      </c>
    </row>
    <row r="28078" spans="1:3" hidden="1" x14ac:dyDescent="0.25">
      <c r="A28078" s="168">
        <v>43013</v>
      </c>
      <c r="B28078" s="164" t="s">
        <v>95</v>
      </c>
    </row>
    <row r="28079" spans="1:3" hidden="1" x14ac:dyDescent="0.25">
      <c r="A28079" s="168">
        <v>43014</v>
      </c>
      <c r="B28079" s="164" t="s">
        <v>95</v>
      </c>
    </row>
    <row r="28080" spans="1:3" hidden="1" x14ac:dyDescent="0.25">
      <c r="A28080" s="168">
        <v>43015</v>
      </c>
      <c r="B28080" s="164" t="s">
        <v>95</v>
      </c>
    </row>
    <row r="28081" spans="1:2" hidden="1" x14ac:dyDescent="0.25">
      <c r="A28081" s="168">
        <v>43016</v>
      </c>
      <c r="B28081" s="164" t="s">
        <v>95</v>
      </c>
    </row>
    <row r="28082" spans="1:2" hidden="1" x14ac:dyDescent="0.25">
      <c r="A28082" s="168">
        <v>43017</v>
      </c>
      <c r="B28082" s="164" t="s">
        <v>95</v>
      </c>
    </row>
    <row r="28083" spans="1:2" hidden="1" x14ac:dyDescent="0.25">
      <c r="A28083" s="168">
        <v>43018</v>
      </c>
      <c r="B28083" s="164" t="s">
        <v>95</v>
      </c>
    </row>
    <row r="28084" spans="1:2" hidden="1" x14ac:dyDescent="0.25">
      <c r="A28084" s="168">
        <v>43019</v>
      </c>
      <c r="B28084" s="164" t="s">
        <v>95</v>
      </c>
    </row>
    <row r="28085" spans="1:2" hidden="1" x14ac:dyDescent="0.25">
      <c r="A28085" s="168">
        <v>43021</v>
      </c>
      <c r="B28085" s="164" t="s">
        <v>95</v>
      </c>
    </row>
    <row r="28086" spans="1:2" hidden="1" x14ac:dyDescent="0.25">
      <c r="A28086" s="168">
        <v>43022</v>
      </c>
      <c r="B28086" s="164" t="s">
        <v>95</v>
      </c>
    </row>
    <row r="28087" spans="1:2" hidden="1" x14ac:dyDescent="0.25">
      <c r="A28087" s="168">
        <v>43023</v>
      </c>
      <c r="B28087" s="164" t="s">
        <v>95</v>
      </c>
    </row>
    <row r="28088" spans="1:2" hidden="1" x14ac:dyDescent="0.25">
      <c r="A28088" s="168">
        <v>43025</v>
      </c>
      <c r="B28088" s="164" t="s">
        <v>95</v>
      </c>
    </row>
    <row r="28089" spans="1:2" hidden="1" x14ac:dyDescent="0.25">
      <c r="A28089" s="168">
        <v>43026</v>
      </c>
      <c r="B28089" s="164" t="s">
        <v>95</v>
      </c>
    </row>
    <row r="28090" spans="1:2" hidden="1" x14ac:dyDescent="0.25">
      <c r="A28090" s="168">
        <v>43027</v>
      </c>
      <c r="B28090" s="164" t="s">
        <v>95</v>
      </c>
    </row>
    <row r="28091" spans="1:2" hidden="1" x14ac:dyDescent="0.25">
      <c r="A28091" s="168">
        <v>43028</v>
      </c>
      <c r="B28091" s="164" t="s">
        <v>95</v>
      </c>
    </row>
    <row r="28092" spans="1:2" hidden="1" x14ac:dyDescent="0.25">
      <c r="A28092" s="168">
        <v>43029</v>
      </c>
      <c r="B28092" s="164" t="s">
        <v>95</v>
      </c>
    </row>
    <row r="28093" spans="1:2" hidden="1" x14ac:dyDescent="0.25">
      <c r="A28093" s="168">
        <v>43030</v>
      </c>
      <c r="B28093" s="164" t="s">
        <v>95</v>
      </c>
    </row>
    <row r="28094" spans="1:2" hidden="1" x14ac:dyDescent="0.25">
      <c r="A28094" s="168">
        <v>43031</v>
      </c>
      <c r="B28094" s="164" t="s">
        <v>95</v>
      </c>
    </row>
    <row r="28095" spans="1:2" hidden="1" x14ac:dyDescent="0.25">
      <c r="A28095" s="168">
        <v>43032</v>
      </c>
      <c r="B28095" s="164" t="s">
        <v>95</v>
      </c>
    </row>
    <row r="28096" spans="1:2" hidden="1" x14ac:dyDescent="0.25">
      <c r="A28096" s="168">
        <v>43033</v>
      </c>
      <c r="B28096" s="164" t="s">
        <v>95</v>
      </c>
    </row>
    <row r="28097" spans="1:2" hidden="1" x14ac:dyDescent="0.25">
      <c r="A28097" s="168">
        <v>43035</v>
      </c>
      <c r="B28097" s="164" t="s">
        <v>95</v>
      </c>
    </row>
    <row r="28098" spans="1:2" hidden="1" x14ac:dyDescent="0.25">
      <c r="A28098" s="168">
        <v>43036</v>
      </c>
      <c r="B28098" s="164" t="s">
        <v>95</v>
      </c>
    </row>
    <row r="28099" spans="1:2" hidden="1" x14ac:dyDescent="0.25">
      <c r="A28099" s="168">
        <v>43037</v>
      </c>
      <c r="B28099" s="164" t="s">
        <v>95</v>
      </c>
    </row>
    <row r="28100" spans="1:2" hidden="1" x14ac:dyDescent="0.25">
      <c r="A28100" s="168">
        <v>43040</v>
      </c>
      <c r="B28100" s="164" t="s">
        <v>95</v>
      </c>
    </row>
    <row r="28101" spans="1:2" hidden="1" x14ac:dyDescent="0.25">
      <c r="A28101" s="168">
        <v>43041</v>
      </c>
      <c r="B28101" s="164" t="s">
        <v>95</v>
      </c>
    </row>
    <row r="28102" spans="1:2" hidden="1" x14ac:dyDescent="0.25">
      <c r="A28102" s="168">
        <v>43044</v>
      </c>
      <c r="B28102" s="164" t="s">
        <v>95</v>
      </c>
    </row>
    <row r="28103" spans="1:2" hidden="1" x14ac:dyDescent="0.25">
      <c r="A28103" s="168">
        <v>43045</v>
      </c>
      <c r="B28103" s="164" t="s">
        <v>95</v>
      </c>
    </row>
    <row r="28104" spans="1:2" hidden="1" x14ac:dyDescent="0.25">
      <c r="A28104" s="168">
        <v>43046</v>
      </c>
      <c r="B28104" s="164" t="s">
        <v>95</v>
      </c>
    </row>
    <row r="28105" spans="1:2" hidden="1" x14ac:dyDescent="0.25">
      <c r="A28105" s="168">
        <v>43047</v>
      </c>
      <c r="B28105" s="164" t="s">
        <v>95</v>
      </c>
    </row>
    <row r="28106" spans="1:2" hidden="1" x14ac:dyDescent="0.25">
      <c r="A28106" s="168">
        <v>43048</v>
      </c>
      <c r="B28106" s="164" t="s">
        <v>95</v>
      </c>
    </row>
    <row r="28107" spans="1:2" hidden="1" x14ac:dyDescent="0.25">
      <c r="A28107" s="168">
        <v>43050</v>
      </c>
      <c r="B28107" s="164" t="s">
        <v>95</v>
      </c>
    </row>
    <row r="28108" spans="1:2" hidden="1" x14ac:dyDescent="0.25">
      <c r="A28108" s="168">
        <v>43054</v>
      </c>
      <c r="B28108" s="164" t="s">
        <v>95</v>
      </c>
    </row>
    <row r="28109" spans="1:2" hidden="1" x14ac:dyDescent="0.25">
      <c r="A28109" s="168">
        <v>43055</v>
      </c>
      <c r="B28109" s="164" t="s">
        <v>95</v>
      </c>
    </row>
    <row r="28110" spans="1:2" hidden="1" x14ac:dyDescent="0.25">
      <c r="A28110" s="168">
        <v>43056</v>
      </c>
      <c r="B28110" s="164" t="s">
        <v>95</v>
      </c>
    </row>
    <row r="28111" spans="1:2" hidden="1" x14ac:dyDescent="0.25">
      <c r="A28111" s="168">
        <v>43058</v>
      </c>
      <c r="B28111" s="164" t="s">
        <v>95</v>
      </c>
    </row>
    <row r="28112" spans="1:2" hidden="1" x14ac:dyDescent="0.25">
      <c r="A28112" s="168">
        <v>43060</v>
      </c>
      <c r="B28112" s="164" t="s">
        <v>95</v>
      </c>
    </row>
    <row r="28113" spans="1:2" hidden="1" x14ac:dyDescent="0.25">
      <c r="A28113" s="168">
        <v>43061</v>
      </c>
      <c r="B28113" s="164" t="s">
        <v>95</v>
      </c>
    </row>
    <row r="28114" spans="1:2" hidden="1" x14ac:dyDescent="0.25">
      <c r="A28114" s="168">
        <v>43062</v>
      </c>
      <c r="B28114" s="164" t="s">
        <v>95</v>
      </c>
    </row>
    <row r="28115" spans="1:2" hidden="1" x14ac:dyDescent="0.25">
      <c r="A28115" s="168">
        <v>43064</v>
      </c>
      <c r="B28115" s="164" t="s">
        <v>95</v>
      </c>
    </row>
    <row r="28116" spans="1:2" hidden="1" x14ac:dyDescent="0.25">
      <c r="A28116" s="168">
        <v>43065</v>
      </c>
      <c r="B28116" s="164" t="s">
        <v>95</v>
      </c>
    </row>
    <row r="28117" spans="1:2" hidden="1" x14ac:dyDescent="0.25">
      <c r="A28117" s="168">
        <v>43066</v>
      </c>
      <c r="B28117" s="164" t="s">
        <v>95</v>
      </c>
    </row>
    <row r="28118" spans="1:2" hidden="1" x14ac:dyDescent="0.25">
      <c r="A28118" s="168">
        <v>43067</v>
      </c>
      <c r="B28118" s="164" t="s">
        <v>95</v>
      </c>
    </row>
    <row r="28119" spans="1:2" hidden="1" x14ac:dyDescent="0.25">
      <c r="A28119" s="168">
        <v>43068</v>
      </c>
      <c r="B28119" s="164" t="s">
        <v>95</v>
      </c>
    </row>
    <row r="28120" spans="1:2" hidden="1" x14ac:dyDescent="0.25">
      <c r="A28120" s="168">
        <v>43069</v>
      </c>
      <c r="B28120" s="164" t="s">
        <v>95</v>
      </c>
    </row>
    <row r="28121" spans="1:2" hidden="1" x14ac:dyDescent="0.25">
      <c r="A28121" s="168">
        <v>43070</v>
      </c>
      <c r="B28121" s="164" t="s">
        <v>95</v>
      </c>
    </row>
    <row r="28122" spans="1:2" hidden="1" x14ac:dyDescent="0.25">
      <c r="A28122" s="168">
        <v>43071</v>
      </c>
      <c r="B28122" s="164" t="s">
        <v>95</v>
      </c>
    </row>
    <row r="28123" spans="1:2" hidden="1" x14ac:dyDescent="0.25">
      <c r="A28123" s="168">
        <v>43072</v>
      </c>
      <c r="B28123" s="164" t="s">
        <v>95</v>
      </c>
    </row>
    <row r="28124" spans="1:2" hidden="1" x14ac:dyDescent="0.25">
      <c r="A28124" s="168">
        <v>43073</v>
      </c>
      <c r="B28124" s="164" t="s">
        <v>95</v>
      </c>
    </row>
    <row r="28125" spans="1:2" hidden="1" x14ac:dyDescent="0.25">
      <c r="A28125" s="168">
        <v>43074</v>
      </c>
      <c r="B28125" s="164" t="s">
        <v>95</v>
      </c>
    </row>
    <row r="28126" spans="1:2" hidden="1" x14ac:dyDescent="0.25">
      <c r="A28126" s="168">
        <v>43076</v>
      </c>
      <c r="B28126" s="164" t="s">
        <v>95</v>
      </c>
    </row>
    <row r="28127" spans="1:2" hidden="1" x14ac:dyDescent="0.25">
      <c r="A28127" s="168">
        <v>43077</v>
      </c>
      <c r="B28127" s="164" t="s">
        <v>95</v>
      </c>
    </row>
    <row r="28128" spans="1:2" hidden="1" x14ac:dyDescent="0.25">
      <c r="A28128" s="168">
        <v>43078</v>
      </c>
      <c r="B28128" s="164" t="s">
        <v>95</v>
      </c>
    </row>
    <row r="28129" spans="1:2" hidden="1" x14ac:dyDescent="0.25">
      <c r="A28129" s="168">
        <v>43080</v>
      </c>
      <c r="B28129" s="164" t="s">
        <v>95</v>
      </c>
    </row>
    <row r="28130" spans="1:2" hidden="1" x14ac:dyDescent="0.25">
      <c r="A28130" s="168">
        <v>43081</v>
      </c>
      <c r="B28130" s="164" t="s">
        <v>95</v>
      </c>
    </row>
    <row r="28131" spans="1:2" hidden="1" x14ac:dyDescent="0.25">
      <c r="A28131" s="168">
        <v>43082</v>
      </c>
      <c r="B28131" s="164" t="s">
        <v>95</v>
      </c>
    </row>
    <row r="28132" spans="1:2" hidden="1" x14ac:dyDescent="0.25">
      <c r="A28132" s="168">
        <v>43083</v>
      </c>
      <c r="B28132" s="164" t="s">
        <v>95</v>
      </c>
    </row>
    <row r="28133" spans="1:2" hidden="1" x14ac:dyDescent="0.25">
      <c r="A28133" s="168">
        <v>43084</v>
      </c>
      <c r="B28133" s="164" t="s">
        <v>95</v>
      </c>
    </row>
    <row r="28134" spans="1:2" hidden="1" x14ac:dyDescent="0.25">
      <c r="A28134" s="168">
        <v>43085</v>
      </c>
      <c r="B28134" s="164" t="s">
        <v>95</v>
      </c>
    </row>
    <row r="28135" spans="1:2" hidden="1" x14ac:dyDescent="0.25">
      <c r="A28135" s="168">
        <v>43086</v>
      </c>
      <c r="B28135" s="164" t="s">
        <v>95</v>
      </c>
    </row>
    <row r="28136" spans="1:2" hidden="1" x14ac:dyDescent="0.25">
      <c r="A28136" s="168">
        <v>43093</v>
      </c>
      <c r="B28136" s="164" t="s">
        <v>95</v>
      </c>
    </row>
    <row r="28137" spans="1:2" hidden="1" x14ac:dyDescent="0.25">
      <c r="A28137" s="168">
        <v>43098</v>
      </c>
      <c r="B28137" s="164" t="s">
        <v>95</v>
      </c>
    </row>
    <row r="28138" spans="1:2" hidden="1" x14ac:dyDescent="0.25">
      <c r="A28138" s="168">
        <v>43101</v>
      </c>
      <c r="B28138" s="164" t="s">
        <v>95</v>
      </c>
    </row>
    <row r="28139" spans="1:2" hidden="1" x14ac:dyDescent="0.25">
      <c r="A28139" s="168">
        <v>43102</v>
      </c>
      <c r="B28139" s="164" t="s">
        <v>95</v>
      </c>
    </row>
    <row r="28140" spans="1:2" hidden="1" x14ac:dyDescent="0.25">
      <c r="A28140" s="168">
        <v>43103</v>
      </c>
      <c r="B28140" s="164" t="s">
        <v>95</v>
      </c>
    </row>
    <row r="28141" spans="1:2" hidden="1" x14ac:dyDescent="0.25">
      <c r="A28141" s="168">
        <v>43105</v>
      </c>
      <c r="B28141" s="164" t="s">
        <v>95</v>
      </c>
    </row>
    <row r="28142" spans="1:2" hidden="1" x14ac:dyDescent="0.25">
      <c r="A28142" s="168">
        <v>43106</v>
      </c>
      <c r="B28142" s="164" t="s">
        <v>95</v>
      </c>
    </row>
    <row r="28143" spans="1:2" hidden="1" x14ac:dyDescent="0.25">
      <c r="A28143" s="168">
        <v>43107</v>
      </c>
      <c r="B28143" s="164" t="s">
        <v>95</v>
      </c>
    </row>
    <row r="28144" spans="1:2" hidden="1" x14ac:dyDescent="0.25">
      <c r="A28144" s="168">
        <v>43109</v>
      </c>
      <c r="B28144" s="164" t="s">
        <v>95</v>
      </c>
    </row>
    <row r="28145" spans="1:2" hidden="1" x14ac:dyDescent="0.25">
      <c r="A28145" s="168">
        <v>43110</v>
      </c>
      <c r="B28145" s="164" t="s">
        <v>95</v>
      </c>
    </row>
    <row r="28146" spans="1:2" hidden="1" x14ac:dyDescent="0.25">
      <c r="A28146" s="168">
        <v>43111</v>
      </c>
      <c r="B28146" s="164" t="s">
        <v>95</v>
      </c>
    </row>
    <row r="28147" spans="1:2" hidden="1" x14ac:dyDescent="0.25">
      <c r="A28147" s="168">
        <v>43112</v>
      </c>
      <c r="B28147" s="164" t="s">
        <v>95</v>
      </c>
    </row>
    <row r="28148" spans="1:2" hidden="1" x14ac:dyDescent="0.25">
      <c r="A28148" s="168">
        <v>43113</v>
      </c>
      <c r="B28148" s="164" t="s">
        <v>95</v>
      </c>
    </row>
    <row r="28149" spans="1:2" hidden="1" x14ac:dyDescent="0.25">
      <c r="A28149" s="168">
        <v>43115</v>
      </c>
      <c r="B28149" s="164" t="s">
        <v>95</v>
      </c>
    </row>
    <row r="28150" spans="1:2" hidden="1" x14ac:dyDescent="0.25">
      <c r="A28150" s="168">
        <v>43116</v>
      </c>
      <c r="B28150" s="164" t="s">
        <v>95</v>
      </c>
    </row>
    <row r="28151" spans="1:2" hidden="1" x14ac:dyDescent="0.25">
      <c r="A28151" s="168">
        <v>43117</v>
      </c>
      <c r="B28151" s="164" t="s">
        <v>95</v>
      </c>
    </row>
    <row r="28152" spans="1:2" hidden="1" x14ac:dyDescent="0.25">
      <c r="A28152" s="168">
        <v>43119</v>
      </c>
      <c r="B28152" s="164" t="s">
        <v>95</v>
      </c>
    </row>
    <row r="28153" spans="1:2" hidden="1" x14ac:dyDescent="0.25">
      <c r="A28153" s="168">
        <v>43123</v>
      </c>
      <c r="B28153" s="164" t="s">
        <v>95</v>
      </c>
    </row>
    <row r="28154" spans="1:2" hidden="1" x14ac:dyDescent="0.25">
      <c r="A28154" s="168">
        <v>43125</v>
      </c>
      <c r="B28154" s="164" t="s">
        <v>95</v>
      </c>
    </row>
    <row r="28155" spans="1:2" hidden="1" x14ac:dyDescent="0.25">
      <c r="A28155" s="168">
        <v>43126</v>
      </c>
      <c r="B28155" s="164" t="s">
        <v>95</v>
      </c>
    </row>
    <row r="28156" spans="1:2" hidden="1" x14ac:dyDescent="0.25">
      <c r="A28156" s="168">
        <v>43127</v>
      </c>
      <c r="B28156" s="164" t="s">
        <v>95</v>
      </c>
    </row>
    <row r="28157" spans="1:2" hidden="1" x14ac:dyDescent="0.25">
      <c r="A28157" s="168">
        <v>43128</v>
      </c>
      <c r="B28157" s="164" t="s">
        <v>95</v>
      </c>
    </row>
    <row r="28158" spans="1:2" hidden="1" x14ac:dyDescent="0.25">
      <c r="A28158" s="168">
        <v>43130</v>
      </c>
      <c r="B28158" s="164" t="s">
        <v>95</v>
      </c>
    </row>
    <row r="28159" spans="1:2" hidden="1" x14ac:dyDescent="0.25">
      <c r="A28159" s="168">
        <v>43135</v>
      </c>
      <c r="B28159" s="164" t="s">
        <v>95</v>
      </c>
    </row>
    <row r="28160" spans="1:2" hidden="1" x14ac:dyDescent="0.25">
      <c r="A28160" s="168">
        <v>43136</v>
      </c>
      <c r="B28160" s="164" t="s">
        <v>95</v>
      </c>
    </row>
    <row r="28161" spans="1:2" hidden="1" x14ac:dyDescent="0.25">
      <c r="A28161" s="168">
        <v>43137</v>
      </c>
      <c r="B28161" s="164" t="s">
        <v>95</v>
      </c>
    </row>
    <row r="28162" spans="1:2" hidden="1" x14ac:dyDescent="0.25">
      <c r="A28162" s="168">
        <v>43138</v>
      </c>
      <c r="B28162" s="164" t="s">
        <v>95</v>
      </c>
    </row>
    <row r="28163" spans="1:2" hidden="1" x14ac:dyDescent="0.25">
      <c r="A28163" s="168">
        <v>43140</v>
      </c>
      <c r="B28163" s="164" t="s">
        <v>95</v>
      </c>
    </row>
    <row r="28164" spans="1:2" hidden="1" x14ac:dyDescent="0.25">
      <c r="A28164" s="168">
        <v>43142</v>
      </c>
      <c r="B28164" s="164" t="s">
        <v>95</v>
      </c>
    </row>
    <row r="28165" spans="1:2" hidden="1" x14ac:dyDescent="0.25">
      <c r="A28165" s="168">
        <v>43143</v>
      </c>
      <c r="B28165" s="164" t="s">
        <v>95</v>
      </c>
    </row>
    <row r="28166" spans="1:2" hidden="1" x14ac:dyDescent="0.25">
      <c r="A28166" s="168">
        <v>43144</v>
      </c>
      <c r="B28166" s="164" t="s">
        <v>95</v>
      </c>
    </row>
    <row r="28167" spans="1:2" hidden="1" x14ac:dyDescent="0.25">
      <c r="A28167" s="168">
        <v>43145</v>
      </c>
      <c r="B28167" s="164" t="s">
        <v>95</v>
      </c>
    </row>
    <row r="28168" spans="1:2" hidden="1" x14ac:dyDescent="0.25">
      <c r="A28168" s="168">
        <v>43146</v>
      </c>
      <c r="B28168" s="164" t="s">
        <v>95</v>
      </c>
    </row>
    <row r="28169" spans="1:2" hidden="1" x14ac:dyDescent="0.25">
      <c r="A28169" s="168">
        <v>43147</v>
      </c>
      <c r="B28169" s="164" t="s">
        <v>95</v>
      </c>
    </row>
    <row r="28170" spans="1:2" hidden="1" x14ac:dyDescent="0.25">
      <c r="A28170" s="168">
        <v>43148</v>
      </c>
      <c r="B28170" s="164" t="s">
        <v>95</v>
      </c>
    </row>
    <row r="28171" spans="1:2" hidden="1" x14ac:dyDescent="0.25">
      <c r="A28171" s="168">
        <v>43149</v>
      </c>
      <c r="B28171" s="164" t="s">
        <v>95</v>
      </c>
    </row>
    <row r="28172" spans="1:2" hidden="1" x14ac:dyDescent="0.25">
      <c r="A28172" s="168">
        <v>43150</v>
      </c>
      <c r="B28172" s="164" t="s">
        <v>95</v>
      </c>
    </row>
    <row r="28173" spans="1:2" hidden="1" x14ac:dyDescent="0.25">
      <c r="A28173" s="168">
        <v>43151</v>
      </c>
      <c r="B28173" s="164" t="s">
        <v>95</v>
      </c>
    </row>
    <row r="28174" spans="1:2" hidden="1" x14ac:dyDescent="0.25">
      <c r="A28174" s="168">
        <v>43152</v>
      </c>
      <c r="B28174" s="164" t="s">
        <v>95</v>
      </c>
    </row>
    <row r="28175" spans="1:2" hidden="1" x14ac:dyDescent="0.25">
      <c r="A28175" s="168">
        <v>43153</v>
      </c>
      <c r="B28175" s="164" t="s">
        <v>95</v>
      </c>
    </row>
    <row r="28176" spans="1:2" hidden="1" x14ac:dyDescent="0.25">
      <c r="A28176" s="168">
        <v>43154</v>
      </c>
      <c r="B28176" s="164" t="s">
        <v>95</v>
      </c>
    </row>
    <row r="28177" spans="1:2" hidden="1" x14ac:dyDescent="0.25">
      <c r="A28177" s="168">
        <v>43155</v>
      </c>
      <c r="B28177" s="164" t="s">
        <v>95</v>
      </c>
    </row>
    <row r="28178" spans="1:2" hidden="1" x14ac:dyDescent="0.25">
      <c r="A28178" s="168">
        <v>43156</v>
      </c>
      <c r="B28178" s="164" t="s">
        <v>95</v>
      </c>
    </row>
    <row r="28179" spans="1:2" hidden="1" x14ac:dyDescent="0.25">
      <c r="A28179" s="168">
        <v>43157</v>
      </c>
      <c r="B28179" s="164" t="s">
        <v>95</v>
      </c>
    </row>
    <row r="28180" spans="1:2" hidden="1" x14ac:dyDescent="0.25">
      <c r="A28180" s="168">
        <v>43158</v>
      </c>
      <c r="B28180" s="164" t="s">
        <v>95</v>
      </c>
    </row>
    <row r="28181" spans="1:2" hidden="1" x14ac:dyDescent="0.25">
      <c r="A28181" s="168">
        <v>43160</v>
      </c>
      <c r="B28181" s="164" t="s">
        <v>95</v>
      </c>
    </row>
    <row r="28182" spans="1:2" hidden="1" x14ac:dyDescent="0.25">
      <c r="A28182" s="168">
        <v>43162</v>
      </c>
      <c r="B28182" s="164" t="s">
        <v>95</v>
      </c>
    </row>
    <row r="28183" spans="1:2" hidden="1" x14ac:dyDescent="0.25">
      <c r="A28183" s="168">
        <v>43163</v>
      </c>
      <c r="B28183" s="164" t="s">
        <v>95</v>
      </c>
    </row>
    <row r="28184" spans="1:2" hidden="1" x14ac:dyDescent="0.25">
      <c r="A28184" s="168">
        <v>43164</v>
      </c>
      <c r="B28184" s="164" t="s">
        <v>95</v>
      </c>
    </row>
    <row r="28185" spans="1:2" hidden="1" x14ac:dyDescent="0.25">
      <c r="A28185" s="168">
        <v>43194</v>
      </c>
      <c r="B28185" s="164" t="s">
        <v>95</v>
      </c>
    </row>
    <row r="28186" spans="1:2" hidden="1" x14ac:dyDescent="0.25">
      <c r="A28186" s="168">
        <v>43195</v>
      </c>
      <c r="B28186" s="164" t="s">
        <v>95</v>
      </c>
    </row>
    <row r="28187" spans="1:2" hidden="1" x14ac:dyDescent="0.25">
      <c r="A28187" s="168">
        <v>43196</v>
      </c>
      <c r="B28187" s="164" t="s">
        <v>95</v>
      </c>
    </row>
    <row r="28188" spans="1:2" hidden="1" x14ac:dyDescent="0.25">
      <c r="A28188" s="168">
        <v>43198</v>
      </c>
      <c r="B28188" s="164" t="s">
        <v>95</v>
      </c>
    </row>
    <row r="28189" spans="1:2" hidden="1" x14ac:dyDescent="0.25">
      <c r="A28189" s="168">
        <v>43199</v>
      </c>
      <c r="B28189" s="164" t="s">
        <v>95</v>
      </c>
    </row>
    <row r="28190" spans="1:2" hidden="1" x14ac:dyDescent="0.25">
      <c r="A28190" s="168">
        <v>43201</v>
      </c>
      <c r="B28190" s="164" t="s">
        <v>95</v>
      </c>
    </row>
    <row r="28191" spans="1:2" hidden="1" x14ac:dyDescent="0.25">
      <c r="A28191" s="168">
        <v>43202</v>
      </c>
      <c r="B28191" s="164" t="s">
        <v>95</v>
      </c>
    </row>
    <row r="28192" spans="1:2" hidden="1" x14ac:dyDescent="0.25">
      <c r="A28192" s="168">
        <v>43203</v>
      </c>
      <c r="B28192" s="164" t="s">
        <v>95</v>
      </c>
    </row>
    <row r="28193" spans="1:2" hidden="1" x14ac:dyDescent="0.25">
      <c r="A28193" s="168">
        <v>43204</v>
      </c>
      <c r="B28193" s="164" t="s">
        <v>95</v>
      </c>
    </row>
    <row r="28194" spans="1:2" hidden="1" x14ac:dyDescent="0.25">
      <c r="A28194" s="168">
        <v>43205</v>
      </c>
      <c r="B28194" s="164" t="s">
        <v>95</v>
      </c>
    </row>
    <row r="28195" spans="1:2" hidden="1" x14ac:dyDescent="0.25">
      <c r="A28195" s="168">
        <v>43206</v>
      </c>
      <c r="B28195" s="164" t="s">
        <v>95</v>
      </c>
    </row>
    <row r="28196" spans="1:2" hidden="1" x14ac:dyDescent="0.25">
      <c r="A28196" s="168">
        <v>43207</v>
      </c>
      <c r="B28196" s="164" t="s">
        <v>95</v>
      </c>
    </row>
    <row r="28197" spans="1:2" hidden="1" x14ac:dyDescent="0.25">
      <c r="A28197" s="168">
        <v>43209</v>
      </c>
      <c r="B28197" s="164" t="s">
        <v>95</v>
      </c>
    </row>
    <row r="28198" spans="1:2" hidden="1" x14ac:dyDescent="0.25">
      <c r="A28198" s="168">
        <v>43210</v>
      </c>
      <c r="B28198" s="164" t="s">
        <v>95</v>
      </c>
    </row>
    <row r="28199" spans="1:2" hidden="1" x14ac:dyDescent="0.25">
      <c r="A28199" s="168">
        <v>43211</v>
      </c>
      <c r="B28199" s="164" t="s">
        <v>95</v>
      </c>
    </row>
    <row r="28200" spans="1:2" hidden="1" x14ac:dyDescent="0.25">
      <c r="A28200" s="168">
        <v>43212</v>
      </c>
      <c r="B28200" s="164" t="s">
        <v>95</v>
      </c>
    </row>
    <row r="28201" spans="1:2" hidden="1" x14ac:dyDescent="0.25">
      <c r="A28201" s="168">
        <v>43213</v>
      </c>
      <c r="B28201" s="164" t="s">
        <v>95</v>
      </c>
    </row>
    <row r="28202" spans="1:2" hidden="1" x14ac:dyDescent="0.25">
      <c r="A28202" s="168">
        <v>43214</v>
      </c>
      <c r="B28202" s="164" t="s">
        <v>95</v>
      </c>
    </row>
    <row r="28203" spans="1:2" hidden="1" x14ac:dyDescent="0.25">
      <c r="A28203" s="168">
        <v>43215</v>
      </c>
      <c r="B28203" s="164" t="s">
        <v>95</v>
      </c>
    </row>
    <row r="28204" spans="1:2" hidden="1" x14ac:dyDescent="0.25">
      <c r="A28204" s="168">
        <v>43216</v>
      </c>
      <c r="B28204" s="164" t="s">
        <v>95</v>
      </c>
    </row>
    <row r="28205" spans="1:2" hidden="1" x14ac:dyDescent="0.25">
      <c r="A28205" s="168">
        <v>43217</v>
      </c>
      <c r="B28205" s="164" t="s">
        <v>95</v>
      </c>
    </row>
    <row r="28206" spans="1:2" hidden="1" x14ac:dyDescent="0.25">
      <c r="A28206" s="168">
        <v>43218</v>
      </c>
      <c r="B28206" s="164" t="s">
        <v>95</v>
      </c>
    </row>
    <row r="28207" spans="1:2" hidden="1" x14ac:dyDescent="0.25">
      <c r="A28207" s="168">
        <v>43219</v>
      </c>
      <c r="B28207" s="164" t="s">
        <v>95</v>
      </c>
    </row>
    <row r="28208" spans="1:2" hidden="1" x14ac:dyDescent="0.25">
      <c r="A28208" s="168">
        <v>43220</v>
      </c>
      <c r="B28208" s="164" t="s">
        <v>95</v>
      </c>
    </row>
    <row r="28209" spans="1:2" hidden="1" x14ac:dyDescent="0.25">
      <c r="A28209" s="168">
        <v>43221</v>
      </c>
      <c r="B28209" s="164" t="s">
        <v>95</v>
      </c>
    </row>
    <row r="28210" spans="1:2" hidden="1" x14ac:dyDescent="0.25">
      <c r="A28210" s="168">
        <v>43222</v>
      </c>
      <c r="B28210" s="164" t="s">
        <v>95</v>
      </c>
    </row>
    <row r="28211" spans="1:2" hidden="1" x14ac:dyDescent="0.25">
      <c r="A28211" s="168">
        <v>43223</v>
      </c>
      <c r="B28211" s="164" t="s">
        <v>95</v>
      </c>
    </row>
    <row r="28212" spans="1:2" hidden="1" x14ac:dyDescent="0.25">
      <c r="A28212" s="168">
        <v>43224</v>
      </c>
      <c r="B28212" s="164" t="s">
        <v>95</v>
      </c>
    </row>
    <row r="28213" spans="1:2" hidden="1" x14ac:dyDescent="0.25">
      <c r="A28213" s="168">
        <v>43226</v>
      </c>
      <c r="B28213" s="164" t="s">
        <v>95</v>
      </c>
    </row>
    <row r="28214" spans="1:2" hidden="1" x14ac:dyDescent="0.25">
      <c r="A28214" s="168">
        <v>43227</v>
      </c>
      <c r="B28214" s="164" t="s">
        <v>95</v>
      </c>
    </row>
    <row r="28215" spans="1:2" hidden="1" x14ac:dyDescent="0.25">
      <c r="A28215" s="168">
        <v>43228</v>
      </c>
      <c r="B28215" s="164" t="s">
        <v>95</v>
      </c>
    </row>
    <row r="28216" spans="1:2" hidden="1" x14ac:dyDescent="0.25">
      <c r="A28216" s="168">
        <v>43229</v>
      </c>
      <c r="B28216" s="164" t="s">
        <v>95</v>
      </c>
    </row>
    <row r="28217" spans="1:2" hidden="1" x14ac:dyDescent="0.25">
      <c r="A28217" s="168">
        <v>43230</v>
      </c>
      <c r="B28217" s="164" t="s">
        <v>95</v>
      </c>
    </row>
    <row r="28218" spans="1:2" hidden="1" x14ac:dyDescent="0.25">
      <c r="A28218" s="168">
        <v>43231</v>
      </c>
      <c r="B28218" s="164" t="s">
        <v>95</v>
      </c>
    </row>
    <row r="28219" spans="1:2" hidden="1" x14ac:dyDescent="0.25">
      <c r="A28219" s="168">
        <v>43232</v>
      </c>
      <c r="B28219" s="164" t="s">
        <v>95</v>
      </c>
    </row>
    <row r="28220" spans="1:2" hidden="1" x14ac:dyDescent="0.25">
      <c r="A28220" s="168">
        <v>43234</v>
      </c>
      <c r="B28220" s="164" t="s">
        <v>95</v>
      </c>
    </row>
    <row r="28221" spans="1:2" hidden="1" x14ac:dyDescent="0.25">
      <c r="A28221" s="168">
        <v>43235</v>
      </c>
      <c r="B28221" s="164" t="s">
        <v>95</v>
      </c>
    </row>
    <row r="28222" spans="1:2" hidden="1" x14ac:dyDescent="0.25">
      <c r="A28222" s="168">
        <v>43236</v>
      </c>
      <c r="B28222" s="164" t="s">
        <v>95</v>
      </c>
    </row>
    <row r="28223" spans="1:2" hidden="1" x14ac:dyDescent="0.25">
      <c r="A28223" s="168">
        <v>43240</v>
      </c>
      <c r="B28223" s="164" t="s">
        <v>95</v>
      </c>
    </row>
    <row r="28224" spans="1:2" hidden="1" x14ac:dyDescent="0.25">
      <c r="A28224" s="168">
        <v>43251</v>
      </c>
      <c r="B28224" s="164" t="s">
        <v>95</v>
      </c>
    </row>
    <row r="28225" spans="1:2" hidden="1" x14ac:dyDescent="0.25">
      <c r="A28225" s="168">
        <v>43260</v>
      </c>
      <c r="B28225" s="164" t="s">
        <v>95</v>
      </c>
    </row>
    <row r="28226" spans="1:2" hidden="1" x14ac:dyDescent="0.25">
      <c r="A28226" s="168">
        <v>43265</v>
      </c>
      <c r="B28226" s="164" t="s">
        <v>95</v>
      </c>
    </row>
    <row r="28227" spans="1:2" hidden="1" x14ac:dyDescent="0.25">
      <c r="A28227" s="168">
        <v>43266</v>
      </c>
      <c r="B28227" s="164" t="s">
        <v>95</v>
      </c>
    </row>
    <row r="28228" spans="1:2" hidden="1" x14ac:dyDescent="0.25">
      <c r="A28228" s="168">
        <v>43268</v>
      </c>
      <c r="B28228" s="164" t="s">
        <v>95</v>
      </c>
    </row>
    <row r="28229" spans="1:2" hidden="1" x14ac:dyDescent="0.25">
      <c r="A28229" s="168">
        <v>43270</v>
      </c>
      <c r="B28229" s="164" t="s">
        <v>95</v>
      </c>
    </row>
    <row r="28230" spans="1:2" hidden="1" x14ac:dyDescent="0.25">
      <c r="A28230" s="168">
        <v>43271</v>
      </c>
      <c r="B28230" s="164" t="s">
        <v>95</v>
      </c>
    </row>
    <row r="28231" spans="1:2" hidden="1" x14ac:dyDescent="0.25">
      <c r="A28231" s="168">
        <v>43272</v>
      </c>
      <c r="B28231" s="164" t="s">
        <v>95</v>
      </c>
    </row>
    <row r="28232" spans="1:2" hidden="1" x14ac:dyDescent="0.25">
      <c r="A28232" s="168">
        <v>43279</v>
      </c>
      <c r="B28232" s="164" t="s">
        <v>95</v>
      </c>
    </row>
    <row r="28233" spans="1:2" hidden="1" x14ac:dyDescent="0.25">
      <c r="A28233" s="168">
        <v>43287</v>
      </c>
      <c r="B28233" s="164" t="s">
        <v>95</v>
      </c>
    </row>
    <row r="28234" spans="1:2" hidden="1" x14ac:dyDescent="0.25">
      <c r="A28234" s="168">
        <v>43291</v>
      </c>
      <c r="B28234" s="164" t="s">
        <v>95</v>
      </c>
    </row>
    <row r="28235" spans="1:2" hidden="1" x14ac:dyDescent="0.25">
      <c r="A28235" s="168">
        <v>43299</v>
      </c>
      <c r="B28235" s="164" t="s">
        <v>95</v>
      </c>
    </row>
    <row r="28236" spans="1:2" hidden="1" x14ac:dyDescent="0.25">
      <c r="A28236" s="168">
        <v>43301</v>
      </c>
      <c r="B28236" s="164" t="s">
        <v>95</v>
      </c>
    </row>
    <row r="28237" spans="1:2" hidden="1" x14ac:dyDescent="0.25">
      <c r="A28237" s="168">
        <v>43302</v>
      </c>
      <c r="B28237" s="164" t="s">
        <v>95</v>
      </c>
    </row>
    <row r="28238" spans="1:2" hidden="1" x14ac:dyDescent="0.25">
      <c r="A28238" s="168">
        <v>43306</v>
      </c>
      <c r="B28238" s="164" t="s">
        <v>95</v>
      </c>
    </row>
    <row r="28239" spans="1:2" hidden="1" x14ac:dyDescent="0.25">
      <c r="A28239" s="168">
        <v>43307</v>
      </c>
      <c r="B28239" s="164" t="s">
        <v>95</v>
      </c>
    </row>
    <row r="28240" spans="1:2" hidden="1" x14ac:dyDescent="0.25">
      <c r="A28240" s="168">
        <v>43310</v>
      </c>
      <c r="B28240" s="164" t="s">
        <v>95</v>
      </c>
    </row>
    <row r="28241" spans="1:2" hidden="1" x14ac:dyDescent="0.25">
      <c r="A28241" s="168">
        <v>43311</v>
      </c>
      <c r="B28241" s="164" t="s">
        <v>95</v>
      </c>
    </row>
    <row r="28242" spans="1:2" hidden="1" x14ac:dyDescent="0.25">
      <c r="A28242" s="168">
        <v>43314</v>
      </c>
      <c r="B28242" s="164" t="s">
        <v>95</v>
      </c>
    </row>
    <row r="28243" spans="1:2" hidden="1" x14ac:dyDescent="0.25">
      <c r="A28243" s="168">
        <v>43315</v>
      </c>
      <c r="B28243" s="164" t="s">
        <v>95</v>
      </c>
    </row>
    <row r="28244" spans="1:2" hidden="1" x14ac:dyDescent="0.25">
      <c r="A28244" s="168">
        <v>43316</v>
      </c>
      <c r="B28244" s="164" t="s">
        <v>95</v>
      </c>
    </row>
    <row r="28245" spans="1:2" hidden="1" x14ac:dyDescent="0.25">
      <c r="A28245" s="168">
        <v>43317</v>
      </c>
      <c r="B28245" s="164" t="s">
        <v>95</v>
      </c>
    </row>
    <row r="28246" spans="1:2" hidden="1" x14ac:dyDescent="0.25">
      <c r="A28246" s="168">
        <v>43318</v>
      </c>
      <c r="B28246" s="164" t="s">
        <v>95</v>
      </c>
    </row>
    <row r="28247" spans="1:2" hidden="1" x14ac:dyDescent="0.25">
      <c r="A28247" s="168">
        <v>43319</v>
      </c>
      <c r="B28247" s="164" t="s">
        <v>95</v>
      </c>
    </row>
    <row r="28248" spans="1:2" hidden="1" x14ac:dyDescent="0.25">
      <c r="A28248" s="168">
        <v>43320</v>
      </c>
      <c r="B28248" s="164" t="s">
        <v>95</v>
      </c>
    </row>
    <row r="28249" spans="1:2" hidden="1" x14ac:dyDescent="0.25">
      <c r="A28249" s="168">
        <v>43321</v>
      </c>
      <c r="B28249" s="164" t="s">
        <v>95</v>
      </c>
    </row>
    <row r="28250" spans="1:2" hidden="1" x14ac:dyDescent="0.25">
      <c r="A28250" s="168">
        <v>43322</v>
      </c>
      <c r="B28250" s="164" t="s">
        <v>95</v>
      </c>
    </row>
    <row r="28251" spans="1:2" hidden="1" x14ac:dyDescent="0.25">
      <c r="A28251" s="168">
        <v>43323</v>
      </c>
      <c r="B28251" s="164" t="s">
        <v>95</v>
      </c>
    </row>
    <row r="28252" spans="1:2" hidden="1" x14ac:dyDescent="0.25">
      <c r="A28252" s="168">
        <v>43324</v>
      </c>
      <c r="B28252" s="164" t="s">
        <v>95</v>
      </c>
    </row>
    <row r="28253" spans="1:2" hidden="1" x14ac:dyDescent="0.25">
      <c r="A28253" s="168">
        <v>43325</v>
      </c>
      <c r="B28253" s="164" t="s">
        <v>95</v>
      </c>
    </row>
    <row r="28254" spans="1:2" hidden="1" x14ac:dyDescent="0.25">
      <c r="A28254" s="168">
        <v>43326</v>
      </c>
      <c r="B28254" s="164" t="s">
        <v>95</v>
      </c>
    </row>
    <row r="28255" spans="1:2" hidden="1" x14ac:dyDescent="0.25">
      <c r="A28255" s="168">
        <v>43330</v>
      </c>
      <c r="B28255" s="164" t="s">
        <v>95</v>
      </c>
    </row>
    <row r="28256" spans="1:2" hidden="1" x14ac:dyDescent="0.25">
      <c r="A28256" s="168">
        <v>43331</v>
      </c>
      <c r="B28256" s="164" t="s">
        <v>95</v>
      </c>
    </row>
    <row r="28257" spans="1:2" hidden="1" x14ac:dyDescent="0.25">
      <c r="A28257" s="168">
        <v>43332</v>
      </c>
      <c r="B28257" s="164" t="s">
        <v>95</v>
      </c>
    </row>
    <row r="28258" spans="1:2" hidden="1" x14ac:dyDescent="0.25">
      <c r="A28258" s="168">
        <v>43333</v>
      </c>
      <c r="B28258" s="164" t="s">
        <v>95</v>
      </c>
    </row>
    <row r="28259" spans="1:2" hidden="1" x14ac:dyDescent="0.25">
      <c r="A28259" s="168">
        <v>43334</v>
      </c>
      <c r="B28259" s="164" t="s">
        <v>95</v>
      </c>
    </row>
    <row r="28260" spans="1:2" hidden="1" x14ac:dyDescent="0.25">
      <c r="A28260" s="168">
        <v>43335</v>
      </c>
      <c r="B28260" s="164" t="s">
        <v>95</v>
      </c>
    </row>
    <row r="28261" spans="1:2" hidden="1" x14ac:dyDescent="0.25">
      <c r="A28261" s="168">
        <v>43336</v>
      </c>
      <c r="B28261" s="164" t="s">
        <v>95</v>
      </c>
    </row>
    <row r="28262" spans="1:2" hidden="1" x14ac:dyDescent="0.25">
      <c r="A28262" s="168">
        <v>43337</v>
      </c>
      <c r="B28262" s="164" t="s">
        <v>95</v>
      </c>
    </row>
    <row r="28263" spans="1:2" hidden="1" x14ac:dyDescent="0.25">
      <c r="A28263" s="168">
        <v>43338</v>
      </c>
      <c r="B28263" s="164" t="s">
        <v>95</v>
      </c>
    </row>
    <row r="28264" spans="1:2" hidden="1" x14ac:dyDescent="0.25">
      <c r="A28264" s="168">
        <v>43340</v>
      </c>
      <c r="B28264" s="164" t="s">
        <v>95</v>
      </c>
    </row>
    <row r="28265" spans="1:2" hidden="1" x14ac:dyDescent="0.25">
      <c r="A28265" s="168">
        <v>43341</v>
      </c>
      <c r="B28265" s="164" t="s">
        <v>95</v>
      </c>
    </row>
    <row r="28266" spans="1:2" hidden="1" x14ac:dyDescent="0.25">
      <c r="A28266" s="168">
        <v>43342</v>
      </c>
      <c r="B28266" s="164" t="s">
        <v>95</v>
      </c>
    </row>
    <row r="28267" spans="1:2" hidden="1" x14ac:dyDescent="0.25">
      <c r="A28267" s="168">
        <v>43343</v>
      </c>
      <c r="B28267" s="164" t="s">
        <v>95</v>
      </c>
    </row>
    <row r="28268" spans="1:2" hidden="1" x14ac:dyDescent="0.25">
      <c r="A28268" s="168">
        <v>43344</v>
      </c>
      <c r="B28268" s="164" t="s">
        <v>95</v>
      </c>
    </row>
    <row r="28269" spans="1:2" hidden="1" x14ac:dyDescent="0.25">
      <c r="A28269" s="168">
        <v>43345</v>
      </c>
      <c r="B28269" s="164" t="s">
        <v>95</v>
      </c>
    </row>
    <row r="28270" spans="1:2" hidden="1" x14ac:dyDescent="0.25">
      <c r="A28270" s="168">
        <v>43346</v>
      </c>
      <c r="B28270" s="164" t="s">
        <v>95</v>
      </c>
    </row>
    <row r="28271" spans="1:2" hidden="1" x14ac:dyDescent="0.25">
      <c r="A28271" s="168">
        <v>43347</v>
      </c>
      <c r="B28271" s="164" t="s">
        <v>95</v>
      </c>
    </row>
    <row r="28272" spans="1:2" hidden="1" x14ac:dyDescent="0.25">
      <c r="A28272" s="168">
        <v>43348</v>
      </c>
      <c r="B28272" s="164" t="s">
        <v>95</v>
      </c>
    </row>
    <row r="28273" spans="1:2" hidden="1" x14ac:dyDescent="0.25">
      <c r="A28273" s="168">
        <v>43349</v>
      </c>
      <c r="B28273" s="164" t="s">
        <v>95</v>
      </c>
    </row>
    <row r="28274" spans="1:2" hidden="1" x14ac:dyDescent="0.25">
      <c r="A28274" s="168">
        <v>43350</v>
      </c>
      <c r="B28274" s="164" t="s">
        <v>95</v>
      </c>
    </row>
    <row r="28275" spans="1:2" hidden="1" x14ac:dyDescent="0.25">
      <c r="A28275" s="168">
        <v>43351</v>
      </c>
      <c r="B28275" s="164" t="s">
        <v>95</v>
      </c>
    </row>
    <row r="28276" spans="1:2" hidden="1" x14ac:dyDescent="0.25">
      <c r="A28276" s="168">
        <v>43356</v>
      </c>
      <c r="B28276" s="164" t="s">
        <v>95</v>
      </c>
    </row>
    <row r="28277" spans="1:2" hidden="1" x14ac:dyDescent="0.25">
      <c r="A28277" s="168">
        <v>43357</v>
      </c>
      <c r="B28277" s="164" t="s">
        <v>95</v>
      </c>
    </row>
    <row r="28278" spans="1:2" hidden="1" x14ac:dyDescent="0.25">
      <c r="A28278" s="168">
        <v>43358</v>
      </c>
      <c r="B28278" s="164" t="s">
        <v>95</v>
      </c>
    </row>
    <row r="28279" spans="1:2" hidden="1" x14ac:dyDescent="0.25">
      <c r="A28279" s="168">
        <v>43359</v>
      </c>
      <c r="B28279" s="164" t="s">
        <v>95</v>
      </c>
    </row>
    <row r="28280" spans="1:2" hidden="1" x14ac:dyDescent="0.25">
      <c r="A28280" s="168">
        <v>43360</v>
      </c>
      <c r="B28280" s="164" t="s">
        <v>95</v>
      </c>
    </row>
    <row r="28281" spans="1:2" hidden="1" x14ac:dyDescent="0.25">
      <c r="A28281" s="168">
        <v>43402</v>
      </c>
      <c r="B28281" s="164" t="s">
        <v>95</v>
      </c>
    </row>
    <row r="28282" spans="1:2" hidden="1" x14ac:dyDescent="0.25">
      <c r="A28282" s="168">
        <v>43403</v>
      </c>
      <c r="B28282" s="164" t="s">
        <v>95</v>
      </c>
    </row>
    <row r="28283" spans="1:2" hidden="1" x14ac:dyDescent="0.25">
      <c r="A28283" s="168">
        <v>43406</v>
      </c>
      <c r="B28283" s="164" t="s">
        <v>95</v>
      </c>
    </row>
    <row r="28284" spans="1:2" hidden="1" x14ac:dyDescent="0.25">
      <c r="A28284" s="168">
        <v>43407</v>
      </c>
      <c r="B28284" s="164" t="s">
        <v>95</v>
      </c>
    </row>
    <row r="28285" spans="1:2" hidden="1" x14ac:dyDescent="0.25">
      <c r="A28285" s="168">
        <v>43408</v>
      </c>
      <c r="B28285" s="164" t="s">
        <v>95</v>
      </c>
    </row>
    <row r="28286" spans="1:2" hidden="1" x14ac:dyDescent="0.25">
      <c r="A28286" s="168">
        <v>43410</v>
      </c>
      <c r="B28286" s="164" t="s">
        <v>95</v>
      </c>
    </row>
    <row r="28287" spans="1:2" hidden="1" x14ac:dyDescent="0.25">
      <c r="A28287" s="168">
        <v>43412</v>
      </c>
      <c r="B28287" s="164" t="s">
        <v>95</v>
      </c>
    </row>
    <row r="28288" spans="1:2" hidden="1" x14ac:dyDescent="0.25">
      <c r="A28288" s="168">
        <v>43413</v>
      </c>
      <c r="B28288" s="164" t="s">
        <v>95</v>
      </c>
    </row>
    <row r="28289" spans="1:2" hidden="1" x14ac:dyDescent="0.25">
      <c r="A28289" s="168">
        <v>43414</v>
      </c>
      <c r="B28289" s="164" t="s">
        <v>95</v>
      </c>
    </row>
    <row r="28290" spans="1:2" hidden="1" x14ac:dyDescent="0.25">
      <c r="A28290" s="168">
        <v>43416</v>
      </c>
      <c r="B28290" s="164" t="s">
        <v>95</v>
      </c>
    </row>
    <row r="28291" spans="1:2" hidden="1" x14ac:dyDescent="0.25">
      <c r="A28291" s="168">
        <v>43420</v>
      </c>
      <c r="B28291" s="164" t="s">
        <v>95</v>
      </c>
    </row>
    <row r="28292" spans="1:2" hidden="1" x14ac:dyDescent="0.25">
      <c r="A28292" s="168">
        <v>43430</v>
      </c>
      <c r="B28292" s="164" t="s">
        <v>95</v>
      </c>
    </row>
    <row r="28293" spans="1:2" hidden="1" x14ac:dyDescent="0.25">
      <c r="A28293" s="168">
        <v>43431</v>
      </c>
      <c r="B28293" s="164" t="s">
        <v>95</v>
      </c>
    </row>
    <row r="28294" spans="1:2" hidden="1" x14ac:dyDescent="0.25">
      <c r="A28294" s="168">
        <v>43432</v>
      </c>
      <c r="B28294" s="164" t="s">
        <v>95</v>
      </c>
    </row>
    <row r="28295" spans="1:2" hidden="1" x14ac:dyDescent="0.25">
      <c r="A28295" s="168">
        <v>43433</v>
      </c>
      <c r="B28295" s="164" t="s">
        <v>95</v>
      </c>
    </row>
    <row r="28296" spans="1:2" hidden="1" x14ac:dyDescent="0.25">
      <c r="A28296" s="168">
        <v>43434</v>
      </c>
      <c r="B28296" s="164" t="s">
        <v>95</v>
      </c>
    </row>
    <row r="28297" spans="1:2" hidden="1" x14ac:dyDescent="0.25">
      <c r="A28297" s="168">
        <v>43435</v>
      </c>
      <c r="B28297" s="164" t="s">
        <v>95</v>
      </c>
    </row>
    <row r="28298" spans="1:2" hidden="1" x14ac:dyDescent="0.25">
      <c r="A28298" s="168">
        <v>43436</v>
      </c>
      <c r="B28298" s="164" t="s">
        <v>95</v>
      </c>
    </row>
    <row r="28299" spans="1:2" hidden="1" x14ac:dyDescent="0.25">
      <c r="A28299" s="168">
        <v>43437</v>
      </c>
      <c r="B28299" s="164" t="s">
        <v>95</v>
      </c>
    </row>
    <row r="28300" spans="1:2" hidden="1" x14ac:dyDescent="0.25">
      <c r="A28300" s="168">
        <v>43438</v>
      </c>
      <c r="B28300" s="164" t="s">
        <v>95</v>
      </c>
    </row>
    <row r="28301" spans="1:2" hidden="1" x14ac:dyDescent="0.25">
      <c r="A28301" s="168">
        <v>43439</v>
      </c>
      <c r="B28301" s="164" t="s">
        <v>95</v>
      </c>
    </row>
    <row r="28302" spans="1:2" hidden="1" x14ac:dyDescent="0.25">
      <c r="A28302" s="168">
        <v>43440</v>
      </c>
      <c r="B28302" s="164" t="s">
        <v>95</v>
      </c>
    </row>
    <row r="28303" spans="1:2" hidden="1" x14ac:dyDescent="0.25">
      <c r="A28303" s="168">
        <v>43441</v>
      </c>
      <c r="B28303" s="164" t="s">
        <v>95</v>
      </c>
    </row>
    <row r="28304" spans="1:2" hidden="1" x14ac:dyDescent="0.25">
      <c r="A28304" s="168">
        <v>43442</v>
      </c>
      <c r="B28304" s="164" t="s">
        <v>95</v>
      </c>
    </row>
    <row r="28305" spans="1:2" hidden="1" x14ac:dyDescent="0.25">
      <c r="A28305" s="168">
        <v>43443</v>
      </c>
      <c r="B28305" s="164" t="s">
        <v>95</v>
      </c>
    </row>
    <row r="28306" spans="1:2" hidden="1" x14ac:dyDescent="0.25">
      <c r="A28306" s="168">
        <v>43445</v>
      </c>
      <c r="B28306" s="164" t="s">
        <v>95</v>
      </c>
    </row>
    <row r="28307" spans="1:2" hidden="1" x14ac:dyDescent="0.25">
      <c r="A28307" s="168">
        <v>43446</v>
      </c>
      <c r="B28307" s="164" t="s">
        <v>95</v>
      </c>
    </row>
    <row r="28308" spans="1:2" hidden="1" x14ac:dyDescent="0.25">
      <c r="A28308" s="168">
        <v>43447</v>
      </c>
      <c r="B28308" s="164" t="s">
        <v>95</v>
      </c>
    </row>
    <row r="28309" spans="1:2" hidden="1" x14ac:dyDescent="0.25">
      <c r="A28309" s="168">
        <v>43449</v>
      </c>
      <c r="B28309" s="164" t="s">
        <v>95</v>
      </c>
    </row>
    <row r="28310" spans="1:2" hidden="1" x14ac:dyDescent="0.25">
      <c r="A28310" s="168">
        <v>43450</v>
      </c>
      <c r="B28310" s="164" t="s">
        <v>95</v>
      </c>
    </row>
    <row r="28311" spans="1:2" hidden="1" x14ac:dyDescent="0.25">
      <c r="A28311" s="168">
        <v>43451</v>
      </c>
      <c r="B28311" s="164" t="s">
        <v>95</v>
      </c>
    </row>
    <row r="28312" spans="1:2" hidden="1" x14ac:dyDescent="0.25">
      <c r="A28312" s="168">
        <v>43452</v>
      </c>
      <c r="B28312" s="164" t="s">
        <v>95</v>
      </c>
    </row>
    <row r="28313" spans="1:2" hidden="1" x14ac:dyDescent="0.25">
      <c r="A28313" s="168">
        <v>43456</v>
      </c>
      <c r="B28313" s="164" t="s">
        <v>95</v>
      </c>
    </row>
    <row r="28314" spans="1:2" hidden="1" x14ac:dyDescent="0.25">
      <c r="A28314" s="168">
        <v>43457</v>
      </c>
      <c r="B28314" s="164" t="s">
        <v>95</v>
      </c>
    </row>
    <row r="28315" spans="1:2" hidden="1" x14ac:dyDescent="0.25">
      <c r="A28315" s="168">
        <v>43458</v>
      </c>
      <c r="B28315" s="164" t="s">
        <v>95</v>
      </c>
    </row>
    <row r="28316" spans="1:2" hidden="1" x14ac:dyDescent="0.25">
      <c r="A28316" s="168">
        <v>43460</v>
      </c>
      <c r="B28316" s="164" t="s">
        <v>95</v>
      </c>
    </row>
    <row r="28317" spans="1:2" hidden="1" x14ac:dyDescent="0.25">
      <c r="A28317" s="168">
        <v>43462</v>
      </c>
      <c r="B28317" s="164" t="s">
        <v>95</v>
      </c>
    </row>
    <row r="28318" spans="1:2" hidden="1" x14ac:dyDescent="0.25">
      <c r="A28318" s="168">
        <v>43463</v>
      </c>
      <c r="B28318" s="164" t="s">
        <v>95</v>
      </c>
    </row>
    <row r="28319" spans="1:2" hidden="1" x14ac:dyDescent="0.25">
      <c r="A28319" s="168">
        <v>43464</v>
      </c>
      <c r="B28319" s="164" t="s">
        <v>95</v>
      </c>
    </row>
    <row r="28320" spans="1:2" hidden="1" x14ac:dyDescent="0.25">
      <c r="A28320" s="168">
        <v>43465</v>
      </c>
      <c r="B28320" s="164" t="s">
        <v>95</v>
      </c>
    </row>
    <row r="28321" spans="1:2" hidden="1" x14ac:dyDescent="0.25">
      <c r="A28321" s="168">
        <v>43466</v>
      </c>
      <c r="B28321" s="164" t="s">
        <v>95</v>
      </c>
    </row>
    <row r="28322" spans="1:2" hidden="1" x14ac:dyDescent="0.25">
      <c r="A28322" s="168">
        <v>43467</v>
      </c>
      <c r="B28322" s="164" t="s">
        <v>95</v>
      </c>
    </row>
    <row r="28323" spans="1:2" hidden="1" x14ac:dyDescent="0.25">
      <c r="A28323" s="168">
        <v>43468</v>
      </c>
      <c r="B28323" s="164" t="s">
        <v>95</v>
      </c>
    </row>
    <row r="28324" spans="1:2" hidden="1" x14ac:dyDescent="0.25">
      <c r="A28324" s="168">
        <v>43469</v>
      </c>
      <c r="B28324" s="164" t="s">
        <v>95</v>
      </c>
    </row>
    <row r="28325" spans="1:2" hidden="1" x14ac:dyDescent="0.25">
      <c r="A28325" s="168">
        <v>43501</v>
      </c>
      <c r="B28325" s="164" t="s">
        <v>95</v>
      </c>
    </row>
    <row r="28326" spans="1:2" hidden="1" x14ac:dyDescent="0.25">
      <c r="A28326" s="168">
        <v>43502</v>
      </c>
      <c r="B28326" s="164" t="s">
        <v>95</v>
      </c>
    </row>
    <row r="28327" spans="1:2" hidden="1" x14ac:dyDescent="0.25">
      <c r="A28327" s="168">
        <v>43504</v>
      </c>
      <c r="B28327" s="164" t="s">
        <v>95</v>
      </c>
    </row>
    <row r="28328" spans="1:2" hidden="1" x14ac:dyDescent="0.25">
      <c r="A28328" s="168">
        <v>43505</v>
      </c>
      <c r="B28328" s="164" t="s">
        <v>95</v>
      </c>
    </row>
    <row r="28329" spans="1:2" hidden="1" x14ac:dyDescent="0.25">
      <c r="A28329" s="168">
        <v>43506</v>
      </c>
      <c r="B28329" s="164" t="s">
        <v>95</v>
      </c>
    </row>
    <row r="28330" spans="1:2" hidden="1" x14ac:dyDescent="0.25">
      <c r="A28330" s="168">
        <v>43510</v>
      </c>
      <c r="B28330" s="164" t="s">
        <v>95</v>
      </c>
    </row>
    <row r="28331" spans="1:2" hidden="1" x14ac:dyDescent="0.25">
      <c r="A28331" s="168">
        <v>43511</v>
      </c>
      <c r="B28331" s="164" t="s">
        <v>95</v>
      </c>
    </row>
    <row r="28332" spans="1:2" hidden="1" x14ac:dyDescent="0.25">
      <c r="A28332" s="168">
        <v>43512</v>
      </c>
      <c r="B28332" s="164" t="s">
        <v>95</v>
      </c>
    </row>
    <row r="28333" spans="1:2" hidden="1" x14ac:dyDescent="0.25">
      <c r="A28333" s="168">
        <v>43515</v>
      </c>
      <c r="B28333" s="164" t="s">
        <v>95</v>
      </c>
    </row>
    <row r="28334" spans="1:2" hidden="1" x14ac:dyDescent="0.25">
      <c r="A28334" s="168">
        <v>43516</v>
      </c>
      <c r="B28334" s="164" t="s">
        <v>95</v>
      </c>
    </row>
    <row r="28335" spans="1:2" hidden="1" x14ac:dyDescent="0.25">
      <c r="A28335" s="168">
        <v>43517</v>
      </c>
      <c r="B28335" s="164" t="s">
        <v>95</v>
      </c>
    </row>
    <row r="28336" spans="1:2" hidden="1" x14ac:dyDescent="0.25">
      <c r="A28336" s="168">
        <v>43518</v>
      </c>
      <c r="B28336" s="164" t="s">
        <v>95</v>
      </c>
    </row>
    <row r="28337" spans="1:2" hidden="1" x14ac:dyDescent="0.25">
      <c r="A28337" s="168">
        <v>43519</v>
      </c>
      <c r="B28337" s="164" t="s">
        <v>95</v>
      </c>
    </row>
    <row r="28338" spans="1:2" hidden="1" x14ac:dyDescent="0.25">
      <c r="A28338" s="168">
        <v>43520</v>
      </c>
      <c r="B28338" s="164" t="s">
        <v>95</v>
      </c>
    </row>
    <row r="28339" spans="1:2" hidden="1" x14ac:dyDescent="0.25">
      <c r="A28339" s="168">
        <v>43521</v>
      </c>
      <c r="B28339" s="164" t="s">
        <v>95</v>
      </c>
    </row>
    <row r="28340" spans="1:2" hidden="1" x14ac:dyDescent="0.25">
      <c r="A28340" s="168">
        <v>43522</v>
      </c>
      <c r="B28340" s="164" t="s">
        <v>95</v>
      </c>
    </row>
    <row r="28341" spans="1:2" hidden="1" x14ac:dyDescent="0.25">
      <c r="A28341" s="168">
        <v>43523</v>
      </c>
      <c r="B28341" s="164" t="s">
        <v>95</v>
      </c>
    </row>
    <row r="28342" spans="1:2" hidden="1" x14ac:dyDescent="0.25">
      <c r="A28342" s="168">
        <v>43524</v>
      </c>
      <c r="B28342" s="164" t="s">
        <v>95</v>
      </c>
    </row>
    <row r="28343" spans="1:2" hidden="1" x14ac:dyDescent="0.25">
      <c r="A28343" s="168">
        <v>43525</v>
      </c>
      <c r="B28343" s="164" t="s">
        <v>95</v>
      </c>
    </row>
    <row r="28344" spans="1:2" hidden="1" x14ac:dyDescent="0.25">
      <c r="A28344" s="168">
        <v>43526</v>
      </c>
      <c r="B28344" s="164" t="s">
        <v>95</v>
      </c>
    </row>
    <row r="28345" spans="1:2" hidden="1" x14ac:dyDescent="0.25">
      <c r="A28345" s="168">
        <v>43527</v>
      </c>
      <c r="B28345" s="164" t="s">
        <v>95</v>
      </c>
    </row>
    <row r="28346" spans="1:2" hidden="1" x14ac:dyDescent="0.25">
      <c r="A28346" s="168">
        <v>43528</v>
      </c>
      <c r="B28346" s="164" t="s">
        <v>95</v>
      </c>
    </row>
    <row r="28347" spans="1:2" hidden="1" x14ac:dyDescent="0.25">
      <c r="A28347" s="168">
        <v>43529</v>
      </c>
      <c r="B28347" s="164" t="s">
        <v>95</v>
      </c>
    </row>
    <row r="28348" spans="1:2" hidden="1" x14ac:dyDescent="0.25">
      <c r="A28348" s="168">
        <v>43530</v>
      </c>
      <c r="B28348" s="164" t="s">
        <v>95</v>
      </c>
    </row>
    <row r="28349" spans="1:2" hidden="1" x14ac:dyDescent="0.25">
      <c r="A28349" s="168">
        <v>43531</v>
      </c>
      <c r="B28349" s="164" t="s">
        <v>95</v>
      </c>
    </row>
    <row r="28350" spans="1:2" hidden="1" x14ac:dyDescent="0.25">
      <c r="A28350" s="168">
        <v>43532</v>
      </c>
      <c r="B28350" s="164" t="s">
        <v>95</v>
      </c>
    </row>
    <row r="28351" spans="1:2" hidden="1" x14ac:dyDescent="0.25">
      <c r="A28351" s="168">
        <v>43533</v>
      </c>
      <c r="B28351" s="164" t="s">
        <v>95</v>
      </c>
    </row>
    <row r="28352" spans="1:2" hidden="1" x14ac:dyDescent="0.25">
      <c r="A28352" s="168">
        <v>43534</v>
      </c>
      <c r="B28352" s="164" t="s">
        <v>95</v>
      </c>
    </row>
    <row r="28353" spans="1:2" hidden="1" x14ac:dyDescent="0.25">
      <c r="A28353" s="168">
        <v>43535</v>
      </c>
      <c r="B28353" s="164" t="s">
        <v>95</v>
      </c>
    </row>
    <row r="28354" spans="1:2" hidden="1" x14ac:dyDescent="0.25">
      <c r="A28354" s="168">
        <v>43536</v>
      </c>
      <c r="B28354" s="164" t="s">
        <v>95</v>
      </c>
    </row>
    <row r="28355" spans="1:2" hidden="1" x14ac:dyDescent="0.25">
      <c r="A28355" s="168">
        <v>43537</v>
      </c>
      <c r="B28355" s="164" t="s">
        <v>95</v>
      </c>
    </row>
    <row r="28356" spans="1:2" hidden="1" x14ac:dyDescent="0.25">
      <c r="A28356" s="168">
        <v>43540</v>
      </c>
      <c r="B28356" s="164" t="s">
        <v>95</v>
      </c>
    </row>
    <row r="28357" spans="1:2" hidden="1" x14ac:dyDescent="0.25">
      <c r="A28357" s="168">
        <v>43541</v>
      </c>
      <c r="B28357" s="164" t="s">
        <v>95</v>
      </c>
    </row>
    <row r="28358" spans="1:2" hidden="1" x14ac:dyDescent="0.25">
      <c r="A28358" s="168">
        <v>43542</v>
      </c>
      <c r="B28358" s="164" t="s">
        <v>95</v>
      </c>
    </row>
    <row r="28359" spans="1:2" hidden="1" x14ac:dyDescent="0.25">
      <c r="A28359" s="168">
        <v>43543</v>
      </c>
      <c r="B28359" s="164" t="s">
        <v>95</v>
      </c>
    </row>
    <row r="28360" spans="1:2" hidden="1" x14ac:dyDescent="0.25">
      <c r="A28360" s="168">
        <v>43545</v>
      </c>
      <c r="B28360" s="164" t="s">
        <v>95</v>
      </c>
    </row>
    <row r="28361" spans="1:2" hidden="1" x14ac:dyDescent="0.25">
      <c r="A28361" s="168">
        <v>43547</v>
      </c>
      <c r="B28361" s="164" t="s">
        <v>95</v>
      </c>
    </row>
    <row r="28362" spans="1:2" hidden="1" x14ac:dyDescent="0.25">
      <c r="A28362" s="168">
        <v>43548</v>
      </c>
      <c r="B28362" s="164" t="s">
        <v>95</v>
      </c>
    </row>
    <row r="28363" spans="1:2" hidden="1" x14ac:dyDescent="0.25">
      <c r="A28363" s="168">
        <v>43549</v>
      </c>
      <c r="B28363" s="164" t="s">
        <v>95</v>
      </c>
    </row>
    <row r="28364" spans="1:2" hidden="1" x14ac:dyDescent="0.25">
      <c r="A28364" s="168">
        <v>43550</v>
      </c>
      <c r="B28364" s="164" t="s">
        <v>95</v>
      </c>
    </row>
    <row r="28365" spans="1:2" hidden="1" x14ac:dyDescent="0.25">
      <c r="A28365" s="168">
        <v>43551</v>
      </c>
      <c r="B28365" s="164" t="s">
        <v>95</v>
      </c>
    </row>
    <row r="28366" spans="1:2" hidden="1" x14ac:dyDescent="0.25">
      <c r="A28366" s="168">
        <v>43552</v>
      </c>
      <c r="B28366" s="164" t="s">
        <v>95</v>
      </c>
    </row>
    <row r="28367" spans="1:2" hidden="1" x14ac:dyDescent="0.25">
      <c r="A28367" s="168">
        <v>43553</v>
      </c>
      <c r="B28367" s="164" t="s">
        <v>95</v>
      </c>
    </row>
    <row r="28368" spans="1:2" hidden="1" x14ac:dyDescent="0.25">
      <c r="A28368" s="168">
        <v>43554</v>
      </c>
      <c r="B28368" s="164" t="s">
        <v>95</v>
      </c>
    </row>
    <row r="28369" spans="1:2" hidden="1" x14ac:dyDescent="0.25">
      <c r="A28369" s="168">
        <v>43555</v>
      </c>
      <c r="B28369" s="164" t="s">
        <v>95</v>
      </c>
    </row>
    <row r="28370" spans="1:2" hidden="1" x14ac:dyDescent="0.25">
      <c r="A28370" s="168">
        <v>43556</v>
      </c>
      <c r="B28370" s="164" t="s">
        <v>95</v>
      </c>
    </row>
    <row r="28371" spans="1:2" hidden="1" x14ac:dyDescent="0.25">
      <c r="A28371" s="168">
        <v>43557</v>
      </c>
      <c r="B28371" s="164" t="s">
        <v>95</v>
      </c>
    </row>
    <row r="28372" spans="1:2" hidden="1" x14ac:dyDescent="0.25">
      <c r="A28372" s="168">
        <v>43558</v>
      </c>
      <c r="B28372" s="164" t="s">
        <v>95</v>
      </c>
    </row>
    <row r="28373" spans="1:2" hidden="1" x14ac:dyDescent="0.25">
      <c r="A28373" s="168">
        <v>43560</v>
      </c>
      <c r="B28373" s="164" t="s">
        <v>95</v>
      </c>
    </row>
    <row r="28374" spans="1:2" hidden="1" x14ac:dyDescent="0.25">
      <c r="A28374" s="168">
        <v>43565</v>
      </c>
      <c r="B28374" s="164" t="s">
        <v>95</v>
      </c>
    </row>
    <row r="28375" spans="1:2" hidden="1" x14ac:dyDescent="0.25">
      <c r="A28375" s="168">
        <v>43566</v>
      </c>
      <c r="B28375" s="164" t="s">
        <v>95</v>
      </c>
    </row>
    <row r="28376" spans="1:2" hidden="1" x14ac:dyDescent="0.25">
      <c r="A28376" s="168">
        <v>43567</v>
      </c>
      <c r="B28376" s="164" t="s">
        <v>95</v>
      </c>
    </row>
    <row r="28377" spans="1:2" hidden="1" x14ac:dyDescent="0.25">
      <c r="A28377" s="168">
        <v>43569</v>
      </c>
      <c r="B28377" s="164" t="s">
        <v>95</v>
      </c>
    </row>
    <row r="28378" spans="1:2" hidden="1" x14ac:dyDescent="0.25">
      <c r="A28378" s="168">
        <v>43570</v>
      </c>
      <c r="B28378" s="164" t="s">
        <v>95</v>
      </c>
    </row>
    <row r="28379" spans="1:2" hidden="1" x14ac:dyDescent="0.25">
      <c r="A28379" s="168">
        <v>43571</v>
      </c>
      <c r="B28379" s="164" t="s">
        <v>95</v>
      </c>
    </row>
    <row r="28380" spans="1:2" hidden="1" x14ac:dyDescent="0.25">
      <c r="A28380" s="168">
        <v>43601</v>
      </c>
      <c r="B28380" s="164" t="s">
        <v>95</v>
      </c>
    </row>
    <row r="28381" spans="1:2" hidden="1" x14ac:dyDescent="0.25">
      <c r="A28381" s="168">
        <v>43603</v>
      </c>
      <c r="B28381" s="164" t="s">
        <v>95</v>
      </c>
    </row>
    <row r="28382" spans="1:2" hidden="1" x14ac:dyDescent="0.25">
      <c r="A28382" s="168">
        <v>43604</v>
      </c>
      <c r="B28382" s="164" t="s">
        <v>95</v>
      </c>
    </row>
    <row r="28383" spans="1:2" hidden="1" x14ac:dyDescent="0.25">
      <c r="A28383" s="168">
        <v>43605</v>
      </c>
      <c r="B28383" s="164" t="s">
        <v>95</v>
      </c>
    </row>
    <row r="28384" spans="1:2" hidden="1" x14ac:dyDescent="0.25">
      <c r="A28384" s="168">
        <v>43606</v>
      </c>
      <c r="B28384" s="164" t="s">
        <v>95</v>
      </c>
    </row>
    <row r="28385" spans="1:2" hidden="1" x14ac:dyDescent="0.25">
      <c r="A28385" s="168">
        <v>43607</v>
      </c>
      <c r="B28385" s="164" t="s">
        <v>95</v>
      </c>
    </row>
    <row r="28386" spans="1:2" hidden="1" x14ac:dyDescent="0.25">
      <c r="A28386" s="168">
        <v>43608</v>
      </c>
      <c r="B28386" s="164" t="s">
        <v>95</v>
      </c>
    </row>
    <row r="28387" spans="1:2" hidden="1" x14ac:dyDescent="0.25">
      <c r="A28387" s="168">
        <v>43609</v>
      </c>
      <c r="B28387" s="164" t="s">
        <v>95</v>
      </c>
    </row>
    <row r="28388" spans="1:2" hidden="1" x14ac:dyDescent="0.25">
      <c r="A28388" s="168">
        <v>43610</v>
      </c>
      <c r="B28388" s="164" t="s">
        <v>95</v>
      </c>
    </row>
    <row r="28389" spans="1:2" hidden="1" x14ac:dyDescent="0.25">
      <c r="A28389" s="168">
        <v>43611</v>
      </c>
      <c r="B28389" s="164" t="s">
        <v>95</v>
      </c>
    </row>
    <row r="28390" spans="1:2" hidden="1" x14ac:dyDescent="0.25">
      <c r="A28390" s="168">
        <v>43612</v>
      </c>
      <c r="B28390" s="164" t="s">
        <v>95</v>
      </c>
    </row>
    <row r="28391" spans="1:2" hidden="1" x14ac:dyDescent="0.25">
      <c r="A28391" s="168">
        <v>43613</v>
      </c>
      <c r="B28391" s="164" t="s">
        <v>95</v>
      </c>
    </row>
    <row r="28392" spans="1:2" hidden="1" x14ac:dyDescent="0.25">
      <c r="A28392" s="168">
        <v>43614</v>
      </c>
      <c r="B28392" s="164" t="s">
        <v>95</v>
      </c>
    </row>
    <row r="28393" spans="1:2" hidden="1" x14ac:dyDescent="0.25">
      <c r="A28393" s="168">
        <v>43615</v>
      </c>
      <c r="B28393" s="164" t="s">
        <v>95</v>
      </c>
    </row>
    <row r="28394" spans="1:2" hidden="1" x14ac:dyDescent="0.25">
      <c r="A28394" s="168">
        <v>43616</v>
      </c>
      <c r="B28394" s="164" t="s">
        <v>95</v>
      </c>
    </row>
    <row r="28395" spans="1:2" hidden="1" x14ac:dyDescent="0.25">
      <c r="A28395" s="168">
        <v>43617</v>
      </c>
      <c r="B28395" s="164" t="s">
        <v>95</v>
      </c>
    </row>
    <row r="28396" spans="1:2" hidden="1" x14ac:dyDescent="0.25">
      <c r="A28396" s="168">
        <v>43618</v>
      </c>
      <c r="B28396" s="164" t="s">
        <v>95</v>
      </c>
    </row>
    <row r="28397" spans="1:2" hidden="1" x14ac:dyDescent="0.25">
      <c r="A28397" s="168">
        <v>43619</v>
      </c>
      <c r="B28397" s="164" t="s">
        <v>95</v>
      </c>
    </row>
    <row r="28398" spans="1:2" hidden="1" x14ac:dyDescent="0.25">
      <c r="A28398" s="168">
        <v>43620</v>
      </c>
      <c r="B28398" s="164" t="s">
        <v>95</v>
      </c>
    </row>
    <row r="28399" spans="1:2" hidden="1" x14ac:dyDescent="0.25">
      <c r="A28399" s="168">
        <v>43623</v>
      </c>
      <c r="B28399" s="164" t="s">
        <v>95</v>
      </c>
    </row>
    <row r="28400" spans="1:2" hidden="1" x14ac:dyDescent="0.25">
      <c r="A28400" s="168">
        <v>43635</v>
      </c>
      <c r="B28400" s="164" t="s">
        <v>95</v>
      </c>
    </row>
    <row r="28401" spans="1:2" hidden="1" x14ac:dyDescent="0.25">
      <c r="A28401" s="168">
        <v>43652</v>
      </c>
      <c r="B28401" s="164" t="s">
        <v>95</v>
      </c>
    </row>
    <row r="28402" spans="1:2" hidden="1" x14ac:dyDescent="0.25">
      <c r="A28402" s="168">
        <v>43654</v>
      </c>
      <c r="B28402" s="164" t="s">
        <v>95</v>
      </c>
    </row>
    <row r="28403" spans="1:2" hidden="1" x14ac:dyDescent="0.25">
      <c r="A28403" s="168">
        <v>43656</v>
      </c>
      <c r="B28403" s="164" t="s">
        <v>95</v>
      </c>
    </row>
    <row r="28404" spans="1:2" hidden="1" x14ac:dyDescent="0.25">
      <c r="A28404" s="168">
        <v>43657</v>
      </c>
      <c r="B28404" s="164" t="s">
        <v>95</v>
      </c>
    </row>
    <row r="28405" spans="1:2" hidden="1" x14ac:dyDescent="0.25">
      <c r="A28405" s="168">
        <v>43659</v>
      </c>
      <c r="B28405" s="164" t="s">
        <v>95</v>
      </c>
    </row>
    <row r="28406" spans="1:2" hidden="1" x14ac:dyDescent="0.25">
      <c r="A28406" s="168">
        <v>43660</v>
      </c>
      <c r="B28406" s="164" t="s">
        <v>95</v>
      </c>
    </row>
    <row r="28407" spans="1:2" hidden="1" x14ac:dyDescent="0.25">
      <c r="A28407" s="168">
        <v>43661</v>
      </c>
      <c r="B28407" s="164" t="s">
        <v>95</v>
      </c>
    </row>
    <row r="28408" spans="1:2" hidden="1" x14ac:dyDescent="0.25">
      <c r="A28408" s="168">
        <v>43666</v>
      </c>
      <c r="B28408" s="164" t="s">
        <v>95</v>
      </c>
    </row>
    <row r="28409" spans="1:2" hidden="1" x14ac:dyDescent="0.25">
      <c r="A28409" s="168">
        <v>43667</v>
      </c>
      <c r="B28409" s="164" t="s">
        <v>95</v>
      </c>
    </row>
    <row r="28410" spans="1:2" hidden="1" x14ac:dyDescent="0.25">
      <c r="A28410" s="168">
        <v>43681</v>
      </c>
      <c r="B28410" s="164" t="s">
        <v>95</v>
      </c>
    </row>
    <row r="28411" spans="1:2" hidden="1" x14ac:dyDescent="0.25">
      <c r="A28411" s="168">
        <v>43682</v>
      </c>
      <c r="B28411" s="164" t="s">
        <v>95</v>
      </c>
    </row>
    <row r="28412" spans="1:2" hidden="1" x14ac:dyDescent="0.25">
      <c r="A28412" s="168">
        <v>43697</v>
      </c>
      <c r="B28412" s="164" t="s">
        <v>95</v>
      </c>
    </row>
    <row r="28413" spans="1:2" hidden="1" x14ac:dyDescent="0.25">
      <c r="A28413" s="168">
        <v>43699</v>
      </c>
      <c r="B28413" s="164" t="s">
        <v>95</v>
      </c>
    </row>
    <row r="28414" spans="1:2" hidden="1" x14ac:dyDescent="0.25">
      <c r="A28414" s="168">
        <v>43701</v>
      </c>
      <c r="B28414" s="164" t="s">
        <v>95</v>
      </c>
    </row>
    <row r="28415" spans="1:2" hidden="1" x14ac:dyDescent="0.25">
      <c r="A28415" s="168">
        <v>43702</v>
      </c>
      <c r="B28415" s="164" t="s">
        <v>95</v>
      </c>
    </row>
    <row r="28416" spans="1:2" hidden="1" x14ac:dyDescent="0.25">
      <c r="A28416" s="168">
        <v>43711</v>
      </c>
      <c r="B28416" s="164" t="s">
        <v>95</v>
      </c>
    </row>
    <row r="28417" spans="1:2" hidden="1" x14ac:dyDescent="0.25">
      <c r="A28417" s="168">
        <v>43713</v>
      </c>
      <c r="B28417" s="164" t="s">
        <v>95</v>
      </c>
    </row>
    <row r="28418" spans="1:2" hidden="1" x14ac:dyDescent="0.25">
      <c r="A28418" s="168">
        <v>43716</v>
      </c>
      <c r="B28418" s="164" t="s">
        <v>95</v>
      </c>
    </row>
    <row r="28419" spans="1:2" hidden="1" x14ac:dyDescent="0.25">
      <c r="A28419" s="168">
        <v>43717</v>
      </c>
      <c r="B28419" s="164" t="s">
        <v>95</v>
      </c>
    </row>
    <row r="28420" spans="1:2" hidden="1" x14ac:dyDescent="0.25">
      <c r="A28420" s="168">
        <v>43718</v>
      </c>
      <c r="B28420" s="164" t="s">
        <v>95</v>
      </c>
    </row>
    <row r="28421" spans="1:2" hidden="1" x14ac:dyDescent="0.25">
      <c r="A28421" s="168">
        <v>43719</v>
      </c>
      <c r="B28421" s="164" t="s">
        <v>95</v>
      </c>
    </row>
    <row r="28422" spans="1:2" hidden="1" x14ac:dyDescent="0.25">
      <c r="A28422" s="168">
        <v>43720</v>
      </c>
      <c r="B28422" s="164" t="s">
        <v>95</v>
      </c>
    </row>
    <row r="28423" spans="1:2" hidden="1" x14ac:dyDescent="0.25">
      <c r="A28423" s="168">
        <v>43721</v>
      </c>
      <c r="B28423" s="164" t="s">
        <v>95</v>
      </c>
    </row>
    <row r="28424" spans="1:2" hidden="1" x14ac:dyDescent="0.25">
      <c r="A28424" s="168">
        <v>43722</v>
      </c>
      <c r="B28424" s="164" t="s">
        <v>95</v>
      </c>
    </row>
    <row r="28425" spans="1:2" hidden="1" x14ac:dyDescent="0.25">
      <c r="A28425" s="168">
        <v>43723</v>
      </c>
      <c r="B28425" s="164" t="s">
        <v>95</v>
      </c>
    </row>
    <row r="28426" spans="1:2" hidden="1" x14ac:dyDescent="0.25">
      <c r="A28426" s="168">
        <v>43724</v>
      </c>
      <c r="B28426" s="164" t="s">
        <v>95</v>
      </c>
    </row>
    <row r="28427" spans="1:2" hidden="1" x14ac:dyDescent="0.25">
      <c r="A28427" s="168">
        <v>43725</v>
      </c>
      <c r="B28427" s="164" t="s">
        <v>95</v>
      </c>
    </row>
    <row r="28428" spans="1:2" hidden="1" x14ac:dyDescent="0.25">
      <c r="A28428" s="168">
        <v>43727</v>
      </c>
      <c r="B28428" s="164" t="s">
        <v>95</v>
      </c>
    </row>
    <row r="28429" spans="1:2" hidden="1" x14ac:dyDescent="0.25">
      <c r="A28429" s="168">
        <v>43728</v>
      </c>
      <c r="B28429" s="164" t="s">
        <v>95</v>
      </c>
    </row>
    <row r="28430" spans="1:2" hidden="1" x14ac:dyDescent="0.25">
      <c r="A28430" s="168">
        <v>43730</v>
      </c>
      <c r="B28430" s="164" t="s">
        <v>95</v>
      </c>
    </row>
    <row r="28431" spans="1:2" hidden="1" x14ac:dyDescent="0.25">
      <c r="A28431" s="168">
        <v>43731</v>
      </c>
      <c r="B28431" s="164" t="s">
        <v>95</v>
      </c>
    </row>
    <row r="28432" spans="1:2" hidden="1" x14ac:dyDescent="0.25">
      <c r="A28432" s="168">
        <v>43732</v>
      </c>
      <c r="B28432" s="164" t="s">
        <v>95</v>
      </c>
    </row>
    <row r="28433" spans="1:2" hidden="1" x14ac:dyDescent="0.25">
      <c r="A28433" s="168">
        <v>43733</v>
      </c>
      <c r="B28433" s="164" t="s">
        <v>95</v>
      </c>
    </row>
    <row r="28434" spans="1:2" hidden="1" x14ac:dyDescent="0.25">
      <c r="A28434" s="168">
        <v>43734</v>
      </c>
      <c r="B28434" s="164" t="s">
        <v>95</v>
      </c>
    </row>
    <row r="28435" spans="1:2" hidden="1" x14ac:dyDescent="0.25">
      <c r="A28435" s="168">
        <v>43735</v>
      </c>
      <c r="B28435" s="164" t="s">
        <v>95</v>
      </c>
    </row>
    <row r="28436" spans="1:2" hidden="1" x14ac:dyDescent="0.25">
      <c r="A28436" s="168">
        <v>43736</v>
      </c>
      <c r="B28436" s="164" t="s">
        <v>95</v>
      </c>
    </row>
    <row r="28437" spans="1:2" hidden="1" x14ac:dyDescent="0.25">
      <c r="A28437" s="168">
        <v>43738</v>
      </c>
      <c r="B28437" s="164" t="s">
        <v>95</v>
      </c>
    </row>
    <row r="28438" spans="1:2" hidden="1" x14ac:dyDescent="0.25">
      <c r="A28438" s="168">
        <v>43739</v>
      </c>
      <c r="B28438" s="164" t="s">
        <v>95</v>
      </c>
    </row>
    <row r="28439" spans="1:2" hidden="1" x14ac:dyDescent="0.25">
      <c r="A28439" s="168">
        <v>43740</v>
      </c>
      <c r="B28439" s="164" t="s">
        <v>95</v>
      </c>
    </row>
    <row r="28440" spans="1:2" hidden="1" x14ac:dyDescent="0.25">
      <c r="A28440" s="168">
        <v>43746</v>
      </c>
      <c r="B28440" s="164" t="s">
        <v>95</v>
      </c>
    </row>
    <row r="28441" spans="1:2" hidden="1" x14ac:dyDescent="0.25">
      <c r="A28441" s="168">
        <v>43747</v>
      </c>
      <c r="B28441" s="164" t="s">
        <v>95</v>
      </c>
    </row>
    <row r="28442" spans="1:2" hidden="1" x14ac:dyDescent="0.25">
      <c r="A28442" s="168">
        <v>43748</v>
      </c>
      <c r="B28442" s="164" t="s">
        <v>95</v>
      </c>
    </row>
    <row r="28443" spans="1:2" hidden="1" x14ac:dyDescent="0.25">
      <c r="A28443" s="168">
        <v>43749</v>
      </c>
      <c r="B28443" s="164" t="s">
        <v>95</v>
      </c>
    </row>
    <row r="28444" spans="1:2" hidden="1" x14ac:dyDescent="0.25">
      <c r="A28444" s="168">
        <v>43750</v>
      </c>
      <c r="B28444" s="164" t="s">
        <v>95</v>
      </c>
    </row>
    <row r="28445" spans="1:2" hidden="1" x14ac:dyDescent="0.25">
      <c r="A28445" s="168">
        <v>43752</v>
      </c>
      <c r="B28445" s="164" t="s">
        <v>95</v>
      </c>
    </row>
    <row r="28446" spans="1:2" hidden="1" x14ac:dyDescent="0.25">
      <c r="A28446" s="168">
        <v>43754</v>
      </c>
      <c r="B28446" s="164" t="s">
        <v>95</v>
      </c>
    </row>
    <row r="28447" spans="1:2" hidden="1" x14ac:dyDescent="0.25">
      <c r="A28447" s="168">
        <v>43755</v>
      </c>
      <c r="B28447" s="164" t="s">
        <v>95</v>
      </c>
    </row>
    <row r="28448" spans="1:2" hidden="1" x14ac:dyDescent="0.25">
      <c r="A28448" s="168">
        <v>43756</v>
      </c>
      <c r="B28448" s="164" t="s">
        <v>95</v>
      </c>
    </row>
    <row r="28449" spans="1:2" hidden="1" x14ac:dyDescent="0.25">
      <c r="A28449" s="168">
        <v>43757</v>
      </c>
      <c r="B28449" s="164" t="s">
        <v>95</v>
      </c>
    </row>
    <row r="28450" spans="1:2" hidden="1" x14ac:dyDescent="0.25">
      <c r="A28450" s="168">
        <v>43758</v>
      </c>
      <c r="B28450" s="164" t="s">
        <v>95</v>
      </c>
    </row>
    <row r="28451" spans="1:2" hidden="1" x14ac:dyDescent="0.25">
      <c r="A28451" s="168">
        <v>43759</v>
      </c>
      <c r="B28451" s="164" t="s">
        <v>95</v>
      </c>
    </row>
    <row r="28452" spans="1:2" hidden="1" x14ac:dyDescent="0.25">
      <c r="A28452" s="168">
        <v>43760</v>
      </c>
      <c r="B28452" s="164" t="s">
        <v>95</v>
      </c>
    </row>
    <row r="28453" spans="1:2" hidden="1" x14ac:dyDescent="0.25">
      <c r="A28453" s="168">
        <v>43761</v>
      </c>
      <c r="B28453" s="164" t="s">
        <v>95</v>
      </c>
    </row>
    <row r="28454" spans="1:2" hidden="1" x14ac:dyDescent="0.25">
      <c r="A28454" s="168">
        <v>43762</v>
      </c>
      <c r="B28454" s="164" t="s">
        <v>95</v>
      </c>
    </row>
    <row r="28455" spans="1:2" hidden="1" x14ac:dyDescent="0.25">
      <c r="A28455" s="168">
        <v>43764</v>
      </c>
      <c r="B28455" s="164" t="s">
        <v>95</v>
      </c>
    </row>
    <row r="28456" spans="1:2" hidden="1" x14ac:dyDescent="0.25">
      <c r="A28456" s="168">
        <v>43766</v>
      </c>
      <c r="B28456" s="164" t="s">
        <v>95</v>
      </c>
    </row>
    <row r="28457" spans="1:2" hidden="1" x14ac:dyDescent="0.25">
      <c r="A28457" s="168">
        <v>43767</v>
      </c>
      <c r="B28457" s="164" t="s">
        <v>95</v>
      </c>
    </row>
    <row r="28458" spans="1:2" hidden="1" x14ac:dyDescent="0.25">
      <c r="A28458" s="168">
        <v>43768</v>
      </c>
      <c r="B28458" s="164" t="s">
        <v>95</v>
      </c>
    </row>
    <row r="28459" spans="1:2" hidden="1" x14ac:dyDescent="0.25">
      <c r="A28459" s="168">
        <v>43771</v>
      </c>
      <c r="B28459" s="164" t="s">
        <v>95</v>
      </c>
    </row>
    <row r="28460" spans="1:2" hidden="1" x14ac:dyDescent="0.25">
      <c r="A28460" s="168">
        <v>43772</v>
      </c>
      <c r="B28460" s="164" t="s">
        <v>95</v>
      </c>
    </row>
    <row r="28461" spans="1:2" hidden="1" x14ac:dyDescent="0.25">
      <c r="A28461" s="168">
        <v>43773</v>
      </c>
      <c r="B28461" s="164" t="s">
        <v>95</v>
      </c>
    </row>
    <row r="28462" spans="1:2" hidden="1" x14ac:dyDescent="0.25">
      <c r="A28462" s="168">
        <v>43777</v>
      </c>
      <c r="B28462" s="164" t="s">
        <v>95</v>
      </c>
    </row>
    <row r="28463" spans="1:2" hidden="1" x14ac:dyDescent="0.25">
      <c r="A28463" s="168">
        <v>43778</v>
      </c>
      <c r="B28463" s="164" t="s">
        <v>95</v>
      </c>
    </row>
    <row r="28464" spans="1:2" hidden="1" x14ac:dyDescent="0.25">
      <c r="A28464" s="168">
        <v>43779</v>
      </c>
      <c r="B28464" s="164" t="s">
        <v>95</v>
      </c>
    </row>
    <row r="28465" spans="1:2" hidden="1" x14ac:dyDescent="0.25">
      <c r="A28465" s="168">
        <v>43780</v>
      </c>
      <c r="B28465" s="164" t="s">
        <v>95</v>
      </c>
    </row>
    <row r="28466" spans="1:2" hidden="1" x14ac:dyDescent="0.25">
      <c r="A28466" s="168">
        <v>43782</v>
      </c>
      <c r="B28466" s="164" t="s">
        <v>95</v>
      </c>
    </row>
    <row r="28467" spans="1:2" hidden="1" x14ac:dyDescent="0.25">
      <c r="A28467" s="168">
        <v>43783</v>
      </c>
      <c r="B28467" s="164" t="s">
        <v>95</v>
      </c>
    </row>
    <row r="28468" spans="1:2" hidden="1" x14ac:dyDescent="0.25">
      <c r="A28468" s="168">
        <v>43786</v>
      </c>
      <c r="B28468" s="164" t="s">
        <v>95</v>
      </c>
    </row>
    <row r="28469" spans="1:2" hidden="1" x14ac:dyDescent="0.25">
      <c r="A28469" s="168">
        <v>43787</v>
      </c>
      <c r="B28469" s="164" t="s">
        <v>95</v>
      </c>
    </row>
    <row r="28470" spans="1:2" hidden="1" x14ac:dyDescent="0.25">
      <c r="A28470" s="168">
        <v>43788</v>
      </c>
      <c r="B28470" s="164" t="s">
        <v>95</v>
      </c>
    </row>
    <row r="28471" spans="1:2" hidden="1" x14ac:dyDescent="0.25">
      <c r="A28471" s="168">
        <v>43789</v>
      </c>
      <c r="B28471" s="164" t="s">
        <v>95</v>
      </c>
    </row>
    <row r="28472" spans="1:2" hidden="1" x14ac:dyDescent="0.25">
      <c r="A28472" s="168">
        <v>43791</v>
      </c>
      <c r="B28472" s="164" t="s">
        <v>95</v>
      </c>
    </row>
    <row r="28473" spans="1:2" hidden="1" x14ac:dyDescent="0.25">
      <c r="A28473" s="168">
        <v>43793</v>
      </c>
      <c r="B28473" s="164" t="s">
        <v>95</v>
      </c>
    </row>
    <row r="28474" spans="1:2" hidden="1" x14ac:dyDescent="0.25">
      <c r="A28474" s="168">
        <v>43802</v>
      </c>
      <c r="B28474" s="164" t="s">
        <v>95</v>
      </c>
    </row>
    <row r="28475" spans="1:2" hidden="1" x14ac:dyDescent="0.25">
      <c r="A28475" s="168">
        <v>43803</v>
      </c>
      <c r="B28475" s="164" t="s">
        <v>95</v>
      </c>
    </row>
    <row r="28476" spans="1:2" hidden="1" x14ac:dyDescent="0.25">
      <c r="A28476" s="168">
        <v>43804</v>
      </c>
      <c r="B28476" s="164" t="s">
        <v>95</v>
      </c>
    </row>
    <row r="28477" spans="1:2" hidden="1" x14ac:dyDescent="0.25">
      <c r="A28477" s="168">
        <v>43805</v>
      </c>
      <c r="B28477" s="164" t="s">
        <v>95</v>
      </c>
    </row>
    <row r="28478" spans="1:2" hidden="1" x14ac:dyDescent="0.25">
      <c r="A28478" s="168">
        <v>43811</v>
      </c>
      <c r="B28478" s="164" t="s">
        <v>95</v>
      </c>
    </row>
    <row r="28479" spans="1:2" hidden="1" x14ac:dyDescent="0.25">
      <c r="A28479" s="168">
        <v>43812</v>
      </c>
      <c r="B28479" s="164" t="s">
        <v>95</v>
      </c>
    </row>
    <row r="28480" spans="1:2" hidden="1" x14ac:dyDescent="0.25">
      <c r="A28480" s="168">
        <v>43821</v>
      </c>
      <c r="B28480" s="164" t="s">
        <v>95</v>
      </c>
    </row>
    <row r="28481" spans="1:2" hidden="1" x14ac:dyDescent="0.25">
      <c r="A28481" s="168">
        <v>43822</v>
      </c>
      <c r="B28481" s="164" t="s">
        <v>95</v>
      </c>
    </row>
    <row r="28482" spans="1:2" hidden="1" x14ac:dyDescent="0.25">
      <c r="A28482" s="168">
        <v>43824</v>
      </c>
      <c r="B28482" s="164" t="s">
        <v>95</v>
      </c>
    </row>
    <row r="28483" spans="1:2" hidden="1" x14ac:dyDescent="0.25">
      <c r="A28483" s="168">
        <v>43828</v>
      </c>
      <c r="B28483" s="164" t="s">
        <v>95</v>
      </c>
    </row>
    <row r="28484" spans="1:2" hidden="1" x14ac:dyDescent="0.25">
      <c r="A28484" s="168">
        <v>43830</v>
      </c>
      <c r="B28484" s="164" t="s">
        <v>95</v>
      </c>
    </row>
    <row r="28485" spans="1:2" hidden="1" x14ac:dyDescent="0.25">
      <c r="A28485" s="168">
        <v>43832</v>
      </c>
      <c r="B28485" s="164" t="s">
        <v>95</v>
      </c>
    </row>
    <row r="28486" spans="1:2" hidden="1" x14ac:dyDescent="0.25">
      <c r="A28486" s="168">
        <v>43836</v>
      </c>
      <c r="B28486" s="164" t="s">
        <v>95</v>
      </c>
    </row>
    <row r="28487" spans="1:2" hidden="1" x14ac:dyDescent="0.25">
      <c r="A28487" s="168">
        <v>43837</v>
      </c>
      <c r="B28487" s="164" t="s">
        <v>95</v>
      </c>
    </row>
    <row r="28488" spans="1:2" hidden="1" x14ac:dyDescent="0.25">
      <c r="A28488" s="168">
        <v>43840</v>
      </c>
      <c r="B28488" s="164" t="s">
        <v>95</v>
      </c>
    </row>
    <row r="28489" spans="1:2" hidden="1" x14ac:dyDescent="0.25">
      <c r="A28489" s="168">
        <v>43842</v>
      </c>
      <c r="B28489" s="164" t="s">
        <v>95</v>
      </c>
    </row>
    <row r="28490" spans="1:2" hidden="1" x14ac:dyDescent="0.25">
      <c r="A28490" s="168">
        <v>43843</v>
      </c>
      <c r="B28490" s="164" t="s">
        <v>95</v>
      </c>
    </row>
    <row r="28491" spans="1:2" hidden="1" x14ac:dyDescent="0.25">
      <c r="A28491" s="168">
        <v>43844</v>
      </c>
      <c r="B28491" s="164" t="s">
        <v>95</v>
      </c>
    </row>
    <row r="28492" spans="1:2" hidden="1" x14ac:dyDescent="0.25">
      <c r="A28492" s="168">
        <v>43845</v>
      </c>
      <c r="B28492" s="164" t="s">
        <v>95</v>
      </c>
    </row>
    <row r="28493" spans="1:2" hidden="1" x14ac:dyDescent="0.25">
      <c r="A28493" s="168">
        <v>43901</v>
      </c>
      <c r="B28493" s="164" t="s">
        <v>95</v>
      </c>
    </row>
    <row r="28494" spans="1:2" hidden="1" x14ac:dyDescent="0.25">
      <c r="A28494" s="168">
        <v>43902</v>
      </c>
      <c r="B28494" s="164" t="s">
        <v>95</v>
      </c>
    </row>
    <row r="28495" spans="1:2" hidden="1" x14ac:dyDescent="0.25">
      <c r="A28495" s="168">
        <v>43903</v>
      </c>
      <c r="B28495" s="164" t="s">
        <v>95</v>
      </c>
    </row>
    <row r="28496" spans="1:2" hidden="1" x14ac:dyDescent="0.25">
      <c r="A28496" s="168">
        <v>43905</v>
      </c>
      <c r="B28496" s="164" t="s">
        <v>95</v>
      </c>
    </row>
    <row r="28497" spans="1:2" hidden="1" x14ac:dyDescent="0.25">
      <c r="A28497" s="168">
        <v>43906</v>
      </c>
      <c r="B28497" s="164" t="s">
        <v>95</v>
      </c>
    </row>
    <row r="28498" spans="1:2" hidden="1" x14ac:dyDescent="0.25">
      <c r="A28498" s="168">
        <v>43907</v>
      </c>
      <c r="B28498" s="164" t="s">
        <v>95</v>
      </c>
    </row>
    <row r="28499" spans="1:2" hidden="1" x14ac:dyDescent="0.25">
      <c r="A28499" s="168">
        <v>43908</v>
      </c>
      <c r="B28499" s="164" t="s">
        <v>95</v>
      </c>
    </row>
    <row r="28500" spans="1:2" hidden="1" x14ac:dyDescent="0.25">
      <c r="A28500" s="168">
        <v>43909</v>
      </c>
      <c r="B28500" s="164" t="s">
        <v>95</v>
      </c>
    </row>
    <row r="28501" spans="1:2" hidden="1" x14ac:dyDescent="0.25">
      <c r="A28501" s="168">
        <v>43910</v>
      </c>
      <c r="B28501" s="164" t="s">
        <v>95</v>
      </c>
    </row>
    <row r="28502" spans="1:2" hidden="1" x14ac:dyDescent="0.25">
      <c r="A28502" s="168">
        <v>43912</v>
      </c>
      <c r="B28502" s="164" t="s">
        <v>95</v>
      </c>
    </row>
    <row r="28503" spans="1:2" hidden="1" x14ac:dyDescent="0.25">
      <c r="A28503" s="168">
        <v>43913</v>
      </c>
      <c r="B28503" s="164" t="s">
        <v>95</v>
      </c>
    </row>
    <row r="28504" spans="1:2" hidden="1" x14ac:dyDescent="0.25">
      <c r="A28504" s="168">
        <v>43914</v>
      </c>
      <c r="B28504" s="164" t="s">
        <v>95</v>
      </c>
    </row>
    <row r="28505" spans="1:2" hidden="1" x14ac:dyDescent="0.25">
      <c r="A28505" s="168">
        <v>43915</v>
      </c>
      <c r="B28505" s="164" t="s">
        <v>95</v>
      </c>
    </row>
    <row r="28506" spans="1:2" hidden="1" x14ac:dyDescent="0.25">
      <c r="A28506" s="168">
        <v>43916</v>
      </c>
      <c r="B28506" s="164" t="s">
        <v>95</v>
      </c>
    </row>
    <row r="28507" spans="1:2" hidden="1" x14ac:dyDescent="0.25">
      <c r="A28507" s="168">
        <v>43917</v>
      </c>
      <c r="B28507" s="164" t="s">
        <v>95</v>
      </c>
    </row>
    <row r="28508" spans="1:2" hidden="1" x14ac:dyDescent="0.25">
      <c r="A28508" s="168">
        <v>43920</v>
      </c>
      <c r="B28508" s="164" t="s">
        <v>95</v>
      </c>
    </row>
    <row r="28509" spans="1:2" hidden="1" x14ac:dyDescent="0.25">
      <c r="A28509" s="168">
        <v>43925</v>
      </c>
      <c r="B28509" s="164" t="s">
        <v>95</v>
      </c>
    </row>
    <row r="28510" spans="1:2" hidden="1" x14ac:dyDescent="0.25">
      <c r="A28510" s="168">
        <v>43926</v>
      </c>
      <c r="B28510" s="164" t="s">
        <v>95</v>
      </c>
    </row>
    <row r="28511" spans="1:2" hidden="1" x14ac:dyDescent="0.25">
      <c r="A28511" s="168">
        <v>43927</v>
      </c>
      <c r="B28511" s="164" t="s">
        <v>95</v>
      </c>
    </row>
    <row r="28512" spans="1:2" hidden="1" x14ac:dyDescent="0.25">
      <c r="A28512" s="168">
        <v>43928</v>
      </c>
      <c r="B28512" s="164" t="s">
        <v>95</v>
      </c>
    </row>
    <row r="28513" spans="1:2" hidden="1" x14ac:dyDescent="0.25">
      <c r="A28513" s="168">
        <v>43930</v>
      </c>
      <c r="B28513" s="164" t="s">
        <v>95</v>
      </c>
    </row>
    <row r="28514" spans="1:2" hidden="1" x14ac:dyDescent="0.25">
      <c r="A28514" s="168">
        <v>43931</v>
      </c>
      <c r="B28514" s="164" t="s">
        <v>95</v>
      </c>
    </row>
    <row r="28515" spans="1:2" hidden="1" x14ac:dyDescent="0.25">
      <c r="A28515" s="168">
        <v>43932</v>
      </c>
      <c r="B28515" s="164" t="s">
        <v>95</v>
      </c>
    </row>
    <row r="28516" spans="1:2" hidden="1" x14ac:dyDescent="0.25">
      <c r="A28516" s="168">
        <v>43933</v>
      </c>
      <c r="B28516" s="164" t="s">
        <v>95</v>
      </c>
    </row>
    <row r="28517" spans="1:2" hidden="1" x14ac:dyDescent="0.25">
      <c r="A28517" s="168">
        <v>43934</v>
      </c>
      <c r="B28517" s="164" t="s">
        <v>95</v>
      </c>
    </row>
    <row r="28518" spans="1:2" hidden="1" x14ac:dyDescent="0.25">
      <c r="A28518" s="168">
        <v>43935</v>
      </c>
      <c r="B28518" s="164" t="s">
        <v>95</v>
      </c>
    </row>
    <row r="28519" spans="1:2" hidden="1" x14ac:dyDescent="0.25">
      <c r="A28519" s="168">
        <v>43937</v>
      </c>
      <c r="B28519" s="164" t="s">
        <v>95</v>
      </c>
    </row>
    <row r="28520" spans="1:2" hidden="1" x14ac:dyDescent="0.25">
      <c r="A28520" s="168">
        <v>43938</v>
      </c>
      <c r="B28520" s="164" t="s">
        <v>95</v>
      </c>
    </row>
    <row r="28521" spans="1:2" hidden="1" x14ac:dyDescent="0.25">
      <c r="A28521" s="168">
        <v>43939</v>
      </c>
      <c r="B28521" s="164" t="s">
        <v>95</v>
      </c>
    </row>
    <row r="28522" spans="1:2" hidden="1" x14ac:dyDescent="0.25">
      <c r="A28522" s="168">
        <v>43940</v>
      </c>
      <c r="B28522" s="164" t="s">
        <v>95</v>
      </c>
    </row>
    <row r="28523" spans="1:2" hidden="1" x14ac:dyDescent="0.25">
      <c r="A28523" s="168">
        <v>43941</v>
      </c>
      <c r="B28523" s="164" t="s">
        <v>95</v>
      </c>
    </row>
    <row r="28524" spans="1:2" hidden="1" x14ac:dyDescent="0.25">
      <c r="A28524" s="168">
        <v>43942</v>
      </c>
      <c r="B28524" s="164" t="s">
        <v>95</v>
      </c>
    </row>
    <row r="28525" spans="1:2" hidden="1" x14ac:dyDescent="0.25">
      <c r="A28525" s="168">
        <v>43943</v>
      </c>
      <c r="B28525" s="164" t="s">
        <v>95</v>
      </c>
    </row>
    <row r="28526" spans="1:2" hidden="1" x14ac:dyDescent="0.25">
      <c r="A28526" s="168">
        <v>43944</v>
      </c>
      <c r="B28526" s="164" t="s">
        <v>95</v>
      </c>
    </row>
    <row r="28527" spans="1:2" hidden="1" x14ac:dyDescent="0.25">
      <c r="A28527" s="168">
        <v>43945</v>
      </c>
      <c r="B28527" s="164" t="s">
        <v>95</v>
      </c>
    </row>
    <row r="28528" spans="1:2" hidden="1" x14ac:dyDescent="0.25">
      <c r="A28528" s="168">
        <v>43946</v>
      </c>
      <c r="B28528" s="164" t="s">
        <v>95</v>
      </c>
    </row>
    <row r="28529" spans="1:2" hidden="1" x14ac:dyDescent="0.25">
      <c r="A28529" s="168">
        <v>43947</v>
      </c>
      <c r="B28529" s="164" t="s">
        <v>95</v>
      </c>
    </row>
    <row r="28530" spans="1:2" hidden="1" x14ac:dyDescent="0.25">
      <c r="A28530" s="168">
        <v>43948</v>
      </c>
      <c r="B28530" s="164" t="s">
        <v>95</v>
      </c>
    </row>
    <row r="28531" spans="1:2" hidden="1" x14ac:dyDescent="0.25">
      <c r="A28531" s="168">
        <v>43950</v>
      </c>
      <c r="B28531" s="164" t="s">
        <v>95</v>
      </c>
    </row>
    <row r="28532" spans="1:2" hidden="1" x14ac:dyDescent="0.25">
      <c r="A28532" s="168">
        <v>43951</v>
      </c>
      <c r="B28532" s="164" t="s">
        <v>95</v>
      </c>
    </row>
    <row r="28533" spans="1:2" hidden="1" x14ac:dyDescent="0.25">
      <c r="A28533" s="168">
        <v>43952</v>
      </c>
      <c r="B28533" s="164" t="s">
        <v>95</v>
      </c>
    </row>
    <row r="28534" spans="1:2" hidden="1" x14ac:dyDescent="0.25">
      <c r="A28534" s="168">
        <v>43953</v>
      </c>
      <c r="B28534" s="164" t="s">
        <v>95</v>
      </c>
    </row>
    <row r="28535" spans="1:2" hidden="1" x14ac:dyDescent="0.25">
      <c r="A28535" s="168">
        <v>43961</v>
      </c>
      <c r="B28535" s="164" t="s">
        <v>95</v>
      </c>
    </row>
    <row r="28536" spans="1:2" hidden="1" x14ac:dyDescent="0.25">
      <c r="A28536" s="168">
        <v>43962</v>
      </c>
      <c r="B28536" s="164" t="s">
        <v>95</v>
      </c>
    </row>
    <row r="28537" spans="1:2" hidden="1" x14ac:dyDescent="0.25">
      <c r="A28537" s="168">
        <v>43963</v>
      </c>
      <c r="B28537" s="164" t="s">
        <v>95</v>
      </c>
    </row>
    <row r="28538" spans="1:2" hidden="1" x14ac:dyDescent="0.25">
      <c r="A28538" s="168">
        <v>43964</v>
      </c>
      <c r="B28538" s="164" t="s">
        <v>95</v>
      </c>
    </row>
    <row r="28539" spans="1:2" hidden="1" x14ac:dyDescent="0.25">
      <c r="A28539" s="168">
        <v>43967</v>
      </c>
      <c r="B28539" s="164" t="s">
        <v>95</v>
      </c>
    </row>
    <row r="28540" spans="1:2" hidden="1" x14ac:dyDescent="0.25">
      <c r="A28540" s="168">
        <v>43968</v>
      </c>
      <c r="B28540" s="164" t="s">
        <v>95</v>
      </c>
    </row>
    <row r="28541" spans="1:2" hidden="1" x14ac:dyDescent="0.25">
      <c r="A28541" s="168">
        <v>43970</v>
      </c>
      <c r="B28541" s="164" t="s">
        <v>95</v>
      </c>
    </row>
    <row r="28542" spans="1:2" hidden="1" x14ac:dyDescent="0.25">
      <c r="A28542" s="168">
        <v>43971</v>
      </c>
      <c r="B28542" s="164" t="s">
        <v>95</v>
      </c>
    </row>
    <row r="28543" spans="1:2" hidden="1" x14ac:dyDescent="0.25">
      <c r="A28543" s="168">
        <v>43972</v>
      </c>
      <c r="B28543" s="164" t="s">
        <v>95</v>
      </c>
    </row>
    <row r="28544" spans="1:2" hidden="1" x14ac:dyDescent="0.25">
      <c r="A28544" s="168">
        <v>43973</v>
      </c>
      <c r="B28544" s="164" t="s">
        <v>95</v>
      </c>
    </row>
    <row r="28545" spans="1:2" hidden="1" x14ac:dyDescent="0.25">
      <c r="A28545" s="168">
        <v>43974</v>
      </c>
      <c r="B28545" s="164" t="s">
        <v>95</v>
      </c>
    </row>
    <row r="28546" spans="1:2" hidden="1" x14ac:dyDescent="0.25">
      <c r="A28546" s="168">
        <v>43976</v>
      </c>
      <c r="B28546" s="164" t="s">
        <v>95</v>
      </c>
    </row>
    <row r="28547" spans="1:2" hidden="1" x14ac:dyDescent="0.25">
      <c r="A28547" s="168">
        <v>43977</v>
      </c>
      <c r="B28547" s="164" t="s">
        <v>95</v>
      </c>
    </row>
    <row r="28548" spans="1:2" hidden="1" x14ac:dyDescent="0.25">
      <c r="A28548" s="168">
        <v>43981</v>
      </c>
      <c r="B28548" s="164" t="s">
        <v>95</v>
      </c>
    </row>
    <row r="28549" spans="1:2" hidden="1" x14ac:dyDescent="0.25">
      <c r="A28549" s="168">
        <v>43983</v>
      </c>
      <c r="B28549" s="164" t="s">
        <v>95</v>
      </c>
    </row>
    <row r="28550" spans="1:2" hidden="1" x14ac:dyDescent="0.25">
      <c r="A28550" s="168">
        <v>43984</v>
      </c>
      <c r="B28550" s="164" t="s">
        <v>95</v>
      </c>
    </row>
    <row r="28551" spans="1:2" hidden="1" x14ac:dyDescent="0.25">
      <c r="A28551" s="168">
        <v>43985</v>
      </c>
      <c r="B28551" s="164" t="s">
        <v>95</v>
      </c>
    </row>
    <row r="28552" spans="1:2" hidden="1" x14ac:dyDescent="0.25">
      <c r="A28552" s="168">
        <v>43986</v>
      </c>
      <c r="B28552" s="164" t="s">
        <v>95</v>
      </c>
    </row>
    <row r="28553" spans="1:2" hidden="1" x14ac:dyDescent="0.25">
      <c r="A28553" s="168">
        <v>43988</v>
      </c>
      <c r="B28553" s="164" t="s">
        <v>95</v>
      </c>
    </row>
    <row r="28554" spans="1:2" hidden="1" x14ac:dyDescent="0.25">
      <c r="A28554" s="168">
        <v>44001</v>
      </c>
      <c r="B28554" s="164" t="s">
        <v>95</v>
      </c>
    </row>
    <row r="28555" spans="1:2" hidden="1" x14ac:dyDescent="0.25">
      <c r="A28555" s="168">
        <v>44003</v>
      </c>
      <c r="B28555" s="164" t="s">
        <v>95</v>
      </c>
    </row>
    <row r="28556" spans="1:2" hidden="1" x14ac:dyDescent="0.25">
      <c r="A28556" s="168">
        <v>44004</v>
      </c>
      <c r="B28556" s="164" t="s">
        <v>95</v>
      </c>
    </row>
    <row r="28557" spans="1:2" hidden="1" x14ac:dyDescent="0.25">
      <c r="A28557" s="168">
        <v>44005</v>
      </c>
      <c r="B28557" s="164" t="s">
        <v>95</v>
      </c>
    </row>
    <row r="28558" spans="1:2" hidden="1" x14ac:dyDescent="0.25">
      <c r="A28558" s="168">
        <v>44010</v>
      </c>
      <c r="B28558" s="164" t="s">
        <v>95</v>
      </c>
    </row>
    <row r="28559" spans="1:2" hidden="1" x14ac:dyDescent="0.25">
      <c r="A28559" s="168">
        <v>44011</v>
      </c>
      <c r="B28559" s="164" t="s">
        <v>95</v>
      </c>
    </row>
    <row r="28560" spans="1:2" hidden="1" x14ac:dyDescent="0.25">
      <c r="A28560" s="168">
        <v>44012</v>
      </c>
      <c r="B28560" s="164" t="s">
        <v>95</v>
      </c>
    </row>
    <row r="28561" spans="1:2" hidden="1" x14ac:dyDescent="0.25">
      <c r="A28561" s="168">
        <v>44017</v>
      </c>
      <c r="B28561" s="164" t="s">
        <v>95</v>
      </c>
    </row>
    <row r="28562" spans="1:2" hidden="1" x14ac:dyDescent="0.25">
      <c r="A28562" s="168">
        <v>44021</v>
      </c>
      <c r="B28562" s="164" t="s">
        <v>95</v>
      </c>
    </row>
    <row r="28563" spans="1:2" hidden="1" x14ac:dyDescent="0.25">
      <c r="A28563" s="168">
        <v>44022</v>
      </c>
      <c r="B28563" s="164" t="s">
        <v>95</v>
      </c>
    </row>
    <row r="28564" spans="1:2" hidden="1" x14ac:dyDescent="0.25">
      <c r="A28564" s="168">
        <v>44023</v>
      </c>
      <c r="B28564" s="164" t="s">
        <v>95</v>
      </c>
    </row>
    <row r="28565" spans="1:2" hidden="1" x14ac:dyDescent="0.25">
      <c r="A28565" s="168">
        <v>44024</v>
      </c>
      <c r="B28565" s="164" t="s">
        <v>95</v>
      </c>
    </row>
    <row r="28566" spans="1:2" hidden="1" x14ac:dyDescent="0.25">
      <c r="A28566" s="168">
        <v>44026</v>
      </c>
      <c r="B28566" s="164" t="s">
        <v>95</v>
      </c>
    </row>
    <row r="28567" spans="1:2" hidden="1" x14ac:dyDescent="0.25">
      <c r="A28567" s="168">
        <v>44028</v>
      </c>
      <c r="B28567" s="164" t="s">
        <v>95</v>
      </c>
    </row>
    <row r="28568" spans="1:2" hidden="1" x14ac:dyDescent="0.25">
      <c r="A28568" s="168">
        <v>44030</v>
      </c>
      <c r="B28568" s="164" t="s">
        <v>95</v>
      </c>
    </row>
    <row r="28569" spans="1:2" hidden="1" x14ac:dyDescent="0.25">
      <c r="A28569" s="168">
        <v>44032</v>
      </c>
      <c r="B28569" s="164" t="s">
        <v>95</v>
      </c>
    </row>
    <row r="28570" spans="1:2" hidden="1" x14ac:dyDescent="0.25">
      <c r="A28570" s="168">
        <v>44033</v>
      </c>
      <c r="B28570" s="164" t="s">
        <v>95</v>
      </c>
    </row>
    <row r="28571" spans="1:2" hidden="1" x14ac:dyDescent="0.25">
      <c r="A28571" s="168">
        <v>44035</v>
      </c>
      <c r="B28571" s="164" t="s">
        <v>95</v>
      </c>
    </row>
    <row r="28572" spans="1:2" hidden="1" x14ac:dyDescent="0.25">
      <c r="A28572" s="168">
        <v>44036</v>
      </c>
      <c r="B28572" s="164" t="s">
        <v>95</v>
      </c>
    </row>
    <row r="28573" spans="1:2" hidden="1" x14ac:dyDescent="0.25">
      <c r="A28573" s="168">
        <v>44039</v>
      </c>
      <c r="B28573" s="164" t="s">
        <v>95</v>
      </c>
    </row>
    <row r="28574" spans="1:2" hidden="1" x14ac:dyDescent="0.25">
      <c r="A28574" s="168">
        <v>44040</v>
      </c>
      <c r="B28574" s="164" t="s">
        <v>95</v>
      </c>
    </row>
    <row r="28575" spans="1:2" hidden="1" x14ac:dyDescent="0.25">
      <c r="A28575" s="168">
        <v>44041</v>
      </c>
      <c r="B28575" s="164" t="s">
        <v>95</v>
      </c>
    </row>
    <row r="28576" spans="1:2" hidden="1" x14ac:dyDescent="0.25">
      <c r="A28576" s="168">
        <v>44044</v>
      </c>
      <c r="B28576" s="164" t="s">
        <v>95</v>
      </c>
    </row>
    <row r="28577" spans="1:2" hidden="1" x14ac:dyDescent="0.25">
      <c r="A28577" s="168">
        <v>44045</v>
      </c>
      <c r="B28577" s="164" t="s">
        <v>95</v>
      </c>
    </row>
    <row r="28578" spans="1:2" hidden="1" x14ac:dyDescent="0.25">
      <c r="A28578" s="168">
        <v>44046</v>
      </c>
      <c r="B28578" s="164" t="s">
        <v>95</v>
      </c>
    </row>
    <row r="28579" spans="1:2" hidden="1" x14ac:dyDescent="0.25">
      <c r="A28579" s="168">
        <v>44047</v>
      </c>
      <c r="B28579" s="164" t="s">
        <v>95</v>
      </c>
    </row>
    <row r="28580" spans="1:2" hidden="1" x14ac:dyDescent="0.25">
      <c r="A28580" s="168">
        <v>44048</v>
      </c>
      <c r="B28580" s="164" t="s">
        <v>95</v>
      </c>
    </row>
    <row r="28581" spans="1:2" hidden="1" x14ac:dyDescent="0.25">
      <c r="A28581" s="168">
        <v>44049</v>
      </c>
      <c r="B28581" s="164" t="s">
        <v>95</v>
      </c>
    </row>
    <row r="28582" spans="1:2" hidden="1" x14ac:dyDescent="0.25">
      <c r="A28582" s="168">
        <v>44050</v>
      </c>
      <c r="B28582" s="164" t="s">
        <v>95</v>
      </c>
    </row>
    <row r="28583" spans="1:2" hidden="1" x14ac:dyDescent="0.25">
      <c r="A28583" s="168">
        <v>44052</v>
      </c>
      <c r="B28583" s="164" t="s">
        <v>95</v>
      </c>
    </row>
    <row r="28584" spans="1:2" hidden="1" x14ac:dyDescent="0.25">
      <c r="A28584" s="168">
        <v>44053</v>
      </c>
      <c r="B28584" s="164" t="s">
        <v>95</v>
      </c>
    </row>
    <row r="28585" spans="1:2" hidden="1" x14ac:dyDescent="0.25">
      <c r="A28585" s="168">
        <v>44054</v>
      </c>
      <c r="B28585" s="164" t="s">
        <v>95</v>
      </c>
    </row>
    <row r="28586" spans="1:2" hidden="1" x14ac:dyDescent="0.25">
      <c r="A28586" s="168">
        <v>44055</v>
      </c>
      <c r="B28586" s="164" t="s">
        <v>95</v>
      </c>
    </row>
    <row r="28587" spans="1:2" hidden="1" x14ac:dyDescent="0.25">
      <c r="A28587" s="168">
        <v>44056</v>
      </c>
      <c r="B28587" s="164" t="s">
        <v>95</v>
      </c>
    </row>
    <row r="28588" spans="1:2" hidden="1" x14ac:dyDescent="0.25">
      <c r="A28588" s="168">
        <v>44057</v>
      </c>
      <c r="B28588" s="164" t="s">
        <v>95</v>
      </c>
    </row>
    <row r="28589" spans="1:2" hidden="1" x14ac:dyDescent="0.25">
      <c r="A28589" s="168">
        <v>44060</v>
      </c>
      <c r="B28589" s="164" t="s">
        <v>95</v>
      </c>
    </row>
    <row r="28590" spans="1:2" hidden="1" x14ac:dyDescent="0.25">
      <c r="A28590" s="168">
        <v>44061</v>
      </c>
      <c r="B28590" s="164" t="s">
        <v>95</v>
      </c>
    </row>
    <row r="28591" spans="1:2" hidden="1" x14ac:dyDescent="0.25">
      <c r="A28591" s="168">
        <v>44062</v>
      </c>
      <c r="B28591" s="164" t="s">
        <v>95</v>
      </c>
    </row>
    <row r="28592" spans="1:2" hidden="1" x14ac:dyDescent="0.25">
      <c r="A28592" s="168">
        <v>44064</v>
      </c>
      <c r="B28592" s="164" t="s">
        <v>95</v>
      </c>
    </row>
    <row r="28593" spans="1:2" hidden="1" x14ac:dyDescent="0.25">
      <c r="A28593" s="168">
        <v>44065</v>
      </c>
      <c r="B28593" s="164" t="s">
        <v>95</v>
      </c>
    </row>
    <row r="28594" spans="1:2" hidden="1" x14ac:dyDescent="0.25">
      <c r="A28594" s="168">
        <v>44067</v>
      </c>
      <c r="B28594" s="164" t="s">
        <v>95</v>
      </c>
    </row>
    <row r="28595" spans="1:2" hidden="1" x14ac:dyDescent="0.25">
      <c r="A28595" s="168">
        <v>44068</v>
      </c>
      <c r="B28595" s="164" t="s">
        <v>95</v>
      </c>
    </row>
    <row r="28596" spans="1:2" hidden="1" x14ac:dyDescent="0.25">
      <c r="A28596" s="168">
        <v>44070</v>
      </c>
      <c r="B28596" s="164" t="s">
        <v>95</v>
      </c>
    </row>
    <row r="28597" spans="1:2" hidden="1" x14ac:dyDescent="0.25">
      <c r="A28597" s="168">
        <v>44072</v>
      </c>
      <c r="B28597" s="164" t="s">
        <v>95</v>
      </c>
    </row>
    <row r="28598" spans="1:2" hidden="1" x14ac:dyDescent="0.25">
      <c r="A28598" s="168">
        <v>44073</v>
      </c>
      <c r="B28598" s="164" t="s">
        <v>95</v>
      </c>
    </row>
    <row r="28599" spans="1:2" hidden="1" x14ac:dyDescent="0.25">
      <c r="A28599" s="168">
        <v>44074</v>
      </c>
      <c r="B28599" s="164" t="s">
        <v>95</v>
      </c>
    </row>
    <row r="28600" spans="1:2" hidden="1" x14ac:dyDescent="0.25">
      <c r="A28600" s="168">
        <v>44076</v>
      </c>
      <c r="B28600" s="164" t="s">
        <v>95</v>
      </c>
    </row>
    <row r="28601" spans="1:2" hidden="1" x14ac:dyDescent="0.25">
      <c r="A28601" s="168">
        <v>44077</v>
      </c>
      <c r="B28601" s="164" t="s">
        <v>95</v>
      </c>
    </row>
    <row r="28602" spans="1:2" hidden="1" x14ac:dyDescent="0.25">
      <c r="A28602" s="168">
        <v>44080</v>
      </c>
      <c r="B28602" s="164" t="s">
        <v>95</v>
      </c>
    </row>
    <row r="28603" spans="1:2" hidden="1" x14ac:dyDescent="0.25">
      <c r="A28603" s="168">
        <v>44081</v>
      </c>
      <c r="B28603" s="164" t="s">
        <v>95</v>
      </c>
    </row>
    <row r="28604" spans="1:2" hidden="1" x14ac:dyDescent="0.25">
      <c r="A28604" s="168">
        <v>44082</v>
      </c>
      <c r="B28604" s="164" t="s">
        <v>95</v>
      </c>
    </row>
    <row r="28605" spans="1:2" hidden="1" x14ac:dyDescent="0.25">
      <c r="A28605" s="168">
        <v>44084</v>
      </c>
      <c r="B28605" s="164" t="s">
        <v>95</v>
      </c>
    </row>
    <row r="28606" spans="1:2" hidden="1" x14ac:dyDescent="0.25">
      <c r="A28606" s="168">
        <v>44085</v>
      </c>
      <c r="B28606" s="164" t="s">
        <v>95</v>
      </c>
    </row>
    <row r="28607" spans="1:2" hidden="1" x14ac:dyDescent="0.25">
      <c r="A28607" s="168">
        <v>44086</v>
      </c>
      <c r="B28607" s="164" t="s">
        <v>95</v>
      </c>
    </row>
    <row r="28608" spans="1:2" hidden="1" x14ac:dyDescent="0.25">
      <c r="A28608" s="168">
        <v>44087</v>
      </c>
      <c r="B28608" s="164" t="s">
        <v>95</v>
      </c>
    </row>
    <row r="28609" spans="1:2" hidden="1" x14ac:dyDescent="0.25">
      <c r="A28609" s="168">
        <v>44088</v>
      </c>
      <c r="B28609" s="164" t="s">
        <v>95</v>
      </c>
    </row>
    <row r="28610" spans="1:2" hidden="1" x14ac:dyDescent="0.25">
      <c r="A28610" s="168">
        <v>44089</v>
      </c>
      <c r="B28610" s="164" t="s">
        <v>95</v>
      </c>
    </row>
    <row r="28611" spans="1:2" hidden="1" x14ac:dyDescent="0.25">
      <c r="A28611" s="168">
        <v>44090</v>
      </c>
      <c r="B28611" s="164" t="s">
        <v>95</v>
      </c>
    </row>
    <row r="28612" spans="1:2" hidden="1" x14ac:dyDescent="0.25">
      <c r="A28612" s="168">
        <v>44092</v>
      </c>
      <c r="B28612" s="164" t="s">
        <v>95</v>
      </c>
    </row>
    <row r="28613" spans="1:2" hidden="1" x14ac:dyDescent="0.25">
      <c r="A28613" s="168">
        <v>44093</v>
      </c>
      <c r="B28613" s="164" t="s">
        <v>95</v>
      </c>
    </row>
    <row r="28614" spans="1:2" hidden="1" x14ac:dyDescent="0.25">
      <c r="A28614" s="168">
        <v>44094</v>
      </c>
      <c r="B28614" s="164" t="s">
        <v>95</v>
      </c>
    </row>
    <row r="28615" spans="1:2" hidden="1" x14ac:dyDescent="0.25">
      <c r="A28615" s="168">
        <v>44095</v>
      </c>
      <c r="B28615" s="164" t="s">
        <v>95</v>
      </c>
    </row>
    <row r="28616" spans="1:2" hidden="1" x14ac:dyDescent="0.25">
      <c r="A28616" s="168">
        <v>44096</v>
      </c>
      <c r="B28616" s="164" t="s">
        <v>95</v>
      </c>
    </row>
    <row r="28617" spans="1:2" hidden="1" x14ac:dyDescent="0.25">
      <c r="A28617" s="168">
        <v>44097</v>
      </c>
      <c r="B28617" s="164" t="s">
        <v>95</v>
      </c>
    </row>
    <row r="28618" spans="1:2" hidden="1" x14ac:dyDescent="0.25">
      <c r="A28618" s="168">
        <v>44099</v>
      </c>
      <c r="B28618" s="164" t="s">
        <v>95</v>
      </c>
    </row>
    <row r="28619" spans="1:2" hidden="1" x14ac:dyDescent="0.25">
      <c r="A28619" s="168">
        <v>44101</v>
      </c>
      <c r="B28619" s="164" t="s">
        <v>95</v>
      </c>
    </row>
    <row r="28620" spans="1:2" hidden="1" x14ac:dyDescent="0.25">
      <c r="A28620" s="168">
        <v>44102</v>
      </c>
      <c r="B28620" s="164" t="s">
        <v>95</v>
      </c>
    </row>
    <row r="28621" spans="1:2" hidden="1" x14ac:dyDescent="0.25">
      <c r="A28621" s="168">
        <v>44103</v>
      </c>
      <c r="B28621" s="164" t="s">
        <v>95</v>
      </c>
    </row>
    <row r="28622" spans="1:2" hidden="1" x14ac:dyDescent="0.25">
      <c r="A28622" s="168">
        <v>44104</v>
      </c>
      <c r="B28622" s="164" t="s">
        <v>95</v>
      </c>
    </row>
    <row r="28623" spans="1:2" hidden="1" x14ac:dyDescent="0.25">
      <c r="A28623" s="168">
        <v>44105</v>
      </c>
      <c r="B28623" s="164" t="s">
        <v>95</v>
      </c>
    </row>
    <row r="28624" spans="1:2" hidden="1" x14ac:dyDescent="0.25">
      <c r="A28624" s="168">
        <v>44106</v>
      </c>
      <c r="B28624" s="164" t="s">
        <v>95</v>
      </c>
    </row>
    <row r="28625" spans="1:2" hidden="1" x14ac:dyDescent="0.25">
      <c r="A28625" s="168">
        <v>44107</v>
      </c>
      <c r="B28625" s="164" t="s">
        <v>95</v>
      </c>
    </row>
    <row r="28626" spans="1:2" hidden="1" x14ac:dyDescent="0.25">
      <c r="A28626" s="168">
        <v>44108</v>
      </c>
      <c r="B28626" s="164" t="s">
        <v>95</v>
      </c>
    </row>
    <row r="28627" spans="1:2" hidden="1" x14ac:dyDescent="0.25">
      <c r="A28627" s="168">
        <v>44109</v>
      </c>
      <c r="B28627" s="164" t="s">
        <v>95</v>
      </c>
    </row>
    <row r="28628" spans="1:2" hidden="1" x14ac:dyDescent="0.25">
      <c r="A28628" s="168">
        <v>44110</v>
      </c>
      <c r="B28628" s="164" t="s">
        <v>95</v>
      </c>
    </row>
    <row r="28629" spans="1:2" hidden="1" x14ac:dyDescent="0.25">
      <c r="A28629" s="168">
        <v>44111</v>
      </c>
      <c r="B28629" s="164" t="s">
        <v>95</v>
      </c>
    </row>
    <row r="28630" spans="1:2" hidden="1" x14ac:dyDescent="0.25">
      <c r="A28630" s="168">
        <v>44112</v>
      </c>
      <c r="B28630" s="164" t="s">
        <v>95</v>
      </c>
    </row>
    <row r="28631" spans="1:2" hidden="1" x14ac:dyDescent="0.25">
      <c r="A28631" s="168">
        <v>44113</v>
      </c>
      <c r="B28631" s="164" t="s">
        <v>95</v>
      </c>
    </row>
    <row r="28632" spans="1:2" hidden="1" x14ac:dyDescent="0.25">
      <c r="A28632" s="168">
        <v>44114</v>
      </c>
      <c r="B28632" s="164" t="s">
        <v>95</v>
      </c>
    </row>
    <row r="28633" spans="1:2" hidden="1" x14ac:dyDescent="0.25">
      <c r="A28633" s="168">
        <v>44115</v>
      </c>
      <c r="B28633" s="164" t="s">
        <v>95</v>
      </c>
    </row>
    <row r="28634" spans="1:2" hidden="1" x14ac:dyDescent="0.25">
      <c r="A28634" s="168">
        <v>44116</v>
      </c>
      <c r="B28634" s="164" t="s">
        <v>95</v>
      </c>
    </row>
    <row r="28635" spans="1:2" hidden="1" x14ac:dyDescent="0.25">
      <c r="A28635" s="168">
        <v>44117</v>
      </c>
      <c r="B28635" s="164" t="s">
        <v>95</v>
      </c>
    </row>
    <row r="28636" spans="1:2" hidden="1" x14ac:dyDescent="0.25">
      <c r="A28636" s="168">
        <v>44118</v>
      </c>
      <c r="B28636" s="164" t="s">
        <v>95</v>
      </c>
    </row>
    <row r="28637" spans="1:2" hidden="1" x14ac:dyDescent="0.25">
      <c r="A28637" s="168">
        <v>44119</v>
      </c>
      <c r="B28637" s="164" t="s">
        <v>95</v>
      </c>
    </row>
    <row r="28638" spans="1:2" hidden="1" x14ac:dyDescent="0.25">
      <c r="A28638" s="168">
        <v>44120</v>
      </c>
      <c r="B28638" s="164" t="s">
        <v>95</v>
      </c>
    </row>
    <row r="28639" spans="1:2" hidden="1" x14ac:dyDescent="0.25">
      <c r="A28639" s="168">
        <v>44121</v>
      </c>
      <c r="B28639" s="164" t="s">
        <v>95</v>
      </c>
    </row>
    <row r="28640" spans="1:2" hidden="1" x14ac:dyDescent="0.25">
      <c r="A28640" s="168">
        <v>44122</v>
      </c>
      <c r="B28640" s="164" t="s">
        <v>95</v>
      </c>
    </row>
    <row r="28641" spans="1:2" hidden="1" x14ac:dyDescent="0.25">
      <c r="A28641" s="168">
        <v>44123</v>
      </c>
      <c r="B28641" s="164" t="s">
        <v>95</v>
      </c>
    </row>
    <row r="28642" spans="1:2" hidden="1" x14ac:dyDescent="0.25">
      <c r="A28642" s="168">
        <v>44124</v>
      </c>
      <c r="B28642" s="164" t="s">
        <v>95</v>
      </c>
    </row>
    <row r="28643" spans="1:2" hidden="1" x14ac:dyDescent="0.25">
      <c r="A28643" s="168">
        <v>44125</v>
      </c>
      <c r="B28643" s="164" t="s">
        <v>95</v>
      </c>
    </row>
    <row r="28644" spans="1:2" hidden="1" x14ac:dyDescent="0.25">
      <c r="A28644" s="168">
        <v>44126</v>
      </c>
      <c r="B28644" s="164" t="s">
        <v>95</v>
      </c>
    </row>
    <row r="28645" spans="1:2" hidden="1" x14ac:dyDescent="0.25">
      <c r="A28645" s="168">
        <v>44127</v>
      </c>
      <c r="B28645" s="164" t="s">
        <v>95</v>
      </c>
    </row>
    <row r="28646" spans="1:2" hidden="1" x14ac:dyDescent="0.25">
      <c r="A28646" s="168">
        <v>44128</v>
      </c>
      <c r="B28646" s="164" t="s">
        <v>95</v>
      </c>
    </row>
    <row r="28647" spans="1:2" hidden="1" x14ac:dyDescent="0.25">
      <c r="A28647" s="168">
        <v>44129</v>
      </c>
      <c r="B28647" s="164" t="s">
        <v>95</v>
      </c>
    </row>
    <row r="28648" spans="1:2" hidden="1" x14ac:dyDescent="0.25">
      <c r="A28648" s="168">
        <v>44130</v>
      </c>
      <c r="B28648" s="164" t="s">
        <v>95</v>
      </c>
    </row>
    <row r="28649" spans="1:2" hidden="1" x14ac:dyDescent="0.25">
      <c r="A28649" s="168">
        <v>44131</v>
      </c>
      <c r="B28649" s="164" t="s">
        <v>95</v>
      </c>
    </row>
    <row r="28650" spans="1:2" hidden="1" x14ac:dyDescent="0.25">
      <c r="A28650" s="168">
        <v>44132</v>
      </c>
      <c r="B28650" s="164" t="s">
        <v>95</v>
      </c>
    </row>
    <row r="28651" spans="1:2" hidden="1" x14ac:dyDescent="0.25">
      <c r="A28651" s="168">
        <v>44133</v>
      </c>
      <c r="B28651" s="164" t="s">
        <v>95</v>
      </c>
    </row>
    <row r="28652" spans="1:2" hidden="1" x14ac:dyDescent="0.25">
      <c r="A28652" s="168">
        <v>44134</v>
      </c>
      <c r="B28652" s="164" t="s">
        <v>95</v>
      </c>
    </row>
    <row r="28653" spans="1:2" hidden="1" x14ac:dyDescent="0.25">
      <c r="A28653" s="168">
        <v>44135</v>
      </c>
      <c r="B28653" s="164" t="s">
        <v>95</v>
      </c>
    </row>
    <row r="28654" spans="1:2" hidden="1" x14ac:dyDescent="0.25">
      <c r="A28654" s="168">
        <v>44136</v>
      </c>
      <c r="B28654" s="164" t="s">
        <v>95</v>
      </c>
    </row>
    <row r="28655" spans="1:2" hidden="1" x14ac:dyDescent="0.25">
      <c r="A28655" s="168">
        <v>44137</v>
      </c>
      <c r="B28655" s="164" t="s">
        <v>95</v>
      </c>
    </row>
    <row r="28656" spans="1:2" hidden="1" x14ac:dyDescent="0.25">
      <c r="A28656" s="168">
        <v>44138</v>
      </c>
      <c r="B28656" s="164" t="s">
        <v>95</v>
      </c>
    </row>
    <row r="28657" spans="1:2" hidden="1" x14ac:dyDescent="0.25">
      <c r="A28657" s="168">
        <v>44139</v>
      </c>
      <c r="B28657" s="164" t="s">
        <v>95</v>
      </c>
    </row>
    <row r="28658" spans="1:2" hidden="1" x14ac:dyDescent="0.25">
      <c r="A28658" s="168">
        <v>44140</v>
      </c>
      <c r="B28658" s="164" t="s">
        <v>95</v>
      </c>
    </row>
    <row r="28659" spans="1:2" hidden="1" x14ac:dyDescent="0.25">
      <c r="A28659" s="168">
        <v>44141</v>
      </c>
      <c r="B28659" s="164" t="s">
        <v>95</v>
      </c>
    </row>
    <row r="28660" spans="1:2" hidden="1" x14ac:dyDescent="0.25">
      <c r="A28660" s="168">
        <v>44142</v>
      </c>
      <c r="B28660" s="164" t="s">
        <v>95</v>
      </c>
    </row>
    <row r="28661" spans="1:2" hidden="1" x14ac:dyDescent="0.25">
      <c r="A28661" s="168">
        <v>44143</v>
      </c>
      <c r="B28661" s="164" t="s">
        <v>95</v>
      </c>
    </row>
    <row r="28662" spans="1:2" hidden="1" x14ac:dyDescent="0.25">
      <c r="A28662" s="168">
        <v>44144</v>
      </c>
      <c r="B28662" s="164" t="s">
        <v>95</v>
      </c>
    </row>
    <row r="28663" spans="1:2" hidden="1" x14ac:dyDescent="0.25">
      <c r="A28663" s="168">
        <v>44145</v>
      </c>
      <c r="B28663" s="164" t="s">
        <v>95</v>
      </c>
    </row>
    <row r="28664" spans="1:2" hidden="1" x14ac:dyDescent="0.25">
      <c r="A28664" s="168">
        <v>44146</v>
      </c>
      <c r="B28664" s="164" t="s">
        <v>95</v>
      </c>
    </row>
    <row r="28665" spans="1:2" hidden="1" x14ac:dyDescent="0.25">
      <c r="A28665" s="168">
        <v>44147</v>
      </c>
      <c r="B28665" s="164" t="s">
        <v>95</v>
      </c>
    </row>
    <row r="28666" spans="1:2" hidden="1" x14ac:dyDescent="0.25">
      <c r="A28666" s="168">
        <v>44149</v>
      </c>
      <c r="B28666" s="164" t="s">
        <v>95</v>
      </c>
    </row>
    <row r="28667" spans="1:2" hidden="1" x14ac:dyDescent="0.25">
      <c r="A28667" s="168">
        <v>44178</v>
      </c>
      <c r="B28667" s="164" t="s">
        <v>95</v>
      </c>
    </row>
    <row r="28668" spans="1:2" hidden="1" x14ac:dyDescent="0.25">
      <c r="A28668" s="168">
        <v>44181</v>
      </c>
      <c r="B28668" s="164" t="s">
        <v>95</v>
      </c>
    </row>
    <row r="28669" spans="1:2" hidden="1" x14ac:dyDescent="0.25">
      <c r="A28669" s="168">
        <v>44185</v>
      </c>
      <c r="B28669" s="164" t="s">
        <v>95</v>
      </c>
    </row>
    <row r="28670" spans="1:2" hidden="1" x14ac:dyDescent="0.25">
      <c r="A28670" s="168">
        <v>44188</v>
      </c>
      <c r="B28670" s="164" t="s">
        <v>95</v>
      </c>
    </row>
    <row r="28671" spans="1:2" hidden="1" x14ac:dyDescent="0.25">
      <c r="A28671" s="168">
        <v>44189</v>
      </c>
      <c r="B28671" s="164" t="s">
        <v>95</v>
      </c>
    </row>
    <row r="28672" spans="1:2" hidden="1" x14ac:dyDescent="0.25">
      <c r="A28672" s="168">
        <v>44190</v>
      </c>
      <c r="B28672" s="164" t="s">
        <v>95</v>
      </c>
    </row>
    <row r="28673" spans="1:2" hidden="1" x14ac:dyDescent="0.25">
      <c r="A28673" s="168">
        <v>44191</v>
      </c>
      <c r="B28673" s="164" t="s">
        <v>95</v>
      </c>
    </row>
    <row r="28674" spans="1:2" hidden="1" x14ac:dyDescent="0.25">
      <c r="A28674" s="168">
        <v>44192</v>
      </c>
      <c r="B28674" s="164" t="s">
        <v>95</v>
      </c>
    </row>
    <row r="28675" spans="1:2" hidden="1" x14ac:dyDescent="0.25">
      <c r="A28675" s="168">
        <v>44193</v>
      </c>
      <c r="B28675" s="164" t="s">
        <v>95</v>
      </c>
    </row>
    <row r="28676" spans="1:2" hidden="1" x14ac:dyDescent="0.25">
      <c r="A28676" s="168">
        <v>44194</v>
      </c>
      <c r="B28676" s="164" t="s">
        <v>95</v>
      </c>
    </row>
    <row r="28677" spans="1:2" hidden="1" x14ac:dyDescent="0.25">
      <c r="A28677" s="168">
        <v>44195</v>
      </c>
      <c r="B28677" s="164" t="s">
        <v>95</v>
      </c>
    </row>
    <row r="28678" spans="1:2" hidden="1" x14ac:dyDescent="0.25">
      <c r="A28678" s="168">
        <v>44197</v>
      </c>
      <c r="B28678" s="164" t="s">
        <v>95</v>
      </c>
    </row>
    <row r="28679" spans="1:2" hidden="1" x14ac:dyDescent="0.25">
      <c r="A28679" s="168">
        <v>44198</v>
      </c>
      <c r="B28679" s="164" t="s">
        <v>95</v>
      </c>
    </row>
    <row r="28680" spans="1:2" hidden="1" x14ac:dyDescent="0.25">
      <c r="A28680" s="168">
        <v>44199</v>
      </c>
      <c r="B28680" s="164" t="s">
        <v>95</v>
      </c>
    </row>
    <row r="28681" spans="1:2" hidden="1" x14ac:dyDescent="0.25">
      <c r="A28681" s="168">
        <v>44201</v>
      </c>
      <c r="B28681" s="164" t="s">
        <v>95</v>
      </c>
    </row>
    <row r="28682" spans="1:2" hidden="1" x14ac:dyDescent="0.25">
      <c r="A28682" s="168">
        <v>44202</v>
      </c>
      <c r="B28682" s="164" t="s">
        <v>95</v>
      </c>
    </row>
    <row r="28683" spans="1:2" hidden="1" x14ac:dyDescent="0.25">
      <c r="A28683" s="168">
        <v>44203</v>
      </c>
      <c r="B28683" s="164" t="s">
        <v>95</v>
      </c>
    </row>
    <row r="28684" spans="1:2" hidden="1" x14ac:dyDescent="0.25">
      <c r="A28684" s="168">
        <v>44210</v>
      </c>
      <c r="B28684" s="164" t="s">
        <v>95</v>
      </c>
    </row>
    <row r="28685" spans="1:2" hidden="1" x14ac:dyDescent="0.25">
      <c r="A28685" s="168">
        <v>44211</v>
      </c>
      <c r="B28685" s="164" t="s">
        <v>95</v>
      </c>
    </row>
    <row r="28686" spans="1:2" hidden="1" x14ac:dyDescent="0.25">
      <c r="A28686" s="168">
        <v>44212</v>
      </c>
      <c r="B28686" s="164" t="s">
        <v>95</v>
      </c>
    </row>
    <row r="28687" spans="1:2" hidden="1" x14ac:dyDescent="0.25">
      <c r="A28687" s="168">
        <v>44214</v>
      </c>
      <c r="B28687" s="164" t="s">
        <v>95</v>
      </c>
    </row>
    <row r="28688" spans="1:2" hidden="1" x14ac:dyDescent="0.25">
      <c r="A28688" s="168">
        <v>44215</v>
      </c>
      <c r="B28688" s="164" t="s">
        <v>95</v>
      </c>
    </row>
    <row r="28689" spans="1:2" hidden="1" x14ac:dyDescent="0.25">
      <c r="A28689" s="168">
        <v>44216</v>
      </c>
      <c r="B28689" s="164" t="s">
        <v>95</v>
      </c>
    </row>
    <row r="28690" spans="1:2" hidden="1" x14ac:dyDescent="0.25">
      <c r="A28690" s="168">
        <v>44217</v>
      </c>
      <c r="B28690" s="164" t="s">
        <v>95</v>
      </c>
    </row>
    <row r="28691" spans="1:2" hidden="1" x14ac:dyDescent="0.25">
      <c r="A28691" s="168">
        <v>44221</v>
      </c>
      <c r="B28691" s="164" t="s">
        <v>95</v>
      </c>
    </row>
    <row r="28692" spans="1:2" hidden="1" x14ac:dyDescent="0.25">
      <c r="A28692" s="168">
        <v>44222</v>
      </c>
      <c r="B28692" s="164" t="s">
        <v>95</v>
      </c>
    </row>
    <row r="28693" spans="1:2" hidden="1" x14ac:dyDescent="0.25">
      <c r="A28693" s="168">
        <v>44223</v>
      </c>
      <c r="B28693" s="164" t="s">
        <v>95</v>
      </c>
    </row>
    <row r="28694" spans="1:2" hidden="1" x14ac:dyDescent="0.25">
      <c r="A28694" s="168">
        <v>44224</v>
      </c>
      <c r="B28694" s="164" t="s">
        <v>95</v>
      </c>
    </row>
    <row r="28695" spans="1:2" hidden="1" x14ac:dyDescent="0.25">
      <c r="A28695" s="168">
        <v>44230</v>
      </c>
      <c r="B28695" s="164" t="s">
        <v>95</v>
      </c>
    </row>
    <row r="28696" spans="1:2" hidden="1" x14ac:dyDescent="0.25">
      <c r="A28696" s="168">
        <v>44231</v>
      </c>
      <c r="B28696" s="164" t="s">
        <v>95</v>
      </c>
    </row>
    <row r="28697" spans="1:2" hidden="1" x14ac:dyDescent="0.25">
      <c r="A28697" s="168">
        <v>44232</v>
      </c>
      <c r="B28697" s="164" t="s">
        <v>95</v>
      </c>
    </row>
    <row r="28698" spans="1:2" hidden="1" x14ac:dyDescent="0.25">
      <c r="A28698" s="168">
        <v>44233</v>
      </c>
      <c r="B28698" s="164" t="s">
        <v>95</v>
      </c>
    </row>
    <row r="28699" spans="1:2" hidden="1" x14ac:dyDescent="0.25">
      <c r="A28699" s="168">
        <v>44234</v>
      </c>
      <c r="B28699" s="164" t="s">
        <v>95</v>
      </c>
    </row>
    <row r="28700" spans="1:2" hidden="1" x14ac:dyDescent="0.25">
      <c r="A28700" s="168">
        <v>44235</v>
      </c>
      <c r="B28700" s="164" t="s">
        <v>95</v>
      </c>
    </row>
    <row r="28701" spans="1:2" hidden="1" x14ac:dyDescent="0.25">
      <c r="A28701" s="168">
        <v>44236</v>
      </c>
      <c r="B28701" s="164" t="s">
        <v>95</v>
      </c>
    </row>
    <row r="28702" spans="1:2" hidden="1" x14ac:dyDescent="0.25">
      <c r="A28702" s="168">
        <v>44237</v>
      </c>
      <c r="B28702" s="164" t="s">
        <v>95</v>
      </c>
    </row>
    <row r="28703" spans="1:2" hidden="1" x14ac:dyDescent="0.25">
      <c r="A28703" s="168">
        <v>44240</v>
      </c>
      <c r="B28703" s="164" t="s">
        <v>95</v>
      </c>
    </row>
    <row r="28704" spans="1:2" hidden="1" x14ac:dyDescent="0.25">
      <c r="A28704" s="168">
        <v>44241</v>
      </c>
      <c r="B28704" s="164" t="s">
        <v>95</v>
      </c>
    </row>
    <row r="28705" spans="1:2" hidden="1" x14ac:dyDescent="0.25">
      <c r="A28705" s="168">
        <v>44242</v>
      </c>
      <c r="B28705" s="164" t="s">
        <v>95</v>
      </c>
    </row>
    <row r="28706" spans="1:2" hidden="1" x14ac:dyDescent="0.25">
      <c r="A28706" s="168">
        <v>44243</v>
      </c>
      <c r="B28706" s="164" t="s">
        <v>95</v>
      </c>
    </row>
    <row r="28707" spans="1:2" hidden="1" x14ac:dyDescent="0.25">
      <c r="A28707" s="168">
        <v>44250</v>
      </c>
      <c r="B28707" s="164" t="s">
        <v>95</v>
      </c>
    </row>
    <row r="28708" spans="1:2" hidden="1" x14ac:dyDescent="0.25">
      <c r="A28708" s="168">
        <v>44251</v>
      </c>
      <c r="B28708" s="164" t="s">
        <v>95</v>
      </c>
    </row>
    <row r="28709" spans="1:2" hidden="1" x14ac:dyDescent="0.25">
      <c r="A28709" s="168">
        <v>44253</v>
      </c>
      <c r="B28709" s="164" t="s">
        <v>95</v>
      </c>
    </row>
    <row r="28710" spans="1:2" hidden="1" x14ac:dyDescent="0.25">
      <c r="A28710" s="168">
        <v>44254</v>
      </c>
      <c r="B28710" s="164" t="s">
        <v>95</v>
      </c>
    </row>
    <row r="28711" spans="1:2" hidden="1" x14ac:dyDescent="0.25">
      <c r="A28711" s="168">
        <v>44255</v>
      </c>
      <c r="B28711" s="164" t="s">
        <v>95</v>
      </c>
    </row>
    <row r="28712" spans="1:2" hidden="1" x14ac:dyDescent="0.25">
      <c r="A28712" s="168">
        <v>44256</v>
      </c>
      <c r="B28712" s="164" t="s">
        <v>95</v>
      </c>
    </row>
    <row r="28713" spans="1:2" hidden="1" x14ac:dyDescent="0.25">
      <c r="A28713" s="168">
        <v>44258</v>
      </c>
      <c r="B28713" s="164" t="s">
        <v>95</v>
      </c>
    </row>
    <row r="28714" spans="1:2" hidden="1" x14ac:dyDescent="0.25">
      <c r="A28714" s="168">
        <v>44260</v>
      </c>
      <c r="B28714" s="164" t="s">
        <v>95</v>
      </c>
    </row>
    <row r="28715" spans="1:2" hidden="1" x14ac:dyDescent="0.25">
      <c r="A28715" s="168">
        <v>44262</v>
      </c>
      <c r="B28715" s="164" t="s">
        <v>95</v>
      </c>
    </row>
    <row r="28716" spans="1:2" hidden="1" x14ac:dyDescent="0.25">
      <c r="A28716" s="168">
        <v>44264</v>
      </c>
      <c r="B28716" s="164" t="s">
        <v>95</v>
      </c>
    </row>
    <row r="28717" spans="1:2" hidden="1" x14ac:dyDescent="0.25">
      <c r="A28717" s="168">
        <v>44265</v>
      </c>
      <c r="B28717" s="164" t="s">
        <v>95</v>
      </c>
    </row>
    <row r="28718" spans="1:2" hidden="1" x14ac:dyDescent="0.25">
      <c r="A28718" s="168">
        <v>44266</v>
      </c>
      <c r="B28718" s="164" t="s">
        <v>95</v>
      </c>
    </row>
    <row r="28719" spans="1:2" hidden="1" x14ac:dyDescent="0.25">
      <c r="A28719" s="168">
        <v>44270</v>
      </c>
      <c r="B28719" s="164" t="s">
        <v>95</v>
      </c>
    </row>
    <row r="28720" spans="1:2" hidden="1" x14ac:dyDescent="0.25">
      <c r="A28720" s="168">
        <v>44272</v>
      </c>
      <c r="B28720" s="164" t="s">
        <v>95</v>
      </c>
    </row>
    <row r="28721" spans="1:2" hidden="1" x14ac:dyDescent="0.25">
      <c r="A28721" s="168">
        <v>44273</v>
      </c>
      <c r="B28721" s="164" t="s">
        <v>95</v>
      </c>
    </row>
    <row r="28722" spans="1:2" hidden="1" x14ac:dyDescent="0.25">
      <c r="A28722" s="168">
        <v>44274</v>
      </c>
      <c r="B28722" s="164" t="s">
        <v>95</v>
      </c>
    </row>
    <row r="28723" spans="1:2" hidden="1" x14ac:dyDescent="0.25">
      <c r="A28723" s="168">
        <v>44275</v>
      </c>
      <c r="B28723" s="164" t="s">
        <v>95</v>
      </c>
    </row>
    <row r="28724" spans="1:2" hidden="1" x14ac:dyDescent="0.25">
      <c r="A28724" s="168">
        <v>44276</v>
      </c>
      <c r="B28724" s="164" t="s">
        <v>95</v>
      </c>
    </row>
    <row r="28725" spans="1:2" hidden="1" x14ac:dyDescent="0.25">
      <c r="A28725" s="168">
        <v>44278</v>
      </c>
      <c r="B28725" s="164" t="s">
        <v>95</v>
      </c>
    </row>
    <row r="28726" spans="1:2" hidden="1" x14ac:dyDescent="0.25">
      <c r="A28726" s="168">
        <v>44280</v>
      </c>
      <c r="B28726" s="164" t="s">
        <v>95</v>
      </c>
    </row>
    <row r="28727" spans="1:2" hidden="1" x14ac:dyDescent="0.25">
      <c r="A28727" s="168">
        <v>44281</v>
      </c>
      <c r="B28727" s="164" t="s">
        <v>95</v>
      </c>
    </row>
    <row r="28728" spans="1:2" hidden="1" x14ac:dyDescent="0.25">
      <c r="A28728" s="168">
        <v>44282</v>
      </c>
      <c r="B28728" s="164" t="s">
        <v>95</v>
      </c>
    </row>
    <row r="28729" spans="1:2" hidden="1" x14ac:dyDescent="0.25">
      <c r="A28729" s="168">
        <v>44285</v>
      </c>
      <c r="B28729" s="164" t="s">
        <v>95</v>
      </c>
    </row>
    <row r="28730" spans="1:2" hidden="1" x14ac:dyDescent="0.25">
      <c r="A28730" s="168">
        <v>44286</v>
      </c>
      <c r="B28730" s="164" t="s">
        <v>95</v>
      </c>
    </row>
    <row r="28731" spans="1:2" hidden="1" x14ac:dyDescent="0.25">
      <c r="A28731" s="168">
        <v>44287</v>
      </c>
      <c r="B28731" s="164" t="s">
        <v>95</v>
      </c>
    </row>
    <row r="28732" spans="1:2" hidden="1" x14ac:dyDescent="0.25">
      <c r="A28732" s="168">
        <v>44288</v>
      </c>
      <c r="B28732" s="164" t="s">
        <v>95</v>
      </c>
    </row>
    <row r="28733" spans="1:2" hidden="1" x14ac:dyDescent="0.25">
      <c r="A28733" s="168">
        <v>44301</v>
      </c>
      <c r="B28733" s="164" t="s">
        <v>95</v>
      </c>
    </row>
    <row r="28734" spans="1:2" hidden="1" x14ac:dyDescent="0.25">
      <c r="A28734" s="168">
        <v>44302</v>
      </c>
      <c r="B28734" s="164" t="s">
        <v>95</v>
      </c>
    </row>
    <row r="28735" spans="1:2" hidden="1" x14ac:dyDescent="0.25">
      <c r="A28735" s="168">
        <v>44303</v>
      </c>
      <c r="B28735" s="164" t="s">
        <v>95</v>
      </c>
    </row>
    <row r="28736" spans="1:2" hidden="1" x14ac:dyDescent="0.25">
      <c r="A28736" s="168">
        <v>44304</v>
      </c>
      <c r="B28736" s="164" t="s">
        <v>95</v>
      </c>
    </row>
    <row r="28737" spans="1:2" hidden="1" x14ac:dyDescent="0.25">
      <c r="A28737" s="168">
        <v>44305</v>
      </c>
      <c r="B28737" s="164" t="s">
        <v>95</v>
      </c>
    </row>
    <row r="28738" spans="1:2" hidden="1" x14ac:dyDescent="0.25">
      <c r="A28738" s="168">
        <v>44306</v>
      </c>
      <c r="B28738" s="164" t="s">
        <v>95</v>
      </c>
    </row>
    <row r="28739" spans="1:2" hidden="1" x14ac:dyDescent="0.25">
      <c r="A28739" s="168">
        <v>44307</v>
      </c>
      <c r="B28739" s="164" t="s">
        <v>95</v>
      </c>
    </row>
    <row r="28740" spans="1:2" hidden="1" x14ac:dyDescent="0.25">
      <c r="A28740" s="168">
        <v>44308</v>
      </c>
      <c r="B28740" s="164" t="s">
        <v>95</v>
      </c>
    </row>
    <row r="28741" spans="1:2" hidden="1" x14ac:dyDescent="0.25">
      <c r="A28741" s="168">
        <v>44309</v>
      </c>
      <c r="B28741" s="164" t="s">
        <v>95</v>
      </c>
    </row>
    <row r="28742" spans="1:2" hidden="1" x14ac:dyDescent="0.25">
      <c r="A28742" s="168">
        <v>44310</v>
      </c>
      <c r="B28742" s="164" t="s">
        <v>95</v>
      </c>
    </row>
    <row r="28743" spans="1:2" hidden="1" x14ac:dyDescent="0.25">
      <c r="A28743" s="168">
        <v>44311</v>
      </c>
      <c r="B28743" s="164" t="s">
        <v>95</v>
      </c>
    </row>
    <row r="28744" spans="1:2" hidden="1" x14ac:dyDescent="0.25">
      <c r="A28744" s="168">
        <v>44312</v>
      </c>
      <c r="B28744" s="164" t="s">
        <v>95</v>
      </c>
    </row>
    <row r="28745" spans="1:2" hidden="1" x14ac:dyDescent="0.25">
      <c r="A28745" s="168">
        <v>44313</v>
      </c>
      <c r="B28745" s="164" t="s">
        <v>95</v>
      </c>
    </row>
    <row r="28746" spans="1:2" hidden="1" x14ac:dyDescent="0.25">
      <c r="A28746" s="168">
        <v>44314</v>
      </c>
      <c r="B28746" s="164" t="s">
        <v>95</v>
      </c>
    </row>
    <row r="28747" spans="1:2" hidden="1" x14ac:dyDescent="0.25">
      <c r="A28747" s="168">
        <v>44315</v>
      </c>
      <c r="B28747" s="164" t="s">
        <v>95</v>
      </c>
    </row>
    <row r="28748" spans="1:2" hidden="1" x14ac:dyDescent="0.25">
      <c r="A28748" s="168">
        <v>44316</v>
      </c>
      <c r="B28748" s="164" t="s">
        <v>95</v>
      </c>
    </row>
    <row r="28749" spans="1:2" hidden="1" x14ac:dyDescent="0.25">
      <c r="A28749" s="168">
        <v>44317</v>
      </c>
      <c r="B28749" s="164" t="s">
        <v>95</v>
      </c>
    </row>
    <row r="28750" spans="1:2" hidden="1" x14ac:dyDescent="0.25">
      <c r="A28750" s="168">
        <v>44319</v>
      </c>
      <c r="B28750" s="164" t="s">
        <v>95</v>
      </c>
    </row>
    <row r="28751" spans="1:2" hidden="1" x14ac:dyDescent="0.25">
      <c r="A28751" s="168">
        <v>44320</v>
      </c>
      <c r="B28751" s="164" t="s">
        <v>95</v>
      </c>
    </row>
    <row r="28752" spans="1:2" hidden="1" x14ac:dyDescent="0.25">
      <c r="A28752" s="168">
        <v>44321</v>
      </c>
      <c r="B28752" s="164" t="s">
        <v>95</v>
      </c>
    </row>
    <row r="28753" spans="1:2" hidden="1" x14ac:dyDescent="0.25">
      <c r="A28753" s="168">
        <v>44322</v>
      </c>
      <c r="B28753" s="164" t="s">
        <v>95</v>
      </c>
    </row>
    <row r="28754" spans="1:2" hidden="1" x14ac:dyDescent="0.25">
      <c r="A28754" s="168">
        <v>44325</v>
      </c>
      <c r="B28754" s="164" t="s">
        <v>95</v>
      </c>
    </row>
    <row r="28755" spans="1:2" hidden="1" x14ac:dyDescent="0.25">
      <c r="A28755" s="168">
        <v>44326</v>
      </c>
      <c r="B28755" s="164" t="s">
        <v>95</v>
      </c>
    </row>
    <row r="28756" spans="1:2" hidden="1" x14ac:dyDescent="0.25">
      <c r="A28756" s="168">
        <v>44328</v>
      </c>
      <c r="B28756" s="164" t="s">
        <v>95</v>
      </c>
    </row>
    <row r="28757" spans="1:2" hidden="1" x14ac:dyDescent="0.25">
      <c r="A28757" s="168">
        <v>44333</v>
      </c>
      <c r="B28757" s="164" t="s">
        <v>95</v>
      </c>
    </row>
    <row r="28758" spans="1:2" hidden="1" x14ac:dyDescent="0.25">
      <c r="A28758" s="168">
        <v>44334</v>
      </c>
      <c r="B28758" s="164" t="s">
        <v>95</v>
      </c>
    </row>
    <row r="28759" spans="1:2" hidden="1" x14ac:dyDescent="0.25">
      <c r="A28759" s="168">
        <v>44372</v>
      </c>
      <c r="B28759" s="164" t="s">
        <v>95</v>
      </c>
    </row>
    <row r="28760" spans="1:2" hidden="1" x14ac:dyDescent="0.25">
      <c r="A28760" s="168">
        <v>44393</v>
      </c>
      <c r="B28760" s="164" t="s">
        <v>95</v>
      </c>
    </row>
    <row r="28761" spans="1:2" hidden="1" x14ac:dyDescent="0.25">
      <c r="A28761" s="168">
        <v>44396</v>
      </c>
      <c r="B28761" s="164" t="s">
        <v>95</v>
      </c>
    </row>
    <row r="28762" spans="1:2" hidden="1" x14ac:dyDescent="0.25">
      <c r="A28762" s="168">
        <v>44398</v>
      </c>
      <c r="B28762" s="164" t="s">
        <v>95</v>
      </c>
    </row>
    <row r="28763" spans="1:2" hidden="1" x14ac:dyDescent="0.25">
      <c r="A28763" s="168">
        <v>44399</v>
      </c>
      <c r="B28763" s="164" t="s">
        <v>95</v>
      </c>
    </row>
    <row r="28764" spans="1:2" hidden="1" x14ac:dyDescent="0.25">
      <c r="A28764" s="168">
        <v>44401</v>
      </c>
      <c r="B28764" s="164" t="s">
        <v>95</v>
      </c>
    </row>
    <row r="28765" spans="1:2" hidden="1" x14ac:dyDescent="0.25">
      <c r="A28765" s="168">
        <v>44402</v>
      </c>
      <c r="B28765" s="164" t="s">
        <v>95</v>
      </c>
    </row>
    <row r="28766" spans="1:2" hidden="1" x14ac:dyDescent="0.25">
      <c r="A28766" s="168">
        <v>44403</v>
      </c>
      <c r="B28766" s="164" t="s">
        <v>95</v>
      </c>
    </row>
    <row r="28767" spans="1:2" hidden="1" x14ac:dyDescent="0.25">
      <c r="A28767" s="168">
        <v>44404</v>
      </c>
      <c r="B28767" s="164" t="s">
        <v>95</v>
      </c>
    </row>
    <row r="28768" spans="1:2" hidden="1" x14ac:dyDescent="0.25">
      <c r="A28768" s="168">
        <v>44405</v>
      </c>
      <c r="B28768" s="164" t="s">
        <v>95</v>
      </c>
    </row>
    <row r="28769" spans="1:2" hidden="1" x14ac:dyDescent="0.25">
      <c r="A28769" s="168">
        <v>44406</v>
      </c>
      <c r="B28769" s="164" t="s">
        <v>95</v>
      </c>
    </row>
    <row r="28770" spans="1:2" hidden="1" x14ac:dyDescent="0.25">
      <c r="A28770" s="168">
        <v>44408</v>
      </c>
      <c r="B28770" s="164" t="s">
        <v>95</v>
      </c>
    </row>
    <row r="28771" spans="1:2" hidden="1" x14ac:dyDescent="0.25">
      <c r="A28771" s="168">
        <v>44410</v>
      </c>
      <c r="B28771" s="164" t="s">
        <v>95</v>
      </c>
    </row>
    <row r="28772" spans="1:2" hidden="1" x14ac:dyDescent="0.25">
      <c r="A28772" s="168">
        <v>44411</v>
      </c>
      <c r="B28772" s="164" t="s">
        <v>95</v>
      </c>
    </row>
    <row r="28773" spans="1:2" hidden="1" x14ac:dyDescent="0.25">
      <c r="A28773" s="168">
        <v>44412</v>
      </c>
      <c r="B28773" s="164" t="s">
        <v>95</v>
      </c>
    </row>
    <row r="28774" spans="1:2" hidden="1" x14ac:dyDescent="0.25">
      <c r="A28774" s="168">
        <v>44413</v>
      </c>
      <c r="B28774" s="164" t="s">
        <v>95</v>
      </c>
    </row>
    <row r="28775" spans="1:2" hidden="1" x14ac:dyDescent="0.25">
      <c r="A28775" s="168">
        <v>44415</v>
      </c>
      <c r="B28775" s="164" t="s">
        <v>95</v>
      </c>
    </row>
    <row r="28776" spans="1:2" hidden="1" x14ac:dyDescent="0.25">
      <c r="A28776" s="168">
        <v>44416</v>
      </c>
      <c r="B28776" s="164" t="s">
        <v>95</v>
      </c>
    </row>
    <row r="28777" spans="1:2" hidden="1" x14ac:dyDescent="0.25">
      <c r="A28777" s="168">
        <v>44417</v>
      </c>
      <c r="B28777" s="164" t="s">
        <v>95</v>
      </c>
    </row>
    <row r="28778" spans="1:2" hidden="1" x14ac:dyDescent="0.25">
      <c r="A28778" s="168">
        <v>44418</v>
      </c>
      <c r="B28778" s="164" t="s">
        <v>95</v>
      </c>
    </row>
    <row r="28779" spans="1:2" hidden="1" x14ac:dyDescent="0.25">
      <c r="A28779" s="168">
        <v>44420</v>
      </c>
      <c r="B28779" s="164" t="s">
        <v>95</v>
      </c>
    </row>
    <row r="28780" spans="1:2" hidden="1" x14ac:dyDescent="0.25">
      <c r="A28780" s="168">
        <v>44422</v>
      </c>
      <c r="B28780" s="164" t="s">
        <v>95</v>
      </c>
    </row>
    <row r="28781" spans="1:2" hidden="1" x14ac:dyDescent="0.25">
      <c r="A28781" s="168">
        <v>44423</v>
      </c>
      <c r="B28781" s="164" t="s">
        <v>95</v>
      </c>
    </row>
    <row r="28782" spans="1:2" hidden="1" x14ac:dyDescent="0.25">
      <c r="A28782" s="168">
        <v>44424</v>
      </c>
      <c r="B28782" s="164" t="s">
        <v>95</v>
      </c>
    </row>
    <row r="28783" spans="1:2" hidden="1" x14ac:dyDescent="0.25">
      <c r="A28783" s="168">
        <v>44425</v>
      </c>
      <c r="B28783" s="164" t="s">
        <v>95</v>
      </c>
    </row>
    <row r="28784" spans="1:2" hidden="1" x14ac:dyDescent="0.25">
      <c r="A28784" s="168">
        <v>44427</v>
      </c>
      <c r="B28784" s="164" t="s">
        <v>95</v>
      </c>
    </row>
    <row r="28785" spans="1:2" hidden="1" x14ac:dyDescent="0.25">
      <c r="A28785" s="168">
        <v>44428</v>
      </c>
      <c r="B28785" s="164" t="s">
        <v>95</v>
      </c>
    </row>
    <row r="28786" spans="1:2" hidden="1" x14ac:dyDescent="0.25">
      <c r="A28786" s="168">
        <v>44429</v>
      </c>
      <c r="B28786" s="164" t="s">
        <v>95</v>
      </c>
    </row>
    <row r="28787" spans="1:2" hidden="1" x14ac:dyDescent="0.25">
      <c r="A28787" s="168">
        <v>44430</v>
      </c>
      <c r="B28787" s="164" t="s">
        <v>95</v>
      </c>
    </row>
    <row r="28788" spans="1:2" hidden="1" x14ac:dyDescent="0.25">
      <c r="A28788" s="168">
        <v>44431</v>
      </c>
      <c r="B28788" s="164" t="s">
        <v>95</v>
      </c>
    </row>
    <row r="28789" spans="1:2" hidden="1" x14ac:dyDescent="0.25">
      <c r="A28789" s="168">
        <v>44432</v>
      </c>
      <c r="B28789" s="164" t="s">
        <v>95</v>
      </c>
    </row>
    <row r="28790" spans="1:2" hidden="1" x14ac:dyDescent="0.25">
      <c r="A28790" s="168">
        <v>44436</v>
      </c>
      <c r="B28790" s="164" t="s">
        <v>95</v>
      </c>
    </row>
    <row r="28791" spans="1:2" hidden="1" x14ac:dyDescent="0.25">
      <c r="A28791" s="168">
        <v>44437</v>
      </c>
      <c r="B28791" s="164" t="s">
        <v>95</v>
      </c>
    </row>
    <row r="28792" spans="1:2" hidden="1" x14ac:dyDescent="0.25">
      <c r="A28792" s="168">
        <v>44438</v>
      </c>
      <c r="B28792" s="164" t="s">
        <v>95</v>
      </c>
    </row>
    <row r="28793" spans="1:2" hidden="1" x14ac:dyDescent="0.25">
      <c r="A28793" s="168">
        <v>44439</v>
      </c>
      <c r="B28793" s="164" t="s">
        <v>95</v>
      </c>
    </row>
    <row r="28794" spans="1:2" hidden="1" x14ac:dyDescent="0.25">
      <c r="A28794" s="168">
        <v>44440</v>
      </c>
      <c r="B28794" s="164" t="s">
        <v>95</v>
      </c>
    </row>
    <row r="28795" spans="1:2" hidden="1" x14ac:dyDescent="0.25">
      <c r="A28795" s="168">
        <v>44441</v>
      </c>
      <c r="B28795" s="164" t="s">
        <v>95</v>
      </c>
    </row>
    <row r="28796" spans="1:2" hidden="1" x14ac:dyDescent="0.25">
      <c r="A28796" s="168">
        <v>44442</v>
      </c>
      <c r="B28796" s="164" t="s">
        <v>95</v>
      </c>
    </row>
    <row r="28797" spans="1:2" hidden="1" x14ac:dyDescent="0.25">
      <c r="A28797" s="168">
        <v>44443</v>
      </c>
      <c r="B28797" s="164" t="s">
        <v>95</v>
      </c>
    </row>
    <row r="28798" spans="1:2" hidden="1" x14ac:dyDescent="0.25">
      <c r="A28798" s="168">
        <v>44444</v>
      </c>
      <c r="B28798" s="164" t="s">
        <v>95</v>
      </c>
    </row>
    <row r="28799" spans="1:2" hidden="1" x14ac:dyDescent="0.25">
      <c r="A28799" s="168">
        <v>44445</v>
      </c>
      <c r="B28799" s="164" t="s">
        <v>95</v>
      </c>
    </row>
    <row r="28800" spans="1:2" hidden="1" x14ac:dyDescent="0.25">
      <c r="A28800" s="168">
        <v>44446</v>
      </c>
      <c r="B28800" s="164" t="s">
        <v>95</v>
      </c>
    </row>
    <row r="28801" spans="1:2" hidden="1" x14ac:dyDescent="0.25">
      <c r="A28801" s="168">
        <v>44449</v>
      </c>
      <c r="B28801" s="164" t="s">
        <v>95</v>
      </c>
    </row>
    <row r="28802" spans="1:2" hidden="1" x14ac:dyDescent="0.25">
      <c r="A28802" s="168">
        <v>44450</v>
      </c>
      <c r="B28802" s="164" t="s">
        <v>95</v>
      </c>
    </row>
    <row r="28803" spans="1:2" hidden="1" x14ac:dyDescent="0.25">
      <c r="A28803" s="168">
        <v>44451</v>
      </c>
      <c r="B28803" s="164" t="s">
        <v>95</v>
      </c>
    </row>
    <row r="28804" spans="1:2" hidden="1" x14ac:dyDescent="0.25">
      <c r="A28804" s="168">
        <v>44452</v>
      </c>
      <c r="B28804" s="164" t="s">
        <v>95</v>
      </c>
    </row>
    <row r="28805" spans="1:2" hidden="1" x14ac:dyDescent="0.25">
      <c r="A28805" s="168">
        <v>44453</v>
      </c>
      <c r="B28805" s="164" t="s">
        <v>95</v>
      </c>
    </row>
    <row r="28806" spans="1:2" hidden="1" x14ac:dyDescent="0.25">
      <c r="A28806" s="168">
        <v>44454</v>
      </c>
      <c r="B28806" s="164" t="s">
        <v>95</v>
      </c>
    </row>
    <row r="28807" spans="1:2" hidden="1" x14ac:dyDescent="0.25">
      <c r="A28807" s="168">
        <v>44455</v>
      </c>
      <c r="B28807" s="164" t="s">
        <v>95</v>
      </c>
    </row>
    <row r="28808" spans="1:2" hidden="1" x14ac:dyDescent="0.25">
      <c r="A28808" s="168">
        <v>44460</v>
      </c>
      <c r="B28808" s="164" t="s">
        <v>95</v>
      </c>
    </row>
    <row r="28809" spans="1:2" hidden="1" x14ac:dyDescent="0.25">
      <c r="A28809" s="168">
        <v>44470</v>
      </c>
      <c r="B28809" s="164" t="s">
        <v>95</v>
      </c>
    </row>
    <row r="28810" spans="1:2" hidden="1" x14ac:dyDescent="0.25">
      <c r="A28810" s="168">
        <v>44471</v>
      </c>
      <c r="B28810" s="164" t="s">
        <v>95</v>
      </c>
    </row>
    <row r="28811" spans="1:2" hidden="1" x14ac:dyDescent="0.25">
      <c r="A28811" s="168">
        <v>44473</v>
      </c>
      <c r="B28811" s="164" t="s">
        <v>95</v>
      </c>
    </row>
    <row r="28812" spans="1:2" hidden="1" x14ac:dyDescent="0.25">
      <c r="A28812" s="168">
        <v>44481</v>
      </c>
      <c r="B28812" s="164" t="s">
        <v>95</v>
      </c>
    </row>
    <row r="28813" spans="1:2" hidden="1" x14ac:dyDescent="0.25">
      <c r="A28813" s="168">
        <v>44482</v>
      </c>
      <c r="B28813" s="164" t="s">
        <v>95</v>
      </c>
    </row>
    <row r="28814" spans="1:2" hidden="1" x14ac:dyDescent="0.25">
      <c r="A28814" s="168">
        <v>44483</v>
      </c>
      <c r="B28814" s="164" t="s">
        <v>95</v>
      </c>
    </row>
    <row r="28815" spans="1:2" hidden="1" x14ac:dyDescent="0.25">
      <c r="A28815" s="168">
        <v>44484</v>
      </c>
      <c r="B28815" s="164" t="s">
        <v>95</v>
      </c>
    </row>
    <row r="28816" spans="1:2" hidden="1" x14ac:dyDescent="0.25">
      <c r="A28816" s="168">
        <v>44485</v>
      </c>
      <c r="B28816" s="164" t="s">
        <v>95</v>
      </c>
    </row>
    <row r="28817" spans="1:2" hidden="1" x14ac:dyDescent="0.25">
      <c r="A28817" s="168">
        <v>44486</v>
      </c>
      <c r="B28817" s="164" t="s">
        <v>95</v>
      </c>
    </row>
    <row r="28818" spans="1:2" hidden="1" x14ac:dyDescent="0.25">
      <c r="A28818" s="168">
        <v>44488</v>
      </c>
      <c r="B28818" s="164" t="s">
        <v>95</v>
      </c>
    </row>
    <row r="28819" spans="1:2" hidden="1" x14ac:dyDescent="0.25">
      <c r="A28819" s="168">
        <v>44490</v>
      </c>
      <c r="B28819" s="164" t="s">
        <v>95</v>
      </c>
    </row>
    <row r="28820" spans="1:2" hidden="1" x14ac:dyDescent="0.25">
      <c r="A28820" s="168">
        <v>44491</v>
      </c>
      <c r="B28820" s="164" t="s">
        <v>95</v>
      </c>
    </row>
    <row r="28821" spans="1:2" hidden="1" x14ac:dyDescent="0.25">
      <c r="A28821" s="168">
        <v>44492</v>
      </c>
      <c r="B28821" s="164" t="s">
        <v>95</v>
      </c>
    </row>
    <row r="28822" spans="1:2" hidden="1" x14ac:dyDescent="0.25">
      <c r="A28822" s="168">
        <v>44493</v>
      </c>
      <c r="B28822" s="164" t="s">
        <v>95</v>
      </c>
    </row>
    <row r="28823" spans="1:2" hidden="1" x14ac:dyDescent="0.25">
      <c r="A28823" s="168">
        <v>44501</v>
      </c>
      <c r="B28823" s="164" t="s">
        <v>95</v>
      </c>
    </row>
    <row r="28824" spans="1:2" hidden="1" x14ac:dyDescent="0.25">
      <c r="A28824" s="168">
        <v>44502</v>
      </c>
      <c r="B28824" s="164" t="s">
        <v>95</v>
      </c>
    </row>
    <row r="28825" spans="1:2" hidden="1" x14ac:dyDescent="0.25">
      <c r="A28825" s="168">
        <v>44503</v>
      </c>
      <c r="B28825" s="164" t="s">
        <v>95</v>
      </c>
    </row>
    <row r="28826" spans="1:2" hidden="1" x14ac:dyDescent="0.25">
      <c r="A28826" s="168">
        <v>44504</v>
      </c>
      <c r="B28826" s="164" t="s">
        <v>95</v>
      </c>
    </row>
    <row r="28827" spans="1:2" hidden="1" x14ac:dyDescent="0.25">
      <c r="A28827" s="168">
        <v>44505</v>
      </c>
      <c r="B28827" s="164" t="s">
        <v>95</v>
      </c>
    </row>
    <row r="28828" spans="1:2" hidden="1" x14ac:dyDescent="0.25">
      <c r="A28828" s="168">
        <v>44506</v>
      </c>
      <c r="B28828" s="164" t="s">
        <v>95</v>
      </c>
    </row>
    <row r="28829" spans="1:2" hidden="1" x14ac:dyDescent="0.25">
      <c r="A28829" s="168">
        <v>44507</v>
      </c>
      <c r="B28829" s="164" t="s">
        <v>95</v>
      </c>
    </row>
    <row r="28830" spans="1:2" hidden="1" x14ac:dyDescent="0.25">
      <c r="A28830" s="168">
        <v>44509</v>
      </c>
      <c r="B28830" s="164" t="s">
        <v>95</v>
      </c>
    </row>
    <row r="28831" spans="1:2" hidden="1" x14ac:dyDescent="0.25">
      <c r="A28831" s="168">
        <v>44510</v>
      </c>
      <c r="B28831" s="164" t="s">
        <v>95</v>
      </c>
    </row>
    <row r="28832" spans="1:2" hidden="1" x14ac:dyDescent="0.25">
      <c r="A28832" s="168">
        <v>44511</v>
      </c>
      <c r="B28832" s="164" t="s">
        <v>95</v>
      </c>
    </row>
    <row r="28833" spans="1:2" hidden="1" x14ac:dyDescent="0.25">
      <c r="A28833" s="168">
        <v>44512</v>
      </c>
      <c r="B28833" s="164" t="s">
        <v>95</v>
      </c>
    </row>
    <row r="28834" spans="1:2" hidden="1" x14ac:dyDescent="0.25">
      <c r="A28834" s="168">
        <v>44513</v>
      </c>
      <c r="B28834" s="164" t="s">
        <v>95</v>
      </c>
    </row>
    <row r="28835" spans="1:2" hidden="1" x14ac:dyDescent="0.25">
      <c r="A28835" s="168">
        <v>44514</v>
      </c>
      <c r="B28835" s="164" t="s">
        <v>95</v>
      </c>
    </row>
    <row r="28836" spans="1:2" hidden="1" x14ac:dyDescent="0.25">
      <c r="A28836" s="168">
        <v>44515</v>
      </c>
      <c r="B28836" s="164" t="s">
        <v>95</v>
      </c>
    </row>
    <row r="28837" spans="1:2" hidden="1" x14ac:dyDescent="0.25">
      <c r="A28837" s="168">
        <v>44555</v>
      </c>
      <c r="B28837" s="164" t="s">
        <v>95</v>
      </c>
    </row>
    <row r="28838" spans="1:2" hidden="1" x14ac:dyDescent="0.25">
      <c r="A28838" s="168">
        <v>44601</v>
      </c>
      <c r="B28838" s="164" t="s">
        <v>95</v>
      </c>
    </row>
    <row r="28839" spans="1:2" hidden="1" x14ac:dyDescent="0.25">
      <c r="A28839" s="168">
        <v>44606</v>
      </c>
      <c r="B28839" s="164" t="s">
        <v>95</v>
      </c>
    </row>
    <row r="28840" spans="1:2" hidden="1" x14ac:dyDescent="0.25">
      <c r="A28840" s="168">
        <v>44607</v>
      </c>
      <c r="B28840" s="164" t="s">
        <v>95</v>
      </c>
    </row>
    <row r="28841" spans="1:2" hidden="1" x14ac:dyDescent="0.25">
      <c r="A28841" s="168">
        <v>44608</v>
      </c>
      <c r="B28841" s="164" t="s">
        <v>95</v>
      </c>
    </row>
    <row r="28842" spans="1:2" hidden="1" x14ac:dyDescent="0.25">
      <c r="A28842" s="168">
        <v>44609</v>
      </c>
      <c r="B28842" s="164" t="s">
        <v>95</v>
      </c>
    </row>
    <row r="28843" spans="1:2" hidden="1" x14ac:dyDescent="0.25">
      <c r="A28843" s="168">
        <v>44610</v>
      </c>
      <c r="B28843" s="164" t="s">
        <v>95</v>
      </c>
    </row>
    <row r="28844" spans="1:2" hidden="1" x14ac:dyDescent="0.25">
      <c r="A28844" s="168">
        <v>44611</v>
      </c>
      <c r="B28844" s="164" t="s">
        <v>95</v>
      </c>
    </row>
    <row r="28845" spans="1:2" hidden="1" x14ac:dyDescent="0.25">
      <c r="A28845" s="168">
        <v>44612</v>
      </c>
      <c r="B28845" s="164" t="s">
        <v>95</v>
      </c>
    </row>
    <row r="28846" spans="1:2" hidden="1" x14ac:dyDescent="0.25">
      <c r="A28846" s="168">
        <v>44613</v>
      </c>
      <c r="B28846" s="164" t="s">
        <v>95</v>
      </c>
    </row>
    <row r="28847" spans="1:2" hidden="1" x14ac:dyDescent="0.25">
      <c r="A28847" s="168">
        <v>44614</v>
      </c>
      <c r="B28847" s="164" t="s">
        <v>95</v>
      </c>
    </row>
    <row r="28848" spans="1:2" hidden="1" x14ac:dyDescent="0.25">
      <c r="A28848" s="168">
        <v>44615</v>
      </c>
      <c r="B28848" s="164" t="s">
        <v>95</v>
      </c>
    </row>
    <row r="28849" spans="1:2" hidden="1" x14ac:dyDescent="0.25">
      <c r="A28849" s="168">
        <v>44617</v>
      </c>
      <c r="B28849" s="164" t="s">
        <v>95</v>
      </c>
    </row>
    <row r="28850" spans="1:2" hidden="1" x14ac:dyDescent="0.25">
      <c r="A28850" s="168">
        <v>44618</v>
      </c>
      <c r="B28850" s="164" t="s">
        <v>95</v>
      </c>
    </row>
    <row r="28851" spans="1:2" hidden="1" x14ac:dyDescent="0.25">
      <c r="A28851" s="168">
        <v>44619</v>
      </c>
      <c r="B28851" s="164" t="s">
        <v>95</v>
      </c>
    </row>
    <row r="28852" spans="1:2" hidden="1" x14ac:dyDescent="0.25">
      <c r="A28852" s="168">
        <v>44620</v>
      </c>
      <c r="B28852" s="164" t="s">
        <v>95</v>
      </c>
    </row>
    <row r="28853" spans="1:2" hidden="1" x14ac:dyDescent="0.25">
      <c r="A28853" s="168">
        <v>44621</v>
      </c>
      <c r="B28853" s="164" t="s">
        <v>95</v>
      </c>
    </row>
    <row r="28854" spans="1:2" hidden="1" x14ac:dyDescent="0.25">
      <c r="A28854" s="168">
        <v>44622</v>
      </c>
      <c r="B28854" s="164" t="s">
        <v>95</v>
      </c>
    </row>
    <row r="28855" spans="1:2" hidden="1" x14ac:dyDescent="0.25">
      <c r="A28855" s="168">
        <v>44624</v>
      </c>
      <c r="B28855" s="164" t="s">
        <v>95</v>
      </c>
    </row>
    <row r="28856" spans="1:2" hidden="1" x14ac:dyDescent="0.25">
      <c r="A28856" s="168">
        <v>44625</v>
      </c>
      <c r="B28856" s="164" t="s">
        <v>95</v>
      </c>
    </row>
    <row r="28857" spans="1:2" hidden="1" x14ac:dyDescent="0.25">
      <c r="A28857" s="168">
        <v>44626</v>
      </c>
      <c r="B28857" s="164" t="s">
        <v>95</v>
      </c>
    </row>
    <row r="28858" spans="1:2" hidden="1" x14ac:dyDescent="0.25">
      <c r="A28858" s="168">
        <v>44627</v>
      </c>
      <c r="B28858" s="164" t="s">
        <v>95</v>
      </c>
    </row>
    <row r="28859" spans="1:2" hidden="1" x14ac:dyDescent="0.25">
      <c r="A28859" s="168">
        <v>44628</v>
      </c>
      <c r="B28859" s="164" t="s">
        <v>95</v>
      </c>
    </row>
    <row r="28860" spans="1:2" hidden="1" x14ac:dyDescent="0.25">
      <c r="A28860" s="168">
        <v>44629</v>
      </c>
      <c r="B28860" s="164" t="s">
        <v>95</v>
      </c>
    </row>
    <row r="28861" spans="1:2" hidden="1" x14ac:dyDescent="0.25">
      <c r="A28861" s="168">
        <v>44630</v>
      </c>
      <c r="B28861" s="164" t="s">
        <v>95</v>
      </c>
    </row>
    <row r="28862" spans="1:2" hidden="1" x14ac:dyDescent="0.25">
      <c r="A28862" s="168">
        <v>44631</v>
      </c>
      <c r="B28862" s="164" t="s">
        <v>95</v>
      </c>
    </row>
    <row r="28863" spans="1:2" hidden="1" x14ac:dyDescent="0.25">
      <c r="A28863" s="168">
        <v>44632</v>
      </c>
      <c r="B28863" s="164" t="s">
        <v>95</v>
      </c>
    </row>
    <row r="28864" spans="1:2" hidden="1" x14ac:dyDescent="0.25">
      <c r="A28864" s="168">
        <v>44633</v>
      </c>
      <c r="B28864" s="164" t="s">
        <v>95</v>
      </c>
    </row>
    <row r="28865" spans="1:2" hidden="1" x14ac:dyDescent="0.25">
      <c r="A28865" s="168">
        <v>44634</v>
      </c>
      <c r="B28865" s="164" t="s">
        <v>95</v>
      </c>
    </row>
    <row r="28866" spans="1:2" hidden="1" x14ac:dyDescent="0.25">
      <c r="A28866" s="168">
        <v>44636</v>
      </c>
      <c r="B28866" s="164" t="s">
        <v>95</v>
      </c>
    </row>
    <row r="28867" spans="1:2" hidden="1" x14ac:dyDescent="0.25">
      <c r="A28867" s="168">
        <v>44637</v>
      </c>
      <c r="B28867" s="164" t="s">
        <v>95</v>
      </c>
    </row>
    <row r="28868" spans="1:2" hidden="1" x14ac:dyDescent="0.25">
      <c r="A28868" s="168">
        <v>44638</v>
      </c>
      <c r="B28868" s="164" t="s">
        <v>95</v>
      </c>
    </row>
    <row r="28869" spans="1:2" hidden="1" x14ac:dyDescent="0.25">
      <c r="A28869" s="168">
        <v>44639</v>
      </c>
      <c r="B28869" s="164" t="s">
        <v>95</v>
      </c>
    </row>
    <row r="28870" spans="1:2" hidden="1" x14ac:dyDescent="0.25">
      <c r="A28870" s="168">
        <v>44640</v>
      </c>
      <c r="B28870" s="164" t="s">
        <v>95</v>
      </c>
    </row>
    <row r="28871" spans="1:2" hidden="1" x14ac:dyDescent="0.25">
      <c r="A28871" s="168">
        <v>44641</v>
      </c>
      <c r="B28871" s="164" t="s">
        <v>95</v>
      </c>
    </row>
    <row r="28872" spans="1:2" hidden="1" x14ac:dyDescent="0.25">
      <c r="A28872" s="168">
        <v>44643</v>
      </c>
      <c r="B28872" s="164" t="s">
        <v>95</v>
      </c>
    </row>
    <row r="28873" spans="1:2" hidden="1" x14ac:dyDescent="0.25">
      <c r="A28873" s="168">
        <v>44644</v>
      </c>
      <c r="B28873" s="164" t="s">
        <v>95</v>
      </c>
    </row>
    <row r="28874" spans="1:2" hidden="1" x14ac:dyDescent="0.25">
      <c r="A28874" s="168">
        <v>44645</v>
      </c>
      <c r="B28874" s="164" t="s">
        <v>95</v>
      </c>
    </row>
    <row r="28875" spans="1:2" hidden="1" x14ac:dyDescent="0.25">
      <c r="A28875" s="168">
        <v>44646</v>
      </c>
      <c r="B28875" s="164" t="s">
        <v>95</v>
      </c>
    </row>
    <row r="28876" spans="1:2" hidden="1" x14ac:dyDescent="0.25">
      <c r="A28876" s="168">
        <v>44647</v>
      </c>
      <c r="B28876" s="164" t="s">
        <v>95</v>
      </c>
    </row>
    <row r="28877" spans="1:2" hidden="1" x14ac:dyDescent="0.25">
      <c r="A28877" s="168">
        <v>44648</v>
      </c>
      <c r="B28877" s="164" t="s">
        <v>95</v>
      </c>
    </row>
    <row r="28878" spans="1:2" hidden="1" x14ac:dyDescent="0.25">
      <c r="A28878" s="168">
        <v>44650</v>
      </c>
      <c r="B28878" s="164" t="s">
        <v>95</v>
      </c>
    </row>
    <row r="28879" spans="1:2" hidden="1" x14ac:dyDescent="0.25">
      <c r="A28879" s="168">
        <v>44651</v>
      </c>
      <c r="B28879" s="164" t="s">
        <v>95</v>
      </c>
    </row>
    <row r="28880" spans="1:2" hidden="1" x14ac:dyDescent="0.25">
      <c r="A28880" s="168">
        <v>44652</v>
      </c>
      <c r="B28880" s="164" t="s">
        <v>95</v>
      </c>
    </row>
    <row r="28881" spans="1:2" hidden="1" x14ac:dyDescent="0.25">
      <c r="A28881" s="168">
        <v>44653</v>
      </c>
      <c r="B28881" s="164" t="s">
        <v>95</v>
      </c>
    </row>
    <row r="28882" spans="1:2" hidden="1" x14ac:dyDescent="0.25">
      <c r="A28882" s="168">
        <v>44654</v>
      </c>
      <c r="B28882" s="164" t="s">
        <v>95</v>
      </c>
    </row>
    <row r="28883" spans="1:2" hidden="1" x14ac:dyDescent="0.25">
      <c r="A28883" s="168">
        <v>44656</v>
      </c>
      <c r="B28883" s="164" t="s">
        <v>95</v>
      </c>
    </row>
    <row r="28884" spans="1:2" hidden="1" x14ac:dyDescent="0.25">
      <c r="A28884" s="168">
        <v>44657</v>
      </c>
      <c r="B28884" s="164" t="s">
        <v>95</v>
      </c>
    </row>
    <row r="28885" spans="1:2" hidden="1" x14ac:dyDescent="0.25">
      <c r="A28885" s="168">
        <v>44659</v>
      </c>
      <c r="B28885" s="164" t="s">
        <v>95</v>
      </c>
    </row>
    <row r="28886" spans="1:2" hidden="1" x14ac:dyDescent="0.25">
      <c r="A28886" s="168">
        <v>44660</v>
      </c>
      <c r="B28886" s="164" t="s">
        <v>95</v>
      </c>
    </row>
    <row r="28887" spans="1:2" hidden="1" x14ac:dyDescent="0.25">
      <c r="A28887" s="168">
        <v>44661</v>
      </c>
      <c r="B28887" s="164" t="s">
        <v>95</v>
      </c>
    </row>
    <row r="28888" spans="1:2" hidden="1" x14ac:dyDescent="0.25">
      <c r="A28888" s="168">
        <v>44662</v>
      </c>
      <c r="B28888" s="164" t="s">
        <v>95</v>
      </c>
    </row>
    <row r="28889" spans="1:2" hidden="1" x14ac:dyDescent="0.25">
      <c r="A28889" s="168">
        <v>44663</v>
      </c>
      <c r="B28889" s="164" t="s">
        <v>95</v>
      </c>
    </row>
    <row r="28890" spans="1:2" hidden="1" x14ac:dyDescent="0.25">
      <c r="A28890" s="168">
        <v>44665</v>
      </c>
      <c r="B28890" s="164" t="s">
        <v>95</v>
      </c>
    </row>
    <row r="28891" spans="1:2" hidden="1" x14ac:dyDescent="0.25">
      <c r="A28891" s="168">
        <v>44666</v>
      </c>
      <c r="B28891" s="164" t="s">
        <v>95</v>
      </c>
    </row>
    <row r="28892" spans="1:2" hidden="1" x14ac:dyDescent="0.25">
      <c r="A28892" s="168">
        <v>44667</v>
      </c>
      <c r="B28892" s="164" t="s">
        <v>95</v>
      </c>
    </row>
    <row r="28893" spans="1:2" hidden="1" x14ac:dyDescent="0.25">
      <c r="A28893" s="168">
        <v>44669</v>
      </c>
      <c r="B28893" s="164" t="s">
        <v>95</v>
      </c>
    </row>
    <row r="28894" spans="1:2" hidden="1" x14ac:dyDescent="0.25">
      <c r="A28894" s="168">
        <v>44670</v>
      </c>
      <c r="B28894" s="164" t="s">
        <v>95</v>
      </c>
    </row>
    <row r="28895" spans="1:2" hidden="1" x14ac:dyDescent="0.25">
      <c r="A28895" s="168">
        <v>44671</v>
      </c>
      <c r="B28895" s="164" t="s">
        <v>95</v>
      </c>
    </row>
    <row r="28896" spans="1:2" hidden="1" x14ac:dyDescent="0.25">
      <c r="A28896" s="168">
        <v>44672</v>
      </c>
      <c r="B28896" s="164" t="s">
        <v>95</v>
      </c>
    </row>
    <row r="28897" spans="1:2" hidden="1" x14ac:dyDescent="0.25">
      <c r="A28897" s="168">
        <v>44675</v>
      </c>
      <c r="B28897" s="164" t="s">
        <v>95</v>
      </c>
    </row>
    <row r="28898" spans="1:2" hidden="1" x14ac:dyDescent="0.25">
      <c r="A28898" s="168">
        <v>44676</v>
      </c>
      <c r="B28898" s="164" t="s">
        <v>95</v>
      </c>
    </row>
    <row r="28899" spans="1:2" hidden="1" x14ac:dyDescent="0.25">
      <c r="A28899" s="168">
        <v>44677</v>
      </c>
      <c r="B28899" s="164" t="s">
        <v>95</v>
      </c>
    </row>
    <row r="28900" spans="1:2" hidden="1" x14ac:dyDescent="0.25">
      <c r="A28900" s="168">
        <v>44678</v>
      </c>
      <c r="B28900" s="164" t="s">
        <v>95</v>
      </c>
    </row>
    <row r="28901" spans="1:2" hidden="1" x14ac:dyDescent="0.25">
      <c r="A28901" s="168">
        <v>44679</v>
      </c>
      <c r="B28901" s="164" t="s">
        <v>95</v>
      </c>
    </row>
    <row r="28902" spans="1:2" hidden="1" x14ac:dyDescent="0.25">
      <c r="A28902" s="168">
        <v>44680</v>
      </c>
      <c r="B28902" s="164" t="s">
        <v>95</v>
      </c>
    </row>
    <row r="28903" spans="1:2" hidden="1" x14ac:dyDescent="0.25">
      <c r="A28903" s="168">
        <v>44681</v>
      </c>
      <c r="B28903" s="164" t="s">
        <v>95</v>
      </c>
    </row>
    <row r="28904" spans="1:2" hidden="1" x14ac:dyDescent="0.25">
      <c r="A28904" s="168">
        <v>44682</v>
      </c>
      <c r="B28904" s="164" t="s">
        <v>95</v>
      </c>
    </row>
    <row r="28905" spans="1:2" hidden="1" x14ac:dyDescent="0.25">
      <c r="A28905" s="168">
        <v>44683</v>
      </c>
      <c r="B28905" s="164" t="s">
        <v>95</v>
      </c>
    </row>
    <row r="28906" spans="1:2" hidden="1" x14ac:dyDescent="0.25">
      <c r="A28906" s="168">
        <v>44685</v>
      </c>
      <c r="B28906" s="164" t="s">
        <v>95</v>
      </c>
    </row>
    <row r="28907" spans="1:2" hidden="1" x14ac:dyDescent="0.25">
      <c r="A28907" s="168">
        <v>44687</v>
      </c>
      <c r="B28907" s="164" t="s">
        <v>95</v>
      </c>
    </row>
    <row r="28908" spans="1:2" hidden="1" x14ac:dyDescent="0.25">
      <c r="A28908" s="168">
        <v>44688</v>
      </c>
      <c r="B28908" s="164" t="s">
        <v>95</v>
      </c>
    </row>
    <row r="28909" spans="1:2" hidden="1" x14ac:dyDescent="0.25">
      <c r="A28909" s="168">
        <v>44689</v>
      </c>
      <c r="B28909" s="164" t="s">
        <v>95</v>
      </c>
    </row>
    <row r="28910" spans="1:2" hidden="1" x14ac:dyDescent="0.25">
      <c r="A28910" s="168">
        <v>44690</v>
      </c>
      <c r="B28910" s="164" t="s">
        <v>95</v>
      </c>
    </row>
    <row r="28911" spans="1:2" hidden="1" x14ac:dyDescent="0.25">
      <c r="A28911" s="168">
        <v>44691</v>
      </c>
      <c r="B28911" s="164" t="s">
        <v>95</v>
      </c>
    </row>
    <row r="28912" spans="1:2" hidden="1" x14ac:dyDescent="0.25">
      <c r="A28912" s="168">
        <v>44693</v>
      </c>
      <c r="B28912" s="164" t="s">
        <v>95</v>
      </c>
    </row>
    <row r="28913" spans="1:2" hidden="1" x14ac:dyDescent="0.25">
      <c r="A28913" s="168">
        <v>44695</v>
      </c>
      <c r="B28913" s="164" t="s">
        <v>95</v>
      </c>
    </row>
    <row r="28914" spans="1:2" hidden="1" x14ac:dyDescent="0.25">
      <c r="A28914" s="168">
        <v>44697</v>
      </c>
      <c r="B28914" s="164" t="s">
        <v>95</v>
      </c>
    </row>
    <row r="28915" spans="1:2" hidden="1" x14ac:dyDescent="0.25">
      <c r="A28915" s="168">
        <v>44699</v>
      </c>
      <c r="B28915" s="164" t="s">
        <v>95</v>
      </c>
    </row>
    <row r="28916" spans="1:2" hidden="1" x14ac:dyDescent="0.25">
      <c r="A28916" s="168">
        <v>44701</v>
      </c>
      <c r="B28916" s="164" t="s">
        <v>95</v>
      </c>
    </row>
    <row r="28917" spans="1:2" hidden="1" x14ac:dyDescent="0.25">
      <c r="A28917" s="168">
        <v>44702</v>
      </c>
      <c r="B28917" s="164" t="s">
        <v>95</v>
      </c>
    </row>
    <row r="28918" spans="1:2" hidden="1" x14ac:dyDescent="0.25">
      <c r="A28918" s="168">
        <v>44703</v>
      </c>
      <c r="B28918" s="164" t="s">
        <v>95</v>
      </c>
    </row>
    <row r="28919" spans="1:2" hidden="1" x14ac:dyDescent="0.25">
      <c r="A28919" s="168">
        <v>44704</v>
      </c>
      <c r="B28919" s="164" t="s">
        <v>95</v>
      </c>
    </row>
    <row r="28920" spans="1:2" hidden="1" x14ac:dyDescent="0.25">
      <c r="A28920" s="168">
        <v>44705</v>
      </c>
      <c r="B28920" s="164" t="s">
        <v>95</v>
      </c>
    </row>
    <row r="28921" spans="1:2" hidden="1" x14ac:dyDescent="0.25">
      <c r="A28921" s="168">
        <v>44706</v>
      </c>
      <c r="B28921" s="164" t="s">
        <v>95</v>
      </c>
    </row>
    <row r="28922" spans="1:2" hidden="1" x14ac:dyDescent="0.25">
      <c r="A28922" s="168">
        <v>44707</v>
      </c>
      <c r="B28922" s="164" t="s">
        <v>95</v>
      </c>
    </row>
    <row r="28923" spans="1:2" hidden="1" x14ac:dyDescent="0.25">
      <c r="A28923" s="168">
        <v>44708</v>
      </c>
      <c r="B28923" s="164" t="s">
        <v>95</v>
      </c>
    </row>
    <row r="28924" spans="1:2" hidden="1" x14ac:dyDescent="0.25">
      <c r="A28924" s="168">
        <v>44709</v>
      </c>
      <c r="B28924" s="164" t="s">
        <v>95</v>
      </c>
    </row>
    <row r="28925" spans="1:2" hidden="1" x14ac:dyDescent="0.25">
      <c r="A28925" s="168">
        <v>44710</v>
      </c>
      <c r="B28925" s="164" t="s">
        <v>95</v>
      </c>
    </row>
    <row r="28926" spans="1:2" hidden="1" x14ac:dyDescent="0.25">
      <c r="A28926" s="168">
        <v>44711</v>
      </c>
      <c r="B28926" s="164" t="s">
        <v>95</v>
      </c>
    </row>
    <row r="28927" spans="1:2" hidden="1" x14ac:dyDescent="0.25">
      <c r="A28927" s="168">
        <v>44714</v>
      </c>
      <c r="B28927" s="164" t="s">
        <v>95</v>
      </c>
    </row>
    <row r="28928" spans="1:2" hidden="1" x14ac:dyDescent="0.25">
      <c r="A28928" s="168">
        <v>44718</v>
      </c>
      <c r="B28928" s="164" t="s">
        <v>95</v>
      </c>
    </row>
    <row r="28929" spans="1:2" hidden="1" x14ac:dyDescent="0.25">
      <c r="A28929" s="168">
        <v>44720</v>
      </c>
      <c r="B28929" s="164" t="s">
        <v>95</v>
      </c>
    </row>
    <row r="28930" spans="1:2" hidden="1" x14ac:dyDescent="0.25">
      <c r="A28930" s="168">
        <v>44721</v>
      </c>
      <c r="B28930" s="164" t="s">
        <v>95</v>
      </c>
    </row>
    <row r="28931" spans="1:2" hidden="1" x14ac:dyDescent="0.25">
      <c r="A28931" s="168">
        <v>44730</v>
      </c>
      <c r="B28931" s="164" t="s">
        <v>95</v>
      </c>
    </row>
    <row r="28932" spans="1:2" hidden="1" x14ac:dyDescent="0.25">
      <c r="A28932" s="168">
        <v>44735</v>
      </c>
      <c r="B28932" s="164" t="s">
        <v>95</v>
      </c>
    </row>
    <row r="28933" spans="1:2" hidden="1" x14ac:dyDescent="0.25">
      <c r="A28933" s="168">
        <v>44750</v>
      </c>
      <c r="B28933" s="164" t="s">
        <v>95</v>
      </c>
    </row>
    <row r="28934" spans="1:2" hidden="1" x14ac:dyDescent="0.25">
      <c r="A28934" s="168">
        <v>44767</v>
      </c>
      <c r="B28934" s="164" t="s">
        <v>95</v>
      </c>
    </row>
    <row r="28935" spans="1:2" hidden="1" x14ac:dyDescent="0.25">
      <c r="A28935" s="168">
        <v>44799</v>
      </c>
      <c r="B28935" s="164" t="s">
        <v>95</v>
      </c>
    </row>
    <row r="28936" spans="1:2" hidden="1" x14ac:dyDescent="0.25">
      <c r="A28936" s="168">
        <v>44802</v>
      </c>
      <c r="B28936" s="164" t="s">
        <v>95</v>
      </c>
    </row>
    <row r="28937" spans="1:2" hidden="1" x14ac:dyDescent="0.25">
      <c r="A28937" s="168">
        <v>44804</v>
      </c>
      <c r="B28937" s="164" t="s">
        <v>95</v>
      </c>
    </row>
    <row r="28938" spans="1:2" hidden="1" x14ac:dyDescent="0.25">
      <c r="A28938" s="168">
        <v>44805</v>
      </c>
      <c r="B28938" s="164" t="s">
        <v>95</v>
      </c>
    </row>
    <row r="28939" spans="1:2" hidden="1" x14ac:dyDescent="0.25">
      <c r="A28939" s="168">
        <v>44807</v>
      </c>
      <c r="B28939" s="164" t="s">
        <v>95</v>
      </c>
    </row>
    <row r="28940" spans="1:2" hidden="1" x14ac:dyDescent="0.25">
      <c r="A28940" s="168">
        <v>44809</v>
      </c>
      <c r="B28940" s="164" t="s">
        <v>95</v>
      </c>
    </row>
    <row r="28941" spans="1:2" hidden="1" x14ac:dyDescent="0.25">
      <c r="A28941" s="168">
        <v>44811</v>
      </c>
      <c r="B28941" s="164" t="s">
        <v>95</v>
      </c>
    </row>
    <row r="28942" spans="1:2" hidden="1" x14ac:dyDescent="0.25">
      <c r="A28942" s="168">
        <v>44813</v>
      </c>
      <c r="B28942" s="164" t="s">
        <v>95</v>
      </c>
    </row>
    <row r="28943" spans="1:2" hidden="1" x14ac:dyDescent="0.25">
      <c r="A28943" s="168">
        <v>44814</v>
      </c>
      <c r="B28943" s="164" t="s">
        <v>95</v>
      </c>
    </row>
    <row r="28944" spans="1:2" hidden="1" x14ac:dyDescent="0.25">
      <c r="A28944" s="168">
        <v>44815</v>
      </c>
      <c r="B28944" s="164" t="s">
        <v>95</v>
      </c>
    </row>
    <row r="28945" spans="1:2" hidden="1" x14ac:dyDescent="0.25">
      <c r="A28945" s="168">
        <v>44816</v>
      </c>
      <c r="B28945" s="164" t="s">
        <v>95</v>
      </c>
    </row>
    <row r="28946" spans="1:2" hidden="1" x14ac:dyDescent="0.25">
      <c r="A28946" s="168">
        <v>44817</v>
      </c>
      <c r="B28946" s="164" t="s">
        <v>95</v>
      </c>
    </row>
    <row r="28947" spans="1:2" hidden="1" x14ac:dyDescent="0.25">
      <c r="A28947" s="168">
        <v>44818</v>
      </c>
      <c r="B28947" s="164" t="s">
        <v>95</v>
      </c>
    </row>
    <row r="28948" spans="1:2" hidden="1" x14ac:dyDescent="0.25">
      <c r="A28948" s="168">
        <v>44820</v>
      </c>
      <c r="B28948" s="164" t="s">
        <v>95</v>
      </c>
    </row>
    <row r="28949" spans="1:2" hidden="1" x14ac:dyDescent="0.25">
      <c r="A28949" s="168">
        <v>44822</v>
      </c>
      <c r="B28949" s="164" t="s">
        <v>95</v>
      </c>
    </row>
    <row r="28950" spans="1:2" hidden="1" x14ac:dyDescent="0.25">
      <c r="A28950" s="168">
        <v>44824</v>
      </c>
      <c r="B28950" s="164" t="s">
        <v>95</v>
      </c>
    </row>
    <row r="28951" spans="1:2" hidden="1" x14ac:dyDescent="0.25">
      <c r="A28951" s="168">
        <v>44825</v>
      </c>
      <c r="B28951" s="164" t="s">
        <v>95</v>
      </c>
    </row>
    <row r="28952" spans="1:2" hidden="1" x14ac:dyDescent="0.25">
      <c r="A28952" s="168">
        <v>44826</v>
      </c>
      <c r="B28952" s="164" t="s">
        <v>95</v>
      </c>
    </row>
    <row r="28953" spans="1:2" hidden="1" x14ac:dyDescent="0.25">
      <c r="A28953" s="168">
        <v>44827</v>
      </c>
      <c r="B28953" s="164" t="s">
        <v>95</v>
      </c>
    </row>
    <row r="28954" spans="1:2" hidden="1" x14ac:dyDescent="0.25">
      <c r="A28954" s="168">
        <v>44828</v>
      </c>
      <c r="B28954" s="164" t="s">
        <v>95</v>
      </c>
    </row>
    <row r="28955" spans="1:2" hidden="1" x14ac:dyDescent="0.25">
      <c r="A28955" s="168">
        <v>44830</v>
      </c>
      <c r="B28955" s="164" t="s">
        <v>95</v>
      </c>
    </row>
    <row r="28956" spans="1:2" hidden="1" x14ac:dyDescent="0.25">
      <c r="A28956" s="168">
        <v>44833</v>
      </c>
      <c r="B28956" s="164" t="s">
        <v>95</v>
      </c>
    </row>
    <row r="28957" spans="1:2" hidden="1" x14ac:dyDescent="0.25">
      <c r="A28957" s="168">
        <v>44836</v>
      </c>
      <c r="B28957" s="164" t="s">
        <v>95</v>
      </c>
    </row>
    <row r="28958" spans="1:2" hidden="1" x14ac:dyDescent="0.25">
      <c r="A28958" s="168">
        <v>44837</v>
      </c>
      <c r="B28958" s="164" t="s">
        <v>95</v>
      </c>
    </row>
    <row r="28959" spans="1:2" hidden="1" x14ac:dyDescent="0.25">
      <c r="A28959" s="168">
        <v>44838</v>
      </c>
      <c r="B28959" s="164" t="s">
        <v>95</v>
      </c>
    </row>
    <row r="28960" spans="1:2" hidden="1" x14ac:dyDescent="0.25">
      <c r="A28960" s="168">
        <v>44839</v>
      </c>
      <c r="B28960" s="164" t="s">
        <v>95</v>
      </c>
    </row>
    <row r="28961" spans="1:2" hidden="1" x14ac:dyDescent="0.25">
      <c r="A28961" s="168">
        <v>44840</v>
      </c>
      <c r="B28961" s="164" t="s">
        <v>95</v>
      </c>
    </row>
    <row r="28962" spans="1:2" hidden="1" x14ac:dyDescent="0.25">
      <c r="A28962" s="168">
        <v>44841</v>
      </c>
      <c r="B28962" s="164" t="s">
        <v>95</v>
      </c>
    </row>
    <row r="28963" spans="1:2" hidden="1" x14ac:dyDescent="0.25">
      <c r="A28963" s="168">
        <v>44842</v>
      </c>
      <c r="B28963" s="164" t="s">
        <v>95</v>
      </c>
    </row>
    <row r="28964" spans="1:2" hidden="1" x14ac:dyDescent="0.25">
      <c r="A28964" s="168">
        <v>44843</v>
      </c>
      <c r="B28964" s="164" t="s">
        <v>95</v>
      </c>
    </row>
    <row r="28965" spans="1:2" hidden="1" x14ac:dyDescent="0.25">
      <c r="A28965" s="168">
        <v>44844</v>
      </c>
      <c r="B28965" s="164" t="s">
        <v>95</v>
      </c>
    </row>
    <row r="28966" spans="1:2" hidden="1" x14ac:dyDescent="0.25">
      <c r="A28966" s="168">
        <v>44845</v>
      </c>
      <c r="B28966" s="164" t="s">
        <v>95</v>
      </c>
    </row>
    <row r="28967" spans="1:2" hidden="1" x14ac:dyDescent="0.25">
      <c r="A28967" s="168">
        <v>44846</v>
      </c>
      <c r="B28967" s="164" t="s">
        <v>95</v>
      </c>
    </row>
    <row r="28968" spans="1:2" hidden="1" x14ac:dyDescent="0.25">
      <c r="A28968" s="168">
        <v>44847</v>
      </c>
      <c r="B28968" s="164" t="s">
        <v>95</v>
      </c>
    </row>
    <row r="28969" spans="1:2" hidden="1" x14ac:dyDescent="0.25">
      <c r="A28969" s="168">
        <v>44848</v>
      </c>
      <c r="B28969" s="164" t="s">
        <v>95</v>
      </c>
    </row>
    <row r="28970" spans="1:2" hidden="1" x14ac:dyDescent="0.25">
      <c r="A28970" s="168">
        <v>44849</v>
      </c>
      <c r="B28970" s="164" t="s">
        <v>95</v>
      </c>
    </row>
    <row r="28971" spans="1:2" hidden="1" x14ac:dyDescent="0.25">
      <c r="A28971" s="168">
        <v>44850</v>
      </c>
      <c r="B28971" s="164" t="s">
        <v>95</v>
      </c>
    </row>
    <row r="28972" spans="1:2" hidden="1" x14ac:dyDescent="0.25">
      <c r="A28972" s="168">
        <v>44851</v>
      </c>
      <c r="B28972" s="164" t="s">
        <v>95</v>
      </c>
    </row>
    <row r="28973" spans="1:2" hidden="1" x14ac:dyDescent="0.25">
      <c r="A28973" s="168">
        <v>44853</v>
      </c>
      <c r="B28973" s="164" t="s">
        <v>95</v>
      </c>
    </row>
    <row r="28974" spans="1:2" hidden="1" x14ac:dyDescent="0.25">
      <c r="A28974" s="168">
        <v>44854</v>
      </c>
      <c r="B28974" s="164" t="s">
        <v>95</v>
      </c>
    </row>
    <row r="28975" spans="1:2" hidden="1" x14ac:dyDescent="0.25">
      <c r="A28975" s="168">
        <v>44855</v>
      </c>
      <c r="B28975" s="164" t="s">
        <v>95</v>
      </c>
    </row>
    <row r="28976" spans="1:2" hidden="1" x14ac:dyDescent="0.25">
      <c r="A28976" s="168">
        <v>44856</v>
      </c>
      <c r="B28976" s="164" t="s">
        <v>95</v>
      </c>
    </row>
    <row r="28977" spans="1:2" hidden="1" x14ac:dyDescent="0.25">
      <c r="A28977" s="168">
        <v>44857</v>
      </c>
      <c r="B28977" s="164" t="s">
        <v>95</v>
      </c>
    </row>
    <row r="28978" spans="1:2" hidden="1" x14ac:dyDescent="0.25">
      <c r="A28978" s="168">
        <v>44859</v>
      </c>
      <c r="B28978" s="164" t="s">
        <v>95</v>
      </c>
    </row>
    <row r="28979" spans="1:2" hidden="1" x14ac:dyDescent="0.25">
      <c r="A28979" s="168">
        <v>44860</v>
      </c>
      <c r="B28979" s="164" t="s">
        <v>95</v>
      </c>
    </row>
    <row r="28980" spans="1:2" hidden="1" x14ac:dyDescent="0.25">
      <c r="A28980" s="168">
        <v>44861</v>
      </c>
      <c r="B28980" s="164" t="s">
        <v>95</v>
      </c>
    </row>
    <row r="28981" spans="1:2" hidden="1" x14ac:dyDescent="0.25">
      <c r="A28981" s="168">
        <v>44862</v>
      </c>
      <c r="B28981" s="164" t="s">
        <v>95</v>
      </c>
    </row>
    <row r="28982" spans="1:2" hidden="1" x14ac:dyDescent="0.25">
      <c r="A28982" s="168">
        <v>44864</v>
      </c>
      <c r="B28982" s="164" t="s">
        <v>95</v>
      </c>
    </row>
    <row r="28983" spans="1:2" hidden="1" x14ac:dyDescent="0.25">
      <c r="A28983" s="168">
        <v>44865</v>
      </c>
      <c r="B28983" s="164" t="s">
        <v>95</v>
      </c>
    </row>
    <row r="28984" spans="1:2" hidden="1" x14ac:dyDescent="0.25">
      <c r="A28984" s="168">
        <v>44866</v>
      </c>
      <c r="B28984" s="164" t="s">
        <v>95</v>
      </c>
    </row>
    <row r="28985" spans="1:2" hidden="1" x14ac:dyDescent="0.25">
      <c r="A28985" s="168">
        <v>44867</v>
      </c>
      <c r="B28985" s="164" t="s">
        <v>95</v>
      </c>
    </row>
    <row r="28986" spans="1:2" hidden="1" x14ac:dyDescent="0.25">
      <c r="A28986" s="168">
        <v>44870</v>
      </c>
      <c r="B28986" s="164" t="s">
        <v>95</v>
      </c>
    </row>
    <row r="28987" spans="1:2" hidden="1" x14ac:dyDescent="0.25">
      <c r="A28987" s="168">
        <v>44871</v>
      </c>
      <c r="B28987" s="164" t="s">
        <v>95</v>
      </c>
    </row>
    <row r="28988" spans="1:2" hidden="1" x14ac:dyDescent="0.25">
      <c r="A28988" s="168">
        <v>44874</v>
      </c>
      <c r="B28988" s="164" t="s">
        <v>95</v>
      </c>
    </row>
    <row r="28989" spans="1:2" hidden="1" x14ac:dyDescent="0.25">
      <c r="A28989" s="168">
        <v>44875</v>
      </c>
      <c r="B28989" s="164" t="s">
        <v>95</v>
      </c>
    </row>
    <row r="28990" spans="1:2" hidden="1" x14ac:dyDescent="0.25">
      <c r="A28990" s="168">
        <v>44878</v>
      </c>
      <c r="B28990" s="164" t="s">
        <v>95</v>
      </c>
    </row>
    <row r="28991" spans="1:2" hidden="1" x14ac:dyDescent="0.25">
      <c r="A28991" s="168">
        <v>44880</v>
      </c>
      <c r="B28991" s="164" t="s">
        <v>95</v>
      </c>
    </row>
    <row r="28992" spans="1:2" hidden="1" x14ac:dyDescent="0.25">
      <c r="A28992" s="168">
        <v>44881</v>
      </c>
      <c r="B28992" s="164" t="s">
        <v>95</v>
      </c>
    </row>
    <row r="28993" spans="1:2" hidden="1" x14ac:dyDescent="0.25">
      <c r="A28993" s="168">
        <v>44882</v>
      </c>
      <c r="B28993" s="164" t="s">
        <v>95</v>
      </c>
    </row>
    <row r="28994" spans="1:2" hidden="1" x14ac:dyDescent="0.25">
      <c r="A28994" s="168">
        <v>44883</v>
      </c>
      <c r="B28994" s="164" t="s">
        <v>95</v>
      </c>
    </row>
    <row r="28995" spans="1:2" hidden="1" x14ac:dyDescent="0.25">
      <c r="A28995" s="168">
        <v>44887</v>
      </c>
      <c r="B28995" s="164" t="s">
        <v>95</v>
      </c>
    </row>
    <row r="28996" spans="1:2" hidden="1" x14ac:dyDescent="0.25">
      <c r="A28996" s="168">
        <v>44888</v>
      </c>
      <c r="B28996" s="164" t="s">
        <v>95</v>
      </c>
    </row>
    <row r="28997" spans="1:2" hidden="1" x14ac:dyDescent="0.25">
      <c r="A28997" s="168">
        <v>44889</v>
      </c>
      <c r="B28997" s="164" t="s">
        <v>95</v>
      </c>
    </row>
    <row r="28998" spans="1:2" hidden="1" x14ac:dyDescent="0.25">
      <c r="A28998" s="168">
        <v>44890</v>
      </c>
      <c r="B28998" s="164" t="s">
        <v>95</v>
      </c>
    </row>
    <row r="28999" spans="1:2" hidden="1" x14ac:dyDescent="0.25">
      <c r="A28999" s="168">
        <v>44901</v>
      </c>
      <c r="B28999" s="164" t="s">
        <v>95</v>
      </c>
    </row>
    <row r="29000" spans="1:2" hidden="1" x14ac:dyDescent="0.25">
      <c r="A29000" s="168">
        <v>44902</v>
      </c>
      <c r="B29000" s="164" t="s">
        <v>95</v>
      </c>
    </row>
    <row r="29001" spans="1:2" hidden="1" x14ac:dyDescent="0.25">
      <c r="A29001" s="168">
        <v>44903</v>
      </c>
      <c r="B29001" s="164" t="s">
        <v>95</v>
      </c>
    </row>
    <row r="29002" spans="1:2" hidden="1" x14ac:dyDescent="0.25">
      <c r="A29002" s="168">
        <v>44904</v>
      </c>
      <c r="B29002" s="164" t="s">
        <v>95</v>
      </c>
    </row>
    <row r="29003" spans="1:2" hidden="1" x14ac:dyDescent="0.25">
      <c r="A29003" s="168">
        <v>44905</v>
      </c>
      <c r="B29003" s="164" t="s">
        <v>95</v>
      </c>
    </row>
    <row r="29004" spans="1:2" hidden="1" x14ac:dyDescent="0.25">
      <c r="A29004" s="168">
        <v>44906</v>
      </c>
      <c r="B29004" s="164" t="s">
        <v>95</v>
      </c>
    </row>
    <row r="29005" spans="1:2" hidden="1" x14ac:dyDescent="0.25">
      <c r="A29005" s="168">
        <v>44907</v>
      </c>
      <c r="B29005" s="164" t="s">
        <v>95</v>
      </c>
    </row>
    <row r="29006" spans="1:2" hidden="1" x14ac:dyDescent="0.25">
      <c r="A29006" s="168">
        <v>44999</v>
      </c>
      <c r="B29006" s="164" t="s">
        <v>95</v>
      </c>
    </row>
    <row r="29007" spans="1:2" hidden="1" x14ac:dyDescent="0.25">
      <c r="A29007" s="168">
        <v>45001</v>
      </c>
      <c r="B29007" s="164" t="s">
        <v>95</v>
      </c>
    </row>
    <row r="29008" spans="1:2" hidden="1" x14ac:dyDescent="0.25">
      <c r="A29008" s="168">
        <v>45002</v>
      </c>
      <c r="B29008" s="164" t="s">
        <v>95</v>
      </c>
    </row>
    <row r="29009" spans="1:2" hidden="1" x14ac:dyDescent="0.25">
      <c r="A29009" s="168">
        <v>45003</v>
      </c>
      <c r="B29009" s="164" t="s">
        <v>95</v>
      </c>
    </row>
    <row r="29010" spans="1:2" hidden="1" x14ac:dyDescent="0.25">
      <c r="A29010" s="168">
        <v>45004</v>
      </c>
      <c r="B29010" s="164" t="s">
        <v>95</v>
      </c>
    </row>
    <row r="29011" spans="1:2" hidden="1" x14ac:dyDescent="0.25">
      <c r="A29011" s="168">
        <v>45005</v>
      </c>
      <c r="B29011" s="164" t="s">
        <v>95</v>
      </c>
    </row>
    <row r="29012" spans="1:2" hidden="1" x14ac:dyDescent="0.25">
      <c r="A29012" s="168">
        <v>45011</v>
      </c>
      <c r="B29012" s="164" t="s">
        <v>95</v>
      </c>
    </row>
    <row r="29013" spans="1:2" hidden="1" x14ac:dyDescent="0.25">
      <c r="A29013" s="168">
        <v>45012</v>
      </c>
      <c r="B29013" s="164" t="s">
        <v>95</v>
      </c>
    </row>
    <row r="29014" spans="1:2" hidden="1" x14ac:dyDescent="0.25">
      <c r="A29014" s="168">
        <v>45013</v>
      </c>
      <c r="B29014" s="164" t="s">
        <v>95</v>
      </c>
    </row>
    <row r="29015" spans="1:2" hidden="1" x14ac:dyDescent="0.25">
      <c r="A29015" s="168">
        <v>45014</v>
      </c>
      <c r="B29015" s="164" t="s">
        <v>95</v>
      </c>
    </row>
    <row r="29016" spans="1:2" hidden="1" x14ac:dyDescent="0.25">
      <c r="A29016" s="168">
        <v>45015</v>
      </c>
      <c r="B29016" s="164" t="s">
        <v>95</v>
      </c>
    </row>
    <row r="29017" spans="1:2" hidden="1" x14ac:dyDescent="0.25">
      <c r="A29017" s="168">
        <v>45018</v>
      </c>
      <c r="B29017" s="164" t="s">
        <v>95</v>
      </c>
    </row>
    <row r="29018" spans="1:2" hidden="1" x14ac:dyDescent="0.25">
      <c r="A29018" s="168">
        <v>45025</v>
      </c>
      <c r="B29018" s="164" t="s">
        <v>95</v>
      </c>
    </row>
    <row r="29019" spans="1:2" hidden="1" x14ac:dyDescent="0.25">
      <c r="A29019" s="168">
        <v>45026</v>
      </c>
      <c r="B29019" s="164" t="s">
        <v>95</v>
      </c>
    </row>
    <row r="29020" spans="1:2" hidden="1" x14ac:dyDescent="0.25">
      <c r="A29020" s="168">
        <v>45030</v>
      </c>
      <c r="B29020" s="164" t="s">
        <v>95</v>
      </c>
    </row>
    <row r="29021" spans="1:2" hidden="1" x14ac:dyDescent="0.25">
      <c r="A29021" s="168">
        <v>45032</v>
      </c>
      <c r="B29021" s="164" t="s">
        <v>95</v>
      </c>
    </row>
    <row r="29022" spans="1:2" hidden="1" x14ac:dyDescent="0.25">
      <c r="A29022" s="168">
        <v>45033</v>
      </c>
      <c r="B29022" s="164" t="s">
        <v>95</v>
      </c>
    </row>
    <row r="29023" spans="1:2" hidden="1" x14ac:dyDescent="0.25">
      <c r="A29023" s="168">
        <v>45034</v>
      </c>
      <c r="B29023" s="164" t="s">
        <v>95</v>
      </c>
    </row>
    <row r="29024" spans="1:2" hidden="1" x14ac:dyDescent="0.25">
      <c r="A29024" s="168">
        <v>45036</v>
      </c>
      <c r="B29024" s="164" t="s">
        <v>95</v>
      </c>
    </row>
    <row r="29025" spans="1:2" hidden="1" x14ac:dyDescent="0.25">
      <c r="A29025" s="168">
        <v>45039</v>
      </c>
      <c r="B29025" s="164" t="s">
        <v>95</v>
      </c>
    </row>
    <row r="29026" spans="1:2" hidden="1" x14ac:dyDescent="0.25">
      <c r="A29026" s="168">
        <v>45040</v>
      </c>
      <c r="B29026" s="164" t="s">
        <v>95</v>
      </c>
    </row>
    <row r="29027" spans="1:2" hidden="1" x14ac:dyDescent="0.25">
      <c r="A29027" s="168">
        <v>45041</v>
      </c>
      <c r="B29027" s="164" t="s">
        <v>95</v>
      </c>
    </row>
    <row r="29028" spans="1:2" hidden="1" x14ac:dyDescent="0.25">
      <c r="A29028" s="168">
        <v>45042</v>
      </c>
      <c r="B29028" s="164" t="s">
        <v>95</v>
      </c>
    </row>
    <row r="29029" spans="1:2" hidden="1" x14ac:dyDescent="0.25">
      <c r="A29029" s="168">
        <v>45043</v>
      </c>
      <c r="B29029" s="164" t="s">
        <v>95</v>
      </c>
    </row>
    <row r="29030" spans="1:2" hidden="1" x14ac:dyDescent="0.25">
      <c r="A29030" s="168">
        <v>45044</v>
      </c>
      <c r="B29030" s="164" t="s">
        <v>95</v>
      </c>
    </row>
    <row r="29031" spans="1:2" hidden="1" x14ac:dyDescent="0.25">
      <c r="A29031" s="168">
        <v>45050</v>
      </c>
      <c r="B29031" s="164" t="s">
        <v>95</v>
      </c>
    </row>
    <row r="29032" spans="1:2" hidden="1" x14ac:dyDescent="0.25">
      <c r="A29032" s="168">
        <v>45051</v>
      </c>
      <c r="B29032" s="164" t="s">
        <v>95</v>
      </c>
    </row>
    <row r="29033" spans="1:2" hidden="1" x14ac:dyDescent="0.25">
      <c r="A29033" s="168">
        <v>45052</v>
      </c>
      <c r="B29033" s="164" t="s">
        <v>95</v>
      </c>
    </row>
    <row r="29034" spans="1:2" hidden="1" x14ac:dyDescent="0.25">
      <c r="A29034" s="168">
        <v>45053</v>
      </c>
      <c r="B29034" s="164" t="s">
        <v>95</v>
      </c>
    </row>
    <row r="29035" spans="1:2" hidden="1" x14ac:dyDescent="0.25">
      <c r="A29035" s="168">
        <v>45054</v>
      </c>
      <c r="B29035" s="164" t="s">
        <v>95</v>
      </c>
    </row>
    <row r="29036" spans="1:2" hidden="1" x14ac:dyDescent="0.25">
      <c r="A29036" s="168">
        <v>45055</v>
      </c>
      <c r="B29036" s="164" t="s">
        <v>95</v>
      </c>
    </row>
    <row r="29037" spans="1:2" hidden="1" x14ac:dyDescent="0.25">
      <c r="A29037" s="168">
        <v>45056</v>
      </c>
      <c r="B29037" s="164" t="s">
        <v>95</v>
      </c>
    </row>
    <row r="29038" spans="1:2" hidden="1" x14ac:dyDescent="0.25">
      <c r="A29038" s="168">
        <v>45061</v>
      </c>
      <c r="B29038" s="164" t="s">
        <v>95</v>
      </c>
    </row>
    <row r="29039" spans="1:2" hidden="1" x14ac:dyDescent="0.25">
      <c r="A29039" s="168">
        <v>45062</v>
      </c>
      <c r="B29039" s="164" t="s">
        <v>95</v>
      </c>
    </row>
    <row r="29040" spans="1:2" hidden="1" x14ac:dyDescent="0.25">
      <c r="A29040" s="168">
        <v>45063</v>
      </c>
      <c r="B29040" s="164" t="s">
        <v>95</v>
      </c>
    </row>
    <row r="29041" spans="1:2" hidden="1" x14ac:dyDescent="0.25">
      <c r="A29041" s="168">
        <v>45064</v>
      </c>
      <c r="B29041" s="164" t="s">
        <v>95</v>
      </c>
    </row>
    <row r="29042" spans="1:2" hidden="1" x14ac:dyDescent="0.25">
      <c r="A29042" s="168">
        <v>45065</v>
      </c>
      <c r="B29042" s="164" t="s">
        <v>95</v>
      </c>
    </row>
    <row r="29043" spans="1:2" hidden="1" x14ac:dyDescent="0.25">
      <c r="A29043" s="168">
        <v>45066</v>
      </c>
      <c r="B29043" s="164" t="s">
        <v>95</v>
      </c>
    </row>
    <row r="29044" spans="1:2" hidden="1" x14ac:dyDescent="0.25">
      <c r="A29044" s="168">
        <v>45067</v>
      </c>
      <c r="B29044" s="164" t="s">
        <v>95</v>
      </c>
    </row>
    <row r="29045" spans="1:2" hidden="1" x14ac:dyDescent="0.25">
      <c r="A29045" s="168">
        <v>45068</v>
      </c>
      <c r="B29045" s="164" t="s">
        <v>95</v>
      </c>
    </row>
    <row r="29046" spans="1:2" hidden="1" x14ac:dyDescent="0.25">
      <c r="A29046" s="168">
        <v>45069</v>
      </c>
      <c r="B29046" s="164" t="s">
        <v>95</v>
      </c>
    </row>
    <row r="29047" spans="1:2" hidden="1" x14ac:dyDescent="0.25">
      <c r="A29047" s="168">
        <v>45070</v>
      </c>
      <c r="B29047" s="164" t="s">
        <v>95</v>
      </c>
    </row>
    <row r="29048" spans="1:2" hidden="1" x14ac:dyDescent="0.25">
      <c r="A29048" s="168">
        <v>45071</v>
      </c>
      <c r="B29048" s="164" t="s">
        <v>95</v>
      </c>
    </row>
    <row r="29049" spans="1:2" hidden="1" x14ac:dyDescent="0.25">
      <c r="A29049" s="168">
        <v>45101</v>
      </c>
      <c r="B29049" s="164" t="s">
        <v>95</v>
      </c>
    </row>
    <row r="29050" spans="1:2" hidden="1" x14ac:dyDescent="0.25">
      <c r="A29050" s="168">
        <v>45102</v>
      </c>
      <c r="B29050" s="164" t="s">
        <v>95</v>
      </c>
    </row>
    <row r="29051" spans="1:2" hidden="1" x14ac:dyDescent="0.25">
      <c r="A29051" s="168">
        <v>45103</v>
      </c>
      <c r="B29051" s="164" t="s">
        <v>95</v>
      </c>
    </row>
    <row r="29052" spans="1:2" hidden="1" x14ac:dyDescent="0.25">
      <c r="A29052" s="168">
        <v>45105</v>
      </c>
      <c r="B29052" s="164" t="s">
        <v>95</v>
      </c>
    </row>
    <row r="29053" spans="1:2" hidden="1" x14ac:dyDescent="0.25">
      <c r="A29053" s="168">
        <v>45106</v>
      </c>
      <c r="B29053" s="164" t="s">
        <v>95</v>
      </c>
    </row>
    <row r="29054" spans="1:2" hidden="1" x14ac:dyDescent="0.25">
      <c r="A29054" s="168">
        <v>45107</v>
      </c>
      <c r="B29054" s="164" t="s">
        <v>95</v>
      </c>
    </row>
    <row r="29055" spans="1:2" hidden="1" x14ac:dyDescent="0.25">
      <c r="A29055" s="168">
        <v>45110</v>
      </c>
      <c r="B29055" s="164" t="s">
        <v>95</v>
      </c>
    </row>
    <row r="29056" spans="1:2" hidden="1" x14ac:dyDescent="0.25">
      <c r="A29056" s="168">
        <v>45111</v>
      </c>
      <c r="B29056" s="164" t="s">
        <v>95</v>
      </c>
    </row>
    <row r="29057" spans="1:2" hidden="1" x14ac:dyDescent="0.25">
      <c r="A29057" s="168">
        <v>45112</v>
      </c>
      <c r="B29057" s="164" t="s">
        <v>95</v>
      </c>
    </row>
    <row r="29058" spans="1:2" hidden="1" x14ac:dyDescent="0.25">
      <c r="A29058" s="168">
        <v>45113</v>
      </c>
      <c r="B29058" s="164" t="s">
        <v>95</v>
      </c>
    </row>
    <row r="29059" spans="1:2" hidden="1" x14ac:dyDescent="0.25">
      <c r="A29059" s="168">
        <v>45114</v>
      </c>
      <c r="B29059" s="164" t="s">
        <v>95</v>
      </c>
    </row>
    <row r="29060" spans="1:2" hidden="1" x14ac:dyDescent="0.25">
      <c r="A29060" s="168">
        <v>45115</v>
      </c>
      <c r="B29060" s="164" t="s">
        <v>95</v>
      </c>
    </row>
    <row r="29061" spans="1:2" hidden="1" x14ac:dyDescent="0.25">
      <c r="A29061" s="168">
        <v>45118</v>
      </c>
      <c r="B29061" s="164" t="s">
        <v>95</v>
      </c>
    </row>
    <row r="29062" spans="1:2" hidden="1" x14ac:dyDescent="0.25">
      <c r="A29062" s="168">
        <v>45119</v>
      </c>
      <c r="B29062" s="164" t="s">
        <v>95</v>
      </c>
    </row>
    <row r="29063" spans="1:2" hidden="1" x14ac:dyDescent="0.25">
      <c r="A29063" s="168">
        <v>45120</v>
      </c>
      <c r="B29063" s="164" t="s">
        <v>95</v>
      </c>
    </row>
    <row r="29064" spans="1:2" hidden="1" x14ac:dyDescent="0.25">
      <c r="A29064" s="168">
        <v>45121</v>
      </c>
      <c r="B29064" s="164" t="s">
        <v>95</v>
      </c>
    </row>
    <row r="29065" spans="1:2" hidden="1" x14ac:dyDescent="0.25">
      <c r="A29065" s="168">
        <v>45122</v>
      </c>
      <c r="B29065" s="164" t="s">
        <v>95</v>
      </c>
    </row>
    <row r="29066" spans="1:2" hidden="1" x14ac:dyDescent="0.25">
      <c r="A29066" s="168">
        <v>45123</v>
      </c>
      <c r="B29066" s="164" t="s">
        <v>95</v>
      </c>
    </row>
    <row r="29067" spans="1:2" hidden="1" x14ac:dyDescent="0.25">
      <c r="A29067" s="168">
        <v>45130</v>
      </c>
      <c r="B29067" s="164" t="s">
        <v>95</v>
      </c>
    </row>
    <row r="29068" spans="1:2" hidden="1" x14ac:dyDescent="0.25">
      <c r="A29068" s="168">
        <v>45131</v>
      </c>
      <c r="B29068" s="164" t="s">
        <v>95</v>
      </c>
    </row>
    <row r="29069" spans="1:2" hidden="1" x14ac:dyDescent="0.25">
      <c r="A29069" s="168">
        <v>45132</v>
      </c>
      <c r="B29069" s="164" t="s">
        <v>95</v>
      </c>
    </row>
    <row r="29070" spans="1:2" hidden="1" x14ac:dyDescent="0.25">
      <c r="A29070" s="168">
        <v>45133</v>
      </c>
      <c r="B29070" s="164" t="s">
        <v>95</v>
      </c>
    </row>
    <row r="29071" spans="1:2" hidden="1" x14ac:dyDescent="0.25">
      <c r="A29071" s="168">
        <v>45135</v>
      </c>
      <c r="B29071" s="164" t="s">
        <v>95</v>
      </c>
    </row>
    <row r="29072" spans="1:2" hidden="1" x14ac:dyDescent="0.25">
      <c r="A29072" s="168">
        <v>45138</v>
      </c>
      <c r="B29072" s="164" t="s">
        <v>95</v>
      </c>
    </row>
    <row r="29073" spans="1:2" hidden="1" x14ac:dyDescent="0.25">
      <c r="A29073" s="168">
        <v>45140</v>
      </c>
      <c r="B29073" s="164" t="s">
        <v>95</v>
      </c>
    </row>
    <row r="29074" spans="1:2" hidden="1" x14ac:dyDescent="0.25">
      <c r="A29074" s="168">
        <v>45142</v>
      </c>
      <c r="B29074" s="164" t="s">
        <v>95</v>
      </c>
    </row>
    <row r="29075" spans="1:2" hidden="1" x14ac:dyDescent="0.25">
      <c r="A29075" s="168">
        <v>45144</v>
      </c>
      <c r="B29075" s="164" t="s">
        <v>95</v>
      </c>
    </row>
    <row r="29076" spans="1:2" hidden="1" x14ac:dyDescent="0.25">
      <c r="A29076" s="168">
        <v>45145</v>
      </c>
      <c r="B29076" s="164" t="s">
        <v>95</v>
      </c>
    </row>
    <row r="29077" spans="1:2" hidden="1" x14ac:dyDescent="0.25">
      <c r="A29077" s="168">
        <v>45146</v>
      </c>
      <c r="B29077" s="164" t="s">
        <v>95</v>
      </c>
    </row>
    <row r="29078" spans="1:2" hidden="1" x14ac:dyDescent="0.25">
      <c r="A29078" s="168">
        <v>45147</v>
      </c>
      <c r="B29078" s="164" t="s">
        <v>95</v>
      </c>
    </row>
    <row r="29079" spans="1:2" hidden="1" x14ac:dyDescent="0.25">
      <c r="A29079" s="168">
        <v>45148</v>
      </c>
      <c r="B29079" s="164" t="s">
        <v>95</v>
      </c>
    </row>
    <row r="29080" spans="1:2" hidden="1" x14ac:dyDescent="0.25">
      <c r="A29080" s="168">
        <v>45150</v>
      </c>
      <c r="B29080" s="164" t="s">
        <v>95</v>
      </c>
    </row>
    <row r="29081" spans="1:2" hidden="1" x14ac:dyDescent="0.25">
      <c r="A29081" s="168">
        <v>45152</v>
      </c>
      <c r="B29081" s="164" t="s">
        <v>95</v>
      </c>
    </row>
    <row r="29082" spans="1:2" hidden="1" x14ac:dyDescent="0.25">
      <c r="A29082" s="168">
        <v>45153</v>
      </c>
      <c r="B29082" s="164" t="s">
        <v>95</v>
      </c>
    </row>
    <row r="29083" spans="1:2" hidden="1" x14ac:dyDescent="0.25">
      <c r="A29083" s="168">
        <v>45154</v>
      </c>
      <c r="B29083" s="164" t="s">
        <v>95</v>
      </c>
    </row>
    <row r="29084" spans="1:2" hidden="1" x14ac:dyDescent="0.25">
      <c r="A29084" s="168">
        <v>45155</v>
      </c>
      <c r="B29084" s="164" t="s">
        <v>95</v>
      </c>
    </row>
    <row r="29085" spans="1:2" hidden="1" x14ac:dyDescent="0.25">
      <c r="A29085" s="168">
        <v>45156</v>
      </c>
      <c r="B29085" s="164" t="s">
        <v>95</v>
      </c>
    </row>
    <row r="29086" spans="1:2" hidden="1" x14ac:dyDescent="0.25">
      <c r="A29086" s="168">
        <v>45157</v>
      </c>
      <c r="B29086" s="164" t="s">
        <v>95</v>
      </c>
    </row>
    <row r="29087" spans="1:2" hidden="1" x14ac:dyDescent="0.25">
      <c r="A29087" s="168">
        <v>45158</v>
      </c>
      <c r="B29087" s="164" t="s">
        <v>95</v>
      </c>
    </row>
    <row r="29088" spans="1:2" hidden="1" x14ac:dyDescent="0.25">
      <c r="A29088" s="168">
        <v>45159</v>
      </c>
      <c r="B29088" s="164" t="s">
        <v>95</v>
      </c>
    </row>
    <row r="29089" spans="1:2" hidden="1" x14ac:dyDescent="0.25">
      <c r="A29089" s="168">
        <v>45160</v>
      </c>
      <c r="B29089" s="164" t="s">
        <v>95</v>
      </c>
    </row>
    <row r="29090" spans="1:2" hidden="1" x14ac:dyDescent="0.25">
      <c r="A29090" s="168">
        <v>45162</v>
      </c>
      <c r="B29090" s="164" t="s">
        <v>95</v>
      </c>
    </row>
    <row r="29091" spans="1:2" hidden="1" x14ac:dyDescent="0.25">
      <c r="A29091" s="168">
        <v>45164</v>
      </c>
      <c r="B29091" s="164" t="s">
        <v>95</v>
      </c>
    </row>
    <row r="29092" spans="1:2" hidden="1" x14ac:dyDescent="0.25">
      <c r="A29092" s="168">
        <v>45166</v>
      </c>
      <c r="B29092" s="164" t="s">
        <v>95</v>
      </c>
    </row>
    <row r="29093" spans="1:2" hidden="1" x14ac:dyDescent="0.25">
      <c r="A29093" s="168">
        <v>45167</v>
      </c>
      <c r="B29093" s="164" t="s">
        <v>95</v>
      </c>
    </row>
    <row r="29094" spans="1:2" hidden="1" x14ac:dyDescent="0.25">
      <c r="A29094" s="168">
        <v>45168</v>
      </c>
      <c r="B29094" s="164" t="s">
        <v>95</v>
      </c>
    </row>
    <row r="29095" spans="1:2" hidden="1" x14ac:dyDescent="0.25">
      <c r="A29095" s="168">
        <v>45169</v>
      </c>
      <c r="B29095" s="164" t="s">
        <v>95</v>
      </c>
    </row>
    <row r="29096" spans="1:2" hidden="1" x14ac:dyDescent="0.25">
      <c r="A29096" s="168">
        <v>45171</v>
      </c>
      <c r="B29096" s="164" t="s">
        <v>95</v>
      </c>
    </row>
    <row r="29097" spans="1:2" hidden="1" x14ac:dyDescent="0.25">
      <c r="A29097" s="168">
        <v>45172</v>
      </c>
      <c r="B29097" s="164" t="s">
        <v>95</v>
      </c>
    </row>
    <row r="29098" spans="1:2" hidden="1" x14ac:dyDescent="0.25">
      <c r="A29098" s="168">
        <v>45174</v>
      </c>
      <c r="B29098" s="164" t="s">
        <v>95</v>
      </c>
    </row>
    <row r="29099" spans="1:2" hidden="1" x14ac:dyDescent="0.25">
      <c r="A29099" s="168">
        <v>45176</v>
      </c>
      <c r="B29099" s="164" t="s">
        <v>95</v>
      </c>
    </row>
    <row r="29100" spans="1:2" hidden="1" x14ac:dyDescent="0.25">
      <c r="A29100" s="168">
        <v>45177</v>
      </c>
      <c r="B29100" s="164" t="s">
        <v>95</v>
      </c>
    </row>
    <row r="29101" spans="1:2" hidden="1" x14ac:dyDescent="0.25">
      <c r="A29101" s="168">
        <v>45201</v>
      </c>
      <c r="B29101" s="164" t="s">
        <v>95</v>
      </c>
    </row>
    <row r="29102" spans="1:2" hidden="1" x14ac:dyDescent="0.25">
      <c r="A29102" s="168">
        <v>45202</v>
      </c>
      <c r="B29102" s="164" t="s">
        <v>95</v>
      </c>
    </row>
    <row r="29103" spans="1:2" hidden="1" x14ac:dyDescent="0.25">
      <c r="A29103" s="168">
        <v>45203</v>
      </c>
      <c r="B29103" s="164" t="s">
        <v>95</v>
      </c>
    </row>
    <row r="29104" spans="1:2" hidden="1" x14ac:dyDescent="0.25">
      <c r="A29104" s="168">
        <v>45204</v>
      </c>
      <c r="B29104" s="164" t="s">
        <v>95</v>
      </c>
    </row>
    <row r="29105" spans="1:2" hidden="1" x14ac:dyDescent="0.25">
      <c r="A29105" s="168">
        <v>45205</v>
      </c>
      <c r="B29105" s="164" t="s">
        <v>95</v>
      </c>
    </row>
    <row r="29106" spans="1:2" hidden="1" x14ac:dyDescent="0.25">
      <c r="A29106" s="168">
        <v>45206</v>
      </c>
      <c r="B29106" s="164" t="s">
        <v>95</v>
      </c>
    </row>
    <row r="29107" spans="1:2" hidden="1" x14ac:dyDescent="0.25">
      <c r="A29107" s="168">
        <v>45207</v>
      </c>
      <c r="B29107" s="164" t="s">
        <v>95</v>
      </c>
    </row>
    <row r="29108" spans="1:2" hidden="1" x14ac:dyDescent="0.25">
      <c r="A29108" s="168">
        <v>45208</v>
      </c>
      <c r="B29108" s="164" t="s">
        <v>95</v>
      </c>
    </row>
    <row r="29109" spans="1:2" hidden="1" x14ac:dyDescent="0.25">
      <c r="A29109" s="168">
        <v>45209</v>
      </c>
      <c r="B29109" s="164" t="s">
        <v>95</v>
      </c>
    </row>
    <row r="29110" spans="1:2" hidden="1" x14ac:dyDescent="0.25">
      <c r="A29110" s="168">
        <v>45211</v>
      </c>
      <c r="B29110" s="164" t="s">
        <v>95</v>
      </c>
    </row>
    <row r="29111" spans="1:2" hidden="1" x14ac:dyDescent="0.25">
      <c r="A29111" s="168">
        <v>45212</v>
      </c>
      <c r="B29111" s="164" t="s">
        <v>95</v>
      </c>
    </row>
    <row r="29112" spans="1:2" hidden="1" x14ac:dyDescent="0.25">
      <c r="A29112" s="168">
        <v>45213</v>
      </c>
      <c r="B29112" s="164" t="s">
        <v>95</v>
      </c>
    </row>
    <row r="29113" spans="1:2" hidden="1" x14ac:dyDescent="0.25">
      <c r="A29113" s="168">
        <v>45214</v>
      </c>
      <c r="B29113" s="164" t="s">
        <v>95</v>
      </c>
    </row>
    <row r="29114" spans="1:2" hidden="1" x14ac:dyDescent="0.25">
      <c r="A29114" s="168">
        <v>45215</v>
      </c>
      <c r="B29114" s="164" t="s">
        <v>95</v>
      </c>
    </row>
    <row r="29115" spans="1:2" hidden="1" x14ac:dyDescent="0.25">
      <c r="A29115" s="168">
        <v>45216</v>
      </c>
      <c r="B29115" s="164" t="s">
        <v>95</v>
      </c>
    </row>
    <row r="29116" spans="1:2" hidden="1" x14ac:dyDescent="0.25">
      <c r="A29116" s="168">
        <v>45217</v>
      </c>
      <c r="B29116" s="164" t="s">
        <v>95</v>
      </c>
    </row>
    <row r="29117" spans="1:2" hidden="1" x14ac:dyDescent="0.25">
      <c r="A29117" s="168">
        <v>45218</v>
      </c>
      <c r="B29117" s="164" t="s">
        <v>95</v>
      </c>
    </row>
    <row r="29118" spans="1:2" hidden="1" x14ac:dyDescent="0.25">
      <c r="A29118" s="168">
        <v>45219</v>
      </c>
      <c r="B29118" s="164" t="s">
        <v>95</v>
      </c>
    </row>
    <row r="29119" spans="1:2" hidden="1" x14ac:dyDescent="0.25">
      <c r="A29119" s="168">
        <v>45220</v>
      </c>
      <c r="B29119" s="164" t="s">
        <v>95</v>
      </c>
    </row>
    <row r="29120" spans="1:2" hidden="1" x14ac:dyDescent="0.25">
      <c r="A29120" s="168">
        <v>45221</v>
      </c>
      <c r="B29120" s="164" t="s">
        <v>95</v>
      </c>
    </row>
    <row r="29121" spans="1:2" hidden="1" x14ac:dyDescent="0.25">
      <c r="A29121" s="168">
        <v>45222</v>
      </c>
      <c r="B29121" s="164" t="s">
        <v>95</v>
      </c>
    </row>
    <row r="29122" spans="1:2" hidden="1" x14ac:dyDescent="0.25">
      <c r="A29122" s="168">
        <v>45223</v>
      </c>
      <c r="B29122" s="164" t="s">
        <v>95</v>
      </c>
    </row>
    <row r="29123" spans="1:2" hidden="1" x14ac:dyDescent="0.25">
      <c r="A29123" s="168">
        <v>45224</v>
      </c>
      <c r="B29123" s="164" t="s">
        <v>95</v>
      </c>
    </row>
    <row r="29124" spans="1:2" hidden="1" x14ac:dyDescent="0.25">
      <c r="A29124" s="168">
        <v>45225</v>
      </c>
      <c r="B29124" s="164" t="s">
        <v>95</v>
      </c>
    </row>
    <row r="29125" spans="1:2" hidden="1" x14ac:dyDescent="0.25">
      <c r="A29125" s="168">
        <v>45226</v>
      </c>
      <c r="B29125" s="164" t="s">
        <v>95</v>
      </c>
    </row>
    <row r="29126" spans="1:2" hidden="1" x14ac:dyDescent="0.25">
      <c r="A29126" s="168">
        <v>45227</v>
      </c>
      <c r="B29126" s="164" t="s">
        <v>95</v>
      </c>
    </row>
    <row r="29127" spans="1:2" hidden="1" x14ac:dyDescent="0.25">
      <c r="A29127" s="168">
        <v>45228</v>
      </c>
      <c r="B29127" s="164" t="s">
        <v>95</v>
      </c>
    </row>
    <row r="29128" spans="1:2" hidden="1" x14ac:dyDescent="0.25">
      <c r="A29128" s="168">
        <v>45229</v>
      </c>
      <c r="B29128" s="164" t="s">
        <v>95</v>
      </c>
    </row>
    <row r="29129" spans="1:2" hidden="1" x14ac:dyDescent="0.25">
      <c r="A29129" s="168">
        <v>45230</v>
      </c>
      <c r="B29129" s="164" t="s">
        <v>95</v>
      </c>
    </row>
    <row r="29130" spans="1:2" hidden="1" x14ac:dyDescent="0.25">
      <c r="A29130" s="168">
        <v>45231</v>
      </c>
      <c r="B29130" s="164" t="s">
        <v>95</v>
      </c>
    </row>
    <row r="29131" spans="1:2" hidden="1" x14ac:dyDescent="0.25">
      <c r="A29131" s="168">
        <v>45232</v>
      </c>
      <c r="B29131" s="164" t="s">
        <v>95</v>
      </c>
    </row>
    <row r="29132" spans="1:2" hidden="1" x14ac:dyDescent="0.25">
      <c r="A29132" s="168">
        <v>45233</v>
      </c>
      <c r="B29132" s="164" t="s">
        <v>95</v>
      </c>
    </row>
    <row r="29133" spans="1:2" hidden="1" x14ac:dyDescent="0.25">
      <c r="A29133" s="168">
        <v>45234</v>
      </c>
      <c r="B29133" s="164" t="s">
        <v>95</v>
      </c>
    </row>
    <row r="29134" spans="1:2" hidden="1" x14ac:dyDescent="0.25">
      <c r="A29134" s="168">
        <v>45235</v>
      </c>
      <c r="B29134" s="164" t="s">
        <v>95</v>
      </c>
    </row>
    <row r="29135" spans="1:2" hidden="1" x14ac:dyDescent="0.25">
      <c r="A29135" s="168">
        <v>45236</v>
      </c>
      <c r="B29135" s="164" t="s">
        <v>95</v>
      </c>
    </row>
    <row r="29136" spans="1:2" hidden="1" x14ac:dyDescent="0.25">
      <c r="A29136" s="168">
        <v>45237</v>
      </c>
      <c r="B29136" s="164" t="s">
        <v>95</v>
      </c>
    </row>
    <row r="29137" spans="1:2" hidden="1" x14ac:dyDescent="0.25">
      <c r="A29137" s="168">
        <v>45238</v>
      </c>
      <c r="B29137" s="164" t="s">
        <v>95</v>
      </c>
    </row>
    <row r="29138" spans="1:2" hidden="1" x14ac:dyDescent="0.25">
      <c r="A29138" s="168">
        <v>45239</v>
      </c>
      <c r="B29138" s="164" t="s">
        <v>95</v>
      </c>
    </row>
    <row r="29139" spans="1:2" hidden="1" x14ac:dyDescent="0.25">
      <c r="A29139" s="168">
        <v>45240</v>
      </c>
      <c r="B29139" s="164" t="s">
        <v>95</v>
      </c>
    </row>
    <row r="29140" spans="1:2" hidden="1" x14ac:dyDescent="0.25">
      <c r="A29140" s="168">
        <v>45241</v>
      </c>
      <c r="B29140" s="164" t="s">
        <v>95</v>
      </c>
    </row>
    <row r="29141" spans="1:2" hidden="1" x14ac:dyDescent="0.25">
      <c r="A29141" s="168">
        <v>45242</v>
      </c>
      <c r="B29141" s="164" t="s">
        <v>95</v>
      </c>
    </row>
    <row r="29142" spans="1:2" hidden="1" x14ac:dyDescent="0.25">
      <c r="A29142" s="168">
        <v>45243</v>
      </c>
      <c r="B29142" s="164" t="s">
        <v>95</v>
      </c>
    </row>
    <row r="29143" spans="1:2" hidden="1" x14ac:dyDescent="0.25">
      <c r="A29143" s="168">
        <v>45244</v>
      </c>
      <c r="B29143" s="164" t="s">
        <v>95</v>
      </c>
    </row>
    <row r="29144" spans="1:2" hidden="1" x14ac:dyDescent="0.25">
      <c r="A29144" s="168">
        <v>45245</v>
      </c>
      <c r="B29144" s="164" t="s">
        <v>95</v>
      </c>
    </row>
    <row r="29145" spans="1:2" hidden="1" x14ac:dyDescent="0.25">
      <c r="A29145" s="168">
        <v>45246</v>
      </c>
      <c r="B29145" s="164" t="s">
        <v>95</v>
      </c>
    </row>
    <row r="29146" spans="1:2" hidden="1" x14ac:dyDescent="0.25">
      <c r="A29146" s="168">
        <v>45247</v>
      </c>
      <c r="B29146" s="164" t="s">
        <v>95</v>
      </c>
    </row>
    <row r="29147" spans="1:2" hidden="1" x14ac:dyDescent="0.25">
      <c r="A29147" s="168">
        <v>45248</v>
      </c>
      <c r="B29147" s="164" t="s">
        <v>95</v>
      </c>
    </row>
    <row r="29148" spans="1:2" hidden="1" x14ac:dyDescent="0.25">
      <c r="A29148" s="168">
        <v>45249</v>
      </c>
      <c r="B29148" s="164" t="s">
        <v>95</v>
      </c>
    </row>
    <row r="29149" spans="1:2" hidden="1" x14ac:dyDescent="0.25">
      <c r="A29149" s="168">
        <v>45250</v>
      </c>
      <c r="B29149" s="164" t="s">
        <v>95</v>
      </c>
    </row>
    <row r="29150" spans="1:2" hidden="1" x14ac:dyDescent="0.25">
      <c r="A29150" s="168">
        <v>45251</v>
      </c>
      <c r="B29150" s="164" t="s">
        <v>95</v>
      </c>
    </row>
    <row r="29151" spans="1:2" hidden="1" x14ac:dyDescent="0.25">
      <c r="A29151" s="168">
        <v>45252</v>
      </c>
      <c r="B29151" s="164" t="s">
        <v>95</v>
      </c>
    </row>
    <row r="29152" spans="1:2" hidden="1" x14ac:dyDescent="0.25">
      <c r="A29152" s="168">
        <v>45253</v>
      </c>
      <c r="B29152" s="164" t="s">
        <v>95</v>
      </c>
    </row>
    <row r="29153" spans="1:2" hidden="1" x14ac:dyDescent="0.25">
      <c r="A29153" s="168">
        <v>45254</v>
      </c>
      <c r="B29153" s="164" t="s">
        <v>95</v>
      </c>
    </row>
    <row r="29154" spans="1:2" hidden="1" x14ac:dyDescent="0.25">
      <c r="A29154" s="168">
        <v>45255</v>
      </c>
      <c r="B29154" s="164" t="s">
        <v>95</v>
      </c>
    </row>
    <row r="29155" spans="1:2" hidden="1" x14ac:dyDescent="0.25">
      <c r="A29155" s="168">
        <v>45258</v>
      </c>
      <c r="B29155" s="164" t="s">
        <v>95</v>
      </c>
    </row>
    <row r="29156" spans="1:2" hidden="1" x14ac:dyDescent="0.25">
      <c r="A29156" s="168">
        <v>45262</v>
      </c>
      <c r="B29156" s="164" t="s">
        <v>95</v>
      </c>
    </row>
    <row r="29157" spans="1:2" hidden="1" x14ac:dyDescent="0.25">
      <c r="A29157" s="168">
        <v>45263</v>
      </c>
      <c r="B29157" s="164" t="s">
        <v>95</v>
      </c>
    </row>
    <row r="29158" spans="1:2" hidden="1" x14ac:dyDescent="0.25">
      <c r="A29158" s="168">
        <v>45264</v>
      </c>
      <c r="B29158" s="164" t="s">
        <v>95</v>
      </c>
    </row>
    <row r="29159" spans="1:2" hidden="1" x14ac:dyDescent="0.25">
      <c r="A29159" s="168">
        <v>45267</v>
      </c>
      <c r="B29159" s="164" t="s">
        <v>95</v>
      </c>
    </row>
    <row r="29160" spans="1:2" hidden="1" x14ac:dyDescent="0.25">
      <c r="A29160" s="168">
        <v>45268</v>
      </c>
      <c r="B29160" s="164" t="s">
        <v>95</v>
      </c>
    </row>
    <row r="29161" spans="1:2" hidden="1" x14ac:dyDescent="0.25">
      <c r="A29161" s="168">
        <v>45269</v>
      </c>
      <c r="B29161" s="164" t="s">
        <v>95</v>
      </c>
    </row>
    <row r="29162" spans="1:2" hidden="1" x14ac:dyDescent="0.25">
      <c r="A29162" s="168">
        <v>45270</v>
      </c>
      <c r="B29162" s="164" t="s">
        <v>95</v>
      </c>
    </row>
    <row r="29163" spans="1:2" hidden="1" x14ac:dyDescent="0.25">
      <c r="A29163" s="168">
        <v>45271</v>
      </c>
      <c r="B29163" s="164" t="s">
        <v>95</v>
      </c>
    </row>
    <row r="29164" spans="1:2" hidden="1" x14ac:dyDescent="0.25">
      <c r="A29164" s="168">
        <v>45273</v>
      </c>
      <c r="B29164" s="164" t="s">
        <v>95</v>
      </c>
    </row>
    <row r="29165" spans="1:2" hidden="1" x14ac:dyDescent="0.25">
      <c r="A29165" s="168">
        <v>45274</v>
      </c>
      <c r="B29165" s="164" t="s">
        <v>95</v>
      </c>
    </row>
    <row r="29166" spans="1:2" hidden="1" x14ac:dyDescent="0.25">
      <c r="A29166" s="168">
        <v>45275</v>
      </c>
      <c r="B29166" s="164" t="s">
        <v>95</v>
      </c>
    </row>
    <row r="29167" spans="1:2" hidden="1" x14ac:dyDescent="0.25">
      <c r="A29167" s="168">
        <v>45277</v>
      </c>
      <c r="B29167" s="164" t="s">
        <v>95</v>
      </c>
    </row>
    <row r="29168" spans="1:2" hidden="1" x14ac:dyDescent="0.25">
      <c r="A29168" s="168">
        <v>45280</v>
      </c>
      <c r="B29168" s="164" t="s">
        <v>95</v>
      </c>
    </row>
    <row r="29169" spans="1:2" hidden="1" x14ac:dyDescent="0.25">
      <c r="A29169" s="168">
        <v>45296</v>
      </c>
      <c r="B29169" s="164" t="s">
        <v>95</v>
      </c>
    </row>
    <row r="29170" spans="1:2" hidden="1" x14ac:dyDescent="0.25">
      <c r="A29170" s="168">
        <v>45298</v>
      </c>
      <c r="B29170" s="164" t="s">
        <v>95</v>
      </c>
    </row>
    <row r="29171" spans="1:2" hidden="1" x14ac:dyDescent="0.25">
      <c r="A29171" s="168">
        <v>45299</v>
      </c>
      <c r="B29171" s="164" t="s">
        <v>95</v>
      </c>
    </row>
    <row r="29172" spans="1:2" hidden="1" x14ac:dyDescent="0.25">
      <c r="A29172" s="168">
        <v>45301</v>
      </c>
      <c r="B29172" s="164" t="s">
        <v>95</v>
      </c>
    </row>
    <row r="29173" spans="1:2" hidden="1" x14ac:dyDescent="0.25">
      <c r="A29173" s="168">
        <v>45302</v>
      </c>
      <c r="B29173" s="164" t="s">
        <v>95</v>
      </c>
    </row>
    <row r="29174" spans="1:2" hidden="1" x14ac:dyDescent="0.25">
      <c r="A29174" s="168">
        <v>45303</v>
      </c>
      <c r="B29174" s="164" t="s">
        <v>95</v>
      </c>
    </row>
    <row r="29175" spans="1:2" hidden="1" x14ac:dyDescent="0.25">
      <c r="A29175" s="168">
        <v>45304</v>
      </c>
      <c r="B29175" s="164" t="s">
        <v>95</v>
      </c>
    </row>
    <row r="29176" spans="1:2" hidden="1" x14ac:dyDescent="0.25">
      <c r="A29176" s="168">
        <v>45305</v>
      </c>
      <c r="B29176" s="164" t="s">
        <v>95</v>
      </c>
    </row>
    <row r="29177" spans="1:2" hidden="1" x14ac:dyDescent="0.25">
      <c r="A29177" s="168">
        <v>45306</v>
      </c>
      <c r="B29177" s="164" t="s">
        <v>95</v>
      </c>
    </row>
    <row r="29178" spans="1:2" hidden="1" x14ac:dyDescent="0.25">
      <c r="A29178" s="168">
        <v>45307</v>
      </c>
      <c r="B29178" s="164" t="s">
        <v>95</v>
      </c>
    </row>
    <row r="29179" spans="1:2" hidden="1" x14ac:dyDescent="0.25">
      <c r="A29179" s="168">
        <v>45308</v>
      </c>
      <c r="B29179" s="164" t="s">
        <v>95</v>
      </c>
    </row>
    <row r="29180" spans="1:2" hidden="1" x14ac:dyDescent="0.25">
      <c r="A29180" s="168">
        <v>45309</v>
      </c>
      <c r="B29180" s="164" t="s">
        <v>95</v>
      </c>
    </row>
    <row r="29181" spans="1:2" hidden="1" x14ac:dyDescent="0.25">
      <c r="A29181" s="168">
        <v>45310</v>
      </c>
      <c r="B29181" s="164" t="s">
        <v>95</v>
      </c>
    </row>
    <row r="29182" spans="1:2" hidden="1" x14ac:dyDescent="0.25">
      <c r="A29182" s="168">
        <v>45311</v>
      </c>
      <c r="B29182" s="164" t="s">
        <v>95</v>
      </c>
    </row>
    <row r="29183" spans="1:2" hidden="1" x14ac:dyDescent="0.25">
      <c r="A29183" s="168">
        <v>45312</v>
      </c>
      <c r="B29183" s="164" t="s">
        <v>95</v>
      </c>
    </row>
    <row r="29184" spans="1:2" hidden="1" x14ac:dyDescent="0.25">
      <c r="A29184" s="168">
        <v>45314</v>
      </c>
      <c r="B29184" s="164" t="s">
        <v>95</v>
      </c>
    </row>
    <row r="29185" spans="1:2" hidden="1" x14ac:dyDescent="0.25">
      <c r="A29185" s="168">
        <v>45315</v>
      </c>
      <c r="B29185" s="164" t="s">
        <v>95</v>
      </c>
    </row>
    <row r="29186" spans="1:2" hidden="1" x14ac:dyDescent="0.25">
      <c r="A29186" s="168">
        <v>45316</v>
      </c>
      <c r="B29186" s="164" t="s">
        <v>95</v>
      </c>
    </row>
    <row r="29187" spans="1:2" hidden="1" x14ac:dyDescent="0.25">
      <c r="A29187" s="168">
        <v>45317</v>
      </c>
      <c r="B29187" s="164" t="s">
        <v>95</v>
      </c>
    </row>
    <row r="29188" spans="1:2" hidden="1" x14ac:dyDescent="0.25">
      <c r="A29188" s="168">
        <v>45318</v>
      </c>
      <c r="B29188" s="164" t="s">
        <v>95</v>
      </c>
    </row>
    <row r="29189" spans="1:2" hidden="1" x14ac:dyDescent="0.25">
      <c r="A29189" s="168">
        <v>45319</v>
      </c>
      <c r="B29189" s="164" t="s">
        <v>95</v>
      </c>
    </row>
    <row r="29190" spans="1:2" hidden="1" x14ac:dyDescent="0.25">
      <c r="A29190" s="168">
        <v>45320</v>
      </c>
      <c r="B29190" s="164" t="s">
        <v>95</v>
      </c>
    </row>
    <row r="29191" spans="1:2" hidden="1" x14ac:dyDescent="0.25">
      <c r="A29191" s="168">
        <v>45321</v>
      </c>
      <c r="B29191" s="164" t="s">
        <v>95</v>
      </c>
    </row>
    <row r="29192" spans="1:2" hidden="1" x14ac:dyDescent="0.25">
      <c r="A29192" s="168">
        <v>45322</v>
      </c>
      <c r="B29192" s="164" t="s">
        <v>95</v>
      </c>
    </row>
    <row r="29193" spans="1:2" hidden="1" x14ac:dyDescent="0.25">
      <c r="A29193" s="168">
        <v>45323</v>
      </c>
      <c r="B29193" s="164" t="s">
        <v>95</v>
      </c>
    </row>
    <row r="29194" spans="1:2" hidden="1" x14ac:dyDescent="0.25">
      <c r="A29194" s="168">
        <v>45324</v>
      </c>
      <c r="B29194" s="164" t="s">
        <v>95</v>
      </c>
    </row>
    <row r="29195" spans="1:2" hidden="1" x14ac:dyDescent="0.25">
      <c r="A29195" s="168">
        <v>45325</v>
      </c>
      <c r="B29195" s="164" t="s">
        <v>95</v>
      </c>
    </row>
    <row r="29196" spans="1:2" hidden="1" x14ac:dyDescent="0.25">
      <c r="A29196" s="168">
        <v>45326</v>
      </c>
      <c r="B29196" s="164" t="s">
        <v>95</v>
      </c>
    </row>
    <row r="29197" spans="1:2" hidden="1" x14ac:dyDescent="0.25">
      <c r="A29197" s="168">
        <v>45327</v>
      </c>
      <c r="B29197" s="164" t="s">
        <v>95</v>
      </c>
    </row>
    <row r="29198" spans="1:2" hidden="1" x14ac:dyDescent="0.25">
      <c r="A29198" s="168">
        <v>45328</v>
      </c>
      <c r="B29198" s="164" t="s">
        <v>95</v>
      </c>
    </row>
    <row r="29199" spans="1:2" hidden="1" x14ac:dyDescent="0.25">
      <c r="A29199" s="168">
        <v>45330</v>
      </c>
      <c r="B29199" s="164" t="s">
        <v>95</v>
      </c>
    </row>
    <row r="29200" spans="1:2" hidden="1" x14ac:dyDescent="0.25">
      <c r="A29200" s="168">
        <v>45331</v>
      </c>
      <c r="B29200" s="164" t="s">
        <v>95</v>
      </c>
    </row>
    <row r="29201" spans="1:2" hidden="1" x14ac:dyDescent="0.25">
      <c r="A29201" s="168">
        <v>45332</v>
      </c>
      <c r="B29201" s="164" t="s">
        <v>95</v>
      </c>
    </row>
    <row r="29202" spans="1:2" hidden="1" x14ac:dyDescent="0.25">
      <c r="A29202" s="168">
        <v>45333</v>
      </c>
      <c r="B29202" s="164" t="s">
        <v>95</v>
      </c>
    </row>
    <row r="29203" spans="1:2" hidden="1" x14ac:dyDescent="0.25">
      <c r="A29203" s="168">
        <v>45334</v>
      </c>
      <c r="B29203" s="164" t="s">
        <v>95</v>
      </c>
    </row>
    <row r="29204" spans="1:2" hidden="1" x14ac:dyDescent="0.25">
      <c r="A29204" s="168">
        <v>45335</v>
      </c>
      <c r="B29204" s="164" t="s">
        <v>95</v>
      </c>
    </row>
    <row r="29205" spans="1:2" hidden="1" x14ac:dyDescent="0.25">
      <c r="A29205" s="168">
        <v>45336</v>
      </c>
      <c r="B29205" s="164" t="s">
        <v>95</v>
      </c>
    </row>
    <row r="29206" spans="1:2" hidden="1" x14ac:dyDescent="0.25">
      <c r="A29206" s="168">
        <v>45337</v>
      </c>
      <c r="B29206" s="164" t="s">
        <v>95</v>
      </c>
    </row>
    <row r="29207" spans="1:2" hidden="1" x14ac:dyDescent="0.25">
      <c r="A29207" s="168">
        <v>45338</v>
      </c>
      <c r="B29207" s="164" t="s">
        <v>95</v>
      </c>
    </row>
    <row r="29208" spans="1:2" hidden="1" x14ac:dyDescent="0.25">
      <c r="A29208" s="168">
        <v>45339</v>
      </c>
      <c r="B29208" s="164" t="s">
        <v>95</v>
      </c>
    </row>
    <row r="29209" spans="1:2" hidden="1" x14ac:dyDescent="0.25">
      <c r="A29209" s="168">
        <v>45340</v>
      </c>
      <c r="B29209" s="164" t="s">
        <v>95</v>
      </c>
    </row>
    <row r="29210" spans="1:2" hidden="1" x14ac:dyDescent="0.25">
      <c r="A29210" s="168">
        <v>45341</v>
      </c>
      <c r="B29210" s="164" t="s">
        <v>95</v>
      </c>
    </row>
    <row r="29211" spans="1:2" hidden="1" x14ac:dyDescent="0.25">
      <c r="A29211" s="168">
        <v>45342</v>
      </c>
      <c r="B29211" s="164" t="s">
        <v>95</v>
      </c>
    </row>
    <row r="29212" spans="1:2" hidden="1" x14ac:dyDescent="0.25">
      <c r="A29212" s="168">
        <v>45343</v>
      </c>
      <c r="B29212" s="164" t="s">
        <v>95</v>
      </c>
    </row>
    <row r="29213" spans="1:2" hidden="1" x14ac:dyDescent="0.25">
      <c r="A29213" s="168">
        <v>45344</v>
      </c>
      <c r="B29213" s="164" t="s">
        <v>95</v>
      </c>
    </row>
    <row r="29214" spans="1:2" hidden="1" x14ac:dyDescent="0.25">
      <c r="A29214" s="168">
        <v>45345</v>
      </c>
      <c r="B29214" s="164" t="s">
        <v>95</v>
      </c>
    </row>
    <row r="29215" spans="1:2" hidden="1" x14ac:dyDescent="0.25">
      <c r="A29215" s="168">
        <v>45346</v>
      </c>
      <c r="B29215" s="164" t="s">
        <v>95</v>
      </c>
    </row>
    <row r="29216" spans="1:2" hidden="1" x14ac:dyDescent="0.25">
      <c r="A29216" s="168">
        <v>45347</v>
      </c>
      <c r="B29216" s="164" t="s">
        <v>95</v>
      </c>
    </row>
    <row r="29217" spans="1:2" hidden="1" x14ac:dyDescent="0.25">
      <c r="A29217" s="168">
        <v>45348</v>
      </c>
      <c r="B29217" s="164" t="s">
        <v>95</v>
      </c>
    </row>
    <row r="29218" spans="1:2" hidden="1" x14ac:dyDescent="0.25">
      <c r="A29218" s="168">
        <v>45349</v>
      </c>
      <c r="B29218" s="164" t="s">
        <v>95</v>
      </c>
    </row>
    <row r="29219" spans="1:2" hidden="1" x14ac:dyDescent="0.25">
      <c r="A29219" s="168">
        <v>45350</v>
      </c>
      <c r="B29219" s="164" t="s">
        <v>95</v>
      </c>
    </row>
    <row r="29220" spans="1:2" hidden="1" x14ac:dyDescent="0.25">
      <c r="A29220" s="168">
        <v>45351</v>
      </c>
      <c r="B29220" s="164" t="s">
        <v>95</v>
      </c>
    </row>
    <row r="29221" spans="1:2" hidden="1" x14ac:dyDescent="0.25">
      <c r="A29221" s="168">
        <v>45352</v>
      </c>
      <c r="B29221" s="164" t="s">
        <v>95</v>
      </c>
    </row>
    <row r="29222" spans="1:2" hidden="1" x14ac:dyDescent="0.25">
      <c r="A29222" s="168">
        <v>45353</v>
      </c>
      <c r="B29222" s="164" t="s">
        <v>95</v>
      </c>
    </row>
    <row r="29223" spans="1:2" hidden="1" x14ac:dyDescent="0.25">
      <c r="A29223" s="168">
        <v>45354</v>
      </c>
      <c r="B29223" s="164" t="s">
        <v>95</v>
      </c>
    </row>
    <row r="29224" spans="1:2" hidden="1" x14ac:dyDescent="0.25">
      <c r="A29224" s="168">
        <v>45356</v>
      </c>
      <c r="B29224" s="164" t="s">
        <v>95</v>
      </c>
    </row>
    <row r="29225" spans="1:2" hidden="1" x14ac:dyDescent="0.25">
      <c r="A29225" s="168">
        <v>45358</v>
      </c>
      <c r="B29225" s="164" t="s">
        <v>95</v>
      </c>
    </row>
    <row r="29226" spans="1:2" hidden="1" x14ac:dyDescent="0.25">
      <c r="A29226" s="168">
        <v>45359</v>
      </c>
      <c r="B29226" s="164" t="s">
        <v>95</v>
      </c>
    </row>
    <row r="29227" spans="1:2" hidden="1" x14ac:dyDescent="0.25">
      <c r="A29227" s="168">
        <v>45360</v>
      </c>
      <c r="B29227" s="164" t="s">
        <v>95</v>
      </c>
    </row>
    <row r="29228" spans="1:2" hidden="1" x14ac:dyDescent="0.25">
      <c r="A29228" s="168">
        <v>45361</v>
      </c>
      <c r="B29228" s="164" t="s">
        <v>95</v>
      </c>
    </row>
    <row r="29229" spans="1:2" hidden="1" x14ac:dyDescent="0.25">
      <c r="A29229" s="168">
        <v>45362</v>
      </c>
      <c r="B29229" s="164" t="s">
        <v>95</v>
      </c>
    </row>
    <row r="29230" spans="1:2" hidden="1" x14ac:dyDescent="0.25">
      <c r="A29230" s="168">
        <v>45363</v>
      </c>
      <c r="B29230" s="164" t="s">
        <v>95</v>
      </c>
    </row>
    <row r="29231" spans="1:2" hidden="1" x14ac:dyDescent="0.25">
      <c r="A29231" s="168">
        <v>45365</v>
      </c>
      <c r="B29231" s="164" t="s">
        <v>95</v>
      </c>
    </row>
    <row r="29232" spans="1:2" hidden="1" x14ac:dyDescent="0.25">
      <c r="A29232" s="168">
        <v>45367</v>
      </c>
      <c r="B29232" s="164" t="s">
        <v>95</v>
      </c>
    </row>
    <row r="29233" spans="1:2" hidden="1" x14ac:dyDescent="0.25">
      <c r="A29233" s="168">
        <v>45368</v>
      </c>
      <c r="B29233" s="164" t="s">
        <v>95</v>
      </c>
    </row>
    <row r="29234" spans="1:2" hidden="1" x14ac:dyDescent="0.25">
      <c r="A29234" s="168">
        <v>45369</v>
      </c>
      <c r="B29234" s="164" t="s">
        <v>95</v>
      </c>
    </row>
    <row r="29235" spans="1:2" hidden="1" x14ac:dyDescent="0.25">
      <c r="A29235" s="168">
        <v>45370</v>
      </c>
      <c r="B29235" s="164" t="s">
        <v>95</v>
      </c>
    </row>
    <row r="29236" spans="1:2" hidden="1" x14ac:dyDescent="0.25">
      <c r="A29236" s="168">
        <v>45371</v>
      </c>
      <c r="B29236" s="164" t="s">
        <v>95</v>
      </c>
    </row>
    <row r="29237" spans="1:2" hidden="1" x14ac:dyDescent="0.25">
      <c r="A29237" s="168">
        <v>45372</v>
      </c>
      <c r="B29237" s="164" t="s">
        <v>95</v>
      </c>
    </row>
    <row r="29238" spans="1:2" hidden="1" x14ac:dyDescent="0.25">
      <c r="A29238" s="168">
        <v>45373</v>
      </c>
      <c r="B29238" s="164" t="s">
        <v>95</v>
      </c>
    </row>
    <row r="29239" spans="1:2" hidden="1" x14ac:dyDescent="0.25">
      <c r="A29239" s="168">
        <v>45374</v>
      </c>
      <c r="B29239" s="164" t="s">
        <v>95</v>
      </c>
    </row>
    <row r="29240" spans="1:2" hidden="1" x14ac:dyDescent="0.25">
      <c r="A29240" s="168">
        <v>45377</v>
      </c>
      <c r="B29240" s="164" t="s">
        <v>95</v>
      </c>
    </row>
    <row r="29241" spans="1:2" hidden="1" x14ac:dyDescent="0.25">
      <c r="A29241" s="168">
        <v>45378</v>
      </c>
      <c r="B29241" s="164" t="s">
        <v>95</v>
      </c>
    </row>
    <row r="29242" spans="1:2" hidden="1" x14ac:dyDescent="0.25">
      <c r="A29242" s="168">
        <v>45380</v>
      </c>
      <c r="B29242" s="164" t="s">
        <v>95</v>
      </c>
    </row>
    <row r="29243" spans="1:2" hidden="1" x14ac:dyDescent="0.25">
      <c r="A29243" s="168">
        <v>45381</v>
      </c>
      <c r="B29243" s="164" t="s">
        <v>95</v>
      </c>
    </row>
    <row r="29244" spans="1:2" hidden="1" x14ac:dyDescent="0.25">
      <c r="A29244" s="168">
        <v>45382</v>
      </c>
      <c r="B29244" s="164" t="s">
        <v>95</v>
      </c>
    </row>
    <row r="29245" spans="1:2" hidden="1" x14ac:dyDescent="0.25">
      <c r="A29245" s="168">
        <v>45383</v>
      </c>
      <c r="B29245" s="164" t="s">
        <v>95</v>
      </c>
    </row>
    <row r="29246" spans="1:2" hidden="1" x14ac:dyDescent="0.25">
      <c r="A29246" s="168">
        <v>45384</v>
      </c>
      <c r="B29246" s="164" t="s">
        <v>95</v>
      </c>
    </row>
    <row r="29247" spans="1:2" hidden="1" x14ac:dyDescent="0.25">
      <c r="A29247" s="168">
        <v>45385</v>
      </c>
      <c r="B29247" s="164" t="s">
        <v>95</v>
      </c>
    </row>
    <row r="29248" spans="1:2" hidden="1" x14ac:dyDescent="0.25">
      <c r="A29248" s="168">
        <v>45387</v>
      </c>
      <c r="B29248" s="164" t="s">
        <v>95</v>
      </c>
    </row>
    <row r="29249" spans="1:2" hidden="1" x14ac:dyDescent="0.25">
      <c r="A29249" s="168">
        <v>45388</v>
      </c>
      <c r="B29249" s="164" t="s">
        <v>95</v>
      </c>
    </row>
    <row r="29250" spans="1:2" hidden="1" x14ac:dyDescent="0.25">
      <c r="A29250" s="168">
        <v>45389</v>
      </c>
      <c r="B29250" s="164" t="s">
        <v>95</v>
      </c>
    </row>
    <row r="29251" spans="1:2" hidden="1" x14ac:dyDescent="0.25">
      <c r="A29251" s="168">
        <v>45390</v>
      </c>
      <c r="B29251" s="164" t="s">
        <v>95</v>
      </c>
    </row>
    <row r="29252" spans="1:2" hidden="1" x14ac:dyDescent="0.25">
      <c r="A29252" s="168">
        <v>45400</v>
      </c>
      <c r="B29252" s="164" t="s">
        <v>95</v>
      </c>
    </row>
    <row r="29253" spans="1:2" hidden="1" x14ac:dyDescent="0.25">
      <c r="A29253" s="168">
        <v>45401</v>
      </c>
      <c r="B29253" s="164" t="s">
        <v>95</v>
      </c>
    </row>
    <row r="29254" spans="1:2" hidden="1" x14ac:dyDescent="0.25">
      <c r="A29254" s="168">
        <v>45402</v>
      </c>
      <c r="B29254" s="164" t="s">
        <v>95</v>
      </c>
    </row>
    <row r="29255" spans="1:2" hidden="1" x14ac:dyDescent="0.25">
      <c r="A29255" s="168">
        <v>45403</v>
      </c>
      <c r="B29255" s="164" t="s">
        <v>95</v>
      </c>
    </row>
    <row r="29256" spans="1:2" hidden="1" x14ac:dyDescent="0.25">
      <c r="A29256" s="168">
        <v>45404</v>
      </c>
      <c r="B29256" s="164" t="s">
        <v>95</v>
      </c>
    </row>
    <row r="29257" spans="1:2" hidden="1" x14ac:dyDescent="0.25">
      <c r="A29257" s="168">
        <v>45405</v>
      </c>
      <c r="B29257" s="164" t="s">
        <v>95</v>
      </c>
    </row>
    <row r="29258" spans="1:2" hidden="1" x14ac:dyDescent="0.25">
      <c r="A29258" s="168">
        <v>45406</v>
      </c>
      <c r="B29258" s="164" t="s">
        <v>95</v>
      </c>
    </row>
    <row r="29259" spans="1:2" hidden="1" x14ac:dyDescent="0.25">
      <c r="A29259" s="168">
        <v>45408</v>
      </c>
      <c r="B29259" s="164" t="s">
        <v>95</v>
      </c>
    </row>
    <row r="29260" spans="1:2" hidden="1" x14ac:dyDescent="0.25">
      <c r="A29260" s="168">
        <v>45409</v>
      </c>
      <c r="B29260" s="164" t="s">
        <v>95</v>
      </c>
    </row>
    <row r="29261" spans="1:2" hidden="1" x14ac:dyDescent="0.25">
      <c r="A29261" s="168">
        <v>45410</v>
      </c>
      <c r="B29261" s="164" t="s">
        <v>95</v>
      </c>
    </row>
    <row r="29262" spans="1:2" hidden="1" x14ac:dyDescent="0.25">
      <c r="A29262" s="168">
        <v>45412</v>
      </c>
      <c r="B29262" s="164" t="s">
        <v>95</v>
      </c>
    </row>
    <row r="29263" spans="1:2" hidden="1" x14ac:dyDescent="0.25">
      <c r="A29263" s="168">
        <v>45413</v>
      </c>
      <c r="B29263" s="164" t="s">
        <v>95</v>
      </c>
    </row>
    <row r="29264" spans="1:2" hidden="1" x14ac:dyDescent="0.25">
      <c r="A29264" s="168">
        <v>45414</v>
      </c>
      <c r="B29264" s="164" t="s">
        <v>95</v>
      </c>
    </row>
    <row r="29265" spans="1:2" hidden="1" x14ac:dyDescent="0.25">
      <c r="A29265" s="168">
        <v>45415</v>
      </c>
      <c r="B29265" s="164" t="s">
        <v>95</v>
      </c>
    </row>
    <row r="29266" spans="1:2" hidden="1" x14ac:dyDescent="0.25">
      <c r="A29266" s="168">
        <v>45416</v>
      </c>
      <c r="B29266" s="164" t="s">
        <v>95</v>
      </c>
    </row>
    <row r="29267" spans="1:2" hidden="1" x14ac:dyDescent="0.25">
      <c r="A29267" s="168">
        <v>45417</v>
      </c>
      <c r="B29267" s="164" t="s">
        <v>95</v>
      </c>
    </row>
    <row r="29268" spans="1:2" hidden="1" x14ac:dyDescent="0.25">
      <c r="A29268" s="168">
        <v>45418</v>
      </c>
      <c r="B29268" s="164" t="s">
        <v>95</v>
      </c>
    </row>
    <row r="29269" spans="1:2" hidden="1" x14ac:dyDescent="0.25">
      <c r="A29269" s="168">
        <v>45419</v>
      </c>
      <c r="B29269" s="164" t="s">
        <v>95</v>
      </c>
    </row>
    <row r="29270" spans="1:2" hidden="1" x14ac:dyDescent="0.25">
      <c r="A29270" s="168">
        <v>45420</v>
      </c>
      <c r="B29270" s="164" t="s">
        <v>95</v>
      </c>
    </row>
    <row r="29271" spans="1:2" hidden="1" x14ac:dyDescent="0.25">
      <c r="A29271" s="168">
        <v>45422</v>
      </c>
      <c r="B29271" s="164" t="s">
        <v>95</v>
      </c>
    </row>
    <row r="29272" spans="1:2" hidden="1" x14ac:dyDescent="0.25">
      <c r="A29272" s="168">
        <v>45423</v>
      </c>
      <c r="B29272" s="164" t="s">
        <v>95</v>
      </c>
    </row>
    <row r="29273" spans="1:2" hidden="1" x14ac:dyDescent="0.25">
      <c r="A29273" s="168">
        <v>45424</v>
      </c>
      <c r="B29273" s="164" t="s">
        <v>95</v>
      </c>
    </row>
    <row r="29274" spans="1:2" hidden="1" x14ac:dyDescent="0.25">
      <c r="A29274" s="168">
        <v>45426</v>
      </c>
      <c r="B29274" s="164" t="s">
        <v>95</v>
      </c>
    </row>
    <row r="29275" spans="1:2" hidden="1" x14ac:dyDescent="0.25">
      <c r="A29275" s="168">
        <v>45427</v>
      </c>
      <c r="B29275" s="164" t="s">
        <v>95</v>
      </c>
    </row>
    <row r="29276" spans="1:2" hidden="1" x14ac:dyDescent="0.25">
      <c r="A29276" s="168">
        <v>45428</v>
      </c>
      <c r="B29276" s="164" t="s">
        <v>95</v>
      </c>
    </row>
    <row r="29277" spans="1:2" hidden="1" x14ac:dyDescent="0.25">
      <c r="A29277" s="168">
        <v>45429</v>
      </c>
      <c r="B29277" s="164" t="s">
        <v>95</v>
      </c>
    </row>
    <row r="29278" spans="1:2" hidden="1" x14ac:dyDescent="0.25">
      <c r="A29278" s="168">
        <v>45430</v>
      </c>
      <c r="B29278" s="164" t="s">
        <v>95</v>
      </c>
    </row>
    <row r="29279" spans="1:2" hidden="1" x14ac:dyDescent="0.25">
      <c r="A29279" s="168">
        <v>45431</v>
      </c>
      <c r="B29279" s="164" t="s">
        <v>95</v>
      </c>
    </row>
    <row r="29280" spans="1:2" hidden="1" x14ac:dyDescent="0.25">
      <c r="A29280" s="168">
        <v>45432</v>
      </c>
      <c r="B29280" s="164" t="s">
        <v>95</v>
      </c>
    </row>
    <row r="29281" spans="1:2" hidden="1" x14ac:dyDescent="0.25">
      <c r="A29281" s="168">
        <v>45433</v>
      </c>
      <c r="B29281" s="164" t="s">
        <v>95</v>
      </c>
    </row>
    <row r="29282" spans="1:2" hidden="1" x14ac:dyDescent="0.25">
      <c r="A29282" s="168">
        <v>45434</v>
      </c>
      <c r="B29282" s="164" t="s">
        <v>95</v>
      </c>
    </row>
    <row r="29283" spans="1:2" hidden="1" x14ac:dyDescent="0.25">
      <c r="A29283" s="168">
        <v>45435</v>
      </c>
      <c r="B29283" s="164" t="s">
        <v>95</v>
      </c>
    </row>
    <row r="29284" spans="1:2" hidden="1" x14ac:dyDescent="0.25">
      <c r="A29284" s="168">
        <v>45437</v>
      </c>
      <c r="B29284" s="164" t="s">
        <v>95</v>
      </c>
    </row>
    <row r="29285" spans="1:2" hidden="1" x14ac:dyDescent="0.25">
      <c r="A29285" s="168">
        <v>45439</v>
      </c>
      <c r="B29285" s="164" t="s">
        <v>95</v>
      </c>
    </row>
    <row r="29286" spans="1:2" hidden="1" x14ac:dyDescent="0.25">
      <c r="A29286" s="168">
        <v>45440</v>
      </c>
      <c r="B29286" s="164" t="s">
        <v>95</v>
      </c>
    </row>
    <row r="29287" spans="1:2" hidden="1" x14ac:dyDescent="0.25">
      <c r="A29287" s="168">
        <v>45441</v>
      </c>
      <c r="B29287" s="164" t="s">
        <v>95</v>
      </c>
    </row>
    <row r="29288" spans="1:2" hidden="1" x14ac:dyDescent="0.25">
      <c r="A29288" s="168">
        <v>45448</v>
      </c>
      <c r="B29288" s="164" t="s">
        <v>95</v>
      </c>
    </row>
    <row r="29289" spans="1:2" hidden="1" x14ac:dyDescent="0.25">
      <c r="A29289" s="168">
        <v>45449</v>
      </c>
      <c r="B29289" s="164" t="s">
        <v>95</v>
      </c>
    </row>
    <row r="29290" spans="1:2" hidden="1" x14ac:dyDescent="0.25">
      <c r="A29290" s="168">
        <v>45454</v>
      </c>
      <c r="B29290" s="164" t="s">
        <v>95</v>
      </c>
    </row>
    <row r="29291" spans="1:2" hidden="1" x14ac:dyDescent="0.25">
      <c r="A29291" s="168">
        <v>45458</v>
      </c>
      <c r="B29291" s="164" t="s">
        <v>95</v>
      </c>
    </row>
    <row r="29292" spans="1:2" hidden="1" x14ac:dyDescent="0.25">
      <c r="A29292" s="168">
        <v>45459</v>
      </c>
      <c r="B29292" s="164" t="s">
        <v>95</v>
      </c>
    </row>
    <row r="29293" spans="1:2" hidden="1" x14ac:dyDescent="0.25">
      <c r="A29293" s="168">
        <v>45463</v>
      </c>
      <c r="B29293" s="164" t="s">
        <v>95</v>
      </c>
    </row>
    <row r="29294" spans="1:2" hidden="1" x14ac:dyDescent="0.25">
      <c r="A29294" s="168">
        <v>45469</v>
      </c>
      <c r="B29294" s="164" t="s">
        <v>95</v>
      </c>
    </row>
    <row r="29295" spans="1:2" hidden="1" x14ac:dyDescent="0.25">
      <c r="A29295" s="168">
        <v>45470</v>
      </c>
      <c r="B29295" s="164" t="s">
        <v>95</v>
      </c>
    </row>
    <row r="29296" spans="1:2" hidden="1" x14ac:dyDescent="0.25">
      <c r="A29296" s="168">
        <v>45475</v>
      </c>
      <c r="B29296" s="164" t="s">
        <v>95</v>
      </c>
    </row>
    <row r="29297" spans="1:2" hidden="1" x14ac:dyDescent="0.25">
      <c r="A29297" s="168">
        <v>45479</v>
      </c>
      <c r="B29297" s="164" t="s">
        <v>95</v>
      </c>
    </row>
    <row r="29298" spans="1:2" hidden="1" x14ac:dyDescent="0.25">
      <c r="A29298" s="168">
        <v>45481</v>
      </c>
      <c r="B29298" s="164" t="s">
        <v>95</v>
      </c>
    </row>
    <row r="29299" spans="1:2" hidden="1" x14ac:dyDescent="0.25">
      <c r="A29299" s="168">
        <v>45482</v>
      </c>
      <c r="B29299" s="164" t="s">
        <v>95</v>
      </c>
    </row>
    <row r="29300" spans="1:2" hidden="1" x14ac:dyDescent="0.25">
      <c r="A29300" s="168">
        <v>45490</v>
      </c>
      <c r="B29300" s="164" t="s">
        <v>95</v>
      </c>
    </row>
    <row r="29301" spans="1:2" hidden="1" x14ac:dyDescent="0.25">
      <c r="A29301" s="168">
        <v>45501</v>
      </c>
      <c r="B29301" s="164" t="s">
        <v>95</v>
      </c>
    </row>
    <row r="29302" spans="1:2" hidden="1" x14ac:dyDescent="0.25">
      <c r="A29302" s="168">
        <v>45502</v>
      </c>
      <c r="B29302" s="164" t="s">
        <v>95</v>
      </c>
    </row>
    <row r="29303" spans="1:2" hidden="1" x14ac:dyDescent="0.25">
      <c r="A29303" s="168">
        <v>45503</v>
      </c>
      <c r="B29303" s="164" t="s">
        <v>95</v>
      </c>
    </row>
    <row r="29304" spans="1:2" hidden="1" x14ac:dyDescent="0.25">
      <c r="A29304" s="168">
        <v>45504</v>
      </c>
      <c r="B29304" s="164" t="s">
        <v>95</v>
      </c>
    </row>
    <row r="29305" spans="1:2" hidden="1" x14ac:dyDescent="0.25">
      <c r="A29305" s="168">
        <v>45505</v>
      </c>
      <c r="B29305" s="164" t="s">
        <v>95</v>
      </c>
    </row>
    <row r="29306" spans="1:2" hidden="1" x14ac:dyDescent="0.25">
      <c r="A29306" s="168">
        <v>45506</v>
      </c>
      <c r="B29306" s="164" t="s">
        <v>95</v>
      </c>
    </row>
    <row r="29307" spans="1:2" hidden="1" x14ac:dyDescent="0.25">
      <c r="A29307" s="168">
        <v>45601</v>
      </c>
      <c r="B29307" s="164" t="s">
        <v>95</v>
      </c>
    </row>
    <row r="29308" spans="1:2" hidden="1" x14ac:dyDescent="0.25">
      <c r="A29308" s="168">
        <v>45612</v>
      </c>
      <c r="B29308" s="164" t="s">
        <v>95</v>
      </c>
    </row>
    <row r="29309" spans="1:2" hidden="1" x14ac:dyDescent="0.25">
      <c r="A29309" s="168">
        <v>45613</v>
      </c>
      <c r="B29309" s="164" t="s">
        <v>95</v>
      </c>
    </row>
    <row r="29310" spans="1:2" hidden="1" x14ac:dyDescent="0.25">
      <c r="A29310" s="168">
        <v>45614</v>
      </c>
      <c r="B29310" s="164" t="s">
        <v>95</v>
      </c>
    </row>
    <row r="29311" spans="1:2" hidden="1" x14ac:dyDescent="0.25">
      <c r="A29311" s="168">
        <v>45616</v>
      </c>
      <c r="B29311" s="164" t="s">
        <v>95</v>
      </c>
    </row>
    <row r="29312" spans="1:2" hidden="1" x14ac:dyDescent="0.25">
      <c r="A29312" s="168">
        <v>45617</v>
      </c>
      <c r="B29312" s="164" t="s">
        <v>95</v>
      </c>
    </row>
    <row r="29313" spans="1:2" hidden="1" x14ac:dyDescent="0.25">
      <c r="A29313" s="168">
        <v>45618</v>
      </c>
      <c r="B29313" s="164" t="s">
        <v>95</v>
      </c>
    </row>
    <row r="29314" spans="1:2" hidden="1" x14ac:dyDescent="0.25">
      <c r="A29314" s="168">
        <v>45619</v>
      </c>
      <c r="B29314" s="164" t="s">
        <v>95</v>
      </c>
    </row>
    <row r="29315" spans="1:2" hidden="1" x14ac:dyDescent="0.25">
      <c r="A29315" s="168">
        <v>45620</v>
      </c>
      <c r="B29315" s="164" t="s">
        <v>95</v>
      </c>
    </row>
    <row r="29316" spans="1:2" hidden="1" x14ac:dyDescent="0.25">
      <c r="A29316" s="168">
        <v>45621</v>
      </c>
      <c r="B29316" s="164" t="s">
        <v>95</v>
      </c>
    </row>
    <row r="29317" spans="1:2" hidden="1" x14ac:dyDescent="0.25">
      <c r="A29317" s="168">
        <v>45622</v>
      </c>
      <c r="B29317" s="164" t="s">
        <v>95</v>
      </c>
    </row>
    <row r="29318" spans="1:2" hidden="1" x14ac:dyDescent="0.25">
      <c r="A29318" s="168">
        <v>45623</v>
      </c>
      <c r="B29318" s="164" t="s">
        <v>95</v>
      </c>
    </row>
    <row r="29319" spans="1:2" hidden="1" x14ac:dyDescent="0.25">
      <c r="A29319" s="168">
        <v>45624</v>
      </c>
      <c r="B29319" s="164" t="s">
        <v>95</v>
      </c>
    </row>
    <row r="29320" spans="1:2" hidden="1" x14ac:dyDescent="0.25">
      <c r="A29320" s="168">
        <v>45628</v>
      </c>
      <c r="B29320" s="164" t="s">
        <v>95</v>
      </c>
    </row>
    <row r="29321" spans="1:2" hidden="1" x14ac:dyDescent="0.25">
      <c r="A29321" s="168">
        <v>45629</v>
      </c>
      <c r="B29321" s="164" t="s">
        <v>95</v>
      </c>
    </row>
    <row r="29322" spans="1:2" hidden="1" x14ac:dyDescent="0.25">
      <c r="A29322" s="168">
        <v>45630</v>
      </c>
      <c r="B29322" s="164" t="s">
        <v>95</v>
      </c>
    </row>
    <row r="29323" spans="1:2" hidden="1" x14ac:dyDescent="0.25">
      <c r="A29323" s="168">
        <v>45631</v>
      </c>
      <c r="B29323" s="164" t="s">
        <v>95</v>
      </c>
    </row>
    <row r="29324" spans="1:2" hidden="1" x14ac:dyDescent="0.25">
      <c r="A29324" s="168">
        <v>45633</v>
      </c>
      <c r="B29324" s="164" t="s">
        <v>95</v>
      </c>
    </row>
    <row r="29325" spans="1:2" hidden="1" x14ac:dyDescent="0.25">
      <c r="A29325" s="168">
        <v>45634</v>
      </c>
      <c r="B29325" s="164" t="s">
        <v>95</v>
      </c>
    </row>
    <row r="29326" spans="1:2" hidden="1" x14ac:dyDescent="0.25">
      <c r="A29326" s="168">
        <v>45636</v>
      </c>
      <c r="B29326" s="164" t="s">
        <v>95</v>
      </c>
    </row>
    <row r="29327" spans="1:2" hidden="1" x14ac:dyDescent="0.25">
      <c r="A29327" s="168">
        <v>45638</v>
      </c>
      <c r="B29327" s="164" t="s">
        <v>95</v>
      </c>
    </row>
    <row r="29328" spans="1:2" hidden="1" x14ac:dyDescent="0.25">
      <c r="A29328" s="168">
        <v>45640</v>
      </c>
      <c r="B29328" s="164" t="s">
        <v>95</v>
      </c>
    </row>
    <row r="29329" spans="1:2" hidden="1" x14ac:dyDescent="0.25">
      <c r="A29329" s="168">
        <v>45642</v>
      </c>
      <c r="B29329" s="164" t="s">
        <v>95</v>
      </c>
    </row>
    <row r="29330" spans="1:2" hidden="1" x14ac:dyDescent="0.25">
      <c r="A29330" s="168">
        <v>45643</v>
      </c>
      <c r="B29330" s="164" t="s">
        <v>95</v>
      </c>
    </row>
    <row r="29331" spans="1:2" hidden="1" x14ac:dyDescent="0.25">
      <c r="A29331" s="168">
        <v>45644</v>
      </c>
      <c r="B29331" s="164" t="s">
        <v>95</v>
      </c>
    </row>
    <row r="29332" spans="1:2" hidden="1" x14ac:dyDescent="0.25">
      <c r="A29332" s="168">
        <v>45645</v>
      </c>
      <c r="B29332" s="164" t="s">
        <v>95</v>
      </c>
    </row>
    <row r="29333" spans="1:2" hidden="1" x14ac:dyDescent="0.25">
      <c r="A29333" s="168">
        <v>45646</v>
      </c>
      <c r="B29333" s="164" t="s">
        <v>95</v>
      </c>
    </row>
    <row r="29334" spans="1:2" hidden="1" x14ac:dyDescent="0.25">
      <c r="A29334" s="168">
        <v>45647</v>
      </c>
      <c r="B29334" s="164" t="s">
        <v>95</v>
      </c>
    </row>
    <row r="29335" spans="1:2" hidden="1" x14ac:dyDescent="0.25">
      <c r="A29335" s="168">
        <v>45648</v>
      </c>
      <c r="B29335" s="164" t="s">
        <v>95</v>
      </c>
    </row>
    <row r="29336" spans="1:2" hidden="1" x14ac:dyDescent="0.25">
      <c r="A29336" s="168">
        <v>45650</v>
      </c>
      <c r="B29336" s="164" t="s">
        <v>95</v>
      </c>
    </row>
    <row r="29337" spans="1:2" hidden="1" x14ac:dyDescent="0.25">
      <c r="A29337" s="168">
        <v>45651</v>
      </c>
      <c r="B29337" s="164" t="s">
        <v>95</v>
      </c>
    </row>
    <row r="29338" spans="1:2" hidden="1" x14ac:dyDescent="0.25">
      <c r="A29338" s="168">
        <v>45652</v>
      </c>
      <c r="B29338" s="164" t="s">
        <v>95</v>
      </c>
    </row>
    <row r="29339" spans="1:2" hidden="1" x14ac:dyDescent="0.25">
      <c r="A29339" s="168">
        <v>45653</v>
      </c>
      <c r="B29339" s="164" t="s">
        <v>95</v>
      </c>
    </row>
    <row r="29340" spans="1:2" hidden="1" x14ac:dyDescent="0.25">
      <c r="A29340" s="168">
        <v>45654</v>
      </c>
      <c r="B29340" s="164" t="s">
        <v>95</v>
      </c>
    </row>
    <row r="29341" spans="1:2" hidden="1" x14ac:dyDescent="0.25">
      <c r="A29341" s="168">
        <v>45656</v>
      </c>
      <c r="B29341" s="164" t="s">
        <v>95</v>
      </c>
    </row>
    <row r="29342" spans="1:2" hidden="1" x14ac:dyDescent="0.25">
      <c r="A29342" s="168">
        <v>45657</v>
      </c>
      <c r="B29342" s="164" t="s">
        <v>95</v>
      </c>
    </row>
    <row r="29343" spans="1:2" hidden="1" x14ac:dyDescent="0.25">
      <c r="A29343" s="168">
        <v>45658</v>
      </c>
      <c r="B29343" s="164" t="s">
        <v>95</v>
      </c>
    </row>
    <row r="29344" spans="1:2" hidden="1" x14ac:dyDescent="0.25">
      <c r="A29344" s="168">
        <v>45659</v>
      </c>
      <c r="B29344" s="164" t="s">
        <v>95</v>
      </c>
    </row>
    <row r="29345" spans="1:2" hidden="1" x14ac:dyDescent="0.25">
      <c r="A29345" s="168">
        <v>45660</v>
      </c>
      <c r="B29345" s="164" t="s">
        <v>95</v>
      </c>
    </row>
    <row r="29346" spans="1:2" hidden="1" x14ac:dyDescent="0.25">
      <c r="A29346" s="168">
        <v>45661</v>
      </c>
      <c r="B29346" s="164" t="s">
        <v>95</v>
      </c>
    </row>
    <row r="29347" spans="1:2" hidden="1" x14ac:dyDescent="0.25">
      <c r="A29347" s="168">
        <v>45662</v>
      </c>
      <c r="B29347" s="164" t="s">
        <v>95</v>
      </c>
    </row>
    <row r="29348" spans="1:2" hidden="1" x14ac:dyDescent="0.25">
      <c r="A29348" s="168">
        <v>45663</v>
      </c>
      <c r="B29348" s="164" t="s">
        <v>95</v>
      </c>
    </row>
    <row r="29349" spans="1:2" hidden="1" x14ac:dyDescent="0.25">
      <c r="A29349" s="168">
        <v>45669</v>
      </c>
      <c r="B29349" s="164" t="s">
        <v>95</v>
      </c>
    </row>
    <row r="29350" spans="1:2" hidden="1" x14ac:dyDescent="0.25">
      <c r="A29350" s="168">
        <v>45671</v>
      </c>
      <c r="B29350" s="164" t="s">
        <v>95</v>
      </c>
    </row>
    <row r="29351" spans="1:2" hidden="1" x14ac:dyDescent="0.25">
      <c r="A29351" s="168">
        <v>45672</v>
      </c>
      <c r="B29351" s="164" t="s">
        <v>95</v>
      </c>
    </row>
    <row r="29352" spans="1:2" hidden="1" x14ac:dyDescent="0.25">
      <c r="A29352" s="168">
        <v>45673</v>
      </c>
      <c r="B29352" s="164" t="s">
        <v>95</v>
      </c>
    </row>
    <row r="29353" spans="1:2" hidden="1" x14ac:dyDescent="0.25">
      <c r="A29353" s="168">
        <v>45674</v>
      </c>
      <c r="B29353" s="164" t="s">
        <v>95</v>
      </c>
    </row>
    <row r="29354" spans="1:2" hidden="1" x14ac:dyDescent="0.25">
      <c r="A29354" s="168">
        <v>45675</v>
      </c>
      <c r="B29354" s="164" t="s">
        <v>95</v>
      </c>
    </row>
    <row r="29355" spans="1:2" hidden="1" x14ac:dyDescent="0.25">
      <c r="A29355" s="168">
        <v>45677</v>
      </c>
      <c r="B29355" s="164" t="s">
        <v>95</v>
      </c>
    </row>
    <row r="29356" spans="1:2" hidden="1" x14ac:dyDescent="0.25">
      <c r="A29356" s="168">
        <v>45678</v>
      </c>
      <c r="B29356" s="164" t="s">
        <v>95</v>
      </c>
    </row>
    <row r="29357" spans="1:2" hidden="1" x14ac:dyDescent="0.25">
      <c r="A29357" s="168">
        <v>45679</v>
      </c>
      <c r="B29357" s="164" t="s">
        <v>95</v>
      </c>
    </row>
    <row r="29358" spans="1:2" hidden="1" x14ac:dyDescent="0.25">
      <c r="A29358" s="168">
        <v>45680</v>
      </c>
      <c r="B29358" s="164" t="s">
        <v>95</v>
      </c>
    </row>
    <row r="29359" spans="1:2" hidden="1" x14ac:dyDescent="0.25">
      <c r="A29359" s="168">
        <v>45681</v>
      </c>
      <c r="B29359" s="164" t="s">
        <v>95</v>
      </c>
    </row>
    <row r="29360" spans="1:2" hidden="1" x14ac:dyDescent="0.25">
      <c r="A29360" s="168">
        <v>45682</v>
      </c>
      <c r="B29360" s="164" t="s">
        <v>95</v>
      </c>
    </row>
    <row r="29361" spans="1:2" hidden="1" x14ac:dyDescent="0.25">
      <c r="A29361" s="168">
        <v>45683</v>
      </c>
      <c r="B29361" s="164" t="s">
        <v>95</v>
      </c>
    </row>
    <row r="29362" spans="1:2" hidden="1" x14ac:dyDescent="0.25">
      <c r="A29362" s="168">
        <v>45684</v>
      </c>
      <c r="B29362" s="164" t="s">
        <v>95</v>
      </c>
    </row>
    <row r="29363" spans="1:2" hidden="1" x14ac:dyDescent="0.25">
      <c r="A29363" s="168">
        <v>45685</v>
      </c>
      <c r="B29363" s="164" t="s">
        <v>95</v>
      </c>
    </row>
    <row r="29364" spans="1:2" hidden="1" x14ac:dyDescent="0.25">
      <c r="A29364" s="168">
        <v>45686</v>
      </c>
      <c r="B29364" s="164" t="s">
        <v>95</v>
      </c>
    </row>
    <row r="29365" spans="1:2" hidden="1" x14ac:dyDescent="0.25">
      <c r="A29365" s="168">
        <v>45687</v>
      </c>
      <c r="B29365" s="164" t="s">
        <v>95</v>
      </c>
    </row>
    <row r="29366" spans="1:2" hidden="1" x14ac:dyDescent="0.25">
      <c r="A29366" s="168">
        <v>45688</v>
      </c>
      <c r="B29366" s="164" t="s">
        <v>95</v>
      </c>
    </row>
    <row r="29367" spans="1:2" hidden="1" x14ac:dyDescent="0.25">
      <c r="A29367" s="168">
        <v>45690</v>
      </c>
      <c r="B29367" s="164" t="s">
        <v>95</v>
      </c>
    </row>
    <row r="29368" spans="1:2" hidden="1" x14ac:dyDescent="0.25">
      <c r="A29368" s="168">
        <v>45692</v>
      </c>
      <c r="B29368" s="164" t="s">
        <v>95</v>
      </c>
    </row>
    <row r="29369" spans="1:2" hidden="1" x14ac:dyDescent="0.25">
      <c r="A29369" s="168">
        <v>45693</v>
      </c>
      <c r="B29369" s="164" t="s">
        <v>95</v>
      </c>
    </row>
    <row r="29370" spans="1:2" hidden="1" x14ac:dyDescent="0.25">
      <c r="A29370" s="168">
        <v>45694</v>
      </c>
      <c r="B29370" s="164" t="s">
        <v>95</v>
      </c>
    </row>
    <row r="29371" spans="1:2" hidden="1" x14ac:dyDescent="0.25">
      <c r="A29371" s="168">
        <v>45695</v>
      </c>
      <c r="B29371" s="164" t="s">
        <v>95</v>
      </c>
    </row>
    <row r="29372" spans="1:2" hidden="1" x14ac:dyDescent="0.25">
      <c r="A29372" s="168">
        <v>45696</v>
      </c>
      <c r="B29372" s="164" t="s">
        <v>95</v>
      </c>
    </row>
    <row r="29373" spans="1:2" hidden="1" x14ac:dyDescent="0.25">
      <c r="A29373" s="168">
        <v>45697</v>
      </c>
      <c r="B29373" s="164" t="s">
        <v>95</v>
      </c>
    </row>
    <row r="29374" spans="1:2" hidden="1" x14ac:dyDescent="0.25">
      <c r="A29374" s="168">
        <v>45698</v>
      </c>
      <c r="B29374" s="164" t="s">
        <v>95</v>
      </c>
    </row>
    <row r="29375" spans="1:2" hidden="1" x14ac:dyDescent="0.25">
      <c r="A29375" s="168">
        <v>45699</v>
      </c>
      <c r="B29375" s="164" t="s">
        <v>95</v>
      </c>
    </row>
    <row r="29376" spans="1:2" hidden="1" x14ac:dyDescent="0.25">
      <c r="A29376" s="168">
        <v>45701</v>
      </c>
      <c r="B29376" s="164" t="s">
        <v>95</v>
      </c>
    </row>
    <row r="29377" spans="1:2" hidden="1" x14ac:dyDescent="0.25">
      <c r="A29377" s="168">
        <v>45710</v>
      </c>
      <c r="B29377" s="164" t="s">
        <v>95</v>
      </c>
    </row>
    <row r="29378" spans="1:2" hidden="1" x14ac:dyDescent="0.25">
      <c r="A29378" s="168">
        <v>45711</v>
      </c>
      <c r="B29378" s="164" t="s">
        <v>95</v>
      </c>
    </row>
    <row r="29379" spans="1:2" hidden="1" x14ac:dyDescent="0.25">
      <c r="A29379" s="168">
        <v>45712</v>
      </c>
      <c r="B29379" s="164" t="s">
        <v>95</v>
      </c>
    </row>
    <row r="29380" spans="1:2" hidden="1" x14ac:dyDescent="0.25">
      <c r="A29380" s="168">
        <v>45713</v>
      </c>
      <c r="B29380" s="164" t="s">
        <v>95</v>
      </c>
    </row>
    <row r="29381" spans="1:2" hidden="1" x14ac:dyDescent="0.25">
      <c r="A29381" s="168">
        <v>45714</v>
      </c>
      <c r="B29381" s="164" t="s">
        <v>95</v>
      </c>
    </row>
    <row r="29382" spans="1:2" hidden="1" x14ac:dyDescent="0.25">
      <c r="A29382" s="168">
        <v>45715</v>
      </c>
      <c r="B29382" s="164" t="s">
        <v>95</v>
      </c>
    </row>
    <row r="29383" spans="1:2" hidden="1" x14ac:dyDescent="0.25">
      <c r="A29383" s="168">
        <v>45716</v>
      </c>
      <c r="B29383" s="164" t="s">
        <v>95</v>
      </c>
    </row>
    <row r="29384" spans="1:2" hidden="1" x14ac:dyDescent="0.25">
      <c r="A29384" s="168">
        <v>45717</v>
      </c>
      <c r="B29384" s="164" t="s">
        <v>95</v>
      </c>
    </row>
    <row r="29385" spans="1:2" hidden="1" x14ac:dyDescent="0.25">
      <c r="A29385" s="168">
        <v>45719</v>
      </c>
      <c r="B29385" s="164" t="s">
        <v>95</v>
      </c>
    </row>
    <row r="29386" spans="1:2" hidden="1" x14ac:dyDescent="0.25">
      <c r="A29386" s="168">
        <v>45720</v>
      </c>
      <c r="B29386" s="164" t="s">
        <v>95</v>
      </c>
    </row>
    <row r="29387" spans="1:2" hidden="1" x14ac:dyDescent="0.25">
      <c r="A29387" s="168">
        <v>45721</v>
      </c>
      <c r="B29387" s="164" t="s">
        <v>95</v>
      </c>
    </row>
    <row r="29388" spans="1:2" hidden="1" x14ac:dyDescent="0.25">
      <c r="A29388" s="168">
        <v>45723</v>
      </c>
      <c r="B29388" s="164" t="s">
        <v>95</v>
      </c>
    </row>
    <row r="29389" spans="1:2" hidden="1" x14ac:dyDescent="0.25">
      <c r="A29389" s="168">
        <v>45724</v>
      </c>
      <c r="B29389" s="164" t="s">
        <v>95</v>
      </c>
    </row>
    <row r="29390" spans="1:2" hidden="1" x14ac:dyDescent="0.25">
      <c r="A29390" s="168">
        <v>45727</v>
      </c>
      <c r="B29390" s="164" t="s">
        <v>95</v>
      </c>
    </row>
    <row r="29391" spans="1:2" hidden="1" x14ac:dyDescent="0.25">
      <c r="A29391" s="168">
        <v>45729</v>
      </c>
      <c r="B29391" s="164" t="s">
        <v>95</v>
      </c>
    </row>
    <row r="29392" spans="1:2" hidden="1" x14ac:dyDescent="0.25">
      <c r="A29392" s="168">
        <v>45732</v>
      </c>
      <c r="B29392" s="164" t="s">
        <v>95</v>
      </c>
    </row>
    <row r="29393" spans="1:2" hidden="1" x14ac:dyDescent="0.25">
      <c r="A29393" s="168">
        <v>45734</v>
      </c>
      <c r="B29393" s="164" t="s">
        <v>95</v>
      </c>
    </row>
    <row r="29394" spans="1:2" hidden="1" x14ac:dyDescent="0.25">
      <c r="A29394" s="168">
        <v>45735</v>
      </c>
      <c r="B29394" s="164" t="s">
        <v>95</v>
      </c>
    </row>
    <row r="29395" spans="1:2" hidden="1" x14ac:dyDescent="0.25">
      <c r="A29395" s="168">
        <v>45739</v>
      </c>
      <c r="B29395" s="164" t="s">
        <v>95</v>
      </c>
    </row>
    <row r="29396" spans="1:2" hidden="1" x14ac:dyDescent="0.25">
      <c r="A29396" s="168">
        <v>45740</v>
      </c>
      <c r="B29396" s="164" t="s">
        <v>95</v>
      </c>
    </row>
    <row r="29397" spans="1:2" hidden="1" x14ac:dyDescent="0.25">
      <c r="A29397" s="168">
        <v>45741</v>
      </c>
      <c r="B29397" s="164" t="s">
        <v>95</v>
      </c>
    </row>
    <row r="29398" spans="1:2" hidden="1" x14ac:dyDescent="0.25">
      <c r="A29398" s="168">
        <v>45742</v>
      </c>
      <c r="B29398" s="164" t="s">
        <v>95</v>
      </c>
    </row>
    <row r="29399" spans="1:2" hidden="1" x14ac:dyDescent="0.25">
      <c r="A29399" s="168">
        <v>45743</v>
      </c>
      <c r="B29399" s="164" t="s">
        <v>95</v>
      </c>
    </row>
    <row r="29400" spans="1:2" hidden="1" x14ac:dyDescent="0.25">
      <c r="A29400" s="168">
        <v>45744</v>
      </c>
      <c r="B29400" s="164" t="s">
        <v>95</v>
      </c>
    </row>
    <row r="29401" spans="1:2" hidden="1" x14ac:dyDescent="0.25">
      <c r="A29401" s="168">
        <v>45745</v>
      </c>
      <c r="B29401" s="164" t="s">
        <v>95</v>
      </c>
    </row>
    <row r="29402" spans="1:2" hidden="1" x14ac:dyDescent="0.25">
      <c r="A29402" s="168">
        <v>45746</v>
      </c>
      <c r="B29402" s="164" t="s">
        <v>95</v>
      </c>
    </row>
    <row r="29403" spans="1:2" hidden="1" x14ac:dyDescent="0.25">
      <c r="A29403" s="168">
        <v>45750</v>
      </c>
      <c r="B29403" s="164" t="s">
        <v>95</v>
      </c>
    </row>
    <row r="29404" spans="1:2" hidden="1" x14ac:dyDescent="0.25">
      <c r="A29404" s="168">
        <v>45760</v>
      </c>
      <c r="B29404" s="164" t="s">
        <v>95</v>
      </c>
    </row>
    <row r="29405" spans="1:2" hidden="1" x14ac:dyDescent="0.25">
      <c r="A29405" s="168">
        <v>45761</v>
      </c>
      <c r="B29405" s="164" t="s">
        <v>95</v>
      </c>
    </row>
    <row r="29406" spans="1:2" hidden="1" x14ac:dyDescent="0.25">
      <c r="A29406" s="168">
        <v>45764</v>
      </c>
      <c r="B29406" s="164" t="s">
        <v>95</v>
      </c>
    </row>
    <row r="29407" spans="1:2" hidden="1" x14ac:dyDescent="0.25">
      <c r="A29407" s="168">
        <v>45766</v>
      </c>
      <c r="B29407" s="164" t="s">
        <v>95</v>
      </c>
    </row>
    <row r="29408" spans="1:2" hidden="1" x14ac:dyDescent="0.25">
      <c r="A29408" s="168">
        <v>45767</v>
      </c>
      <c r="B29408" s="164" t="s">
        <v>95</v>
      </c>
    </row>
    <row r="29409" spans="1:2" hidden="1" x14ac:dyDescent="0.25">
      <c r="A29409" s="168">
        <v>45768</v>
      </c>
      <c r="B29409" s="164" t="s">
        <v>95</v>
      </c>
    </row>
    <row r="29410" spans="1:2" hidden="1" x14ac:dyDescent="0.25">
      <c r="A29410" s="168">
        <v>45769</v>
      </c>
      <c r="B29410" s="164" t="s">
        <v>95</v>
      </c>
    </row>
    <row r="29411" spans="1:2" hidden="1" x14ac:dyDescent="0.25">
      <c r="A29411" s="168">
        <v>45770</v>
      </c>
      <c r="B29411" s="164" t="s">
        <v>95</v>
      </c>
    </row>
    <row r="29412" spans="1:2" hidden="1" x14ac:dyDescent="0.25">
      <c r="A29412" s="168">
        <v>45771</v>
      </c>
      <c r="B29412" s="164" t="s">
        <v>95</v>
      </c>
    </row>
    <row r="29413" spans="1:2" hidden="1" x14ac:dyDescent="0.25">
      <c r="A29413" s="168">
        <v>45772</v>
      </c>
      <c r="B29413" s="164" t="s">
        <v>95</v>
      </c>
    </row>
    <row r="29414" spans="1:2" hidden="1" x14ac:dyDescent="0.25">
      <c r="A29414" s="168">
        <v>45773</v>
      </c>
      <c r="B29414" s="164" t="s">
        <v>95</v>
      </c>
    </row>
    <row r="29415" spans="1:2" hidden="1" x14ac:dyDescent="0.25">
      <c r="A29415" s="168">
        <v>45775</v>
      </c>
      <c r="B29415" s="164" t="s">
        <v>95</v>
      </c>
    </row>
    <row r="29416" spans="1:2" hidden="1" x14ac:dyDescent="0.25">
      <c r="A29416" s="168">
        <v>45776</v>
      </c>
      <c r="B29416" s="164" t="s">
        <v>95</v>
      </c>
    </row>
    <row r="29417" spans="1:2" hidden="1" x14ac:dyDescent="0.25">
      <c r="A29417" s="168">
        <v>45777</v>
      </c>
      <c r="B29417" s="164" t="s">
        <v>95</v>
      </c>
    </row>
    <row r="29418" spans="1:2" hidden="1" x14ac:dyDescent="0.25">
      <c r="A29418" s="168">
        <v>45778</v>
      </c>
      <c r="B29418" s="164" t="s">
        <v>95</v>
      </c>
    </row>
    <row r="29419" spans="1:2" hidden="1" x14ac:dyDescent="0.25">
      <c r="A29419" s="168">
        <v>45779</v>
      </c>
      <c r="B29419" s="164" t="s">
        <v>95</v>
      </c>
    </row>
    <row r="29420" spans="1:2" hidden="1" x14ac:dyDescent="0.25">
      <c r="A29420" s="168">
        <v>45780</v>
      </c>
      <c r="B29420" s="164" t="s">
        <v>95</v>
      </c>
    </row>
    <row r="29421" spans="1:2" hidden="1" x14ac:dyDescent="0.25">
      <c r="A29421" s="168">
        <v>45782</v>
      </c>
      <c r="B29421" s="164" t="s">
        <v>95</v>
      </c>
    </row>
    <row r="29422" spans="1:2" hidden="1" x14ac:dyDescent="0.25">
      <c r="A29422" s="168">
        <v>45783</v>
      </c>
      <c r="B29422" s="164" t="s">
        <v>95</v>
      </c>
    </row>
    <row r="29423" spans="1:2" hidden="1" x14ac:dyDescent="0.25">
      <c r="A29423" s="168">
        <v>45784</v>
      </c>
      <c r="B29423" s="164" t="s">
        <v>95</v>
      </c>
    </row>
    <row r="29424" spans="1:2" hidden="1" x14ac:dyDescent="0.25">
      <c r="A29424" s="168">
        <v>45786</v>
      </c>
      <c r="B29424" s="164" t="s">
        <v>95</v>
      </c>
    </row>
    <row r="29425" spans="1:2" hidden="1" x14ac:dyDescent="0.25">
      <c r="A29425" s="168">
        <v>45787</v>
      </c>
      <c r="B29425" s="164" t="s">
        <v>95</v>
      </c>
    </row>
    <row r="29426" spans="1:2" hidden="1" x14ac:dyDescent="0.25">
      <c r="A29426" s="168">
        <v>45788</v>
      </c>
      <c r="B29426" s="164" t="s">
        <v>95</v>
      </c>
    </row>
    <row r="29427" spans="1:2" hidden="1" x14ac:dyDescent="0.25">
      <c r="A29427" s="168">
        <v>45789</v>
      </c>
      <c r="B29427" s="164" t="s">
        <v>95</v>
      </c>
    </row>
    <row r="29428" spans="1:2" hidden="1" x14ac:dyDescent="0.25">
      <c r="A29428" s="168">
        <v>45801</v>
      </c>
      <c r="B29428" s="164" t="s">
        <v>95</v>
      </c>
    </row>
    <row r="29429" spans="1:2" hidden="1" x14ac:dyDescent="0.25">
      <c r="A29429" s="168">
        <v>45802</v>
      </c>
      <c r="B29429" s="164" t="s">
        <v>95</v>
      </c>
    </row>
    <row r="29430" spans="1:2" hidden="1" x14ac:dyDescent="0.25">
      <c r="A29430" s="168">
        <v>45804</v>
      </c>
      <c r="B29430" s="164" t="s">
        <v>95</v>
      </c>
    </row>
    <row r="29431" spans="1:2" hidden="1" x14ac:dyDescent="0.25">
      <c r="A29431" s="168">
        <v>45805</v>
      </c>
      <c r="B29431" s="164" t="s">
        <v>95</v>
      </c>
    </row>
    <row r="29432" spans="1:2" hidden="1" x14ac:dyDescent="0.25">
      <c r="A29432" s="168">
        <v>45806</v>
      </c>
      <c r="B29432" s="164" t="s">
        <v>95</v>
      </c>
    </row>
    <row r="29433" spans="1:2" hidden="1" x14ac:dyDescent="0.25">
      <c r="A29433" s="168">
        <v>45807</v>
      </c>
      <c r="B29433" s="164" t="s">
        <v>95</v>
      </c>
    </row>
    <row r="29434" spans="1:2" hidden="1" x14ac:dyDescent="0.25">
      <c r="A29434" s="168">
        <v>45808</v>
      </c>
      <c r="B29434" s="164" t="s">
        <v>95</v>
      </c>
    </row>
    <row r="29435" spans="1:2" hidden="1" x14ac:dyDescent="0.25">
      <c r="A29435" s="168">
        <v>45809</v>
      </c>
      <c r="B29435" s="164" t="s">
        <v>95</v>
      </c>
    </row>
    <row r="29436" spans="1:2" hidden="1" x14ac:dyDescent="0.25">
      <c r="A29436" s="168">
        <v>45810</v>
      </c>
      <c r="B29436" s="164" t="s">
        <v>95</v>
      </c>
    </row>
    <row r="29437" spans="1:2" hidden="1" x14ac:dyDescent="0.25">
      <c r="A29437" s="168">
        <v>45812</v>
      </c>
      <c r="B29437" s="164" t="s">
        <v>95</v>
      </c>
    </row>
    <row r="29438" spans="1:2" hidden="1" x14ac:dyDescent="0.25">
      <c r="A29438" s="168">
        <v>45813</v>
      </c>
      <c r="B29438" s="164" t="s">
        <v>95</v>
      </c>
    </row>
    <row r="29439" spans="1:2" hidden="1" x14ac:dyDescent="0.25">
      <c r="A29439" s="168">
        <v>45814</v>
      </c>
      <c r="B29439" s="164" t="s">
        <v>95</v>
      </c>
    </row>
    <row r="29440" spans="1:2" hidden="1" x14ac:dyDescent="0.25">
      <c r="A29440" s="168">
        <v>45815</v>
      </c>
      <c r="B29440" s="164" t="s">
        <v>95</v>
      </c>
    </row>
    <row r="29441" spans="1:2" hidden="1" x14ac:dyDescent="0.25">
      <c r="A29441" s="168">
        <v>45816</v>
      </c>
      <c r="B29441" s="164" t="s">
        <v>95</v>
      </c>
    </row>
    <row r="29442" spans="1:2" hidden="1" x14ac:dyDescent="0.25">
      <c r="A29442" s="168">
        <v>45817</v>
      </c>
      <c r="B29442" s="164" t="s">
        <v>95</v>
      </c>
    </row>
    <row r="29443" spans="1:2" hidden="1" x14ac:dyDescent="0.25">
      <c r="A29443" s="168">
        <v>45819</v>
      </c>
      <c r="B29443" s="164" t="s">
        <v>95</v>
      </c>
    </row>
    <row r="29444" spans="1:2" hidden="1" x14ac:dyDescent="0.25">
      <c r="A29444" s="168">
        <v>45820</v>
      </c>
      <c r="B29444" s="164" t="s">
        <v>95</v>
      </c>
    </row>
    <row r="29445" spans="1:2" hidden="1" x14ac:dyDescent="0.25">
      <c r="A29445" s="168">
        <v>45821</v>
      </c>
      <c r="B29445" s="164" t="s">
        <v>95</v>
      </c>
    </row>
    <row r="29446" spans="1:2" hidden="1" x14ac:dyDescent="0.25">
      <c r="A29446" s="168">
        <v>45822</v>
      </c>
      <c r="B29446" s="164" t="s">
        <v>95</v>
      </c>
    </row>
    <row r="29447" spans="1:2" hidden="1" x14ac:dyDescent="0.25">
      <c r="A29447" s="168">
        <v>45826</v>
      </c>
      <c r="B29447" s="164" t="s">
        <v>95</v>
      </c>
    </row>
    <row r="29448" spans="1:2" hidden="1" x14ac:dyDescent="0.25">
      <c r="A29448" s="168">
        <v>45827</v>
      </c>
      <c r="B29448" s="164" t="s">
        <v>95</v>
      </c>
    </row>
    <row r="29449" spans="1:2" hidden="1" x14ac:dyDescent="0.25">
      <c r="A29449" s="168">
        <v>45828</v>
      </c>
      <c r="B29449" s="164" t="s">
        <v>95</v>
      </c>
    </row>
    <row r="29450" spans="1:2" hidden="1" x14ac:dyDescent="0.25">
      <c r="A29450" s="168">
        <v>45830</v>
      </c>
      <c r="B29450" s="164" t="s">
        <v>95</v>
      </c>
    </row>
    <row r="29451" spans="1:2" hidden="1" x14ac:dyDescent="0.25">
      <c r="A29451" s="168">
        <v>45831</v>
      </c>
      <c r="B29451" s="164" t="s">
        <v>95</v>
      </c>
    </row>
    <row r="29452" spans="1:2" hidden="1" x14ac:dyDescent="0.25">
      <c r="A29452" s="168">
        <v>45832</v>
      </c>
      <c r="B29452" s="164" t="s">
        <v>95</v>
      </c>
    </row>
    <row r="29453" spans="1:2" hidden="1" x14ac:dyDescent="0.25">
      <c r="A29453" s="168">
        <v>45833</v>
      </c>
      <c r="B29453" s="164" t="s">
        <v>95</v>
      </c>
    </row>
    <row r="29454" spans="1:2" hidden="1" x14ac:dyDescent="0.25">
      <c r="A29454" s="168">
        <v>45835</v>
      </c>
      <c r="B29454" s="164" t="s">
        <v>95</v>
      </c>
    </row>
    <row r="29455" spans="1:2" hidden="1" x14ac:dyDescent="0.25">
      <c r="A29455" s="168">
        <v>45836</v>
      </c>
      <c r="B29455" s="164" t="s">
        <v>95</v>
      </c>
    </row>
    <row r="29456" spans="1:2" hidden="1" x14ac:dyDescent="0.25">
      <c r="A29456" s="168">
        <v>45837</v>
      </c>
      <c r="B29456" s="164" t="s">
        <v>95</v>
      </c>
    </row>
    <row r="29457" spans="1:2" hidden="1" x14ac:dyDescent="0.25">
      <c r="A29457" s="168">
        <v>45838</v>
      </c>
      <c r="B29457" s="164" t="s">
        <v>95</v>
      </c>
    </row>
    <row r="29458" spans="1:2" hidden="1" x14ac:dyDescent="0.25">
      <c r="A29458" s="168">
        <v>45839</v>
      </c>
      <c r="B29458" s="164" t="s">
        <v>95</v>
      </c>
    </row>
    <row r="29459" spans="1:2" hidden="1" x14ac:dyDescent="0.25">
      <c r="A29459" s="168">
        <v>45840</v>
      </c>
      <c r="B29459" s="164" t="s">
        <v>95</v>
      </c>
    </row>
    <row r="29460" spans="1:2" hidden="1" x14ac:dyDescent="0.25">
      <c r="A29460" s="168">
        <v>45841</v>
      </c>
      <c r="B29460" s="164" t="s">
        <v>95</v>
      </c>
    </row>
    <row r="29461" spans="1:2" hidden="1" x14ac:dyDescent="0.25">
      <c r="A29461" s="168">
        <v>45843</v>
      </c>
      <c r="B29461" s="164" t="s">
        <v>95</v>
      </c>
    </row>
    <row r="29462" spans="1:2" hidden="1" x14ac:dyDescent="0.25">
      <c r="A29462" s="168">
        <v>45844</v>
      </c>
      <c r="B29462" s="164" t="s">
        <v>95</v>
      </c>
    </row>
    <row r="29463" spans="1:2" hidden="1" x14ac:dyDescent="0.25">
      <c r="A29463" s="168">
        <v>45845</v>
      </c>
      <c r="B29463" s="164" t="s">
        <v>95</v>
      </c>
    </row>
    <row r="29464" spans="1:2" hidden="1" x14ac:dyDescent="0.25">
      <c r="A29464" s="168">
        <v>45846</v>
      </c>
      <c r="B29464" s="164" t="s">
        <v>95</v>
      </c>
    </row>
    <row r="29465" spans="1:2" hidden="1" x14ac:dyDescent="0.25">
      <c r="A29465" s="168">
        <v>45848</v>
      </c>
      <c r="B29465" s="164" t="s">
        <v>95</v>
      </c>
    </row>
    <row r="29466" spans="1:2" hidden="1" x14ac:dyDescent="0.25">
      <c r="A29466" s="168">
        <v>45849</v>
      </c>
      <c r="B29466" s="164" t="s">
        <v>95</v>
      </c>
    </row>
    <row r="29467" spans="1:2" hidden="1" x14ac:dyDescent="0.25">
      <c r="A29467" s="168">
        <v>45850</v>
      </c>
      <c r="B29467" s="164" t="s">
        <v>95</v>
      </c>
    </row>
    <row r="29468" spans="1:2" hidden="1" x14ac:dyDescent="0.25">
      <c r="A29468" s="168">
        <v>45851</v>
      </c>
      <c r="B29468" s="164" t="s">
        <v>95</v>
      </c>
    </row>
    <row r="29469" spans="1:2" hidden="1" x14ac:dyDescent="0.25">
      <c r="A29469" s="168">
        <v>45853</v>
      </c>
      <c r="B29469" s="164" t="s">
        <v>95</v>
      </c>
    </row>
    <row r="29470" spans="1:2" hidden="1" x14ac:dyDescent="0.25">
      <c r="A29470" s="168">
        <v>45854</v>
      </c>
      <c r="B29470" s="164" t="s">
        <v>95</v>
      </c>
    </row>
    <row r="29471" spans="1:2" hidden="1" x14ac:dyDescent="0.25">
      <c r="A29471" s="168">
        <v>45855</v>
      </c>
      <c r="B29471" s="164" t="s">
        <v>95</v>
      </c>
    </row>
    <row r="29472" spans="1:2" hidden="1" x14ac:dyDescent="0.25">
      <c r="A29472" s="168">
        <v>45856</v>
      </c>
      <c r="B29472" s="164" t="s">
        <v>95</v>
      </c>
    </row>
    <row r="29473" spans="1:2" hidden="1" x14ac:dyDescent="0.25">
      <c r="A29473" s="168">
        <v>45858</v>
      </c>
      <c r="B29473" s="164" t="s">
        <v>95</v>
      </c>
    </row>
    <row r="29474" spans="1:2" hidden="1" x14ac:dyDescent="0.25">
      <c r="A29474" s="168">
        <v>45859</v>
      </c>
      <c r="B29474" s="164" t="s">
        <v>95</v>
      </c>
    </row>
    <row r="29475" spans="1:2" hidden="1" x14ac:dyDescent="0.25">
      <c r="A29475" s="168">
        <v>45860</v>
      </c>
      <c r="B29475" s="164" t="s">
        <v>95</v>
      </c>
    </row>
    <row r="29476" spans="1:2" hidden="1" x14ac:dyDescent="0.25">
      <c r="A29476" s="168">
        <v>45861</v>
      </c>
      <c r="B29476" s="164" t="s">
        <v>95</v>
      </c>
    </row>
    <row r="29477" spans="1:2" hidden="1" x14ac:dyDescent="0.25">
      <c r="A29477" s="168">
        <v>45862</v>
      </c>
      <c r="B29477" s="164" t="s">
        <v>95</v>
      </c>
    </row>
    <row r="29478" spans="1:2" hidden="1" x14ac:dyDescent="0.25">
      <c r="A29478" s="168">
        <v>45863</v>
      </c>
      <c r="B29478" s="164" t="s">
        <v>95</v>
      </c>
    </row>
    <row r="29479" spans="1:2" hidden="1" x14ac:dyDescent="0.25">
      <c r="A29479" s="168">
        <v>45864</v>
      </c>
      <c r="B29479" s="164" t="s">
        <v>95</v>
      </c>
    </row>
    <row r="29480" spans="1:2" hidden="1" x14ac:dyDescent="0.25">
      <c r="A29480" s="168">
        <v>45865</v>
      </c>
      <c r="B29480" s="164" t="s">
        <v>95</v>
      </c>
    </row>
    <row r="29481" spans="1:2" hidden="1" x14ac:dyDescent="0.25">
      <c r="A29481" s="168">
        <v>45866</v>
      </c>
      <c r="B29481" s="164" t="s">
        <v>95</v>
      </c>
    </row>
    <row r="29482" spans="1:2" hidden="1" x14ac:dyDescent="0.25">
      <c r="A29482" s="168">
        <v>45867</v>
      </c>
      <c r="B29482" s="164" t="s">
        <v>95</v>
      </c>
    </row>
    <row r="29483" spans="1:2" hidden="1" x14ac:dyDescent="0.25">
      <c r="A29483" s="168">
        <v>45868</v>
      </c>
      <c r="B29483" s="164" t="s">
        <v>95</v>
      </c>
    </row>
    <row r="29484" spans="1:2" hidden="1" x14ac:dyDescent="0.25">
      <c r="A29484" s="168">
        <v>45869</v>
      </c>
      <c r="B29484" s="164" t="s">
        <v>95</v>
      </c>
    </row>
    <row r="29485" spans="1:2" hidden="1" x14ac:dyDescent="0.25">
      <c r="A29485" s="168">
        <v>45870</v>
      </c>
      <c r="B29485" s="164" t="s">
        <v>95</v>
      </c>
    </row>
    <row r="29486" spans="1:2" hidden="1" x14ac:dyDescent="0.25">
      <c r="A29486" s="168">
        <v>45871</v>
      </c>
      <c r="B29486" s="164" t="s">
        <v>95</v>
      </c>
    </row>
    <row r="29487" spans="1:2" hidden="1" x14ac:dyDescent="0.25">
      <c r="A29487" s="168">
        <v>45872</v>
      </c>
      <c r="B29487" s="164" t="s">
        <v>95</v>
      </c>
    </row>
    <row r="29488" spans="1:2" hidden="1" x14ac:dyDescent="0.25">
      <c r="A29488" s="168">
        <v>45873</v>
      </c>
      <c r="B29488" s="164" t="s">
        <v>95</v>
      </c>
    </row>
    <row r="29489" spans="1:2" hidden="1" x14ac:dyDescent="0.25">
      <c r="A29489" s="168">
        <v>45874</v>
      </c>
      <c r="B29489" s="164" t="s">
        <v>95</v>
      </c>
    </row>
    <row r="29490" spans="1:2" hidden="1" x14ac:dyDescent="0.25">
      <c r="A29490" s="168">
        <v>45875</v>
      </c>
      <c r="B29490" s="164" t="s">
        <v>95</v>
      </c>
    </row>
    <row r="29491" spans="1:2" hidden="1" x14ac:dyDescent="0.25">
      <c r="A29491" s="168">
        <v>45876</v>
      </c>
      <c r="B29491" s="164" t="s">
        <v>95</v>
      </c>
    </row>
    <row r="29492" spans="1:2" hidden="1" x14ac:dyDescent="0.25">
      <c r="A29492" s="168">
        <v>45877</v>
      </c>
      <c r="B29492" s="164" t="s">
        <v>95</v>
      </c>
    </row>
    <row r="29493" spans="1:2" hidden="1" x14ac:dyDescent="0.25">
      <c r="A29493" s="168">
        <v>45879</v>
      </c>
      <c r="B29493" s="164" t="s">
        <v>95</v>
      </c>
    </row>
    <row r="29494" spans="1:2" hidden="1" x14ac:dyDescent="0.25">
      <c r="A29494" s="168">
        <v>45880</v>
      </c>
      <c r="B29494" s="164" t="s">
        <v>95</v>
      </c>
    </row>
    <row r="29495" spans="1:2" hidden="1" x14ac:dyDescent="0.25">
      <c r="A29495" s="168">
        <v>45881</v>
      </c>
      <c r="B29495" s="164" t="s">
        <v>95</v>
      </c>
    </row>
    <row r="29496" spans="1:2" hidden="1" x14ac:dyDescent="0.25">
      <c r="A29496" s="168">
        <v>45882</v>
      </c>
      <c r="B29496" s="164" t="s">
        <v>95</v>
      </c>
    </row>
    <row r="29497" spans="1:2" hidden="1" x14ac:dyDescent="0.25">
      <c r="A29497" s="168">
        <v>45883</v>
      </c>
      <c r="B29497" s="164" t="s">
        <v>95</v>
      </c>
    </row>
    <row r="29498" spans="1:2" hidden="1" x14ac:dyDescent="0.25">
      <c r="A29498" s="168">
        <v>45884</v>
      </c>
      <c r="B29498" s="164" t="s">
        <v>95</v>
      </c>
    </row>
    <row r="29499" spans="1:2" hidden="1" x14ac:dyDescent="0.25">
      <c r="A29499" s="168">
        <v>45885</v>
      </c>
      <c r="B29499" s="164" t="s">
        <v>95</v>
      </c>
    </row>
    <row r="29500" spans="1:2" hidden="1" x14ac:dyDescent="0.25">
      <c r="A29500" s="168">
        <v>45886</v>
      </c>
      <c r="B29500" s="164" t="s">
        <v>95</v>
      </c>
    </row>
    <row r="29501" spans="1:2" hidden="1" x14ac:dyDescent="0.25">
      <c r="A29501" s="168">
        <v>45887</v>
      </c>
      <c r="B29501" s="164" t="s">
        <v>95</v>
      </c>
    </row>
    <row r="29502" spans="1:2" hidden="1" x14ac:dyDescent="0.25">
      <c r="A29502" s="168">
        <v>45888</v>
      </c>
      <c r="B29502" s="164" t="s">
        <v>95</v>
      </c>
    </row>
    <row r="29503" spans="1:2" hidden="1" x14ac:dyDescent="0.25">
      <c r="A29503" s="168">
        <v>45889</v>
      </c>
      <c r="B29503" s="164" t="s">
        <v>95</v>
      </c>
    </row>
    <row r="29504" spans="1:2" hidden="1" x14ac:dyDescent="0.25">
      <c r="A29504" s="168">
        <v>45890</v>
      </c>
      <c r="B29504" s="164" t="s">
        <v>95</v>
      </c>
    </row>
    <row r="29505" spans="1:3" hidden="1" x14ac:dyDescent="0.25">
      <c r="A29505" s="168">
        <v>45891</v>
      </c>
      <c r="B29505" s="164" t="s">
        <v>95</v>
      </c>
    </row>
    <row r="29506" spans="1:3" hidden="1" x14ac:dyDescent="0.25">
      <c r="A29506" s="168">
        <v>45893</v>
      </c>
      <c r="B29506" s="164" t="s">
        <v>95</v>
      </c>
    </row>
    <row r="29507" spans="1:3" hidden="1" x14ac:dyDescent="0.25">
      <c r="A29507" s="168">
        <v>45894</v>
      </c>
      <c r="B29507" s="164" t="s">
        <v>95</v>
      </c>
    </row>
    <row r="29508" spans="1:3" hidden="1" x14ac:dyDescent="0.25">
      <c r="A29508" s="168">
        <v>45895</v>
      </c>
      <c r="B29508" s="164" t="s">
        <v>95</v>
      </c>
    </row>
    <row r="29509" spans="1:3" hidden="1" x14ac:dyDescent="0.25">
      <c r="A29509" s="168">
        <v>45896</v>
      </c>
      <c r="B29509" s="164" t="s">
        <v>95</v>
      </c>
    </row>
    <row r="29510" spans="1:3" hidden="1" x14ac:dyDescent="0.25">
      <c r="A29510" s="168">
        <v>45897</v>
      </c>
      <c r="B29510" s="164" t="s">
        <v>95</v>
      </c>
    </row>
    <row r="29511" spans="1:3" hidden="1" x14ac:dyDescent="0.25">
      <c r="A29511" s="168">
        <v>45898</v>
      </c>
      <c r="B29511" s="164" t="s">
        <v>95</v>
      </c>
    </row>
    <row r="29512" spans="1:3" hidden="1" x14ac:dyDescent="0.25">
      <c r="A29512" s="168">
        <v>45899</v>
      </c>
      <c r="B29512" s="164" t="s">
        <v>95</v>
      </c>
    </row>
    <row r="29513" spans="1:3" ht="15.75" thickBot="1" x14ac:dyDescent="0.3">
      <c r="A29513" s="169">
        <v>45999</v>
      </c>
      <c r="B29513" s="164" t="s">
        <v>95</v>
      </c>
    </row>
    <row r="29514" spans="1:3" s="163" customFormat="1" x14ac:dyDescent="0.25">
      <c r="A29514" s="165"/>
    </row>
    <row r="29515" spans="1:3" ht="15.75" thickBot="1" x14ac:dyDescent="0.3">
      <c r="A29515" s="279" t="s">
        <v>96</v>
      </c>
      <c r="B29515" s="174"/>
      <c r="C29515" s="2" t="s">
        <v>137</v>
      </c>
    </row>
    <row r="29516" spans="1:3" x14ac:dyDescent="0.25">
      <c r="A29516" s="167">
        <v>73001</v>
      </c>
      <c r="B29516" s="164" t="s">
        <v>96</v>
      </c>
    </row>
    <row r="29517" spans="1:3" hidden="1" x14ac:dyDescent="0.25">
      <c r="A29517" s="168">
        <v>73002</v>
      </c>
      <c r="B29517" s="164" t="s">
        <v>96</v>
      </c>
    </row>
    <row r="29518" spans="1:3" hidden="1" x14ac:dyDescent="0.25">
      <c r="A29518" s="168">
        <v>73003</v>
      </c>
      <c r="B29518" s="164" t="s">
        <v>96</v>
      </c>
    </row>
    <row r="29519" spans="1:3" hidden="1" x14ac:dyDescent="0.25">
      <c r="A29519" s="168">
        <v>73004</v>
      </c>
      <c r="B29519" s="164" t="s">
        <v>96</v>
      </c>
    </row>
    <row r="29520" spans="1:3" hidden="1" x14ac:dyDescent="0.25">
      <c r="A29520" s="168">
        <v>73005</v>
      </c>
      <c r="B29520" s="164" t="s">
        <v>96</v>
      </c>
    </row>
    <row r="29521" spans="1:2" hidden="1" x14ac:dyDescent="0.25">
      <c r="A29521" s="168">
        <v>73006</v>
      </c>
      <c r="B29521" s="164" t="s">
        <v>96</v>
      </c>
    </row>
    <row r="29522" spans="1:2" hidden="1" x14ac:dyDescent="0.25">
      <c r="A29522" s="168">
        <v>73007</v>
      </c>
      <c r="B29522" s="164" t="s">
        <v>96</v>
      </c>
    </row>
    <row r="29523" spans="1:2" hidden="1" x14ac:dyDescent="0.25">
      <c r="A29523" s="168">
        <v>73008</v>
      </c>
      <c r="B29523" s="164" t="s">
        <v>96</v>
      </c>
    </row>
    <row r="29524" spans="1:2" hidden="1" x14ac:dyDescent="0.25">
      <c r="A29524" s="168">
        <v>73009</v>
      </c>
      <c r="B29524" s="164" t="s">
        <v>96</v>
      </c>
    </row>
    <row r="29525" spans="1:2" hidden="1" x14ac:dyDescent="0.25">
      <c r="A29525" s="168">
        <v>73010</v>
      </c>
      <c r="B29525" s="164" t="s">
        <v>96</v>
      </c>
    </row>
    <row r="29526" spans="1:2" hidden="1" x14ac:dyDescent="0.25">
      <c r="A29526" s="168">
        <v>73011</v>
      </c>
      <c r="B29526" s="164" t="s">
        <v>96</v>
      </c>
    </row>
    <row r="29527" spans="1:2" hidden="1" x14ac:dyDescent="0.25">
      <c r="A29527" s="168">
        <v>73012</v>
      </c>
      <c r="B29527" s="164" t="s">
        <v>96</v>
      </c>
    </row>
    <row r="29528" spans="1:2" hidden="1" x14ac:dyDescent="0.25">
      <c r="A29528" s="168">
        <v>73013</v>
      </c>
      <c r="B29528" s="164" t="s">
        <v>96</v>
      </c>
    </row>
    <row r="29529" spans="1:2" hidden="1" x14ac:dyDescent="0.25">
      <c r="A29529" s="168">
        <v>73014</v>
      </c>
      <c r="B29529" s="164" t="s">
        <v>96</v>
      </c>
    </row>
    <row r="29530" spans="1:2" hidden="1" x14ac:dyDescent="0.25">
      <c r="A29530" s="168">
        <v>73015</v>
      </c>
      <c r="B29530" s="164" t="s">
        <v>96</v>
      </c>
    </row>
    <row r="29531" spans="1:2" hidden="1" x14ac:dyDescent="0.25">
      <c r="A29531" s="168">
        <v>73016</v>
      </c>
      <c r="B29531" s="164" t="s">
        <v>96</v>
      </c>
    </row>
    <row r="29532" spans="1:2" hidden="1" x14ac:dyDescent="0.25">
      <c r="A29532" s="168">
        <v>73017</v>
      </c>
      <c r="B29532" s="164" t="s">
        <v>96</v>
      </c>
    </row>
    <row r="29533" spans="1:2" hidden="1" x14ac:dyDescent="0.25">
      <c r="A29533" s="168">
        <v>73018</v>
      </c>
      <c r="B29533" s="164" t="s">
        <v>96</v>
      </c>
    </row>
    <row r="29534" spans="1:2" hidden="1" x14ac:dyDescent="0.25">
      <c r="A29534" s="168">
        <v>73019</v>
      </c>
      <c r="B29534" s="164" t="s">
        <v>96</v>
      </c>
    </row>
    <row r="29535" spans="1:2" hidden="1" x14ac:dyDescent="0.25">
      <c r="A29535" s="168">
        <v>73020</v>
      </c>
      <c r="B29535" s="164" t="s">
        <v>96</v>
      </c>
    </row>
    <row r="29536" spans="1:2" hidden="1" x14ac:dyDescent="0.25">
      <c r="A29536" s="168">
        <v>73021</v>
      </c>
      <c r="B29536" s="164" t="s">
        <v>96</v>
      </c>
    </row>
    <row r="29537" spans="1:2" hidden="1" x14ac:dyDescent="0.25">
      <c r="A29537" s="168">
        <v>73022</v>
      </c>
      <c r="B29537" s="164" t="s">
        <v>96</v>
      </c>
    </row>
    <row r="29538" spans="1:2" hidden="1" x14ac:dyDescent="0.25">
      <c r="A29538" s="168">
        <v>73023</v>
      </c>
      <c r="B29538" s="164" t="s">
        <v>96</v>
      </c>
    </row>
    <row r="29539" spans="1:2" hidden="1" x14ac:dyDescent="0.25">
      <c r="A29539" s="168">
        <v>73024</v>
      </c>
      <c r="B29539" s="164" t="s">
        <v>96</v>
      </c>
    </row>
    <row r="29540" spans="1:2" hidden="1" x14ac:dyDescent="0.25">
      <c r="A29540" s="168">
        <v>73025</v>
      </c>
      <c r="B29540" s="164" t="s">
        <v>96</v>
      </c>
    </row>
    <row r="29541" spans="1:2" hidden="1" x14ac:dyDescent="0.25">
      <c r="A29541" s="168">
        <v>73026</v>
      </c>
      <c r="B29541" s="164" t="s">
        <v>96</v>
      </c>
    </row>
    <row r="29542" spans="1:2" hidden="1" x14ac:dyDescent="0.25">
      <c r="A29542" s="168">
        <v>73027</v>
      </c>
      <c r="B29542" s="164" t="s">
        <v>96</v>
      </c>
    </row>
    <row r="29543" spans="1:2" hidden="1" x14ac:dyDescent="0.25">
      <c r="A29543" s="168">
        <v>73028</v>
      </c>
      <c r="B29543" s="164" t="s">
        <v>96</v>
      </c>
    </row>
    <row r="29544" spans="1:2" hidden="1" x14ac:dyDescent="0.25">
      <c r="A29544" s="168">
        <v>73029</v>
      </c>
      <c r="B29544" s="164" t="s">
        <v>96</v>
      </c>
    </row>
    <row r="29545" spans="1:2" hidden="1" x14ac:dyDescent="0.25">
      <c r="A29545" s="168">
        <v>73030</v>
      </c>
      <c r="B29545" s="164" t="s">
        <v>96</v>
      </c>
    </row>
    <row r="29546" spans="1:2" hidden="1" x14ac:dyDescent="0.25">
      <c r="A29546" s="168">
        <v>73031</v>
      </c>
      <c r="B29546" s="164" t="s">
        <v>96</v>
      </c>
    </row>
    <row r="29547" spans="1:2" hidden="1" x14ac:dyDescent="0.25">
      <c r="A29547" s="168">
        <v>73032</v>
      </c>
      <c r="B29547" s="164" t="s">
        <v>96</v>
      </c>
    </row>
    <row r="29548" spans="1:2" hidden="1" x14ac:dyDescent="0.25">
      <c r="A29548" s="168">
        <v>73033</v>
      </c>
      <c r="B29548" s="164" t="s">
        <v>96</v>
      </c>
    </row>
    <row r="29549" spans="1:2" hidden="1" x14ac:dyDescent="0.25">
      <c r="A29549" s="168">
        <v>73034</v>
      </c>
      <c r="B29549" s="164" t="s">
        <v>96</v>
      </c>
    </row>
    <row r="29550" spans="1:2" hidden="1" x14ac:dyDescent="0.25">
      <c r="A29550" s="168">
        <v>73036</v>
      </c>
      <c r="B29550" s="164" t="s">
        <v>96</v>
      </c>
    </row>
    <row r="29551" spans="1:2" hidden="1" x14ac:dyDescent="0.25">
      <c r="A29551" s="168">
        <v>73038</v>
      </c>
      <c r="B29551" s="164" t="s">
        <v>96</v>
      </c>
    </row>
    <row r="29552" spans="1:2" hidden="1" x14ac:dyDescent="0.25">
      <c r="A29552" s="168">
        <v>73039</v>
      </c>
      <c r="B29552" s="164" t="s">
        <v>96</v>
      </c>
    </row>
    <row r="29553" spans="1:2" hidden="1" x14ac:dyDescent="0.25">
      <c r="A29553" s="168">
        <v>73040</v>
      </c>
      <c r="B29553" s="164" t="s">
        <v>96</v>
      </c>
    </row>
    <row r="29554" spans="1:2" hidden="1" x14ac:dyDescent="0.25">
      <c r="A29554" s="168">
        <v>73041</v>
      </c>
      <c r="B29554" s="164" t="s">
        <v>96</v>
      </c>
    </row>
    <row r="29555" spans="1:2" hidden="1" x14ac:dyDescent="0.25">
      <c r="A29555" s="168">
        <v>73042</v>
      </c>
      <c r="B29555" s="164" t="s">
        <v>96</v>
      </c>
    </row>
    <row r="29556" spans="1:2" hidden="1" x14ac:dyDescent="0.25">
      <c r="A29556" s="168">
        <v>73043</v>
      </c>
      <c r="B29556" s="164" t="s">
        <v>96</v>
      </c>
    </row>
    <row r="29557" spans="1:2" hidden="1" x14ac:dyDescent="0.25">
      <c r="A29557" s="168">
        <v>73044</v>
      </c>
      <c r="B29557" s="164" t="s">
        <v>96</v>
      </c>
    </row>
    <row r="29558" spans="1:2" hidden="1" x14ac:dyDescent="0.25">
      <c r="A29558" s="168">
        <v>73045</v>
      </c>
      <c r="B29558" s="164" t="s">
        <v>96</v>
      </c>
    </row>
    <row r="29559" spans="1:2" hidden="1" x14ac:dyDescent="0.25">
      <c r="A29559" s="168">
        <v>73047</v>
      </c>
      <c r="B29559" s="164" t="s">
        <v>96</v>
      </c>
    </row>
    <row r="29560" spans="1:2" hidden="1" x14ac:dyDescent="0.25">
      <c r="A29560" s="168">
        <v>73048</v>
      </c>
      <c r="B29560" s="164" t="s">
        <v>96</v>
      </c>
    </row>
    <row r="29561" spans="1:2" hidden="1" x14ac:dyDescent="0.25">
      <c r="A29561" s="168">
        <v>73049</v>
      </c>
      <c r="B29561" s="164" t="s">
        <v>96</v>
      </c>
    </row>
    <row r="29562" spans="1:2" hidden="1" x14ac:dyDescent="0.25">
      <c r="A29562" s="168">
        <v>73050</v>
      </c>
      <c r="B29562" s="164" t="s">
        <v>96</v>
      </c>
    </row>
    <row r="29563" spans="1:2" hidden="1" x14ac:dyDescent="0.25">
      <c r="A29563" s="168">
        <v>73051</v>
      </c>
      <c r="B29563" s="164" t="s">
        <v>96</v>
      </c>
    </row>
    <row r="29564" spans="1:2" hidden="1" x14ac:dyDescent="0.25">
      <c r="A29564" s="168">
        <v>73052</v>
      </c>
      <c r="B29564" s="164" t="s">
        <v>96</v>
      </c>
    </row>
    <row r="29565" spans="1:2" hidden="1" x14ac:dyDescent="0.25">
      <c r="A29565" s="168">
        <v>73053</v>
      </c>
      <c r="B29565" s="164" t="s">
        <v>96</v>
      </c>
    </row>
    <row r="29566" spans="1:2" hidden="1" x14ac:dyDescent="0.25">
      <c r="A29566" s="168">
        <v>73054</v>
      </c>
      <c r="B29566" s="164" t="s">
        <v>96</v>
      </c>
    </row>
    <row r="29567" spans="1:2" hidden="1" x14ac:dyDescent="0.25">
      <c r="A29567" s="168">
        <v>73055</v>
      </c>
      <c r="B29567" s="164" t="s">
        <v>96</v>
      </c>
    </row>
    <row r="29568" spans="1:2" hidden="1" x14ac:dyDescent="0.25">
      <c r="A29568" s="168">
        <v>73056</v>
      </c>
      <c r="B29568" s="164" t="s">
        <v>96</v>
      </c>
    </row>
    <row r="29569" spans="1:2" hidden="1" x14ac:dyDescent="0.25">
      <c r="A29569" s="168">
        <v>73057</v>
      </c>
      <c r="B29569" s="164" t="s">
        <v>96</v>
      </c>
    </row>
    <row r="29570" spans="1:2" hidden="1" x14ac:dyDescent="0.25">
      <c r="A29570" s="168">
        <v>73058</v>
      </c>
      <c r="B29570" s="164" t="s">
        <v>96</v>
      </c>
    </row>
    <row r="29571" spans="1:2" hidden="1" x14ac:dyDescent="0.25">
      <c r="A29571" s="168">
        <v>73059</v>
      </c>
      <c r="B29571" s="164" t="s">
        <v>96</v>
      </c>
    </row>
    <row r="29572" spans="1:2" hidden="1" x14ac:dyDescent="0.25">
      <c r="A29572" s="168">
        <v>73061</v>
      </c>
      <c r="B29572" s="164" t="s">
        <v>96</v>
      </c>
    </row>
    <row r="29573" spans="1:2" hidden="1" x14ac:dyDescent="0.25">
      <c r="A29573" s="168">
        <v>73062</v>
      </c>
      <c r="B29573" s="164" t="s">
        <v>96</v>
      </c>
    </row>
    <row r="29574" spans="1:2" hidden="1" x14ac:dyDescent="0.25">
      <c r="A29574" s="168">
        <v>73063</v>
      </c>
      <c r="B29574" s="164" t="s">
        <v>96</v>
      </c>
    </row>
    <row r="29575" spans="1:2" hidden="1" x14ac:dyDescent="0.25">
      <c r="A29575" s="168">
        <v>73064</v>
      </c>
      <c r="B29575" s="164" t="s">
        <v>96</v>
      </c>
    </row>
    <row r="29576" spans="1:2" hidden="1" x14ac:dyDescent="0.25">
      <c r="A29576" s="168">
        <v>73065</v>
      </c>
      <c r="B29576" s="164" t="s">
        <v>96</v>
      </c>
    </row>
    <row r="29577" spans="1:2" hidden="1" x14ac:dyDescent="0.25">
      <c r="A29577" s="168">
        <v>73066</v>
      </c>
      <c r="B29577" s="164" t="s">
        <v>96</v>
      </c>
    </row>
    <row r="29578" spans="1:2" hidden="1" x14ac:dyDescent="0.25">
      <c r="A29578" s="168">
        <v>73067</v>
      </c>
      <c r="B29578" s="164" t="s">
        <v>96</v>
      </c>
    </row>
    <row r="29579" spans="1:2" hidden="1" x14ac:dyDescent="0.25">
      <c r="A29579" s="168">
        <v>73068</v>
      </c>
      <c r="B29579" s="164" t="s">
        <v>96</v>
      </c>
    </row>
    <row r="29580" spans="1:2" hidden="1" x14ac:dyDescent="0.25">
      <c r="A29580" s="168">
        <v>73069</v>
      </c>
      <c r="B29580" s="164" t="s">
        <v>96</v>
      </c>
    </row>
    <row r="29581" spans="1:2" hidden="1" x14ac:dyDescent="0.25">
      <c r="A29581" s="168">
        <v>73070</v>
      </c>
      <c r="B29581" s="164" t="s">
        <v>96</v>
      </c>
    </row>
    <row r="29582" spans="1:2" hidden="1" x14ac:dyDescent="0.25">
      <c r="A29582" s="168">
        <v>73071</v>
      </c>
      <c r="B29582" s="164" t="s">
        <v>96</v>
      </c>
    </row>
    <row r="29583" spans="1:2" hidden="1" x14ac:dyDescent="0.25">
      <c r="A29583" s="168">
        <v>73072</v>
      </c>
      <c r="B29583" s="164" t="s">
        <v>96</v>
      </c>
    </row>
    <row r="29584" spans="1:2" hidden="1" x14ac:dyDescent="0.25">
      <c r="A29584" s="168">
        <v>73073</v>
      </c>
      <c r="B29584" s="164" t="s">
        <v>96</v>
      </c>
    </row>
    <row r="29585" spans="1:2" hidden="1" x14ac:dyDescent="0.25">
      <c r="A29585" s="168">
        <v>73074</v>
      </c>
      <c r="B29585" s="164" t="s">
        <v>96</v>
      </c>
    </row>
    <row r="29586" spans="1:2" hidden="1" x14ac:dyDescent="0.25">
      <c r="A29586" s="168">
        <v>73075</v>
      </c>
      <c r="B29586" s="164" t="s">
        <v>96</v>
      </c>
    </row>
    <row r="29587" spans="1:2" hidden="1" x14ac:dyDescent="0.25">
      <c r="A29587" s="168">
        <v>73077</v>
      </c>
      <c r="B29587" s="164" t="s">
        <v>96</v>
      </c>
    </row>
    <row r="29588" spans="1:2" hidden="1" x14ac:dyDescent="0.25">
      <c r="A29588" s="168">
        <v>73078</v>
      </c>
      <c r="B29588" s="164" t="s">
        <v>96</v>
      </c>
    </row>
    <row r="29589" spans="1:2" hidden="1" x14ac:dyDescent="0.25">
      <c r="A29589" s="168">
        <v>73079</v>
      </c>
      <c r="B29589" s="164" t="s">
        <v>96</v>
      </c>
    </row>
    <row r="29590" spans="1:2" hidden="1" x14ac:dyDescent="0.25">
      <c r="A29590" s="168">
        <v>73080</v>
      </c>
      <c r="B29590" s="164" t="s">
        <v>96</v>
      </c>
    </row>
    <row r="29591" spans="1:2" hidden="1" x14ac:dyDescent="0.25">
      <c r="A29591" s="168">
        <v>73082</v>
      </c>
      <c r="B29591" s="164" t="s">
        <v>96</v>
      </c>
    </row>
    <row r="29592" spans="1:2" hidden="1" x14ac:dyDescent="0.25">
      <c r="A29592" s="168">
        <v>73083</v>
      </c>
      <c r="B29592" s="164" t="s">
        <v>96</v>
      </c>
    </row>
    <row r="29593" spans="1:2" hidden="1" x14ac:dyDescent="0.25">
      <c r="A29593" s="168">
        <v>73084</v>
      </c>
      <c r="B29593" s="164" t="s">
        <v>96</v>
      </c>
    </row>
    <row r="29594" spans="1:2" hidden="1" x14ac:dyDescent="0.25">
      <c r="A29594" s="168">
        <v>73085</v>
      </c>
      <c r="B29594" s="164" t="s">
        <v>96</v>
      </c>
    </row>
    <row r="29595" spans="1:2" hidden="1" x14ac:dyDescent="0.25">
      <c r="A29595" s="168">
        <v>73086</v>
      </c>
      <c r="B29595" s="164" t="s">
        <v>96</v>
      </c>
    </row>
    <row r="29596" spans="1:2" hidden="1" x14ac:dyDescent="0.25">
      <c r="A29596" s="168">
        <v>73089</v>
      </c>
      <c r="B29596" s="164" t="s">
        <v>96</v>
      </c>
    </row>
    <row r="29597" spans="1:2" hidden="1" x14ac:dyDescent="0.25">
      <c r="A29597" s="168">
        <v>73090</v>
      </c>
      <c r="B29597" s="164" t="s">
        <v>96</v>
      </c>
    </row>
    <row r="29598" spans="1:2" hidden="1" x14ac:dyDescent="0.25">
      <c r="A29598" s="168">
        <v>73092</v>
      </c>
      <c r="B29598" s="164" t="s">
        <v>96</v>
      </c>
    </row>
    <row r="29599" spans="1:2" hidden="1" x14ac:dyDescent="0.25">
      <c r="A29599" s="168">
        <v>73093</v>
      </c>
      <c r="B29599" s="164" t="s">
        <v>96</v>
      </c>
    </row>
    <row r="29600" spans="1:2" hidden="1" x14ac:dyDescent="0.25">
      <c r="A29600" s="168">
        <v>73094</v>
      </c>
      <c r="B29600" s="164" t="s">
        <v>96</v>
      </c>
    </row>
    <row r="29601" spans="1:2" hidden="1" x14ac:dyDescent="0.25">
      <c r="A29601" s="168">
        <v>73095</v>
      </c>
      <c r="B29601" s="164" t="s">
        <v>96</v>
      </c>
    </row>
    <row r="29602" spans="1:2" hidden="1" x14ac:dyDescent="0.25">
      <c r="A29602" s="168">
        <v>73096</v>
      </c>
      <c r="B29602" s="164" t="s">
        <v>96</v>
      </c>
    </row>
    <row r="29603" spans="1:2" hidden="1" x14ac:dyDescent="0.25">
      <c r="A29603" s="168">
        <v>73097</v>
      </c>
      <c r="B29603" s="164" t="s">
        <v>96</v>
      </c>
    </row>
    <row r="29604" spans="1:2" hidden="1" x14ac:dyDescent="0.25">
      <c r="A29604" s="168">
        <v>73098</v>
      </c>
      <c r="B29604" s="164" t="s">
        <v>96</v>
      </c>
    </row>
    <row r="29605" spans="1:2" hidden="1" x14ac:dyDescent="0.25">
      <c r="A29605" s="168">
        <v>73099</v>
      </c>
      <c r="B29605" s="164" t="s">
        <v>96</v>
      </c>
    </row>
    <row r="29606" spans="1:2" hidden="1" x14ac:dyDescent="0.25">
      <c r="A29606" s="168">
        <v>73101</v>
      </c>
      <c r="B29606" s="164" t="s">
        <v>96</v>
      </c>
    </row>
    <row r="29607" spans="1:2" hidden="1" x14ac:dyDescent="0.25">
      <c r="A29607" s="168">
        <v>73102</v>
      </c>
      <c r="B29607" s="164" t="s">
        <v>96</v>
      </c>
    </row>
    <row r="29608" spans="1:2" hidden="1" x14ac:dyDescent="0.25">
      <c r="A29608" s="168">
        <v>73103</v>
      </c>
      <c r="B29608" s="164" t="s">
        <v>96</v>
      </c>
    </row>
    <row r="29609" spans="1:2" hidden="1" x14ac:dyDescent="0.25">
      <c r="A29609" s="168">
        <v>73104</v>
      </c>
      <c r="B29609" s="164" t="s">
        <v>96</v>
      </c>
    </row>
    <row r="29610" spans="1:2" hidden="1" x14ac:dyDescent="0.25">
      <c r="A29610" s="168">
        <v>73105</v>
      </c>
      <c r="B29610" s="164" t="s">
        <v>96</v>
      </c>
    </row>
    <row r="29611" spans="1:2" hidden="1" x14ac:dyDescent="0.25">
      <c r="A29611" s="168">
        <v>73106</v>
      </c>
      <c r="B29611" s="164" t="s">
        <v>96</v>
      </c>
    </row>
    <row r="29612" spans="1:2" hidden="1" x14ac:dyDescent="0.25">
      <c r="A29612" s="168">
        <v>73107</v>
      </c>
      <c r="B29612" s="164" t="s">
        <v>96</v>
      </c>
    </row>
    <row r="29613" spans="1:2" hidden="1" x14ac:dyDescent="0.25">
      <c r="A29613" s="168">
        <v>73108</v>
      </c>
      <c r="B29613" s="164" t="s">
        <v>96</v>
      </c>
    </row>
    <row r="29614" spans="1:2" hidden="1" x14ac:dyDescent="0.25">
      <c r="A29614" s="168">
        <v>73109</v>
      </c>
      <c r="B29614" s="164" t="s">
        <v>96</v>
      </c>
    </row>
    <row r="29615" spans="1:2" hidden="1" x14ac:dyDescent="0.25">
      <c r="A29615" s="168">
        <v>73110</v>
      </c>
      <c r="B29615" s="164" t="s">
        <v>96</v>
      </c>
    </row>
    <row r="29616" spans="1:2" hidden="1" x14ac:dyDescent="0.25">
      <c r="A29616" s="168">
        <v>73111</v>
      </c>
      <c r="B29616" s="164" t="s">
        <v>96</v>
      </c>
    </row>
    <row r="29617" spans="1:2" hidden="1" x14ac:dyDescent="0.25">
      <c r="A29617" s="168">
        <v>73112</v>
      </c>
      <c r="B29617" s="164" t="s">
        <v>96</v>
      </c>
    </row>
    <row r="29618" spans="1:2" hidden="1" x14ac:dyDescent="0.25">
      <c r="A29618" s="168">
        <v>73113</v>
      </c>
      <c r="B29618" s="164" t="s">
        <v>96</v>
      </c>
    </row>
    <row r="29619" spans="1:2" hidden="1" x14ac:dyDescent="0.25">
      <c r="A29619" s="168">
        <v>73114</v>
      </c>
      <c r="B29619" s="164" t="s">
        <v>96</v>
      </c>
    </row>
    <row r="29620" spans="1:2" hidden="1" x14ac:dyDescent="0.25">
      <c r="A29620" s="168">
        <v>73115</v>
      </c>
      <c r="B29620" s="164" t="s">
        <v>96</v>
      </c>
    </row>
    <row r="29621" spans="1:2" hidden="1" x14ac:dyDescent="0.25">
      <c r="A29621" s="168">
        <v>73116</v>
      </c>
      <c r="B29621" s="164" t="s">
        <v>96</v>
      </c>
    </row>
    <row r="29622" spans="1:2" hidden="1" x14ac:dyDescent="0.25">
      <c r="A29622" s="168">
        <v>73117</v>
      </c>
      <c r="B29622" s="164" t="s">
        <v>96</v>
      </c>
    </row>
    <row r="29623" spans="1:2" hidden="1" x14ac:dyDescent="0.25">
      <c r="A29623" s="168">
        <v>73118</v>
      </c>
      <c r="B29623" s="164" t="s">
        <v>96</v>
      </c>
    </row>
    <row r="29624" spans="1:2" hidden="1" x14ac:dyDescent="0.25">
      <c r="A29624" s="168">
        <v>73119</v>
      </c>
      <c r="B29624" s="164" t="s">
        <v>96</v>
      </c>
    </row>
    <row r="29625" spans="1:2" hidden="1" x14ac:dyDescent="0.25">
      <c r="A29625" s="168">
        <v>73120</v>
      </c>
      <c r="B29625" s="164" t="s">
        <v>96</v>
      </c>
    </row>
    <row r="29626" spans="1:2" hidden="1" x14ac:dyDescent="0.25">
      <c r="A29626" s="168">
        <v>73121</v>
      </c>
      <c r="B29626" s="164" t="s">
        <v>96</v>
      </c>
    </row>
    <row r="29627" spans="1:2" hidden="1" x14ac:dyDescent="0.25">
      <c r="A29627" s="168">
        <v>73122</v>
      </c>
      <c r="B29627" s="164" t="s">
        <v>96</v>
      </c>
    </row>
    <row r="29628" spans="1:2" hidden="1" x14ac:dyDescent="0.25">
      <c r="A29628" s="168">
        <v>73123</v>
      </c>
      <c r="B29628" s="164" t="s">
        <v>96</v>
      </c>
    </row>
    <row r="29629" spans="1:2" hidden="1" x14ac:dyDescent="0.25">
      <c r="A29629" s="168">
        <v>73124</v>
      </c>
      <c r="B29629" s="164" t="s">
        <v>96</v>
      </c>
    </row>
    <row r="29630" spans="1:2" hidden="1" x14ac:dyDescent="0.25">
      <c r="A29630" s="168">
        <v>73125</v>
      </c>
      <c r="B29630" s="164" t="s">
        <v>96</v>
      </c>
    </row>
    <row r="29631" spans="1:2" hidden="1" x14ac:dyDescent="0.25">
      <c r="A29631" s="168">
        <v>73126</v>
      </c>
      <c r="B29631" s="164" t="s">
        <v>96</v>
      </c>
    </row>
    <row r="29632" spans="1:2" hidden="1" x14ac:dyDescent="0.25">
      <c r="A29632" s="168">
        <v>73127</v>
      </c>
      <c r="B29632" s="164" t="s">
        <v>96</v>
      </c>
    </row>
    <row r="29633" spans="1:2" hidden="1" x14ac:dyDescent="0.25">
      <c r="A29633" s="168">
        <v>73128</v>
      </c>
      <c r="B29633" s="164" t="s">
        <v>96</v>
      </c>
    </row>
    <row r="29634" spans="1:2" hidden="1" x14ac:dyDescent="0.25">
      <c r="A29634" s="168">
        <v>73129</v>
      </c>
      <c r="B29634" s="164" t="s">
        <v>96</v>
      </c>
    </row>
    <row r="29635" spans="1:2" hidden="1" x14ac:dyDescent="0.25">
      <c r="A29635" s="168">
        <v>73130</v>
      </c>
      <c r="B29635" s="164" t="s">
        <v>96</v>
      </c>
    </row>
    <row r="29636" spans="1:2" hidden="1" x14ac:dyDescent="0.25">
      <c r="A29636" s="168">
        <v>73131</v>
      </c>
      <c r="B29636" s="164" t="s">
        <v>96</v>
      </c>
    </row>
    <row r="29637" spans="1:2" hidden="1" x14ac:dyDescent="0.25">
      <c r="A29637" s="168">
        <v>73132</v>
      </c>
      <c r="B29637" s="164" t="s">
        <v>96</v>
      </c>
    </row>
    <row r="29638" spans="1:2" hidden="1" x14ac:dyDescent="0.25">
      <c r="A29638" s="168">
        <v>73134</v>
      </c>
      <c r="B29638" s="164" t="s">
        <v>96</v>
      </c>
    </row>
    <row r="29639" spans="1:2" hidden="1" x14ac:dyDescent="0.25">
      <c r="A29639" s="168">
        <v>73135</v>
      </c>
      <c r="B29639" s="164" t="s">
        <v>96</v>
      </c>
    </row>
    <row r="29640" spans="1:2" hidden="1" x14ac:dyDescent="0.25">
      <c r="A29640" s="168">
        <v>73136</v>
      </c>
      <c r="B29640" s="164" t="s">
        <v>96</v>
      </c>
    </row>
    <row r="29641" spans="1:2" hidden="1" x14ac:dyDescent="0.25">
      <c r="A29641" s="168">
        <v>73137</v>
      </c>
      <c r="B29641" s="164" t="s">
        <v>96</v>
      </c>
    </row>
    <row r="29642" spans="1:2" hidden="1" x14ac:dyDescent="0.25">
      <c r="A29642" s="168">
        <v>73139</v>
      </c>
      <c r="B29642" s="164" t="s">
        <v>96</v>
      </c>
    </row>
    <row r="29643" spans="1:2" hidden="1" x14ac:dyDescent="0.25">
      <c r="A29643" s="168">
        <v>73140</v>
      </c>
      <c r="B29643" s="164" t="s">
        <v>96</v>
      </c>
    </row>
    <row r="29644" spans="1:2" hidden="1" x14ac:dyDescent="0.25">
      <c r="A29644" s="168">
        <v>73141</v>
      </c>
      <c r="B29644" s="164" t="s">
        <v>96</v>
      </c>
    </row>
    <row r="29645" spans="1:2" hidden="1" x14ac:dyDescent="0.25">
      <c r="A29645" s="168">
        <v>73142</v>
      </c>
      <c r="B29645" s="164" t="s">
        <v>96</v>
      </c>
    </row>
    <row r="29646" spans="1:2" hidden="1" x14ac:dyDescent="0.25">
      <c r="A29646" s="168">
        <v>73143</v>
      </c>
      <c r="B29646" s="164" t="s">
        <v>96</v>
      </c>
    </row>
    <row r="29647" spans="1:2" hidden="1" x14ac:dyDescent="0.25">
      <c r="A29647" s="168">
        <v>73144</v>
      </c>
      <c r="B29647" s="164" t="s">
        <v>96</v>
      </c>
    </row>
    <row r="29648" spans="1:2" hidden="1" x14ac:dyDescent="0.25">
      <c r="A29648" s="168">
        <v>73145</v>
      </c>
      <c r="B29648" s="164" t="s">
        <v>96</v>
      </c>
    </row>
    <row r="29649" spans="1:2" hidden="1" x14ac:dyDescent="0.25">
      <c r="A29649" s="168">
        <v>73146</v>
      </c>
      <c r="B29649" s="164" t="s">
        <v>96</v>
      </c>
    </row>
    <row r="29650" spans="1:2" hidden="1" x14ac:dyDescent="0.25">
      <c r="A29650" s="168">
        <v>73147</v>
      </c>
      <c r="B29650" s="164" t="s">
        <v>96</v>
      </c>
    </row>
    <row r="29651" spans="1:2" hidden="1" x14ac:dyDescent="0.25">
      <c r="A29651" s="168">
        <v>73148</v>
      </c>
      <c r="B29651" s="164" t="s">
        <v>96</v>
      </c>
    </row>
    <row r="29652" spans="1:2" hidden="1" x14ac:dyDescent="0.25">
      <c r="A29652" s="168">
        <v>73149</v>
      </c>
      <c r="B29652" s="164" t="s">
        <v>96</v>
      </c>
    </row>
    <row r="29653" spans="1:2" hidden="1" x14ac:dyDescent="0.25">
      <c r="A29653" s="168">
        <v>73150</v>
      </c>
      <c r="B29653" s="164" t="s">
        <v>96</v>
      </c>
    </row>
    <row r="29654" spans="1:2" hidden="1" x14ac:dyDescent="0.25">
      <c r="A29654" s="168">
        <v>73151</v>
      </c>
      <c r="B29654" s="164" t="s">
        <v>96</v>
      </c>
    </row>
    <row r="29655" spans="1:2" hidden="1" x14ac:dyDescent="0.25">
      <c r="A29655" s="168">
        <v>73152</v>
      </c>
      <c r="B29655" s="164" t="s">
        <v>96</v>
      </c>
    </row>
    <row r="29656" spans="1:2" hidden="1" x14ac:dyDescent="0.25">
      <c r="A29656" s="168">
        <v>73153</v>
      </c>
      <c r="B29656" s="164" t="s">
        <v>96</v>
      </c>
    </row>
    <row r="29657" spans="1:2" hidden="1" x14ac:dyDescent="0.25">
      <c r="A29657" s="168">
        <v>73154</v>
      </c>
      <c r="B29657" s="164" t="s">
        <v>96</v>
      </c>
    </row>
    <row r="29658" spans="1:2" hidden="1" x14ac:dyDescent="0.25">
      <c r="A29658" s="168">
        <v>73155</v>
      </c>
      <c r="B29658" s="164" t="s">
        <v>96</v>
      </c>
    </row>
    <row r="29659" spans="1:2" hidden="1" x14ac:dyDescent="0.25">
      <c r="A29659" s="168">
        <v>73156</v>
      </c>
      <c r="B29659" s="164" t="s">
        <v>96</v>
      </c>
    </row>
    <row r="29660" spans="1:2" hidden="1" x14ac:dyDescent="0.25">
      <c r="A29660" s="168">
        <v>73157</v>
      </c>
      <c r="B29660" s="164" t="s">
        <v>96</v>
      </c>
    </row>
    <row r="29661" spans="1:2" hidden="1" x14ac:dyDescent="0.25">
      <c r="A29661" s="168">
        <v>73159</v>
      </c>
      <c r="B29661" s="164" t="s">
        <v>96</v>
      </c>
    </row>
    <row r="29662" spans="1:2" hidden="1" x14ac:dyDescent="0.25">
      <c r="A29662" s="168">
        <v>73160</v>
      </c>
      <c r="B29662" s="164" t="s">
        <v>96</v>
      </c>
    </row>
    <row r="29663" spans="1:2" hidden="1" x14ac:dyDescent="0.25">
      <c r="A29663" s="168">
        <v>73162</v>
      </c>
      <c r="B29663" s="164" t="s">
        <v>96</v>
      </c>
    </row>
    <row r="29664" spans="1:2" hidden="1" x14ac:dyDescent="0.25">
      <c r="A29664" s="168">
        <v>73163</v>
      </c>
      <c r="B29664" s="164" t="s">
        <v>96</v>
      </c>
    </row>
    <row r="29665" spans="1:2" hidden="1" x14ac:dyDescent="0.25">
      <c r="A29665" s="168">
        <v>73164</v>
      </c>
      <c r="B29665" s="164" t="s">
        <v>96</v>
      </c>
    </row>
    <row r="29666" spans="1:2" hidden="1" x14ac:dyDescent="0.25">
      <c r="A29666" s="168">
        <v>73165</v>
      </c>
      <c r="B29666" s="164" t="s">
        <v>96</v>
      </c>
    </row>
    <row r="29667" spans="1:2" hidden="1" x14ac:dyDescent="0.25">
      <c r="A29667" s="168">
        <v>73167</v>
      </c>
      <c r="B29667" s="164" t="s">
        <v>96</v>
      </c>
    </row>
    <row r="29668" spans="1:2" hidden="1" x14ac:dyDescent="0.25">
      <c r="A29668" s="168">
        <v>73169</v>
      </c>
      <c r="B29668" s="164" t="s">
        <v>96</v>
      </c>
    </row>
    <row r="29669" spans="1:2" hidden="1" x14ac:dyDescent="0.25">
      <c r="A29669" s="168">
        <v>73170</v>
      </c>
      <c r="B29669" s="164" t="s">
        <v>96</v>
      </c>
    </row>
    <row r="29670" spans="1:2" hidden="1" x14ac:dyDescent="0.25">
      <c r="A29670" s="168">
        <v>73172</v>
      </c>
      <c r="B29670" s="164" t="s">
        <v>96</v>
      </c>
    </row>
    <row r="29671" spans="1:2" hidden="1" x14ac:dyDescent="0.25">
      <c r="A29671" s="168">
        <v>73173</v>
      </c>
      <c r="B29671" s="164" t="s">
        <v>96</v>
      </c>
    </row>
    <row r="29672" spans="1:2" hidden="1" x14ac:dyDescent="0.25">
      <c r="A29672" s="168">
        <v>73178</v>
      </c>
      <c r="B29672" s="164" t="s">
        <v>96</v>
      </c>
    </row>
    <row r="29673" spans="1:2" hidden="1" x14ac:dyDescent="0.25">
      <c r="A29673" s="168">
        <v>73179</v>
      </c>
      <c r="B29673" s="164" t="s">
        <v>96</v>
      </c>
    </row>
    <row r="29674" spans="1:2" hidden="1" x14ac:dyDescent="0.25">
      <c r="A29674" s="168">
        <v>73184</v>
      </c>
      <c r="B29674" s="164" t="s">
        <v>96</v>
      </c>
    </row>
    <row r="29675" spans="1:2" hidden="1" x14ac:dyDescent="0.25">
      <c r="A29675" s="168">
        <v>73185</v>
      </c>
      <c r="B29675" s="164" t="s">
        <v>96</v>
      </c>
    </row>
    <row r="29676" spans="1:2" hidden="1" x14ac:dyDescent="0.25">
      <c r="A29676" s="168">
        <v>73189</v>
      </c>
      <c r="B29676" s="164" t="s">
        <v>96</v>
      </c>
    </row>
    <row r="29677" spans="1:2" hidden="1" x14ac:dyDescent="0.25">
      <c r="A29677" s="168">
        <v>73190</v>
      </c>
      <c r="B29677" s="164" t="s">
        <v>96</v>
      </c>
    </row>
    <row r="29678" spans="1:2" hidden="1" x14ac:dyDescent="0.25">
      <c r="A29678" s="168">
        <v>73193</v>
      </c>
      <c r="B29678" s="164" t="s">
        <v>96</v>
      </c>
    </row>
    <row r="29679" spans="1:2" hidden="1" x14ac:dyDescent="0.25">
      <c r="A29679" s="168">
        <v>73194</v>
      </c>
      <c r="B29679" s="164" t="s">
        <v>96</v>
      </c>
    </row>
    <row r="29680" spans="1:2" hidden="1" x14ac:dyDescent="0.25">
      <c r="A29680" s="168">
        <v>73195</v>
      </c>
      <c r="B29680" s="164" t="s">
        <v>96</v>
      </c>
    </row>
    <row r="29681" spans="1:2" hidden="1" x14ac:dyDescent="0.25">
      <c r="A29681" s="168">
        <v>73196</v>
      </c>
      <c r="B29681" s="164" t="s">
        <v>96</v>
      </c>
    </row>
    <row r="29682" spans="1:2" hidden="1" x14ac:dyDescent="0.25">
      <c r="A29682" s="168">
        <v>73197</v>
      </c>
      <c r="B29682" s="164" t="s">
        <v>96</v>
      </c>
    </row>
    <row r="29683" spans="1:2" hidden="1" x14ac:dyDescent="0.25">
      <c r="A29683" s="168">
        <v>73198</v>
      </c>
      <c r="B29683" s="164" t="s">
        <v>96</v>
      </c>
    </row>
    <row r="29684" spans="1:2" hidden="1" x14ac:dyDescent="0.25">
      <c r="A29684" s="168">
        <v>73199</v>
      </c>
      <c r="B29684" s="164" t="s">
        <v>96</v>
      </c>
    </row>
    <row r="29685" spans="1:2" hidden="1" x14ac:dyDescent="0.25">
      <c r="A29685" s="168">
        <v>73401</v>
      </c>
      <c r="B29685" s="164" t="s">
        <v>96</v>
      </c>
    </row>
    <row r="29686" spans="1:2" hidden="1" x14ac:dyDescent="0.25">
      <c r="A29686" s="168">
        <v>73402</v>
      </c>
      <c r="B29686" s="164" t="s">
        <v>96</v>
      </c>
    </row>
    <row r="29687" spans="1:2" hidden="1" x14ac:dyDescent="0.25">
      <c r="A29687" s="168">
        <v>73403</v>
      </c>
      <c r="B29687" s="164" t="s">
        <v>96</v>
      </c>
    </row>
    <row r="29688" spans="1:2" hidden="1" x14ac:dyDescent="0.25">
      <c r="A29688" s="168">
        <v>73425</v>
      </c>
      <c r="B29688" s="164" t="s">
        <v>96</v>
      </c>
    </row>
    <row r="29689" spans="1:2" hidden="1" x14ac:dyDescent="0.25">
      <c r="A29689" s="168">
        <v>73430</v>
      </c>
      <c r="B29689" s="164" t="s">
        <v>96</v>
      </c>
    </row>
    <row r="29690" spans="1:2" hidden="1" x14ac:dyDescent="0.25">
      <c r="A29690" s="168">
        <v>73432</v>
      </c>
      <c r="B29690" s="164" t="s">
        <v>96</v>
      </c>
    </row>
    <row r="29691" spans="1:2" hidden="1" x14ac:dyDescent="0.25">
      <c r="A29691" s="168">
        <v>73433</v>
      </c>
      <c r="B29691" s="164" t="s">
        <v>96</v>
      </c>
    </row>
    <row r="29692" spans="1:2" hidden="1" x14ac:dyDescent="0.25">
      <c r="A29692" s="168">
        <v>73434</v>
      </c>
      <c r="B29692" s="164" t="s">
        <v>96</v>
      </c>
    </row>
    <row r="29693" spans="1:2" hidden="1" x14ac:dyDescent="0.25">
      <c r="A29693" s="168">
        <v>73435</v>
      </c>
      <c r="B29693" s="164" t="s">
        <v>96</v>
      </c>
    </row>
    <row r="29694" spans="1:2" hidden="1" x14ac:dyDescent="0.25">
      <c r="A29694" s="168">
        <v>73436</v>
      </c>
      <c r="B29694" s="164" t="s">
        <v>96</v>
      </c>
    </row>
    <row r="29695" spans="1:2" hidden="1" x14ac:dyDescent="0.25">
      <c r="A29695" s="168">
        <v>73437</v>
      </c>
      <c r="B29695" s="164" t="s">
        <v>96</v>
      </c>
    </row>
    <row r="29696" spans="1:2" hidden="1" x14ac:dyDescent="0.25">
      <c r="A29696" s="168">
        <v>73438</v>
      </c>
      <c r="B29696" s="164" t="s">
        <v>96</v>
      </c>
    </row>
    <row r="29697" spans="1:2" hidden="1" x14ac:dyDescent="0.25">
      <c r="A29697" s="168">
        <v>73439</v>
      </c>
      <c r="B29697" s="164" t="s">
        <v>96</v>
      </c>
    </row>
    <row r="29698" spans="1:2" hidden="1" x14ac:dyDescent="0.25">
      <c r="A29698" s="168">
        <v>73440</v>
      </c>
      <c r="B29698" s="164" t="s">
        <v>96</v>
      </c>
    </row>
    <row r="29699" spans="1:2" hidden="1" x14ac:dyDescent="0.25">
      <c r="A29699" s="168">
        <v>73441</v>
      </c>
      <c r="B29699" s="164" t="s">
        <v>96</v>
      </c>
    </row>
    <row r="29700" spans="1:2" hidden="1" x14ac:dyDescent="0.25">
      <c r="A29700" s="168">
        <v>73442</v>
      </c>
      <c r="B29700" s="164" t="s">
        <v>96</v>
      </c>
    </row>
    <row r="29701" spans="1:2" hidden="1" x14ac:dyDescent="0.25">
      <c r="A29701" s="168">
        <v>73443</v>
      </c>
      <c r="B29701" s="164" t="s">
        <v>96</v>
      </c>
    </row>
    <row r="29702" spans="1:2" hidden="1" x14ac:dyDescent="0.25">
      <c r="A29702" s="168">
        <v>73444</v>
      </c>
      <c r="B29702" s="164" t="s">
        <v>96</v>
      </c>
    </row>
    <row r="29703" spans="1:2" hidden="1" x14ac:dyDescent="0.25">
      <c r="A29703" s="168">
        <v>73446</v>
      </c>
      <c r="B29703" s="164" t="s">
        <v>96</v>
      </c>
    </row>
    <row r="29704" spans="1:2" hidden="1" x14ac:dyDescent="0.25">
      <c r="A29704" s="168">
        <v>73447</v>
      </c>
      <c r="B29704" s="164" t="s">
        <v>96</v>
      </c>
    </row>
    <row r="29705" spans="1:2" hidden="1" x14ac:dyDescent="0.25">
      <c r="A29705" s="168">
        <v>73448</v>
      </c>
      <c r="B29705" s="164" t="s">
        <v>96</v>
      </c>
    </row>
    <row r="29706" spans="1:2" hidden="1" x14ac:dyDescent="0.25">
      <c r="A29706" s="168">
        <v>73449</v>
      </c>
      <c r="B29706" s="164" t="s">
        <v>96</v>
      </c>
    </row>
    <row r="29707" spans="1:2" hidden="1" x14ac:dyDescent="0.25">
      <c r="A29707" s="168">
        <v>73450</v>
      </c>
      <c r="B29707" s="164" t="s">
        <v>96</v>
      </c>
    </row>
    <row r="29708" spans="1:2" hidden="1" x14ac:dyDescent="0.25">
      <c r="A29708" s="168">
        <v>73451</v>
      </c>
      <c r="B29708" s="164" t="s">
        <v>96</v>
      </c>
    </row>
    <row r="29709" spans="1:2" hidden="1" x14ac:dyDescent="0.25">
      <c r="A29709" s="168">
        <v>73453</v>
      </c>
      <c r="B29709" s="164" t="s">
        <v>96</v>
      </c>
    </row>
    <row r="29710" spans="1:2" hidden="1" x14ac:dyDescent="0.25">
      <c r="A29710" s="168">
        <v>73454</v>
      </c>
      <c r="B29710" s="164" t="s">
        <v>96</v>
      </c>
    </row>
    <row r="29711" spans="1:2" hidden="1" x14ac:dyDescent="0.25">
      <c r="A29711" s="168">
        <v>73455</v>
      </c>
      <c r="B29711" s="164" t="s">
        <v>96</v>
      </c>
    </row>
    <row r="29712" spans="1:2" hidden="1" x14ac:dyDescent="0.25">
      <c r="A29712" s="168">
        <v>73456</v>
      </c>
      <c r="B29712" s="164" t="s">
        <v>96</v>
      </c>
    </row>
    <row r="29713" spans="1:2" hidden="1" x14ac:dyDescent="0.25">
      <c r="A29713" s="168">
        <v>73458</v>
      </c>
      <c r="B29713" s="164" t="s">
        <v>96</v>
      </c>
    </row>
    <row r="29714" spans="1:2" hidden="1" x14ac:dyDescent="0.25">
      <c r="A29714" s="168">
        <v>73459</v>
      </c>
      <c r="B29714" s="164" t="s">
        <v>96</v>
      </c>
    </row>
    <row r="29715" spans="1:2" hidden="1" x14ac:dyDescent="0.25">
      <c r="A29715" s="168">
        <v>73460</v>
      </c>
      <c r="B29715" s="164" t="s">
        <v>96</v>
      </c>
    </row>
    <row r="29716" spans="1:2" hidden="1" x14ac:dyDescent="0.25">
      <c r="A29716" s="168">
        <v>73461</v>
      </c>
      <c r="B29716" s="164" t="s">
        <v>96</v>
      </c>
    </row>
    <row r="29717" spans="1:2" hidden="1" x14ac:dyDescent="0.25">
      <c r="A29717" s="168">
        <v>73463</v>
      </c>
      <c r="B29717" s="164" t="s">
        <v>96</v>
      </c>
    </row>
    <row r="29718" spans="1:2" hidden="1" x14ac:dyDescent="0.25">
      <c r="A29718" s="168">
        <v>73481</v>
      </c>
      <c r="B29718" s="164" t="s">
        <v>96</v>
      </c>
    </row>
    <row r="29719" spans="1:2" hidden="1" x14ac:dyDescent="0.25">
      <c r="A29719" s="168">
        <v>73487</v>
      </c>
      <c r="B29719" s="164" t="s">
        <v>96</v>
      </c>
    </row>
    <row r="29720" spans="1:2" hidden="1" x14ac:dyDescent="0.25">
      <c r="A29720" s="168">
        <v>73488</v>
      </c>
      <c r="B29720" s="164" t="s">
        <v>96</v>
      </c>
    </row>
    <row r="29721" spans="1:2" hidden="1" x14ac:dyDescent="0.25">
      <c r="A29721" s="168">
        <v>73491</v>
      </c>
      <c r="B29721" s="164" t="s">
        <v>96</v>
      </c>
    </row>
    <row r="29722" spans="1:2" hidden="1" x14ac:dyDescent="0.25">
      <c r="A29722" s="168">
        <v>73501</v>
      </c>
      <c r="B29722" s="164" t="s">
        <v>96</v>
      </c>
    </row>
    <row r="29723" spans="1:2" hidden="1" x14ac:dyDescent="0.25">
      <c r="A29723" s="168">
        <v>73502</v>
      </c>
      <c r="B29723" s="164" t="s">
        <v>96</v>
      </c>
    </row>
    <row r="29724" spans="1:2" hidden="1" x14ac:dyDescent="0.25">
      <c r="A29724" s="168">
        <v>73503</v>
      </c>
      <c r="B29724" s="164" t="s">
        <v>96</v>
      </c>
    </row>
    <row r="29725" spans="1:2" hidden="1" x14ac:dyDescent="0.25">
      <c r="A29725" s="168">
        <v>73505</v>
      </c>
      <c r="B29725" s="164" t="s">
        <v>96</v>
      </c>
    </row>
    <row r="29726" spans="1:2" hidden="1" x14ac:dyDescent="0.25">
      <c r="A29726" s="168">
        <v>73506</v>
      </c>
      <c r="B29726" s="164" t="s">
        <v>96</v>
      </c>
    </row>
    <row r="29727" spans="1:2" hidden="1" x14ac:dyDescent="0.25">
      <c r="A29727" s="168">
        <v>73507</v>
      </c>
      <c r="B29727" s="164" t="s">
        <v>96</v>
      </c>
    </row>
    <row r="29728" spans="1:2" hidden="1" x14ac:dyDescent="0.25">
      <c r="A29728" s="168">
        <v>73520</v>
      </c>
      <c r="B29728" s="164" t="s">
        <v>96</v>
      </c>
    </row>
    <row r="29729" spans="1:2" hidden="1" x14ac:dyDescent="0.25">
      <c r="A29729" s="168">
        <v>73521</v>
      </c>
      <c r="B29729" s="164" t="s">
        <v>96</v>
      </c>
    </row>
    <row r="29730" spans="1:2" hidden="1" x14ac:dyDescent="0.25">
      <c r="A29730" s="168">
        <v>73522</v>
      </c>
      <c r="B29730" s="164" t="s">
        <v>96</v>
      </c>
    </row>
    <row r="29731" spans="1:2" hidden="1" x14ac:dyDescent="0.25">
      <c r="A29731" s="168">
        <v>73523</v>
      </c>
      <c r="B29731" s="164" t="s">
        <v>96</v>
      </c>
    </row>
    <row r="29732" spans="1:2" hidden="1" x14ac:dyDescent="0.25">
      <c r="A29732" s="168">
        <v>73526</v>
      </c>
      <c r="B29732" s="164" t="s">
        <v>96</v>
      </c>
    </row>
    <row r="29733" spans="1:2" hidden="1" x14ac:dyDescent="0.25">
      <c r="A29733" s="168">
        <v>73527</v>
      </c>
      <c r="B29733" s="164" t="s">
        <v>96</v>
      </c>
    </row>
    <row r="29734" spans="1:2" hidden="1" x14ac:dyDescent="0.25">
      <c r="A29734" s="168">
        <v>73528</v>
      </c>
      <c r="B29734" s="164" t="s">
        <v>96</v>
      </c>
    </row>
    <row r="29735" spans="1:2" hidden="1" x14ac:dyDescent="0.25">
      <c r="A29735" s="168">
        <v>73529</v>
      </c>
      <c r="B29735" s="164" t="s">
        <v>96</v>
      </c>
    </row>
    <row r="29736" spans="1:2" hidden="1" x14ac:dyDescent="0.25">
      <c r="A29736" s="168">
        <v>73530</v>
      </c>
      <c r="B29736" s="164" t="s">
        <v>96</v>
      </c>
    </row>
    <row r="29737" spans="1:2" hidden="1" x14ac:dyDescent="0.25">
      <c r="A29737" s="168">
        <v>73531</v>
      </c>
      <c r="B29737" s="164" t="s">
        <v>96</v>
      </c>
    </row>
    <row r="29738" spans="1:2" hidden="1" x14ac:dyDescent="0.25">
      <c r="A29738" s="168">
        <v>73532</v>
      </c>
      <c r="B29738" s="164" t="s">
        <v>96</v>
      </c>
    </row>
    <row r="29739" spans="1:2" hidden="1" x14ac:dyDescent="0.25">
      <c r="A29739" s="168">
        <v>73533</v>
      </c>
      <c r="B29739" s="164" t="s">
        <v>96</v>
      </c>
    </row>
    <row r="29740" spans="1:2" hidden="1" x14ac:dyDescent="0.25">
      <c r="A29740" s="168">
        <v>73534</v>
      </c>
      <c r="B29740" s="164" t="s">
        <v>96</v>
      </c>
    </row>
    <row r="29741" spans="1:2" hidden="1" x14ac:dyDescent="0.25">
      <c r="A29741" s="168">
        <v>73536</v>
      </c>
      <c r="B29741" s="164" t="s">
        <v>96</v>
      </c>
    </row>
    <row r="29742" spans="1:2" hidden="1" x14ac:dyDescent="0.25">
      <c r="A29742" s="168">
        <v>73537</v>
      </c>
      <c r="B29742" s="164" t="s">
        <v>96</v>
      </c>
    </row>
    <row r="29743" spans="1:2" hidden="1" x14ac:dyDescent="0.25">
      <c r="A29743" s="168">
        <v>73538</v>
      </c>
      <c r="B29743" s="164" t="s">
        <v>96</v>
      </c>
    </row>
    <row r="29744" spans="1:2" hidden="1" x14ac:dyDescent="0.25">
      <c r="A29744" s="168">
        <v>73539</v>
      </c>
      <c r="B29744" s="164" t="s">
        <v>96</v>
      </c>
    </row>
    <row r="29745" spans="1:2" hidden="1" x14ac:dyDescent="0.25">
      <c r="A29745" s="168">
        <v>73540</v>
      </c>
      <c r="B29745" s="164" t="s">
        <v>96</v>
      </c>
    </row>
    <row r="29746" spans="1:2" hidden="1" x14ac:dyDescent="0.25">
      <c r="A29746" s="168">
        <v>73541</v>
      </c>
      <c r="B29746" s="164" t="s">
        <v>96</v>
      </c>
    </row>
    <row r="29747" spans="1:2" hidden="1" x14ac:dyDescent="0.25">
      <c r="A29747" s="168">
        <v>73542</v>
      </c>
      <c r="B29747" s="164" t="s">
        <v>96</v>
      </c>
    </row>
    <row r="29748" spans="1:2" hidden="1" x14ac:dyDescent="0.25">
      <c r="A29748" s="168">
        <v>73543</v>
      </c>
      <c r="B29748" s="164" t="s">
        <v>96</v>
      </c>
    </row>
    <row r="29749" spans="1:2" hidden="1" x14ac:dyDescent="0.25">
      <c r="A29749" s="168">
        <v>73544</v>
      </c>
      <c r="B29749" s="164" t="s">
        <v>96</v>
      </c>
    </row>
    <row r="29750" spans="1:2" hidden="1" x14ac:dyDescent="0.25">
      <c r="A29750" s="168">
        <v>73546</v>
      </c>
      <c r="B29750" s="164" t="s">
        <v>96</v>
      </c>
    </row>
    <row r="29751" spans="1:2" hidden="1" x14ac:dyDescent="0.25">
      <c r="A29751" s="168">
        <v>73547</v>
      </c>
      <c r="B29751" s="164" t="s">
        <v>96</v>
      </c>
    </row>
    <row r="29752" spans="1:2" hidden="1" x14ac:dyDescent="0.25">
      <c r="A29752" s="168">
        <v>73548</v>
      </c>
      <c r="B29752" s="164" t="s">
        <v>96</v>
      </c>
    </row>
    <row r="29753" spans="1:2" hidden="1" x14ac:dyDescent="0.25">
      <c r="A29753" s="168">
        <v>73549</v>
      </c>
      <c r="B29753" s="164" t="s">
        <v>96</v>
      </c>
    </row>
    <row r="29754" spans="1:2" hidden="1" x14ac:dyDescent="0.25">
      <c r="A29754" s="168">
        <v>73550</v>
      </c>
      <c r="B29754" s="164" t="s">
        <v>96</v>
      </c>
    </row>
    <row r="29755" spans="1:2" hidden="1" x14ac:dyDescent="0.25">
      <c r="A29755" s="168">
        <v>73551</v>
      </c>
      <c r="B29755" s="164" t="s">
        <v>96</v>
      </c>
    </row>
    <row r="29756" spans="1:2" hidden="1" x14ac:dyDescent="0.25">
      <c r="A29756" s="168">
        <v>73552</v>
      </c>
      <c r="B29756" s="164" t="s">
        <v>96</v>
      </c>
    </row>
    <row r="29757" spans="1:2" hidden="1" x14ac:dyDescent="0.25">
      <c r="A29757" s="168">
        <v>73553</v>
      </c>
      <c r="B29757" s="164" t="s">
        <v>96</v>
      </c>
    </row>
    <row r="29758" spans="1:2" hidden="1" x14ac:dyDescent="0.25">
      <c r="A29758" s="168">
        <v>73554</v>
      </c>
      <c r="B29758" s="164" t="s">
        <v>96</v>
      </c>
    </row>
    <row r="29759" spans="1:2" hidden="1" x14ac:dyDescent="0.25">
      <c r="A29759" s="168">
        <v>73555</v>
      </c>
      <c r="B29759" s="164" t="s">
        <v>96</v>
      </c>
    </row>
    <row r="29760" spans="1:2" hidden="1" x14ac:dyDescent="0.25">
      <c r="A29760" s="168">
        <v>73556</v>
      </c>
      <c r="B29760" s="164" t="s">
        <v>96</v>
      </c>
    </row>
    <row r="29761" spans="1:2" hidden="1" x14ac:dyDescent="0.25">
      <c r="A29761" s="168">
        <v>73557</v>
      </c>
      <c r="B29761" s="164" t="s">
        <v>96</v>
      </c>
    </row>
    <row r="29762" spans="1:2" hidden="1" x14ac:dyDescent="0.25">
      <c r="A29762" s="168">
        <v>73558</v>
      </c>
      <c r="B29762" s="164" t="s">
        <v>96</v>
      </c>
    </row>
    <row r="29763" spans="1:2" hidden="1" x14ac:dyDescent="0.25">
      <c r="A29763" s="168">
        <v>73559</v>
      </c>
      <c r="B29763" s="164" t="s">
        <v>96</v>
      </c>
    </row>
    <row r="29764" spans="1:2" hidden="1" x14ac:dyDescent="0.25">
      <c r="A29764" s="168">
        <v>73560</v>
      </c>
      <c r="B29764" s="164" t="s">
        <v>96</v>
      </c>
    </row>
    <row r="29765" spans="1:2" hidden="1" x14ac:dyDescent="0.25">
      <c r="A29765" s="168">
        <v>73561</v>
      </c>
      <c r="B29765" s="164" t="s">
        <v>96</v>
      </c>
    </row>
    <row r="29766" spans="1:2" hidden="1" x14ac:dyDescent="0.25">
      <c r="A29766" s="168">
        <v>73562</v>
      </c>
      <c r="B29766" s="164" t="s">
        <v>96</v>
      </c>
    </row>
    <row r="29767" spans="1:2" hidden="1" x14ac:dyDescent="0.25">
      <c r="A29767" s="168">
        <v>73564</v>
      </c>
      <c r="B29767" s="164" t="s">
        <v>96</v>
      </c>
    </row>
    <row r="29768" spans="1:2" hidden="1" x14ac:dyDescent="0.25">
      <c r="A29768" s="168">
        <v>73565</v>
      </c>
      <c r="B29768" s="164" t="s">
        <v>96</v>
      </c>
    </row>
    <row r="29769" spans="1:2" hidden="1" x14ac:dyDescent="0.25">
      <c r="A29769" s="168">
        <v>73566</v>
      </c>
      <c r="B29769" s="164" t="s">
        <v>96</v>
      </c>
    </row>
    <row r="29770" spans="1:2" hidden="1" x14ac:dyDescent="0.25">
      <c r="A29770" s="168">
        <v>73567</v>
      </c>
      <c r="B29770" s="164" t="s">
        <v>96</v>
      </c>
    </row>
    <row r="29771" spans="1:2" hidden="1" x14ac:dyDescent="0.25">
      <c r="A29771" s="168">
        <v>73568</v>
      </c>
      <c r="B29771" s="164" t="s">
        <v>96</v>
      </c>
    </row>
    <row r="29772" spans="1:2" hidden="1" x14ac:dyDescent="0.25">
      <c r="A29772" s="168">
        <v>73569</v>
      </c>
      <c r="B29772" s="164" t="s">
        <v>96</v>
      </c>
    </row>
    <row r="29773" spans="1:2" hidden="1" x14ac:dyDescent="0.25">
      <c r="A29773" s="168">
        <v>73570</v>
      </c>
      <c r="B29773" s="164" t="s">
        <v>96</v>
      </c>
    </row>
    <row r="29774" spans="1:2" hidden="1" x14ac:dyDescent="0.25">
      <c r="A29774" s="168">
        <v>73571</v>
      </c>
      <c r="B29774" s="164" t="s">
        <v>96</v>
      </c>
    </row>
    <row r="29775" spans="1:2" hidden="1" x14ac:dyDescent="0.25">
      <c r="A29775" s="168">
        <v>73572</v>
      </c>
      <c r="B29775" s="164" t="s">
        <v>96</v>
      </c>
    </row>
    <row r="29776" spans="1:2" hidden="1" x14ac:dyDescent="0.25">
      <c r="A29776" s="168">
        <v>73573</v>
      </c>
      <c r="B29776" s="164" t="s">
        <v>96</v>
      </c>
    </row>
    <row r="29777" spans="1:2" hidden="1" x14ac:dyDescent="0.25">
      <c r="A29777" s="168">
        <v>73601</v>
      </c>
      <c r="B29777" s="164" t="s">
        <v>96</v>
      </c>
    </row>
    <row r="29778" spans="1:2" hidden="1" x14ac:dyDescent="0.25">
      <c r="A29778" s="168">
        <v>73620</v>
      </c>
      <c r="B29778" s="164" t="s">
        <v>96</v>
      </c>
    </row>
    <row r="29779" spans="1:2" hidden="1" x14ac:dyDescent="0.25">
      <c r="A29779" s="168">
        <v>73622</v>
      </c>
      <c r="B29779" s="164" t="s">
        <v>96</v>
      </c>
    </row>
    <row r="29780" spans="1:2" hidden="1" x14ac:dyDescent="0.25">
      <c r="A29780" s="168">
        <v>73624</v>
      </c>
      <c r="B29780" s="164" t="s">
        <v>96</v>
      </c>
    </row>
    <row r="29781" spans="1:2" hidden="1" x14ac:dyDescent="0.25">
      <c r="A29781" s="168">
        <v>73625</v>
      </c>
      <c r="B29781" s="164" t="s">
        <v>96</v>
      </c>
    </row>
    <row r="29782" spans="1:2" hidden="1" x14ac:dyDescent="0.25">
      <c r="A29782" s="168">
        <v>73626</v>
      </c>
      <c r="B29782" s="164" t="s">
        <v>96</v>
      </c>
    </row>
    <row r="29783" spans="1:2" hidden="1" x14ac:dyDescent="0.25">
      <c r="A29783" s="168">
        <v>73627</v>
      </c>
      <c r="B29783" s="164" t="s">
        <v>96</v>
      </c>
    </row>
    <row r="29784" spans="1:2" hidden="1" x14ac:dyDescent="0.25">
      <c r="A29784" s="168">
        <v>73628</v>
      </c>
      <c r="B29784" s="164" t="s">
        <v>96</v>
      </c>
    </row>
    <row r="29785" spans="1:2" hidden="1" x14ac:dyDescent="0.25">
      <c r="A29785" s="168">
        <v>73632</v>
      </c>
      <c r="B29785" s="164" t="s">
        <v>96</v>
      </c>
    </row>
    <row r="29786" spans="1:2" hidden="1" x14ac:dyDescent="0.25">
      <c r="A29786" s="168">
        <v>73638</v>
      </c>
      <c r="B29786" s="164" t="s">
        <v>96</v>
      </c>
    </row>
    <row r="29787" spans="1:2" hidden="1" x14ac:dyDescent="0.25">
      <c r="A29787" s="168">
        <v>73639</v>
      </c>
      <c r="B29787" s="164" t="s">
        <v>96</v>
      </c>
    </row>
    <row r="29788" spans="1:2" hidden="1" x14ac:dyDescent="0.25">
      <c r="A29788" s="168">
        <v>73641</v>
      </c>
      <c r="B29788" s="164" t="s">
        <v>96</v>
      </c>
    </row>
    <row r="29789" spans="1:2" hidden="1" x14ac:dyDescent="0.25">
      <c r="A29789" s="168">
        <v>73642</v>
      </c>
      <c r="B29789" s="164" t="s">
        <v>96</v>
      </c>
    </row>
    <row r="29790" spans="1:2" hidden="1" x14ac:dyDescent="0.25">
      <c r="A29790" s="168">
        <v>73644</v>
      </c>
      <c r="B29790" s="164" t="s">
        <v>96</v>
      </c>
    </row>
    <row r="29791" spans="1:2" hidden="1" x14ac:dyDescent="0.25">
      <c r="A29791" s="168">
        <v>73645</v>
      </c>
      <c r="B29791" s="164" t="s">
        <v>96</v>
      </c>
    </row>
    <row r="29792" spans="1:2" hidden="1" x14ac:dyDescent="0.25">
      <c r="A29792" s="168">
        <v>73646</v>
      </c>
      <c r="B29792" s="164" t="s">
        <v>96</v>
      </c>
    </row>
    <row r="29793" spans="1:2" hidden="1" x14ac:dyDescent="0.25">
      <c r="A29793" s="168">
        <v>73647</v>
      </c>
      <c r="B29793" s="164" t="s">
        <v>96</v>
      </c>
    </row>
    <row r="29794" spans="1:2" hidden="1" x14ac:dyDescent="0.25">
      <c r="A29794" s="168">
        <v>73648</v>
      </c>
      <c r="B29794" s="164" t="s">
        <v>96</v>
      </c>
    </row>
    <row r="29795" spans="1:2" hidden="1" x14ac:dyDescent="0.25">
      <c r="A29795" s="168">
        <v>73650</v>
      </c>
      <c r="B29795" s="164" t="s">
        <v>96</v>
      </c>
    </row>
    <row r="29796" spans="1:2" hidden="1" x14ac:dyDescent="0.25">
      <c r="A29796" s="168">
        <v>73651</v>
      </c>
      <c r="B29796" s="164" t="s">
        <v>96</v>
      </c>
    </row>
    <row r="29797" spans="1:2" hidden="1" x14ac:dyDescent="0.25">
      <c r="A29797" s="168">
        <v>73654</v>
      </c>
      <c r="B29797" s="164" t="s">
        <v>96</v>
      </c>
    </row>
    <row r="29798" spans="1:2" hidden="1" x14ac:dyDescent="0.25">
      <c r="A29798" s="168">
        <v>73655</v>
      </c>
      <c r="B29798" s="164" t="s">
        <v>96</v>
      </c>
    </row>
    <row r="29799" spans="1:2" hidden="1" x14ac:dyDescent="0.25">
      <c r="A29799" s="168">
        <v>73658</v>
      </c>
      <c r="B29799" s="164" t="s">
        <v>96</v>
      </c>
    </row>
    <row r="29800" spans="1:2" hidden="1" x14ac:dyDescent="0.25">
      <c r="A29800" s="168">
        <v>73659</v>
      </c>
      <c r="B29800" s="164" t="s">
        <v>96</v>
      </c>
    </row>
    <row r="29801" spans="1:2" hidden="1" x14ac:dyDescent="0.25">
      <c r="A29801" s="168">
        <v>73660</v>
      </c>
      <c r="B29801" s="164" t="s">
        <v>96</v>
      </c>
    </row>
    <row r="29802" spans="1:2" hidden="1" x14ac:dyDescent="0.25">
      <c r="A29802" s="168">
        <v>73661</v>
      </c>
      <c r="B29802" s="164" t="s">
        <v>96</v>
      </c>
    </row>
    <row r="29803" spans="1:2" hidden="1" x14ac:dyDescent="0.25">
      <c r="A29803" s="168">
        <v>73662</v>
      </c>
      <c r="B29803" s="164" t="s">
        <v>96</v>
      </c>
    </row>
    <row r="29804" spans="1:2" hidden="1" x14ac:dyDescent="0.25">
      <c r="A29804" s="168">
        <v>73663</v>
      </c>
      <c r="B29804" s="164" t="s">
        <v>96</v>
      </c>
    </row>
    <row r="29805" spans="1:2" hidden="1" x14ac:dyDescent="0.25">
      <c r="A29805" s="168">
        <v>73664</v>
      </c>
      <c r="B29805" s="164" t="s">
        <v>96</v>
      </c>
    </row>
    <row r="29806" spans="1:2" hidden="1" x14ac:dyDescent="0.25">
      <c r="A29806" s="168">
        <v>73666</v>
      </c>
      <c r="B29806" s="164" t="s">
        <v>96</v>
      </c>
    </row>
    <row r="29807" spans="1:2" hidden="1" x14ac:dyDescent="0.25">
      <c r="A29807" s="168">
        <v>73667</v>
      </c>
      <c r="B29807" s="164" t="s">
        <v>96</v>
      </c>
    </row>
    <row r="29808" spans="1:2" hidden="1" x14ac:dyDescent="0.25">
      <c r="A29808" s="168">
        <v>73668</v>
      </c>
      <c r="B29808" s="164" t="s">
        <v>96</v>
      </c>
    </row>
    <row r="29809" spans="1:2" hidden="1" x14ac:dyDescent="0.25">
      <c r="A29809" s="168">
        <v>73669</v>
      </c>
      <c r="B29809" s="164" t="s">
        <v>96</v>
      </c>
    </row>
    <row r="29810" spans="1:2" hidden="1" x14ac:dyDescent="0.25">
      <c r="A29810" s="168">
        <v>73673</v>
      </c>
      <c r="B29810" s="164" t="s">
        <v>96</v>
      </c>
    </row>
    <row r="29811" spans="1:2" hidden="1" x14ac:dyDescent="0.25">
      <c r="A29811" s="168">
        <v>73701</v>
      </c>
      <c r="B29811" s="164" t="s">
        <v>96</v>
      </c>
    </row>
    <row r="29812" spans="1:2" hidden="1" x14ac:dyDescent="0.25">
      <c r="A29812" s="168">
        <v>73702</v>
      </c>
      <c r="B29812" s="164" t="s">
        <v>96</v>
      </c>
    </row>
    <row r="29813" spans="1:2" hidden="1" x14ac:dyDescent="0.25">
      <c r="A29813" s="168">
        <v>73703</v>
      </c>
      <c r="B29813" s="164" t="s">
        <v>96</v>
      </c>
    </row>
    <row r="29814" spans="1:2" hidden="1" x14ac:dyDescent="0.25">
      <c r="A29814" s="168">
        <v>73705</v>
      </c>
      <c r="B29814" s="164" t="s">
        <v>96</v>
      </c>
    </row>
    <row r="29815" spans="1:2" hidden="1" x14ac:dyDescent="0.25">
      <c r="A29815" s="168">
        <v>73706</v>
      </c>
      <c r="B29815" s="164" t="s">
        <v>96</v>
      </c>
    </row>
    <row r="29816" spans="1:2" hidden="1" x14ac:dyDescent="0.25">
      <c r="A29816" s="168">
        <v>73716</v>
      </c>
      <c r="B29816" s="164" t="s">
        <v>96</v>
      </c>
    </row>
    <row r="29817" spans="1:2" hidden="1" x14ac:dyDescent="0.25">
      <c r="A29817" s="168">
        <v>73717</v>
      </c>
      <c r="B29817" s="164" t="s">
        <v>96</v>
      </c>
    </row>
    <row r="29818" spans="1:2" hidden="1" x14ac:dyDescent="0.25">
      <c r="A29818" s="168">
        <v>73718</v>
      </c>
      <c r="B29818" s="164" t="s">
        <v>96</v>
      </c>
    </row>
    <row r="29819" spans="1:2" hidden="1" x14ac:dyDescent="0.25">
      <c r="A29819" s="168">
        <v>73719</v>
      </c>
      <c r="B29819" s="164" t="s">
        <v>96</v>
      </c>
    </row>
    <row r="29820" spans="1:2" hidden="1" x14ac:dyDescent="0.25">
      <c r="A29820" s="168">
        <v>73720</v>
      </c>
      <c r="B29820" s="164" t="s">
        <v>96</v>
      </c>
    </row>
    <row r="29821" spans="1:2" hidden="1" x14ac:dyDescent="0.25">
      <c r="A29821" s="168">
        <v>73722</v>
      </c>
      <c r="B29821" s="164" t="s">
        <v>96</v>
      </c>
    </row>
    <row r="29822" spans="1:2" hidden="1" x14ac:dyDescent="0.25">
      <c r="A29822" s="168">
        <v>73724</v>
      </c>
      <c r="B29822" s="164" t="s">
        <v>96</v>
      </c>
    </row>
    <row r="29823" spans="1:2" hidden="1" x14ac:dyDescent="0.25">
      <c r="A29823" s="168">
        <v>73726</v>
      </c>
      <c r="B29823" s="164" t="s">
        <v>96</v>
      </c>
    </row>
    <row r="29824" spans="1:2" hidden="1" x14ac:dyDescent="0.25">
      <c r="A29824" s="168">
        <v>73727</v>
      </c>
      <c r="B29824" s="164" t="s">
        <v>96</v>
      </c>
    </row>
    <row r="29825" spans="1:2" hidden="1" x14ac:dyDescent="0.25">
      <c r="A29825" s="168">
        <v>73728</v>
      </c>
      <c r="B29825" s="164" t="s">
        <v>96</v>
      </c>
    </row>
    <row r="29826" spans="1:2" hidden="1" x14ac:dyDescent="0.25">
      <c r="A29826" s="168">
        <v>73729</v>
      </c>
      <c r="B29826" s="164" t="s">
        <v>96</v>
      </c>
    </row>
    <row r="29827" spans="1:2" hidden="1" x14ac:dyDescent="0.25">
      <c r="A29827" s="168">
        <v>73730</v>
      </c>
      <c r="B29827" s="164" t="s">
        <v>96</v>
      </c>
    </row>
    <row r="29828" spans="1:2" hidden="1" x14ac:dyDescent="0.25">
      <c r="A29828" s="168">
        <v>73731</v>
      </c>
      <c r="B29828" s="164" t="s">
        <v>96</v>
      </c>
    </row>
    <row r="29829" spans="1:2" hidden="1" x14ac:dyDescent="0.25">
      <c r="A29829" s="168">
        <v>73733</v>
      </c>
      <c r="B29829" s="164" t="s">
        <v>96</v>
      </c>
    </row>
    <row r="29830" spans="1:2" hidden="1" x14ac:dyDescent="0.25">
      <c r="A29830" s="168">
        <v>73734</v>
      </c>
      <c r="B29830" s="164" t="s">
        <v>96</v>
      </c>
    </row>
    <row r="29831" spans="1:2" hidden="1" x14ac:dyDescent="0.25">
      <c r="A29831" s="168">
        <v>73735</v>
      </c>
      <c r="B29831" s="164" t="s">
        <v>96</v>
      </c>
    </row>
    <row r="29832" spans="1:2" hidden="1" x14ac:dyDescent="0.25">
      <c r="A29832" s="168">
        <v>73736</v>
      </c>
      <c r="B29832" s="164" t="s">
        <v>96</v>
      </c>
    </row>
    <row r="29833" spans="1:2" hidden="1" x14ac:dyDescent="0.25">
      <c r="A29833" s="168">
        <v>73737</v>
      </c>
      <c r="B29833" s="164" t="s">
        <v>96</v>
      </c>
    </row>
    <row r="29834" spans="1:2" hidden="1" x14ac:dyDescent="0.25">
      <c r="A29834" s="168">
        <v>73738</v>
      </c>
      <c r="B29834" s="164" t="s">
        <v>96</v>
      </c>
    </row>
    <row r="29835" spans="1:2" hidden="1" x14ac:dyDescent="0.25">
      <c r="A29835" s="168">
        <v>73739</v>
      </c>
      <c r="B29835" s="164" t="s">
        <v>96</v>
      </c>
    </row>
    <row r="29836" spans="1:2" hidden="1" x14ac:dyDescent="0.25">
      <c r="A29836" s="168">
        <v>73741</v>
      </c>
      <c r="B29836" s="164" t="s">
        <v>96</v>
      </c>
    </row>
    <row r="29837" spans="1:2" hidden="1" x14ac:dyDescent="0.25">
      <c r="A29837" s="168">
        <v>73742</v>
      </c>
      <c r="B29837" s="164" t="s">
        <v>96</v>
      </c>
    </row>
    <row r="29838" spans="1:2" hidden="1" x14ac:dyDescent="0.25">
      <c r="A29838" s="168">
        <v>73743</v>
      </c>
      <c r="B29838" s="164" t="s">
        <v>96</v>
      </c>
    </row>
    <row r="29839" spans="1:2" hidden="1" x14ac:dyDescent="0.25">
      <c r="A29839" s="168">
        <v>73744</v>
      </c>
      <c r="B29839" s="164" t="s">
        <v>96</v>
      </c>
    </row>
    <row r="29840" spans="1:2" hidden="1" x14ac:dyDescent="0.25">
      <c r="A29840" s="168">
        <v>73746</v>
      </c>
      <c r="B29840" s="164" t="s">
        <v>96</v>
      </c>
    </row>
    <row r="29841" spans="1:2" hidden="1" x14ac:dyDescent="0.25">
      <c r="A29841" s="168">
        <v>73747</v>
      </c>
      <c r="B29841" s="164" t="s">
        <v>96</v>
      </c>
    </row>
    <row r="29842" spans="1:2" hidden="1" x14ac:dyDescent="0.25">
      <c r="A29842" s="168">
        <v>73749</v>
      </c>
      <c r="B29842" s="164" t="s">
        <v>96</v>
      </c>
    </row>
    <row r="29843" spans="1:2" hidden="1" x14ac:dyDescent="0.25">
      <c r="A29843" s="168">
        <v>73750</v>
      </c>
      <c r="B29843" s="164" t="s">
        <v>96</v>
      </c>
    </row>
    <row r="29844" spans="1:2" hidden="1" x14ac:dyDescent="0.25">
      <c r="A29844" s="168">
        <v>73753</v>
      </c>
      <c r="B29844" s="164" t="s">
        <v>96</v>
      </c>
    </row>
    <row r="29845" spans="1:2" hidden="1" x14ac:dyDescent="0.25">
      <c r="A29845" s="168">
        <v>73754</v>
      </c>
      <c r="B29845" s="164" t="s">
        <v>96</v>
      </c>
    </row>
    <row r="29846" spans="1:2" hidden="1" x14ac:dyDescent="0.25">
      <c r="A29846" s="168">
        <v>73755</v>
      </c>
      <c r="B29846" s="164" t="s">
        <v>96</v>
      </c>
    </row>
    <row r="29847" spans="1:2" hidden="1" x14ac:dyDescent="0.25">
      <c r="A29847" s="168">
        <v>73756</v>
      </c>
      <c r="B29847" s="164" t="s">
        <v>96</v>
      </c>
    </row>
    <row r="29848" spans="1:2" hidden="1" x14ac:dyDescent="0.25">
      <c r="A29848" s="168">
        <v>73757</v>
      </c>
      <c r="B29848" s="164" t="s">
        <v>96</v>
      </c>
    </row>
    <row r="29849" spans="1:2" hidden="1" x14ac:dyDescent="0.25">
      <c r="A29849" s="168">
        <v>73758</v>
      </c>
      <c r="B29849" s="164" t="s">
        <v>96</v>
      </c>
    </row>
    <row r="29850" spans="1:2" hidden="1" x14ac:dyDescent="0.25">
      <c r="A29850" s="168">
        <v>73759</v>
      </c>
      <c r="B29850" s="164" t="s">
        <v>96</v>
      </c>
    </row>
    <row r="29851" spans="1:2" hidden="1" x14ac:dyDescent="0.25">
      <c r="A29851" s="168">
        <v>73760</v>
      </c>
      <c r="B29851" s="164" t="s">
        <v>96</v>
      </c>
    </row>
    <row r="29852" spans="1:2" hidden="1" x14ac:dyDescent="0.25">
      <c r="A29852" s="168">
        <v>73761</v>
      </c>
      <c r="B29852" s="164" t="s">
        <v>96</v>
      </c>
    </row>
    <row r="29853" spans="1:2" hidden="1" x14ac:dyDescent="0.25">
      <c r="A29853" s="168">
        <v>73762</v>
      </c>
      <c r="B29853" s="164" t="s">
        <v>96</v>
      </c>
    </row>
    <row r="29854" spans="1:2" hidden="1" x14ac:dyDescent="0.25">
      <c r="A29854" s="168">
        <v>73763</v>
      </c>
      <c r="B29854" s="164" t="s">
        <v>96</v>
      </c>
    </row>
    <row r="29855" spans="1:2" hidden="1" x14ac:dyDescent="0.25">
      <c r="A29855" s="168">
        <v>73764</v>
      </c>
      <c r="B29855" s="164" t="s">
        <v>96</v>
      </c>
    </row>
    <row r="29856" spans="1:2" hidden="1" x14ac:dyDescent="0.25">
      <c r="A29856" s="168">
        <v>73766</v>
      </c>
      <c r="B29856" s="164" t="s">
        <v>96</v>
      </c>
    </row>
    <row r="29857" spans="1:2" hidden="1" x14ac:dyDescent="0.25">
      <c r="A29857" s="168">
        <v>73768</v>
      </c>
      <c r="B29857" s="164" t="s">
        <v>96</v>
      </c>
    </row>
    <row r="29858" spans="1:2" hidden="1" x14ac:dyDescent="0.25">
      <c r="A29858" s="168">
        <v>73770</v>
      </c>
      <c r="B29858" s="164" t="s">
        <v>96</v>
      </c>
    </row>
    <row r="29859" spans="1:2" hidden="1" x14ac:dyDescent="0.25">
      <c r="A29859" s="168">
        <v>73771</v>
      </c>
      <c r="B29859" s="164" t="s">
        <v>96</v>
      </c>
    </row>
    <row r="29860" spans="1:2" hidden="1" x14ac:dyDescent="0.25">
      <c r="A29860" s="168">
        <v>73772</v>
      </c>
      <c r="B29860" s="164" t="s">
        <v>96</v>
      </c>
    </row>
    <row r="29861" spans="1:2" hidden="1" x14ac:dyDescent="0.25">
      <c r="A29861" s="168">
        <v>73773</v>
      </c>
      <c r="B29861" s="164" t="s">
        <v>96</v>
      </c>
    </row>
    <row r="29862" spans="1:2" hidden="1" x14ac:dyDescent="0.25">
      <c r="A29862" s="168">
        <v>73801</v>
      </c>
      <c r="B29862" s="164" t="s">
        <v>96</v>
      </c>
    </row>
    <row r="29863" spans="1:2" hidden="1" x14ac:dyDescent="0.25">
      <c r="A29863" s="168">
        <v>73802</v>
      </c>
      <c r="B29863" s="164" t="s">
        <v>96</v>
      </c>
    </row>
    <row r="29864" spans="1:2" hidden="1" x14ac:dyDescent="0.25">
      <c r="A29864" s="168">
        <v>73832</v>
      </c>
      <c r="B29864" s="164" t="s">
        <v>96</v>
      </c>
    </row>
    <row r="29865" spans="1:2" hidden="1" x14ac:dyDescent="0.25">
      <c r="A29865" s="168">
        <v>73834</v>
      </c>
      <c r="B29865" s="164" t="s">
        <v>96</v>
      </c>
    </row>
    <row r="29866" spans="1:2" hidden="1" x14ac:dyDescent="0.25">
      <c r="A29866" s="168">
        <v>73835</v>
      </c>
      <c r="B29866" s="164" t="s">
        <v>96</v>
      </c>
    </row>
    <row r="29867" spans="1:2" hidden="1" x14ac:dyDescent="0.25">
      <c r="A29867" s="168">
        <v>73838</v>
      </c>
      <c r="B29867" s="164" t="s">
        <v>96</v>
      </c>
    </row>
    <row r="29868" spans="1:2" hidden="1" x14ac:dyDescent="0.25">
      <c r="A29868" s="168">
        <v>73840</v>
      </c>
      <c r="B29868" s="164" t="s">
        <v>96</v>
      </c>
    </row>
    <row r="29869" spans="1:2" hidden="1" x14ac:dyDescent="0.25">
      <c r="A29869" s="168">
        <v>73841</v>
      </c>
      <c r="B29869" s="164" t="s">
        <v>96</v>
      </c>
    </row>
    <row r="29870" spans="1:2" hidden="1" x14ac:dyDescent="0.25">
      <c r="A29870" s="168">
        <v>73842</v>
      </c>
      <c r="B29870" s="164" t="s">
        <v>96</v>
      </c>
    </row>
    <row r="29871" spans="1:2" hidden="1" x14ac:dyDescent="0.25">
      <c r="A29871" s="168">
        <v>73843</v>
      </c>
      <c r="B29871" s="164" t="s">
        <v>96</v>
      </c>
    </row>
    <row r="29872" spans="1:2" hidden="1" x14ac:dyDescent="0.25">
      <c r="A29872" s="168">
        <v>73844</v>
      </c>
      <c r="B29872" s="164" t="s">
        <v>96</v>
      </c>
    </row>
    <row r="29873" spans="1:2" hidden="1" x14ac:dyDescent="0.25">
      <c r="A29873" s="168">
        <v>73848</v>
      </c>
      <c r="B29873" s="164" t="s">
        <v>96</v>
      </c>
    </row>
    <row r="29874" spans="1:2" hidden="1" x14ac:dyDescent="0.25">
      <c r="A29874" s="168">
        <v>73851</v>
      </c>
      <c r="B29874" s="164" t="s">
        <v>96</v>
      </c>
    </row>
    <row r="29875" spans="1:2" hidden="1" x14ac:dyDescent="0.25">
      <c r="A29875" s="168">
        <v>73852</v>
      </c>
      <c r="B29875" s="164" t="s">
        <v>96</v>
      </c>
    </row>
    <row r="29876" spans="1:2" hidden="1" x14ac:dyDescent="0.25">
      <c r="A29876" s="168">
        <v>73853</v>
      </c>
      <c r="B29876" s="164" t="s">
        <v>96</v>
      </c>
    </row>
    <row r="29877" spans="1:2" hidden="1" x14ac:dyDescent="0.25">
      <c r="A29877" s="168">
        <v>73855</v>
      </c>
      <c r="B29877" s="164" t="s">
        <v>96</v>
      </c>
    </row>
    <row r="29878" spans="1:2" hidden="1" x14ac:dyDescent="0.25">
      <c r="A29878" s="168">
        <v>73857</v>
      </c>
      <c r="B29878" s="164" t="s">
        <v>96</v>
      </c>
    </row>
    <row r="29879" spans="1:2" hidden="1" x14ac:dyDescent="0.25">
      <c r="A29879" s="168">
        <v>73858</v>
      </c>
      <c r="B29879" s="164" t="s">
        <v>96</v>
      </c>
    </row>
    <row r="29880" spans="1:2" hidden="1" x14ac:dyDescent="0.25">
      <c r="A29880" s="168">
        <v>73859</v>
      </c>
      <c r="B29880" s="164" t="s">
        <v>96</v>
      </c>
    </row>
    <row r="29881" spans="1:2" hidden="1" x14ac:dyDescent="0.25">
      <c r="A29881" s="168">
        <v>73860</v>
      </c>
      <c r="B29881" s="164" t="s">
        <v>96</v>
      </c>
    </row>
    <row r="29882" spans="1:2" hidden="1" x14ac:dyDescent="0.25">
      <c r="A29882" s="168">
        <v>73901</v>
      </c>
      <c r="B29882" s="164" t="s">
        <v>96</v>
      </c>
    </row>
    <row r="29883" spans="1:2" hidden="1" x14ac:dyDescent="0.25">
      <c r="A29883" s="168">
        <v>73931</v>
      </c>
      <c r="B29883" s="164" t="s">
        <v>96</v>
      </c>
    </row>
    <row r="29884" spans="1:2" hidden="1" x14ac:dyDescent="0.25">
      <c r="A29884" s="168">
        <v>73932</v>
      </c>
      <c r="B29884" s="164" t="s">
        <v>96</v>
      </c>
    </row>
    <row r="29885" spans="1:2" hidden="1" x14ac:dyDescent="0.25">
      <c r="A29885" s="168">
        <v>73933</v>
      </c>
      <c r="B29885" s="164" t="s">
        <v>96</v>
      </c>
    </row>
    <row r="29886" spans="1:2" hidden="1" x14ac:dyDescent="0.25">
      <c r="A29886" s="168">
        <v>73937</v>
      </c>
      <c r="B29886" s="164" t="s">
        <v>96</v>
      </c>
    </row>
    <row r="29887" spans="1:2" hidden="1" x14ac:dyDescent="0.25">
      <c r="A29887" s="168">
        <v>73938</v>
      </c>
      <c r="B29887" s="164" t="s">
        <v>96</v>
      </c>
    </row>
    <row r="29888" spans="1:2" hidden="1" x14ac:dyDescent="0.25">
      <c r="A29888" s="168">
        <v>73939</v>
      </c>
      <c r="B29888" s="164" t="s">
        <v>96</v>
      </c>
    </row>
    <row r="29889" spans="1:2" hidden="1" x14ac:dyDescent="0.25">
      <c r="A29889" s="168">
        <v>73942</v>
      </c>
      <c r="B29889" s="164" t="s">
        <v>96</v>
      </c>
    </row>
    <row r="29890" spans="1:2" hidden="1" x14ac:dyDescent="0.25">
      <c r="A29890" s="168">
        <v>73944</v>
      </c>
      <c r="B29890" s="164" t="s">
        <v>96</v>
      </c>
    </row>
    <row r="29891" spans="1:2" hidden="1" x14ac:dyDescent="0.25">
      <c r="A29891" s="168">
        <v>73945</v>
      </c>
      <c r="B29891" s="164" t="s">
        <v>96</v>
      </c>
    </row>
    <row r="29892" spans="1:2" hidden="1" x14ac:dyDescent="0.25">
      <c r="A29892" s="168">
        <v>73946</v>
      </c>
      <c r="B29892" s="164" t="s">
        <v>96</v>
      </c>
    </row>
    <row r="29893" spans="1:2" hidden="1" x14ac:dyDescent="0.25">
      <c r="A29893" s="168">
        <v>73947</v>
      </c>
      <c r="B29893" s="164" t="s">
        <v>96</v>
      </c>
    </row>
    <row r="29894" spans="1:2" hidden="1" x14ac:dyDescent="0.25">
      <c r="A29894" s="168">
        <v>73949</v>
      </c>
      <c r="B29894" s="164" t="s">
        <v>96</v>
      </c>
    </row>
    <row r="29895" spans="1:2" hidden="1" x14ac:dyDescent="0.25">
      <c r="A29895" s="168">
        <v>73950</v>
      </c>
      <c r="B29895" s="164" t="s">
        <v>96</v>
      </c>
    </row>
    <row r="29896" spans="1:2" hidden="1" x14ac:dyDescent="0.25">
      <c r="A29896" s="168">
        <v>73951</v>
      </c>
      <c r="B29896" s="164" t="s">
        <v>96</v>
      </c>
    </row>
    <row r="29897" spans="1:2" hidden="1" x14ac:dyDescent="0.25">
      <c r="A29897" s="168">
        <v>74001</v>
      </c>
      <c r="B29897" s="164" t="s">
        <v>96</v>
      </c>
    </row>
    <row r="29898" spans="1:2" hidden="1" x14ac:dyDescent="0.25">
      <c r="A29898" s="168">
        <v>74002</v>
      </c>
      <c r="B29898" s="164" t="s">
        <v>96</v>
      </c>
    </row>
    <row r="29899" spans="1:2" hidden="1" x14ac:dyDescent="0.25">
      <c r="A29899" s="168">
        <v>74003</v>
      </c>
      <c r="B29899" s="164" t="s">
        <v>96</v>
      </c>
    </row>
    <row r="29900" spans="1:2" hidden="1" x14ac:dyDescent="0.25">
      <c r="A29900" s="168">
        <v>74004</v>
      </c>
      <c r="B29900" s="164" t="s">
        <v>96</v>
      </c>
    </row>
    <row r="29901" spans="1:2" hidden="1" x14ac:dyDescent="0.25">
      <c r="A29901" s="168">
        <v>74005</v>
      </c>
      <c r="B29901" s="164" t="s">
        <v>96</v>
      </c>
    </row>
    <row r="29902" spans="1:2" hidden="1" x14ac:dyDescent="0.25">
      <c r="A29902" s="168">
        <v>74006</v>
      </c>
      <c r="B29902" s="164" t="s">
        <v>96</v>
      </c>
    </row>
    <row r="29903" spans="1:2" hidden="1" x14ac:dyDescent="0.25">
      <c r="A29903" s="168">
        <v>74008</v>
      </c>
      <c r="B29903" s="164" t="s">
        <v>96</v>
      </c>
    </row>
    <row r="29904" spans="1:2" hidden="1" x14ac:dyDescent="0.25">
      <c r="A29904" s="168">
        <v>74010</v>
      </c>
      <c r="B29904" s="164" t="s">
        <v>96</v>
      </c>
    </row>
    <row r="29905" spans="1:2" hidden="1" x14ac:dyDescent="0.25">
      <c r="A29905" s="168">
        <v>74011</v>
      </c>
      <c r="B29905" s="164" t="s">
        <v>96</v>
      </c>
    </row>
    <row r="29906" spans="1:2" hidden="1" x14ac:dyDescent="0.25">
      <c r="A29906" s="168">
        <v>74012</v>
      </c>
      <c r="B29906" s="164" t="s">
        <v>96</v>
      </c>
    </row>
    <row r="29907" spans="1:2" hidden="1" x14ac:dyDescent="0.25">
      <c r="A29907" s="168">
        <v>74013</v>
      </c>
      <c r="B29907" s="164" t="s">
        <v>96</v>
      </c>
    </row>
    <row r="29908" spans="1:2" hidden="1" x14ac:dyDescent="0.25">
      <c r="A29908" s="168">
        <v>74014</v>
      </c>
      <c r="B29908" s="164" t="s">
        <v>96</v>
      </c>
    </row>
    <row r="29909" spans="1:2" hidden="1" x14ac:dyDescent="0.25">
      <c r="A29909" s="168">
        <v>74015</v>
      </c>
      <c r="B29909" s="164" t="s">
        <v>96</v>
      </c>
    </row>
    <row r="29910" spans="1:2" hidden="1" x14ac:dyDescent="0.25">
      <c r="A29910" s="168">
        <v>74016</v>
      </c>
      <c r="B29910" s="164" t="s">
        <v>96</v>
      </c>
    </row>
    <row r="29911" spans="1:2" hidden="1" x14ac:dyDescent="0.25">
      <c r="A29911" s="168">
        <v>74017</v>
      </c>
      <c r="B29911" s="164" t="s">
        <v>96</v>
      </c>
    </row>
    <row r="29912" spans="1:2" hidden="1" x14ac:dyDescent="0.25">
      <c r="A29912" s="168">
        <v>74018</v>
      </c>
      <c r="B29912" s="164" t="s">
        <v>96</v>
      </c>
    </row>
    <row r="29913" spans="1:2" hidden="1" x14ac:dyDescent="0.25">
      <c r="A29913" s="168">
        <v>74019</v>
      </c>
      <c r="B29913" s="164" t="s">
        <v>96</v>
      </c>
    </row>
    <row r="29914" spans="1:2" hidden="1" x14ac:dyDescent="0.25">
      <c r="A29914" s="168">
        <v>74020</v>
      </c>
      <c r="B29914" s="164" t="s">
        <v>96</v>
      </c>
    </row>
    <row r="29915" spans="1:2" hidden="1" x14ac:dyDescent="0.25">
      <c r="A29915" s="168">
        <v>74021</v>
      </c>
      <c r="B29915" s="164" t="s">
        <v>96</v>
      </c>
    </row>
    <row r="29916" spans="1:2" hidden="1" x14ac:dyDescent="0.25">
      <c r="A29916" s="168">
        <v>74022</v>
      </c>
      <c r="B29916" s="164" t="s">
        <v>96</v>
      </c>
    </row>
    <row r="29917" spans="1:2" hidden="1" x14ac:dyDescent="0.25">
      <c r="A29917" s="168">
        <v>74023</v>
      </c>
      <c r="B29917" s="164" t="s">
        <v>96</v>
      </c>
    </row>
    <row r="29918" spans="1:2" hidden="1" x14ac:dyDescent="0.25">
      <c r="A29918" s="168">
        <v>74026</v>
      </c>
      <c r="B29918" s="164" t="s">
        <v>96</v>
      </c>
    </row>
    <row r="29919" spans="1:2" hidden="1" x14ac:dyDescent="0.25">
      <c r="A29919" s="168">
        <v>74027</v>
      </c>
      <c r="B29919" s="164" t="s">
        <v>96</v>
      </c>
    </row>
    <row r="29920" spans="1:2" hidden="1" x14ac:dyDescent="0.25">
      <c r="A29920" s="168">
        <v>74028</v>
      </c>
      <c r="B29920" s="164" t="s">
        <v>96</v>
      </c>
    </row>
    <row r="29921" spans="1:2" hidden="1" x14ac:dyDescent="0.25">
      <c r="A29921" s="168">
        <v>74029</v>
      </c>
      <c r="B29921" s="164" t="s">
        <v>96</v>
      </c>
    </row>
    <row r="29922" spans="1:2" hidden="1" x14ac:dyDescent="0.25">
      <c r="A29922" s="168">
        <v>74030</v>
      </c>
      <c r="B29922" s="164" t="s">
        <v>96</v>
      </c>
    </row>
    <row r="29923" spans="1:2" hidden="1" x14ac:dyDescent="0.25">
      <c r="A29923" s="168">
        <v>74031</v>
      </c>
      <c r="B29923" s="164" t="s">
        <v>96</v>
      </c>
    </row>
    <row r="29924" spans="1:2" hidden="1" x14ac:dyDescent="0.25">
      <c r="A29924" s="168">
        <v>74032</v>
      </c>
      <c r="B29924" s="164" t="s">
        <v>96</v>
      </c>
    </row>
    <row r="29925" spans="1:2" hidden="1" x14ac:dyDescent="0.25">
      <c r="A29925" s="168">
        <v>74033</v>
      </c>
      <c r="B29925" s="164" t="s">
        <v>96</v>
      </c>
    </row>
    <row r="29926" spans="1:2" hidden="1" x14ac:dyDescent="0.25">
      <c r="A29926" s="168">
        <v>74034</v>
      </c>
      <c r="B29926" s="164" t="s">
        <v>96</v>
      </c>
    </row>
    <row r="29927" spans="1:2" hidden="1" x14ac:dyDescent="0.25">
      <c r="A29927" s="168">
        <v>74035</v>
      </c>
      <c r="B29927" s="164" t="s">
        <v>96</v>
      </c>
    </row>
    <row r="29928" spans="1:2" hidden="1" x14ac:dyDescent="0.25">
      <c r="A29928" s="168">
        <v>74036</v>
      </c>
      <c r="B29928" s="164" t="s">
        <v>96</v>
      </c>
    </row>
    <row r="29929" spans="1:2" hidden="1" x14ac:dyDescent="0.25">
      <c r="A29929" s="168">
        <v>74037</v>
      </c>
      <c r="B29929" s="164" t="s">
        <v>96</v>
      </c>
    </row>
    <row r="29930" spans="1:2" hidden="1" x14ac:dyDescent="0.25">
      <c r="A29930" s="168">
        <v>74038</v>
      </c>
      <c r="B29930" s="164" t="s">
        <v>96</v>
      </c>
    </row>
    <row r="29931" spans="1:2" hidden="1" x14ac:dyDescent="0.25">
      <c r="A29931" s="168">
        <v>74039</v>
      </c>
      <c r="B29931" s="164" t="s">
        <v>96</v>
      </c>
    </row>
    <row r="29932" spans="1:2" hidden="1" x14ac:dyDescent="0.25">
      <c r="A29932" s="168">
        <v>74041</v>
      </c>
      <c r="B29932" s="164" t="s">
        <v>96</v>
      </c>
    </row>
    <row r="29933" spans="1:2" hidden="1" x14ac:dyDescent="0.25">
      <c r="A29933" s="168">
        <v>74042</v>
      </c>
      <c r="B29933" s="164" t="s">
        <v>96</v>
      </c>
    </row>
    <row r="29934" spans="1:2" hidden="1" x14ac:dyDescent="0.25">
      <c r="A29934" s="168">
        <v>74043</v>
      </c>
      <c r="B29934" s="164" t="s">
        <v>96</v>
      </c>
    </row>
    <row r="29935" spans="1:2" hidden="1" x14ac:dyDescent="0.25">
      <c r="A29935" s="168">
        <v>74044</v>
      </c>
      <c r="B29935" s="164" t="s">
        <v>96</v>
      </c>
    </row>
    <row r="29936" spans="1:2" hidden="1" x14ac:dyDescent="0.25">
      <c r="A29936" s="168">
        <v>74045</v>
      </c>
      <c r="B29936" s="164" t="s">
        <v>96</v>
      </c>
    </row>
    <row r="29937" spans="1:2" hidden="1" x14ac:dyDescent="0.25">
      <c r="A29937" s="168">
        <v>74046</v>
      </c>
      <c r="B29937" s="164" t="s">
        <v>96</v>
      </c>
    </row>
    <row r="29938" spans="1:2" hidden="1" x14ac:dyDescent="0.25">
      <c r="A29938" s="168">
        <v>74047</v>
      </c>
      <c r="B29938" s="164" t="s">
        <v>96</v>
      </c>
    </row>
    <row r="29939" spans="1:2" hidden="1" x14ac:dyDescent="0.25">
      <c r="A29939" s="168">
        <v>74048</v>
      </c>
      <c r="B29939" s="164" t="s">
        <v>96</v>
      </c>
    </row>
    <row r="29940" spans="1:2" hidden="1" x14ac:dyDescent="0.25">
      <c r="A29940" s="168">
        <v>74050</v>
      </c>
      <c r="B29940" s="164" t="s">
        <v>96</v>
      </c>
    </row>
    <row r="29941" spans="1:2" hidden="1" x14ac:dyDescent="0.25">
      <c r="A29941" s="168">
        <v>74051</v>
      </c>
      <c r="B29941" s="164" t="s">
        <v>96</v>
      </c>
    </row>
    <row r="29942" spans="1:2" hidden="1" x14ac:dyDescent="0.25">
      <c r="A29942" s="168">
        <v>74052</v>
      </c>
      <c r="B29942" s="164" t="s">
        <v>96</v>
      </c>
    </row>
    <row r="29943" spans="1:2" hidden="1" x14ac:dyDescent="0.25">
      <c r="A29943" s="168">
        <v>74053</v>
      </c>
      <c r="B29943" s="164" t="s">
        <v>96</v>
      </c>
    </row>
    <row r="29944" spans="1:2" hidden="1" x14ac:dyDescent="0.25">
      <c r="A29944" s="168">
        <v>74054</v>
      </c>
      <c r="B29944" s="164" t="s">
        <v>96</v>
      </c>
    </row>
    <row r="29945" spans="1:2" hidden="1" x14ac:dyDescent="0.25">
      <c r="A29945" s="168">
        <v>74055</v>
      </c>
      <c r="B29945" s="164" t="s">
        <v>96</v>
      </c>
    </row>
    <row r="29946" spans="1:2" hidden="1" x14ac:dyDescent="0.25">
      <c r="A29946" s="168">
        <v>74056</v>
      </c>
      <c r="B29946" s="164" t="s">
        <v>96</v>
      </c>
    </row>
    <row r="29947" spans="1:2" hidden="1" x14ac:dyDescent="0.25">
      <c r="A29947" s="168">
        <v>74058</v>
      </c>
      <c r="B29947" s="164" t="s">
        <v>96</v>
      </c>
    </row>
    <row r="29948" spans="1:2" hidden="1" x14ac:dyDescent="0.25">
      <c r="A29948" s="168">
        <v>74059</v>
      </c>
      <c r="B29948" s="164" t="s">
        <v>96</v>
      </c>
    </row>
    <row r="29949" spans="1:2" hidden="1" x14ac:dyDescent="0.25">
      <c r="A29949" s="168">
        <v>74060</v>
      </c>
      <c r="B29949" s="164" t="s">
        <v>96</v>
      </c>
    </row>
    <row r="29950" spans="1:2" hidden="1" x14ac:dyDescent="0.25">
      <c r="A29950" s="168">
        <v>74061</v>
      </c>
      <c r="B29950" s="164" t="s">
        <v>96</v>
      </c>
    </row>
    <row r="29951" spans="1:2" hidden="1" x14ac:dyDescent="0.25">
      <c r="A29951" s="168">
        <v>74062</v>
      </c>
      <c r="B29951" s="164" t="s">
        <v>96</v>
      </c>
    </row>
    <row r="29952" spans="1:2" hidden="1" x14ac:dyDescent="0.25">
      <c r="A29952" s="168">
        <v>74063</v>
      </c>
      <c r="B29952" s="164" t="s">
        <v>96</v>
      </c>
    </row>
    <row r="29953" spans="1:2" hidden="1" x14ac:dyDescent="0.25">
      <c r="A29953" s="168">
        <v>74066</v>
      </c>
      <c r="B29953" s="164" t="s">
        <v>96</v>
      </c>
    </row>
    <row r="29954" spans="1:2" hidden="1" x14ac:dyDescent="0.25">
      <c r="A29954" s="168">
        <v>74067</v>
      </c>
      <c r="B29954" s="164" t="s">
        <v>96</v>
      </c>
    </row>
    <row r="29955" spans="1:2" hidden="1" x14ac:dyDescent="0.25">
      <c r="A29955" s="168">
        <v>74068</v>
      </c>
      <c r="B29955" s="164" t="s">
        <v>96</v>
      </c>
    </row>
    <row r="29956" spans="1:2" hidden="1" x14ac:dyDescent="0.25">
      <c r="A29956" s="168">
        <v>74070</v>
      </c>
      <c r="B29956" s="164" t="s">
        <v>96</v>
      </c>
    </row>
    <row r="29957" spans="1:2" hidden="1" x14ac:dyDescent="0.25">
      <c r="A29957" s="168">
        <v>74071</v>
      </c>
      <c r="B29957" s="164" t="s">
        <v>96</v>
      </c>
    </row>
    <row r="29958" spans="1:2" hidden="1" x14ac:dyDescent="0.25">
      <c r="A29958" s="168">
        <v>74072</v>
      </c>
      <c r="B29958" s="164" t="s">
        <v>96</v>
      </c>
    </row>
    <row r="29959" spans="1:2" hidden="1" x14ac:dyDescent="0.25">
      <c r="A29959" s="168">
        <v>74073</v>
      </c>
      <c r="B29959" s="164" t="s">
        <v>96</v>
      </c>
    </row>
    <row r="29960" spans="1:2" hidden="1" x14ac:dyDescent="0.25">
      <c r="A29960" s="168">
        <v>74074</v>
      </c>
      <c r="B29960" s="164" t="s">
        <v>96</v>
      </c>
    </row>
    <row r="29961" spans="1:2" hidden="1" x14ac:dyDescent="0.25">
      <c r="A29961" s="168">
        <v>74075</v>
      </c>
      <c r="B29961" s="164" t="s">
        <v>96</v>
      </c>
    </row>
    <row r="29962" spans="1:2" hidden="1" x14ac:dyDescent="0.25">
      <c r="A29962" s="168">
        <v>74076</v>
      </c>
      <c r="B29962" s="164" t="s">
        <v>96</v>
      </c>
    </row>
    <row r="29963" spans="1:2" hidden="1" x14ac:dyDescent="0.25">
      <c r="A29963" s="168">
        <v>74077</v>
      </c>
      <c r="B29963" s="164" t="s">
        <v>96</v>
      </c>
    </row>
    <row r="29964" spans="1:2" hidden="1" x14ac:dyDescent="0.25">
      <c r="A29964" s="168">
        <v>74078</v>
      </c>
      <c r="B29964" s="164" t="s">
        <v>96</v>
      </c>
    </row>
    <row r="29965" spans="1:2" hidden="1" x14ac:dyDescent="0.25">
      <c r="A29965" s="168">
        <v>74079</v>
      </c>
      <c r="B29965" s="164" t="s">
        <v>96</v>
      </c>
    </row>
    <row r="29966" spans="1:2" hidden="1" x14ac:dyDescent="0.25">
      <c r="A29966" s="168">
        <v>74080</v>
      </c>
      <c r="B29966" s="164" t="s">
        <v>96</v>
      </c>
    </row>
    <row r="29967" spans="1:2" hidden="1" x14ac:dyDescent="0.25">
      <c r="A29967" s="168">
        <v>74081</v>
      </c>
      <c r="B29967" s="164" t="s">
        <v>96</v>
      </c>
    </row>
    <row r="29968" spans="1:2" hidden="1" x14ac:dyDescent="0.25">
      <c r="A29968" s="168">
        <v>74082</v>
      </c>
      <c r="B29968" s="164" t="s">
        <v>96</v>
      </c>
    </row>
    <row r="29969" spans="1:2" hidden="1" x14ac:dyDescent="0.25">
      <c r="A29969" s="168">
        <v>74083</v>
      </c>
      <c r="B29969" s="164" t="s">
        <v>96</v>
      </c>
    </row>
    <row r="29970" spans="1:2" hidden="1" x14ac:dyDescent="0.25">
      <c r="A29970" s="168">
        <v>74084</v>
      </c>
      <c r="B29970" s="164" t="s">
        <v>96</v>
      </c>
    </row>
    <row r="29971" spans="1:2" hidden="1" x14ac:dyDescent="0.25">
      <c r="A29971" s="168">
        <v>74085</v>
      </c>
      <c r="B29971" s="164" t="s">
        <v>96</v>
      </c>
    </row>
    <row r="29972" spans="1:2" hidden="1" x14ac:dyDescent="0.25">
      <c r="A29972" s="168">
        <v>74101</v>
      </c>
      <c r="B29972" s="164" t="s">
        <v>96</v>
      </c>
    </row>
    <row r="29973" spans="1:2" hidden="1" x14ac:dyDescent="0.25">
      <c r="A29973" s="168">
        <v>74102</v>
      </c>
      <c r="B29973" s="164" t="s">
        <v>96</v>
      </c>
    </row>
    <row r="29974" spans="1:2" hidden="1" x14ac:dyDescent="0.25">
      <c r="A29974" s="168">
        <v>74103</v>
      </c>
      <c r="B29974" s="164" t="s">
        <v>96</v>
      </c>
    </row>
    <row r="29975" spans="1:2" hidden="1" x14ac:dyDescent="0.25">
      <c r="A29975" s="168">
        <v>74104</v>
      </c>
      <c r="B29975" s="164" t="s">
        <v>96</v>
      </c>
    </row>
    <row r="29976" spans="1:2" hidden="1" x14ac:dyDescent="0.25">
      <c r="A29976" s="168">
        <v>74105</v>
      </c>
      <c r="B29976" s="164" t="s">
        <v>96</v>
      </c>
    </row>
    <row r="29977" spans="1:2" hidden="1" x14ac:dyDescent="0.25">
      <c r="A29977" s="168">
        <v>74106</v>
      </c>
      <c r="B29977" s="164" t="s">
        <v>96</v>
      </c>
    </row>
    <row r="29978" spans="1:2" hidden="1" x14ac:dyDescent="0.25">
      <c r="A29978" s="168">
        <v>74107</v>
      </c>
      <c r="B29978" s="164" t="s">
        <v>96</v>
      </c>
    </row>
    <row r="29979" spans="1:2" hidden="1" x14ac:dyDescent="0.25">
      <c r="A29979" s="168">
        <v>74108</v>
      </c>
      <c r="B29979" s="164" t="s">
        <v>96</v>
      </c>
    </row>
    <row r="29980" spans="1:2" hidden="1" x14ac:dyDescent="0.25">
      <c r="A29980" s="168">
        <v>74110</v>
      </c>
      <c r="B29980" s="164" t="s">
        <v>96</v>
      </c>
    </row>
    <row r="29981" spans="1:2" hidden="1" x14ac:dyDescent="0.25">
      <c r="A29981" s="168">
        <v>74112</v>
      </c>
      <c r="B29981" s="164" t="s">
        <v>96</v>
      </c>
    </row>
    <row r="29982" spans="1:2" hidden="1" x14ac:dyDescent="0.25">
      <c r="A29982" s="168">
        <v>74114</v>
      </c>
      <c r="B29982" s="164" t="s">
        <v>96</v>
      </c>
    </row>
    <row r="29983" spans="1:2" hidden="1" x14ac:dyDescent="0.25">
      <c r="A29983" s="168">
        <v>74115</v>
      </c>
      <c r="B29983" s="164" t="s">
        <v>96</v>
      </c>
    </row>
    <row r="29984" spans="1:2" hidden="1" x14ac:dyDescent="0.25">
      <c r="A29984" s="168">
        <v>74116</v>
      </c>
      <c r="B29984" s="164" t="s">
        <v>96</v>
      </c>
    </row>
    <row r="29985" spans="1:2" hidden="1" x14ac:dyDescent="0.25">
      <c r="A29985" s="168">
        <v>74117</v>
      </c>
      <c r="B29985" s="164" t="s">
        <v>96</v>
      </c>
    </row>
    <row r="29986" spans="1:2" hidden="1" x14ac:dyDescent="0.25">
      <c r="A29986" s="168">
        <v>74119</v>
      </c>
      <c r="B29986" s="164" t="s">
        <v>96</v>
      </c>
    </row>
    <row r="29987" spans="1:2" hidden="1" x14ac:dyDescent="0.25">
      <c r="A29987" s="168">
        <v>74120</v>
      </c>
      <c r="B29987" s="164" t="s">
        <v>96</v>
      </c>
    </row>
    <row r="29988" spans="1:2" hidden="1" x14ac:dyDescent="0.25">
      <c r="A29988" s="168">
        <v>74121</v>
      </c>
      <c r="B29988" s="164" t="s">
        <v>96</v>
      </c>
    </row>
    <row r="29989" spans="1:2" hidden="1" x14ac:dyDescent="0.25">
      <c r="A29989" s="168">
        <v>74126</v>
      </c>
      <c r="B29989" s="164" t="s">
        <v>96</v>
      </c>
    </row>
    <row r="29990" spans="1:2" hidden="1" x14ac:dyDescent="0.25">
      <c r="A29990" s="168">
        <v>74127</v>
      </c>
      <c r="B29990" s="164" t="s">
        <v>96</v>
      </c>
    </row>
    <row r="29991" spans="1:2" hidden="1" x14ac:dyDescent="0.25">
      <c r="A29991" s="168">
        <v>74128</v>
      </c>
      <c r="B29991" s="164" t="s">
        <v>96</v>
      </c>
    </row>
    <row r="29992" spans="1:2" hidden="1" x14ac:dyDescent="0.25">
      <c r="A29992" s="168">
        <v>74129</v>
      </c>
      <c r="B29992" s="164" t="s">
        <v>96</v>
      </c>
    </row>
    <row r="29993" spans="1:2" hidden="1" x14ac:dyDescent="0.25">
      <c r="A29993" s="168">
        <v>74130</v>
      </c>
      <c r="B29993" s="164" t="s">
        <v>96</v>
      </c>
    </row>
    <row r="29994" spans="1:2" hidden="1" x14ac:dyDescent="0.25">
      <c r="A29994" s="168">
        <v>74131</v>
      </c>
      <c r="B29994" s="164" t="s">
        <v>96</v>
      </c>
    </row>
    <row r="29995" spans="1:2" hidden="1" x14ac:dyDescent="0.25">
      <c r="A29995" s="168">
        <v>74132</v>
      </c>
      <c r="B29995" s="164" t="s">
        <v>96</v>
      </c>
    </row>
    <row r="29996" spans="1:2" hidden="1" x14ac:dyDescent="0.25">
      <c r="A29996" s="168">
        <v>74133</v>
      </c>
      <c r="B29996" s="164" t="s">
        <v>96</v>
      </c>
    </row>
    <row r="29997" spans="1:2" hidden="1" x14ac:dyDescent="0.25">
      <c r="A29997" s="168">
        <v>74134</v>
      </c>
      <c r="B29997" s="164" t="s">
        <v>96</v>
      </c>
    </row>
    <row r="29998" spans="1:2" hidden="1" x14ac:dyDescent="0.25">
      <c r="A29998" s="168">
        <v>74135</v>
      </c>
      <c r="B29998" s="164" t="s">
        <v>96</v>
      </c>
    </row>
    <row r="29999" spans="1:2" hidden="1" x14ac:dyDescent="0.25">
      <c r="A29999" s="168">
        <v>74136</v>
      </c>
      <c r="B29999" s="164" t="s">
        <v>96</v>
      </c>
    </row>
    <row r="30000" spans="1:2" hidden="1" x14ac:dyDescent="0.25">
      <c r="A30000" s="168">
        <v>74137</v>
      </c>
      <c r="B30000" s="164" t="s">
        <v>96</v>
      </c>
    </row>
    <row r="30001" spans="1:2" hidden="1" x14ac:dyDescent="0.25">
      <c r="A30001" s="168">
        <v>74141</v>
      </c>
      <c r="B30001" s="164" t="s">
        <v>96</v>
      </c>
    </row>
    <row r="30002" spans="1:2" hidden="1" x14ac:dyDescent="0.25">
      <c r="A30002" s="168">
        <v>74145</v>
      </c>
      <c r="B30002" s="164" t="s">
        <v>96</v>
      </c>
    </row>
    <row r="30003" spans="1:2" hidden="1" x14ac:dyDescent="0.25">
      <c r="A30003" s="168">
        <v>74146</v>
      </c>
      <c r="B30003" s="164" t="s">
        <v>96</v>
      </c>
    </row>
    <row r="30004" spans="1:2" hidden="1" x14ac:dyDescent="0.25">
      <c r="A30004" s="168">
        <v>74147</v>
      </c>
      <c r="B30004" s="164" t="s">
        <v>96</v>
      </c>
    </row>
    <row r="30005" spans="1:2" hidden="1" x14ac:dyDescent="0.25">
      <c r="A30005" s="168">
        <v>74148</v>
      </c>
      <c r="B30005" s="164" t="s">
        <v>96</v>
      </c>
    </row>
    <row r="30006" spans="1:2" hidden="1" x14ac:dyDescent="0.25">
      <c r="A30006" s="168">
        <v>74149</v>
      </c>
      <c r="B30006" s="164" t="s">
        <v>96</v>
      </c>
    </row>
    <row r="30007" spans="1:2" hidden="1" x14ac:dyDescent="0.25">
      <c r="A30007" s="168">
        <v>74150</v>
      </c>
      <c r="B30007" s="164" t="s">
        <v>96</v>
      </c>
    </row>
    <row r="30008" spans="1:2" hidden="1" x14ac:dyDescent="0.25">
      <c r="A30008" s="168">
        <v>74152</v>
      </c>
      <c r="B30008" s="164" t="s">
        <v>96</v>
      </c>
    </row>
    <row r="30009" spans="1:2" hidden="1" x14ac:dyDescent="0.25">
      <c r="A30009" s="168">
        <v>74153</v>
      </c>
      <c r="B30009" s="164" t="s">
        <v>96</v>
      </c>
    </row>
    <row r="30010" spans="1:2" hidden="1" x14ac:dyDescent="0.25">
      <c r="A30010" s="168">
        <v>74155</v>
      </c>
      <c r="B30010" s="164" t="s">
        <v>96</v>
      </c>
    </row>
    <row r="30011" spans="1:2" hidden="1" x14ac:dyDescent="0.25">
      <c r="A30011" s="168">
        <v>74156</v>
      </c>
      <c r="B30011" s="164" t="s">
        <v>96</v>
      </c>
    </row>
    <row r="30012" spans="1:2" hidden="1" x14ac:dyDescent="0.25">
      <c r="A30012" s="168">
        <v>74157</v>
      </c>
      <c r="B30012" s="164" t="s">
        <v>96</v>
      </c>
    </row>
    <row r="30013" spans="1:2" hidden="1" x14ac:dyDescent="0.25">
      <c r="A30013" s="168">
        <v>74158</v>
      </c>
      <c r="B30013" s="164" t="s">
        <v>96</v>
      </c>
    </row>
    <row r="30014" spans="1:2" hidden="1" x14ac:dyDescent="0.25">
      <c r="A30014" s="168">
        <v>74159</v>
      </c>
      <c r="B30014" s="164" t="s">
        <v>96</v>
      </c>
    </row>
    <row r="30015" spans="1:2" hidden="1" x14ac:dyDescent="0.25">
      <c r="A30015" s="168">
        <v>74169</v>
      </c>
      <c r="B30015" s="164" t="s">
        <v>96</v>
      </c>
    </row>
    <row r="30016" spans="1:2" hidden="1" x14ac:dyDescent="0.25">
      <c r="A30016" s="168">
        <v>74170</v>
      </c>
      <c r="B30016" s="164" t="s">
        <v>96</v>
      </c>
    </row>
    <row r="30017" spans="1:2" hidden="1" x14ac:dyDescent="0.25">
      <c r="A30017" s="168">
        <v>74171</v>
      </c>
      <c r="B30017" s="164" t="s">
        <v>96</v>
      </c>
    </row>
    <row r="30018" spans="1:2" hidden="1" x14ac:dyDescent="0.25">
      <c r="A30018" s="168">
        <v>74172</v>
      </c>
      <c r="B30018" s="164" t="s">
        <v>96</v>
      </c>
    </row>
    <row r="30019" spans="1:2" hidden="1" x14ac:dyDescent="0.25">
      <c r="A30019" s="168">
        <v>74182</v>
      </c>
      <c r="B30019" s="164" t="s">
        <v>96</v>
      </c>
    </row>
    <row r="30020" spans="1:2" hidden="1" x14ac:dyDescent="0.25">
      <c r="A30020" s="168">
        <v>74183</v>
      </c>
      <c r="B30020" s="164" t="s">
        <v>96</v>
      </c>
    </row>
    <row r="30021" spans="1:2" hidden="1" x14ac:dyDescent="0.25">
      <c r="A30021" s="168">
        <v>74184</v>
      </c>
      <c r="B30021" s="164" t="s">
        <v>96</v>
      </c>
    </row>
    <row r="30022" spans="1:2" hidden="1" x14ac:dyDescent="0.25">
      <c r="A30022" s="168">
        <v>74186</v>
      </c>
      <c r="B30022" s="164" t="s">
        <v>96</v>
      </c>
    </row>
    <row r="30023" spans="1:2" hidden="1" x14ac:dyDescent="0.25">
      <c r="A30023" s="168">
        <v>74187</v>
      </c>
      <c r="B30023" s="164" t="s">
        <v>96</v>
      </c>
    </row>
    <row r="30024" spans="1:2" hidden="1" x14ac:dyDescent="0.25">
      <c r="A30024" s="168">
        <v>74189</v>
      </c>
      <c r="B30024" s="164" t="s">
        <v>96</v>
      </c>
    </row>
    <row r="30025" spans="1:2" hidden="1" x14ac:dyDescent="0.25">
      <c r="A30025" s="168">
        <v>74192</v>
      </c>
      <c r="B30025" s="164" t="s">
        <v>96</v>
      </c>
    </row>
    <row r="30026" spans="1:2" hidden="1" x14ac:dyDescent="0.25">
      <c r="A30026" s="168">
        <v>74193</v>
      </c>
      <c r="B30026" s="164" t="s">
        <v>96</v>
      </c>
    </row>
    <row r="30027" spans="1:2" hidden="1" x14ac:dyDescent="0.25">
      <c r="A30027" s="168">
        <v>74194</v>
      </c>
      <c r="B30027" s="164" t="s">
        <v>96</v>
      </c>
    </row>
    <row r="30028" spans="1:2" hidden="1" x14ac:dyDescent="0.25">
      <c r="A30028" s="168">
        <v>74301</v>
      </c>
      <c r="B30028" s="164" t="s">
        <v>96</v>
      </c>
    </row>
    <row r="30029" spans="1:2" hidden="1" x14ac:dyDescent="0.25">
      <c r="A30029" s="168">
        <v>74330</v>
      </c>
      <c r="B30029" s="164" t="s">
        <v>96</v>
      </c>
    </row>
    <row r="30030" spans="1:2" hidden="1" x14ac:dyDescent="0.25">
      <c r="A30030" s="168">
        <v>74331</v>
      </c>
      <c r="B30030" s="164" t="s">
        <v>96</v>
      </c>
    </row>
    <row r="30031" spans="1:2" hidden="1" x14ac:dyDescent="0.25">
      <c r="A30031" s="168">
        <v>74332</v>
      </c>
      <c r="B30031" s="164" t="s">
        <v>96</v>
      </c>
    </row>
    <row r="30032" spans="1:2" hidden="1" x14ac:dyDescent="0.25">
      <c r="A30032" s="168">
        <v>74333</v>
      </c>
      <c r="B30032" s="164" t="s">
        <v>96</v>
      </c>
    </row>
    <row r="30033" spans="1:2" hidden="1" x14ac:dyDescent="0.25">
      <c r="A30033" s="168">
        <v>74335</v>
      </c>
      <c r="B30033" s="164" t="s">
        <v>96</v>
      </c>
    </row>
    <row r="30034" spans="1:2" hidden="1" x14ac:dyDescent="0.25">
      <c r="A30034" s="168">
        <v>74337</v>
      </c>
      <c r="B30034" s="164" t="s">
        <v>96</v>
      </c>
    </row>
    <row r="30035" spans="1:2" hidden="1" x14ac:dyDescent="0.25">
      <c r="A30035" s="168">
        <v>74338</v>
      </c>
      <c r="B30035" s="164" t="s">
        <v>96</v>
      </c>
    </row>
    <row r="30036" spans="1:2" hidden="1" x14ac:dyDescent="0.25">
      <c r="A30036" s="168">
        <v>74339</v>
      </c>
      <c r="B30036" s="164" t="s">
        <v>96</v>
      </c>
    </row>
    <row r="30037" spans="1:2" hidden="1" x14ac:dyDescent="0.25">
      <c r="A30037" s="168">
        <v>74340</v>
      </c>
      <c r="B30037" s="164" t="s">
        <v>96</v>
      </c>
    </row>
    <row r="30038" spans="1:2" hidden="1" x14ac:dyDescent="0.25">
      <c r="A30038" s="168">
        <v>74342</v>
      </c>
      <c r="B30038" s="164" t="s">
        <v>96</v>
      </c>
    </row>
    <row r="30039" spans="1:2" hidden="1" x14ac:dyDescent="0.25">
      <c r="A30039" s="168">
        <v>74343</v>
      </c>
      <c r="B30039" s="164" t="s">
        <v>96</v>
      </c>
    </row>
    <row r="30040" spans="1:2" hidden="1" x14ac:dyDescent="0.25">
      <c r="A30040" s="168">
        <v>74344</v>
      </c>
      <c r="B30040" s="164" t="s">
        <v>96</v>
      </c>
    </row>
    <row r="30041" spans="1:2" hidden="1" x14ac:dyDescent="0.25">
      <c r="A30041" s="168">
        <v>74345</v>
      </c>
      <c r="B30041" s="164" t="s">
        <v>96</v>
      </c>
    </row>
    <row r="30042" spans="1:2" hidden="1" x14ac:dyDescent="0.25">
      <c r="A30042" s="168">
        <v>74346</v>
      </c>
      <c r="B30042" s="164" t="s">
        <v>96</v>
      </c>
    </row>
    <row r="30043" spans="1:2" hidden="1" x14ac:dyDescent="0.25">
      <c r="A30043" s="168">
        <v>74347</v>
      </c>
      <c r="B30043" s="164" t="s">
        <v>96</v>
      </c>
    </row>
    <row r="30044" spans="1:2" hidden="1" x14ac:dyDescent="0.25">
      <c r="A30044" s="168">
        <v>74349</v>
      </c>
      <c r="B30044" s="164" t="s">
        <v>96</v>
      </c>
    </row>
    <row r="30045" spans="1:2" hidden="1" x14ac:dyDescent="0.25">
      <c r="A30045" s="168">
        <v>74350</v>
      </c>
      <c r="B30045" s="164" t="s">
        <v>96</v>
      </c>
    </row>
    <row r="30046" spans="1:2" hidden="1" x14ac:dyDescent="0.25">
      <c r="A30046" s="168">
        <v>74352</v>
      </c>
      <c r="B30046" s="164" t="s">
        <v>96</v>
      </c>
    </row>
    <row r="30047" spans="1:2" hidden="1" x14ac:dyDescent="0.25">
      <c r="A30047" s="168">
        <v>74354</v>
      </c>
      <c r="B30047" s="164" t="s">
        <v>96</v>
      </c>
    </row>
    <row r="30048" spans="1:2" hidden="1" x14ac:dyDescent="0.25">
      <c r="A30048" s="168">
        <v>74355</v>
      </c>
      <c r="B30048" s="164" t="s">
        <v>96</v>
      </c>
    </row>
    <row r="30049" spans="1:2" hidden="1" x14ac:dyDescent="0.25">
      <c r="A30049" s="168">
        <v>74358</v>
      </c>
      <c r="B30049" s="164" t="s">
        <v>96</v>
      </c>
    </row>
    <row r="30050" spans="1:2" hidden="1" x14ac:dyDescent="0.25">
      <c r="A30050" s="168">
        <v>74359</v>
      </c>
      <c r="B30050" s="164" t="s">
        <v>96</v>
      </c>
    </row>
    <row r="30051" spans="1:2" hidden="1" x14ac:dyDescent="0.25">
      <c r="A30051" s="168">
        <v>74360</v>
      </c>
      <c r="B30051" s="164" t="s">
        <v>96</v>
      </c>
    </row>
    <row r="30052" spans="1:2" hidden="1" x14ac:dyDescent="0.25">
      <c r="A30052" s="168">
        <v>74361</v>
      </c>
      <c r="B30052" s="164" t="s">
        <v>96</v>
      </c>
    </row>
    <row r="30053" spans="1:2" hidden="1" x14ac:dyDescent="0.25">
      <c r="A30053" s="168">
        <v>74362</v>
      </c>
      <c r="B30053" s="164" t="s">
        <v>96</v>
      </c>
    </row>
    <row r="30054" spans="1:2" hidden="1" x14ac:dyDescent="0.25">
      <c r="A30054" s="168">
        <v>74363</v>
      </c>
      <c r="B30054" s="164" t="s">
        <v>96</v>
      </c>
    </row>
    <row r="30055" spans="1:2" hidden="1" x14ac:dyDescent="0.25">
      <c r="A30055" s="168">
        <v>74364</v>
      </c>
      <c r="B30055" s="164" t="s">
        <v>96</v>
      </c>
    </row>
    <row r="30056" spans="1:2" hidden="1" x14ac:dyDescent="0.25">
      <c r="A30056" s="168">
        <v>74365</v>
      </c>
      <c r="B30056" s="164" t="s">
        <v>96</v>
      </c>
    </row>
    <row r="30057" spans="1:2" hidden="1" x14ac:dyDescent="0.25">
      <c r="A30057" s="168">
        <v>74366</v>
      </c>
      <c r="B30057" s="164" t="s">
        <v>96</v>
      </c>
    </row>
    <row r="30058" spans="1:2" hidden="1" x14ac:dyDescent="0.25">
      <c r="A30058" s="168">
        <v>74367</v>
      </c>
      <c r="B30058" s="164" t="s">
        <v>96</v>
      </c>
    </row>
    <row r="30059" spans="1:2" hidden="1" x14ac:dyDescent="0.25">
      <c r="A30059" s="168">
        <v>74368</v>
      </c>
      <c r="B30059" s="164" t="s">
        <v>96</v>
      </c>
    </row>
    <row r="30060" spans="1:2" hidden="1" x14ac:dyDescent="0.25">
      <c r="A30060" s="168">
        <v>74369</v>
      </c>
      <c r="B30060" s="164" t="s">
        <v>96</v>
      </c>
    </row>
    <row r="30061" spans="1:2" hidden="1" x14ac:dyDescent="0.25">
      <c r="A30061" s="168">
        <v>74370</v>
      </c>
      <c r="B30061" s="164" t="s">
        <v>96</v>
      </c>
    </row>
    <row r="30062" spans="1:2" hidden="1" x14ac:dyDescent="0.25">
      <c r="A30062" s="168">
        <v>74401</v>
      </c>
      <c r="B30062" s="164" t="s">
        <v>96</v>
      </c>
    </row>
    <row r="30063" spans="1:2" hidden="1" x14ac:dyDescent="0.25">
      <c r="A30063" s="168">
        <v>74402</v>
      </c>
      <c r="B30063" s="164" t="s">
        <v>96</v>
      </c>
    </row>
    <row r="30064" spans="1:2" hidden="1" x14ac:dyDescent="0.25">
      <c r="A30064" s="168">
        <v>74403</v>
      </c>
      <c r="B30064" s="164" t="s">
        <v>96</v>
      </c>
    </row>
    <row r="30065" spans="1:2" hidden="1" x14ac:dyDescent="0.25">
      <c r="A30065" s="168">
        <v>74421</v>
      </c>
      <c r="B30065" s="164" t="s">
        <v>96</v>
      </c>
    </row>
    <row r="30066" spans="1:2" hidden="1" x14ac:dyDescent="0.25">
      <c r="A30066" s="168">
        <v>74422</v>
      </c>
      <c r="B30066" s="164" t="s">
        <v>96</v>
      </c>
    </row>
    <row r="30067" spans="1:2" hidden="1" x14ac:dyDescent="0.25">
      <c r="A30067" s="168">
        <v>74423</v>
      </c>
      <c r="B30067" s="164" t="s">
        <v>96</v>
      </c>
    </row>
    <row r="30068" spans="1:2" hidden="1" x14ac:dyDescent="0.25">
      <c r="A30068" s="168">
        <v>74425</v>
      </c>
      <c r="B30068" s="164" t="s">
        <v>96</v>
      </c>
    </row>
    <row r="30069" spans="1:2" hidden="1" x14ac:dyDescent="0.25">
      <c r="A30069" s="168">
        <v>74426</v>
      </c>
      <c r="B30069" s="164" t="s">
        <v>96</v>
      </c>
    </row>
    <row r="30070" spans="1:2" hidden="1" x14ac:dyDescent="0.25">
      <c r="A30070" s="168">
        <v>74427</v>
      </c>
      <c r="B30070" s="164" t="s">
        <v>96</v>
      </c>
    </row>
    <row r="30071" spans="1:2" hidden="1" x14ac:dyDescent="0.25">
      <c r="A30071" s="168">
        <v>74428</v>
      </c>
      <c r="B30071" s="164" t="s">
        <v>96</v>
      </c>
    </row>
    <row r="30072" spans="1:2" hidden="1" x14ac:dyDescent="0.25">
      <c r="A30072" s="168">
        <v>74429</v>
      </c>
      <c r="B30072" s="164" t="s">
        <v>96</v>
      </c>
    </row>
    <row r="30073" spans="1:2" hidden="1" x14ac:dyDescent="0.25">
      <c r="A30073" s="168">
        <v>74430</v>
      </c>
      <c r="B30073" s="164" t="s">
        <v>96</v>
      </c>
    </row>
    <row r="30074" spans="1:2" hidden="1" x14ac:dyDescent="0.25">
      <c r="A30074" s="168">
        <v>74431</v>
      </c>
      <c r="B30074" s="164" t="s">
        <v>96</v>
      </c>
    </row>
    <row r="30075" spans="1:2" hidden="1" x14ac:dyDescent="0.25">
      <c r="A30075" s="168">
        <v>74432</v>
      </c>
      <c r="B30075" s="164" t="s">
        <v>96</v>
      </c>
    </row>
    <row r="30076" spans="1:2" hidden="1" x14ac:dyDescent="0.25">
      <c r="A30076" s="168">
        <v>74434</v>
      </c>
      <c r="B30076" s="164" t="s">
        <v>96</v>
      </c>
    </row>
    <row r="30077" spans="1:2" hidden="1" x14ac:dyDescent="0.25">
      <c r="A30077" s="168">
        <v>74435</v>
      </c>
      <c r="B30077" s="164" t="s">
        <v>96</v>
      </c>
    </row>
    <row r="30078" spans="1:2" hidden="1" x14ac:dyDescent="0.25">
      <c r="A30078" s="168">
        <v>74436</v>
      </c>
      <c r="B30078" s="164" t="s">
        <v>96</v>
      </c>
    </row>
    <row r="30079" spans="1:2" hidden="1" x14ac:dyDescent="0.25">
      <c r="A30079" s="168">
        <v>74437</v>
      </c>
      <c r="B30079" s="164" t="s">
        <v>96</v>
      </c>
    </row>
    <row r="30080" spans="1:2" hidden="1" x14ac:dyDescent="0.25">
      <c r="A30080" s="168">
        <v>74438</v>
      </c>
      <c r="B30080" s="164" t="s">
        <v>96</v>
      </c>
    </row>
    <row r="30081" spans="1:2" hidden="1" x14ac:dyDescent="0.25">
      <c r="A30081" s="168">
        <v>74439</v>
      </c>
      <c r="B30081" s="164" t="s">
        <v>96</v>
      </c>
    </row>
    <row r="30082" spans="1:2" hidden="1" x14ac:dyDescent="0.25">
      <c r="A30082" s="168">
        <v>74440</v>
      </c>
      <c r="B30082" s="164" t="s">
        <v>96</v>
      </c>
    </row>
    <row r="30083" spans="1:2" hidden="1" x14ac:dyDescent="0.25">
      <c r="A30083" s="168">
        <v>74441</v>
      </c>
      <c r="B30083" s="164" t="s">
        <v>96</v>
      </c>
    </row>
    <row r="30084" spans="1:2" hidden="1" x14ac:dyDescent="0.25">
      <c r="A30084" s="168">
        <v>74442</v>
      </c>
      <c r="B30084" s="164" t="s">
        <v>96</v>
      </c>
    </row>
    <row r="30085" spans="1:2" hidden="1" x14ac:dyDescent="0.25">
      <c r="A30085" s="168">
        <v>74444</v>
      </c>
      <c r="B30085" s="164" t="s">
        <v>96</v>
      </c>
    </row>
    <row r="30086" spans="1:2" hidden="1" x14ac:dyDescent="0.25">
      <c r="A30086" s="168">
        <v>74445</v>
      </c>
      <c r="B30086" s="164" t="s">
        <v>96</v>
      </c>
    </row>
    <row r="30087" spans="1:2" hidden="1" x14ac:dyDescent="0.25">
      <c r="A30087" s="168">
        <v>74446</v>
      </c>
      <c r="B30087" s="164" t="s">
        <v>96</v>
      </c>
    </row>
    <row r="30088" spans="1:2" hidden="1" x14ac:dyDescent="0.25">
      <c r="A30088" s="168">
        <v>74447</v>
      </c>
      <c r="B30088" s="164" t="s">
        <v>96</v>
      </c>
    </row>
    <row r="30089" spans="1:2" hidden="1" x14ac:dyDescent="0.25">
      <c r="A30089" s="168">
        <v>74450</v>
      </c>
      <c r="B30089" s="164" t="s">
        <v>96</v>
      </c>
    </row>
    <row r="30090" spans="1:2" hidden="1" x14ac:dyDescent="0.25">
      <c r="A30090" s="168">
        <v>74451</v>
      </c>
      <c r="B30090" s="164" t="s">
        <v>96</v>
      </c>
    </row>
    <row r="30091" spans="1:2" hidden="1" x14ac:dyDescent="0.25">
      <c r="A30091" s="168">
        <v>74452</v>
      </c>
      <c r="B30091" s="164" t="s">
        <v>96</v>
      </c>
    </row>
    <row r="30092" spans="1:2" hidden="1" x14ac:dyDescent="0.25">
      <c r="A30092" s="168">
        <v>74454</v>
      </c>
      <c r="B30092" s="164" t="s">
        <v>96</v>
      </c>
    </row>
    <row r="30093" spans="1:2" hidden="1" x14ac:dyDescent="0.25">
      <c r="A30093" s="168">
        <v>74455</v>
      </c>
      <c r="B30093" s="164" t="s">
        <v>96</v>
      </c>
    </row>
    <row r="30094" spans="1:2" hidden="1" x14ac:dyDescent="0.25">
      <c r="A30094" s="168">
        <v>74456</v>
      </c>
      <c r="B30094" s="164" t="s">
        <v>96</v>
      </c>
    </row>
    <row r="30095" spans="1:2" hidden="1" x14ac:dyDescent="0.25">
      <c r="A30095" s="168">
        <v>74457</v>
      </c>
      <c r="B30095" s="164" t="s">
        <v>96</v>
      </c>
    </row>
    <row r="30096" spans="1:2" hidden="1" x14ac:dyDescent="0.25">
      <c r="A30096" s="168">
        <v>74458</v>
      </c>
      <c r="B30096" s="164" t="s">
        <v>96</v>
      </c>
    </row>
    <row r="30097" spans="1:2" hidden="1" x14ac:dyDescent="0.25">
      <c r="A30097" s="168">
        <v>74459</v>
      </c>
      <c r="B30097" s="164" t="s">
        <v>96</v>
      </c>
    </row>
    <row r="30098" spans="1:2" hidden="1" x14ac:dyDescent="0.25">
      <c r="A30098" s="168">
        <v>74460</v>
      </c>
      <c r="B30098" s="164" t="s">
        <v>96</v>
      </c>
    </row>
    <row r="30099" spans="1:2" hidden="1" x14ac:dyDescent="0.25">
      <c r="A30099" s="168">
        <v>74461</v>
      </c>
      <c r="B30099" s="164" t="s">
        <v>96</v>
      </c>
    </row>
    <row r="30100" spans="1:2" hidden="1" x14ac:dyDescent="0.25">
      <c r="A30100" s="168">
        <v>74462</v>
      </c>
      <c r="B30100" s="164" t="s">
        <v>96</v>
      </c>
    </row>
    <row r="30101" spans="1:2" hidden="1" x14ac:dyDescent="0.25">
      <c r="A30101" s="168">
        <v>74463</v>
      </c>
      <c r="B30101" s="164" t="s">
        <v>96</v>
      </c>
    </row>
    <row r="30102" spans="1:2" hidden="1" x14ac:dyDescent="0.25">
      <c r="A30102" s="168">
        <v>74464</v>
      </c>
      <c r="B30102" s="164" t="s">
        <v>96</v>
      </c>
    </row>
    <row r="30103" spans="1:2" hidden="1" x14ac:dyDescent="0.25">
      <c r="A30103" s="168">
        <v>74465</v>
      </c>
      <c r="B30103" s="164" t="s">
        <v>96</v>
      </c>
    </row>
    <row r="30104" spans="1:2" hidden="1" x14ac:dyDescent="0.25">
      <c r="A30104" s="168">
        <v>74467</v>
      </c>
      <c r="B30104" s="164" t="s">
        <v>96</v>
      </c>
    </row>
    <row r="30105" spans="1:2" hidden="1" x14ac:dyDescent="0.25">
      <c r="A30105" s="168">
        <v>74468</v>
      </c>
      <c r="B30105" s="164" t="s">
        <v>96</v>
      </c>
    </row>
    <row r="30106" spans="1:2" hidden="1" x14ac:dyDescent="0.25">
      <c r="A30106" s="168">
        <v>74469</v>
      </c>
      <c r="B30106" s="164" t="s">
        <v>96</v>
      </c>
    </row>
    <row r="30107" spans="1:2" hidden="1" x14ac:dyDescent="0.25">
      <c r="A30107" s="168">
        <v>74470</v>
      </c>
      <c r="B30107" s="164" t="s">
        <v>96</v>
      </c>
    </row>
    <row r="30108" spans="1:2" hidden="1" x14ac:dyDescent="0.25">
      <c r="A30108" s="168">
        <v>74471</v>
      </c>
      <c r="B30108" s="164" t="s">
        <v>96</v>
      </c>
    </row>
    <row r="30109" spans="1:2" hidden="1" x14ac:dyDescent="0.25">
      <c r="A30109" s="168">
        <v>74472</v>
      </c>
      <c r="B30109" s="164" t="s">
        <v>96</v>
      </c>
    </row>
    <row r="30110" spans="1:2" hidden="1" x14ac:dyDescent="0.25">
      <c r="A30110" s="168">
        <v>74477</v>
      </c>
      <c r="B30110" s="164" t="s">
        <v>96</v>
      </c>
    </row>
    <row r="30111" spans="1:2" hidden="1" x14ac:dyDescent="0.25">
      <c r="A30111" s="168">
        <v>74501</v>
      </c>
      <c r="B30111" s="164" t="s">
        <v>96</v>
      </c>
    </row>
    <row r="30112" spans="1:2" hidden="1" x14ac:dyDescent="0.25">
      <c r="A30112" s="168">
        <v>74502</v>
      </c>
      <c r="B30112" s="164" t="s">
        <v>96</v>
      </c>
    </row>
    <row r="30113" spans="1:2" hidden="1" x14ac:dyDescent="0.25">
      <c r="A30113" s="168">
        <v>74521</v>
      </c>
      <c r="B30113" s="164" t="s">
        <v>96</v>
      </c>
    </row>
    <row r="30114" spans="1:2" hidden="1" x14ac:dyDescent="0.25">
      <c r="A30114" s="168">
        <v>74522</v>
      </c>
      <c r="B30114" s="164" t="s">
        <v>96</v>
      </c>
    </row>
    <row r="30115" spans="1:2" hidden="1" x14ac:dyDescent="0.25">
      <c r="A30115" s="168">
        <v>74523</v>
      </c>
      <c r="B30115" s="164" t="s">
        <v>96</v>
      </c>
    </row>
    <row r="30116" spans="1:2" hidden="1" x14ac:dyDescent="0.25">
      <c r="A30116" s="168">
        <v>74525</v>
      </c>
      <c r="B30116" s="164" t="s">
        <v>96</v>
      </c>
    </row>
    <row r="30117" spans="1:2" hidden="1" x14ac:dyDescent="0.25">
      <c r="A30117" s="168">
        <v>74528</v>
      </c>
      <c r="B30117" s="164" t="s">
        <v>96</v>
      </c>
    </row>
    <row r="30118" spans="1:2" hidden="1" x14ac:dyDescent="0.25">
      <c r="A30118" s="168">
        <v>74529</v>
      </c>
      <c r="B30118" s="164" t="s">
        <v>96</v>
      </c>
    </row>
    <row r="30119" spans="1:2" hidden="1" x14ac:dyDescent="0.25">
      <c r="A30119" s="168">
        <v>74530</v>
      </c>
      <c r="B30119" s="164" t="s">
        <v>96</v>
      </c>
    </row>
    <row r="30120" spans="1:2" hidden="1" x14ac:dyDescent="0.25">
      <c r="A30120" s="168">
        <v>74531</v>
      </c>
      <c r="B30120" s="164" t="s">
        <v>96</v>
      </c>
    </row>
    <row r="30121" spans="1:2" hidden="1" x14ac:dyDescent="0.25">
      <c r="A30121" s="168">
        <v>74533</v>
      </c>
      <c r="B30121" s="164" t="s">
        <v>96</v>
      </c>
    </row>
    <row r="30122" spans="1:2" hidden="1" x14ac:dyDescent="0.25">
      <c r="A30122" s="168">
        <v>74534</v>
      </c>
      <c r="B30122" s="164" t="s">
        <v>96</v>
      </c>
    </row>
    <row r="30123" spans="1:2" hidden="1" x14ac:dyDescent="0.25">
      <c r="A30123" s="168">
        <v>74535</v>
      </c>
      <c r="B30123" s="164" t="s">
        <v>96</v>
      </c>
    </row>
    <row r="30124" spans="1:2" hidden="1" x14ac:dyDescent="0.25">
      <c r="A30124" s="168">
        <v>74536</v>
      </c>
      <c r="B30124" s="164" t="s">
        <v>96</v>
      </c>
    </row>
    <row r="30125" spans="1:2" hidden="1" x14ac:dyDescent="0.25">
      <c r="A30125" s="168">
        <v>74538</v>
      </c>
      <c r="B30125" s="164" t="s">
        <v>96</v>
      </c>
    </row>
    <row r="30126" spans="1:2" hidden="1" x14ac:dyDescent="0.25">
      <c r="A30126" s="168">
        <v>74540</v>
      </c>
      <c r="B30126" s="164" t="s">
        <v>96</v>
      </c>
    </row>
    <row r="30127" spans="1:2" hidden="1" x14ac:dyDescent="0.25">
      <c r="A30127" s="168">
        <v>74542</v>
      </c>
      <c r="B30127" s="164" t="s">
        <v>96</v>
      </c>
    </row>
    <row r="30128" spans="1:2" hidden="1" x14ac:dyDescent="0.25">
      <c r="A30128" s="168">
        <v>74543</v>
      </c>
      <c r="B30128" s="164" t="s">
        <v>96</v>
      </c>
    </row>
    <row r="30129" spans="1:2" hidden="1" x14ac:dyDescent="0.25">
      <c r="A30129" s="168">
        <v>74545</v>
      </c>
      <c r="B30129" s="164" t="s">
        <v>96</v>
      </c>
    </row>
    <row r="30130" spans="1:2" hidden="1" x14ac:dyDescent="0.25">
      <c r="A30130" s="168">
        <v>74546</v>
      </c>
      <c r="B30130" s="164" t="s">
        <v>96</v>
      </c>
    </row>
    <row r="30131" spans="1:2" hidden="1" x14ac:dyDescent="0.25">
      <c r="A30131" s="168">
        <v>74547</v>
      </c>
      <c r="B30131" s="164" t="s">
        <v>96</v>
      </c>
    </row>
    <row r="30132" spans="1:2" hidden="1" x14ac:dyDescent="0.25">
      <c r="A30132" s="168">
        <v>74549</v>
      </c>
      <c r="B30132" s="164" t="s">
        <v>96</v>
      </c>
    </row>
    <row r="30133" spans="1:2" hidden="1" x14ac:dyDescent="0.25">
      <c r="A30133" s="168">
        <v>74552</v>
      </c>
      <c r="B30133" s="164" t="s">
        <v>96</v>
      </c>
    </row>
    <row r="30134" spans="1:2" hidden="1" x14ac:dyDescent="0.25">
      <c r="A30134" s="168">
        <v>74553</v>
      </c>
      <c r="B30134" s="164" t="s">
        <v>96</v>
      </c>
    </row>
    <row r="30135" spans="1:2" hidden="1" x14ac:dyDescent="0.25">
      <c r="A30135" s="168">
        <v>74554</v>
      </c>
      <c r="B30135" s="164" t="s">
        <v>96</v>
      </c>
    </row>
    <row r="30136" spans="1:2" hidden="1" x14ac:dyDescent="0.25">
      <c r="A30136" s="168">
        <v>74555</v>
      </c>
      <c r="B30136" s="164" t="s">
        <v>96</v>
      </c>
    </row>
    <row r="30137" spans="1:2" hidden="1" x14ac:dyDescent="0.25">
      <c r="A30137" s="168">
        <v>74556</v>
      </c>
      <c r="B30137" s="164" t="s">
        <v>96</v>
      </c>
    </row>
    <row r="30138" spans="1:2" hidden="1" x14ac:dyDescent="0.25">
      <c r="A30138" s="168">
        <v>74557</v>
      </c>
      <c r="B30138" s="164" t="s">
        <v>96</v>
      </c>
    </row>
    <row r="30139" spans="1:2" hidden="1" x14ac:dyDescent="0.25">
      <c r="A30139" s="168">
        <v>74558</v>
      </c>
      <c r="B30139" s="164" t="s">
        <v>96</v>
      </c>
    </row>
    <row r="30140" spans="1:2" hidden="1" x14ac:dyDescent="0.25">
      <c r="A30140" s="168">
        <v>74559</v>
      </c>
      <c r="B30140" s="164" t="s">
        <v>96</v>
      </c>
    </row>
    <row r="30141" spans="1:2" hidden="1" x14ac:dyDescent="0.25">
      <c r="A30141" s="168">
        <v>74560</v>
      </c>
      <c r="B30141" s="164" t="s">
        <v>96</v>
      </c>
    </row>
    <row r="30142" spans="1:2" hidden="1" x14ac:dyDescent="0.25">
      <c r="A30142" s="168">
        <v>74561</v>
      </c>
      <c r="B30142" s="164" t="s">
        <v>96</v>
      </c>
    </row>
    <row r="30143" spans="1:2" hidden="1" x14ac:dyDescent="0.25">
      <c r="A30143" s="168">
        <v>74562</v>
      </c>
      <c r="B30143" s="164" t="s">
        <v>96</v>
      </c>
    </row>
    <row r="30144" spans="1:2" hidden="1" x14ac:dyDescent="0.25">
      <c r="A30144" s="168">
        <v>74563</v>
      </c>
      <c r="B30144" s="164" t="s">
        <v>96</v>
      </c>
    </row>
    <row r="30145" spans="1:2" hidden="1" x14ac:dyDescent="0.25">
      <c r="A30145" s="168">
        <v>74565</v>
      </c>
      <c r="B30145" s="164" t="s">
        <v>96</v>
      </c>
    </row>
    <row r="30146" spans="1:2" hidden="1" x14ac:dyDescent="0.25">
      <c r="A30146" s="168">
        <v>74567</v>
      </c>
      <c r="B30146" s="164" t="s">
        <v>96</v>
      </c>
    </row>
    <row r="30147" spans="1:2" hidden="1" x14ac:dyDescent="0.25">
      <c r="A30147" s="168">
        <v>74569</v>
      </c>
      <c r="B30147" s="164" t="s">
        <v>96</v>
      </c>
    </row>
    <row r="30148" spans="1:2" hidden="1" x14ac:dyDescent="0.25">
      <c r="A30148" s="168">
        <v>74570</v>
      </c>
      <c r="B30148" s="164" t="s">
        <v>96</v>
      </c>
    </row>
    <row r="30149" spans="1:2" hidden="1" x14ac:dyDescent="0.25">
      <c r="A30149" s="168">
        <v>74571</v>
      </c>
      <c r="B30149" s="164" t="s">
        <v>96</v>
      </c>
    </row>
    <row r="30150" spans="1:2" hidden="1" x14ac:dyDescent="0.25">
      <c r="A30150" s="168">
        <v>74572</v>
      </c>
      <c r="B30150" s="164" t="s">
        <v>96</v>
      </c>
    </row>
    <row r="30151" spans="1:2" hidden="1" x14ac:dyDescent="0.25">
      <c r="A30151" s="168">
        <v>74574</v>
      </c>
      <c r="B30151" s="164" t="s">
        <v>96</v>
      </c>
    </row>
    <row r="30152" spans="1:2" hidden="1" x14ac:dyDescent="0.25">
      <c r="A30152" s="168">
        <v>74576</v>
      </c>
      <c r="B30152" s="164" t="s">
        <v>96</v>
      </c>
    </row>
    <row r="30153" spans="1:2" hidden="1" x14ac:dyDescent="0.25">
      <c r="A30153" s="168">
        <v>74577</v>
      </c>
      <c r="B30153" s="164" t="s">
        <v>96</v>
      </c>
    </row>
    <row r="30154" spans="1:2" hidden="1" x14ac:dyDescent="0.25">
      <c r="A30154" s="168">
        <v>74578</v>
      </c>
      <c r="B30154" s="164" t="s">
        <v>96</v>
      </c>
    </row>
    <row r="30155" spans="1:2" hidden="1" x14ac:dyDescent="0.25">
      <c r="A30155" s="168">
        <v>74601</v>
      </c>
      <c r="B30155" s="164" t="s">
        <v>96</v>
      </c>
    </row>
    <row r="30156" spans="1:2" hidden="1" x14ac:dyDescent="0.25">
      <c r="A30156" s="168">
        <v>74602</v>
      </c>
      <c r="B30156" s="164" t="s">
        <v>96</v>
      </c>
    </row>
    <row r="30157" spans="1:2" hidden="1" x14ac:dyDescent="0.25">
      <c r="A30157" s="168">
        <v>74604</v>
      </c>
      <c r="B30157" s="164" t="s">
        <v>96</v>
      </c>
    </row>
    <row r="30158" spans="1:2" hidden="1" x14ac:dyDescent="0.25">
      <c r="A30158" s="168">
        <v>74630</v>
      </c>
      <c r="B30158" s="164" t="s">
        <v>96</v>
      </c>
    </row>
    <row r="30159" spans="1:2" hidden="1" x14ac:dyDescent="0.25">
      <c r="A30159" s="168">
        <v>74631</v>
      </c>
      <c r="B30159" s="164" t="s">
        <v>96</v>
      </c>
    </row>
    <row r="30160" spans="1:2" hidden="1" x14ac:dyDescent="0.25">
      <c r="A30160" s="168">
        <v>74632</v>
      </c>
      <c r="B30160" s="164" t="s">
        <v>96</v>
      </c>
    </row>
    <row r="30161" spans="1:2" hidden="1" x14ac:dyDescent="0.25">
      <c r="A30161" s="168">
        <v>74633</v>
      </c>
      <c r="B30161" s="164" t="s">
        <v>96</v>
      </c>
    </row>
    <row r="30162" spans="1:2" hidden="1" x14ac:dyDescent="0.25">
      <c r="A30162" s="168">
        <v>74636</v>
      </c>
      <c r="B30162" s="164" t="s">
        <v>96</v>
      </c>
    </row>
    <row r="30163" spans="1:2" hidden="1" x14ac:dyDescent="0.25">
      <c r="A30163" s="168">
        <v>74637</v>
      </c>
      <c r="B30163" s="164" t="s">
        <v>96</v>
      </c>
    </row>
    <row r="30164" spans="1:2" hidden="1" x14ac:dyDescent="0.25">
      <c r="A30164" s="168">
        <v>74640</v>
      </c>
      <c r="B30164" s="164" t="s">
        <v>96</v>
      </c>
    </row>
    <row r="30165" spans="1:2" hidden="1" x14ac:dyDescent="0.25">
      <c r="A30165" s="168">
        <v>74641</v>
      </c>
      <c r="B30165" s="164" t="s">
        <v>96</v>
      </c>
    </row>
    <row r="30166" spans="1:2" hidden="1" x14ac:dyDescent="0.25">
      <c r="A30166" s="168">
        <v>74643</v>
      </c>
      <c r="B30166" s="164" t="s">
        <v>96</v>
      </c>
    </row>
    <row r="30167" spans="1:2" hidden="1" x14ac:dyDescent="0.25">
      <c r="A30167" s="168">
        <v>74644</v>
      </c>
      <c r="B30167" s="164" t="s">
        <v>96</v>
      </c>
    </row>
    <row r="30168" spans="1:2" hidden="1" x14ac:dyDescent="0.25">
      <c r="A30168" s="168">
        <v>74646</v>
      </c>
      <c r="B30168" s="164" t="s">
        <v>96</v>
      </c>
    </row>
    <row r="30169" spans="1:2" hidden="1" x14ac:dyDescent="0.25">
      <c r="A30169" s="168">
        <v>74647</v>
      </c>
      <c r="B30169" s="164" t="s">
        <v>96</v>
      </c>
    </row>
    <row r="30170" spans="1:2" hidden="1" x14ac:dyDescent="0.25">
      <c r="A30170" s="168">
        <v>74650</v>
      </c>
      <c r="B30170" s="164" t="s">
        <v>96</v>
      </c>
    </row>
    <row r="30171" spans="1:2" hidden="1" x14ac:dyDescent="0.25">
      <c r="A30171" s="168">
        <v>74651</v>
      </c>
      <c r="B30171" s="164" t="s">
        <v>96</v>
      </c>
    </row>
    <row r="30172" spans="1:2" hidden="1" x14ac:dyDescent="0.25">
      <c r="A30172" s="168">
        <v>74652</v>
      </c>
      <c r="B30172" s="164" t="s">
        <v>96</v>
      </c>
    </row>
    <row r="30173" spans="1:2" hidden="1" x14ac:dyDescent="0.25">
      <c r="A30173" s="168">
        <v>74653</v>
      </c>
      <c r="B30173" s="164" t="s">
        <v>96</v>
      </c>
    </row>
    <row r="30174" spans="1:2" hidden="1" x14ac:dyDescent="0.25">
      <c r="A30174" s="168">
        <v>74701</v>
      </c>
      <c r="B30174" s="164" t="s">
        <v>96</v>
      </c>
    </row>
    <row r="30175" spans="1:2" hidden="1" x14ac:dyDescent="0.25">
      <c r="A30175" s="168">
        <v>74702</v>
      </c>
      <c r="B30175" s="164" t="s">
        <v>96</v>
      </c>
    </row>
    <row r="30176" spans="1:2" hidden="1" x14ac:dyDescent="0.25">
      <c r="A30176" s="168">
        <v>74720</v>
      </c>
      <c r="B30176" s="164" t="s">
        <v>96</v>
      </c>
    </row>
    <row r="30177" spans="1:2" hidden="1" x14ac:dyDescent="0.25">
      <c r="A30177" s="168">
        <v>74721</v>
      </c>
      <c r="B30177" s="164" t="s">
        <v>96</v>
      </c>
    </row>
    <row r="30178" spans="1:2" hidden="1" x14ac:dyDescent="0.25">
      <c r="A30178" s="168">
        <v>74722</v>
      </c>
      <c r="B30178" s="164" t="s">
        <v>96</v>
      </c>
    </row>
    <row r="30179" spans="1:2" hidden="1" x14ac:dyDescent="0.25">
      <c r="A30179" s="168">
        <v>74723</v>
      </c>
      <c r="B30179" s="164" t="s">
        <v>96</v>
      </c>
    </row>
    <row r="30180" spans="1:2" hidden="1" x14ac:dyDescent="0.25">
      <c r="A30180" s="168">
        <v>74724</v>
      </c>
      <c r="B30180" s="164" t="s">
        <v>96</v>
      </c>
    </row>
    <row r="30181" spans="1:2" hidden="1" x14ac:dyDescent="0.25">
      <c r="A30181" s="168">
        <v>74726</v>
      </c>
      <c r="B30181" s="164" t="s">
        <v>96</v>
      </c>
    </row>
    <row r="30182" spans="1:2" hidden="1" x14ac:dyDescent="0.25">
      <c r="A30182" s="168">
        <v>74727</v>
      </c>
      <c r="B30182" s="164" t="s">
        <v>96</v>
      </c>
    </row>
    <row r="30183" spans="1:2" hidden="1" x14ac:dyDescent="0.25">
      <c r="A30183" s="168">
        <v>74728</v>
      </c>
      <c r="B30183" s="164" t="s">
        <v>96</v>
      </c>
    </row>
    <row r="30184" spans="1:2" hidden="1" x14ac:dyDescent="0.25">
      <c r="A30184" s="168">
        <v>74729</v>
      </c>
      <c r="B30184" s="164" t="s">
        <v>96</v>
      </c>
    </row>
    <row r="30185" spans="1:2" hidden="1" x14ac:dyDescent="0.25">
      <c r="A30185" s="168">
        <v>74730</v>
      </c>
      <c r="B30185" s="164" t="s">
        <v>96</v>
      </c>
    </row>
    <row r="30186" spans="1:2" hidden="1" x14ac:dyDescent="0.25">
      <c r="A30186" s="168">
        <v>74731</v>
      </c>
      <c r="B30186" s="164" t="s">
        <v>96</v>
      </c>
    </row>
    <row r="30187" spans="1:2" hidden="1" x14ac:dyDescent="0.25">
      <c r="A30187" s="168">
        <v>74733</v>
      </c>
      <c r="B30187" s="164" t="s">
        <v>96</v>
      </c>
    </row>
    <row r="30188" spans="1:2" hidden="1" x14ac:dyDescent="0.25">
      <c r="A30188" s="168">
        <v>74734</v>
      </c>
      <c r="B30188" s="164" t="s">
        <v>96</v>
      </c>
    </row>
    <row r="30189" spans="1:2" hidden="1" x14ac:dyDescent="0.25">
      <c r="A30189" s="168">
        <v>74735</v>
      </c>
      <c r="B30189" s="164" t="s">
        <v>96</v>
      </c>
    </row>
    <row r="30190" spans="1:2" hidden="1" x14ac:dyDescent="0.25">
      <c r="A30190" s="168">
        <v>74736</v>
      </c>
      <c r="B30190" s="164" t="s">
        <v>96</v>
      </c>
    </row>
    <row r="30191" spans="1:2" hidden="1" x14ac:dyDescent="0.25">
      <c r="A30191" s="168">
        <v>74737</v>
      </c>
      <c r="B30191" s="164" t="s">
        <v>96</v>
      </c>
    </row>
    <row r="30192" spans="1:2" hidden="1" x14ac:dyDescent="0.25">
      <c r="A30192" s="168">
        <v>74738</v>
      </c>
      <c r="B30192" s="164" t="s">
        <v>96</v>
      </c>
    </row>
    <row r="30193" spans="1:2" hidden="1" x14ac:dyDescent="0.25">
      <c r="A30193" s="168">
        <v>74740</v>
      </c>
      <c r="B30193" s="164" t="s">
        <v>96</v>
      </c>
    </row>
    <row r="30194" spans="1:2" hidden="1" x14ac:dyDescent="0.25">
      <c r="A30194" s="168">
        <v>74741</v>
      </c>
      <c r="B30194" s="164" t="s">
        <v>96</v>
      </c>
    </row>
    <row r="30195" spans="1:2" hidden="1" x14ac:dyDescent="0.25">
      <c r="A30195" s="168">
        <v>74743</v>
      </c>
      <c r="B30195" s="164" t="s">
        <v>96</v>
      </c>
    </row>
    <row r="30196" spans="1:2" hidden="1" x14ac:dyDescent="0.25">
      <c r="A30196" s="168">
        <v>74745</v>
      </c>
      <c r="B30196" s="164" t="s">
        <v>96</v>
      </c>
    </row>
    <row r="30197" spans="1:2" hidden="1" x14ac:dyDescent="0.25">
      <c r="A30197" s="168">
        <v>74747</v>
      </c>
      <c r="B30197" s="164" t="s">
        <v>96</v>
      </c>
    </row>
    <row r="30198" spans="1:2" hidden="1" x14ac:dyDescent="0.25">
      <c r="A30198" s="168">
        <v>74748</v>
      </c>
      <c r="B30198" s="164" t="s">
        <v>96</v>
      </c>
    </row>
    <row r="30199" spans="1:2" hidden="1" x14ac:dyDescent="0.25">
      <c r="A30199" s="168">
        <v>74750</v>
      </c>
      <c r="B30199" s="164" t="s">
        <v>96</v>
      </c>
    </row>
    <row r="30200" spans="1:2" hidden="1" x14ac:dyDescent="0.25">
      <c r="A30200" s="168">
        <v>74752</v>
      </c>
      <c r="B30200" s="164" t="s">
        <v>96</v>
      </c>
    </row>
    <row r="30201" spans="1:2" hidden="1" x14ac:dyDescent="0.25">
      <c r="A30201" s="168">
        <v>74753</v>
      </c>
      <c r="B30201" s="164" t="s">
        <v>96</v>
      </c>
    </row>
    <row r="30202" spans="1:2" hidden="1" x14ac:dyDescent="0.25">
      <c r="A30202" s="168">
        <v>74754</v>
      </c>
      <c r="B30202" s="164" t="s">
        <v>96</v>
      </c>
    </row>
    <row r="30203" spans="1:2" hidden="1" x14ac:dyDescent="0.25">
      <c r="A30203" s="168">
        <v>74755</v>
      </c>
      <c r="B30203" s="164" t="s">
        <v>96</v>
      </c>
    </row>
    <row r="30204" spans="1:2" hidden="1" x14ac:dyDescent="0.25">
      <c r="A30204" s="168">
        <v>74756</v>
      </c>
      <c r="B30204" s="164" t="s">
        <v>96</v>
      </c>
    </row>
    <row r="30205" spans="1:2" hidden="1" x14ac:dyDescent="0.25">
      <c r="A30205" s="168">
        <v>74759</v>
      </c>
      <c r="B30205" s="164" t="s">
        <v>96</v>
      </c>
    </row>
    <row r="30206" spans="1:2" hidden="1" x14ac:dyDescent="0.25">
      <c r="A30206" s="168">
        <v>74760</v>
      </c>
      <c r="B30206" s="164" t="s">
        <v>96</v>
      </c>
    </row>
    <row r="30207" spans="1:2" hidden="1" x14ac:dyDescent="0.25">
      <c r="A30207" s="168">
        <v>74761</v>
      </c>
      <c r="B30207" s="164" t="s">
        <v>96</v>
      </c>
    </row>
    <row r="30208" spans="1:2" hidden="1" x14ac:dyDescent="0.25">
      <c r="A30208" s="168">
        <v>74764</v>
      </c>
      <c r="B30208" s="164" t="s">
        <v>96</v>
      </c>
    </row>
    <row r="30209" spans="1:2" hidden="1" x14ac:dyDescent="0.25">
      <c r="A30209" s="168">
        <v>74766</v>
      </c>
      <c r="B30209" s="164" t="s">
        <v>96</v>
      </c>
    </row>
    <row r="30210" spans="1:2" hidden="1" x14ac:dyDescent="0.25">
      <c r="A30210" s="168">
        <v>74801</v>
      </c>
      <c r="B30210" s="164" t="s">
        <v>96</v>
      </c>
    </row>
    <row r="30211" spans="1:2" hidden="1" x14ac:dyDescent="0.25">
      <c r="A30211" s="168">
        <v>74802</v>
      </c>
      <c r="B30211" s="164" t="s">
        <v>96</v>
      </c>
    </row>
    <row r="30212" spans="1:2" hidden="1" x14ac:dyDescent="0.25">
      <c r="A30212" s="168">
        <v>74804</v>
      </c>
      <c r="B30212" s="164" t="s">
        <v>96</v>
      </c>
    </row>
    <row r="30213" spans="1:2" hidden="1" x14ac:dyDescent="0.25">
      <c r="A30213" s="168">
        <v>74818</v>
      </c>
      <c r="B30213" s="164" t="s">
        <v>96</v>
      </c>
    </row>
    <row r="30214" spans="1:2" hidden="1" x14ac:dyDescent="0.25">
      <c r="A30214" s="168">
        <v>74820</v>
      </c>
      <c r="B30214" s="164" t="s">
        <v>96</v>
      </c>
    </row>
    <row r="30215" spans="1:2" hidden="1" x14ac:dyDescent="0.25">
      <c r="A30215" s="168">
        <v>74821</v>
      </c>
      <c r="B30215" s="164" t="s">
        <v>96</v>
      </c>
    </row>
    <row r="30216" spans="1:2" hidden="1" x14ac:dyDescent="0.25">
      <c r="A30216" s="168">
        <v>74824</v>
      </c>
      <c r="B30216" s="164" t="s">
        <v>96</v>
      </c>
    </row>
    <row r="30217" spans="1:2" hidden="1" x14ac:dyDescent="0.25">
      <c r="A30217" s="168">
        <v>74825</v>
      </c>
      <c r="B30217" s="164" t="s">
        <v>96</v>
      </c>
    </row>
    <row r="30218" spans="1:2" hidden="1" x14ac:dyDescent="0.25">
      <c r="A30218" s="168">
        <v>74826</v>
      </c>
      <c r="B30218" s="164" t="s">
        <v>96</v>
      </c>
    </row>
    <row r="30219" spans="1:2" hidden="1" x14ac:dyDescent="0.25">
      <c r="A30219" s="168">
        <v>74827</v>
      </c>
      <c r="B30219" s="164" t="s">
        <v>96</v>
      </c>
    </row>
    <row r="30220" spans="1:2" hidden="1" x14ac:dyDescent="0.25">
      <c r="A30220" s="168">
        <v>74829</v>
      </c>
      <c r="B30220" s="164" t="s">
        <v>96</v>
      </c>
    </row>
    <row r="30221" spans="1:2" hidden="1" x14ac:dyDescent="0.25">
      <c r="A30221" s="168">
        <v>74830</v>
      </c>
      <c r="B30221" s="164" t="s">
        <v>96</v>
      </c>
    </row>
    <row r="30222" spans="1:2" hidden="1" x14ac:dyDescent="0.25">
      <c r="A30222" s="168">
        <v>74831</v>
      </c>
      <c r="B30222" s="164" t="s">
        <v>96</v>
      </c>
    </row>
    <row r="30223" spans="1:2" hidden="1" x14ac:dyDescent="0.25">
      <c r="A30223" s="168">
        <v>74832</v>
      </c>
      <c r="B30223" s="164" t="s">
        <v>96</v>
      </c>
    </row>
    <row r="30224" spans="1:2" hidden="1" x14ac:dyDescent="0.25">
      <c r="A30224" s="168">
        <v>74833</v>
      </c>
      <c r="B30224" s="164" t="s">
        <v>96</v>
      </c>
    </row>
    <row r="30225" spans="1:2" hidden="1" x14ac:dyDescent="0.25">
      <c r="A30225" s="168">
        <v>74834</v>
      </c>
      <c r="B30225" s="164" t="s">
        <v>96</v>
      </c>
    </row>
    <row r="30226" spans="1:2" hidden="1" x14ac:dyDescent="0.25">
      <c r="A30226" s="168">
        <v>74836</v>
      </c>
      <c r="B30226" s="164" t="s">
        <v>96</v>
      </c>
    </row>
    <row r="30227" spans="1:2" hidden="1" x14ac:dyDescent="0.25">
      <c r="A30227" s="168">
        <v>74837</v>
      </c>
      <c r="B30227" s="164" t="s">
        <v>96</v>
      </c>
    </row>
    <row r="30228" spans="1:2" hidden="1" x14ac:dyDescent="0.25">
      <c r="A30228" s="168">
        <v>74839</v>
      </c>
      <c r="B30228" s="164" t="s">
        <v>96</v>
      </c>
    </row>
    <row r="30229" spans="1:2" hidden="1" x14ac:dyDescent="0.25">
      <c r="A30229" s="168">
        <v>74840</v>
      </c>
      <c r="B30229" s="164" t="s">
        <v>96</v>
      </c>
    </row>
    <row r="30230" spans="1:2" hidden="1" x14ac:dyDescent="0.25">
      <c r="A30230" s="168">
        <v>74842</v>
      </c>
      <c r="B30230" s="164" t="s">
        <v>96</v>
      </c>
    </row>
    <row r="30231" spans="1:2" hidden="1" x14ac:dyDescent="0.25">
      <c r="A30231" s="168">
        <v>74843</v>
      </c>
      <c r="B30231" s="164" t="s">
        <v>96</v>
      </c>
    </row>
    <row r="30232" spans="1:2" hidden="1" x14ac:dyDescent="0.25">
      <c r="A30232" s="168">
        <v>74844</v>
      </c>
      <c r="B30232" s="164" t="s">
        <v>96</v>
      </c>
    </row>
    <row r="30233" spans="1:2" hidden="1" x14ac:dyDescent="0.25">
      <c r="A30233" s="168">
        <v>74845</v>
      </c>
      <c r="B30233" s="164" t="s">
        <v>96</v>
      </c>
    </row>
    <row r="30234" spans="1:2" hidden="1" x14ac:dyDescent="0.25">
      <c r="A30234" s="168">
        <v>74848</v>
      </c>
      <c r="B30234" s="164" t="s">
        <v>96</v>
      </c>
    </row>
    <row r="30235" spans="1:2" hidden="1" x14ac:dyDescent="0.25">
      <c r="A30235" s="168">
        <v>74849</v>
      </c>
      <c r="B30235" s="164" t="s">
        <v>96</v>
      </c>
    </row>
    <row r="30236" spans="1:2" hidden="1" x14ac:dyDescent="0.25">
      <c r="A30236" s="168">
        <v>74850</v>
      </c>
      <c r="B30236" s="164" t="s">
        <v>96</v>
      </c>
    </row>
    <row r="30237" spans="1:2" hidden="1" x14ac:dyDescent="0.25">
      <c r="A30237" s="168">
        <v>74851</v>
      </c>
      <c r="B30237" s="164" t="s">
        <v>96</v>
      </c>
    </row>
    <row r="30238" spans="1:2" hidden="1" x14ac:dyDescent="0.25">
      <c r="A30238" s="168">
        <v>74852</v>
      </c>
      <c r="B30238" s="164" t="s">
        <v>96</v>
      </c>
    </row>
    <row r="30239" spans="1:2" hidden="1" x14ac:dyDescent="0.25">
      <c r="A30239" s="168">
        <v>74854</v>
      </c>
      <c r="B30239" s="164" t="s">
        <v>96</v>
      </c>
    </row>
    <row r="30240" spans="1:2" hidden="1" x14ac:dyDescent="0.25">
      <c r="A30240" s="168">
        <v>74855</v>
      </c>
      <c r="B30240" s="164" t="s">
        <v>96</v>
      </c>
    </row>
    <row r="30241" spans="1:2" hidden="1" x14ac:dyDescent="0.25">
      <c r="A30241" s="168">
        <v>74856</v>
      </c>
      <c r="B30241" s="164" t="s">
        <v>96</v>
      </c>
    </row>
    <row r="30242" spans="1:2" hidden="1" x14ac:dyDescent="0.25">
      <c r="A30242" s="168">
        <v>74857</v>
      </c>
      <c r="B30242" s="164" t="s">
        <v>96</v>
      </c>
    </row>
    <row r="30243" spans="1:2" hidden="1" x14ac:dyDescent="0.25">
      <c r="A30243" s="168">
        <v>74859</v>
      </c>
      <c r="B30243" s="164" t="s">
        <v>96</v>
      </c>
    </row>
    <row r="30244" spans="1:2" hidden="1" x14ac:dyDescent="0.25">
      <c r="A30244" s="168">
        <v>74860</v>
      </c>
      <c r="B30244" s="164" t="s">
        <v>96</v>
      </c>
    </row>
    <row r="30245" spans="1:2" hidden="1" x14ac:dyDescent="0.25">
      <c r="A30245" s="168">
        <v>74864</v>
      </c>
      <c r="B30245" s="164" t="s">
        <v>96</v>
      </c>
    </row>
    <row r="30246" spans="1:2" hidden="1" x14ac:dyDescent="0.25">
      <c r="A30246" s="168">
        <v>74865</v>
      </c>
      <c r="B30246" s="164" t="s">
        <v>96</v>
      </c>
    </row>
    <row r="30247" spans="1:2" hidden="1" x14ac:dyDescent="0.25">
      <c r="A30247" s="168">
        <v>74866</v>
      </c>
      <c r="B30247" s="164" t="s">
        <v>96</v>
      </c>
    </row>
    <row r="30248" spans="1:2" hidden="1" x14ac:dyDescent="0.25">
      <c r="A30248" s="168">
        <v>74867</v>
      </c>
      <c r="B30248" s="164" t="s">
        <v>96</v>
      </c>
    </row>
    <row r="30249" spans="1:2" hidden="1" x14ac:dyDescent="0.25">
      <c r="A30249" s="168">
        <v>74868</v>
      </c>
      <c r="B30249" s="164" t="s">
        <v>96</v>
      </c>
    </row>
    <row r="30250" spans="1:2" hidden="1" x14ac:dyDescent="0.25">
      <c r="A30250" s="168">
        <v>74869</v>
      </c>
      <c r="B30250" s="164" t="s">
        <v>96</v>
      </c>
    </row>
    <row r="30251" spans="1:2" hidden="1" x14ac:dyDescent="0.25">
      <c r="A30251" s="168">
        <v>74871</v>
      </c>
      <c r="B30251" s="164" t="s">
        <v>96</v>
      </c>
    </row>
    <row r="30252" spans="1:2" hidden="1" x14ac:dyDescent="0.25">
      <c r="A30252" s="168">
        <v>74872</v>
      </c>
      <c r="B30252" s="164" t="s">
        <v>96</v>
      </c>
    </row>
    <row r="30253" spans="1:2" hidden="1" x14ac:dyDescent="0.25">
      <c r="A30253" s="168">
        <v>74873</v>
      </c>
      <c r="B30253" s="164" t="s">
        <v>96</v>
      </c>
    </row>
    <row r="30254" spans="1:2" hidden="1" x14ac:dyDescent="0.25">
      <c r="A30254" s="168">
        <v>74875</v>
      </c>
      <c r="B30254" s="164" t="s">
        <v>96</v>
      </c>
    </row>
    <row r="30255" spans="1:2" hidden="1" x14ac:dyDescent="0.25">
      <c r="A30255" s="168">
        <v>74878</v>
      </c>
      <c r="B30255" s="164" t="s">
        <v>96</v>
      </c>
    </row>
    <row r="30256" spans="1:2" hidden="1" x14ac:dyDescent="0.25">
      <c r="A30256" s="168">
        <v>74880</v>
      </c>
      <c r="B30256" s="164" t="s">
        <v>96</v>
      </c>
    </row>
    <row r="30257" spans="1:2" hidden="1" x14ac:dyDescent="0.25">
      <c r="A30257" s="168">
        <v>74881</v>
      </c>
      <c r="B30257" s="164" t="s">
        <v>96</v>
      </c>
    </row>
    <row r="30258" spans="1:2" hidden="1" x14ac:dyDescent="0.25">
      <c r="A30258" s="168">
        <v>74883</v>
      </c>
      <c r="B30258" s="164" t="s">
        <v>96</v>
      </c>
    </row>
    <row r="30259" spans="1:2" hidden="1" x14ac:dyDescent="0.25">
      <c r="A30259" s="168">
        <v>74884</v>
      </c>
      <c r="B30259" s="164" t="s">
        <v>96</v>
      </c>
    </row>
    <row r="30260" spans="1:2" hidden="1" x14ac:dyDescent="0.25">
      <c r="A30260" s="168">
        <v>74901</v>
      </c>
      <c r="B30260" s="164" t="s">
        <v>96</v>
      </c>
    </row>
    <row r="30261" spans="1:2" hidden="1" x14ac:dyDescent="0.25">
      <c r="A30261" s="168">
        <v>74902</v>
      </c>
      <c r="B30261" s="164" t="s">
        <v>96</v>
      </c>
    </row>
    <row r="30262" spans="1:2" hidden="1" x14ac:dyDescent="0.25">
      <c r="A30262" s="168">
        <v>74930</v>
      </c>
      <c r="B30262" s="164" t="s">
        <v>96</v>
      </c>
    </row>
    <row r="30263" spans="1:2" hidden="1" x14ac:dyDescent="0.25">
      <c r="A30263" s="168">
        <v>74931</v>
      </c>
      <c r="B30263" s="164" t="s">
        <v>96</v>
      </c>
    </row>
    <row r="30264" spans="1:2" hidden="1" x14ac:dyDescent="0.25">
      <c r="A30264" s="168">
        <v>74932</v>
      </c>
      <c r="B30264" s="164" t="s">
        <v>96</v>
      </c>
    </row>
    <row r="30265" spans="1:2" hidden="1" x14ac:dyDescent="0.25">
      <c r="A30265" s="168">
        <v>74935</v>
      </c>
      <c r="B30265" s="164" t="s">
        <v>96</v>
      </c>
    </row>
    <row r="30266" spans="1:2" hidden="1" x14ac:dyDescent="0.25">
      <c r="A30266" s="168">
        <v>74936</v>
      </c>
      <c r="B30266" s="164" t="s">
        <v>96</v>
      </c>
    </row>
    <row r="30267" spans="1:2" hidden="1" x14ac:dyDescent="0.25">
      <c r="A30267" s="168">
        <v>74937</v>
      </c>
      <c r="B30267" s="164" t="s">
        <v>96</v>
      </c>
    </row>
    <row r="30268" spans="1:2" hidden="1" x14ac:dyDescent="0.25">
      <c r="A30268" s="168">
        <v>74939</v>
      </c>
      <c r="B30268" s="164" t="s">
        <v>96</v>
      </c>
    </row>
    <row r="30269" spans="1:2" hidden="1" x14ac:dyDescent="0.25">
      <c r="A30269" s="168">
        <v>74940</v>
      </c>
      <c r="B30269" s="164" t="s">
        <v>96</v>
      </c>
    </row>
    <row r="30270" spans="1:2" hidden="1" x14ac:dyDescent="0.25">
      <c r="A30270" s="168">
        <v>74941</v>
      </c>
      <c r="B30270" s="164" t="s">
        <v>96</v>
      </c>
    </row>
    <row r="30271" spans="1:2" hidden="1" x14ac:dyDescent="0.25">
      <c r="A30271" s="168">
        <v>74942</v>
      </c>
      <c r="B30271" s="164" t="s">
        <v>96</v>
      </c>
    </row>
    <row r="30272" spans="1:2" hidden="1" x14ac:dyDescent="0.25">
      <c r="A30272" s="168">
        <v>74943</v>
      </c>
      <c r="B30272" s="164" t="s">
        <v>96</v>
      </c>
    </row>
    <row r="30273" spans="1:2" hidden="1" x14ac:dyDescent="0.25">
      <c r="A30273" s="168">
        <v>74944</v>
      </c>
      <c r="B30273" s="164" t="s">
        <v>96</v>
      </c>
    </row>
    <row r="30274" spans="1:2" hidden="1" x14ac:dyDescent="0.25">
      <c r="A30274" s="168">
        <v>74945</v>
      </c>
      <c r="B30274" s="164" t="s">
        <v>96</v>
      </c>
    </row>
    <row r="30275" spans="1:2" hidden="1" x14ac:dyDescent="0.25">
      <c r="A30275" s="168">
        <v>74946</v>
      </c>
      <c r="B30275" s="164" t="s">
        <v>96</v>
      </c>
    </row>
    <row r="30276" spans="1:2" hidden="1" x14ac:dyDescent="0.25">
      <c r="A30276" s="168">
        <v>74947</v>
      </c>
      <c r="B30276" s="164" t="s">
        <v>96</v>
      </c>
    </row>
    <row r="30277" spans="1:2" hidden="1" x14ac:dyDescent="0.25">
      <c r="A30277" s="168">
        <v>74948</v>
      </c>
      <c r="B30277" s="164" t="s">
        <v>96</v>
      </c>
    </row>
    <row r="30278" spans="1:2" hidden="1" x14ac:dyDescent="0.25">
      <c r="A30278" s="168">
        <v>74949</v>
      </c>
      <c r="B30278" s="164" t="s">
        <v>96</v>
      </c>
    </row>
    <row r="30279" spans="1:2" hidden="1" x14ac:dyDescent="0.25">
      <c r="A30279" s="168">
        <v>74951</v>
      </c>
      <c r="B30279" s="164" t="s">
        <v>96</v>
      </c>
    </row>
    <row r="30280" spans="1:2" hidden="1" x14ac:dyDescent="0.25">
      <c r="A30280" s="168">
        <v>74953</v>
      </c>
      <c r="B30280" s="164" t="s">
        <v>96</v>
      </c>
    </row>
    <row r="30281" spans="1:2" hidden="1" x14ac:dyDescent="0.25">
      <c r="A30281" s="168">
        <v>74954</v>
      </c>
      <c r="B30281" s="164" t="s">
        <v>96</v>
      </c>
    </row>
    <row r="30282" spans="1:2" hidden="1" x14ac:dyDescent="0.25">
      <c r="A30282" s="168">
        <v>74955</v>
      </c>
      <c r="B30282" s="164" t="s">
        <v>96</v>
      </c>
    </row>
    <row r="30283" spans="1:2" hidden="1" x14ac:dyDescent="0.25">
      <c r="A30283" s="168">
        <v>74956</v>
      </c>
      <c r="B30283" s="164" t="s">
        <v>96</v>
      </c>
    </row>
    <row r="30284" spans="1:2" hidden="1" x14ac:dyDescent="0.25">
      <c r="A30284" s="168">
        <v>74957</v>
      </c>
      <c r="B30284" s="164" t="s">
        <v>96</v>
      </c>
    </row>
    <row r="30285" spans="1:2" hidden="1" x14ac:dyDescent="0.25">
      <c r="A30285" s="168">
        <v>74959</v>
      </c>
      <c r="B30285" s="164" t="s">
        <v>96</v>
      </c>
    </row>
    <row r="30286" spans="1:2" hidden="1" x14ac:dyDescent="0.25">
      <c r="A30286" s="168">
        <v>74960</v>
      </c>
      <c r="B30286" s="164" t="s">
        <v>96</v>
      </c>
    </row>
    <row r="30287" spans="1:2" hidden="1" x14ac:dyDescent="0.25">
      <c r="A30287" s="168">
        <v>74962</v>
      </c>
      <c r="B30287" s="164" t="s">
        <v>96</v>
      </c>
    </row>
    <row r="30288" spans="1:2" hidden="1" x14ac:dyDescent="0.25">
      <c r="A30288" s="168">
        <v>74963</v>
      </c>
      <c r="B30288" s="164" t="s">
        <v>96</v>
      </c>
    </row>
    <row r="30289" spans="1:3" hidden="1" x14ac:dyDescent="0.25">
      <c r="A30289" s="168">
        <v>74964</v>
      </c>
      <c r="B30289" s="164" t="s">
        <v>96</v>
      </c>
    </row>
    <row r="30290" spans="1:3" hidden="1" x14ac:dyDescent="0.25">
      <c r="A30290" s="168">
        <v>74965</v>
      </c>
      <c r="B30290" s="164" t="s">
        <v>96</v>
      </c>
    </row>
    <row r="30291" spans="1:3" ht="15.75" thickBot="1" x14ac:dyDescent="0.3">
      <c r="A30291" s="169">
        <v>74966</v>
      </c>
      <c r="B30291" s="164" t="s">
        <v>96</v>
      </c>
    </row>
    <row r="30292" spans="1:3" s="163" customFormat="1" x14ac:dyDescent="0.25">
      <c r="A30292" s="165"/>
    </row>
    <row r="30293" spans="1:3" ht="15.75" thickBot="1" x14ac:dyDescent="0.3">
      <c r="A30293" s="279" t="s">
        <v>97</v>
      </c>
      <c r="B30293" s="174"/>
      <c r="C30293" s="2" t="s">
        <v>137</v>
      </c>
    </row>
    <row r="30294" spans="1:3" x14ac:dyDescent="0.25">
      <c r="A30294" s="167">
        <v>97001</v>
      </c>
      <c r="B30294" s="164" t="s">
        <v>97</v>
      </c>
    </row>
    <row r="30295" spans="1:3" hidden="1" x14ac:dyDescent="0.25">
      <c r="A30295" s="168">
        <v>97002</v>
      </c>
      <c r="B30295" s="164" t="s">
        <v>97</v>
      </c>
    </row>
    <row r="30296" spans="1:3" hidden="1" x14ac:dyDescent="0.25">
      <c r="A30296" s="168">
        <v>97004</v>
      </c>
      <c r="B30296" s="164" t="s">
        <v>97</v>
      </c>
    </row>
    <row r="30297" spans="1:3" hidden="1" x14ac:dyDescent="0.25">
      <c r="A30297" s="168">
        <v>97005</v>
      </c>
      <c r="B30297" s="164" t="s">
        <v>97</v>
      </c>
    </row>
    <row r="30298" spans="1:3" hidden="1" x14ac:dyDescent="0.25">
      <c r="A30298" s="168">
        <v>97006</v>
      </c>
      <c r="B30298" s="164" t="s">
        <v>97</v>
      </c>
    </row>
    <row r="30299" spans="1:3" hidden="1" x14ac:dyDescent="0.25">
      <c r="A30299" s="168">
        <v>97007</v>
      </c>
      <c r="B30299" s="164" t="s">
        <v>97</v>
      </c>
    </row>
    <row r="30300" spans="1:3" hidden="1" x14ac:dyDescent="0.25">
      <c r="A30300" s="168">
        <v>97008</v>
      </c>
      <c r="B30300" s="164" t="s">
        <v>97</v>
      </c>
    </row>
    <row r="30301" spans="1:3" hidden="1" x14ac:dyDescent="0.25">
      <c r="A30301" s="168">
        <v>97009</v>
      </c>
      <c r="B30301" s="164" t="s">
        <v>97</v>
      </c>
    </row>
    <row r="30302" spans="1:3" hidden="1" x14ac:dyDescent="0.25">
      <c r="A30302" s="168">
        <v>97010</v>
      </c>
      <c r="B30302" s="164" t="s">
        <v>97</v>
      </c>
    </row>
    <row r="30303" spans="1:3" hidden="1" x14ac:dyDescent="0.25">
      <c r="A30303" s="168">
        <v>97011</v>
      </c>
      <c r="B30303" s="164" t="s">
        <v>97</v>
      </c>
    </row>
    <row r="30304" spans="1:3" hidden="1" x14ac:dyDescent="0.25">
      <c r="A30304" s="168">
        <v>97013</v>
      </c>
      <c r="B30304" s="164" t="s">
        <v>97</v>
      </c>
    </row>
    <row r="30305" spans="1:2" hidden="1" x14ac:dyDescent="0.25">
      <c r="A30305" s="168">
        <v>97014</v>
      </c>
      <c r="B30305" s="164" t="s">
        <v>97</v>
      </c>
    </row>
    <row r="30306" spans="1:2" hidden="1" x14ac:dyDescent="0.25">
      <c r="A30306" s="168">
        <v>97015</v>
      </c>
      <c r="B30306" s="164" t="s">
        <v>97</v>
      </c>
    </row>
    <row r="30307" spans="1:2" hidden="1" x14ac:dyDescent="0.25">
      <c r="A30307" s="168">
        <v>97016</v>
      </c>
      <c r="B30307" s="164" t="s">
        <v>97</v>
      </c>
    </row>
    <row r="30308" spans="1:2" hidden="1" x14ac:dyDescent="0.25">
      <c r="A30308" s="168">
        <v>97017</v>
      </c>
      <c r="B30308" s="164" t="s">
        <v>97</v>
      </c>
    </row>
    <row r="30309" spans="1:2" hidden="1" x14ac:dyDescent="0.25">
      <c r="A30309" s="168">
        <v>97018</v>
      </c>
      <c r="B30309" s="164" t="s">
        <v>97</v>
      </c>
    </row>
    <row r="30310" spans="1:2" hidden="1" x14ac:dyDescent="0.25">
      <c r="A30310" s="168">
        <v>97019</v>
      </c>
      <c r="B30310" s="164" t="s">
        <v>97</v>
      </c>
    </row>
    <row r="30311" spans="1:2" hidden="1" x14ac:dyDescent="0.25">
      <c r="A30311" s="168">
        <v>97020</v>
      </c>
      <c r="B30311" s="164" t="s">
        <v>97</v>
      </c>
    </row>
    <row r="30312" spans="1:2" hidden="1" x14ac:dyDescent="0.25">
      <c r="A30312" s="168">
        <v>97021</v>
      </c>
      <c r="B30312" s="164" t="s">
        <v>97</v>
      </c>
    </row>
    <row r="30313" spans="1:2" hidden="1" x14ac:dyDescent="0.25">
      <c r="A30313" s="168">
        <v>97022</v>
      </c>
      <c r="B30313" s="164" t="s">
        <v>97</v>
      </c>
    </row>
    <row r="30314" spans="1:2" hidden="1" x14ac:dyDescent="0.25">
      <c r="A30314" s="168">
        <v>97023</v>
      </c>
      <c r="B30314" s="164" t="s">
        <v>97</v>
      </c>
    </row>
    <row r="30315" spans="1:2" hidden="1" x14ac:dyDescent="0.25">
      <c r="A30315" s="168">
        <v>97024</v>
      </c>
      <c r="B30315" s="164" t="s">
        <v>97</v>
      </c>
    </row>
    <row r="30316" spans="1:2" hidden="1" x14ac:dyDescent="0.25">
      <c r="A30316" s="168">
        <v>97026</v>
      </c>
      <c r="B30316" s="164" t="s">
        <v>97</v>
      </c>
    </row>
    <row r="30317" spans="1:2" hidden="1" x14ac:dyDescent="0.25">
      <c r="A30317" s="168">
        <v>97027</v>
      </c>
      <c r="B30317" s="164" t="s">
        <v>97</v>
      </c>
    </row>
    <row r="30318" spans="1:2" hidden="1" x14ac:dyDescent="0.25">
      <c r="A30318" s="168">
        <v>97028</v>
      </c>
      <c r="B30318" s="164" t="s">
        <v>97</v>
      </c>
    </row>
    <row r="30319" spans="1:2" hidden="1" x14ac:dyDescent="0.25">
      <c r="A30319" s="168">
        <v>97029</v>
      </c>
      <c r="B30319" s="164" t="s">
        <v>97</v>
      </c>
    </row>
    <row r="30320" spans="1:2" hidden="1" x14ac:dyDescent="0.25">
      <c r="A30320" s="168">
        <v>97030</v>
      </c>
      <c r="B30320" s="164" t="s">
        <v>97</v>
      </c>
    </row>
    <row r="30321" spans="1:2" hidden="1" x14ac:dyDescent="0.25">
      <c r="A30321" s="168">
        <v>97031</v>
      </c>
      <c r="B30321" s="164" t="s">
        <v>97</v>
      </c>
    </row>
    <row r="30322" spans="1:2" hidden="1" x14ac:dyDescent="0.25">
      <c r="A30322" s="168">
        <v>97032</v>
      </c>
      <c r="B30322" s="164" t="s">
        <v>97</v>
      </c>
    </row>
    <row r="30323" spans="1:2" hidden="1" x14ac:dyDescent="0.25">
      <c r="A30323" s="168">
        <v>97033</v>
      </c>
      <c r="B30323" s="164" t="s">
        <v>97</v>
      </c>
    </row>
    <row r="30324" spans="1:2" hidden="1" x14ac:dyDescent="0.25">
      <c r="A30324" s="168">
        <v>97034</v>
      </c>
      <c r="B30324" s="164" t="s">
        <v>97</v>
      </c>
    </row>
    <row r="30325" spans="1:2" hidden="1" x14ac:dyDescent="0.25">
      <c r="A30325" s="168">
        <v>97035</v>
      </c>
      <c r="B30325" s="164" t="s">
        <v>97</v>
      </c>
    </row>
    <row r="30326" spans="1:2" hidden="1" x14ac:dyDescent="0.25">
      <c r="A30326" s="168">
        <v>97036</v>
      </c>
      <c r="B30326" s="164" t="s">
        <v>97</v>
      </c>
    </row>
    <row r="30327" spans="1:2" hidden="1" x14ac:dyDescent="0.25">
      <c r="A30327" s="168">
        <v>97037</v>
      </c>
      <c r="B30327" s="164" t="s">
        <v>97</v>
      </c>
    </row>
    <row r="30328" spans="1:2" hidden="1" x14ac:dyDescent="0.25">
      <c r="A30328" s="168">
        <v>97038</v>
      </c>
      <c r="B30328" s="164" t="s">
        <v>97</v>
      </c>
    </row>
    <row r="30329" spans="1:2" hidden="1" x14ac:dyDescent="0.25">
      <c r="A30329" s="168">
        <v>97039</v>
      </c>
      <c r="B30329" s="164" t="s">
        <v>97</v>
      </c>
    </row>
    <row r="30330" spans="1:2" hidden="1" x14ac:dyDescent="0.25">
      <c r="A30330" s="168">
        <v>97040</v>
      </c>
      <c r="B30330" s="164" t="s">
        <v>97</v>
      </c>
    </row>
    <row r="30331" spans="1:2" hidden="1" x14ac:dyDescent="0.25">
      <c r="A30331" s="168">
        <v>97041</v>
      </c>
      <c r="B30331" s="164" t="s">
        <v>97</v>
      </c>
    </row>
    <row r="30332" spans="1:2" hidden="1" x14ac:dyDescent="0.25">
      <c r="A30332" s="168">
        <v>97042</v>
      </c>
      <c r="B30332" s="164" t="s">
        <v>97</v>
      </c>
    </row>
    <row r="30333" spans="1:2" hidden="1" x14ac:dyDescent="0.25">
      <c r="A30333" s="168">
        <v>97044</v>
      </c>
      <c r="B30333" s="164" t="s">
        <v>97</v>
      </c>
    </row>
    <row r="30334" spans="1:2" hidden="1" x14ac:dyDescent="0.25">
      <c r="A30334" s="168">
        <v>97045</v>
      </c>
      <c r="B30334" s="164" t="s">
        <v>97</v>
      </c>
    </row>
    <row r="30335" spans="1:2" hidden="1" x14ac:dyDescent="0.25">
      <c r="A30335" s="168">
        <v>97048</v>
      </c>
      <c r="B30335" s="164" t="s">
        <v>97</v>
      </c>
    </row>
    <row r="30336" spans="1:2" hidden="1" x14ac:dyDescent="0.25">
      <c r="A30336" s="168">
        <v>97049</v>
      </c>
      <c r="B30336" s="164" t="s">
        <v>97</v>
      </c>
    </row>
    <row r="30337" spans="1:2" hidden="1" x14ac:dyDescent="0.25">
      <c r="A30337" s="168">
        <v>97050</v>
      </c>
      <c r="B30337" s="164" t="s">
        <v>97</v>
      </c>
    </row>
    <row r="30338" spans="1:2" hidden="1" x14ac:dyDescent="0.25">
      <c r="A30338" s="168">
        <v>97051</v>
      </c>
      <c r="B30338" s="164" t="s">
        <v>97</v>
      </c>
    </row>
    <row r="30339" spans="1:2" hidden="1" x14ac:dyDescent="0.25">
      <c r="A30339" s="168">
        <v>97053</v>
      </c>
      <c r="B30339" s="164" t="s">
        <v>97</v>
      </c>
    </row>
    <row r="30340" spans="1:2" hidden="1" x14ac:dyDescent="0.25">
      <c r="A30340" s="168">
        <v>97054</v>
      </c>
      <c r="B30340" s="164" t="s">
        <v>97</v>
      </c>
    </row>
    <row r="30341" spans="1:2" hidden="1" x14ac:dyDescent="0.25">
      <c r="A30341" s="168">
        <v>97055</v>
      </c>
      <c r="B30341" s="164" t="s">
        <v>97</v>
      </c>
    </row>
    <row r="30342" spans="1:2" hidden="1" x14ac:dyDescent="0.25">
      <c r="A30342" s="168">
        <v>97056</v>
      </c>
      <c r="B30342" s="164" t="s">
        <v>97</v>
      </c>
    </row>
    <row r="30343" spans="1:2" hidden="1" x14ac:dyDescent="0.25">
      <c r="A30343" s="168">
        <v>97057</v>
      </c>
      <c r="B30343" s="164" t="s">
        <v>97</v>
      </c>
    </row>
    <row r="30344" spans="1:2" hidden="1" x14ac:dyDescent="0.25">
      <c r="A30344" s="168">
        <v>97058</v>
      </c>
      <c r="B30344" s="164" t="s">
        <v>97</v>
      </c>
    </row>
    <row r="30345" spans="1:2" hidden="1" x14ac:dyDescent="0.25">
      <c r="A30345" s="168">
        <v>97060</v>
      </c>
      <c r="B30345" s="164" t="s">
        <v>97</v>
      </c>
    </row>
    <row r="30346" spans="1:2" hidden="1" x14ac:dyDescent="0.25">
      <c r="A30346" s="168">
        <v>97062</v>
      </c>
      <c r="B30346" s="164" t="s">
        <v>97</v>
      </c>
    </row>
    <row r="30347" spans="1:2" hidden="1" x14ac:dyDescent="0.25">
      <c r="A30347" s="168">
        <v>97063</v>
      </c>
      <c r="B30347" s="164" t="s">
        <v>97</v>
      </c>
    </row>
    <row r="30348" spans="1:2" hidden="1" x14ac:dyDescent="0.25">
      <c r="A30348" s="168">
        <v>97064</v>
      </c>
      <c r="B30348" s="164" t="s">
        <v>97</v>
      </c>
    </row>
    <row r="30349" spans="1:2" hidden="1" x14ac:dyDescent="0.25">
      <c r="A30349" s="168">
        <v>97065</v>
      </c>
      <c r="B30349" s="164" t="s">
        <v>97</v>
      </c>
    </row>
    <row r="30350" spans="1:2" hidden="1" x14ac:dyDescent="0.25">
      <c r="A30350" s="168">
        <v>97067</v>
      </c>
      <c r="B30350" s="164" t="s">
        <v>97</v>
      </c>
    </row>
    <row r="30351" spans="1:2" hidden="1" x14ac:dyDescent="0.25">
      <c r="A30351" s="168">
        <v>97068</v>
      </c>
      <c r="B30351" s="164" t="s">
        <v>97</v>
      </c>
    </row>
    <row r="30352" spans="1:2" hidden="1" x14ac:dyDescent="0.25">
      <c r="A30352" s="168">
        <v>97070</v>
      </c>
      <c r="B30352" s="164" t="s">
        <v>97</v>
      </c>
    </row>
    <row r="30353" spans="1:2" hidden="1" x14ac:dyDescent="0.25">
      <c r="A30353" s="168">
        <v>97071</v>
      </c>
      <c r="B30353" s="164" t="s">
        <v>97</v>
      </c>
    </row>
    <row r="30354" spans="1:2" hidden="1" x14ac:dyDescent="0.25">
      <c r="A30354" s="168">
        <v>97075</v>
      </c>
      <c r="B30354" s="164" t="s">
        <v>97</v>
      </c>
    </row>
    <row r="30355" spans="1:2" hidden="1" x14ac:dyDescent="0.25">
      <c r="A30355" s="168">
        <v>97076</v>
      </c>
      <c r="B30355" s="164" t="s">
        <v>97</v>
      </c>
    </row>
    <row r="30356" spans="1:2" hidden="1" x14ac:dyDescent="0.25">
      <c r="A30356" s="168">
        <v>97077</v>
      </c>
      <c r="B30356" s="164" t="s">
        <v>97</v>
      </c>
    </row>
    <row r="30357" spans="1:2" hidden="1" x14ac:dyDescent="0.25">
      <c r="A30357" s="168">
        <v>97078</v>
      </c>
      <c r="B30357" s="164" t="s">
        <v>97</v>
      </c>
    </row>
    <row r="30358" spans="1:2" hidden="1" x14ac:dyDescent="0.25">
      <c r="A30358" s="168">
        <v>97080</v>
      </c>
      <c r="B30358" s="164" t="s">
        <v>97</v>
      </c>
    </row>
    <row r="30359" spans="1:2" hidden="1" x14ac:dyDescent="0.25">
      <c r="A30359" s="168">
        <v>97086</v>
      </c>
      <c r="B30359" s="164" t="s">
        <v>97</v>
      </c>
    </row>
    <row r="30360" spans="1:2" hidden="1" x14ac:dyDescent="0.25">
      <c r="A30360" s="168">
        <v>97089</v>
      </c>
      <c r="B30360" s="164" t="s">
        <v>97</v>
      </c>
    </row>
    <row r="30361" spans="1:2" hidden="1" x14ac:dyDescent="0.25">
      <c r="A30361" s="168">
        <v>97101</v>
      </c>
      <c r="B30361" s="164" t="s">
        <v>97</v>
      </c>
    </row>
    <row r="30362" spans="1:2" hidden="1" x14ac:dyDescent="0.25">
      <c r="A30362" s="168">
        <v>97102</v>
      </c>
      <c r="B30362" s="164" t="s">
        <v>97</v>
      </c>
    </row>
    <row r="30363" spans="1:2" hidden="1" x14ac:dyDescent="0.25">
      <c r="A30363" s="168">
        <v>97103</v>
      </c>
      <c r="B30363" s="164" t="s">
        <v>97</v>
      </c>
    </row>
    <row r="30364" spans="1:2" hidden="1" x14ac:dyDescent="0.25">
      <c r="A30364" s="168">
        <v>97106</v>
      </c>
      <c r="B30364" s="164" t="s">
        <v>97</v>
      </c>
    </row>
    <row r="30365" spans="1:2" hidden="1" x14ac:dyDescent="0.25">
      <c r="A30365" s="168">
        <v>97107</v>
      </c>
      <c r="B30365" s="164" t="s">
        <v>97</v>
      </c>
    </row>
    <row r="30366" spans="1:2" hidden="1" x14ac:dyDescent="0.25">
      <c r="A30366" s="168">
        <v>97108</v>
      </c>
      <c r="B30366" s="164" t="s">
        <v>97</v>
      </c>
    </row>
    <row r="30367" spans="1:2" hidden="1" x14ac:dyDescent="0.25">
      <c r="A30367" s="168">
        <v>97109</v>
      </c>
      <c r="B30367" s="164" t="s">
        <v>97</v>
      </c>
    </row>
    <row r="30368" spans="1:2" hidden="1" x14ac:dyDescent="0.25">
      <c r="A30368" s="168">
        <v>97110</v>
      </c>
      <c r="B30368" s="164" t="s">
        <v>97</v>
      </c>
    </row>
    <row r="30369" spans="1:2" hidden="1" x14ac:dyDescent="0.25">
      <c r="A30369" s="168">
        <v>97111</v>
      </c>
      <c r="B30369" s="164" t="s">
        <v>97</v>
      </c>
    </row>
    <row r="30370" spans="1:2" hidden="1" x14ac:dyDescent="0.25">
      <c r="A30370" s="168">
        <v>97112</v>
      </c>
      <c r="B30370" s="164" t="s">
        <v>97</v>
      </c>
    </row>
    <row r="30371" spans="1:2" hidden="1" x14ac:dyDescent="0.25">
      <c r="A30371" s="168">
        <v>97113</v>
      </c>
      <c r="B30371" s="164" t="s">
        <v>97</v>
      </c>
    </row>
    <row r="30372" spans="1:2" hidden="1" x14ac:dyDescent="0.25">
      <c r="A30372" s="168">
        <v>97114</v>
      </c>
      <c r="B30372" s="164" t="s">
        <v>97</v>
      </c>
    </row>
    <row r="30373" spans="1:2" hidden="1" x14ac:dyDescent="0.25">
      <c r="A30373" s="168">
        <v>97115</v>
      </c>
      <c r="B30373" s="164" t="s">
        <v>97</v>
      </c>
    </row>
    <row r="30374" spans="1:2" hidden="1" x14ac:dyDescent="0.25">
      <c r="A30374" s="168">
        <v>97116</v>
      </c>
      <c r="B30374" s="164" t="s">
        <v>97</v>
      </c>
    </row>
    <row r="30375" spans="1:2" hidden="1" x14ac:dyDescent="0.25">
      <c r="A30375" s="168">
        <v>97117</v>
      </c>
      <c r="B30375" s="164" t="s">
        <v>97</v>
      </c>
    </row>
    <row r="30376" spans="1:2" hidden="1" x14ac:dyDescent="0.25">
      <c r="A30376" s="168">
        <v>97118</v>
      </c>
      <c r="B30376" s="164" t="s">
        <v>97</v>
      </c>
    </row>
    <row r="30377" spans="1:2" hidden="1" x14ac:dyDescent="0.25">
      <c r="A30377" s="168">
        <v>97119</v>
      </c>
      <c r="B30377" s="164" t="s">
        <v>97</v>
      </c>
    </row>
    <row r="30378" spans="1:2" hidden="1" x14ac:dyDescent="0.25">
      <c r="A30378" s="168">
        <v>97121</v>
      </c>
      <c r="B30378" s="164" t="s">
        <v>97</v>
      </c>
    </row>
    <row r="30379" spans="1:2" hidden="1" x14ac:dyDescent="0.25">
      <c r="A30379" s="168">
        <v>97122</v>
      </c>
      <c r="B30379" s="164" t="s">
        <v>97</v>
      </c>
    </row>
    <row r="30380" spans="1:2" hidden="1" x14ac:dyDescent="0.25">
      <c r="A30380" s="168">
        <v>97123</v>
      </c>
      <c r="B30380" s="164" t="s">
        <v>97</v>
      </c>
    </row>
    <row r="30381" spans="1:2" hidden="1" x14ac:dyDescent="0.25">
      <c r="A30381" s="168">
        <v>97124</v>
      </c>
      <c r="B30381" s="164" t="s">
        <v>97</v>
      </c>
    </row>
    <row r="30382" spans="1:2" hidden="1" x14ac:dyDescent="0.25">
      <c r="A30382" s="168">
        <v>97125</v>
      </c>
      <c r="B30382" s="164" t="s">
        <v>97</v>
      </c>
    </row>
    <row r="30383" spans="1:2" hidden="1" x14ac:dyDescent="0.25">
      <c r="A30383" s="168">
        <v>97127</v>
      </c>
      <c r="B30383" s="164" t="s">
        <v>97</v>
      </c>
    </row>
    <row r="30384" spans="1:2" hidden="1" x14ac:dyDescent="0.25">
      <c r="A30384" s="168">
        <v>97128</v>
      </c>
      <c r="B30384" s="164" t="s">
        <v>97</v>
      </c>
    </row>
    <row r="30385" spans="1:2" hidden="1" x14ac:dyDescent="0.25">
      <c r="A30385" s="168">
        <v>97130</v>
      </c>
      <c r="B30385" s="164" t="s">
        <v>97</v>
      </c>
    </row>
    <row r="30386" spans="1:2" hidden="1" x14ac:dyDescent="0.25">
      <c r="A30386" s="168">
        <v>97131</v>
      </c>
      <c r="B30386" s="164" t="s">
        <v>97</v>
      </c>
    </row>
    <row r="30387" spans="1:2" hidden="1" x14ac:dyDescent="0.25">
      <c r="A30387" s="168">
        <v>97132</v>
      </c>
      <c r="B30387" s="164" t="s">
        <v>97</v>
      </c>
    </row>
    <row r="30388" spans="1:2" hidden="1" x14ac:dyDescent="0.25">
      <c r="A30388" s="168">
        <v>97133</v>
      </c>
      <c r="B30388" s="164" t="s">
        <v>97</v>
      </c>
    </row>
    <row r="30389" spans="1:2" hidden="1" x14ac:dyDescent="0.25">
      <c r="A30389" s="168">
        <v>97134</v>
      </c>
      <c r="B30389" s="164" t="s">
        <v>97</v>
      </c>
    </row>
    <row r="30390" spans="1:2" hidden="1" x14ac:dyDescent="0.25">
      <c r="A30390" s="168">
        <v>97135</v>
      </c>
      <c r="B30390" s="164" t="s">
        <v>97</v>
      </c>
    </row>
    <row r="30391" spans="1:2" hidden="1" x14ac:dyDescent="0.25">
      <c r="A30391" s="168">
        <v>97136</v>
      </c>
      <c r="B30391" s="164" t="s">
        <v>97</v>
      </c>
    </row>
    <row r="30392" spans="1:2" hidden="1" x14ac:dyDescent="0.25">
      <c r="A30392" s="168">
        <v>97137</v>
      </c>
      <c r="B30392" s="164" t="s">
        <v>97</v>
      </c>
    </row>
    <row r="30393" spans="1:2" hidden="1" x14ac:dyDescent="0.25">
      <c r="A30393" s="168">
        <v>97138</v>
      </c>
      <c r="B30393" s="164" t="s">
        <v>97</v>
      </c>
    </row>
    <row r="30394" spans="1:2" hidden="1" x14ac:dyDescent="0.25">
      <c r="A30394" s="168">
        <v>97140</v>
      </c>
      <c r="B30394" s="164" t="s">
        <v>97</v>
      </c>
    </row>
    <row r="30395" spans="1:2" hidden="1" x14ac:dyDescent="0.25">
      <c r="A30395" s="168">
        <v>97141</v>
      </c>
      <c r="B30395" s="164" t="s">
        <v>97</v>
      </c>
    </row>
    <row r="30396" spans="1:2" hidden="1" x14ac:dyDescent="0.25">
      <c r="A30396" s="168">
        <v>97143</v>
      </c>
      <c r="B30396" s="164" t="s">
        <v>97</v>
      </c>
    </row>
    <row r="30397" spans="1:2" hidden="1" x14ac:dyDescent="0.25">
      <c r="A30397" s="168">
        <v>97144</v>
      </c>
      <c r="B30397" s="164" t="s">
        <v>97</v>
      </c>
    </row>
    <row r="30398" spans="1:2" hidden="1" x14ac:dyDescent="0.25">
      <c r="A30398" s="168">
        <v>97145</v>
      </c>
      <c r="B30398" s="164" t="s">
        <v>97</v>
      </c>
    </row>
    <row r="30399" spans="1:2" hidden="1" x14ac:dyDescent="0.25">
      <c r="A30399" s="168">
        <v>97146</v>
      </c>
      <c r="B30399" s="164" t="s">
        <v>97</v>
      </c>
    </row>
    <row r="30400" spans="1:2" hidden="1" x14ac:dyDescent="0.25">
      <c r="A30400" s="168">
        <v>97147</v>
      </c>
      <c r="B30400" s="164" t="s">
        <v>97</v>
      </c>
    </row>
    <row r="30401" spans="1:2" hidden="1" x14ac:dyDescent="0.25">
      <c r="A30401" s="168">
        <v>97148</v>
      </c>
      <c r="B30401" s="164" t="s">
        <v>97</v>
      </c>
    </row>
    <row r="30402" spans="1:2" hidden="1" x14ac:dyDescent="0.25">
      <c r="A30402" s="168">
        <v>97149</v>
      </c>
      <c r="B30402" s="164" t="s">
        <v>97</v>
      </c>
    </row>
    <row r="30403" spans="1:2" hidden="1" x14ac:dyDescent="0.25">
      <c r="A30403" s="168">
        <v>97201</v>
      </c>
      <c r="B30403" s="164" t="s">
        <v>97</v>
      </c>
    </row>
    <row r="30404" spans="1:2" hidden="1" x14ac:dyDescent="0.25">
      <c r="A30404" s="168">
        <v>97202</v>
      </c>
      <c r="B30404" s="164" t="s">
        <v>97</v>
      </c>
    </row>
    <row r="30405" spans="1:2" hidden="1" x14ac:dyDescent="0.25">
      <c r="A30405" s="168">
        <v>97203</v>
      </c>
      <c r="B30405" s="164" t="s">
        <v>97</v>
      </c>
    </row>
    <row r="30406" spans="1:2" hidden="1" x14ac:dyDescent="0.25">
      <c r="A30406" s="168">
        <v>97204</v>
      </c>
      <c r="B30406" s="164" t="s">
        <v>97</v>
      </c>
    </row>
    <row r="30407" spans="1:2" hidden="1" x14ac:dyDescent="0.25">
      <c r="A30407" s="168">
        <v>97205</v>
      </c>
      <c r="B30407" s="164" t="s">
        <v>97</v>
      </c>
    </row>
    <row r="30408" spans="1:2" hidden="1" x14ac:dyDescent="0.25">
      <c r="A30408" s="168">
        <v>97206</v>
      </c>
      <c r="B30408" s="164" t="s">
        <v>97</v>
      </c>
    </row>
    <row r="30409" spans="1:2" hidden="1" x14ac:dyDescent="0.25">
      <c r="A30409" s="168">
        <v>97207</v>
      </c>
      <c r="B30409" s="164" t="s">
        <v>97</v>
      </c>
    </row>
    <row r="30410" spans="1:2" hidden="1" x14ac:dyDescent="0.25">
      <c r="A30410" s="168">
        <v>97208</v>
      </c>
      <c r="B30410" s="164" t="s">
        <v>97</v>
      </c>
    </row>
    <row r="30411" spans="1:2" hidden="1" x14ac:dyDescent="0.25">
      <c r="A30411" s="168">
        <v>97209</v>
      </c>
      <c r="B30411" s="164" t="s">
        <v>97</v>
      </c>
    </row>
    <row r="30412" spans="1:2" hidden="1" x14ac:dyDescent="0.25">
      <c r="A30412" s="168">
        <v>97210</v>
      </c>
      <c r="B30412" s="164" t="s">
        <v>97</v>
      </c>
    </row>
    <row r="30413" spans="1:2" hidden="1" x14ac:dyDescent="0.25">
      <c r="A30413" s="168">
        <v>97211</v>
      </c>
      <c r="B30413" s="164" t="s">
        <v>97</v>
      </c>
    </row>
    <row r="30414" spans="1:2" hidden="1" x14ac:dyDescent="0.25">
      <c r="A30414" s="168">
        <v>97212</v>
      </c>
      <c r="B30414" s="164" t="s">
        <v>97</v>
      </c>
    </row>
    <row r="30415" spans="1:2" hidden="1" x14ac:dyDescent="0.25">
      <c r="A30415" s="168">
        <v>97213</v>
      </c>
      <c r="B30415" s="164" t="s">
        <v>97</v>
      </c>
    </row>
    <row r="30416" spans="1:2" hidden="1" x14ac:dyDescent="0.25">
      <c r="A30416" s="168">
        <v>97214</v>
      </c>
      <c r="B30416" s="164" t="s">
        <v>97</v>
      </c>
    </row>
    <row r="30417" spans="1:2" hidden="1" x14ac:dyDescent="0.25">
      <c r="A30417" s="168">
        <v>97215</v>
      </c>
      <c r="B30417" s="164" t="s">
        <v>97</v>
      </c>
    </row>
    <row r="30418" spans="1:2" hidden="1" x14ac:dyDescent="0.25">
      <c r="A30418" s="168">
        <v>97216</v>
      </c>
      <c r="B30418" s="164" t="s">
        <v>97</v>
      </c>
    </row>
    <row r="30419" spans="1:2" hidden="1" x14ac:dyDescent="0.25">
      <c r="A30419" s="168">
        <v>97217</v>
      </c>
      <c r="B30419" s="164" t="s">
        <v>97</v>
      </c>
    </row>
    <row r="30420" spans="1:2" hidden="1" x14ac:dyDescent="0.25">
      <c r="A30420" s="168">
        <v>97218</v>
      </c>
      <c r="B30420" s="164" t="s">
        <v>97</v>
      </c>
    </row>
    <row r="30421" spans="1:2" hidden="1" x14ac:dyDescent="0.25">
      <c r="A30421" s="168">
        <v>97219</v>
      </c>
      <c r="B30421" s="164" t="s">
        <v>97</v>
      </c>
    </row>
    <row r="30422" spans="1:2" hidden="1" x14ac:dyDescent="0.25">
      <c r="A30422" s="168">
        <v>97220</v>
      </c>
      <c r="B30422" s="164" t="s">
        <v>97</v>
      </c>
    </row>
    <row r="30423" spans="1:2" hidden="1" x14ac:dyDescent="0.25">
      <c r="A30423" s="168">
        <v>97221</v>
      </c>
      <c r="B30423" s="164" t="s">
        <v>97</v>
      </c>
    </row>
    <row r="30424" spans="1:2" hidden="1" x14ac:dyDescent="0.25">
      <c r="A30424" s="168">
        <v>97222</v>
      </c>
      <c r="B30424" s="164" t="s">
        <v>97</v>
      </c>
    </row>
    <row r="30425" spans="1:2" hidden="1" x14ac:dyDescent="0.25">
      <c r="A30425" s="168">
        <v>97223</v>
      </c>
      <c r="B30425" s="164" t="s">
        <v>97</v>
      </c>
    </row>
    <row r="30426" spans="1:2" hidden="1" x14ac:dyDescent="0.25">
      <c r="A30426" s="168">
        <v>97224</v>
      </c>
      <c r="B30426" s="164" t="s">
        <v>97</v>
      </c>
    </row>
    <row r="30427" spans="1:2" hidden="1" x14ac:dyDescent="0.25">
      <c r="A30427" s="168">
        <v>97225</v>
      </c>
      <c r="B30427" s="164" t="s">
        <v>97</v>
      </c>
    </row>
    <row r="30428" spans="1:2" hidden="1" x14ac:dyDescent="0.25">
      <c r="A30428" s="168">
        <v>97227</v>
      </c>
      <c r="B30428" s="164" t="s">
        <v>97</v>
      </c>
    </row>
    <row r="30429" spans="1:2" hidden="1" x14ac:dyDescent="0.25">
      <c r="A30429" s="168">
        <v>97228</v>
      </c>
      <c r="B30429" s="164" t="s">
        <v>97</v>
      </c>
    </row>
    <row r="30430" spans="1:2" hidden="1" x14ac:dyDescent="0.25">
      <c r="A30430" s="168">
        <v>97229</v>
      </c>
      <c r="B30430" s="164" t="s">
        <v>97</v>
      </c>
    </row>
    <row r="30431" spans="1:2" hidden="1" x14ac:dyDescent="0.25">
      <c r="A30431" s="168">
        <v>97230</v>
      </c>
      <c r="B30431" s="164" t="s">
        <v>97</v>
      </c>
    </row>
    <row r="30432" spans="1:2" hidden="1" x14ac:dyDescent="0.25">
      <c r="A30432" s="168">
        <v>97231</v>
      </c>
      <c r="B30432" s="164" t="s">
        <v>97</v>
      </c>
    </row>
    <row r="30433" spans="1:2" hidden="1" x14ac:dyDescent="0.25">
      <c r="A30433" s="168">
        <v>97232</v>
      </c>
      <c r="B30433" s="164" t="s">
        <v>97</v>
      </c>
    </row>
    <row r="30434" spans="1:2" hidden="1" x14ac:dyDescent="0.25">
      <c r="A30434" s="168">
        <v>97233</v>
      </c>
      <c r="B30434" s="164" t="s">
        <v>97</v>
      </c>
    </row>
    <row r="30435" spans="1:2" hidden="1" x14ac:dyDescent="0.25">
      <c r="A30435" s="168">
        <v>97236</v>
      </c>
      <c r="B30435" s="164" t="s">
        <v>97</v>
      </c>
    </row>
    <row r="30436" spans="1:2" hidden="1" x14ac:dyDescent="0.25">
      <c r="A30436" s="168">
        <v>97238</v>
      </c>
      <c r="B30436" s="164" t="s">
        <v>97</v>
      </c>
    </row>
    <row r="30437" spans="1:2" hidden="1" x14ac:dyDescent="0.25">
      <c r="A30437" s="168">
        <v>97239</v>
      </c>
      <c r="B30437" s="164" t="s">
        <v>97</v>
      </c>
    </row>
    <row r="30438" spans="1:2" hidden="1" x14ac:dyDescent="0.25">
      <c r="A30438" s="168">
        <v>97240</v>
      </c>
      <c r="B30438" s="164" t="s">
        <v>97</v>
      </c>
    </row>
    <row r="30439" spans="1:2" hidden="1" x14ac:dyDescent="0.25">
      <c r="A30439" s="168">
        <v>97242</v>
      </c>
      <c r="B30439" s="164" t="s">
        <v>97</v>
      </c>
    </row>
    <row r="30440" spans="1:2" hidden="1" x14ac:dyDescent="0.25">
      <c r="A30440" s="168">
        <v>97250</v>
      </c>
      <c r="B30440" s="164" t="s">
        <v>97</v>
      </c>
    </row>
    <row r="30441" spans="1:2" hidden="1" x14ac:dyDescent="0.25">
      <c r="A30441" s="168">
        <v>97251</v>
      </c>
      <c r="B30441" s="164" t="s">
        <v>97</v>
      </c>
    </row>
    <row r="30442" spans="1:2" hidden="1" x14ac:dyDescent="0.25">
      <c r="A30442" s="168">
        <v>97252</v>
      </c>
      <c r="B30442" s="164" t="s">
        <v>97</v>
      </c>
    </row>
    <row r="30443" spans="1:2" hidden="1" x14ac:dyDescent="0.25">
      <c r="A30443" s="168">
        <v>97253</v>
      </c>
      <c r="B30443" s="164" t="s">
        <v>97</v>
      </c>
    </row>
    <row r="30444" spans="1:2" hidden="1" x14ac:dyDescent="0.25">
      <c r="A30444" s="168">
        <v>97254</v>
      </c>
      <c r="B30444" s="164" t="s">
        <v>97</v>
      </c>
    </row>
    <row r="30445" spans="1:2" hidden="1" x14ac:dyDescent="0.25">
      <c r="A30445" s="168">
        <v>97255</v>
      </c>
      <c r="B30445" s="164" t="s">
        <v>97</v>
      </c>
    </row>
    <row r="30446" spans="1:2" hidden="1" x14ac:dyDescent="0.25">
      <c r="A30446" s="168">
        <v>97256</v>
      </c>
      <c r="B30446" s="164" t="s">
        <v>97</v>
      </c>
    </row>
    <row r="30447" spans="1:2" hidden="1" x14ac:dyDescent="0.25">
      <c r="A30447" s="168">
        <v>97258</v>
      </c>
      <c r="B30447" s="164" t="s">
        <v>97</v>
      </c>
    </row>
    <row r="30448" spans="1:2" hidden="1" x14ac:dyDescent="0.25">
      <c r="A30448" s="168">
        <v>97259</v>
      </c>
      <c r="B30448" s="164" t="s">
        <v>97</v>
      </c>
    </row>
    <row r="30449" spans="1:2" hidden="1" x14ac:dyDescent="0.25">
      <c r="A30449" s="168">
        <v>97266</v>
      </c>
      <c r="B30449" s="164" t="s">
        <v>97</v>
      </c>
    </row>
    <row r="30450" spans="1:2" hidden="1" x14ac:dyDescent="0.25">
      <c r="A30450" s="168">
        <v>97267</v>
      </c>
      <c r="B30450" s="164" t="s">
        <v>97</v>
      </c>
    </row>
    <row r="30451" spans="1:2" hidden="1" x14ac:dyDescent="0.25">
      <c r="A30451" s="168">
        <v>97268</v>
      </c>
      <c r="B30451" s="164" t="s">
        <v>97</v>
      </c>
    </row>
    <row r="30452" spans="1:2" hidden="1" x14ac:dyDescent="0.25">
      <c r="A30452" s="168">
        <v>97269</v>
      </c>
      <c r="B30452" s="164" t="s">
        <v>97</v>
      </c>
    </row>
    <row r="30453" spans="1:2" hidden="1" x14ac:dyDescent="0.25">
      <c r="A30453" s="168">
        <v>97271</v>
      </c>
      <c r="B30453" s="164" t="s">
        <v>97</v>
      </c>
    </row>
    <row r="30454" spans="1:2" hidden="1" x14ac:dyDescent="0.25">
      <c r="A30454" s="168">
        <v>97272</v>
      </c>
      <c r="B30454" s="164" t="s">
        <v>97</v>
      </c>
    </row>
    <row r="30455" spans="1:2" hidden="1" x14ac:dyDescent="0.25">
      <c r="A30455" s="168">
        <v>97280</v>
      </c>
      <c r="B30455" s="164" t="s">
        <v>97</v>
      </c>
    </row>
    <row r="30456" spans="1:2" hidden="1" x14ac:dyDescent="0.25">
      <c r="A30456" s="168">
        <v>97281</v>
      </c>
      <c r="B30456" s="164" t="s">
        <v>97</v>
      </c>
    </row>
    <row r="30457" spans="1:2" hidden="1" x14ac:dyDescent="0.25">
      <c r="A30457" s="168">
        <v>97282</v>
      </c>
      <c r="B30457" s="164" t="s">
        <v>97</v>
      </c>
    </row>
    <row r="30458" spans="1:2" hidden="1" x14ac:dyDescent="0.25">
      <c r="A30458" s="168">
        <v>97283</v>
      </c>
      <c r="B30458" s="164" t="s">
        <v>97</v>
      </c>
    </row>
    <row r="30459" spans="1:2" hidden="1" x14ac:dyDescent="0.25">
      <c r="A30459" s="168">
        <v>97286</v>
      </c>
      <c r="B30459" s="164" t="s">
        <v>97</v>
      </c>
    </row>
    <row r="30460" spans="1:2" hidden="1" x14ac:dyDescent="0.25">
      <c r="A30460" s="168">
        <v>97290</v>
      </c>
      <c r="B30460" s="164" t="s">
        <v>97</v>
      </c>
    </row>
    <row r="30461" spans="1:2" hidden="1" x14ac:dyDescent="0.25">
      <c r="A30461" s="168">
        <v>97291</v>
      </c>
      <c r="B30461" s="164" t="s">
        <v>97</v>
      </c>
    </row>
    <row r="30462" spans="1:2" hidden="1" x14ac:dyDescent="0.25">
      <c r="A30462" s="168">
        <v>97292</v>
      </c>
      <c r="B30462" s="164" t="s">
        <v>97</v>
      </c>
    </row>
    <row r="30463" spans="1:2" hidden="1" x14ac:dyDescent="0.25">
      <c r="A30463" s="168">
        <v>97293</v>
      </c>
      <c r="B30463" s="164" t="s">
        <v>97</v>
      </c>
    </row>
    <row r="30464" spans="1:2" hidden="1" x14ac:dyDescent="0.25">
      <c r="A30464" s="168">
        <v>97294</v>
      </c>
      <c r="B30464" s="164" t="s">
        <v>97</v>
      </c>
    </row>
    <row r="30465" spans="1:2" hidden="1" x14ac:dyDescent="0.25">
      <c r="A30465" s="168">
        <v>97296</v>
      </c>
      <c r="B30465" s="164" t="s">
        <v>97</v>
      </c>
    </row>
    <row r="30466" spans="1:2" hidden="1" x14ac:dyDescent="0.25">
      <c r="A30466" s="168">
        <v>97298</v>
      </c>
      <c r="B30466" s="164" t="s">
        <v>97</v>
      </c>
    </row>
    <row r="30467" spans="1:2" hidden="1" x14ac:dyDescent="0.25">
      <c r="A30467" s="168">
        <v>97299</v>
      </c>
      <c r="B30467" s="164" t="s">
        <v>97</v>
      </c>
    </row>
    <row r="30468" spans="1:2" hidden="1" x14ac:dyDescent="0.25">
      <c r="A30468" s="168">
        <v>97301</v>
      </c>
      <c r="B30468" s="164" t="s">
        <v>97</v>
      </c>
    </row>
    <row r="30469" spans="1:2" hidden="1" x14ac:dyDescent="0.25">
      <c r="A30469" s="168">
        <v>97302</v>
      </c>
      <c r="B30469" s="164" t="s">
        <v>97</v>
      </c>
    </row>
    <row r="30470" spans="1:2" hidden="1" x14ac:dyDescent="0.25">
      <c r="A30470" s="168">
        <v>97303</v>
      </c>
      <c r="B30470" s="164" t="s">
        <v>97</v>
      </c>
    </row>
    <row r="30471" spans="1:2" hidden="1" x14ac:dyDescent="0.25">
      <c r="A30471" s="168">
        <v>97304</v>
      </c>
      <c r="B30471" s="164" t="s">
        <v>97</v>
      </c>
    </row>
    <row r="30472" spans="1:2" hidden="1" x14ac:dyDescent="0.25">
      <c r="A30472" s="168">
        <v>97305</v>
      </c>
      <c r="B30472" s="164" t="s">
        <v>97</v>
      </c>
    </row>
    <row r="30473" spans="1:2" hidden="1" x14ac:dyDescent="0.25">
      <c r="A30473" s="168">
        <v>97306</v>
      </c>
      <c r="B30473" s="164" t="s">
        <v>97</v>
      </c>
    </row>
    <row r="30474" spans="1:2" hidden="1" x14ac:dyDescent="0.25">
      <c r="A30474" s="168">
        <v>97307</v>
      </c>
      <c r="B30474" s="164" t="s">
        <v>97</v>
      </c>
    </row>
    <row r="30475" spans="1:2" hidden="1" x14ac:dyDescent="0.25">
      <c r="A30475" s="168">
        <v>97308</v>
      </c>
      <c r="B30475" s="164" t="s">
        <v>97</v>
      </c>
    </row>
    <row r="30476" spans="1:2" hidden="1" x14ac:dyDescent="0.25">
      <c r="A30476" s="168">
        <v>97309</v>
      </c>
      <c r="B30476" s="164" t="s">
        <v>97</v>
      </c>
    </row>
    <row r="30477" spans="1:2" hidden="1" x14ac:dyDescent="0.25">
      <c r="A30477" s="168">
        <v>97310</v>
      </c>
      <c r="B30477" s="164" t="s">
        <v>97</v>
      </c>
    </row>
    <row r="30478" spans="1:2" hidden="1" x14ac:dyDescent="0.25">
      <c r="A30478" s="168">
        <v>97311</v>
      </c>
      <c r="B30478" s="164" t="s">
        <v>97</v>
      </c>
    </row>
    <row r="30479" spans="1:2" hidden="1" x14ac:dyDescent="0.25">
      <c r="A30479" s="168">
        <v>97312</v>
      </c>
      <c r="B30479" s="164" t="s">
        <v>97</v>
      </c>
    </row>
    <row r="30480" spans="1:2" hidden="1" x14ac:dyDescent="0.25">
      <c r="A30480" s="168">
        <v>97313</v>
      </c>
      <c r="B30480" s="164" t="s">
        <v>97</v>
      </c>
    </row>
    <row r="30481" spans="1:2" hidden="1" x14ac:dyDescent="0.25">
      <c r="A30481" s="168">
        <v>97314</v>
      </c>
      <c r="B30481" s="164" t="s">
        <v>97</v>
      </c>
    </row>
    <row r="30482" spans="1:2" hidden="1" x14ac:dyDescent="0.25">
      <c r="A30482" s="168">
        <v>97317</v>
      </c>
      <c r="B30482" s="164" t="s">
        <v>97</v>
      </c>
    </row>
    <row r="30483" spans="1:2" hidden="1" x14ac:dyDescent="0.25">
      <c r="A30483" s="168">
        <v>97321</v>
      </c>
      <c r="B30483" s="164" t="s">
        <v>97</v>
      </c>
    </row>
    <row r="30484" spans="1:2" hidden="1" x14ac:dyDescent="0.25">
      <c r="A30484" s="168">
        <v>97322</v>
      </c>
      <c r="B30484" s="164" t="s">
        <v>97</v>
      </c>
    </row>
    <row r="30485" spans="1:2" hidden="1" x14ac:dyDescent="0.25">
      <c r="A30485" s="168">
        <v>97324</v>
      </c>
      <c r="B30485" s="164" t="s">
        <v>97</v>
      </c>
    </row>
    <row r="30486" spans="1:2" hidden="1" x14ac:dyDescent="0.25">
      <c r="A30486" s="168">
        <v>97325</v>
      </c>
      <c r="B30486" s="164" t="s">
        <v>97</v>
      </c>
    </row>
    <row r="30487" spans="1:2" hidden="1" x14ac:dyDescent="0.25">
      <c r="A30487" s="168">
        <v>97326</v>
      </c>
      <c r="B30487" s="164" t="s">
        <v>97</v>
      </c>
    </row>
    <row r="30488" spans="1:2" hidden="1" x14ac:dyDescent="0.25">
      <c r="A30488" s="168">
        <v>97327</v>
      </c>
      <c r="B30488" s="164" t="s">
        <v>97</v>
      </c>
    </row>
    <row r="30489" spans="1:2" hidden="1" x14ac:dyDescent="0.25">
      <c r="A30489" s="168">
        <v>97329</v>
      </c>
      <c r="B30489" s="164" t="s">
        <v>97</v>
      </c>
    </row>
    <row r="30490" spans="1:2" hidden="1" x14ac:dyDescent="0.25">
      <c r="A30490" s="168">
        <v>97330</v>
      </c>
      <c r="B30490" s="164" t="s">
        <v>97</v>
      </c>
    </row>
    <row r="30491" spans="1:2" hidden="1" x14ac:dyDescent="0.25">
      <c r="A30491" s="168">
        <v>97331</v>
      </c>
      <c r="B30491" s="164" t="s">
        <v>97</v>
      </c>
    </row>
    <row r="30492" spans="1:2" hidden="1" x14ac:dyDescent="0.25">
      <c r="A30492" s="168">
        <v>97333</v>
      </c>
      <c r="B30492" s="164" t="s">
        <v>97</v>
      </c>
    </row>
    <row r="30493" spans="1:2" hidden="1" x14ac:dyDescent="0.25">
      <c r="A30493" s="168">
        <v>97335</v>
      </c>
      <c r="B30493" s="164" t="s">
        <v>97</v>
      </c>
    </row>
    <row r="30494" spans="1:2" hidden="1" x14ac:dyDescent="0.25">
      <c r="A30494" s="168">
        <v>97336</v>
      </c>
      <c r="B30494" s="164" t="s">
        <v>97</v>
      </c>
    </row>
    <row r="30495" spans="1:2" hidden="1" x14ac:dyDescent="0.25">
      <c r="A30495" s="168">
        <v>97338</v>
      </c>
      <c r="B30495" s="164" t="s">
        <v>97</v>
      </c>
    </row>
    <row r="30496" spans="1:2" hidden="1" x14ac:dyDescent="0.25">
      <c r="A30496" s="168">
        <v>97339</v>
      </c>
      <c r="B30496" s="164" t="s">
        <v>97</v>
      </c>
    </row>
    <row r="30497" spans="1:2" hidden="1" x14ac:dyDescent="0.25">
      <c r="A30497" s="168">
        <v>97341</v>
      </c>
      <c r="B30497" s="164" t="s">
        <v>97</v>
      </c>
    </row>
    <row r="30498" spans="1:2" hidden="1" x14ac:dyDescent="0.25">
      <c r="A30498" s="168">
        <v>97342</v>
      </c>
      <c r="B30498" s="164" t="s">
        <v>97</v>
      </c>
    </row>
    <row r="30499" spans="1:2" hidden="1" x14ac:dyDescent="0.25">
      <c r="A30499" s="168">
        <v>97343</v>
      </c>
      <c r="B30499" s="164" t="s">
        <v>97</v>
      </c>
    </row>
    <row r="30500" spans="1:2" hidden="1" x14ac:dyDescent="0.25">
      <c r="A30500" s="168">
        <v>97344</v>
      </c>
      <c r="B30500" s="164" t="s">
        <v>97</v>
      </c>
    </row>
    <row r="30501" spans="1:2" hidden="1" x14ac:dyDescent="0.25">
      <c r="A30501" s="168">
        <v>97345</v>
      </c>
      <c r="B30501" s="164" t="s">
        <v>97</v>
      </c>
    </row>
    <row r="30502" spans="1:2" hidden="1" x14ac:dyDescent="0.25">
      <c r="A30502" s="168">
        <v>97346</v>
      </c>
      <c r="B30502" s="164" t="s">
        <v>97</v>
      </c>
    </row>
    <row r="30503" spans="1:2" hidden="1" x14ac:dyDescent="0.25">
      <c r="A30503" s="168">
        <v>97347</v>
      </c>
      <c r="B30503" s="164" t="s">
        <v>97</v>
      </c>
    </row>
    <row r="30504" spans="1:2" hidden="1" x14ac:dyDescent="0.25">
      <c r="A30504" s="168">
        <v>97348</v>
      </c>
      <c r="B30504" s="164" t="s">
        <v>97</v>
      </c>
    </row>
    <row r="30505" spans="1:2" hidden="1" x14ac:dyDescent="0.25">
      <c r="A30505" s="168">
        <v>97350</v>
      </c>
      <c r="B30505" s="164" t="s">
        <v>97</v>
      </c>
    </row>
    <row r="30506" spans="1:2" hidden="1" x14ac:dyDescent="0.25">
      <c r="A30506" s="168">
        <v>97351</v>
      </c>
      <c r="B30506" s="164" t="s">
        <v>97</v>
      </c>
    </row>
    <row r="30507" spans="1:2" hidden="1" x14ac:dyDescent="0.25">
      <c r="A30507" s="168">
        <v>97352</v>
      </c>
      <c r="B30507" s="164" t="s">
        <v>97</v>
      </c>
    </row>
    <row r="30508" spans="1:2" hidden="1" x14ac:dyDescent="0.25">
      <c r="A30508" s="168">
        <v>97355</v>
      </c>
      <c r="B30508" s="164" t="s">
        <v>97</v>
      </c>
    </row>
    <row r="30509" spans="1:2" hidden="1" x14ac:dyDescent="0.25">
      <c r="A30509" s="168">
        <v>97357</v>
      </c>
      <c r="B30509" s="164" t="s">
        <v>97</v>
      </c>
    </row>
    <row r="30510" spans="1:2" hidden="1" x14ac:dyDescent="0.25">
      <c r="A30510" s="168">
        <v>97358</v>
      </c>
      <c r="B30510" s="164" t="s">
        <v>97</v>
      </c>
    </row>
    <row r="30511" spans="1:2" hidden="1" x14ac:dyDescent="0.25">
      <c r="A30511" s="168">
        <v>97360</v>
      </c>
      <c r="B30511" s="164" t="s">
        <v>97</v>
      </c>
    </row>
    <row r="30512" spans="1:2" hidden="1" x14ac:dyDescent="0.25">
      <c r="A30512" s="168">
        <v>97361</v>
      </c>
      <c r="B30512" s="164" t="s">
        <v>97</v>
      </c>
    </row>
    <row r="30513" spans="1:2" hidden="1" x14ac:dyDescent="0.25">
      <c r="A30513" s="168">
        <v>97362</v>
      </c>
      <c r="B30513" s="164" t="s">
        <v>97</v>
      </c>
    </row>
    <row r="30514" spans="1:2" hidden="1" x14ac:dyDescent="0.25">
      <c r="A30514" s="168">
        <v>97364</v>
      </c>
      <c r="B30514" s="164" t="s">
        <v>97</v>
      </c>
    </row>
    <row r="30515" spans="1:2" hidden="1" x14ac:dyDescent="0.25">
      <c r="A30515" s="168">
        <v>97365</v>
      </c>
      <c r="B30515" s="164" t="s">
        <v>97</v>
      </c>
    </row>
    <row r="30516" spans="1:2" hidden="1" x14ac:dyDescent="0.25">
      <c r="A30516" s="168">
        <v>97366</v>
      </c>
      <c r="B30516" s="164" t="s">
        <v>97</v>
      </c>
    </row>
    <row r="30517" spans="1:2" hidden="1" x14ac:dyDescent="0.25">
      <c r="A30517" s="168">
        <v>97367</v>
      </c>
      <c r="B30517" s="164" t="s">
        <v>97</v>
      </c>
    </row>
    <row r="30518" spans="1:2" hidden="1" x14ac:dyDescent="0.25">
      <c r="A30518" s="168">
        <v>97368</v>
      </c>
      <c r="B30518" s="164" t="s">
        <v>97</v>
      </c>
    </row>
    <row r="30519" spans="1:2" hidden="1" x14ac:dyDescent="0.25">
      <c r="A30519" s="168">
        <v>97369</v>
      </c>
      <c r="B30519" s="164" t="s">
        <v>97</v>
      </c>
    </row>
    <row r="30520" spans="1:2" hidden="1" x14ac:dyDescent="0.25">
      <c r="A30520" s="168">
        <v>97370</v>
      </c>
      <c r="B30520" s="164" t="s">
        <v>97</v>
      </c>
    </row>
    <row r="30521" spans="1:2" hidden="1" x14ac:dyDescent="0.25">
      <c r="A30521" s="168">
        <v>97371</v>
      </c>
      <c r="B30521" s="164" t="s">
        <v>97</v>
      </c>
    </row>
    <row r="30522" spans="1:2" hidden="1" x14ac:dyDescent="0.25">
      <c r="A30522" s="168">
        <v>97372</v>
      </c>
      <c r="B30522" s="164" t="s">
        <v>97</v>
      </c>
    </row>
    <row r="30523" spans="1:2" hidden="1" x14ac:dyDescent="0.25">
      <c r="A30523" s="168">
        <v>97373</v>
      </c>
      <c r="B30523" s="164" t="s">
        <v>97</v>
      </c>
    </row>
    <row r="30524" spans="1:2" hidden="1" x14ac:dyDescent="0.25">
      <c r="A30524" s="168">
        <v>97374</v>
      </c>
      <c r="B30524" s="164" t="s">
        <v>97</v>
      </c>
    </row>
    <row r="30525" spans="1:2" hidden="1" x14ac:dyDescent="0.25">
      <c r="A30525" s="168">
        <v>97375</v>
      </c>
      <c r="B30525" s="164" t="s">
        <v>97</v>
      </c>
    </row>
    <row r="30526" spans="1:2" hidden="1" x14ac:dyDescent="0.25">
      <c r="A30526" s="168">
        <v>97376</v>
      </c>
      <c r="B30526" s="164" t="s">
        <v>97</v>
      </c>
    </row>
    <row r="30527" spans="1:2" hidden="1" x14ac:dyDescent="0.25">
      <c r="A30527" s="168">
        <v>97377</v>
      </c>
      <c r="B30527" s="164" t="s">
        <v>97</v>
      </c>
    </row>
    <row r="30528" spans="1:2" hidden="1" x14ac:dyDescent="0.25">
      <c r="A30528" s="168">
        <v>97378</v>
      </c>
      <c r="B30528" s="164" t="s">
        <v>97</v>
      </c>
    </row>
    <row r="30529" spans="1:2" hidden="1" x14ac:dyDescent="0.25">
      <c r="A30529" s="168">
        <v>97380</v>
      </c>
      <c r="B30529" s="164" t="s">
        <v>97</v>
      </c>
    </row>
    <row r="30530" spans="1:2" hidden="1" x14ac:dyDescent="0.25">
      <c r="A30530" s="168">
        <v>97381</v>
      </c>
      <c r="B30530" s="164" t="s">
        <v>97</v>
      </c>
    </row>
    <row r="30531" spans="1:2" hidden="1" x14ac:dyDescent="0.25">
      <c r="A30531" s="168">
        <v>97383</v>
      </c>
      <c r="B30531" s="164" t="s">
        <v>97</v>
      </c>
    </row>
    <row r="30532" spans="1:2" hidden="1" x14ac:dyDescent="0.25">
      <c r="A30532" s="168">
        <v>97384</v>
      </c>
      <c r="B30532" s="164" t="s">
        <v>97</v>
      </c>
    </row>
    <row r="30533" spans="1:2" hidden="1" x14ac:dyDescent="0.25">
      <c r="A30533" s="168">
        <v>97385</v>
      </c>
      <c r="B30533" s="164" t="s">
        <v>97</v>
      </c>
    </row>
    <row r="30534" spans="1:2" hidden="1" x14ac:dyDescent="0.25">
      <c r="A30534" s="168">
        <v>97386</v>
      </c>
      <c r="B30534" s="164" t="s">
        <v>97</v>
      </c>
    </row>
    <row r="30535" spans="1:2" hidden="1" x14ac:dyDescent="0.25">
      <c r="A30535" s="168">
        <v>97388</v>
      </c>
      <c r="B30535" s="164" t="s">
        <v>97</v>
      </c>
    </row>
    <row r="30536" spans="1:2" hidden="1" x14ac:dyDescent="0.25">
      <c r="A30536" s="168">
        <v>97389</v>
      </c>
      <c r="B30536" s="164" t="s">
        <v>97</v>
      </c>
    </row>
    <row r="30537" spans="1:2" hidden="1" x14ac:dyDescent="0.25">
      <c r="A30537" s="168">
        <v>97390</v>
      </c>
      <c r="B30537" s="164" t="s">
        <v>97</v>
      </c>
    </row>
    <row r="30538" spans="1:2" hidden="1" x14ac:dyDescent="0.25">
      <c r="A30538" s="168">
        <v>97391</v>
      </c>
      <c r="B30538" s="164" t="s">
        <v>97</v>
      </c>
    </row>
    <row r="30539" spans="1:2" hidden="1" x14ac:dyDescent="0.25">
      <c r="A30539" s="168">
        <v>97392</v>
      </c>
      <c r="B30539" s="164" t="s">
        <v>97</v>
      </c>
    </row>
    <row r="30540" spans="1:2" hidden="1" x14ac:dyDescent="0.25">
      <c r="A30540" s="168">
        <v>97394</v>
      </c>
      <c r="B30540" s="164" t="s">
        <v>97</v>
      </c>
    </row>
    <row r="30541" spans="1:2" hidden="1" x14ac:dyDescent="0.25">
      <c r="A30541" s="168">
        <v>97396</v>
      </c>
      <c r="B30541" s="164" t="s">
        <v>97</v>
      </c>
    </row>
    <row r="30542" spans="1:2" hidden="1" x14ac:dyDescent="0.25">
      <c r="A30542" s="168">
        <v>97401</v>
      </c>
      <c r="B30542" s="164" t="s">
        <v>97</v>
      </c>
    </row>
    <row r="30543" spans="1:2" hidden="1" x14ac:dyDescent="0.25">
      <c r="A30543" s="168">
        <v>97402</v>
      </c>
      <c r="B30543" s="164" t="s">
        <v>97</v>
      </c>
    </row>
    <row r="30544" spans="1:2" hidden="1" x14ac:dyDescent="0.25">
      <c r="A30544" s="168">
        <v>97403</v>
      </c>
      <c r="B30544" s="164" t="s">
        <v>97</v>
      </c>
    </row>
    <row r="30545" spans="1:2" hidden="1" x14ac:dyDescent="0.25">
      <c r="A30545" s="168">
        <v>97404</v>
      </c>
      <c r="B30545" s="164" t="s">
        <v>97</v>
      </c>
    </row>
    <row r="30546" spans="1:2" hidden="1" x14ac:dyDescent="0.25">
      <c r="A30546" s="168">
        <v>97405</v>
      </c>
      <c r="B30546" s="164" t="s">
        <v>97</v>
      </c>
    </row>
    <row r="30547" spans="1:2" hidden="1" x14ac:dyDescent="0.25">
      <c r="A30547" s="168">
        <v>97406</v>
      </c>
      <c r="B30547" s="164" t="s">
        <v>97</v>
      </c>
    </row>
    <row r="30548" spans="1:2" hidden="1" x14ac:dyDescent="0.25">
      <c r="A30548" s="168">
        <v>97407</v>
      </c>
      <c r="B30548" s="164" t="s">
        <v>97</v>
      </c>
    </row>
    <row r="30549" spans="1:2" hidden="1" x14ac:dyDescent="0.25">
      <c r="A30549" s="168">
        <v>97408</v>
      </c>
      <c r="B30549" s="164" t="s">
        <v>97</v>
      </c>
    </row>
    <row r="30550" spans="1:2" hidden="1" x14ac:dyDescent="0.25">
      <c r="A30550" s="168">
        <v>97409</v>
      </c>
      <c r="B30550" s="164" t="s">
        <v>97</v>
      </c>
    </row>
    <row r="30551" spans="1:2" hidden="1" x14ac:dyDescent="0.25">
      <c r="A30551" s="168">
        <v>97410</v>
      </c>
      <c r="B30551" s="164" t="s">
        <v>97</v>
      </c>
    </row>
    <row r="30552" spans="1:2" hidden="1" x14ac:dyDescent="0.25">
      <c r="A30552" s="168">
        <v>97411</v>
      </c>
      <c r="B30552" s="164" t="s">
        <v>97</v>
      </c>
    </row>
    <row r="30553" spans="1:2" hidden="1" x14ac:dyDescent="0.25">
      <c r="A30553" s="168">
        <v>97412</v>
      </c>
      <c r="B30553" s="164" t="s">
        <v>97</v>
      </c>
    </row>
    <row r="30554" spans="1:2" hidden="1" x14ac:dyDescent="0.25">
      <c r="A30554" s="168">
        <v>97413</v>
      </c>
      <c r="B30554" s="164" t="s">
        <v>97</v>
      </c>
    </row>
    <row r="30555" spans="1:2" hidden="1" x14ac:dyDescent="0.25">
      <c r="A30555" s="168">
        <v>97414</v>
      </c>
      <c r="B30555" s="164" t="s">
        <v>97</v>
      </c>
    </row>
    <row r="30556" spans="1:2" hidden="1" x14ac:dyDescent="0.25">
      <c r="A30556" s="168">
        <v>97415</v>
      </c>
      <c r="B30556" s="164" t="s">
        <v>97</v>
      </c>
    </row>
    <row r="30557" spans="1:2" hidden="1" x14ac:dyDescent="0.25">
      <c r="A30557" s="168">
        <v>97416</v>
      </c>
      <c r="B30557" s="164" t="s">
        <v>97</v>
      </c>
    </row>
    <row r="30558" spans="1:2" hidden="1" x14ac:dyDescent="0.25">
      <c r="A30558" s="168">
        <v>97417</v>
      </c>
      <c r="B30558" s="164" t="s">
        <v>97</v>
      </c>
    </row>
    <row r="30559" spans="1:2" hidden="1" x14ac:dyDescent="0.25">
      <c r="A30559" s="168">
        <v>97419</v>
      </c>
      <c r="B30559" s="164" t="s">
        <v>97</v>
      </c>
    </row>
    <row r="30560" spans="1:2" hidden="1" x14ac:dyDescent="0.25">
      <c r="A30560" s="168">
        <v>97420</v>
      </c>
      <c r="B30560" s="164" t="s">
        <v>97</v>
      </c>
    </row>
    <row r="30561" spans="1:2" hidden="1" x14ac:dyDescent="0.25">
      <c r="A30561" s="168">
        <v>97423</v>
      </c>
      <c r="B30561" s="164" t="s">
        <v>97</v>
      </c>
    </row>
    <row r="30562" spans="1:2" hidden="1" x14ac:dyDescent="0.25">
      <c r="A30562" s="168">
        <v>97424</v>
      </c>
      <c r="B30562" s="164" t="s">
        <v>97</v>
      </c>
    </row>
    <row r="30563" spans="1:2" hidden="1" x14ac:dyDescent="0.25">
      <c r="A30563" s="168">
        <v>97425</v>
      </c>
      <c r="B30563" s="164" t="s">
        <v>97</v>
      </c>
    </row>
    <row r="30564" spans="1:2" hidden="1" x14ac:dyDescent="0.25">
      <c r="A30564" s="168">
        <v>97426</v>
      </c>
      <c r="B30564" s="164" t="s">
        <v>97</v>
      </c>
    </row>
    <row r="30565" spans="1:2" hidden="1" x14ac:dyDescent="0.25">
      <c r="A30565" s="168">
        <v>97427</v>
      </c>
      <c r="B30565" s="164" t="s">
        <v>97</v>
      </c>
    </row>
    <row r="30566" spans="1:2" hidden="1" x14ac:dyDescent="0.25">
      <c r="A30566" s="168">
        <v>97428</v>
      </c>
      <c r="B30566" s="164" t="s">
        <v>97</v>
      </c>
    </row>
    <row r="30567" spans="1:2" hidden="1" x14ac:dyDescent="0.25">
      <c r="A30567" s="168">
        <v>97429</v>
      </c>
      <c r="B30567" s="164" t="s">
        <v>97</v>
      </c>
    </row>
    <row r="30568" spans="1:2" hidden="1" x14ac:dyDescent="0.25">
      <c r="A30568" s="168">
        <v>97430</v>
      </c>
      <c r="B30568" s="164" t="s">
        <v>97</v>
      </c>
    </row>
    <row r="30569" spans="1:2" hidden="1" x14ac:dyDescent="0.25">
      <c r="A30569" s="168">
        <v>97431</v>
      </c>
      <c r="B30569" s="164" t="s">
        <v>97</v>
      </c>
    </row>
    <row r="30570" spans="1:2" hidden="1" x14ac:dyDescent="0.25">
      <c r="A30570" s="168">
        <v>97432</v>
      </c>
      <c r="B30570" s="164" t="s">
        <v>97</v>
      </c>
    </row>
    <row r="30571" spans="1:2" hidden="1" x14ac:dyDescent="0.25">
      <c r="A30571" s="168">
        <v>97434</v>
      </c>
      <c r="B30571" s="164" t="s">
        <v>97</v>
      </c>
    </row>
    <row r="30572" spans="1:2" hidden="1" x14ac:dyDescent="0.25">
      <c r="A30572" s="168">
        <v>97435</v>
      </c>
      <c r="B30572" s="164" t="s">
        <v>97</v>
      </c>
    </row>
    <row r="30573" spans="1:2" hidden="1" x14ac:dyDescent="0.25">
      <c r="A30573" s="168">
        <v>97436</v>
      </c>
      <c r="B30573" s="164" t="s">
        <v>97</v>
      </c>
    </row>
    <row r="30574" spans="1:2" hidden="1" x14ac:dyDescent="0.25">
      <c r="A30574" s="168">
        <v>97437</v>
      </c>
      <c r="B30574" s="164" t="s">
        <v>97</v>
      </c>
    </row>
    <row r="30575" spans="1:2" hidden="1" x14ac:dyDescent="0.25">
      <c r="A30575" s="168">
        <v>97438</v>
      </c>
      <c r="B30575" s="164" t="s">
        <v>97</v>
      </c>
    </row>
    <row r="30576" spans="1:2" hidden="1" x14ac:dyDescent="0.25">
      <c r="A30576" s="168">
        <v>97439</v>
      </c>
      <c r="B30576" s="164" t="s">
        <v>97</v>
      </c>
    </row>
    <row r="30577" spans="1:2" hidden="1" x14ac:dyDescent="0.25">
      <c r="A30577" s="168">
        <v>97440</v>
      </c>
      <c r="B30577" s="164" t="s">
        <v>97</v>
      </c>
    </row>
    <row r="30578" spans="1:2" hidden="1" x14ac:dyDescent="0.25">
      <c r="A30578" s="168">
        <v>97441</v>
      </c>
      <c r="B30578" s="164" t="s">
        <v>97</v>
      </c>
    </row>
    <row r="30579" spans="1:2" hidden="1" x14ac:dyDescent="0.25">
      <c r="A30579" s="168">
        <v>97442</v>
      </c>
      <c r="B30579" s="164" t="s">
        <v>97</v>
      </c>
    </row>
    <row r="30580" spans="1:2" hidden="1" x14ac:dyDescent="0.25">
      <c r="A30580" s="168">
        <v>97443</v>
      </c>
      <c r="B30580" s="164" t="s">
        <v>97</v>
      </c>
    </row>
    <row r="30581" spans="1:2" hidden="1" x14ac:dyDescent="0.25">
      <c r="A30581" s="168">
        <v>97444</v>
      </c>
      <c r="B30581" s="164" t="s">
        <v>97</v>
      </c>
    </row>
    <row r="30582" spans="1:2" hidden="1" x14ac:dyDescent="0.25">
      <c r="A30582" s="168">
        <v>97446</v>
      </c>
      <c r="B30582" s="164" t="s">
        <v>97</v>
      </c>
    </row>
    <row r="30583" spans="1:2" hidden="1" x14ac:dyDescent="0.25">
      <c r="A30583" s="168">
        <v>97447</v>
      </c>
      <c r="B30583" s="164" t="s">
        <v>97</v>
      </c>
    </row>
    <row r="30584" spans="1:2" hidden="1" x14ac:dyDescent="0.25">
      <c r="A30584" s="168">
        <v>97448</v>
      </c>
      <c r="B30584" s="164" t="s">
        <v>97</v>
      </c>
    </row>
    <row r="30585" spans="1:2" hidden="1" x14ac:dyDescent="0.25">
      <c r="A30585" s="168">
        <v>97449</v>
      </c>
      <c r="B30585" s="164" t="s">
        <v>97</v>
      </c>
    </row>
    <row r="30586" spans="1:2" hidden="1" x14ac:dyDescent="0.25">
      <c r="A30586" s="168">
        <v>97450</v>
      </c>
      <c r="B30586" s="164" t="s">
        <v>97</v>
      </c>
    </row>
    <row r="30587" spans="1:2" hidden="1" x14ac:dyDescent="0.25">
      <c r="A30587" s="168">
        <v>97451</v>
      </c>
      <c r="B30587" s="164" t="s">
        <v>97</v>
      </c>
    </row>
    <row r="30588" spans="1:2" hidden="1" x14ac:dyDescent="0.25">
      <c r="A30588" s="168">
        <v>97452</v>
      </c>
      <c r="B30588" s="164" t="s">
        <v>97</v>
      </c>
    </row>
    <row r="30589" spans="1:2" hidden="1" x14ac:dyDescent="0.25">
      <c r="A30589" s="168">
        <v>97453</v>
      </c>
      <c r="B30589" s="164" t="s">
        <v>97</v>
      </c>
    </row>
    <row r="30590" spans="1:2" hidden="1" x14ac:dyDescent="0.25">
      <c r="A30590" s="168">
        <v>97454</v>
      </c>
      <c r="B30590" s="164" t="s">
        <v>97</v>
      </c>
    </row>
    <row r="30591" spans="1:2" hidden="1" x14ac:dyDescent="0.25">
      <c r="A30591" s="168">
        <v>97455</v>
      </c>
      <c r="B30591" s="164" t="s">
        <v>97</v>
      </c>
    </row>
    <row r="30592" spans="1:2" hidden="1" x14ac:dyDescent="0.25">
      <c r="A30592" s="168">
        <v>97456</v>
      </c>
      <c r="B30592" s="164" t="s">
        <v>97</v>
      </c>
    </row>
    <row r="30593" spans="1:2" hidden="1" x14ac:dyDescent="0.25">
      <c r="A30593" s="168">
        <v>97457</v>
      </c>
      <c r="B30593" s="164" t="s">
        <v>97</v>
      </c>
    </row>
    <row r="30594" spans="1:2" hidden="1" x14ac:dyDescent="0.25">
      <c r="A30594" s="168">
        <v>97458</v>
      </c>
      <c r="B30594" s="164" t="s">
        <v>97</v>
      </c>
    </row>
    <row r="30595" spans="1:2" hidden="1" x14ac:dyDescent="0.25">
      <c r="A30595" s="168">
        <v>97459</v>
      </c>
      <c r="B30595" s="164" t="s">
        <v>97</v>
      </c>
    </row>
    <row r="30596" spans="1:2" hidden="1" x14ac:dyDescent="0.25">
      <c r="A30596" s="168">
        <v>97461</v>
      </c>
      <c r="B30596" s="164" t="s">
        <v>97</v>
      </c>
    </row>
    <row r="30597" spans="1:2" hidden="1" x14ac:dyDescent="0.25">
      <c r="A30597" s="168">
        <v>97462</v>
      </c>
      <c r="B30597" s="164" t="s">
        <v>97</v>
      </c>
    </row>
    <row r="30598" spans="1:2" hidden="1" x14ac:dyDescent="0.25">
      <c r="A30598" s="168">
        <v>97463</v>
      </c>
      <c r="B30598" s="164" t="s">
        <v>97</v>
      </c>
    </row>
    <row r="30599" spans="1:2" hidden="1" x14ac:dyDescent="0.25">
      <c r="A30599" s="168">
        <v>97464</v>
      </c>
      <c r="B30599" s="164" t="s">
        <v>97</v>
      </c>
    </row>
    <row r="30600" spans="1:2" hidden="1" x14ac:dyDescent="0.25">
      <c r="A30600" s="168">
        <v>97465</v>
      </c>
      <c r="B30600" s="164" t="s">
        <v>97</v>
      </c>
    </row>
    <row r="30601" spans="1:2" hidden="1" x14ac:dyDescent="0.25">
      <c r="A30601" s="168">
        <v>97466</v>
      </c>
      <c r="B30601" s="164" t="s">
        <v>97</v>
      </c>
    </row>
    <row r="30602" spans="1:2" hidden="1" x14ac:dyDescent="0.25">
      <c r="A30602" s="168">
        <v>97467</v>
      </c>
      <c r="B30602" s="164" t="s">
        <v>97</v>
      </c>
    </row>
    <row r="30603" spans="1:2" hidden="1" x14ac:dyDescent="0.25">
      <c r="A30603" s="168">
        <v>97469</v>
      </c>
      <c r="B30603" s="164" t="s">
        <v>97</v>
      </c>
    </row>
    <row r="30604" spans="1:2" hidden="1" x14ac:dyDescent="0.25">
      <c r="A30604" s="168">
        <v>97470</v>
      </c>
      <c r="B30604" s="164" t="s">
        <v>97</v>
      </c>
    </row>
    <row r="30605" spans="1:2" hidden="1" x14ac:dyDescent="0.25">
      <c r="A30605" s="168">
        <v>97471</v>
      </c>
      <c r="B30605" s="164" t="s">
        <v>97</v>
      </c>
    </row>
    <row r="30606" spans="1:2" hidden="1" x14ac:dyDescent="0.25">
      <c r="A30606" s="168">
        <v>97472</v>
      </c>
      <c r="B30606" s="164" t="s">
        <v>97</v>
      </c>
    </row>
    <row r="30607" spans="1:2" hidden="1" x14ac:dyDescent="0.25">
      <c r="A30607" s="168">
        <v>97473</v>
      </c>
      <c r="B30607" s="164" t="s">
        <v>97</v>
      </c>
    </row>
    <row r="30608" spans="1:2" hidden="1" x14ac:dyDescent="0.25">
      <c r="A30608" s="168">
        <v>97475</v>
      </c>
      <c r="B30608" s="164" t="s">
        <v>97</v>
      </c>
    </row>
    <row r="30609" spans="1:2" hidden="1" x14ac:dyDescent="0.25">
      <c r="A30609" s="168">
        <v>97476</v>
      </c>
      <c r="B30609" s="164" t="s">
        <v>97</v>
      </c>
    </row>
    <row r="30610" spans="1:2" hidden="1" x14ac:dyDescent="0.25">
      <c r="A30610" s="168">
        <v>97477</v>
      </c>
      <c r="B30610" s="164" t="s">
        <v>97</v>
      </c>
    </row>
    <row r="30611" spans="1:2" hidden="1" x14ac:dyDescent="0.25">
      <c r="A30611" s="168">
        <v>97478</v>
      </c>
      <c r="B30611" s="164" t="s">
        <v>97</v>
      </c>
    </row>
    <row r="30612" spans="1:2" hidden="1" x14ac:dyDescent="0.25">
      <c r="A30612" s="168">
        <v>97479</v>
      </c>
      <c r="B30612" s="164" t="s">
        <v>97</v>
      </c>
    </row>
    <row r="30613" spans="1:2" hidden="1" x14ac:dyDescent="0.25">
      <c r="A30613" s="168">
        <v>97480</v>
      </c>
      <c r="B30613" s="164" t="s">
        <v>97</v>
      </c>
    </row>
    <row r="30614" spans="1:2" hidden="1" x14ac:dyDescent="0.25">
      <c r="A30614" s="168">
        <v>97481</v>
      </c>
      <c r="B30614" s="164" t="s">
        <v>97</v>
      </c>
    </row>
    <row r="30615" spans="1:2" hidden="1" x14ac:dyDescent="0.25">
      <c r="A30615" s="168">
        <v>97482</v>
      </c>
      <c r="B30615" s="164" t="s">
        <v>97</v>
      </c>
    </row>
    <row r="30616" spans="1:2" hidden="1" x14ac:dyDescent="0.25">
      <c r="A30616" s="168">
        <v>97484</v>
      </c>
      <c r="B30616" s="164" t="s">
        <v>97</v>
      </c>
    </row>
    <row r="30617" spans="1:2" hidden="1" x14ac:dyDescent="0.25">
      <c r="A30617" s="168">
        <v>97486</v>
      </c>
      <c r="B30617" s="164" t="s">
        <v>97</v>
      </c>
    </row>
    <row r="30618" spans="1:2" hidden="1" x14ac:dyDescent="0.25">
      <c r="A30618" s="168">
        <v>97487</v>
      </c>
      <c r="B30618" s="164" t="s">
        <v>97</v>
      </c>
    </row>
    <row r="30619" spans="1:2" hidden="1" x14ac:dyDescent="0.25">
      <c r="A30619" s="168">
        <v>97488</v>
      </c>
      <c r="B30619" s="164" t="s">
        <v>97</v>
      </c>
    </row>
    <row r="30620" spans="1:2" hidden="1" x14ac:dyDescent="0.25">
      <c r="A30620" s="168">
        <v>97489</v>
      </c>
      <c r="B30620" s="164" t="s">
        <v>97</v>
      </c>
    </row>
    <row r="30621" spans="1:2" hidden="1" x14ac:dyDescent="0.25">
      <c r="A30621" s="168">
        <v>97490</v>
      </c>
      <c r="B30621" s="164" t="s">
        <v>97</v>
      </c>
    </row>
    <row r="30622" spans="1:2" hidden="1" x14ac:dyDescent="0.25">
      <c r="A30622" s="168">
        <v>97491</v>
      </c>
      <c r="B30622" s="164" t="s">
        <v>97</v>
      </c>
    </row>
    <row r="30623" spans="1:2" hidden="1" x14ac:dyDescent="0.25">
      <c r="A30623" s="168">
        <v>97492</v>
      </c>
      <c r="B30623" s="164" t="s">
        <v>97</v>
      </c>
    </row>
    <row r="30624" spans="1:2" hidden="1" x14ac:dyDescent="0.25">
      <c r="A30624" s="168">
        <v>97493</v>
      </c>
      <c r="B30624" s="164" t="s">
        <v>97</v>
      </c>
    </row>
    <row r="30625" spans="1:2" hidden="1" x14ac:dyDescent="0.25">
      <c r="A30625" s="168">
        <v>97494</v>
      </c>
      <c r="B30625" s="164" t="s">
        <v>97</v>
      </c>
    </row>
    <row r="30626" spans="1:2" hidden="1" x14ac:dyDescent="0.25">
      <c r="A30626" s="168">
        <v>97495</v>
      </c>
      <c r="B30626" s="164" t="s">
        <v>97</v>
      </c>
    </row>
    <row r="30627" spans="1:2" hidden="1" x14ac:dyDescent="0.25">
      <c r="A30627" s="168">
        <v>97496</v>
      </c>
      <c r="B30627" s="164" t="s">
        <v>97</v>
      </c>
    </row>
    <row r="30628" spans="1:2" hidden="1" x14ac:dyDescent="0.25">
      <c r="A30628" s="168">
        <v>97497</v>
      </c>
      <c r="B30628" s="164" t="s">
        <v>97</v>
      </c>
    </row>
    <row r="30629" spans="1:2" hidden="1" x14ac:dyDescent="0.25">
      <c r="A30629" s="168">
        <v>97498</v>
      </c>
      <c r="B30629" s="164" t="s">
        <v>97</v>
      </c>
    </row>
    <row r="30630" spans="1:2" hidden="1" x14ac:dyDescent="0.25">
      <c r="A30630" s="168">
        <v>97499</v>
      </c>
      <c r="B30630" s="164" t="s">
        <v>97</v>
      </c>
    </row>
    <row r="30631" spans="1:2" hidden="1" x14ac:dyDescent="0.25">
      <c r="A30631" s="168">
        <v>97501</v>
      </c>
      <c r="B30631" s="164" t="s">
        <v>97</v>
      </c>
    </row>
    <row r="30632" spans="1:2" hidden="1" x14ac:dyDescent="0.25">
      <c r="A30632" s="168">
        <v>97502</v>
      </c>
      <c r="B30632" s="164" t="s">
        <v>97</v>
      </c>
    </row>
    <row r="30633" spans="1:2" hidden="1" x14ac:dyDescent="0.25">
      <c r="A30633" s="168">
        <v>97503</v>
      </c>
      <c r="B30633" s="164" t="s">
        <v>97</v>
      </c>
    </row>
    <row r="30634" spans="1:2" hidden="1" x14ac:dyDescent="0.25">
      <c r="A30634" s="168">
        <v>97504</v>
      </c>
      <c r="B30634" s="164" t="s">
        <v>97</v>
      </c>
    </row>
    <row r="30635" spans="1:2" hidden="1" x14ac:dyDescent="0.25">
      <c r="A30635" s="168">
        <v>97520</v>
      </c>
      <c r="B30635" s="164" t="s">
        <v>97</v>
      </c>
    </row>
    <row r="30636" spans="1:2" hidden="1" x14ac:dyDescent="0.25">
      <c r="A30636" s="168">
        <v>97522</v>
      </c>
      <c r="B30636" s="164" t="s">
        <v>97</v>
      </c>
    </row>
    <row r="30637" spans="1:2" hidden="1" x14ac:dyDescent="0.25">
      <c r="A30637" s="168">
        <v>97523</v>
      </c>
      <c r="B30637" s="164" t="s">
        <v>97</v>
      </c>
    </row>
    <row r="30638" spans="1:2" hidden="1" x14ac:dyDescent="0.25">
      <c r="A30638" s="168">
        <v>97524</v>
      </c>
      <c r="B30638" s="164" t="s">
        <v>97</v>
      </c>
    </row>
    <row r="30639" spans="1:2" hidden="1" x14ac:dyDescent="0.25">
      <c r="A30639" s="168">
        <v>97525</v>
      </c>
      <c r="B30639" s="164" t="s">
        <v>97</v>
      </c>
    </row>
    <row r="30640" spans="1:2" hidden="1" x14ac:dyDescent="0.25">
      <c r="A30640" s="168">
        <v>97526</v>
      </c>
      <c r="B30640" s="164" t="s">
        <v>97</v>
      </c>
    </row>
    <row r="30641" spans="1:2" hidden="1" x14ac:dyDescent="0.25">
      <c r="A30641" s="168">
        <v>97527</v>
      </c>
      <c r="B30641" s="164" t="s">
        <v>97</v>
      </c>
    </row>
    <row r="30642" spans="1:2" hidden="1" x14ac:dyDescent="0.25">
      <c r="A30642" s="168">
        <v>97528</v>
      </c>
      <c r="B30642" s="164" t="s">
        <v>97</v>
      </c>
    </row>
    <row r="30643" spans="1:2" hidden="1" x14ac:dyDescent="0.25">
      <c r="A30643" s="168">
        <v>97530</v>
      </c>
      <c r="B30643" s="164" t="s">
        <v>97</v>
      </c>
    </row>
    <row r="30644" spans="1:2" hidden="1" x14ac:dyDescent="0.25">
      <c r="A30644" s="168">
        <v>97531</v>
      </c>
      <c r="B30644" s="164" t="s">
        <v>97</v>
      </c>
    </row>
    <row r="30645" spans="1:2" hidden="1" x14ac:dyDescent="0.25">
      <c r="A30645" s="168">
        <v>97532</v>
      </c>
      <c r="B30645" s="164" t="s">
        <v>97</v>
      </c>
    </row>
    <row r="30646" spans="1:2" hidden="1" x14ac:dyDescent="0.25">
      <c r="A30646" s="168">
        <v>97533</v>
      </c>
      <c r="B30646" s="164" t="s">
        <v>97</v>
      </c>
    </row>
    <row r="30647" spans="1:2" hidden="1" x14ac:dyDescent="0.25">
      <c r="A30647" s="168">
        <v>97534</v>
      </c>
      <c r="B30647" s="164" t="s">
        <v>97</v>
      </c>
    </row>
    <row r="30648" spans="1:2" hidden="1" x14ac:dyDescent="0.25">
      <c r="A30648" s="168">
        <v>97535</v>
      </c>
      <c r="B30648" s="164" t="s">
        <v>97</v>
      </c>
    </row>
    <row r="30649" spans="1:2" hidden="1" x14ac:dyDescent="0.25">
      <c r="A30649" s="168">
        <v>97536</v>
      </c>
      <c r="B30649" s="164" t="s">
        <v>97</v>
      </c>
    </row>
    <row r="30650" spans="1:2" hidden="1" x14ac:dyDescent="0.25">
      <c r="A30650" s="168">
        <v>97537</v>
      </c>
      <c r="B30650" s="164" t="s">
        <v>97</v>
      </c>
    </row>
    <row r="30651" spans="1:2" hidden="1" x14ac:dyDescent="0.25">
      <c r="A30651" s="168">
        <v>97538</v>
      </c>
      <c r="B30651" s="164" t="s">
        <v>97</v>
      </c>
    </row>
    <row r="30652" spans="1:2" hidden="1" x14ac:dyDescent="0.25">
      <c r="A30652" s="168">
        <v>97539</v>
      </c>
      <c r="B30652" s="164" t="s">
        <v>97</v>
      </c>
    </row>
    <row r="30653" spans="1:2" hidden="1" x14ac:dyDescent="0.25">
      <c r="A30653" s="168">
        <v>97540</v>
      </c>
      <c r="B30653" s="164" t="s">
        <v>97</v>
      </c>
    </row>
    <row r="30654" spans="1:2" hidden="1" x14ac:dyDescent="0.25">
      <c r="A30654" s="168">
        <v>97541</v>
      </c>
      <c r="B30654" s="164" t="s">
        <v>97</v>
      </c>
    </row>
    <row r="30655" spans="1:2" hidden="1" x14ac:dyDescent="0.25">
      <c r="A30655" s="168">
        <v>97543</v>
      </c>
      <c r="B30655" s="164" t="s">
        <v>97</v>
      </c>
    </row>
    <row r="30656" spans="1:2" hidden="1" x14ac:dyDescent="0.25">
      <c r="A30656" s="168">
        <v>97544</v>
      </c>
      <c r="B30656" s="164" t="s">
        <v>97</v>
      </c>
    </row>
    <row r="30657" spans="1:2" hidden="1" x14ac:dyDescent="0.25">
      <c r="A30657" s="168">
        <v>97601</v>
      </c>
      <c r="B30657" s="164" t="s">
        <v>97</v>
      </c>
    </row>
    <row r="30658" spans="1:2" hidden="1" x14ac:dyDescent="0.25">
      <c r="A30658" s="168">
        <v>97602</v>
      </c>
      <c r="B30658" s="164" t="s">
        <v>97</v>
      </c>
    </row>
    <row r="30659" spans="1:2" hidden="1" x14ac:dyDescent="0.25">
      <c r="A30659" s="168">
        <v>97603</v>
      </c>
      <c r="B30659" s="164" t="s">
        <v>97</v>
      </c>
    </row>
    <row r="30660" spans="1:2" hidden="1" x14ac:dyDescent="0.25">
      <c r="A30660" s="168">
        <v>97604</v>
      </c>
      <c r="B30660" s="164" t="s">
        <v>97</v>
      </c>
    </row>
    <row r="30661" spans="1:2" hidden="1" x14ac:dyDescent="0.25">
      <c r="A30661" s="168">
        <v>97620</v>
      </c>
      <c r="B30661" s="164" t="s">
        <v>97</v>
      </c>
    </row>
    <row r="30662" spans="1:2" hidden="1" x14ac:dyDescent="0.25">
      <c r="A30662" s="168">
        <v>97621</v>
      </c>
      <c r="B30662" s="164" t="s">
        <v>97</v>
      </c>
    </row>
    <row r="30663" spans="1:2" hidden="1" x14ac:dyDescent="0.25">
      <c r="A30663" s="168">
        <v>97622</v>
      </c>
      <c r="B30663" s="164" t="s">
        <v>97</v>
      </c>
    </row>
    <row r="30664" spans="1:2" hidden="1" x14ac:dyDescent="0.25">
      <c r="A30664" s="168">
        <v>97623</v>
      </c>
      <c r="B30664" s="164" t="s">
        <v>97</v>
      </c>
    </row>
    <row r="30665" spans="1:2" hidden="1" x14ac:dyDescent="0.25">
      <c r="A30665" s="168">
        <v>97624</v>
      </c>
      <c r="B30665" s="164" t="s">
        <v>97</v>
      </c>
    </row>
    <row r="30666" spans="1:2" hidden="1" x14ac:dyDescent="0.25">
      <c r="A30666" s="168">
        <v>97625</v>
      </c>
      <c r="B30666" s="164" t="s">
        <v>97</v>
      </c>
    </row>
    <row r="30667" spans="1:2" hidden="1" x14ac:dyDescent="0.25">
      <c r="A30667" s="168">
        <v>97626</v>
      </c>
      <c r="B30667" s="164" t="s">
        <v>97</v>
      </c>
    </row>
    <row r="30668" spans="1:2" hidden="1" x14ac:dyDescent="0.25">
      <c r="A30668" s="168">
        <v>97627</v>
      </c>
      <c r="B30668" s="164" t="s">
        <v>97</v>
      </c>
    </row>
    <row r="30669" spans="1:2" hidden="1" x14ac:dyDescent="0.25">
      <c r="A30669" s="168">
        <v>97630</v>
      </c>
      <c r="B30669" s="164" t="s">
        <v>97</v>
      </c>
    </row>
    <row r="30670" spans="1:2" hidden="1" x14ac:dyDescent="0.25">
      <c r="A30670" s="168">
        <v>97632</v>
      </c>
      <c r="B30670" s="164" t="s">
        <v>97</v>
      </c>
    </row>
    <row r="30671" spans="1:2" hidden="1" x14ac:dyDescent="0.25">
      <c r="A30671" s="168">
        <v>97633</v>
      </c>
      <c r="B30671" s="164" t="s">
        <v>97</v>
      </c>
    </row>
    <row r="30672" spans="1:2" hidden="1" x14ac:dyDescent="0.25">
      <c r="A30672" s="168">
        <v>97634</v>
      </c>
      <c r="B30672" s="164" t="s">
        <v>97</v>
      </c>
    </row>
    <row r="30673" spans="1:2" hidden="1" x14ac:dyDescent="0.25">
      <c r="A30673" s="168">
        <v>97635</v>
      </c>
      <c r="B30673" s="164" t="s">
        <v>97</v>
      </c>
    </row>
    <row r="30674" spans="1:2" hidden="1" x14ac:dyDescent="0.25">
      <c r="A30674" s="168">
        <v>97636</v>
      </c>
      <c r="B30674" s="164" t="s">
        <v>97</v>
      </c>
    </row>
    <row r="30675" spans="1:2" hidden="1" x14ac:dyDescent="0.25">
      <c r="A30675" s="168">
        <v>97637</v>
      </c>
      <c r="B30675" s="164" t="s">
        <v>97</v>
      </c>
    </row>
    <row r="30676" spans="1:2" hidden="1" x14ac:dyDescent="0.25">
      <c r="A30676" s="168">
        <v>97638</v>
      </c>
      <c r="B30676" s="164" t="s">
        <v>97</v>
      </c>
    </row>
    <row r="30677" spans="1:2" hidden="1" x14ac:dyDescent="0.25">
      <c r="A30677" s="168">
        <v>97639</v>
      </c>
      <c r="B30677" s="164" t="s">
        <v>97</v>
      </c>
    </row>
    <row r="30678" spans="1:2" hidden="1" x14ac:dyDescent="0.25">
      <c r="A30678" s="168">
        <v>97640</v>
      </c>
      <c r="B30678" s="164" t="s">
        <v>97</v>
      </c>
    </row>
    <row r="30679" spans="1:2" hidden="1" x14ac:dyDescent="0.25">
      <c r="A30679" s="168">
        <v>97641</v>
      </c>
      <c r="B30679" s="164" t="s">
        <v>97</v>
      </c>
    </row>
    <row r="30680" spans="1:2" hidden="1" x14ac:dyDescent="0.25">
      <c r="A30680" s="168">
        <v>97701</v>
      </c>
      <c r="B30680" s="164" t="s">
        <v>97</v>
      </c>
    </row>
    <row r="30681" spans="1:2" hidden="1" x14ac:dyDescent="0.25">
      <c r="A30681" s="168">
        <v>97702</v>
      </c>
      <c r="B30681" s="164" t="s">
        <v>97</v>
      </c>
    </row>
    <row r="30682" spans="1:2" hidden="1" x14ac:dyDescent="0.25">
      <c r="A30682" s="168">
        <v>97703</v>
      </c>
      <c r="B30682" s="164" t="s">
        <v>97</v>
      </c>
    </row>
    <row r="30683" spans="1:2" hidden="1" x14ac:dyDescent="0.25">
      <c r="A30683" s="168">
        <v>97707</v>
      </c>
      <c r="B30683" s="164" t="s">
        <v>97</v>
      </c>
    </row>
    <row r="30684" spans="1:2" hidden="1" x14ac:dyDescent="0.25">
      <c r="A30684" s="168">
        <v>97708</v>
      </c>
      <c r="B30684" s="164" t="s">
        <v>97</v>
      </c>
    </row>
    <row r="30685" spans="1:2" hidden="1" x14ac:dyDescent="0.25">
      <c r="A30685" s="168">
        <v>97709</v>
      </c>
      <c r="B30685" s="164" t="s">
        <v>97</v>
      </c>
    </row>
    <row r="30686" spans="1:2" hidden="1" x14ac:dyDescent="0.25">
      <c r="A30686" s="168">
        <v>97710</v>
      </c>
      <c r="B30686" s="164" t="s">
        <v>97</v>
      </c>
    </row>
    <row r="30687" spans="1:2" hidden="1" x14ac:dyDescent="0.25">
      <c r="A30687" s="168">
        <v>97711</v>
      </c>
      <c r="B30687" s="164" t="s">
        <v>97</v>
      </c>
    </row>
    <row r="30688" spans="1:2" hidden="1" x14ac:dyDescent="0.25">
      <c r="A30688" s="168">
        <v>97712</v>
      </c>
      <c r="B30688" s="164" t="s">
        <v>97</v>
      </c>
    </row>
    <row r="30689" spans="1:2" hidden="1" x14ac:dyDescent="0.25">
      <c r="A30689" s="168">
        <v>97720</v>
      </c>
      <c r="B30689" s="164" t="s">
        <v>97</v>
      </c>
    </row>
    <row r="30690" spans="1:2" hidden="1" x14ac:dyDescent="0.25">
      <c r="A30690" s="168">
        <v>97721</v>
      </c>
      <c r="B30690" s="164" t="s">
        <v>97</v>
      </c>
    </row>
    <row r="30691" spans="1:2" hidden="1" x14ac:dyDescent="0.25">
      <c r="A30691" s="168">
        <v>97722</v>
      </c>
      <c r="B30691" s="164" t="s">
        <v>97</v>
      </c>
    </row>
    <row r="30692" spans="1:2" hidden="1" x14ac:dyDescent="0.25">
      <c r="A30692" s="168">
        <v>97730</v>
      </c>
      <c r="B30692" s="164" t="s">
        <v>97</v>
      </c>
    </row>
    <row r="30693" spans="1:2" hidden="1" x14ac:dyDescent="0.25">
      <c r="A30693" s="168">
        <v>97731</v>
      </c>
      <c r="B30693" s="164" t="s">
        <v>97</v>
      </c>
    </row>
    <row r="30694" spans="1:2" hidden="1" x14ac:dyDescent="0.25">
      <c r="A30694" s="168">
        <v>97732</v>
      </c>
      <c r="B30694" s="164" t="s">
        <v>97</v>
      </c>
    </row>
    <row r="30695" spans="1:2" hidden="1" x14ac:dyDescent="0.25">
      <c r="A30695" s="168">
        <v>97733</v>
      </c>
      <c r="B30695" s="164" t="s">
        <v>97</v>
      </c>
    </row>
    <row r="30696" spans="1:2" hidden="1" x14ac:dyDescent="0.25">
      <c r="A30696" s="168">
        <v>97734</v>
      </c>
      <c r="B30696" s="164" t="s">
        <v>97</v>
      </c>
    </row>
    <row r="30697" spans="1:2" hidden="1" x14ac:dyDescent="0.25">
      <c r="A30697" s="168">
        <v>97735</v>
      </c>
      <c r="B30697" s="164" t="s">
        <v>97</v>
      </c>
    </row>
    <row r="30698" spans="1:2" hidden="1" x14ac:dyDescent="0.25">
      <c r="A30698" s="168">
        <v>97736</v>
      </c>
      <c r="B30698" s="164" t="s">
        <v>97</v>
      </c>
    </row>
    <row r="30699" spans="1:2" hidden="1" x14ac:dyDescent="0.25">
      <c r="A30699" s="168">
        <v>97737</v>
      </c>
      <c r="B30699" s="164" t="s">
        <v>97</v>
      </c>
    </row>
    <row r="30700" spans="1:2" hidden="1" x14ac:dyDescent="0.25">
      <c r="A30700" s="168">
        <v>97738</v>
      </c>
      <c r="B30700" s="164" t="s">
        <v>97</v>
      </c>
    </row>
    <row r="30701" spans="1:2" hidden="1" x14ac:dyDescent="0.25">
      <c r="A30701" s="168">
        <v>97739</v>
      </c>
      <c r="B30701" s="164" t="s">
        <v>97</v>
      </c>
    </row>
    <row r="30702" spans="1:2" hidden="1" x14ac:dyDescent="0.25">
      <c r="A30702" s="168">
        <v>97741</v>
      </c>
      <c r="B30702" s="164" t="s">
        <v>97</v>
      </c>
    </row>
    <row r="30703" spans="1:2" hidden="1" x14ac:dyDescent="0.25">
      <c r="A30703" s="168">
        <v>97750</v>
      </c>
      <c r="B30703" s="164" t="s">
        <v>97</v>
      </c>
    </row>
    <row r="30704" spans="1:2" hidden="1" x14ac:dyDescent="0.25">
      <c r="A30704" s="168">
        <v>97751</v>
      </c>
      <c r="B30704" s="164" t="s">
        <v>97</v>
      </c>
    </row>
    <row r="30705" spans="1:2" hidden="1" x14ac:dyDescent="0.25">
      <c r="A30705" s="168">
        <v>97752</v>
      </c>
      <c r="B30705" s="164" t="s">
        <v>97</v>
      </c>
    </row>
    <row r="30706" spans="1:2" hidden="1" x14ac:dyDescent="0.25">
      <c r="A30706" s="168">
        <v>97753</v>
      </c>
      <c r="B30706" s="164" t="s">
        <v>97</v>
      </c>
    </row>
    <row r="30707" spans="1:2" hidden="1" x14ac:dyDescent="0.25">
      <c r="A30707" s="168">
        <v>97754</v>
      </c>
      <c r="B30707" s="164" t="s">
        <v>97</v>
      </c>
    </row>
    <row r="30708" spans="1:2" hidden="1" x14ac:dyDescent="0.25">
      <c r="A30708" s="168">
        <v>97756</v>
      </c>
      <c r="B30708" s="164" t="s">
        <v>97</v>
      </c>
    </row>
    <row r="30709" spans="1:2" hidden="1" x14ac:dyDescent="0.25">
      <c r="A30709" s="168">
        <v>97758</v>
      </c>
      <c r="B30709" s="164" t="s">
        <v>97</v>
      </c>
    </row>
    <row r="30710" spans="1:2" hidden="1" x14ac:dyDescent="0.25">
      <c r="A30710" s="168">
        <v>97759</v>
      </c>
      <c r="B30710" s="164" t="s">
        <v>97</v>
      </c>
    </row>
    <row r="30711" spans="1:2" hidden="1" x14ac:dyDescent="0.25">
      <c r="A30711" s="168">
        <v>97760</v>
      </c>
      <c r="B30711" s="164" t="s">
        <v>97</v>
      </c>
    </row>
    <row r="30712" spans="1:2" hidden="1" x14ac:dyDescent="0.25">
      <c r="A30712" s="168">
        <v>97761</v>
      </c>
      <c r="B30712" s="164" t="s">
        <v>97</v>
      </c>
    </row>
    <row r="30713" spans="1:2" hidden="1" x14ac:dyDescent="0.25">
      <c r="A30713" s="168">
        <v>97801</v>
      </c>
      <c r="B30713" s="164" t="s">
        <v>97</v>
      </c>
    </row>
    <row r="30714" spans="1:2" hidden="1" x14ac:dyDescent="0.25">
      <c r="A30714" s="168">
        <v>97810</v>
      </c>
      <c r="B30714" s="164" t="s">
        <v>97</v>
      </c>
    </row>
    <row r="30715" spans="1:2" hidden="1" x14ac:dyDescent="0.25">
      <c r="A30715" s="168">
        <v>97812</v>
      </c>
      <c r="B30715" s="164" t="s">
        <v>97</v>
      </c>
    </row>
    <row r="30716" spans="1:2" hidden="1" x14ac:dyDescent="0.25">
      <c r="A30716" s="168">
        <v>97813</v>
      </c>
      <c r="B30716" s="164" t="s">
        <v>97</v>
      </c>
    </row>
    <row r="30717" spans="1:2" hidden="1" x14ac:dyDescent="0.25">
      <c r="A30717" s="168">
        <v>97814</v>
      </c>
      <c r="B30717" s="164" t="s">
        <v>97</v>
      </c>
    </row>
    <row r="30718" spans="1:2" hidden="1" x14ac:dyDescent="0.25">
      <c r="A30718" s="168">
        <v>97817</v>
      </c>
      <c r="B30718" s="164" t="s">
        <v>97</v>
      </c>
    </row>
    <row r="30719" spans="1:2" hidden="1" x14ac:dyDescent="0.25">
      <c r="A30719" s="168">
        <v>97818</v>
      </c>
      <c r="B30719" s="164" t="s">
        <v>97</v>
      </c>
    </row>
    <row r="30720" spans="1:2" hidden="1" x14ac:dyDescent="0.25">
      <c r="A30720" s="168">
        <v>97819</v>
      </c>
      <c r="B30720" s="164" t="s">
        <v>97</v>
      </c>
    </row>
    <row r="30721" spans="1:2" hidden="1" x14ac:dyDescent="0.25">
      <c r="A30721" s="168">
        <v>97820</v>
      </c>
      <c r="B30721" s="164" t="s">
        <v>97</v>
      </c>
    </row>
    <row r="30722" spans="1:2" hidden="1" x14ac:dyDescent="0.25">
      <c r="A30722" s="168">
        <v>97823</v>
      </c>
      <c r="B30722" s="164" t="s">
        <v>97</v>
      </c>
    </row>
    <row r="30723" spans="1:2" hidden="1" x14ac:dyDescent="0.25">
      <c r="A30723" s="168">
        <v>97824</v>
      </c>
      <c r="B30723" s="164" t="s">
        <v>97</v>
      </c>
    </row>
    <row r="30724" spans="1:2" hidden="1" x14ac:dyDescent="0.25">
      <c r="A30724" s="168">
        <v>97825</v>
      </c>
      <c r="B30724" s="164" t="s">
        <v>97</v>
      </c>
    </row>
    <row r="30725" spans="1:2" hidden="1" x14ac:dyDescent="0.25">
      <c r="A30725" s="168">
        <v>97826</v>
      </c>
      <c r="B30725" s="164" t="s">
        <v>97</v>
      </c>
    </row>
    <row r="30726" spans="1:2" hidden="1" x14ac:dyDescent="0.25">
      <c r="A30726" s="168">
        <v>97827</v>
      </c>
      <c r="B30726" s="164" t="s">
        <v>97</v>
      </c>
    </row>
    <row r="30727" spans="1:2" hidden="1" x14ac:dyDescent="0.25">
      <c r="A30727" s="168">
        <v>97828</v>
      </c>
      <c r="B30727" s="164" t="s">
        <v>97</v>
      </c>
    </row>
    <row r="30728" spans="1:2" hidden="1" x14ac:dyDescent="0.25">
      <c r="A30728" s="168">
        <v>97830</v>
      </c>
      <c r="B30728" s="164" t="s">
        <v>97</v>
      </c>
    </row>
    <row r="30729" spans="1:2" hidden="1" x14ac:dyDescent="0.25">
      <c r="A30729" s="168">
        <v>97833</v>
      </c>
      <c r="B30729" s="164" t="s">
        <v>97</v>
      </c>
    </row>
    <row r="30730" spans="1:2" hidden="1" x14ac:dyDescent="0.25">
      <c r="A30730" s="168">
        <v>97834</v>
      </c>
      <c r="B30730" s="164" t="s">
        <v>97</v>
      </c>
    </row>
    <row r="30731" spans="1:2" hidden="1" x14ac:dyDescent="0.25">
      <c r="A30731" s="168">
        <v>97835</v>
      </c>
      <c r="B30731" s="164" t="s">
        <v>97</v>
      </c>
    </row>
    <row r="30732" spans="1:2" hidden="1" x14ac:dyDescent="0.25">
      <c r="A30732" s="168">
        <v>97836</v>
      </c>
      <c r="B30732" s="164" t="s">
        <v>97</v>
      </c>
    </row>
    <row r="30733" spans="1:2" hidden="1" x14ac:dyDescent="0.25">
      <c r="A30733" s="168">
        <v>97837</v>
      </c>
      <c r="B30733" s="164" t="s">
        <v>97</v>
      </c>
    </row>
    <row r="30734" spans="1:2" hidden="1" x14ac:dyDescent="0.25">
      <c r="A30734" s="168">
        <v>97838</v>
      </c>
      <c r="B30734" s="164" t="s">
        <v>97</v>
      </c>
    </row>
    <row r="30735" spans="1:2" hidden="1" x14ac:dyDescent="0.25">
      <c r="A30735" s="168">
        <v>97839</v>
      </c>
      <c r="B30735" s="164" t="s">
        <v>97</v>
      </c>
    </row>
    <row r="30736" spans="1:2" hidden="1" x14ac:dyDescent="0.25">
      <c r="A30736" s="168">
        <v>97840</v>
      </c>
      <c r="B30736" s="164" t="s">
        <v>97</v>
      </c>
    </row>
    <row r="30737" spans="1:2" hidden="1" x14ac:dyDescent="0.25">
      <c r="A30737" s="168">
        <v>97841</v>
      </c>
      <c r="B30737" s="164" t="s">
        <v>97</v>
      </c>
    </row>
    <row r="30738" spans="1:2" hidden="1" x14ac:dyDescent="0.25">
      <c r="A30738" s="168">
        <v>97842</v>
      </c>
      <c r="B30738" s="164" t="s">
        <v>97</v>
      </c>
    </row>
    <row r="30739" spans="1:2" hidden="1" x14ac:dyDescent="0.25">
      <c r="A30739" s="168">
        <v>97843</v>
      </c>
      <c r="B30739" s="164" t="s">
        <v>97</v>
      </c>
    </row>
    <row r="30740" spans="1:2" hidden="1" x14ac:dyDescent="0.25">
      <c r="A30740" s="168">
        <v>97844</v>
      </c>
      <c r="B30740" s="164" t="s">
        <v>97</v>
      </c>
    </row>
    <row r="30741" spans="1:2" hidden="1" x14ac:dyDescent="0.25">
      <c r="A30741" s="168">
        <v>97845</v>
      </c>
      <c r="B30741" s="164" t="s">
        <v>97</v>
      </c>
    </row>
    <row r="30742" spans="1:2" hidden="1" x14ac:dyDescent="0.25">
      <c r="A30742" s="168">
        <v>97846</v>
      </c>
      <c r="B30742" s="164" t="s">
        <v>97</v>
      </c>
    </row>
    <row r="30743" spans="1:2" hidden="1" x14ac:dyDescent="0.25">
      <c r="A30743" s="168">
        <v>97848</v>
      </c>
      <c r="B30743" s="164" t="s">
        <v>97</v>
      </c>
    </row>
    <row r="30744" spans="1:2" hidden="1" x14ac:dyDescent="0.25">
      <c r="A30744" s="168">
        <v>97850</v>
      </c>
      <c r="B30744" s="164" t="s">
        <v>97</v>
      </c>
    </row>
    <row r="30745" spans="1:2" hidden="1" x14ac:dyDescent="0.25">
      <c r="A30745" s="168">
        <v>97856</v>
      </c>
      <c r="B30745" s="164" t="s">
        <v>97</v>
      </c>
    </row>
    <row r="30746" spans="1:2" hidden="1" x14ac:dyDescent="0.25">
      <c r="A30746" s="168">
        <v>97857</v>
      </c>
      <c r="B30746" s="164" t="s">
        <v>97</v>
      </c>
    </row>
    <row r="30747" spans="1:2" hidden="1" x14ac:dyDescent="0.25">
      <c r="A30747" s="168">
        <v>97859</v>
      </c>
      <c r="B30747" s="164" t="s">
        <v>97</v>
      </c>
    </row>
    <row r="30748" spans="1:2" hidden="1" x14ac:dyDescent="0.25">
      <c r="A30748" s="168">
        <v>97861</v>
      </c>
      <c r="B30748" s="164" t="s">
        <v>97</v>
      </c>
    </row>
    <row r="30749" spans="1:2" hidden="1" x14ac:dyDescent="0.25">
      <c r="A30749" s="168">
        <v>97862</v>
      </c>
      <c r="B30749" s="164" t="s">
        <v>97</v>
      </c>
    </row>
    <row r="30750" spans="1:2" hidden="1" x14ac:dyDescent="0.25">
      <c r="A30750" s="168">
        <v>97864</v>
      </c>
      <c r="B30750" s="164" t="s">
        <v>97</v>
      </c>
    </row>
    <row r="30751" spans="1:2" hidden="1" x14ac:dyDescent="0.25">
      <c r="A30751" s="168">
        <v>97865</v>
      </c>
      <c r="B30751" s="164" t="s">
        <v>97</v>
      </c>
    </row>
    <row r="30752" spans="1:2" hidden="1" x14ac:dyDescent="0.25">
      <c r="A30752" s="168">
        <v>97867</v>
      </c>
      <c r="B30752" s="164" t="s">
        <v>97</v>
      </c>
    </row>
    <row r="30753" spans="1:2" hidden="1" x14ac:dyDescent="0.25">
      <c r="A30753" s="168">
        <v>97868</v>
      </c>
      <c r="B30753" s="164" t="s">
        <v>97</v>
      </c>
    </row>
    <row r="30754" spans="1:2" hidden="1" x14ac:dyDescent="0.25">
      <c r="A30754" s="168">
        <v>97869</v>
      </c>
      <c r="B30754" s="164" t="s">
        <v>97</v>
      </c>
    </row>
    <row r="30755" spans="1:2" hidden="1" x14ac:dyDescent="0.25">
      <c r="A30755" s="168">
        <v>97870</v>
      </c>
      <c r="B30755" s="164" t="s">
        <v>97</v>
      </c>
    </row>
    <row r="30756" spans="1:2" hidden="1" x14ac:dyDescent="0.25">
      <c r="A30756" s="168">
        <v>97873</v>
      </c>
      <c r="B30756" s="164" t="s">
        <v>97</v>
      </c>
    </row>
    <row r="30757" spans="1:2" hidden="1" x14ac:dyDescent="0.25">
      <c r="A30757" s="168">
        <v>97874</v>
      </c>
      <c r="B30757" s="164" t="s">
        <v>97</v>
      </c>
    </row>
    <row r="30758" spans="1:2" hidden="1" x14ac:dyDescent="0.25">
      <c r="A30758" s="168">
        <v>97875</v>
      </c>
      <c r="B30758" s="164" t="s">
        <v>97</v>
      </c>
    </row>
    <row r="30759" spans="1:2" hidden="1" x14ac:dyDescent="0.25">
      <c r="A30759" s="168">
        <v>97876</v>
      </c>
      <c r="B30759" s="164" t="s">
        <v>97</v>
      </c>
    </row>
    <row r="30760" spans="1:2" hidden="1" x14ac:dyDescent="0.25">
      <c r="A30760" s="168">
        <v>97877</v>
      </c>
      <c r="B30760" s="164" t="s">
        <v>97</v>
      </c>
    </row>
    <row r="30761" spans="1:2" hidden="1" x14ac:dyDescent="0.25">
      <c r="A30761" s="168">
        <v>97880</v>
      </c>
      <c r="B30761" s="164" t="s">
        <v>97</v>
      </c>
    </row>
    <row r="30762" spans="1:2" hidden="1" x14ac:dyDescent="0.25">
      <c r="A30762" s="168">
        <v>97882</v>
      </c>
      <c r="B30762" s="164" t="s">
        <v>97</v>
      </c>
    </row>
    <row r="30763" spans="1:2" hidden="1" x14ac:dyDescent="0.25">
      <c r="A30763" s="168">
        <v>97883</v>
      </c>
      <c r="B30763" s="164" t="s">
        <v>97</v>
      </c>
    </row>
    <row r="30764" spans="1:2" hidden="1" x14ac:dyDescent="0.25">
      <c r="A30764" s="168">
        <v>97884</v>
      </c>
      <c r="B30764" s="164" t="s">
        <v>97</v>
      </c>
    </row>
    <row r="30765" spans="1:2" hidden="1" x14ac:dyDescent="0.25">
      <c r="A30765" s="168">
        <v>97885</v>
      </c>
      <c r="B30765" s="164" t="s">
        <v>97</v>
      </c>
    </row>
    <row r="30766" spans="1:2" hidden="1" x14ac:dyDescent="0.25">
      <c r="A30766" s="168">
        <v>97886</v>
      </c>
      <c r="B30766" s="164" t="s">
        <v>97</v>
      </c>
    </row>
    <row r="30767" spans="1:2" hidden="1" x14ac:dyDescent="0.25">
      <c r="A30767" s="168">
        <v>97901</v>
      </c>
      <c r="B30767" s="164" t="s">
        <v>97</v>
      </c>
    </row>
    <row r="30768" spans="1:2" hidden="1" x14ac:dyDescent="0.25">
      <c r="A30768" s="168">
        <v>97902</v>
      </c>
      <c r="B30768" s="164" t="s">
        <v>97</v>
      </c>
    </row>
    <row r="30769" spans="1:3" hidden="1" x14ac:dyDescent="0.25">
      <c r="A30769" s="168">
        <v>97903</v>
      </c>
      <c r="B30769" s="164" t="s">
        <v>97</v>
      </c>
    </row>
    <row r="30770" spans="1:3" hidden="1" x14ac:dyDescent="0.25">
      <c r="A30770" s="168">
        <v>97904</v>
      </c>
      <c r="B30770" s="164" t="s">
        <v>97</v>
      </c>
    </row>
    <row r="30771" spans="1:3" hidden="1" x14ac:dyDescent="0.25">
      <c r="A30771" s="168">
        <v>97905</v>
      </c>
      <c r="B30771" s="164" t="s">
        <v>97</v>
      </c>
    </row>
    <row r="30772" spans="1:3" hidden="1" x14ac:dyDescent="0.25">
      <c r="A30772" s="168">
        <v>97906</v>
      </c>
      <c r="B30772" s="164" t="s">
        <v>97</v>
      </c>
    </row>
    <row r="30773" spans="1:3" hidden="1" x14ac:dyDescent="0.25">
      <c r="A30773" s="168">
        <v>97907</v>
      </c>
      <c r="B30773" s="164" t="s">
        <v>97</v>
      </c>
    </row>
    <row r="30774" spans="1:3" hidden="1" x14ac:dyDescent="0.25">
      <c r="A30774" s="168">
        <v>97908</v>
      </c>
      <c r="B30774" s="164" t="s">
        <v>97</v>
      </c>
    </row>
    <row r="30775" spans="1:3" hidden="1" x14ac:dyDescent="0.25">
      <c r="A30775" s="168">
        <v>97909</v>
      </c>
      <c r="B30775" s="164" t="s">
        <v>97</v>
      </c>
    </row>
    <row r="30776" spans="1:3" hidden="1" x14ac:dyDescent="0.25">
      <c r="A30776" s="168">
        <v>97910</v>
      </c>
      <c r="B30776" s="164" t="s">
        <v>97</v>
      </c>
    </row>
    <row r="30777" spans="1:3" hidden="1" x14ac:dyDescent="0.25">
      <c r="A30777" s="168">
        <v>97911</v>
      </c>
      <c r="B30777" s="164" t="s">
        <v>97</v>
      </c>
    </row>
    <row r="30778" spans="1:3" hidden="1" x14ac:dyDescent="0.25">
      <c r="A30778" s="168">
        <v>97913</v>
      </c>
      <c r="B30778" s="164" t="s">
        <v>97</v>
      </c>
    </row>
    <row r="30779" spans="1:3" hidden="1" x14ac:dyDescent="0.25">
      <c r="A30779" s="168">
        <v>97914</v>
      </c>
      <c r="B30779" s="164" t="s">
        <v>97</v>
      </c>
    </row>
    <row r="30780" spans="1:3" hidden="1" x14ac:dyDescent="0.25">
      <c r="A30780" s="168">
        <v>97917</v>
      </c>
      <c r="B30780" s="164" t="s">
        <v>97</v>
      </c>
    </row>
    <row r="30781" spans="1:3" hidden="1" x14ac:dyDescent="0.25">
      <c r="A30781" s="168">
        <v>97918</v>
      </c>
      <c r="B30781" s="164" t="s">
        <v>97</v>
      </c>
    </row>
    <row r="30782" spans="1:3" ht="15.75" thickBot="1" x14ac:dyDescent="0.3">
      <c r="A30782" s="169">
        <v>97920</v>
      </c>
      <c r="B30782" s="164" t="s">
        <v>97</v>
      </c>
    </row>
    <row r="30783" spans="1:3" s="163" customFormat="1" x14ac:dyDescent="0.25">
      <c r="A30783" s="165"/>
    </row>
    <row r="30784" spans="1:3" ht="15.75" thickBot="1" x14ac:dyDescent="0.3">
      <c r="A30784" s="279" t="s">
        <v>98</v>
      </c>
      <c r="B30784" s="174"/>
      <c r="C30784" s="2" t="s">
        <v>137</v>
      </c>
    </row>
    <row r="30785" spans="1:2" x14ac:dyDescent="0.25">
      <c r="A30785" s="167">
        <v>15001</v>
      </c>
      <c r="B30785" s="164" t="s">
        <v>98</v>
      </c>
    </row>
    <row r="30786" spans="1:2" hidden="1" x14ac:dyDescent="0.25">
      <c r="A30786" s="168">
        <v>15003</v>
      </c>
      <c r="B30786" s="164" t="s">
        <v>98</v>
      </c>
    </row>
    <row r="30787" spans="1:2" hidden="1" x14ac:dyDescent="0.25">
      <c r="A30787" s="168">
        <v>15004</v>
      </c>
      <c r="B30787" s="164" t="s">
        <v>98</v>
      </c>
    </row>
    <row r="30788" spans="1:2" hidden="1" x14ac:dyDescent="0.25">
      <c r="A30788" s="168">
        <v>15005</v>
      </c>
      <c r="B30788" s="164" t="s">
        <v>98</v>
      </c>
    </row>
    <row r="30789" spans="1:2" hidden="1" x14ac:dyDescent="0.25">
      <c r="A30789" s="168">
        <v>15006</v>
      </c>
      <c r="B30789" s="164" t="s">
        <v>98</v>
      </c>
    </row>
    <row r="30790" spans="1:2" hidden="1" x14ac:dyDescent="0.25">
      <c r="A30790" s="168">
        <v>15007</v>
      </c>
      <c r="B30790" s="164" t="s">
        <v>98</v>
      </c>
    </row>
    <row r="30791" spans="1:2" hidden="1" x14ac:dyDescent="0.25">
      <c r="A30791" s="168">
        <v>15009</v>
      </c>
      <c r="B30791" s="164" t="s">
        <v>98</v>
      </c>
    </row>
    <row r="30792" spans="1:2" hidden="1" x14ac:dyDescent="0.25">
      <c r="A30792" s="168">
        <v>15010</v>
      </c>
      <c r="B30792" s="164" t="s">
        <v>98</v>
      </c>
    </row>
    <row r="30793" spans="1:2" hidden="1" x14ac:dyDescent="0.25">
      <c r="A30793" s="168">
        <v>15012</v>
      </c>
      <c r="B30793" s="164" t="s">
        <v>98</v>
      </c>
    </row>
    <row r="30794" spans="1:2" hidden="1" x14ac:dyDescent="0.25">
      <c r="A30794" s="168">
        <v>15014</v>
      </c>
      <c r="B30794" s="164" t="s">
        <v>98</v>
      </c>
    </row>
    <row r="30795" spans="1:2" hidden="1" x14ac:dyDescent="0.25">
      <c r="A30795" s="168">
        <v>15015</v>
      </c>
      <c r="B30795" s="164" t="s">
        <v>98</v>
      </c>
    </row>
    <row r="30796" spans="1:2" hidden="1" x14ac:dyDescent="0.25">
      <c r="A30796" s="168">
        <v>15017</v>
      </c>
      <c r="B30796" s="164" t="s">
        <v>98</v>
      </c>
    </row>
    <row r="30797" spans="1:2" hidden="1" x14ac:dyDescent="0.25">
      <c r="A30797" s="168">
        <v>15018</v>
      </c>
      <c r="B30797" s="164" t="s">
        <v>98</v>
      </c>
    </row>
    <row r="30798" spans="1:2" hidden="1" x14ac:dyDescent="0.25">
      <c r="A30798" s="168">
        <v>15019</v>
      </c>
      <c r="B30798" s="164" t="s">
        <v>98</v>
      </c>
    </row>
    <row r="30799" spans="1:2" hidden="1" x14ac:dyDescent="0.25">
      <c r="A30799" s="168">
        <v>15020</v>
      </c>
      <c r="B30799" s="164" t="s">
        <v>98</v>
      </c>
    </row>
    <row r="30800" spans="1:2" hidden="1" x14ac:dyDescent="0.25">
      <c r="A30800" s="168">
        <v>15021</v>
      </c>
      <c r="B30800" s="164" t="s">
        <v>98</v>
      </c>
    </row>
    <row r="30801" spans="1:2" hidden="1" x14ac:dyDescent="0.25">
      <c r="A30801" s="168">
        <v>15022</v>
      </c>
      <c r="B30801" s="164" t="s">
        <v>98</v>
      </c>
    </row>
    <row r="30802" spans="1:2" hidden="1" x14ac:dyDescent="0.25">
      <c r="A30802" s="168">
        <v>15024</v>
      </c>
      <c r="B30802" s="164" t="s">
        <v>98</v>
      </c>
    </row>
    <row r="30803" spans="1:2" hidden="1" x14ac:dyDescent="0.25">
      <c r="A30803" s="168">
        <v>15025</v>
      </c>
      <c r="B30803" s="164" t="s">
        <v>98</v>
      </c>
    </row>
    <row r="30804" spans="1:2" hidden="1" x14ac:dyDescent="0.25">
      <c r="A30804" s="168">
        <v>15026</v>
      </c>
      <c r="B30804" s="164" t="s">
        <v>98</v>
      </c>
    </row>
    <row r="30805" spans="1:2" hidden="1" x14ac:dyDescent="0.25">
      <c r="A30805" s="168">
        <v>15027</v>
      </c>
      <c r="B30805" s="164" t="s">
        <v>98</v>
      </c>
    </row>
    <row r="30806" spans="1:2" hidden="1" x14ac:dyDescent="0.25">
      <c r="A30806" s="168">
        <v>15028</v>
      </c>
      <c r="B30806" s="164" t="s">
        <v>98</v>
      </c>
    </row>
    <row r="30807" spans="1:2" hidden="1" x14ac:dyDescent="0.25">
      <c r="A30807" s="168">
        <v>15030</v>
      </c>
      <c r="B30807" s="164" t="s">
        <v>98</v>
      </c>
    </row>
    <row r="30808" spans="1:2" hidden="1" x14ac:dyDescent="0.25">
      <c r="A30808" s="168">
        <v>15031</v>
      </c>
      <c r="B30808" s="164" t="s">
        <v>98</v>
      </c>
    </row>
    <row r="30809" spans="1:2" hidden="1" x14ac:dyDescent="0.25">
      <c r="A30809" s="168">
        <v>15032</v>
      </c>
      <c r="B30809" s="164" t="s">
        <v>98</v>
      </c>
    </row>
    <row r="30810" spans="1:2" hidden="1" x14ac:dyDescent="0.25">
      <c r="A30810" s="168">
        <v>15033</v>
      </c>
      <c r="B30810" s="164" t="s">
        <v>98</v>
      </c>
    </row>
    <row r="30811" spans="1:2" hidden="1" x14ac:dyDescent="0.25">
      <c r="A30811" s="168">
        <v>15034</v>
      </c>
      <c r="B30811" s="164" t="s">
        <v>98</v>
      </c>
    </row>
    <row r="30812" spans="1:2" hidden="1" x14ac:dyDescent="0.25">
      <c r="A30812" s="168">
        <v>15035</v>
      </c>
      <c r="B30812" s="164" t="s">
        <v>98</v>
      </c>
    </row>
    <row r="30813" spans="1:2" hidden="1" x14ac:dyDescent="0.25">
      <c r="A30813" s="168">
        <v>15037</v>
      </c>
      <c r="B30813" s="164" t="s">
        <v>98</v>
      </c>
    </row>
    <row r="30814" spans="1:2" hidden="1" x14ac:dyDescent="0.25">
      <c r="A30814" s="168">
        <v>15038</v>
      </c>
      <c r="B30814" s="164" t="s">
        <v>98</v>
      </c>
    </row>
    <row r="30815" spans="1:2" hidden="1" x14ac:dyDescent="0.25">
      <c r="A30815" s="168">
        <v>15042</v>
      </c>
      <c r="B30815" s="164" t="s">
        <v>98</v>
      </c>
    </row>
    <row r="30816" spans="1:2" hidden="1" x14ac:dyDescent="0.25">
      <c r="A30816" s="168">
        <v>15043</v>
      </c>
      <c r="B30816" s="164" t="s">
        <v>98</v>
      </c>
    </row>
    <row r="30817" spans="1:2" hidden="1" x14ac:dyDescent="0.25">
      <c r="A30817" s="168">
        <v>15044</v>
      </c>
      <c r="B30817" s="164" t="s">
        <v>98</v>
      </c>
    </row>
    <row r="30818" spans="1:2" hidden="1" x14ac:dyDescent="0.25">
      <c r="A30818" s="168">
        <v>15045</v>
      </c>
      <c r="B30818" s="164" t="s">
        <v>98</v>
      </c>
    </row>
    <row r="30819" spans="1:2" hidden="1" x14ac:dyDescent="0.25">
      <c r="A30819" s="168">
        <v>15046</v>
      </c>
      <c r="B30819" s="164" t="s">
        <v>98</v>
      </c>
    </row>
    <row r="30820" spans="1:2" hidden="1" x14ac:dyDescent="0.25">
      <c r="A30820" s="168">
        <v>15047</v>
      </c>
      <c r="B30820" s="164" t="s">
        <v>98</v>
      </c>
    </row>
    <row r="30821" spans="1:2" hidden="1" x14ac:dyDescent="0.25">
      <c r="A30821" s="168">
        <v>15049</v>
      </c>
      <c r="B30821" s="164" t="s">
        <v>98</v>
      </c>
    </row>
    <row r="30822" spans="1:2" hidden="1" x14ac:dyDescent="0.25">
      <c r="A30822" s="168">
        <v>15050</v>
      </c>
      <c r="B30822" s="164" t="s">
        <v>98</v>
      </c>
    </row>
    <row r="30823" spans="1:2" hidden="1" x14ac:dyDescent="0.25">
      <c r="A30823" s="168">
        <v>15051</v>
      </c>
      <c r="B30823" s="164" t="s">
        <v>98</v>
      </c>
    </row>
    <row r="30824" spans="1:2" hidden="1" x14ac:dyDescent="0.25">
      <c r="A30824" s="168">
        <v>15052</v>
      </c>
      <c r="B30824" s="164" t="s">
        <v>98</v>
      </c>
    </row>
    <row r="30825" spans="1:2" hidden="1" x14ac:dyDescent="0.25">
      <c r="A30825" s="168">
        <v>15053</v>
      </c>
      <c r="B30825" s="164" t="s">
        <v>98</v>
      </c>
    </row>
    <row r="30826" spans="1:2" hidden="1" x14ac:dyDescent="0.25">
      <c r="A30826" s="168">
        <v>15054</v>
      </c>
      <c r="B30826" s="164" t="s">
        <v>98</v>
      </c>
    </row>
    <row r="30827" spans="1:2" hidden="1" x14ac:dyDescent="0.25">
      <c r="A30827" s="168">
        <v>15055</v>
      </c>
      <c r="B30827" s="164" t="s">
        <v>98</v>
      </c>
    </row>
    <row r="30828" spans="1:2" hidden="1" x14ac:dyDescent="0.25">
      <c r="A30828" s="168">
        <v>15056</v>
      </c>
      <c r="B30828" s="164" t="s">
        <v>98</v>
      </c>
    </row>
    <row r="30829" spans="1:2" hidden="1" x14ac:dyDescent="0.25">
      <c r="A30829" s="168">
        <v>15057</v>
      </c>
      <c r="B30829" s="164" t="s">
        <v>98</v>
      </c>
    </row>
    <row r="30830" spans="1:2" hidden="1" x14ac:dyDescent="0.25">
      <c r="A30830" s="168">
        <v>15059</v>
      </c>
      <c r="B30830" s="164" t="s">
        <v>98</v>
      </c>
    </row>
    <row r="30831" spans="1:2" hidden="1" x14ac:dyDescent="0.25">
      <c r="A30831" s="168">
        <v>15060</v>
      </c>
      <c r="B30831" s="164" t="s">
        <v>98</v>
      </c>
    </row>
    <row r="30832" spans="1:2" hidden="1" x14ac:dyDescent="0.25">
      <c r="A30832" s="168">
        <v>15061</v>
      </c>
      <c r="B30832" s="164" t="s">
        <v>98</v>
      </c>
    </row>
    <row r="30833" spans="1:2" hidden="1" x14ac:dyDescent="0.25">
      <c r="A30833" s="168">
        <v>15062</v>
      </c>
      <c r="B30833" s="164" t="s">
        <v>98</v>
      </c>
    </row>
    <row r="30834" spans="1:2" hidden="1" x14ac:dyDescent="0.25">
      <c r="A30834" s="168">
        <v>15063</v>
      </c>
      <c r="B30834" s="164" t="s">
        <v>98</v>
      </c>
    </row>
    <row r="30835" spans="1:2" hidden="1" x14ac:dyDescent="0.25">
      <c r="A30835" s="168">
        <v>15064</v>
      </c>
      <c r="B30835" s="164" t="s">
        <v>98</v>
      </c>
    </row>
    <row r="30836" spans="1:2" hidden="1" x14ac:dyDescent="0.25">
      <c r="A30836" s="168">
        <v>15065</v>
      </c>
      <c r="B30836" s="164" t="s">
        <v>98</v>
      </c>
    </row>
    <row r="30837" spans="1:2" hidden="1" x14ac:dyDescent="0.25">
      <c r="A30837" s="168">
        <v>15066</v>
      </c>
      <c r="B30837" s="164" t="s">
        <v>98</v>
      </c>
    </row>
    <row r="30838" spans="1:2" hidden="1" x14ac:dyDescent="0.25">
      <c r="A30838" s="168">
        <v>15067</v>
      </c>
      <c r="B30838" s="164" t="s">
        <v>98</v>
      </c>
    </row>
    <row r="30839" spans="1:2" hidden="1" x14ac:dyDescent="0.25">
      <c r="A30839" s="168">
        <v>15068</v>
      </c>
      <c r="B30839" s="164" t="s">
        <v>98</v>
      </c>
    </row>
    <row r="30840" spans="1:2" hidden="1" x14ac:dyDescent="0.25">
      <c r="A30840" s="168">
        <v>15069</v>
      </c>
      <c r="B30840" s="164" t="s">
        <v>98</v>
      </c>
    </row>
    <row r="30841" spans="1:2" hidden="1" x14ac:dyDescent="0.25">
      <c r="A30841" s="168">
        <v>15071</v>
      </c>
      <c r="B30841" s="164" t="s">
        <v>98</v>
      </c>
    </row>
    <row r="30842" spans="1:2" hidden="1" x14ac:dyDescent="0.25">
      <c r="A30842" s="168">
        <v>15072</v>
      </c>
      <c r="B30842" s="164" t="s">
        <v>98</v>
      </c>
    </row>
    <row r="30843" spans="1:2" hidden="1" x14ac:dyDescent="0.25">
      <c r="A30843" s="168">
        <v>15074</v>
      </c>
      <c r="B30843" s="164" t="s">
        <v>98</v>
      </c>
    </row>
    <row r="30844" spans="1:2" hidden="1" x14ac:dyDescent="0.25">
      <c r="A30844" s="168">
        <v>15075</v>
      </c>
      <c r="B30844" s="164" t="s">
        <v>98</v>
      </c>
    </row>
    <row r="30845" spans="1:2" hidden="1" x14ac:dyDescent="0.25">
      <c r="A30845" s="168">
        <v>15076</v>
      </c>
      <c r="B30845" s="164" t="s">
        <v>98</v>
      </c>
    </row>
    <row r="30846" spans="1:2" hidden="1" x14ac:dyDescent="0.25">
      <c r="A30846" s="168">
        <v>15077</v>
      </c>
      <c r="B30846" s="164" t="s">
        <v>98</v>
      </c>
    </row>
    <row r="30847" spans="1:2" hidden="1" x14ac:dyDescent="0.25">
      <c r="A30847" s="168">
        <v>15078</v>
      </c>
      <c r="B30847" s="164" t="s">
        <v>98</v>
      </c>
    </row>
    <row r="30848" spans="1:2" hidden="1" x14ac:dyDescent="0.25">
      <c r="A30848" s="168">
        <v>15081</v>
      </c>
      <c r="B30848" s="164" t="s">
        <v>98</v>
      </c>
    </row>
    <row r="30849" spans="1:2" hidden="1" x14ac:dyDescent="0.25">
      <c r="A30849" s="168">
        <v>15082</v>
      </c>
      <c r="B30849" s="164" t="s">
        <v>98</v>
      </c>
    </row>
    <row r="30850" spans="1:2" hidden="1" x14ac:dyDescent="0.25">
      <c r="A30850" s="168">
        <v>15083</v>
      </c>
      <c r="B30850" s="164" t="s">
        <v>98</v>
      </c>
    </row>
    <row r="30851" spans="1:2" hidden="1" x14ac:dyDescent="0.25">
      <c r="A30851" s="168">
        <v>15084</v>
      </c>
      <c r="B30851" s="164" t="s">
        <v>98</v>
      </c>
    </row>
    <row r="30852" spans="1:2" hidden="1" x14ac:dyDescent="0.25">
      <c r="A30852" s="168">
        <v>15085</v>
      </c>
      <c r="B30852" s="164" t="s">
        <v>98</v>
      </c>
    </row>
    <row r="30853" spans="1:2" hidden="1" x14ac:dyDescent="0.25">
      <c r="A30853" s="168">
        <v>15086</v>
      </c>
      <c r="B30853" s="164" t="s">
        <v>98</v>
      </c>
    </row>
    <row r="30854" spans="1:2" hidden="1" x14ac:dyDescent="0.25">
      <c r="A30854" s="168">
        <v>15087</v>
      </c>
      <c r="B30854" s="164" t="s">
        <v>98</v>
      </c>
    </row>
    <row r="30855" spans="1:2" hidden="1" x14ac:dyDescent="0.25">
      <c r="A30855" s="168">
        <v>15088</v>
      </c>
      <c r="B30855" s="164" t="s">
        <v>98</v>
      </c>
    </row>
    <row r="30856" spans="1:2" hidden="1" x14ac:dyDescent="0.25">
      <c r="A30856" s="168">
        <v>15089</v>
      </c>
      <c r="B30856" s="164" t="s">
        <v>98</v>
      </c>
    </row>
    <row r="30857" spans="1:2" hidden="1" x14ac:dyDescent="0.25">
      <c r="A30857" s="168">
        <v>15090</v>
      </c>
      <c r="B30857" s="164" t="s">
        <v>98</v>
      </c>
    </row>
    <row r="30858" spans="1:2" hidden="1" x14ac:dyDescent="0.25">
      <c r="A30858" s="168">
        <v>15091</v>
      </c>
      <c r="B30858" s="164" t="s">
        <v>98</v>
      </c>
    </row>
    <row r="30859" spans="1:2" hidden="1" x14ac:dyDescent="0.25">
      <c r="A30859" s="168">
        <v>15095</v>
      </c>
      <c r="B30859" s="164" t="s">
        <v>98</v>
      </c>
    </row>
    <row r="30860" spans="1:2" hidden="1" x14ac:dyDescent="0.25">
      <c r="A30860" s="168">
        <v>15096</v>
      </c>
      <c r="B30860" s="164" t="s">
        <v>98</v>
      </c>
    </row>
    <row r="30861" spans="1:2" hidden="1" x14ac:dyDescent="0.25">
      <c r="A30861" s="168">
        <v>15101</v>
      </c>
      <c r="B30861" s="164" t="s">
        <v>98</v>
      </c>
    </row>
    <row r="30862" spans="1:2" hidden="1" x14ac:dyDescent="0.25">
      <c r="A30862" s="168">
        <v>15102</v>
      </c>
      <c r="B30862" s="164" t="s">
        <v>98</v>
      </c>
    </row>
    <row r="30863" spans="1:2" hidden="1" x14ac:dyDescent="0.25">
      <c r="A30863" s="168">
        <v>15104</v>
      </c>
      <c r="B30863" s="164" t="s">
        <v>98</v>
      </c>
    </row>
    <row r="30864" spans="1:2" hidden="1" x14ac:dyDescent="0.25">
      <c r="A30864" s="168">
        <v>15106</v>
      </c>
      <c r="B30864" s="164" t="s">
        <v>98</v>
      </c>
    </row>
    <row r="30865" spans="1:2" hidden="1" x14ac:dyDescent="0.25">
      <c r="A30865" s="168">
        <v>15108</v>
      </c>
      <c r="B30865" s="164" t="s">
        <v>98</v>
      </c>
    </row>
    <row r="30866" spans="1:2" hidden="1" x14ac:dyDescent="0.25">
      <c r="A30866" s="168">
        <v>15110</v>
      </c>
      <c r="B30866" s="164" t="s">
        <v>98</v>
      </c>
    </row>
    <row r="30867" spans="1:2" hidden="1" x14ac:dyDescent="0.25">
      <c r="A30867" s="168">
        <v>15112</v>
      </c>
      <c r="B30867" s="164" t="s">
        <v>98</v>
      </c>
    </row>
    <row r="30868" spans="1:2" hidden="1" x14ac:dyDescent="0.25">
      <c r="A30868" s="168">
        <v>15116</v>
      </c>
      <c r="B30868" s="164" t="s">
        <v>98</v>
      </c>
    </row>
    <row r="30869" spans="1:2" hidden="1" x14ac:dyDescent="0.25">
      <c r="A30869" s="168">
        <v>15120</v>
      </c>
      <c r="B30869" s="164" t="s">
        <v>98</v>
      </c>
    </row>
    <row r="30870" spans="1:2" hidden="1" x14ac:dyDescent="0.25">
      <c r="A30870" s="168">
        <v>15122</v>
      </c>
      <c r="B30870" s="164" t="s">
        <v>98</v>
      </c>
    </row>
    <row r="30871" spans="1:2" hidden="1" x14ac:dyDescent="0.25">
      <c r="A30871" s="168">
        <v>15123</v>
      </c>
      <c r="B30871" s="164" t="s">
        <v>98</v>
      </c>
    </row>
    <row r="30872" spans="1:2" hidden="1" x14ac:dyDescent="0.25">
      <c r="A30872" s="168">
        <v>15126</v>
      </c>
      <c r="B30872" s="164" t="s">
        <v>98</v>
      </c>
    </row>
    <row r="30873" spans="1:2" hidden="1" x14ac:dyDescent="0.25">
      <c r="A30873" s="168">
        <v>15127</v>
      </c>
      <c r="B30873" s="164" t="s">
        <v>98</v>
      </c>
    </row>
    <row r="30874" spans="1:2" hidden="1" x14ac:dyDescent="0.25">
      <c r="A30874" s="168">
        <v>15129</v>
      </c>
      <c r="B30874" s="164" t="s">
        <v>98</v>
      </c>
    </row>
    <row r="30875" spans="1:2" hidden="1" x14ac:dyDescent="0.25">
      <c r="A30875" s="168">
        <v>15131</v>
      </c>
      <c r="B30875" s="164" t="s">
        <v>98</v>
      </c>
    </row>
    <row r="30876" spans="1:2" hidden="1" x14ac:dyDescent="0.25">
      <c r="A30876" s="168">
        <v>15132</v>
      </c>
      <c r="B30876" s="164" t="s">
        <v>98</v>
      </c>
    </row>
    <row r="30877" spans="1:2" hidden="1" x14ac:dyDescent="0.25">
      <c r="A30877" s="168">
        <v>15133</v>
      </c>
      <c r="B30877" s="164" t="s">
        <v>98</v>
      </c>
    </row>
    <row r="30878" spans="1:2" hidden="1" x14ac:dyDescent="0.25">
      <c r="A30878" s="168">
        <v>15134</v>
      </c>
      <c r="B30878" s="164" t="s">
        <v>98</v>
      </c>
    </row>
    <row r="30879" spans="1:2" hidden="1" x14ac:dyDescent="0.25">
      <c r="A30879" s="168">
        <v>15135</v>
      </c>
      <c r="B30879" s="164" t="s">
        <v>98</v>
      </c>
    </row>
    <row r="30880" spans="1:2" hidden="1" x14ac:dyDescent="0.25">
      <c r="A30880" s="168">
        <v>15136</v>
      </c>
      <c r="B30880" s="164" t="s">
        <v>98</v>
      </c>
    </row>
    <row r="30881" spans="1:2" hidden="1" x14ac:dyDescent="0.25">
      <c r="A30881" s="168">
        <v>15137</v>
      </c>
      <c r="B30881" s="164" t="s">
        <v>98</v>
      </c>
    </row>
    <row r="30882" spans="1:2" hidden="1" x14ac:dyDescent="0.25">
      <c r="A30882" s="168">
        <v>15139</v>
      </c>
      <c r="B30882" s="164" t="s">
        <v>98</v>
      </c>
    </row>
    <row r="30883" spans="1:2" hidden="1" x14ac:dyDescent="0.25">
      <c r="A30883" s="168">
        <v>15140</v>
      </c>
      <c r="B30883" s="164" t="s">
        <v>98</v>
      </c>
    </row>
    <row r="30884" spans="1:2" hidden="1" x14ac:dyDescent="0.25">
      <c r="A30884" s="168">
        <v>15142</v>
      </c>
      <c r="B30884" s="164" t="s">
        <v>98</v>
      </c>
    </row>
    <row r="30885" spans="1:2" hidden="1" x14ac:dyDescent="0.25">
      <c r="A30885" s="168">
        <v>15143</v>
      </c>
      <c r="B30885" s="164" t="s">
        <v>98</v>
      </c>
    </row>
    <row r="30886" spans="1:2" hidden="1" x14ac:dyDescent="0.25">
      <c r="A30886" s="168">
        <v>15144</v>
      </c>
      <c r="B30886" s="164" t="s">
        <v>98</v>
      </c>
    </row>
    <row r="30887" spans="1:2" hidden="1" x14ac:dyDescent="0.25">
      <c r="A30887" s="168">
        <v>15145</v>
      </c>
      <c r="B30887" s="164" t="s">
        <v>98</v>
      </c>
    </row>
    <row r="30888" spans="1:2" hidden="1" x14ac:dyDescent="0.25">
      <c r="A30888" s="168">
        <v>15146</v>
      </c>
      <c r="B30888" s="164" t="s">
        <v>98</v>
      </c>
    </row>
    <row r="30889" spans="1:2" hidden="1" x14ac:dyDescent="0.25">
      <c r="A30889" s="168">
        <v>15147</v>
      </c>
      <c r="B30889" s="164" t="s">
        <v>98</v>
      </c>
    </row>
    <row r="30890" spans="1:2" hidden="1" x14ac:dyDescent="0.25">
      <c r="A30890" s="168">
        <v>15148</v>
      </c>
      <c r="B30890" s="164" t="s">
        <v>98</v>
      </c>
    </row>
    <row r="30891" spans="1:2" hidden="1" x14ac:dyDescent="0.25">
      <c r="A30891" s="168">
        <v>15201</v>
      </c>
      <c r="B30891" s="164" t="s">
        <v>98</v>
      </c>
    </row>
    <row r="30892" spans="1:2" hidden="1" x14ac:dyDescent="0.25">
      <c r="A30892" s="168">
        <v>15202</v>
      </c>
      <c r="B30892" s="164" t="s">
        <v>98</v>
      </c>
    </row>
    <row r="30893" spans="1:2" hidden="1" x14ac:dyDescent="0.25">
      <c r="A30893" s="168">
        <v>15203</v>
      </c>
      <c r="B30893" s="164" t="s">
        <v>98</v>
      </c>
    </row>
    <row r="30894" spans="1:2" hidden="1" x14ac:dyDescent="0.25">
      <c r="A30894" s="168">
        <v>15204</v>
      </c>
      <c r="B30894" s="164" t="s">
        <v>98</v>
      </c>
    </row>
    <row r="30895" spans="1:2" hidden="1" x14ac:dyDescent="0.25">
      <c r="A30895" s="168">
        <v>15205</v>
      </c>
      <c r="B30895" s="164" t="s">
        <v>98</v>
      </c>
    </row>
    <row r="30896" spans="1:2" hidden="1" x14ac:dyDescent="0.25">
      <c r="A30896" s="168">
        <v>15206</v>
      </c>
      <c r="B30896" s="164" t="s">
        <v>98</v>
      </c>
    </row>
    <row r="30897" spans="1:2" hidden="1" x14ac:dyDescent="0.25">
      <c r="A30897" s="168">
        <v>15207</v>
      </c>
      <c r="B30897" s="164" t="s">
        <v>98</v>
      </c>
    </row>
    <row r="30898" spans="1:2" hidden="1" x14ac:dyDescent="0.25">
      <c r="A30898" s="168">
        <v>15208</v>
      </c>
      <c r="B30898" s="164" t="s">
        <v>98</v>
      </c>
    </row>
    <row r="30899" spans="1:2" hidden="1" x14ac:dyDescent="0.25">
      <c r="A30899" s="168">
        <v>15209</v>
      </c>
      <c r="B30899" s="164" t="s">
        <v>98</v>
      </c>
    </row>
    <row r="30900" spans="1:2" hidden="1" x14ac:dyDescent="0.25">
      <c r="A30900" s="168">
        <v>15210</v>
      </c>
      <c r="B30900" s="164" t="s">
        <v>98</v>
      </c>
    </row>
    <row r="30901" spans="1:2" hidden="1" x14ac:dyDescent="0.25">
      <c r="A30901" s="168">
        <v>15211</v>
      </c>
      <c r="B30901" s="164" t="s">
        <v>98</v>
      </c>
    </row>
    <row r="30902" spans="1:2" hidden="1" x14ac:dyDescent="0.25">
      <c r="A30902" s="168">
        <v>15212</v>
      </c>
      <c r="B30902" s="164" t="s">
        <v>98</v>
      </c>
    </row>
    <row r="30903" spans="1:2" hidden="1" x14ac:dyDescent="0.25">
      <c r="A30903" s="168">
        <v>15213</v>
      </c>
      <c r="B30903" s="164" t="s">
        <v>98</v>
      </c>
    </row>
    <row r="30904" spans="1:2" hidden="1" x14ac:dyDescent="0.25">
      <c r="A30904" s="168">
        <v>15214</v>
      </c>
      <c r="B30904" s="164" t="s">
        <v>98</v>
      </c>
    </row>
    <row r="30905" spans="1:2" hidden="1" x14ac:dyDescent="0.25">
      <c r="A30905" s="168">
        <v>15215</v>
      </c>
      <c r="B30905" s="164" t="s">
        <v>98</v>
      </c>
    </row>
    <row r="30906" spans="1:2" hidden="1" x14ac:dyDescent="0.25">
      <c r="A30906" s="168">
        <v>15216</v>
      </c>
      <c r="B30906" s="164" t="s">
        <v>98</v>
      </c>
    </row>
    <row r="30907" spans="1:2" hidden="1" x14ac:dyDescent="0.25">
      <c r="A30907" s="168">
        <v>15217</v>
      </c>
      <c r="B30907" s="164" t="s">
        <v>98</v>
      </c>
    </row>
    <row r="30908" spans="1:2" hidden="1" x14ac:dyDescent="0.25">
      <c r="A30908" s="168">
        <v>15218</v>
      </c>
      <c r="B30908" s="164" t="s">
        <v>98</v>
      </c>
    </row>
    <row r="30909" spans="1:2" hidden="1" x14ac:dyDescent="0.25">
      <c r="A30909" s="168">
        <v>15219</v>
      </c>
      <c r="B30909" s="164" t="s">
        <v>98</v>
      </c>
    </row>
    <row r="30910" spans="1:2" hidden="1" x14ac:dyDescent="0.25">
      <c r="A30910" s="168">
        <v>15220</v>
      </c>
      <c r="B30910" s="164" t="s">
        <v>98</v>
      </c>
    </row>
    <row r="30911" spans="1:2" hidden="1" x14ac:dyDescent="0.25">
      <c r="A30911" s="168">
        <v>15221</v>
      </c>
      <c r="B30911" s="164" t="s">
        <v>98</v>
      </c>
    </row>
    <row r="30912" spans="1:2" hidden="1" x14ac:dyDescent="0.25">
      <c r="A30912" s="168">
        <v>15222</v>
      </c>
      <c r="B30912" s="164" t="s">
        <v>98</v>
      </c>
    </row>
    <row r="30913" spans="1:2" hidden="1" x14ac:dyDescent="0.25">
      <c r="A30913" s="168">
        <v>15223</v>
      </c>
      <c r="B30913" s="164" t="s">
        <v>98</v>
      </c>
    </row>
    <row r="30914" spans="1:2" hidden="1" x14ac:dyDescent="0.25">
      <c r="A30914" s="168">
        <v>15224</v>
      </c>
      <c r="B30914" s="164" t="s">
        <v>98</v>
      </c>
    </row>
    <row r="30915" spans="1:2" hidden="1" x14ac:dyDescent="0.25">
      <c r="A30915" s="168">
        <v>15225</v>
      </c>
      <c r="B30915" s="164" t="s">
        <v>98</v>
      </c>
    </row>
    <row r="30916" spans="1:2" hidden="1" x14ac:dyDescent="0.25">
      <c r="A30916" s="168">
        <v>15226</v>
      </c>
      <c r="B30916" s="164" t="s">
        <v>98</v>
      </c>
    </row>
    <row r="30917" spans="1:2" hidden="1" x14ac:dyDescent="0.25">
      <c r="A30917" s="168">
        <v>15227</v>
      </c>
      <c r="B30917" s="164" t="s">
        <v>98</v>
      </c>
    </row>
    <row r="30918" spans="1:2" hidden="1" x14ac:dyDescent="0.25">
      <c r="A30918" s="168">
        <v>15228</v>
      </c>
      <c r="B30918" s="164" t="s">
        <v>98</v>
      </c>
    </row>
    <row r="30919" spans="1:2" hidden="1" x14ac:dyDescent="0.25">
      <c r="A30919" s="168">
        <v>15229</v>
      </c>
      <c r="B30919" s="164" t="s">
        <v>98</v>
      </c>
    </row>
    <row r="30920" spans="1:2" hidden="1" x14ac:dyDescent="0.25">
      <c r="A30920" s="168">
        <v>15230</v>
      </c>
      <c r="B30920" s="164" t="s">
        <v>98</v>
      </c>
    </row>
    <row r="30921" spans="1:2" hidden="1" x14ac:dyDescent="0.25">
      <c r="A30921" s="168">
        <v>15231</v>
      </c>
      <c r="B30921" s="164" t="s">
        <v>98</v>
      </c>
    </row>
    <row r="30922" spans="1:2" hidden="1" x14ac:dyDescent="0.25">
      <c r="A30922" s="168">
        <v>15232</v>
      </c>
      <c r="B30922" s="164" t="s">
        <v>98</v>
      </c>
    </row>
    <row r="30923" spans="1:2" hidden="1" x14ac:dyDescent="0.25">
      <c r="A30923" s="168">
        <v>15233</v>
      </c>
      <c r="B30923" s="164" t="s">
        <v>98</v>
      </c>
    </row>
    <row r="30924" spans="1:2" hidden="1" x14ac:dyDescent="0.25">
      <c r="A30924" s="168">
        <v>15234</v>
      </c>
      <c r="B30924" s="164" t="s">
        <v>98</v>
      </c>
    </row>
    <row r="30925" spans="1:2" hidden="1" x14ac:dyDescent="0.25">
      <c r="A30925" s="168">
        <v>15235</v>
      </c>
      <c r="B30925" s="164" t="s">
        <v>98</v>
      </c>
    </row>
    <row r="30926" spans="1:2" hidden="1" x14ac:dyDescent="0.25">
      <c r="A30926" s="168">
        <v>15236</v>
      </c>
      <c r="B30926" s="164" t="s">
        <v>98</v>
      </c>
    </row>
    <row r="30927" spans="1:2" hidden="1" x14ac:dyDescent="0.25">
      <c r="A30927" s="168">
        <v>15237</v>
      </c>
      <c r="B30927" s="164" t="s">
        <v>98</v>
      </c>
    </row>
    <row r="30928" spans="1:2" hidden="1" x14ac:dyDescent="0.25">
      <c r="A30928" s="168">
        <v>15238</v>
      </c>
      <c r="B30928" s="164" t="s">
        <v>98</v>
      </c>
    </row>
    <row r="30929" spans="1:2" hidden="1" x14ac:dyDescent="0.25">
      <c r="A30929" s="168">
        <v>15239</v>
      </c>
      <c r="B30929" s="164" t="s">
        <v>98</v>
      </c>
    </row>
    <row r="30930" spans="1:2" hidden="1" x14ac:dyDescent="0.25">
      <c r="A30930" s="168">
        <v>15240</v>
      </c>
      <c r="B30930" s="164" t="s">
        <v>98</v>
      </c>
    </row>
    <row r="30931" spans="1:2" hidden="1" x14ac:dyDescent="0.25">
      <c r="A30931" s="168">
        <v>15241</v>
      </c>
      <c r="B30931" s="164" t="s">
        <v>98</v>
      </c>
    </row>
    <row r="30932" spans="1:2" hidden="1" x14ac:dyDescent="0.25">
      <c r="A30932" s="168">
        <v>15242</v>
      </c>
      <c r="B30932" s="164" t="s">
        <v>98</v>
      </c>
    </row>
    <row r="30933" spans="1:2" hidden="1" x14ac:dyDescent="0.25">
      <c r="A30933" s="168">
        <v>15243</v>
      </c>
      <c r="B30933" s="164" t="s">
        <v>98</v>
      </c>
    </row>
    <row r="30934" spans="1:2" hidden="1" x14ac:dyDescent="0.25">
      <c r="A30934" s="168">
        <v>15244</v>
      </c>
      <c r="B30934" s="164" t="s">
        <v>98</v>
      </c>
    </row>
    <row r="30935" spans="1:2" hidden="1" x14ac:dyDescent="0.25">
      <c r="A30935" s="168">
        <v>15250</v>
      </c>
      <c r="B30935" s="164" t="s">
        <v>98</v>
      </c>
    </row>
    <row r="30936" spans="1:2" hidden="1" x14ac:dyDescent="0.25">
      <c r="A30936" s="168">
        <v>15251</v>
      </c>
      <c r="B30936" s="164" t="s">
        <v>98</v>
      </c>
    </row>
    <row r="30937" spans="1:2" hidden="1" x14ac:dyDescent="0.25">
      <c r="A30937" s="168">
        <v>15252</v>
      </c>
      <c r="B30937" s="164" t="s">
        <v>98</v>
      </c>
    </row>
    <row r="30938" spans="1:2" hidden="1" x14ac:dyDescent="0.25">
      <c r="A30938" s="168">
        <v>15253</v>
      </c>
      <c r="B30938" s="164" t="s">
        <v>98</v>
      </c>
    </row>
    <row r="30939" spans="1:2" hidden="1" x14ac:dyDescent="0.25">
      <c r="A30939" s="168">
        <v>15254</v>
      </c>
      <c r="B30939" s="164" t="s">
        <v>98</v>
      </c>
    </row>
    <row r="30940" spans="1:2" hidden="1" x14ac:dyDescent="0.25">
      <c r="A30940" s="168">
        <v>15255</v>
      </c>
      <c r="B30940" s="164" t="s">
        <v>98</v>
      </c>
    </row>
    <row r="30941" spans="1:2" hidden="1" x14ac:dyDescent="0.25">
      <c r="A30941" s="168">
        <v>15257</v>
      </c>
      <c r="B30941" s="164" t="s">
        <v>98</v>
      </c>
    </row>
    <row r="30942" spans="1:2" hidden="1" x14ac:dyDescent="0.25">
      <c r="A30942" s="168">
        <v>15258</v>
      </c>
      <c r="B30942" s="164" t="s">
        <v>98</v>
      </c>
    </row>
    <row r="30943" spans="1:2" hidden="1" x14ac:dyDescent="0.25">
      <c r="A30943" s="168">
        <v>15259</v>
      </c>
      <c r="B30943" s="164" t="s">
        <v>98</v>
      </c>
    </row>
    <row r="30944" spans="1:2" hidden="1" x14ac:dyDescent="0.25">
      <c r="A30944" s="168">
        <v>15260</v>
      </c>
      <c r="B30944" s="164" t="s">
        <v>98</v>
      </c>
    </row>
    <row r="30945" spans="1:2" hidden="1" x14ac:dyDescent="0.25">
      <c r="A30945" s="168">
        <v>15261</v>
      </c>
      <c r="B30945" s="164" t="s">
        <v>98</v>
      </c>
    </row>
    <row r="30946" spans="1:2" hidden="1" x14ac:dyDescent="0.25">
      <c r="A30946" s="168">
        <v>15262</v>
      </c>
      <c r="B30946" s="164" t="s">
        <v>98</v>
      </c>
    </row>
    <row r="30947" spans="1:2" hidden="1" x14ac:dyDescent="0.25">
      <c r="A30947" s="168">
        <v>15263</v>
      </c>
      <c r="B30947" s="164" t="s">
        <v>98</v>
      </c>
    </row>
    <row r="30948" spans="1:2" hidden="1" x14ac:dyDescent="0.25">
      <c r="A30948" s="168">
        <v>15264</v>
      </c>
      <c r="B30948" s="164" t="s">
        <v>98</v>
      </c>
    </row>
    <row r="30949" spans="1:2" hidden="1" x14ac:dyDescent="0.25">
      <c r="A30949" s="168">
        <v>15265</v>
      </c>
      <c r="B30949" s="164" t="s">
        <v>98</v>
      </c>
    </row>
    <row r="30950" spans="1:2" hidden="1" x14ac:dyDescent="0.25">
      <c r="A30950" s="168">
        <v>15266</v>
      </c>
      <c r="B30950" s="164" t="s">
        <v>98</v>
      </c>
    </row>
    <row r="30951" spans="1:2" hidden="1" x14ac:dyDescent="0.25">
      <c r="A30951" s="168">
        <v>15267</v>
      </c>
      <c r="B30951" s="164" t="s">
        <v>98</v>
      </c>
    </row>
    <row r="30952" spans="1:2" hidden="1" x14ac:dyDescent="0.25">
      <c r="A30952" s="168">
        <v>15268</v>
      </c>
      <c r="B30952" s="164" t="s">
        <v>98</v>
      </c>
    </row>
    <row r="30953" spans="1:2" hidden="1" x14ac:dyDescent="0.25">
      <c r="A30953" s="168">
        <v>15270</v>
      </c>
      <c r="B30953" s="164" t="s">
        <v>98</v>
      </c>
    </row>
    <row r="30954" spans="1:2" hidden="1" x14ac:dyDescent="0.25">
      <c r="A30954" s="168">
        <v>15272</v>
      </c>
      <c r="B30954" s="164" t="s">
        <v>98</v>
      </c>
    </row>
    <row r="30955" spans="1:2" hidden="1" x14ac:dyDescent="0.25">
      <c r="A30955" s="168">
        <v>15273</v>
      </c>
      <c r="B30955" s="164" t="s">
        <v>98</v>
      </c>
    </row>
    <row r="30956" spans="1:2" hidden="1" x14ac:dyDescent="0.25">
      <c r="A30956" s="168">
        <v>15274</v>
      </c>
      <c r="B30956" s="164" t="s">
        <v>98</v>
      </c>
    </row>
    <row r="30957" spans="1:2" hidden="1" x14ac:dyDescent="0.25">
      <c r="A30957" s="168">
        <v>15275</v>
      </c>
      <c r="B30957" s="164" t="s">
        <v>98</v>
      </c>
    </row>
    <row r="30958" spans="1:2" hidden="1" x14ac:dyDescent="0.25">
      <c r="A30958" s="168">
        <v>15276</v>
      </c>
      <c r="B30958" s="164" t="s">
        <v>98</v>
      </c>
    </row>
    <row r="30959" spans="1:2" hidden="1" x14ac:dyDescent="0.25">
      <c r="A30959" s="168">
        <v>15277</v>
      </c>
      <c r="B30959" s="164" t="s">
        <v>98</v>
      </c>
    </row>
    <row r="30960" spans="1:2" hidden="1" x14ac:dyDescent="0.25">
      <c r="A30960" s="168">
        <v>15278</v>
      </c>
      <c r="B30960" s="164" t="s">
        <v>98</v>
      </c>
    </row>
    <row r="30961" spans="1:2" hidden="1" x14ac:dyDescent="0.25">
      <c r="A30961" s="168">
        <v>15279</v>
      </c>
      <c r="B30961" s="164" t="s">
        <v>98</v>
      </c>
    </row>
    <row r="30962" spans="1:2" hidden="1" x14ac:dyDescent="0.25">
      <c r="A30962" s="168">
        <v>15281</v>
      </c>
      <c r="B30962" s="164" t="s">
        <v>98</v>
      </c>
    </row>
    <row r="30963" spans="1:2" hidden="1" x14ac:dyDescent="0.25">
      <c r="A30963" s="168">
        <v>15282</v>
      </c>
      <c r="B30963" s="164" t="s">
        <v>98</v>
      </c>
    </row>
    <row r="30964" spans="1:2" hidden="1" x14ac:dyDescent="0.25">
      <c r="A30964" s="168">
        <v>15283</v>
      </c>
      <c r="B30964" s="164" t="s">
        <v>98</v>
      </c>
    </row>
    <row r="30965" spans="1:2" hidden="1" x14ac:dyDescent="0.25">
      <c r="A30965" s="168">
        <v>15285</v>
      </c>
      <c r="B30965" s="164" t="s">
        <v>98</v>
      </c>
    </row>
    <row r="30966" spans="1:2" hidden="1" x14ac:dyDescent="0.25">
      <c r="A30966" s="168">
        <v>15286</v>
      </c>
      <c r="B30966" s="164" t="s">
        <v>98</v>
      </c>
    </row>
    <row r="30967" spans="1:2" hidden="1" x14ac:dyDescent="0.25">
      <c r="A30967" s="168">
        <v>15288</v>
      </c>
      <c r="B30967" s="164" t="s">
        <v>98</v>
      </c>
    </row>
    <row r="30968" spans="1:2" hidden="1" x14ac:dyDescent="0.25">
      <c r="A30968" s="168">
        <v>15289</v>
      </c>
      <c r="B30968" s="164" t="s">
        <v>98</v>
      </c>
    </row>
    <row r="30969" spans="1:2" hidden="1" x14ac:dyDescent="0.25">
      <c r="A30969" s="168">
        <v>15290</v>
      </c>
      <c r="B30969" s="164" t="s">
        <v>98</v>
      </c>
    </row>
    <row r="30970" spans="1:2" hidden="1" x14ac:dyDescent="0.25">
      <c r="A30970" s="168">
        <v>15295</v>
      </c>
      <c r="B30970" s="164" t="s">
        <v>98</v>
      </c>
    </row>
    <row r="30971" spans="1:2" hidden="1" x14ac:dyDescent="0.25">
      <c r="A30971" s="168">
        <v>15301</v>
      </c>
      <c r="B30971" s="164" t="s">
        <v>98</v>
      </c>
    </row>
    <row r="30972" spans="1:2" hidden="1" x14ac:dyDescent="0.25">
      <c r="A30972" s="168">
        <v>15310</v>
      </c>
      <c r="B30972" s="164" t="s">
        <v>98</v>
      </c>
    </row>
    <row r="30973" spans="1:2" hidden="1" x14ac:dyDescent="0.25">
      <c r="A30973" s="168">
        <v>15311</v>
      </c>
      <c r="B30973" s="164" t="s">
        <v>98</v>
      </c>
    </row>
    <row r="30974" spans="1:2" hidden="1" x14ac:dyDescent="0.25">
      <c r="A30974" s="168">
        <v>15312</v>
      </c>
      <c r="B30974" s="164" t="s">
        <v>98</v>
      </c>
    </row>
    <row r="30975" spans="1:2" hidden="1" x14ac:dyDescent="0.25">
      <c r="A30975" s="168">
        <v>15313</v>
      </c>
      <c r="B30975" s="164" t="s">
        <v>98</v>
      </c>
    </row>
    <row r="30976" spans="1:2" hidden="1" x14ac:dyDescent="0.25">
      <c r="A30976" s="168">
        <v>15314</v>
      </c>
      <c r="B30976" s="164" t="s">
        <v>98</v>
      </c>
    </row>
    <row r="30977" spans="1:2" hidden="1" x14ac:dyDescent="0.25">
      <c r="A30977" s="168">
        <v>15315</v>
      </c>
      <c r="B30977" s="164" t="s">
        <v>98</v>
      </c>
    </row>
    <row r="30978" spans="1:2" hidden="1" x14ac:dyDescent="0.25">
      <c r="A30978" s="168">
        <v>15316</v>
      </c>
      <c r="B30978" s="164" t="s">
        <v>98</v>
      </c>
    </row>
    <row r="30979" spans="1:2" hidden="1" x14ac:dyDescent="0.25">
      <c r="A30979" s="168">
        <v>15317</v>
      </c>
      <c r="B30979" s="164" t="s">
        <v>98</v>
      </c>
    </row>
    <row r="30980" spans="1:2" hidden="1" x14ac:dyDescent="0.25">
      <c r="A30980" s="168">
        <v>15320</v>
      </c>
      <c r="B30980" s="164" t="s">
        <v>98</v>
      </c>
    </row>
    <row r="30981" spans="1:2" hidden="1" x14ac:dyDescent="0.25">
      <c r="A30981" s="168">
        <v>15321</v>
      </c>
      <c r="B30981" s="164" t="s">
        <v>98</v>
      </c>
    </row>
    <row r="30982" spans="1:2" hidden="1" x14ac:dyDescent="0.25">
      <c r="A30982" s="168">
        <v>15322</v>
      </c>
      <c r="B30982" s="164" t="s">
        <v>98</v>
      </c>
    </row>
    <row r="30983" spans="1:2" hidden="1" x14ac:dyDescent="0.25">
      <c r="A30983" s="168">
        <v>15323</v>
      </c>
      <c r="B30983" s="164" t="s">
        <v>98</v>
      </c>
    </row>
    <row r="30984" spans="1:2" hidden="1" x14ac:dyDescent="0.25">
      <c r="A30984" s="168">
        <v>15324</v>
      </c>
      <c r="B30984" s="164" t="s">
        <v>98</v>
      </c>
    </row>
    <row r="30985" spans="1:2" hidden="1" x14ac:dyDescent="0.25">
      <c r="A30985" s="168">
        <v>15325</v>
      </c>
      <c r="B30985" s="164" t="s">
        <v>98</v>
      </c>
    </row>
    <row r="30986" spans="1:2" hidden="1" x14ac:dyDescent="0.25">
      <c r="A30986" s="168">
        <v>15327</v>
      </c>
      <c r="B30986" s="164" t="s">
        <v>98</v>
      </c>
    </row>
    <row r="30987" spans="1:2" hidden="1" x14ac:dyDescent="0.25">
      <c r="A30987" s="168">
        <v>15329</v>
      </c>
      <c r="B30987" s="164" t="s">
        <v>98</v>
      </c>
    </row>
    <row r="30988" spans="1:2" hidden="1" x14ac:dyDescent="0.25">
      <c r="A30988" s="168">
        <v>15330</v>
      </c>
      <c r="B30988" s="164" t="s">
        <v>98</v>
      </c>
    </row>
    <row r="30989" spans="1:2" hidden="1" x14ac:dyDescent="0.25">
      <c r="A30989" s="168">
        <v>15331</v>
      </c>
      <c r="B30989" s="164" t="s">
        <v>98</v>
      </c>
    </row>
    <row r="30990" spans="1:2" hidden="1" x14ac:dyDescent="0.25">
      <c r="A30990" s="168">
        <v>15332</v>
      </c>
      <c r="B30990" s="164" t="s">
        <v>98</v>
      </c>
    </row>
    <row r="30991" spans="1:2" hidden="1" x14ac:dyDescent="0.25">
      <c r="A30991" s="168">
        <v>15333</v>
      </c>
      <c r="B30991" s="164" t="s">
        <v>98</v>
      </c>
    </row>
    <row r="30992" spans="1:2" hidden="1" x14ac:dyDescent="0.25">
      <c r="A30992" s="168">
        <v>15334</v>
      </c>
      <c r="B30992" s="164" t="s">
        <v>98</v>
      </c>
    </row>
    <row r="30993" spans="1:2" hidden="1" x14ac:dyDescent="0.25">
      <c r="A30993" s="168">
        <v>15336</v>
      </c>
      <c r="B30993" s="164" t="s">
        <v>98</v>
      </c>
    </row>
    <row r="30994" spans="1:2" hidden="1" x14ac:dyDescent="0.25">
      <c r="A30994" s="168">
        <v>15337</v>
      </c>
      <c r="B30994" s="164" t="s">
        <v>98</v>
      </c>
    </row>
    <row r="30995" spans="1:2" hidden="1" x14ac:dyDescent="0.25">
      <c r="A30995" s="168">
        <v>15338</v>
      </c>
      <c r="B30995" s="164" t="s">
        <v>98</v>
      </c>
    </row>
    <row r="30996" spans="1:2" hidden="1" x14ac:dyDescent="0.25">
      <c r="A30996" s="168">
        <v>15339</v>
      </c>
      <c r="B30996" s="164" t="s">
        <v>98</v>
      </c>
    </row>
    <row r="30997" spans="1:2" hidden="1" x14ac:dyDescent="0.25">
      <c r="A30997" s="168">
        <v>15340</v>
      </c>
      <c r="B30997" s="164" t="s">
        <v>98</v>
      </c>
    </row>
    <row r="30998" spans="1:2" hidden="1" x14ac:dyDescent="0.25">
      <c r="A30998" s="168">
        <v>15341</v>
      </c>
      <c r="B30998" s="164" t="s">
        <v>98</v>
      </c>
    </row>
    <row r="30999" spans="1:2" hidden="1" x14ac:dyDescent="0.25">
      <c r="A30999" s="168">
        <v>15342</v>
      </c>
      <c r="B30999" s="164" t="s">
        <v>98</v>
      </c>
    </row>
    <row r="31000" spans="1:2" hidden="1" x14ac:dyDescent="0.25">
      <c r="A31000" s="168">
        <v>15344</v>
      </c>
      <c r="B31000" s="164" t="s">
        <v>98</v>
      </c>
    </row>
    <row r="31001" spans="1:2" hidden="1" x14ac:dyDescent="0.25">
      <c r="A31001" s="168">
        <v>15345</v>
      </c>
      <c r="B31001" s="164" t="s">
        <v>98</v>
      </c>
    </row>
    <row r="31002" spans="1:2" hidden="1" x14ac:dyDescent="0.25">
      <c r="A31002" s="168">
        <v>15346</v>
      </c>
      <c r="B31002" s="164" t="s">
        <v>98</v>
      </c>
    </row>
    <row r="31003" spans="1:2" hidden="1" x14ac:dyDescent="0.25">
      <c r="A31003" s="168">
        <v>15347</v>
      </c>
      <c r="B31003" s="164" t="s">
        <v>98</v>
      </c>
    </row>
    <row r="31004" spans="1:2" hidden="1" x14ac:dyDescent="0.25">
      <c r="A31004" s="168">
        <v>15348</v>
      </c>
      <c r="B31004" s="164" t="s">
        <v>98</v>
      </c>
    </row>
    <row r="31005" spans="1:2" hidden="1" x14ac:dyDescent="0.25">
      <c r="A31005" s="168">
        <v>15349</v>
      </c>
      <c r="B31005" s="164" t="s">
        <v>98</v>
      </c>
    </row>
    <row r="31006" spans="1:2" hidden="1" x14ac:dyDescent="0.25">
      <c r="A31006" s="168">
        <v>15350</v>
      </c>
      <c r="B31006" s="164" t="s">
        <v>98</v>
      </c>
    </row>
    <row r="31007" spans="1:2" hidden="1" x14ac:dyDescent="0.25">
      <c r="A31007" s="168">
        <v>15351</v>
      </c>
      <c r="B31007" s="164" t="s">
        <v>98</v>
      </c>
    </row>
    <row r="31008" spans="1:2" hidden="1" x14ac:dyDescent="0.25">
      <c r="A31008" s="168">
        <v>15352</v>
      </c>
      <c r="B31008" s="164" t="s">
        <v>98</v>
      </c>
    </row>
    <row r="31009" spans="1:2" hidden="1" x14ac:dyDescent="0.25">
      <c r="A31009" s="168">
        <v>15353</v>
      </c>
      <c r="B31009" s="164" t="s">
        <v>98</v>
      </c>
    </row>
    <row r="31010" spans="1:2" hidden="1" x14ac:dyDescent="0.25">
      <c r="A31010" s="168">
        <v>15357</v>
      </c>
      <c r="B31010" s="164" t="s">
        <v>98</v>
      </c>
    </row>
    <row r="31011" spans="1:2" hidden="1" x14ac:dyDescent="0.25">
      <c r="A31011" s="168">
        <v>15358</v>
      </c>
      <c r="B31011" s="164" t="s">
        <v>98</v>
      </c>
    </row>
    <row r="31012" spans="1:2" hidden="1" x14ac:dyDescent="0.25">
      <c r="A31012" s="168">
        <v>15359</v>
      </c>
      <c r="B31012" s="164" t="s">
        <v>98</v>
      </c>
    </row>
    <row r="31013" spans="1:2" hidden="1" x14ac:dyDescent="0.25">
      <c r="A31013" s="168">
        <v>15360</v>
      </c>
      <c r="B31013" s="164" t="s">
        <v>98</v>
      </c>
    </row>
    <row r="31014" spans="1:2" hidden="1" x14ac:dyDescent="0.25">
      <c r="A31014" s="168">
        <v>15361</v>
      </c>
      <c r="B31014" s="164" t="s">
        <v>98</v>
      </c>
    </row>
    <row r="31015" spans="1:2" hidden="1" x14ac:dyDescent="0.25">
      <c r="A31015" s="168">
        <v>15362</v>
      </c>
      <c r="B31015" s="164" t="s">
        <v>98</v>
      </c>
    </row>
    <row r="31016" spans="1:2" hidden="1" x14ac:dyDescent="0.25">
      <c r="A31016" s="168">
        <v>15363</v>
      </c>
      <c r="B31016" s="164" t="s">
        <v>98</v>
      </c>
    </row>
    <row r="31017" spans="1:2" hidden="1" x14ac:dyDescent="0.25">
      <c r="A31017" s="168">
        <v>15364</v>
      </c>
      <c r="B31017" s="164" t="s">
        <v>98</v>
      </c>
    </row>
    <row r="31018" spans="1:2" hidden="1" x14ac:dyDescent="0.25">
      <c r="A31018" s="168">
        <v>15365</v>
      </c>
      <c r="B31018" s="164" t="s">
        <v>98</v>
      </c>
    </row>
    <row r="31019" spans="1:2" hidden="1" x14ac:dyDescent="0.25">
      <c r="A31019" s="168">
        <v>15366</v>
      </c>
      <c r="B31019" s="164" t="s">
        <v>98</v>
      </c>
    </row>
    <row r="31020" spans="1:2" hidden="1" x14ac:dyDescent="0.25">
      <c r="A31020" s="168">
        <v>15367</v>
      </c>
      <c r="B31020" s="164" t="s">
        <v>98</v>
      </c>
    </row>
    <row r="31021" spans="1:2" hidden="1" x14ac:dyDescent="0.25">
      <c r="A31021" s="168">
        <v>15368</v>
      </c>
      <c r="B31021" s="164" t="s">
        <v>98</v>
      </c>
    </row>
    <row r="31022" spans="1:2" hidden="1" x14ac:dyDescent="0.25">
      <c r="A31022" s="168">
        <v>15370</v>
      </c>
      <c r="B31022" s="164" t="s">
        <v>98</v>
      </c>
    </row>
    <row r="31023" spans="1:2" hidden="1" x14ac:dyDescent="0.25">
      <c r="A31023" s="168">
        <v>15376</v>
      </c>
      <c r="B31023" s="164" t="s">
        <v>98</v>
      </c>
    </row>
    <row r="31024" spans="1:2" hidden="1" x14ac:dyDescent="0.25">
      <c r="A31024" s="168">
        <v>15377</v>
      </c>
      <c r="B31024" s="164" t="s">
        <v>98</v>
      </c>
    </row>
    <row r="31025" spans="1:2" hidden="1" x14ac:dyDescent="0.25">
      <c r="A31025" s="168">
        <v>15378</v>
      </c>
      <c r="B31025" s="164" t="s">
        <v>98</v>
      </c>
    </row>
    <row r="31026" spans="1:2" hidden="1" x14ac:dyDescent="0.25">
      <c r="A31026" s="168">
        <v>15379</v>
      </c>
      <c r="B31026" s="164" t="s">
        <v>98</v>
      </c>
    </row>
    <row r="31027" spans="1:2" hidden="1" x14ac:dyDescent="0.25">
      <c r="A31027" s="168">
        <v>15380</v>
      </c>
      <c r="B31027" s="164" t="s">
        <v>98</v>
      </c>
    </row>
    <row r="31028" spans="1:2" hidden="1" x14ac:dyDescent="0.25">
      <c r="A31028" s="168">
        <v>15401</v>
      </c>
      <c r="B31028" s="164" t="s">
        <v>98</v>
      </c>
    </row>
    <row r="31029" spans="1:2" hidden="1" x14ac:dyDescent="0.25">
      <c r="A31029" s="168">
        <v>15410</v>
      </c>
      <c r="B31029" s="164" t="s">
        <v>98</v>
      </c>
    </row>
    <row r="31030" spans="1:2" hidden="1" x14ac:dyDescent="0.25">
      <c r="A31030" s="168">
        <v>15411</v>
      </c>
      <c r="B31030" s="164" t="s">
        <v>98</v>
      </c>
    </row>
    <row r="31031" spans="1:2" hidden="1" x14ac:dyDescent="0.25">
      <c r="A31031" s="168">
        <v>15412</v>
      </c>
      <c r="B31031" s="164" t="s">
        <v>98</v>
      </c>
    </row>
    <row r="31032" spans="1:2" hidden="1" x14ac:dyDescent="0.25">
      <c r="A31032" s="168">
        <v>15413</v>
      </c>
      <c r="B31032" s="164" t="s">
        <v>98</v>
      </c>
    </row>
    <row r="31033" spans="1:2" hidden="1" x14ac:dyDescent="0.25">
      <c r="A31033" s="168">
        <v>15415</v>
      </c>
      <c r="B31033" s="164" t="s">
        <v>98</v>
      </c>
    </row>
    <row r="31034" spans="1:2" hidden="1" x14ac:dyDescent="0.25">
      <c r="A31034" s="168">
        <v>15416</v>
      </c>
      <c r="B31034" s="164" t="s">
        <v>98</v>
      </c>
    </row>
    <row r="31035" spans="1:2" hidden="1" x14ac:dyDescent="0.25">
      <c r="A31035" s="168">
        <v>15417</v>
      </c>
      <c r="B31035" s="164" t="s">
        <v>98</v>
      </c>
    </row>
    <row r="31036" spans="1:2" hidden="1" x14ac:dyDescent="0.25">
      <c r="A31036" s="168">
        <v>15419</v>
      </c>
      <c r="B31036" s="164" t="s">
        <v>98</v>
      </c>
    </row>
    <row r="31037" spans="1:2" hidden="1" x14ac:dyDescent="0.25">
      <c r="A31037" s="168">
        <v>15420</v>
      </c>
      <c r="B31037" s="164" t="s">
        <v>98</v>
      </c>
    </row>
    <row r="31038" spans="1:2" hidden="1" x14ac:dyDescent="0.25">
      <c r="A31038" s="168">
        <v>15421</v>
      </c>
      <c r="B31038" s="164" t="s">
        <v>98</v>
      </c>
    </row>
    <row r="31039" spans="1:2" hidden="1" x14ac:dyDescent="0.25">
      <c r="A31039" s="168">
        <v>15422</v>
      </c>
      <c r="B31039" s="164" t="s">
        <v>98</v>
      </c>
    </row>
    <row r="31040" spans="1:2" hidden="1" x14ac:dyDescent="0.25">
      <c r="A31040" s="168">
        <v>15423</v>
      </c>
      <c r="B31040" s="164" t="s">
        <v>98</v>
      </c>
    </row>
    <row r="31041" spans="1:2" hidden="1" x14ac:dyDescent="0.25">
      <c r="A31041" s="168">
        <v>15424</v>
      </c>
      <c r="B31041" s="164" t="s">
        <v>98</v>
      </c>
    </row>
    <row r="31042" spans="1:2" hidden="1" x14ac:dyDescent="0.25">
      <c r="A31042" s="168">
        <v>15425</v>
      </c>
      <c r="B31042" s="164" t="s">
        <v>98</v>
      </c>
    </row>
    <row r="31043" spans="1:2" hidden="1" x14ac:dyDescent="0.25">
      <c r="A31043" s="168">
        <v>15427</v>
      </c>
      <c r="B31043" s="164" t="s">
        <v>98</v>
      </c>
    </row>
    <row r="31044" spans="1:2" hidden="1" x14ac:dyDescent="0.25">
      <c r="A31044" s="168">
        <v>15428</v>
      </c>
      <c r="B31044" s="164" t="s">
        <v>98</v>
      </c>
    </row>
    <row r="31045" spans="1:2" hidden="1" x14ac:dyDescent="0.25">
      <c r="A31045" s="168">
        <v>15429</v>
      </c>
      <c r="B31045" s="164" t="s">
        <v>98</v>
      </c>
    </row>
    <row r="31046" spans="1:2" hidden="1" x14ac:dyDescent="0.25">
      <c r="A31046" s="168">
        <v>15430</v>
      </c>
      <c r="B31046" s="164" t="s">
        <v>98</v>
      </c>
    </row>
    <row r="31047" spans="1:2" hidden="1" x14ac:dyDescent="0.25">
      <c r="A31047" s="168">
        <v>15431</v>
      </c>
      <c r="B31047" s="164" t="s">
        <v>98</v>
      </c>
    </row>
    <row r="31048" spans="1:2" hidden="1" x14ac:dyDescent="0.25">
      <c r="A31048" s="168">
        <v>15432</v>
      </c>
      <c r="B31048" s="164" t="s">
        <v>98</v>
      </c>
    </row>
    <row r="31049" spans="1:2" hidden="1" x14ac:dyDescent="0.25">
      <c r="A31049" s="168">
        <v>15433</v>
      </c>
      <c r="B31049" s="164" t="s">
        <v>98</v>
      </c>
    </row>
    <row r="31050" spans="1:2" hidden="1" x14ac:dyDescent="0.25">
      <c r="A31050" s="168">
        <v>15434</v>
      </c>
      <c r="B31050" s="164" t="s">
        <v>98</v>
      </c>
    </row>
    <row r="31051" spans="1:2" hidden="1" x14ac:dyDescent="0.25">
      <c r="A31051" s="168">
        <v>15435</v>
      </c>
      <c r="B31051" s="164" t="s">
        <v>98</v>
      </c>
    </row>
    <row r="31052" spans="1:2" hidden="1" x14ac:dyDescent="0.25">
      <c r="A31052" s="168">
        <v>15436</v>
      </c>
      <c r="B31052" s="164" t="s">
        <v>98</v>
      </c>
    </row>
    <row r="31053" spans="1:2" hidden="1" x14ac:dyDescent="0.25">
      <c r="A31053" s="168">
        <v>15437</v>
      </c>
      <c r="B31053" s="164" t="s">
        <v>98</v>
      </c>
    </row>
    <row r="31054" spans="1:2" hidden="1" x14ac:dyDescent="0.25">
      <c r="A31054" s="168">
        <v>15438</v>
      </c>
      <c r="B31054" s="164" t="s">
        <v>98</v>
      </c>
    </row>
    <row r="31055" spans="1:2" hidden="1" x14ac:dyDescent="0.25">
      <c r="A31055" s="168">
        <v>15439</v>
      </c>
      <c r="B31055" s="164" t="s">
        <v>98</v>
      </c>
    </row>
    <row r="31056" spans="1:2" hidden="1" x14ac:dyDescent="0.25">
      <c r="A31056" s="168">
        <v>15440</v>
      </c>
      <c r="B31056" s="164" t="s">
        <v>98</v>
      </c>
    </row>
    <row r="31057" spans="1:2" hidden="1" x14ac:dyDescent="0.25">
      <c r="A31057" s="168">
        <v>15442</v>
      </c>
      <c r="B31057" s="164" t="s">
        <v>98</v>
      </c>
    </row>
    <row r="31058" spans="1:2" hidden="1" x14ac:dyDescent="0.25">
      <c r="A31058" s="168">
        <v>15443</v>
      </c>
      <c r="B31058" s="164" t="s">
        <v>98</v>
      </c>
    </row>
    <row r="31059" spans="1:2" hidden="1" x14ac:dyDescent="0.25">
      <c r="A31059" s="168">
        <v>15444</v>
      </c>
      <c r="B31059" s="164" t="s">
        <v>98</v>
      </c>
    </row>
    <row r="31060" spans="1:2" hidden="1" x14ac:dyDescent="0.25">
      <c r="A31060" s="168">
        <v>15445</v>
      </c>
      <c r="B31060" s="164" t="s">
        <v>98</v>
      </c>
    </row>
    <row r="31061" spans="1:2" hidden="1" x14ac:dyDescent="0.25">
      <c r="A31061" s="168">
        <v>15446</v>
      </c>
      <c r="B31061" s="164" t="s">
        <v>98</v>
      </c>
    </row>
    <row r="31062" spans="1:2" hidden="1" x14ac:dyDescent="0.25">
      <c r="A31062" s="168">
        <v>15447</v>
      </c>
      <c r="B31062" s="164" t="s">
        <v>98</v>
      </c>
    </row>
    <row r="31063" spans="1:2" hidden="1" x14ac:dyDescent="0.25">
      <c r="A31063" s="168">
        <v>15448</v>
      </c>
      <c r="B31063" s="164" t="s">
        <v>98</v>
      </c>
    </row>
    <row r="31064" spans="1:2" hidden="1" x14ac:dyDescent="0.25">
      <c r="A31064" s="168">
        <v>15449</v>
      </c>
      <c r="B31064" s="164" t="s">
        <v>98</v>
      </c>
    </row>
    <row r="31065" spans="1:2" hidden="1" x14ac:dyDescent="0.25">
      <c r="A31065" s="168">
        <v>15450</v>
      </c>
      <c r="B31065" s="164" t="s">
        <v>98</v>
      </c>
    </row>
    <row r="31066" spans="1:2" hidden="1" x14ac:dyDescent="0.25">
      <c r="A31066" s="168">
        <v>15451</v>
      </c>
      <c r="B31066" s="164" t="s">
        <v>98</v>
      </c>
    </row>
    <row r="31067" spans="1:2" hidden="1" x14ac:dyDescent="0.25">
      <c r="A31067" s="168">
        <v>15454</v>
      </c>
      <c r="B31067" s="164" t="s">
        <v>98</v>
      </c>
    </row>
    <row r="31068" spans="1:2" hidden="1" x14ac:dyDescent="0.25">
      <c r="A31068" s="168">
        <v>15455</v>
      </c>
      <c r="B31068" s="164" t="s">
        <v>98</v>
      </c>
    </row>
    <row r="31069" spans="1:2" hidden="1" x14ac:dyDescent="0.25">
      <c r="A31069" s="168">
        <v>15456</v>
      </c>
      <c r="B31069" s="164" t="s">
        <v>98</v>
      </c>
    </row>
    <row r="31070" spans="1:2" hidden="1" x14ac:dyDescent="0.25">
      <c r="A31070" s="168">
        <v>15458</v>
      </c>
      <c r="B31070" s="164" t="s">
        <v>98</v>
      </c>
    </row>
    <row r="31071" spans="1:2" hidden="1" x14ac:dyDescent="0.25">
      <c r="A31071" s="168">
        <v>15459</v>
      </c>
      <c r="B31071" s="164" t="s">
        <v>98</v>
      </c>
    </row>
    <row r="31072" spans="1:2" hidden="1" x14ac:dyDescent="0.25">
      <c r="A31072" s="168">
        <v>15460</v>
      </c>
      <c r="B31072" s="164" t="s">
        <v>98</v>
      </c>
    </row>
    <row r="31073" spans="1:2" hidden="1" x14ac:dyDescent="0.25">
      <c r="A31073" s="168">
        <v>15461</v>
      </c>
      <c r="B31073" s="164" t="s">
        <v>98</v>
      </c>
    </row>
    <row r="31074" spans="1:2" hidden="1" x14ac:dyDescent="0.25">
      <c r="A31074" s="168">
        <v>15462</v>
      </c>
      <c r="B31074" s="164" t="s">
        <v>98</v>
      </c>
    </row>
    <row r="31075" spans="1:2" hidden="1" x14ac:dyDescent="0.25">
      <c r="A31075" s="168">
        <v>15463</v>
      </c>
      <c r="B31075" s="164" t="s">
        <v>98</v>
      </c>
    </row>
    <row r="31076" spans="1:2" hidden="1" x14ac:dyDescent="0.25">
      <c r="A31076" s="168">
        <v>15464</v>
      </c>
      <c r="B31076" s="164" t="s">
        <v>98</v>
      </c>
    </row>
    <row r="31077" spans="1:2" hidden="1" x14ac:dyDescent="0.25">
      <c r="A31077" s="168">
        <v>15465</v>
      </c>
      <c r="B31077" s="164" t="s">
        <v>98</v>
      </c>
    </row>
    <row r="31078" spans="1:2" hidden="1" x14ac:dyDescent="0.25">
      <c r="A31078" s="168">
        <v>15466</v>
      </c>
      <c r="B31078" s="164" t="s">
        <v>98</v>
      </c>
    </row>
    <row r="31079" spans="1:2" hidden="1" x14ac:dyDescent="0.25">
      <c r="A31079" s="168">
        <v>15467</v>
      </c>
      <c r="B31079" s="164" t="s">
        <v>98</v>
      </c>
    </row>
    <row r="31080" spans="1:2" hidden="1" x14ac:dyDescent="0.25">
      <c r="A31080" s="168">
        <v>15468</v>
      </c>
      <c r="B31080" s="164" t="s">
        <v>98</v>
      </c>
    </row>
    <row r="31081" spans="1:2" hidden="1" x14ac:dyDescent="0.25">
      <c r="A31081" s="168">
        <v>15469</v>
      </c>
      <c r="B31081" s="164" t="s">
        <v>98</v>
      </c>
    </row>
    <row r="31082" spans="1:2" hidden="1" x14ac:dyDescent="0.25">
      <c r="A31082" s="168">
        <v>15470</v>
      </c>
      <c r="B31082" s="164" t="s">
        <v>98</v>
      </c>
    </row>
    <row r="31083" spans="1:2" hidden="1" x14ac:dyDescent="0.25">
      <c r="A31083" s="168">
        <v>15472</v>
      </c>
      <c r="B31083" s="164" t="s">
        <v>98</v>
      </c>
    </row>
    <row r="31084" spans="1:2" hidden="1" x14ac:dyDescent="0.25">
      <c r="A31084" s="168">
        <v>15473</v>
      </c>
      <c r="B31084" s="164" t="s">
        <v>98</v>
      </c>
    </row>
    <row r="31085" spans="1:2" hidden="1" x14ac:dyDescent="0.25">
      <c r="A31085" s="168">
        <v>15474</v>
      </c>
      <c r="B31085" s="164" t="s">
        <v>98</v>
      </c>
    </row>
    <row r="31086" spans="1:2" hidden="1" x14ac:dyDescent="0.25">
      <c r="A31086" s="168">
        <v>15475</v>
      </c>
      <c r="B31086" s="164" t="s">
        <v>98</v>
      </c>
    </row>
    <row r="31087" spans="1:2" hidden="1" x14ac:dyDescent="0.25">
      <c r="A31087" s="168">
        <v>15476</v>
      </c>
      <c r="B31087" s="164" t="s">
        <v>98</v>
      </c>
    </row>
    <row r="31088" spans="1:2" hidden="1" x14ac:dyDescent="0.25">
      <c r="A31088" s="168">
        <v>15477</v>
      </c>
      <c r="B31088" s="164" t="s">
        <v>98</v>
      </c>
    </row>
    <row r="31089" spans="1:2" hidden="1" x14ac:dyDescent="0.25">
      <c r="A31089" s="168">
        <v>15478</v>
      </c>
      <c r="B31089" s="164" t="s">
        <v>98</v>
      </c>
    </row>
    <row r="31090" spans="1:2" hidden="1" x14ac:dyDescent="0.25">
      <c r="A31090" s="168">
        <v>15479</v>
      </c>
      <c r="B31090" s="164" t="s">
        <v>98</v>
      </c>
    </row>
    <row r="31091" spans="1:2" hidden="1" x14ac:dyDescent="0.25">
      <c r="A31091" s="168">
        <v>15480</v>
      </c>
      <c r="B31091" s="164" t="s">
        <v>98</v>
      </c>
    </row>
    <row r="31092" spans="1:2" hidden="1" x14ac:dyDescent="0.25">
      <c r="A31092" s="168">
        <v>15482</v>
      </c>
      <c r="B31092" s="164" t="s">
        <v>98</v>
      </c>
    </row>
    <row r="31093" spans="1:2" hidden="1" x14ac:dyDescent="0.25">
      <c r="A31093" s="168">
        <v>15483</v>
      </c>
      <c r="B31093" s="164" t="s">
        <v>98</v>
      </c>
    </row>
    <row r="31094" spans="1:2" hidden="1" x14ac:dyDescent="0.25">
      <c r="A31094" s="168">
        <v>15484</v>
      </c>
      <c r="B31094" s="164" t="s">
        <v>98</v>
      </c>
    </row>
    <row r="31095" spans="1:2" hidden="1" x14ac:dyDescent="0.25">
      <c r="A31095" s="168">
        <v>15485</v>
      </c>
      <c r="B31095" s="164" t="s">
        <v>98</v>
      </c>
    </row>
    <row r="31096" spans="1:2" hidden="1" x14ac:dyDescent="0.25">
      <c r="A31096" s="168">
        <v>15486</v>
      </c>
      <c r="B31096" s="164" t="s">
        <v>98</v>
      </c>
    </row>
    <row r="31097" spans="1:2" hidden="1" x14ac:dyDescent="0.25">
      <c r="A31097" s="168">
        <v>15488</v>
      </c>
      <c r="B31097" s="164" t="s">
        <v>98</v>
      </c>
    </row>
    <row r="31098" spans="1:2" hidden="1" x14ac:dyDescent="0.25">
      <c r="A31098" s="168">
        <v>15489</v>
      </c>
      <c r="B31098" s="164" t="s">
        <v>98</v>
      </c>
    </row>
    <row r="31099" spans="1:2" hidden="1" x14ac:dyDescent="0.25">
      <c r="A31099" s="168">
        <v>15490</v>
      </c>
      <c r="B31099" s="164" t="s">
        <v>98</v>
      </c>
    </row>
    <row r="31100" spans="1:2" hidden="1" x14ac:dyDescent="0.25">
      <c r="A31100" s="168">
        <v>15492</v>
      </c>
      <c r="B31100" s="164" t="s">
        <v>98</v>
      </c>
    </row>
    <row r="31101" spans="1:2" hidden="1" x14ac:dyDescent="0.25">
      <c r="A31101" s="168">
        <v>15501</v>
      </c>
      <c r="B31101" s="164" t="s">
        <v>98</v>
      </c>
    </row>
    <row r="31102" spans="1:2" hidden="1" x14ac:dyDescent="0.25">
      <c r="A31102" s="168">
        <v>15502</v>
      </c>
      <c r="B31102" s="164" t="s">
        <v>98</v>
      </c>
    </row>
    <row r="31103" spans="1:2" hidden="1" x14ac:dyDescent="0.25">
      <c r="A31103" s="168">
        <v>15510</v>
      </c>
      <c r="B31103" s="164" t="s">
        <v>98</v>
      </c>
    </row>
    <row r="31104" spans="1:2" hidden="1" x14ac:dyDescent="0.25">
      <c r="A31104" s="168">
        <v>15520</v>
      </c>
      <c r="B31104" s="164" t="s">
        <v>98</v>
      </c>
    </row>
    <row r="31105" spans="1:2" hidden="1" x14ac:dyDescent="0.25">
      <c r="A31105" s="168">
        <v>15521</v>
      </c>
      <c r="B31105" s="164" t="s">
        <v>98</v>
      </c>
    </row>
    <row r="31106" spans="1:2" hidden="1" x14ac:dyDescent="0.25">
      <c r="A31106" s="168">
        <v>15522</v>
      </c>
      <c r="B31106" s="164" t="s">
        <v>98</v>
      </c>
    </row>
    <row r="31107" spans="1:2" hidden="1" x14ac:dyDescent="0.25">
      <c r="A31107" s="168">
        <v>15530</v>
      </c>
      <c r="B31107" s="164" t="s">
        <v>98</v>
      </c>
    </row>
    <row r="31108" spans="1:2" hidden="1" x14ac:dyDescent="0.25">
      <c r="A31108" s="168">
        <v>15531</v>
      </c>
      <c r="B31108" s="164" t="s">
        <v>98</v>
      </c>
    </row>
    <row r="31109" spans="1:2" hidden="1" x14ac:dyDescent="0.25">
      <c r="A31109" s="168">
        <v>15532</v>
      </c>
      <c r="B31109" s="164" t="s">
        <v>98</v>
      </c>
    </row>
    <row r="31110" spans="1:2" hidden="1" x14ac:dyDescent="0.25">
      <c r="A31110" s="168">
        <v>15533</v>
      </c>
      <c r="B31110" s="164" t="s">
        <v>98</v>
      </c>
    </row>
    <row r="31111" spans="1:2" hidden="1" x14ac:dyDescent="0.25">
      <c r="A31111" s="168">
        <v>15534</v>
      </c>
      <c r="B31111" s="164" t="s">
        <v>98</v>
      </c>
    </row>
    <row r="31112" spans="1:2" hidden="1" x14ac:dyDescent="0.25">
      <c r="A31112" s="168">
        <v>15535</v>
      </c>
      <c r="B31112" s="164" t="s">
        <v>98</v>
      </c>
    </row>
    <row r="31113" spans="1:2" hidden="1" x14ac:dyDescent="0.25">
      <c r="A31113" s="168">
        <v>15536</v>
      </c>
      <c r="B31113" s="164" t="s">
        <v>98</v>
      </c>
    </row>
    <row r="31114" spans="1:2" hidden="1" x14ac:dyDescent="0.25">
      <c r="A31114" s="168">
        <v>15537</v>
      </c>
      <c r="B31114" s="164" t="s">
        <v>98</v>
      </c>
    </row>
    <row r="31115" spans="1:2" hidden="1" x14ac:dyDescent="0.25">
      <c r="A31115" s="168">
        <v>15538</v>
      </c>
      <c r="B31115" s="164" t="s">
        <v>98</v>
      </c>
    </row>
    <row r="31116" spans="1:2" hidden="1" x14ac:dyDescent="0.25">
      <c r="A31116" s="168">
        <v>15539</v>
      </c>
      <c r="B31116" s="164" t="s">
        <v>98</v>
      </c>
    </row>
    <row r="31117" spans="1:2" hidden="1" x14ac:dyDescent="0.25">
      <c r="A31117" s="168">
        <v>15540</v>
      </c>
      <c r="B31117" s="164" t="s">
        <v>98</v>
      </c>
    </row>
    <row r="31118" spans="1:2" hidden="1" x14ac:dyDescent="0.25">
      <c r="A31118" s="168">
        <v>15541</v>
      </c>
      <c r="B31118" s="164" t="s">
        <v>98</v>
      </c>
    </row>
    <row r="31119" spans="1:2" hidden="1" x14ac:dyDescent="0.25">
      <c r="A31119" s="168">
        <v>15542</v>
      </c>
      <c r="B31119" s="164" t="s">
        <v>98</v>
      </c>
    </row>
    <row r="31120" spans="1:2" hidden="1" x14ac:dyDescent="0.25">
      <c r="A31120" s="168">
        <v>15544</v>
      </c>
      <c r="B31120" s="164" t="s">
        <v>98</v>
      </c>
    </row>
    <row r="31121" spans="1:2" hidden="1" x14ac:dyDescent="0.25">
      <c r="A31121" s="168">
        <v>15545</v>
      </c>
      <c r="B31121" s="164" t="s">
        <v>98</v>
      </c>
    </row>
    <row r="31122" spans="1:2" hidden="1" x14ac:dyDescent="0.25">
      <c r="A31122" s="168">
        <v>15546</v>
      </c>
      <c r="B31122" s="164" t="s">
        <v>98</v>
      </c>
    </row>
    <row r="31123" spans="1:2" hidden="1" x14ac:dyDescent="0.25">
      <c r="A31123" s="168">
        <v>15547</v>
      </c>
      <c r="B31123" s="164" t="s">
        <v>98</v>
      </c>
    </row>
    <row r="31124" spans="1:2" hidden="1" x14ac:dyDescent="0.25">
      <c r="A31124" s="168">
        <v>15548</v>
      </c>
      <c r="B31124" s="164" t="s">
        <v>98</v>
      </c>
    </row>
    <row r="31125" spans="1:2" hidden="1" x14ac:dyDescent="0.25">
      <c r="A31125" s="168">
        <v>15549</v>
      </c>
      <c r="B31125" s="164" t="s">
        <v>98</v>
      </c>
    </row>
    <row r="31126" spans="1:2" hidden="1" x14ac:dyDescent="0.25">
      <c r="A31126" s="168">
        <v>15550</v>
      </c>
      <c r="B31126" s="164" t="s">
        <v>98</v>
      </c>
    </row>
    <row r="31127" spans="1:2" hidden="1" x14ac:dyDescent="0.25">
      <c r="A31127" s="168">
        <v>15551</v>
      </c>
      <c r="B31127" s="164" t="s">
        <v>98</v>
      </c>
    </row>
    <row r="31128" spans="1:2" hidden="1" x14ac:dyDescent="0.25">
      <c r="A31128" s="168">
        <v>15552</v>
      </c>
      <c r="B31128" s="164" t="s">
        <v>98</v>
      </c>
    </row>
    <row r="31129" spans="1:2" hidden="1" x14ac:dyDescent="0.25">
      <c r="A31129" s="168">
        <v>15553</v>
      </c>
      <c r="B31129" s="164" t="s">
        <v>98</v>
      </c>
    </row>
    <row r="31130" spans="1:2" hidden="1" x14ac:dyDescent="0.25">
      <c r="A31130" s="168">
        <v>15554</v>
      </c>
      <c r="B31130" s="164" t="s">
        <v>98</v>
      </c>
    </row>
    <row r="31131" spans="1:2" hidden="1" x14ac:dyDescent="0.25">
      <c r="A31131" s="168">
        <v>15555</v>
      </c>
      <c r="B31131" s="164" t="s">
        <v>98</v>
      </c>
    </row>
    <row r="31132" spans="1:2" hidden="1" x14ac:dyDescent="0.25">
      <c r="A31132" s="168">
        <v>15557</v>
      </c>
      <c r="B31132" s="164" t="s">
        <v>98</v>
      </c>
    </row>
    <row r="31133" spans="1:2" hidden="1" x14ac:dyDescent="0.25">
      <c r="A31133" s="168">
        <v>15558</v>
      </c>
      <c r="B31133" s="164" t="s">
        <v>98</v>
      </c>
    </row>
    <row r="31134" spans="1:2" hidden="1" x14ac:dyDescent="0.25">
      <c r="A31134" s="168">
        <v>15559</v>
      </c>
      <c r="B31134" s="164" t="s">
        <v>98</v>
      </c>
    </row>
    <row r="31135" spans="1:2" hidden="1" x14ac:dyDescent="0.25">
      <c r="A31135" s="168">
        <v>15560</v>
      </c>
      <c r="B31135" s="164" t="s">
        <v>98</v>
      </c>
    </row>
    <row r="31136" spans="1:2" hidden="1" x14ac:dyDescent="0.25">
      <c r="A31136" s="168">
        <v>15561</v>
      </c>
      <c r="B31136" s="164" t="s">
        <v>98</v>
      </c>
    </row>
    <row r="31137" spans="1:2" hidden="1" x14ac:dyDescent="0.25">
      <c r="A31137" s="168">
        <v>15562</v>
      </c>
      <c r="B31137" s="164" t="s">
        <v>98</v>
      </c>
    </row>
    <row r="31138" spans="1:2" hidden="1" x14ac:dyDescent="0.25">
      <c r="A31138" s="168">
        <v>15563</v>
      </c>
      <c r="B31138" s="164" t="s">
        <v>98</v>
      </c>
    </row>
    <row r="31139" spans="1:2" hidden="1" x14ac:dyDescent="0.25">
      <c r="A31139" s="168">
        <v>15564</v>
      </c>
      <c r="B31139" s="164" t="s">
        <v>98</v>
      </c>
    </row>
    <row r="31140" spans="1:2" hidden="1" x14ac:dyDescent="0.25">
      <c r="A31140" s="168">
        <v>15565</v>
      </c>
      <c r="B31140" s="164" t="s">
        <v>98</v>
      </c>
    </row>
    <row r="31141" spans="1:2" hidden="1" x14ac:dyDescent="0.25">
      <c r="A31141" s="168">
        <v>15601</v>
      </c>
      <c r="B31141" s="164" t="s">
        <v>98</v>
      </c>
    </row>
    <row r="31142" spans="1:2" hidden="1" x14ac:dyDescent="0.25">
      <c r="A31142" s="168">
        <v>15605</v>
      </c>
      <c r="B31142" s="164" t="s">
        <v>98</v>
      </c>
    </row>
    <row r="31143" spans="1:2" hidden="1" x14ac:dyDescent="0.25">
      <c r="A31143" s="168">
        <v>15606</v>
      </c>
      <c r="B31143" s="164" t="s">
        <v>98</v>
      </c>
    </row>
    <row r="31144" spans="1:2" hidden="1" x14ac:dyDescent="0.25">
      <c r="A31144" s="168">
        <v>15610</v>
      </c>
      <c r="B31144" s="164" t="s">
        <v>98</v>
      </c>
    </row>
    <row r="31145" spans="1:2" hidden="1" x14ac:dyDescent="0.25">
      <c r="A31145" s="168">
        <v>15611</v>
      </c>
      <c r="B31145" s="164" t="s">
        <v>98</v>
      </c>
    </row>
    <row r="31146" spans="1:2" hidden="1" x14ac:dyDescent="0.25">
      <c r="A31146" s="168">
        <v>15612</v>
      </c>
      <c r="B31146" s="164" t="s">
        <v>98</v>
      </c>
    </row>
    <row r="31147" spans="1:2" hidden="1" x14ac:dyDescent="0.25">
      <c r="A31147" s="168">
        <v>15613</v>
      </c>
      <c r="B31147" s="164" t="s">
        <v>98</v>
      </c>
    </row>
    <row r="31148" spans="1:2" hidden="1" x14ac:dyDescent="0.25">
      <c r="A31148" s="168">
        <v>15615</v>
      </c>
      <c r="B31148" s="164" t="s">
        <v>98</v>
      </c>
    </row>
    <row r="31149" spans="1:2" hidden="1" x14ac:dyDescent="0.25">
      <c r="A31149" s="168">
        <v>15616</v>
      </c>
      <c r="B31149" s="164" t="s">
        <v>98</v>
      </c>
    </row>
    <row r="31150" spans="1:2" hidden="1" x14ac:dyDescent="0.25">
      <c r="A31150" s="168">
        <v>15617</v>
      </c>
      <c r="B31150" s="164" t="s">
        <v>98</v>
      </c>
    </row>
    <row r="31151" spans="1:2" hidden="1" x14ac:dyDescent="0.25">
      <c r="A31151" s="168">
        <v>15618</v>
      </c>
      <c r="B31151" s="164" t="s">
        <v>98</v>
      </c>
    </row>
    <row r="31152" spans="1:2" hidden="1" x14ac:dyDescent="0.25">
      <c r="A31152" s="168">
        <v>15619</v>
      </c>
      <c r="B31152" s="164" t="s">
        <v>98</v>
      </c>
    </row>
    <row r="31153" spans="1:2" hidden="1" x14ac:dyDescent="0.25">
      <c r="A31153" s="168">
        <v>15620</v>
      </c>
      <c r="B31153" s="164" t="s">
        <v>98</v>
      </c>
    </row>
    <row r="31154" spans="1:2" hidden="1" x14ac:dyDescent="0.25">
      <c r="A31154" s="168">
        <v>15621</v>
      </c>
      <c r="B31154" s="164" t="s">
        <v>98</v>
      </c>
    </row>
    <row r="31155" spans="1:2" hidden="1" x14ac:dyDescent="0.25">
      <c r="A31155" s="168">
        <v>15622</v>
      </c>
      <c r="B31155" s="164" t="s">
        <v>98</v>
      </c>
    </row>
    <row r="31156" spans="1:2" hidden="1" x14ac:dyDescent="0.25">
      <c r="A31156" s="168">
        <v>15623</v>
      </c>
      <c r="B31156" s="164" t="s">
        <v>98</v>
      </c>
    </row>
    <row r="31157" spans="1:2" hidden="1" x14ac:dyDescent="0.25">
      <c r="A31157" s="168">
        <v>15624</v>
      </c>
      <c r="B31157" s="164" t="s">
        <v>98</v>
      </c>
    </row>
    <row r="31158" spans="1:2" hidden="1" x14ac:dyDescent="0.25">
      <c r="A31158" s="168">
        <v>15625</v>
      </c>
      <c r="B31158" s="164" t="s">
        <v>98</v>
      </c>
    </row>
    <row r="31159" spans="1:2" hidden="1" x14ac:dyDescent="0.25">
      <c r="A31159" s="168">
        <v>15626</v>
      </c>
      <c r="B31159" s="164" t="s">
        <v>98</v>
      </c>
    </row>
    <row r="31160" spans="1:2" hidden="1" x14ac:dyDescent="0.25">
      <c r="A31160" s="168">
        <v>15627</v>
      </c>
      <c r="B31160" s="164" t="s">
        <v>98</v>
      </c>
    </row>
    <row r="31161" spans="1:2" hidden="1" x14ac:dyDescent="0.25">
      <c r="A31161" s="168">
        <v>15628</v>
      </c>
      <c r="B31161" s="164" t="s">
        <v>98</v>
      </c>
    </row>
    <row r="31162" spans="1:2" hidden="1" x14ac:dyDescent="0.25">
      <c r="A31162" s="168">
        <v>15629</v>
      </c>
      <c r="B31162" s="164" t="s">
        <v>98</v>
      </c>
    </row>
    <row r="31163" spans="1:2" hidden="1" x14ac:dyDescent="0.25">
      <c r="A31163" s="168">
        <v>15631</v>
      </c>
      <c r="B31163" s="164" t="s">
        <v>98</v>
      </c>
    </row>
    <row r="31164" spans="1:2" hidden="1" x14ac:dyDescent="0.25">
      <c r="A31164" s="168">
        <v>15632</v>
      </c>
      <c r="B31164" s="164" t="s">
        <v>98</v>
      </c>
    </row>
    <row r="31165" spans="1:2" hidden="1" x14ac:dyDescent="0.25">
      <c r="A31165" s="168">
        <v>15633</v>
      </c>
      <c r="B31165" s="164" t="s">
        <v>98</v>
      </c>
    </row>
    <row r="31166" spans="1:2" hidden="1" x14ac:dyDescent="0.25">
      <c r="A31166" s="168">
        <v>15634</v>
      </c>
      <c r="B31166" s="164" t="s">
        <v>98</v>
      </c>
    </row>
    <row r="31167" spans="1:2" hidden="1" x14ac:dyDescent="0.25">
      <c r="A31167" s="168">
        <v>15635</v>
      </c>
      <c r="B31167" s="164" t="s">
        <v>98</v>
      </c>
    </row>
    <row r="31168" spans="1:2" hidden="1" x14ac:dyDescent="0.25">
      <c r="A31168" s="168">
        <v>15636</v>
      </c>
      <c r="B31168" s="164" t="s">
        <v>98</v>
      </c>
    </row>
    <row r="31169" spans="1:2" hidden="1" x14ac:dyDescent="0.25">
      <c r="A31169" s="168">
        <v>15637</v>
      </c>
      <c r="B31169" s="164" t="s">
        <v>98</v>
      </c>
    </row>
    <row r="31170" spans="1:2" hidden="1" x14ac:dyDescent="0.25">
      <c r="A31170" s="168">
        <v>15638</v>
      </c>
      <c r="B31170" s="164" t="s">
        <v>98</v>
      </c>
    </row>
    <row r="31171" spans="1:2" hidden="1" x14ac:dyDescent="0.25">
      <c r="A31171" s="168">
        <v>15639</v>
      </c>
      <c r="B31171" s="164" t="s">
        <v>98</v>
      </c>
    </row>
    <row r="31172" spans="1:2" hidden="1" x14ac:dyDescent="0.25">
      <c r="A31172" s="168">
        <v>15640</v>
      </c>
      <c r="B31172" s="164" t="s">
        <v>98</v>
      </c>
    </row>
    <row r="31173" spans="1:2" hidden="1" x14ac:dyDescent="0.25">
      <c r="A31173" s="168">
        <v>15641</v>
      </c>
      <c r="B31173" s="164" t="s">
        <v>98</v>
      </c>
    </row>
    <row r="31174" spans="1:2" hidden="1" x14ac:dyDescent="0.25">
      <c r="A31174" s="168">
        <v>15642</v>
      </c>
      <c r="B31174" s="164" t="s">
        <v>98</v>
      </c>
    </row>
    <row r="31175" spans="1:2" hidden="1" x14ac:dyDescent="0.25">
      <c r="A31175" s="168">
        <v>15644</v>
      </c>
      <c r="B31175" s="164" t="s">
        <v>98</v>
      </c>
    </row>
    <row r="31176" spans="1:2" hidden="1" x14ac:dyDescent="0.25">
      <c r="A31176" s="168">
        <v>15646</v>
      </c>
      <c r="B31176" s="164" t="s">
        <v>98</v>
      </c>
    </row>
    <row r="31177" spans="1:2" hidden="1" x14ac:dyDescent="0.25">
      <c r="A31177" s="168">
        <v>15647</v>
      </c>
      <c r="B31177" s="164" t="s">
        <v>98</v>
      </c>
    </row>
    <row r="31178" spans="1:2" hidden="1" x14ac:dyDescent="0.25">
      <c r="A31178" s="168">
        <v>15650</v>
      </c>
      <c r="B31178" s="164" t="s">
        <v>98</v>
      </c>
    </row>
    <row r="31179" spans="1:2" hidden="1" x14ac:dyDescent="0.25">
      <c r="A31179" s="168">
        <v>15655</v>
      </c>
      <c r="B31179" s="164" t="s">
        <v>98</v>
      </c>
    </row>
    <row r="31180" spans="1:2" hidden="1" x14ac:dyDescent="0.25">
      <c r="A31180" s="168">
        <v>15656</v>
      </c>
      <c r="B31180" s="164" t="s">
        <v>98</v>
      </c>
    </row>
    <row r="31181" spans="1:2" hidden="1" x14ac:dyDescent="0.25">
      <c r="A31181" s="168">
        <v>15658</v>
      </c>
      <c r="B31181" s="164" t="s">
        <v>98</v>
      </c>
    </row>
    <row r="31182" spans="1:2" hidden="1" x14ac:dyDescent="0.25">
      <c r="A31182" s="168">
        <v>15660</v>
      </c>
      <c r="B31182" s="164" t="s">
        <v>98</v>
      </c>
    </row>
    <row r="31183" spans="1:2" hidden="1" x14ac:dyDescent="0.25">
      <c r="A31183" s="168">
        <v>15661</v>
      </c>
      <c r="B31183" s="164" t="s">
        <v>98</v>
      </c>
    </row>
    <row r="31184" spans="1:2" hidden="1" x14ac:dyDescent="0.25">
      <c r="A31184" s="168">
        <v>15662</v>
      </c>
      <c r="B31184" s="164" t="s">
        <v>98</v>
      </c>
    </row>
    <row r="31185" spans="1:2" hidden="1" x14ac:dyDescent="0.25">
      <c r="A31185" s="168">
        <v>15663</v>
      </c>
      <c r="B31185" s="164" t="s">
        <v>98</v>
      </c>
    </row>
    <row r="31186" spans="1:2" hidden="1" x14ac:dyDescent="0.25">
      <c r="A31186" s="168">
        <v>15664</v>
      </c>
      <c r="B31186" s="164" t="s">
        <v>98</v>
      </c>
    </row>
    <row r="31187" spans="1:2" hidden="1" x14ac:dyDescent="0.25">
      <c r="A31187" s="168">
        <v>15665</v>
      </c>
      <c r="B31187" s="164" t="s">
        <v>98</v>
      </c>
    </row>
    <row r="31188" spans="1:2" hidden="1" x14ac:dyDescent="0.25">
      <c r="A31188" s="168">
        <v>15666</v>
      </c>
      <c r="B31188" s="164" t="s">
        <v>98</v>
      </c>
    </row>
    <row r="31189" spans="1:2" hidden="1" x14ac:dyDescent="0.25">
      <c r="A31189" s="168">
        <v>15668</v>
      </c>
      <c r="B31189" s="164" t="s">
        <v>98</v>
      </c>
    </row>
    <row r="31190" spans="1:2" hidden="1" x14ac:dyDescent="0.25">
      <c r="A31190" s="168">
        <v>15670</v>
      </c>
      <c r="B31190" s="164" t="s">
        <v>98</v>
      </c>
    </row>
    <row r="31191" spans="1:2" hidden="1" x14ac:dyDescent="0.25">
      <c r="A31191" s="168">
        <v>15671</v>
      </c>
      <c r="B31191" s="164" t="s">
        <v>98</v>
      </c>
    </row>
    <row r="31192" spans="1:2" hidden="1" x14ac:dyDescent="0.25">
      <c r="A31192" s="168">
        <v>15672</v>
      </c>
      <c r="B31192" s="164" t="s">
        <v>98</v>
      </c>
    </row>
    <row r="31193" spans="1:2" hidden="1" x14ac:dyDescent="0.25">
      <c r="A31193" s="168">
        <v>15673</v>
      </c>
      <c r="B31193" s="164" t="s">
        <v>98</v>
      </c>
    </row>
    <row r="31194" spans="1:2" hidden="1" x14ac:dyDescent="0.25">
      <c r="A31194" s="168">
        <v>15674</v>
      </c>
      <c r="B31194" s="164" t="s">
        <v>98</v>
      </c>
    </row>
    <row r="31195" spans="1:2" hidden="1" x14ac:dyDescent="0.25">
      <c r="A31195" s="168">
        <v>15675</v>
      </c>
      <c r="B31195" s="164" t="s">
        <v>98</v>
      </c>
    </row>
    <row r="31196" spans="1:2" hidden="1" x14ac:dyDescent="0.25">
      <c r="A31196" s="168">
        <v>15676</v>
      </c>
      <c r="B31196" s="164" t="s">
        <v>98</v>
      </c>
    </row>
    <row r="31197" spans="1:2" hidden="1" x14ac:dyDescent="0.25">
      <c r="A31197" s="168">
        <v>15677</v>
      </c>
      <c r="B31197" s="164" t="s">
        <v>98</v>
      </c>
    </row>
    <row r="31198" spans="1:2" hidden="1" x14ac:dyDescent="0.25">
      <c r="A31198" s="168">
        <v>15678</v>
      </c>
      <c r="B31198" s="164" t="s">
        <v>98</v>
      </c>
    </row>
    <row r="31199" spans="1:2" hidden="1" x14ac:dyDescent="0.25">
      <c r="A31199" s="168">
        <v>15679</v>
      </c>
      <c r="B31199" s="164" t="s">
        <v>98</v>
      </c>
    </row>
    <row r="31200" spans="1:2" hidden="1" x14ac:dyDescent="0.25">
      <c r="A31200" s="168">
        <v>15680</v>
      </c>
      <c r="B31200" s="164" t="s">
        <v>98</v>
      </c>
    </row>
    <row r="31201" spans="1:2" hidden="1" x14ac:dyDescent="0.25">
      <c r="A31201" s="168">
        <v>15681</v>
      </c>
      <c r="B31201" s="164" t="s">
        <v>98</v>
      </c>
    </row>
    <row r="31202" spans="1:2" hidden="1" x14ac:dyDescent="0.25">
      <c r="A31202" s="168">
        <v>15682</v>
      </c>
      <c r="B31202" s="164" t="s">
        <v>98</v>
      </c>
    </row>
    <row r="31203" spans="1:2" hidden="1" x14ac:dyDescent="0.25">
      <c r="A31203" s="168">
        <v>15683</v>
      </c>
      <c r="B31203" s="164" t="s">
        <v>98</v>
      </c>
    </row>
    <row r="31204" spans="1:2" hidden="1" x14ac:dyDescent="0.25">
      <c r="A31204" s="168">
        <v>15684</v>
      </c>
      <c r="B31204" s="164" t="s">
        <v>98</v>
      </c>
    </row>
    <row r="31205" spans="1:2" hidden="1" x14ac:dyDescent="0.25">
      <c r="A31205" s="168">
        <v>15685</v>
      </c>
      <c r="B31205" s="164" t="s">
        <v>98</v>
      </c>
    </row>
    <row r="31206" spans="1:2" hidden="1" x14ac:dyDescent="0.25">
      <c r="A31206" s="168">
        <v>15686</v>
      </c>
      <c r="B31206" s="164" t="s">
        <v>98</v>
      </c>
    </row>
    <row r="31207" spans="1:2" hidden="1" x14ac:dyDescent="0.25">
      <c r="A31207" s="168">
        <v>15687</v>
      </c>
      <c r="B31207" s="164" t="s">
        <v>98</v>
      </c>
    </row>
    <row r="31208" spans="1:2" hidden="1" x14ac:dyDescent="0.25">
      <c r="A31208" s="168">
        <v>15688</v>
      </c>
      <c r="B31208" s="164" t="s">
        <v>98</v>
      </c>
    </row>
    <row r="31209" spans="1:2" hidden="1" x14ac:dyDescent="0.25">
      <c r="A31209" s="168">
        <v>15689</v>
      </c>
      <c r="B31209" s="164" t="s">
        <v>98</v>
      </c>
    </row>
    <row r="31210" spans="1:2" hidden="1" x14ac:dyDescent="0.25">
      <c r="A31210" s="168">
        <v>15690</v>
      </c>
      <c r="B31210" s="164" t="s">
        <v>98</v>
      </c>
    </row>
    <row r="31211" spans="1:2" hidden="1" x14ac:dyDescent="0.25">
      <c r="A31211" s="168">
        <v>15691</v>
      </c>
      <c r="B31211" s="164" t="s">
        <v>98</v>
      </c>
    </row>
    <row r="31212" spans="1:2" hidden="1" x14ac:dyDescent="0.25">
      <c r="A31212" s="168">
        <v>15692</v>
      </c>
      <c r="B31212" s="164" t="s">
        <v>98</v>
      </c>
    </row>
    <row r="31213" spans="1:2" hidden="1" x14ac:dyDescent="0.25">
      <c r="A31213" s="168">
        <v>15693</v>
      </c>
      <c r="B31213" s="164" t="s">
        <v>98</v>
      </c>
    </row>
    <row r="31214" spans="1:2" hidden="1" x14ac:dyDescent="0.25">
      <c r="A31214" s="168">
        <v>15695</v>
      </c>
      <c r="B31214" s="164" t="s">
        <v>98</v>
      </c>
    </row>
    <row r="31215" spans="1:2" hidden="1" x14ac:dyDescent="0.25">
      <c r="A31215" s="168">
        <v>15696</v>
      </c>
      <c r="B31215" s="164" t="s">
        <v>98</v>
      </c>
    </row>
    <row r="31216" spans="1:2" hidden="1" x14ac:dyDescent="0.25">
      <c r="A31216" s="168">
        <v>15697</v>
      </c>
      <c r="B31216" s="164" t="s">
        <v>98</v>
      </c>
    </row>
    <row r="31217" spans="1:2" hidden="1" x14ac:dyDescent="0.25">
      <c r="A31217" s="168">
        <v>15698</v>
      </c>
      <c r="B31217" s="164" t="s">
        <v>98</v>
      </c>
    </row>
    <row r="31218" spans="1:2" hidden="1" x14ac:dyDescent="0.25">
      <c r="A31218" s="168">
        <v>15701</v>
      </c>
      <c r="B31218" s="164" t="s">
        <v>98</v>
      </c>
    </row>
    <row r="31219" spans="1:2" hidden="1" x14ac:dyDescent="0.25">
      <c r="A31219" s="168">
        <v>15705</v>
      </c>
      <c r="B31219" s="164" t="s">
        <v>98</v>
      </c>
    </row>
    <row r="31220" spans="1:2" hidden="1" x14ac:dyDescent="0.25">
      <c r="A31220" s="168">
        <v>15710</v>
      </c>
      <c r="B31220" s="164" t="s">
        <v>98</v>
      </c>
    </row>
    <row r="31221" spans="1:2" hidden="1" x14ac:dyDescent="0.25">
      <c r="A31221" s="168">
        <v>15711</v>
      </c>
      <c r="B31221" s="164" t="s">
        <v>98</v>
      </c>
    </row>
    <row r="31222" spans="1:2" hidden="1" x14ac:dyDescent="0.25">
      <c r="A31222" s="168">
        <v>15712</v>
      </c>
      <c r="B31222" s="164" t="s">
        <v>98</v>
      </c>
    </row>
    <row r="31223" spans="1:2" hidden="1" x14ac:dyDescent="0.25">
      <c r="A31223" s="168">
        <v>15713</v>
      </c>
      <c r="B31223" s="164" t="s">
        <v>98</v>
      </c>
    </row>
    <row r="31224" spans="1:2" hidden="1" x14ac:dyDescent="0.25">
      <c r="A31224" s="168">
        <v>15714</v>
      </c>
      <c r="B31224" s="164" t="s">
        <v>98</v>
      </c>
    </row>
    <row r="31225" spans="1:2" hidden="1" x14ac:dyDescent="0.25">
      <c r="A31225" s="168">
        <v>15715</v>
      </c>
      <c r="B31225" s="164" t="s">
        <v>98</v>
      </c>
    </row>
    <row r="31226" spans="1:2" hidden="1" x14ac:dyDescent="0.25">
      <c r="A31226" s="168">
        <v>15716</v>
      </c>
      <c r="B31226" s="164" t="s">
        <v>98</v>
      </c>
    </row>
    <row r="31227" spans="1:2" hidden="1" x14ac:dyDescent="0.25">
      <c r="A31227" s="168">
        <v>15717</v>
      </c>
      <c r="B31227" s="164" t="s">
        <v>98</v>
      </c>
    </row>
    <row r="31228" spans="1:2" hidden="1" x14ac:dyDescent="0.25">
      <c r="A31228" s="168">
        <v>15720</v>
      </c>
      <c r="B31228" s="164" t="s">
        <v>98</v>
      </c>
    </row>
    <row r="31229" spans="1:2" hidden="1" x14ac:dyDescent="0.25">
      <c r="A31229" s="168">
        <v>15721</v>
      </c>
      <c r="B31229" s="164" t="s">
        <v>98</v>
      </c>
    </row>
    <row r="31230" spans="1:2" hidden="1" x14ac:dyDescent="0.25">
      <c r="A31230" s="168">
        <v>15722</v>
      </c>
      <c r="B31230" s="164" t="s">
        <v>98</v>
      </c>
    </row>
    <row r="31231" spans="1:2" hidden="1" x14ac:dyDescent="0.25">
      <c r="A31231" s="168">
        <v>15723</v>
      </c>
      <c r="B31231" s="164" t="s">
        <v>98</v>
      </c>
    </row>
    <row r="31232" spans="1:2" hidden="1" x14ac:dyDescent="0.25">
      <c r="A31232" s="168">
        <v>15724</v>
      </c>
      <c r="B31232" s="164" t="s">
        <v>98</v>
      </c>
    </row>
    <row r="31233" spans="1:2" hidden="1" x14ac:dyDescent="0.25">
      <c r="A31233" s="168">
        <v>15725</v>
      </c>
      <c r="B31233" s="164" t="s">
        <v>98</v>
      </c>
    </row>
    <row r="31234" spans="1:2" hidden="1" x14ac:dyDescent="0.25">
      <c r="A31234" s="168">
        <v>15727</v>
      </c>
      <c r="B31234" s="164" t="s">
        <v>98</v>
      </c>
    </row>
    <row r="31235" spans="1:2" hidden="1" x14ac:dyDescent="0.25">
      <c r="A31235" s="168">
        <v>15728</v>
      </c>
      <c r="B31235" s="164" t="s">
        <v>98</v>
      </c>
    </row>
    <row r="31236" spans="1:2" hidden="1" x14ac:dyDescent="0.25">
      <c r="A31236" s="168">
        <v>15729</v>
      </c>
      <c r="B31236" s="164" t="s">
        <v>98</v>
      </c>
    </row>
    <row r="31237" spans="1:2" hidden="1" x14ac:dyDescent="0.25">
      <c r="A31237" s="168">
        <v>15730</v>
      </c>
      <c r="B31237" s="164" t="s">
        <v>98</v>
      </c>
    </row>
    <row r="31238" spans="1:2" hidden="1" x14ac:dyDescent="0.25">
      <c r="A31238" s="168">
        <v>15731</v>
      </c>
      <c r="B31238" s="164" t="s">
        <v>98</v>
      </c>
    </row>
    <row r="31239" spans="1:2" hidden="1" x14ac:dyDescent="0.25">
      <c r="A31239" s="168">
        <v>15732</v>
      </c>
      <c r="B31239" s="164" t="s">
        <v>98</v>
      </c>
    </row>
    <row r="31240" spans="1:2" hidden="1" x14ac:dyDescent="0.25">
      <c r="A31240" s="168">
        <v>15733</v>
      </c>
      <c r="B31240" s="164" t="s">
        <v>98</v>
      </c>
    </row>
    <row r="31241" spans="1:2" hidden="1" x14ac:dyDescent="0.25">
      <c r="A31241" s="168">
        <v>15734</v>
      </c>
      <c r="B31241" s="164" t="s">
        <v>98</v>
      </c>
    </row>
    <row r="31242" spans="1:2" hidden="1" x14ac:dyDescent="0.25">
      <c r="A31242" s="168">
        <v>15736</v>
      </c>
      <c r="B31242" s="164" t="s">
        <v>98</v>
      </c>
    </row>
    <row r="31243" spans="1:2" hidden="1" x14ac:dyDescent="0.25">
      <c r="A31243" s="168">
        <v>15737</v>
      </c>
      <c r="B31243" s="164" t="s">
        <v>98</v>
      </c>
    </row>
    <row r="31244" spans="1:2" hidden="1" x14ac:dyDescent="0.25">
      <c r="A31244" s="168">
        <v>15738</v>
      </c>
      <c r="B31244" s="164" t="s">
        <v>98</v>
      </c>
    </row>
    <row r="31245" spans="1:2" hidden="1" x14ac:dyDescent="0.25">
      <c r="A31245" s="168">
        <v>15739</v>
      </c>
      <c r="B31245" s="164" t="s">
        <v>98</v>
      </c>
    </row>
    <row r="31246" spans="1:2" hidden="1" x14ac:dyDescent="0.25">
      <c r="A31246" s="168">
        <v>15740</v>
      </c>
      <c r="B31246" s="164" t="s">
        <v>98</v>
      </c>
    </row>
    <row r="31247" spans="1:2" hidden="1" x14ac:dyDescent="0.25">
      <c r="A31247" s="168">
        <v>15741</v>
      </c>
      <c r="B31247" s="164" t="s">
        <v>98</v>
      </c>
    </row>
    <row r="31248" spans="1:2" hidden="1" x14ac:dyDescent="0.25">
      <c r="A31248" s="168">
        <v>15742</v>
      </c>
      <c r="B31248" s="164" t="s">
        <v>98</v>
      </c>
    </row>
    <row r="31249" spans="1:2" hidden="1" x14ac:dyDescent="0.25">
      <c r="A31249" s="168">
        <v>15744</v>
      </c>
      <c r="B31249" s="164" t="s">
        <v>98</v>
      </c>
    </row>
    <row r="31250" spans="1:2" hidden="1" x14ac:dyDescent="0.25">
      <c r="A31250" s="168">
        <v>15745</v>
      </c>
      <c r="B31250" s="164" t="s">
        <v>98</v>
      </c>
    </row>
    <row r="31251" spans="1:2" hidden="1" x14ac:dyDescent="0.25">
      <c r="A31251" s="168">
        <v>15746</v>
      </c>
      <c r="B31251" s="164" t="s">
        <v>98</v>
      </c>
    </row>
    <row r="31252" spans="1:2" hidden="1" x14ac:dyDescent="0.25">
      <c r="A31252" s="168">
        <v>15747</v>
      </c>
      <c r="B31252" s="164" t="s">
        <v>98</v>
      </c>
    </row>
    <row r="31253" spans="1:2" hidden="1" x14ac:dyDescent="0.25">
      <c r="A31253" s="168">
        <v>15748</v>
      </c>
      <c r="B31253" s="164" t="s">
        <v>98</v>
      </c>
    </row>
    <row r="31254" spans="1:2" hidden="1" x14ac:dyDescent="0.25">
      <c r="A31254" s="168">
        <v>15750</v>
      </c>
      <c r="B31254" s="164" t="s">
        <v>98</v>
      </c>
    </row>
    <row r="31255" spans="1:2" hidden="1" x14ac:dyDescent="0.25">
      <c r="A31255" s="168">
        <v>15752</v>
      </c>
      <c r="B31255" s="164" t="s">
        <v>98</v>
      </c>
    </row>
    <row r="31256" spans="1:2" hidden="1" x14ac:dyDescent="0.25">
      <c r="A31256" s="168">
        <v>15753</v>
      </c>
      <c r="B31256" s="164" t="s">
        <v>98</v>
      </c>
    </row>
    <row r="31257" spans="1:2" hidden="1" x14ac:dyDescent="0.25">
      <c r="A31257" s="168">
        <v>15754</v>
      </c>
      <c r="B31257" s="164" t="s">
        <v>98</v>
      </c>
    </row>
    <row r="31258" spans="1:2" hidden="1" x14ac:dyDescent="0.25">
      <c r="A31258" s="168">
        <v>15756</v>
      </c>
      <c r="B31258" s="164" t="s">
        <v>98</v>
      </c>
    </row>
    <row r="31259" spans="1:2" hidden="1" x14ac:dyDescent="0.25">
      <c r="A31259" s="168">
        <v>15757</v>
      </c>
      <c r="B31259" s="164" t="s">
        <v>98</v>
      </c>
    </row>
    <row r="31260" spans="1:2" hidden="1" x14ac:dyDescent="0.25">
      <c r="A31260" s="168">
        <v>15758</v>
      </c>
      <c r="B31260" s="164" t="s">
        <v>98</v>
      </c>
    </row>
    <row r="31261" spans="1:2" hidden="1" x14ac:dyDescent="0.25">
      <c r="A31261" s="168">
        <v>15759</v>
      </c>
      <c r="B31261" s="164" t="s">
        <v>98</v>
      </c>
    </row>
    <row r="31262" spans="1:2" hidden="1" x14ac:dyDescent="0.25">
      <c r="A31262" s="168">
        <v>15760</v>
      </c>
      <c r="B31262" s="164" t="s">
        <v>98</v>
      </c>
    </row>
    <row r="31263" spans="1:2" hidden="1" x14ac:dyDescent="0.25">
      <c r="A31263" s="168">
        <v>15761</v>
      </c>
      <c r="B31263" s="164" t="s">
        <v>98</v>
      </c>
    </row>
    <row r="31264" spans="1:2" hidden="1" x14ac:dyDescent="0.25">
      <c r="A31264" s="168">
        <v>15762</v>
      </c>
      <c r="B31264" s="164" t="s">
        <v>98</v>
      </c>
    </row>
    <row r="31265" spans="1:2" hidden="1" x14ac:dyDescent="0.25">
      <c r="A31265" s="168">
        <v>15763</v>
      </c>
      <c r="B31265" s="164" t="s">
        <v>98</v>
      </c>
    </row>
    <row r="31266" spans="1:2" hidden="1" x14ac:dyDescent="0.25">
      <c r="A31266" s="168">
        <v>15764</v>
      </c>
      <c r="B31266" s="164" t="s">
        <v>98</v>
      </c>
    </row>
    <row r="31267" spans="1:2" hidden="1" x14ac:dyDescent="0.25">
      <c r="A31267" s="168">
        <v>15765</v>
      </c>
      <c r="B31267" s="164" t="s">
        <v>98</v>
      </c>
    </row>
    <row r="31268" spans="1:2" hidden="1" x14ac:dyDescent="0.25">
      <c r="A31268" s="168">
        <v>15767</v>
      </c>
      <c r="B31268" s="164" t="s">
        <v>98</v>
      </c>
    </row>
    <row r="31269" spans="1:2" hidden="1" x14ac:dyDescent="0.25">
      <c r="A31269" s="168">
        <v>15770</v>
      </c>
      <c r="B31269" s="164" t="s">
        <v>98</v>
      </c>
    </row>
    <row r="31270" spans="1:2" hidden="1" x14ac:dyDescent="0.25">
      <c r="A31270" s="168">
        <v>15771</v>
      </c>
      <c r="B31270" s="164" t="s">
        <v>98</v>
      </c>
    </row>
    <row r="31271" spans="1:2" hidden="1" x14ac:dyDescent="0.25">
      <c r="A31271" s="168">
        <v>15772</v>
      </c>
      <c r="B31271" s="164" t="s">
        <v>98</v>
      </c>
    </row>
    <row r="31272" spans="1:2" hidden="1" x14ac:dyDescent="0.25">
      <c r="A31272" s="168">
        <v>15773</v>
      </c>
      <c r="B31272" s="164" t="s">
        <v>98</v>
      </c>
    </row>
    <row r="31273" spans="1:2" hidden="1" x14ac:dyDescent="0.25">
      <c r="A31273" s="168">
        <v>15774</v>
      </c>
      <c r="B31273" s="164" t="s">
        <v>98</v>
      </c>
    </row>
    <row r="31274" spans="1:2" hidden="1" x14ac:dyDescent="0.25">
      <c r="A31274" s="168">
        <v>15775</v>
      </c>
      <c r="B31274" s="164" t="s">
        <v>98</v>
      </c>
    </row>
    <row r="31275" spans="1:2" hidden="1" x14ac:dyDescent="0.25">
      <c r="A31275" s="168">
        <v>15776</v>
      </c>
      <c r="B31275" s="164" t="s">
        <v>98</v>
      </c>
    </row>
    <row r="31276" spans="1:2" hidden="1" x14ac:dyDescent="0.25">
      <c r="A31276" s="168">
        <v>15777</v>
      </c>
      <c r="B31276" s="164" t="s">
        <v>98</v>
      </c>
    </row>
    <row r="31277" spans="1:2" hidden="1" x14ac:dyDescent="0.25">
      <c r="A31277" s="168">
        <v>15778</v>
      </c>
      <c r="B31277" s="164" t="s">
        <v>98</v>
      </c>
    </row>
    <row r="31278" spans="1:2" hidden="1" x14ac:dyDescent="0.25">
      <c r="A31278" s="168">
        <v>15779</v>
      </c>
      <c r="B31278" s="164" t="s">
        <v>98</v>
      </c>
    </row>
    <row r="31279" spans="1:2" hidden="1" x14ac:dyDescent="0.25">
      <c r="A31279" s="168">
        <v>15780</v>
      </c>
      <c r="B31279" s="164" t="s">
        <v>98</v>
      </c>
    </row>
    <row r="31280" spans="1:2" hidden="1" x14ac:dyDescent="0.25">
      <c r="A31280" s="168">
        <v>15781</v>
      </c>
      <c r="B31280" s="164" t="s">
        <v>98</v>
      </c>
    </row>
    <row r="31281" spans="1:2" hidden="1" x14ac:dyDescent="0.25">
      <c r="A31281" s="168">
        <v>15783</v>
      </c>
      <c r="B31281" s="164" t="s">
        <v>98</v>
      </c>
    </row>
    <row r="31282" spans="1:2" hidden="1" x14ac:dyDescent="0.25">
      <c r="A31282" s="168">
        <v>15784</v>
      </c>
      <c r="B31282" s="164" t="s">
        <v>98</v>
      </c>
    </row>
    <row r="31283" spans="1:2" hidden="1" x14ac:dyDescent="0.25">
      <c r="A31283" s="168">
        <v>15801</v>
      </c>
      <c r="B31283" s="164" t="s">
        <v>98</v>
      </c>
    </row>
    <row r="31284" spans="1:2" hidden="1" x14ac:dyDescent="0.25">
      <c r="A31284" s="168">
        <v>15821</v>
      </c>
      <c r="B31284" s="164" t="s">
        <v>98</v>
      </c>
    </row>
    <row r="31285" spans="1:2" hidden="1" x14ac:dyDescent="0.25">
      <c r="A31285" s="168">
        <v>15822</v>
      </c>
      <c r="B31285" s="164" t="s">
        <v>98</v>
      </c>
    </row>
    <row r="31286" spans="1:2" hidden="1" x14ac:dyDescent="0.25">
      <c r="A31286" s="168">
        <v>15823</v>
      </c>
      <c r="B31286" s="164" t="s">
        <v>98</v>
      </c>
    </row>
    <row r="31287" spans="1:2" hidden="1" x14ac:dyDescent="0.25">
      <c r="A31287" s="168">
        <v>15824</v>
      </c>
      <c r="B31287" s="164" t="s">
        <v>98</v>
      </c>
    </row>
    <row r="31288" spans="1:2" hidden="1" x14ac:dyDescent="0.25">
      <c r="A31288" s="168">
        <v>15825</v>
      </c>
      <c r="B31288" s="164" t="s">
        <v>98</v>
      </c>
    </row>
    <row r="31289" spans="1:2" hidden="1" x14ac:dyDescent="0.25">
      <c r="A31289" s="168">
        <v>15827</v>
      </c>
      <c r="B31289" s="164" t="s">
        <v>98</v>
      </c>
    </row>
    <row r="31290" spans="1:2" hidden="1" x14ac:dyDescent="0.25">
      <c r="A31290" s="168">
        <v>15828</v>
      </c>
      <c r="B31290" s="164" t="s">
        <v>98</v>
      </c>
    </row>
    <row r="31291" spans="1:2" hidden="1" x14ac:dyDescent="0.25">
      <c r="A31291" s="168">
        <v>15829</v>
      </c>
      <c r="B31291" s="164" t="s">
        <v>98</v>
      </c>
    </row>
    <row r="31292" spans="1:2" hidden="1" x14ac:dyDescent="0.25">
      <c r="A31292" s="168">
        <v>15831</v>
      </c>
      <c r="B31292" s="164" t="s">
        <v>98</v>
      </c>
    </row>
    <row r="31293" spans="1:2" hidden="1" x14ac:dyDescent="0.25">
      <c r="A31293" s="168">
        <v>15832</v>
      </c>
      <c r="B31293" s="164" t="s">
        <v>98</v>
      </c>
    </row>
    <row r="31294" spans="1:2" hidden="1" x14ac:dyDescent="0.25">
      <c r="A31294" s="168">
        <v>15834</v>
      </c>
      <c r="B31294" s="164" t="s">
        <v>98</v>
      </c>
    </row>
    <row r="31295" spans="1:2" hidden="1" x14ac:dyDescent="0.25">
      <c r="A31295" s="168">
        <v>15840</v>
      </c>
      <c r="B31295" s="164" t="s">
        <v>98</v>
      </c>
    </row>
    <row r="31296" spans="1:2" hidden="1" x14ac:dyDescent="0.25">
      <c r="A31296" s="168">
        <v>15841</v>
      </c>
      <c r="B31296" s="164" t="s">
        <v>98</v>
      </c>
    </row>
    <row r="31297" spans="1:2" hidden="1" x14ac:dyDescent="0.25">
      <c r="A31297" s="168">
        <v>15845</v>
      </c>
      <c r="B31297" s="164" t="s">
        <v>98</v>
      </c>
    </row>
    <row r="31298" spans="1:2" hidden="1" x14ac:dyDescent="0.25">
      <c r="A31298" s="168">
        <v>15846</v>
      </c>
      <c r="B31298" s="164" t="s">
        <v>98</v>
      </c>
    </row>
    <row r="31299" spans="1:2" hidden="1" x14ac:dyDescent="0.25">
      <c r="A31299" s="168">
        <v>15847</v>
      </c>
      <c r="B31299" s="164" t="s">
        <v>98</v>
      </c>
    </row>
    <row r="31300" spans="1:2" hidden="1" x14ac:dyDescent="0.25">
      <c r="A31300" s="168">
        <v>15848</v>
      </c>
      <c r="B31300" s="164" t="s">
        <v>98</v>
      </c>
    </row>
    <row r="31301" spans="1:2" hidden="1" x14ac:dyDescent="0.25">
      <c r="A31301" s="168">
        <v>15849</v>
      </c>
      <c r="B31301" s="164" t="s">
        <v>98</v>
      </c>
    </row>
    <row r="31302" spans="1:2" hidden="1" x14ac:dyDescent="0.25">
      <c r="A31302" s="168">
        <v>15851</v>
      </c>
      <c r="B31302" s="164" t="s">
        <v>98</v>
      </c>
    </row>
    <row r="31303" spans="1:2" hidden="1" x14ac:dyDescent="0.25">
      <c r="A31303" s="168">
        <v>15853</v>
      </c>
      <c r="B31303" s="164" t="s">
        <v>98</v>
      </c>
    </row>
    <row r="31304" spans="1:2" hidden="1" x14ac:dyDescent="0.25">
      <c r="A31304" s="168">
        <v>15856</v>
      </c>
      <c r="B31304" s="164" t="s">
        <v>98</v>
      </c>
    </row>
    <row r="31305" spans="1:2" hidden="1" x14ac:dyDescent="0.25">
      <c r="A31305" s="168">
        <v>15857</v>
      </c>
      <c r="B31305" s="164" t="s">
        <v>98</v>
      </c>
    </row>
    <row r="31306" spans="1:2" hidden="1" x14ac:dyDescent="0.25">
      <c r="A31306" s="168">
        <v>15860</v>
      </c>
      <c r="B31306" s="164" t="s">
        <v>98</v>
      </c>
    </row>
    <row r="31307" spans="1:2" hidden="1" x14ac:dyDescent="0.25">
      <c r="A31307" s="168">
        <v>15861</v>
      </c>
      <c r="B31307" s="164" t="s">
        <v>98</v>
      </c>
    </row>
    <row r="31308" spans="1:2" hidden="1" x14ac:dyDescent="0.25">
      <c r="A31308" s="168">
        <v>15863</v>
      </c>
      <c r="B31308" s="164" t="s">
        <v>98</v>
      </c>
    </row>
    <row r="31309" spans="1:2" hidden="1" x14ac:dyDescent="0.25">
      <c r="A31309" s="168">
        <v>15864</v>
      </c>
      <c r="B31309" s="164" t="s">
        <v>98</v>
      </c>
    </row>
    <row r="31310" spans="1:2" hidden="1" x14ac:dyDescent="0.25">
      <c r="A31310" s="168">
        <v>15865</v>
      </c>
      <c r="B31310" s="164" t="s">
        <v>98</v>
      </c>
    </row>
    <row r="31311" spans="1:2" hidden="1" x14ac:dyDescent="0.25">
      <c r="A31311" s="168">
        <v>15866</v>
      </c>
      <c r="B31311" s="164" t="s">
        <v>98</v>
      </c>
    </row>
    <row r="31312" spans="1:2" hidden="1" x14ac:dyDescent="0.25">
      <c r="A31312" s="168">
        <v>15868</v>
      </c>
      <c r="B31312" s="164" t="s">
        <v>98</v>
      </c>
    </row>
    <row r="31313" spans="1:2" hidden="1" x14ac:dyDescent="0.25">
      <c r="A31313" s="168">
        <v>15870</v>
      </c>
      <c r="B31313" s="164" t="s">
        <v>98</v>
      </c>
    </row>
    <row r="31314" spans="1:2" hidden="1" x14ac:dyDescent="0.25">
      <c r="A31314" s="168">
        <v>15901</v>
      </c>
      <c r="B31314" s="164" t="s">
        <v>98</v>
      </c>
    </row>
    <row r="31315" spans="1:2" hidden="1" x14ac:dyDescent="0.25">
      <c r="A31315" s="168">
        <v>15902</v>
      </c>
      <c r="B31315" s="164" t="s">
        <v>98</v>
      </c>
    </row>
    <row r="31316" spans="1:2" hidden="1" x14ac:dyDescent="0.25">
      <c r="A31316" s="168">
        <v>15904</v>
      </c>
      <c r="B31316" s="164" t="s">
        <v>98</v>
      </c>
    </row>
    <row r="31317" spans="1:2" hidden="1" x14ac:dyDescent="0.25">
      <c r="A31317" s="168">
        <v>15905</v>
      </c>
      <c r="B31317" s="164" t="s">
        <v>98</v>
      </c>
    </row>
    <row r="31318" spans="1:2" hidden="1" x14ac:dyDescent="0.25">
      <c r="A31318" s="168">
        <v>15906</v>
      </c>
      <c r="B31318" s="164" t="s">
        <v>98</v>
      </c>
    </row>
    <row r="31319" spans="1:2" hidden="1" x14ac:dyDescent="0.25">
      <c r="A31319" s="168">
        <v>15907</v>
      </c>
      <c r="B31319" s="164" t="s">
        <v>98</v>
      </c>
    </row>
    <row r="31320" spans="1:2" hidden="1" x14ac:dyDescent="0.25">
      <c r="A31320" s="168">
        <v>15909</v>
      </c>
      <c r="B31320" s="164" t="s">
        <v>98</v>
      </c>
    </row>
    <row r="31321" spans="1:2" hidden="1" x14ac:dyDescent="0.25">
      <c r="A31321" s="168">
        <v>15915</v>
      </c>
      <c r="B31321" s="164" t="s">
        <v>98</v>
      </c>
    </row>
    <row r="31322" spans="1:2" hidden="1" x14ac:dyDescent="0.25">
      <c r="A31322" s="168">
        <v>15920</v>
      </c>
      <c r="B31322" s="164" t="s">
        <v>98</v>
      </c>
    </row>
    <row r="31323" spans="1:2" hidden="1" x14ac:dyDescent="0.25">
      <c r="A31323" s="168">
        <v>15921</v>
      </c>
      <c r="B31323" s="164" t="s">
        <v>98</v>
      </c>
    </row>
    <row r="31324" spans="1:2" hidden="1" x14ac:dyDescent="0.25">
      <c r="A31324" s="168">
        <v>15922</v>
      </c>
      <c r="B31324" s="164" t="s">
        <v>98</v>
      </c>
    </row>
    <row r="31325" spans="1:2" hidden="1" x14ac:dyDescent="0.25">
      <c r="A31325" s="168">
        <v>15923</v>
      </c>
      <c r="B31325" s="164" t="s">
        <v>98</v>
      </c>
    </row>
    <row r="31326" spans="1:2" hidden="1" x14ac:dyDescent="0.25">
      <c r="A31326" s="168">
        <v>15924</v>
      </c>
      <c r="B31326" s="164" t="s">
        <v>98</v>
      </c>
    </row>
    <row r="31327" spans="1:2" hidden="1" x14ac:dyDescent="0.25">
      <c r="A31327" s="168">
        <v>15925</v>
      </c>
      <c r="B31327" s="164" t="s">
        <v>98</v>
      </c>
    </row>
    <row r="31328" spans="1:2" hidden="1" x14ac:dyDescent="0.25">
      <c r="A31328" s="168">
        <v>15926</v>
      </c>
      <c r="B31328" s="164" t="s">
        <v>98</v>
      </c>
    </row>
    <row r="31329" spans="1:2" hidden="1" x14ac:dyDescent="0.25">
      <c r="A31329" s="168">
        <v>15927</v>
      </c>
      <c r="B31329" s="164" t="s">
        <v>98</v>
      </c>
    </row>
    <row r="31330" spans="1:2" hidden="1" x14ac:dyDescent="0.25">
      <c r="A31330" s="168">
        <v>15928</v>
      </c>
      <c r="B31330" s="164" t="s">
        <v>98</v>
      </c>
    </row>
    <row r="31331" spans="1:2" hidden="1" x14ac:dyDescent="0.25">
      <c r="A31331" s="168">
        <v>15929</v>
      </c>
      <c r="B31331" s="164" t="s">
        <v>98</v>
      </c>
    </row>
    <row r="31332" spans="1:2" hidden="1" x14ac:dyDescent="0.25">
      <c r="A31332" s="168">
        <v>15930</v>
      </c>
      <c r="B31332" s="164" t="s">
        <v>98</v>
      </c>
    </row>
    <row r="31333" spans="1:2" hidden="1" x14ac:dyDescent="0.25">
      <c r="A31333" s="168">
        <v>15931</v>
      </c>
      <c r="B31333" s="164" t="s">
        <v>98</v>
      </c>
    </row>
    <row r="31334" spans="1:2" hidden="1" x14ac:dyDescent="0.25">
      <c r="A31334" s="168">
        <v>15934</v>
      </c>
      <c r="B31334" s="164" t="s">
        <v>98</v>
      </c>
    </row>
    <row r="31335" spans="1:2" hidden="1" x14ac:dyDescent="0.25">
      <c r="A31335" s="168">
        <v>15935</v>
      </c>
      <c r="B31335" s="164" t="s">
        <v>98</v>
      </c>
    </row>
    <row r="31336" spans="1:2" hidden="1" x14ac:dyDescent="0.25">
      <c r="A31336" s="168">
        <v>15936</v>
      </c>
      <c r="B31336" s="164" t="s">
        <v>98</v>
      </c>
    </row>
    <row r="31337" spans="1:2" hidden="1" x14ac:dyDescent="0.25">
      <c r="A31337" s="168">
        <v>15937</v>
      </c>
      <c r="B31337" s="164" t="s">
        <v>98</v>
      </c>
    </row>
    <row r="31338" spans="1:2" hidden="1" x14ac:dyDescent="0.25">
      <c r="A31338" s="168">
        <v>15938</v>
      </c>
      <c r="B31338" s="164" t="s">
        <v>98</v>
      </c>
    </row>
    <row r="31339" spans="1:2" hidden="1" x14ac:dyDescent="0.25">
      <c r="A31339" s="168">
        <v>15940</v>
      </c>
      <c r="B31339" s="164" t="s">
        <v>98</v>
      </c>
    </row>
    <row r="31340" spans="1:2" hidden="1" x14ac:dyDescent="0.25">
      <c r="A31340" s="168">
        <v>15942</v>
      </c>
      <c r="B31340" s="164" t="s">
        <v>98</v>
      </c>
    </row>
    <row r="31341" spans="1:2" hidden="1" x14ac:dyDescent="0.25">
      <c r="A31341" s="168">
        <v>15943</v>
      </c>
      <c r="B31341" s="164" t="s">
        <v>98</v>
      </c>
    </row>
    <row r="31342" spans="1:2" hidden="1" x14ac:dyDescent="0.25">
      <c r="A31342" s="168">
        <v>15944</v>
      </c>
      <c r="B31342" s="164" t="s">
        <v>98</v>
      </c>
    </row>
    <row r="31343" spans="1:2" hidden="1" x14ac:dyDescent="0.25">
      <c r="A31343" s="168">
        <v>15945</v>
      </c>
      <c r="B31343" s="164" t="s">
        <v>98</v>
      </c>
    </row>
    <row r="31344" spans="1:2" hidden="1" x14ac:dyDescent="0.25">
      <c r="A31344" s="168">
        <v>15946</v>
      </c>
      <c r="B31344" s="164" t="s">
        <v>98</v>
      </c>
    </row>
    <row r="31345" spans="1:2" hidden="1" x14ac:dyDescent="0.25">
      <c r="A31345" s="168">
        <v>15948</v>
      </c>
      <c r="B31345" s="164" t="s">
        <v>98</v>
      </c>
    </row>
    <row r="31346" spans="1:2" hidden="1" x14ac:dyDescent="0.25">
      <c r="A31346" s="168">
        <v>15949</v>
      </c>
      <c r="B31346" s="164" t="s">
        <v>98</v>
      </c>
    </row>
    <row r="31347" spans="1:2" hidden="1" x14ac:dyDescent="0.25">
      <c r="A31347" s="168">
        <v>15951</v>
      </c>
      <c r="B31347" s="164" t="s">
        <v>98</v>
      </c>
    </row>
    <row r="31348" spans="1:2" hidden="1" x14ac:dyDescent="0.25">
      <c r="A31348" s="168">
        <v>15952</v>
      </c>
      <c r="B31348" s="164" t="s">
        <v>98</v>
      </c>
    </row>
    <row r="31349" spans="1:2" hidden="1" x14ac:dyDescent="0.25">
      <c r="A31349" s="168">
        <v>15953</v>
      </c>
      <c r="B31349" s="164" t="s">
        <v>98</v>
      </c>
    </row>
    <row r="31350" spans="1:2" hidden="1" x14ac:dyDescent="0.25">
      <c r="A31350" s="168">
        <v>15954</v>
      </c>
      <c r="B31350" s="164" t="s">
        <v>98</v>
      </c>
    </row>
    <row r="31351" spans="1:2" hidden="1" x14ac:dyDescent="0.25">
      <c r="A31351" s="168">
        <v>15955</v>
      </c>
      <c r="B31351" s="164" t="s">
        <v>98</v>
      </c>
    </row>
    <row r="31352" spans="1:2" hidden="1" x14ac:dyDescent="0.25">
      <c r="A31352" s="168">
        <v>15956</v>
      </c>
      <c r="B31352" s="164" t="s">
        <v>98</v>
      </c>
    </row>
    <row r="31353" spans="1:2" hidden="1" x14ac:dyDescent="0.25">
      <c r="A31353" s="168">
        <v>15957</v>
      </c>
      <c r="B31353" s="164" t="s">
        <v>98</v>
      </c>
    </row>
    <row r="31354" spans="1:2" hidden="1" x14ac:dyDescent="0.25">
      <c r="A31354" s="168">
        <v>15958</v>
      </c>
      <c r="B31354" s="164" t="s">
        <v>98</v>
      </c>
    </row>
    <row r="31355" spans="1:2" hidden="1" x14ac:dyDescent="0.25">
      <c r="A31355" s="168">
        <v>15959</v>
      </c>
      <c r="B31355" s="164" t="s">
        <v>98</v>
      </c>
    </row>
    <row r="31356" spans="1:2" hidden="1" x14ac:dyDescent="0.25">
      <c r="A31356" s="168">
        <v>15960</v>
      </c>
      <c r="B31356" s="164" t="s">
        <v>98</v>
      </c>
    </row>
    <row r="31357" spans="1:2" hidden="1" x14ac:dyDescent="0.25">
      <c r="A31357" s="168">
        <v>15961</v>
      </c>
      <c r="B31357" s="164" t="s">
        <v>98</v>
      </c>
    </row>
    <row r="31358" spans="1:2" hidden="1" x14ac:dyDescent="0.25">
      <c r="A31358" s="168">
        <v>15962</v>
      </c>
      <c r="B31358" s="164" t="s">
        <v>98</v>
      </c>
    </row>
    <row r="31359" spans="1:2" hidden="1" x14ac:dyDescent="0.25">
      <c r="A31359" s="168">
        <v>15963</v>
      </c>
      <c r="B31359" s="164" t="s">
        <v>98</v>
      </c>
    </row>
    <row r="31360" spans="1:2" hidden="1" x14ac:dyDescent="0.25">
      <c r="A31360" s="168">
        <v>16001</v>
      </c>
      <c r="B31360" s="164" t="s">
        <v>98</v>
      </c>
    </row>
    <row r="31361" spans="1:2" hidden="1" x14ac:dyDescent="0.25">
      <c r="A31361" s="168">
        <v>16002</v>
      </c>
      <c r="B31361" s="164" t="s">
        <v>98</v>
      </c>
    </row>
    <row r="31362" spans="1:2" hidden="1" x14ac:dyDescent="0.25">
      <c r="A31362" s="168">
        <v>16003</v>
      </c>
      <c r="B31362" s="164" t="s">
        <v>98</v>
      </c>
    </row>
    <row r="31363" spans="1:2" hidden="1" x14ac:dyDescent="0.25">
      <c r="A31363" s="168">
        <v>16016</v>
      </c>
      <c r="B31363" s="164" t="s">
        <v>98</v>
      </c>
    </row>
    <row r="31364" spans="1:2" hidden="1" x14ac:dyDescent="0.25">
      <c r="A31364" s="168">
        <v>16017</v>
      </c>
      <c r="B31364" s="164" t="s">
        <v>98</v>
      </c>
    </row>
    <row r="31365" spans="1:2" hidden="1" x14ac:dyDescent="0.25">
      <c r="A31365" s="168">
        <v>16018</v>
      </c>
      <c r="B31365" s="164" t="s">
        <v>98</v>
      </c>
    </row>
    <row r="31366" spans="1:2" hidden="1" x14ac:dyDescent="0.25">
      <c r="A31366" s="168">
        <v>16020</v>
      </c>
      <c r="B31366" s="164" t="s">
        <v>98</v>
      </c>
    </row>
    <row r="31367" spans="1:2" hidden="1" x14ac:dyDescent="0.25">
      <c r="A31367" s="168">
        <v>16021</v>
      </c>
      <c r="B31367" s="164" t="s">
        <v>98</v>
      </c>
    </row>
    <row r="31368" spans="1:2" hidden="1" x14ac:dyDescent="0.25">
      <c r="A31368" s="168">
        <v>16022</v>
      </c>
      <c r="B31368" s="164" t="s">
        <v>98</v>
      </c>
    </row>
    <row r="31369" spans="1:2" hidden="1" x14ac:dyDescent="0.25">
      <c r="A31369" s="168">
        <v>16023</v>
      </c>
      <c r="B31369" s="164" t="s">
        <v>98</v>
      </c>
    </row>
    <row r="31370" spans="1:2" hidden="1" x14ac:dyDescent="0.25">
      <c r="A31370" s="168">
        <v>16024</v>
      </c>
      <c r="B31370" s="164" t="s">
        <v>98</v>
      </c>
    </row>
    <row r="31371" spans="1:2" hidden="1" x14ac:dyDescent="0.25">
      <c r="A31371" s="168">
        <v>16025</v>
      </c>
      <c r="B31371" s="164" t="s">
        <v>98</v>
      </c>
    </row>
    <row r="31372" spans="1:2" hidden="1" x14ac:dyDescent="0.25">
      <c r="A31372" s="168">
        <v>16027</v>
      </c>
      <c r="B31372" s="164" t="s">
        <v>98</v>
      </c>
    </row>
    <row r="31373" spans="1:2" hidden="1" x14ac:dyDescent="0.25">
      <c r="A31373" s="168">
        <v>16028</v>
      </c>
      <c r="B31373" s="164" t="s">
        <v>98</v>
      </c>
    </row>
    <row r="31374" spans="1:2" hidden="1" x14ac:dyDescent="0.25">
      <c r="A31374" s="168">
        <v>16029</v>
      </c>
      <c r="B31374" s="164" t="s">
        <v>98</v>
      </c>
    </row>
    <row r="31375" spans="1:2" hidden="1" x14ac:dyDescent="0.25">
      <c r="A31375" s="168">
        <v>16030</v>
      </c>
      <c r="B31375" s="164" t="s">
        <v>98</v>
      </c>
    </row>
    <row r="31376" spans="1:2" hidden="1" x14ac:dyDescent="0.25">
      <c r="A31376" s="168">
        <v>16033</v>
      </c>
      <c r="B31376" s="164" t="s">
        <v>98</v>
      </c>
    </row>
    <row r="31377" spans="1:2" hidden="1" x14ac:dyDescent="0.25">
      <c r="A31377" s="168">
        <v>16034</v>
      </c>
      <c r="B31377" s="164" t="s">
        <v>98</v>
      </c>
    </row>
    <row r="31378" spans="1:2" hidden="1" x14ac:dyDescent="0.25">
      <c r="A31378" s="168">
        <v>16035</v>
      </c>
      <c r="B31378" s="164" t="s">
        <v>98</v>
      </c>
    </row>
    <row r="31379" spans="1:2" hidden="1" x14ac:dyDescent="0.25">
      <c r="A31379" s="168">
        <v>16036</v>
      </c>
      <c r="B31379" s="164" t="s">
        <v>98</v>
      </c>
    </row>
    <row r="31380" spans="1:2" hidden="1" x14ac:dyDescent="0.25">
      <c r="A31380" s="168">
        <v>16037</v>
      </c>
      <c r="B31380" s="164" t="s">
        <v>98</v>
      </c>
    </row>
    <row r="31381" spans="1:2" hidden="1" x14ac:dyDescent="0.25">
      <c r="A31381" s="168">
        <v>16038</v>
      </c>
      <c r="B31381" s="164" t="s">
        <v>98</v>
      </c>
    </row>
    <row r="31382" spans="1:2" hidden="1" x14ac:dyDescent="0.25">
      <c r="A31382" s="168">
        <v>16039</v>
      </c>
      <c r="B31382" s="164" t="s">
        <v>98</v>
      </c>
    </row>
    <row r="31383" spans="1:2" hidden="1" x14ac:dyDescent="0.25">
      <c r="A31383" s="168">
        <v>16040</v>
      </c>
      <c r="B31383" s="164" t="s">
        <v>98</v>
      </c>
    </row>
    <row r="31384" spans="1:2" hidden="1" x14ac:dyDescent="0.25">
      <c r="A31384" s="168">
        <v>16041</v>
      </c>
      <c r="B31384" s="164" t="s">
        <v>98</v>
      </c>
    </row>
    <row r="31385" spans="1:2" hidden="1" x14ac:dyDescent="0.25">
      <c r="A31385" s="168">
        <v>16045</v>
      </c>
      <c r="B31385" s="164" t="s">
        <v>98</v>
      </c>
    </row>
    <row r="31386" spans="1:2" hidden="1" x14ac:dyDescent="0.25">
      <c r="A31386" s="168">
        <v>16046</v>
      </c>
      <c r="B31386" s="164" t="s">
        <v>98</v>
      </c>
    </row>
    <row r="31387" spans="1:2" hidden="1" x14ac:dyDescent="0.25">
      <c r="A31387" s="168">
        <v>16048</v>
      </c>
      <c r="B31387" s="164" t="s">
        <v>98</v>
      </c>
    </row>
    <row r="31388" spans="1:2" hidden="1" x14ac:dyDescent="0.25">
      <c r="A31388" s="168">
        <v>16049</v>
      </c>
      <c r="B31388" s="164" t="s">
        <v>98</v>
      </c>
    </row>
    <row r="31389" spans="1:2" hidden="1" x14ac:dyDescent="0.25">
      <c r="A31389" s="168">
        <v>16050</v>
      </c>
      <c r="B31389" s="164" t="s">
        <v>98</v>
      </c>
    </row>
    <row r="31390" spans="1:2" hidden="1" x14ac:dyDescent="0.25">
      <c r="A31390" s="168">
        <v>16051</v>
      </c>
      <c r="B31390" s="164" t="s">
        <v>98</v>
      </c>
    </row>
    <row r="31391" spans="1:2" hidden="1" x14ac:dyDescent="0.25">
      <c r="A31391" s="168">
        <v>16052</v>
      </c>
      <c r="B31391" s="164" t="s">
        <v>98</v>
      </c>
    </row>
    <row r="31392" spans="1:2" hidden="1" x14ac:dyDescent="0.25">
      <c r="A31392" s="168">
        <v>16053</v>
      </c>
      <c r="B31392" s="164" t="s">
        <v>98</v>
      </c>
    </row>
    <row r="31393" spans="1:2" hidden="1" x14ac:dyDescent="0.25">
      <c r="A31393" s="168">
        <v>16054</v>
      </c>
      <c r="B31393" s="164" t="s">
        <v>98</v>
      </c>
    </row>
    <row r="31394" spans="1:2" hidden="1" x14ac:dyDescent="0.25">
      <c r="A31394" s="168">
        <v>16055</v>
      </c>
      <c r="B31394" s="164" t="s">
        <v>98</v>
      </c>
    </row>
    <row r="31395" spans="1:2" hidden="1" x14ac:dyDescent="0.25">
      <c r="A31395" s="168">
        <v>16056</v>
      </c>
      <c r="B31395" s="164" t="s">
        <v>98</v>
      </c>
    </row>
    <row r="31396" spans="1:2" hidden="1" x14ac:dyDescent="0.25">
      <c r="A31396" s="168">
        <v>16057</v>
      </c>
      <c r="B31396" s="164" t="s">
        <v>98</v>
      </c>
    </row>
    <row r="31397" spans="1:2" hidden="1" x14ac:dyDescent="0.25">
      <c r="A31397" s="168">
        <v>16058</v>
      </c>
      <c r="B31397" s="164" t="s">
        <v>98</v>
      </c>
    </row>
    <row r="31398" spans="1:2" hidden="1" x14ac:dyDescent="0.25">
      <c r="A31398" s="168">
        <v>16059</v>
      </c>
      <c r="B31398" s="164" t="s">
        <v>98</v>
      </c>
    </row>
    <row r="31399" spans="1:2" hidden="1" x14ac:dyDescent="0.25">
      <c r="A31399" s="168">
        <v>16061</v>
      </c>
      <c r="B31399" s="164" t="s">
        <v>98</v>
      </c>
    </row>
    <row r="31400" spans="1:2" hidden="1" x14ac:dyDescent="0.25">
      <c r="A31400" s="168">
        <v>16063</v>
      </c>
      <c r="B31400" s="164" t="s">
        <v>98</v>
      </c>
    </row>
    <row r="31401" spans="1:2" hidden="1" x14ac:dyDescent="0.25">
      <c r="A31401" s="168">
        <v>16066</v>
      </c>
      <c r="B31401" s="164" t="s">
        <v>98</v>
      </c>
    </row>
    <row r="31402" spans="1:2" hidden="1" x14ac:dyDescent="0.25">
      <c r="A31402" s="168">
        <v>16101</v>
      </c>
      <c r="B31402" s="164" t="s">
        <v>98</v>
      </c>
    </row>
    <row r="31403" spans="1:2" hidden="1" x14ac:dyDescent="0.25">
      <c r="A31403" s="168">
        <v>16102</v>
      </c>
      <c r="B31403" s="164" t="s">
        <v>98</v>
      </c>
    </row>
    <row r="31404" spans="1:2" hidden="1" x14ac:dyDescent="0.25">
      <c r="A31404" s="168">
        <v>16103</v>
      </c>
      <c r="B31404" s="164" t="s">
        <v>98</v>
      </c>
    </row>
    <row r="31405" spans="1:2" hidden="1" x14ac:dyDescent="0.25">
      <c r="A31405" s="168">
        <v>16105</v>
      </c>
      <c r="B31405" s="164" t="s">
        <v>98</v>
      </c>
    </row>
    <row r="31406" spans="1:2" hidden="1" x14ac:dyDescent="0.25">
      <c r="A31406" s="168">
        <v>16107</v>
      </c>
      <c r="B31406" s="164" t="s">
        <v>98</v>
      </c>
    </row>
    <row r="31407" spans="1:2" hidden="1" x14ac:dyDescent="0.25">
      <c r="A31407" s="168">
        <v>16108</v>
      </c>
      <c r="B31407" s="164" t="s">
        <v>98</v>
      </c>
    </row>
    <row r="31408" spans="1:2" hidden="1" x14ac:dyDescent="0.25">
      <c r="A31408" s="168">
        <v>16110</v>
      </c>
      <c r="B31408" s="164" t="s">
        <v>98</v>
      </c>
    </row>
    <row r="31409" spans="1:2" hidden="1" x14ac:dyDescent="0.25">
      <c r="A31409" s="168">
        <v>16111</v>
      </c>
      <c r="B31409" s="164" t="s">
        <v>98</v>
      </c>
    </row>
    <row r="31410" spans="1:2" hidden="1" x14ac:dyDescent="0.25">
      <c r="A31410" s="168">
        <v>16112</v>
      </c>
      <c r="B31410" s="164" t="s">
        <v>98</v>
      </c>
    </row>
    <row r="31411" spans="1:2" hidden="1" x14ac:dyDescent="0.25">
      <c r="A31411" s="168">
        <v>16113</v>
      </c>
      <c r="B31411" s="164" t="s">
        <v>98</v>
      </c>
    </row>
    <row r="31412" spans="1:2" hidden="1" x14ac:dyDescent="0.25">
      <c r="A31412" s="168">
        <v>16114</v>
      </c>
      <c r="B31412" s="164" t="s">
        <v>98</v>
      </c>
    </row>
    <row r="31413" spans="1:2" hidden="1" x14ac:dyDescent="0.25">
      <c r="A31413" s="168">
        <v>16115</v>
      </c>
      <c r="B31413" s="164" t="s">
        <v>98</v>
      </c>
    </row>
    <row r="31414" spans="1:2" hidden="1" x14ac:dyDescent="0.25">
      <c r="A31414" s="168">
        <v>16116</v>
      </c>
      <c r="B31414" s="164" t="s">
        <v>98</v>
      </c>
    </row>
    <row r="31415" spans="1:2" hidden="1" x14ac:dyDescent="0.25">
      <c r="A31415" s="168">
        <v>16117</v>
      </c>
      <c r="B31415" s="164" t="s">
        <v>98</v>
      </c>
    </row>
    <row r="31416" spans="1:2" hidden="1" x14ac:dyDescent="0.25">
      <c r="A31416" s="168">
        <v>16120</v>
      </c>
      <c r="B31416" s="164" t="s">
        <v>98</v>
      </c>
    </row>
    <row r="31417" spans="1:2" hidden="1" x14ac:dyDescent="0.25">
      <c r="A31417" s="168">
        <v>16121</v>
      </c>
      <c r="B31417" s="164" t="s">
        <v>98</v>
      </c>
    </row>
    <row r="31418" spans="1:2" hidden="1" x14ac:dyDescent="0.25">
      <c r="A31418" s="168">
        <v>16123</v>
      </c>
      <c r="B31418" s="164" t="s">
        <v>98</v>
      </c>
    </row>
    <row r="31419" spans="1:2" hidden="1" x14ac:dyDescent="0.25">
      <c r="A31419" s="168">
        <v>16124</v>
      </c>
      <c r="B31419" s="164" t="s">
        <v>98</v>
      </c>
    </row>
    <row r="31420" spans="1:2" hidden="1" x14ac:dyDescent="0.25">
      <c r="A31420" s="168">
        <v>16125</v>
      </c>
      <c r="B31420" s="164" t="s">
        <v>98</v>
      </c>
    </row>
    <row r="31421" spans="1:2" hidden="1" x14ac:dyDescent="0.25">
      <c r="A31421" s="168">
        <v>16127</v>
      </c>
      <c r="B31421" s="164" t="s">
        <v>98</v>
      </c>
    </row>
    <row r="31422" spans="1:2" hidden="1" x14ac:dyDescent="0.25">
      <c r="A31422" s="168">
        <v>16130</v>
      </c>
      <c r="B31422" s="164" t="s">
        <v>98</v>
      </c>
    </row>
    <row r="31423" spans="1:2" hidden="1" x14ac:dyDescent="0.25">
      <c r="A31423" s="168">
        <v>16131</v>
      </c>
      <c r="B31423" s="164" t="s">
        <v>98</v>
      </c>
    </row>
    <row r="31424" spans="1:2" hidden="1" x14ac:dyDescent="0.25">
      <c r="A31424" s="168">
        <v>16132</v>
      </c>
      <c r="B31424" s="164" t="s">
        <v>98</v>
      </c>
    </row>
    <row r="31425" spans="1:2" hidden="1" x14ac:dyDescent="0.25">
      <c r="A31425" s="168">
        <v>16133</v>
      </c>
      <c r="B31425" s="164" t="s">
        <v>98</v>
      </c>
    </row>
    <row r="31426" spans="1:2" hidden="1" x14ac:dyDescent="0.25">
      <c r="A31426" s="168">
        <v>16134</v>
      </c>
      <c r="B31426" s="164" t="s">
        <v>98</v>
      </c>
    </row>
    <row r="31427" spans="1:2" hidden="1" x14ac:dyDescent="0.25">
      <c r="A31427" s="168">
        <v>16136</v>
      </c>
      <c r="B31427" s="164" t="s">
        <v>98</v>
      </c>
    </row>
    <row r="31428" spans="1:2" hidden="1" x14ac:dyDescent="0.25">
      <c r="A31428" s="168">
        <v>16137</v>
      </c>
      <c r="B31428" s="164" t="s">
        <v>98</v>
      </c>
    </row>
    <row r="31429" spans="1:2" hidden="1" x14ac:dyDescent="0.25">
      <c r="A31429" s="168">
        <v>16140</v>
      </c>
      <c r="B31429" s="164" t="s">
        <v>98</v>
      </c>
    </row>
    <row r="31430" spans="1:2" hidden="1" x14ac:dyDescent="0.25">
      <c r="A31430" s="168">
        <v>16141</v>
      </c>
      <c r="B31430" s="164" t="s">
        <v>98</v>
      </c>
    </row>
    <row r="31431" spans="1:2" hidden="1" x14ac:dyDescent="0.25">
      <c r="A31431" s="168">
        <v>16142</v>
      </c>
      <c r="B31431" s="164" t="s">
        <v>98</v>
      </c>
    </row>
    <row r="31432" spans="1:2" hidden="1" x14ac:dyDescent="0.25">
      <c r="A31432" s="168">
        <v>16143</v>
      </c>
      <c r="B31432" s="164" t="s">
        <v>98</v>
      </c>
    </row>
    <row r="31433" spans="1:2" hidden="1" x14ac:dyDescent="0.25">
      <c r="A31433" s="168">
        <v>16145</v>
      </c>
      <c r="B31433" s="164" t="s">
        <v>98</v>
      </c>
    </row>
    <row r="31434" spans="1:2" hidden="1" x14ac:dyDescent="0.25">
      <c r="A31434" s="168">
        <v>16146</v>
      </c>
      <c r="B31434" s="164" t="s">
        <v>98</v>
      </c>
    </row>
    <row r="31435" spans="1:2" hidden="1" x14ac:dyDescent="0.25">
      <c r="A31435" s="168">
        <v>16148</v>
      </c>
      <c r="B31435" s="164" t="s">
        <v>98</v>
      </c>
    </row>
    <row r="31436" spans="1:2" hidden="1" x14ac:dyDescent="0.25">
      <c r="A31436" s="168">
        <v>16150</v>
      </c>
      <c r="B31436" s="164" t="s">
        <v>98</v>
      </c>
    </row>
    <row r="31437" spans="1:2" hidden="1" x14ac:dyDescent="0.25">
      <c r="A31437" s="168">
        <v>16151</v>
      </c>
      <c r="B31437" s="164" t="s">
        <v>98</v>
      </c>
    </row>
    <row r="31438" spans="1:2" hidden="1" x14ac:dyDescent="0.25">
      <c r="A31438" s="168">
        <v>16153</v>
      </c>
      <c r="B31438" s="164" t="s">
        <v>98</v>
      </c>
    </row>
    <row r="31439" spans="1:2" hidden="1" x14ac:dyDescent="0.25">
      <c r="A31439" s="168">
        <v>16154</v>
      </c>
      <c r="B31439" s="164" t="s">
        <v>98</v>
      </c>
    </row>
    <row r="31440" spans="1:2" hidden="1" x14ac:dyDescent="0.25">
      <c r="A31440" s="168">
        <v>16155</v>
      </c>
      <c r="B31440" s="164" t="s">
        <v>98</v>
      </c>
    </row>
    <row r="31441" spans="1:2" hidden="1" x14ac:dyDescent="0.25">
      <c r="A31441" s="168">
        <v>16156</v>
      </c>
      <c r="B31441" s="164" t="s">
        <v>98</v>
      </c>
    </row>
    <row r="31442" spans="1:2" hidden="1" x14ac:dyDescent="0.25">
      <c r="A31442" s="168">
        <v>16157</v>
      </c>
      <c r="B31442" s="164" t="s">
        <v>98</v>
      </c>
    </row>
    <row r="31443" spans="1:2" hidden="1" x14ac:dyDescent="0.25">
      <c r="A31443" s="168">
        <v>16159</v>
      </c>
      <c r="B31443" s="164" t="s">
        <v>98</v>
      </c>
    </row>
    <row r="31444" spans="1:2" hidden="1" x14ac:dyDescent="0.25">
      <c r="A31444" s="168">
        <v>16160</v>
      </c>
      <c r="B31444" s="164" t="s">
        <v>98</v>
      </c>
    </row>
    <row r="31445" spans="1:2" hidden="1" x14ac:dyDescent="0.25">
      <c r="A31445" s="168">
        <v>16161</v>
      </c>
      <c r="B31445" s="164" t="s">
        <v>98</v>
      </c>
    </row>
    <row r="31446" spans="1:2" hidden="1" x14ac:dyDescent="0.25">
      <c r="A31446" s="168">
        <v>16172</v>
      </c>
      <c r="B31446" s="164" t="s">
        <v>98</v>
      </c>
    </row>
    <row r="31447" spans="1:2" hidden="1" x14ac:dyDescent="0.25">
      <c r="A31447" s="168">
        <v>16201</v>
      </c>
      <c r="B31447" s="164" t="s">
        <v>98</v>
      </c>
    </row>
    <row r="31448" spans="1:2" hidden="1" x14ac:dyDescent="0.25">
      <c r="A31448" s="168">
        <v>16210</v>
      </c>
      <c r="B31448" s="164" t="s">
        <v>98</v>
      </c>
    </row>
    <row r="31449" spans="1:2" hidden="1" x14ac:dyDescent="0.25">
      <c r="A31449" s="168">
        <v>16211</v>
      </c>
      <c r="B31449" s="164" t="s">
        <v>98</v>
      </c>
    </row>
    <row r="31450" spans="1:2" hidden="1" x14ac:dyDescent="0.25">
      <c r="A31450" s="168">
        <v>16212</v>
      </c>
      <c r="B31450" s="164" t="s">
        <v>98</v>
      </c>
    </row>
    <row r="31451" spans="1:2" hidden="1" x14ac:dyDescent="0.25">
      <c r="A31451" s="168">
        <v>16213</v>
      </c>
      <c r="B31451" s="164" t="s">
        <v>98</v>
      </c>
    </row>
    <row r="31452" spans="1:2" hidden="1" x14ac:dyDescent="0.25">
      <c r="A31452" s="168">
        <v>16214</v>
      </c>
      <c r="B31452" s="164" t="s">
        <v>98</v>
      </c>
    </row>
    <row r="31453" spans="1:2" hidden="1" x14ac:dyDescent="0.25">
      <c r="A31453" s="168">
        <v>16215</v>
      </c>
      <c r="B31453" s="164" t="s">
        <v>98</v>
      </c>
    </row>
    <row r="31454" spans="1:2" hidden="1" x14ac:dyDescent="0.25">
      <c r="A31454" s="168">
        <v>16217</v>
      </c>
      <c r="B31454" s="164" t="s">
        <v>98</v>
      </c>
    </row>
    <row r="31455" spans="1:2" hidden="1" x14ac:dyDescent="0.25">
      <c r="A31455" s="168">
        <v>16218</v>
      </c>
      <c r="B31455" s="164" t="s">
        <v>98</v>
      </c>
    </row>
    <row r="31456" spans="1:2" hidden="1" x14ac:dyDescent="0.25">
      <c r="A31456" s="168">
        <v>16220</v>
      </c>
      <c r="B31456" s="164" t="s">
        <v>98</v>
      </c>
    </row>
    <row r="31457" spans="1:2" hidden="1" x14ac:dyDescent="0.25">
      <c r="A31457" s="168">
        <v>16221</v>
      </c>
      <c r="B31457" s="164" t="s">
        <v>98</v>
      </c>
    </row>
    <row r="31458" spans="1:2" hidden="1" x14ac:dyDescent="0.25">
      <c r="A31458" s="168">
        <v>16222</v>
      </c>
      <c r="B31458" s="164" t="s">
        <v>98</v>
      </c>
    </row>
    <row r="31459" spans="1:2" hidden="1" x14ac:dyDescent="0.25">
      <c r="A31459" s="168">
        <v>16223</v>
      </c>
      <c r="B31459" s="164" t="s">
        <v>98</v>
      </c>
    </row>
    <row r="31460" spans="1:2" hidden="1" x14ac:dyDescent="0.25">
      <c r="A31460" s="168">
        <v>16224</v>
      </c>
      <c r="B31460" s="164" t="s">
        <v>98</v>
      </c>
    </row>
    <row r="31461" spans="1:2" hidden="1" x14ac:dyDescent="0.25">
      <c r="A31461" s="168">
        <v>16225</v>
      </c>
      <c r="B31461" s="164" t="s">
        <v>98</v>
      </c>
    </row>
    <row r="31462" spans="1:2" hidden="1" x14ac:dyDescent="0.25">
      <c r="A31462" s="168">
        <v>16226</v>
      </c>
      <c r="B31462" s="164" t="s">
        <v>98</v>
      </c>
    </row>
    <row r="31463" spans="1:2" hidden="1" x14ac:dyDescent="0.25">
      <c r="A31463" s="168">
        <v>16228</v>
      </c>
      <c r="B31463" s="164" t="s">
        <v>98</v>
      </c>
    </row>
    <row r="31464" spans="1:2" hidden="1" x14ac:dyDescent="0.25">
      <c r="A31464" s="168">
        <v>16229</v>
      </c>
      <c r="B31464" s="164" t="s">
        <v>98</v>
      </c>
    </row>
    <row r="31465" spans="1:2" hidden="1" x14ac:dyDescent="0.25">
      <c r="A31465" s="168">
        <v>16230</v>
      </c>
      <c r="B31465" s="164" t="s">
        <v>98</v>
      </c>
    </row>
    <row r="31466" spans="1:2" hidden="1" x14ac:dyDescent="0.25">
      <c r="A31466" s="168">
        <v>16232</v>
      </c>
      <c r="B31466" s="164" t="s">
        <v>98</v>
      </c>
    </row>
    <row r="31467" spans="1:2" hidden="1" x14ac:dyDescent="0.25">
      <c r="A31467" s="168">
        <v>16233</v>
      </c>
      <c r="B31467" s="164" t="s">
        <v>98</v>
      </c>
    </row>
    <row r="31468" spans="1:2" hidden="1" x14ac:dyDescent="0.25">
      <c r="A31468" s="168">
        <v>16234</v>
      </c>
      <c r="B31468" s="164" t="s">
        <v>98</v>
      </c>
    </row>
    <row r="31469" spans="1:2" hidden="1" x14ac:dyDescent="0.25">
      <c r="A31469" s="168">
        <v>16235</v>
      </c>
      <c r="B31469" s="164" t="s">
        <v>98</v>
      </c>
    </row>
    <row r="31470" spans="1:2" hidden="1" x14ac:dyDescent="0.25">
      <c r="A31470" s="168">
        <v>16236</v>
      </c>
      <c r="B31470" s="164" t="s">
        <v>98</v>
      </c>
    </row>
    <row r="31471" spans="1:2" hidden="1" x14ac:dyDescent="0.25">
      <c r="A31471" s="168">
        <v>16238</v>
      </c>
      <c r="B31471" s="164" t="s">
        <v>98</v>
      </c>
    </row>
    <row r="31472" spans="1:2" hidden="1" x14ac:dyDescent="0.25">
      <c r="A31472" s="168">
        <v>16239</v>
      </c>
      <c r="B31472" s="164" t="s">
        <v>98</v>
      </c>
    </row>
    <row r="31473" spans="1:2" hidden="1" x14ac:dyDescent="0.25">
      <c r="A31473" s="168">
        <v>16240</v>
      </c>
      <c r="B31473" s="164" t="s">
        <v>98</v>
      </c>
    </row>
    <row r="31474" spans="1:2" hidden="1" x14ac:dyDescent="0.25">
      <c r="A31474" s="168">
        <v>16242</v>
      </c>
      <c r="B31474" s="164" t="s">
        <v>98</v>
      </c>
    </row>
    <row r="31475" spans="1:2" hidden="1" x14ac:dyDescent="0.25">
      <c r="A31475" s="168">
        <v>16244</v>
      </c>
      <c r="B31475" s="164" t="s">
        <v>98</v>
      </c>
    </row>
    <row r="31476" spans="1:2" hidden="1" x14ac:dyDescent="0.25">
      <c r="A31476" s="168">
        <v>16245</v>
      </c>
      <c r="B31476" s="164" t="s">
        <v>98</v>
      </c>
    </row>
    <row r="31477" spans="1:2" hidden="1" x14ac:dyDescent="0.25">
      <c r="A31477" s="168">
        <v>16246</v>
      </c>
      <c r="B31477" s="164" t="s">
        <v>98</v>
      </c>
    </row>
    <row r="31478" spans="1:2" hidden="1" x14ac:dyDescent="0.25">
      <c r="A31478" s="168">
        <v>16248</v>
      </c>
      <c r="B31478" s="164" t="s">
        <v>98</v>
      </c>
    </row>
    <row r="31479" spans="1:2" hidden="1" x14ac:dyDescent="0.25">
      <c r="A31479" s="168">
        <v>16249</v>
      </c>
      <c r="B31479" s="164" t="s">
        <v>98</v>
      </c>
    </row>
    <row r="31480" spans="1:2" hidden="1" x14ac:dyDescent="0.25">
      <c r="A31480" s="168">
        <v>16250</v>
      </c>
      <c r="B31480" s="164" t="s">
        <v>98</v>
      </c>
    </row>
    <row r="31481" spans="1:2" hidden="1" x14ac:dyDescent="0.25">
      <c r="A31481" s="168">
        <v>16253</v>
      </c>
      <c r="B31481" s="164" t="s">
        <v>98</v>
      </c>
    </row>
    <row r="31482" spans="1:2" hidden="1" x14ac:dyDescent="0.25">
      <c r="A31482" s="168">
        <v>16254</v>
      </c>
      <c r="B31482" s="164" t="s">
        <v>98</v>
      </c>
    </row>
    <row r="31483" spans="1:2" hidden="1" x14ac:dyDescent="0.25">
      <c r="A31483" s="168">
        <v>16255</v>
      </c>
      <c r="B31483" s="164" t="s">
        <v>98</v>
      </c>
    </row>
    <row r="31484" spans="1:2" hidden="1" x14ac:dyDescent="0.25">
      <c r="A31484" s="168">
        <v>16256</v>
      </c>
      <c r="B31484" s="164" t="s">
        <v>98</v>
      </c>
    </row>
    <row r="31485" spans="1:2" hidden="1" x14ac:dyDescent="0.25">
      <c r="A31485" s="168">
        <v>16257</v>
      </c>
      <c r="B31485" s="164" t="s">
        <v>98</v>
      </c>
    </row>
    <row r="31486" spans="1:2" hidden="1" x14ac:dyDescent="0.25">
      <c r="A31486" s="168">
        <v>16258</v>
      </c>
      <c r="B31486" s="164" t="s">
        <v>98</v>
      </c>
    </row>
    <row r="31487" spans="1:2" hidden="1" x14ac:dyDescent="0.25">
      <c r="A31487" s="168">
        <v>16259</v>
      </c>
      <c r="B31487" s="164" t="s">
        <v>98</v>
      </c>
    </row>
    <row r="31488" spans="1:2" hidden="1" x14ac:dyDescent="0.25">
      <c r="A31488" s="168">
        <v>16260</v>
      </c>
      <c r="B31488" s="164" t="s">
        <v>98</v>
      </c>
    </row>
    <row r="31489" spans="1:2" hidden="1" x14ac:dyDescent="0.25">
      <c r="A31489" s="168">
        <v>16261</v>
      </c>
      <c r="B31489" s="164" t="s">
        <v>98</v>
      </c>
    </row>
    <row r="31490" spans="1:2" hidden="1" x14ac:dyDescent="0.25">
      <c r="A31490" s="168">
        <v>16262</v>
      </c>
      <c r="B31490" s="164" t="s">
        <v>98</v>
      </c>
    </row>
    <row r="31491" spans="1:2" hidden="1" x14ac:dyDescent="0.25">
      <c r="A31491" s="168">
        <v>16263</v>
      </c>
      <c r="B31491" s="164" t="s">
        <v>98</v>
      </c>
    </row>
    <row r="31492" spans="1:2" hidden="1" x14ac:dyDescent="0.25">
      <c r="A31492" s="168">
        <v>16301</v>
      </c>
      <c r="B31492" s="164" t="s">
        <v>98</v>
      </c>
    </row>
    <row r="31493" spans="1:2" hidden="1" x14ac:dyDescent="0.25">
      <c r="A31493" s="168">
        <v>16311</v>
      </c>
      <c r="B31493" s="164" t="s">
        <v>98</v>
      </c>
    </row>
    <row r="31494" spans="1:2" hidden="1" x14ac:dyDescent="0.25">
      <c r="A31494" s="168">
        <v>16312</v>
      </c>
      <c r="B31494" s="164" t="s">
        <v>98</v>
      </c>
    </row>
    <row r="31495" spans="1:2" hidden="1" x14ac:dyDescent="0.25">
      <c r="A31495" s="168">
        <v>16313</v>
      </c>
      <c r="B31495" s="164" t="s">
        <v>98</v>
      </c>
    </row>
    <row r="31496" spans="1:2" hidden="1" x14ac:dyDescent="0.25">
      <c r="A31496" s="168">
        <v>16314</v>
      </c>
      <c r="B31496" s="164" t="s">
        <v>98</v>
      </c>
    </row>
    <row r="31497" spans="1:2" hidden="1" x14ac:dyDescent="0.25">
      <c r="A31497" s="168">
        <v>16316</v>
      </c>
      <c r="B31497" s="164" t="s">
        <v>98</v>
      </c>
    </row>
    <row r="31498" spans="1:2" hidden="1" x14ac:dyDescent="0.25">
      <c r="A31498" s="168">
        <v>16317</v>
      </c>
      <c r="B31498" s="164" t="s">
        <v>98</v>
      </c>
    </row>
    <row r="31499" spans="1:2" hidden="1" x14ac:dyDescent="0.25">
      <c r="A31499" s="168">
        <v>16319</v>
      </c>
      <c r="B31499" s="164" t="s">
        <v>98</v>
      </c>
    </row>
    <row r="31500" spans="1:2" hidden="1" x14ac:dyDescent="0.25">
      <c r="A31500" s="168">
        <v>16321</v>
      </c>
      <c r="B31500" s="164" t="s">
        <v>98</v>
      </c>
    </row>
    <row r="31501" spans="1:2" hidden="1" x14ac:dyDescent="0.25">
      <c r="A31501" s="168">
        <v>16322</v>
      </c>
      <c r="B31501" s="164" t="s">
        <v>98</v>
      </c>
    </row>
    <row r="31502" spans="1:2" hidden="1" x14ac:dyDescent="0.25">
      <c r="A31502" s="168">
        <v>16323</v>
      </c>
      <c r="B31502" s="164" t="s">
        <v>98</v>
      </c>
    </row>
    <row r="31503" spans="1:2" hidden="1" x14ac:dyDescent="0.25">
      <c r="A31503" s="168">
        <v>16326</v>
      </c>
      <c r="B31503" s="164" t="s">
        <v>98</v>
      </c>
    </row>
    <row r="31504" spans="1:2" hidden="1" x14ac:dyDescent="0.25">
      <c r="A31504" s="168">
        <v>16327</v>
      </c>
      <c r="B31504" s="164" t="s">
        <v>98</v>
      </c>
    </row>
    <row r="31505" spans="1:2" hidden="1" x14ac:dyDescent="0.25">
      <c r="A31505" s="168">
        <v>16328</v>
      </c>
      <c r="B31505" s="164" t="s">
        <v>98</v>
      </c>
    </row>
    <row r="31506" spans="1:2" hidden="1" x14ac:dyDescent="0.25">
      <c r="A31506" s="168">
        <v>16329</v>
      </c>
      <c r="B31506" s="164" t="s">
        <v>98</v>
      </c>
    </row>
    <row r="31507" spans="1:2" hidden="1" x14ac:dyDescent="0.25">
      <c r="A31507" s="168">
        <v>16331</v>
      </c>
      <c r="B31507" s="164" t="s">
        <v>98</v>
      </c>
    </row>
    <row r="31508" spans="1:2" hidden="1" x14ac:dyDescent="0.25">
      <c r="A31508" s="168">
        <v>16332</v>
      </c>
      <c r="B31508" s="164" t="s">
        <v>98</v>
      </c>
    </row>
    <row r="31509" spans="1:2" hidden="1" x14ac:dyDescent="0.25">
      <c r="A31509" s="168">
        <v>16333</v>
      </c>
      <c r="B31509" s="164" t="s">
        <v>98</v>
      </c>
    </row>
    <row r="31510" spans="1:2" hidden="1" x14ac:dyDescent="0.25">
      <c r="A31510" s="168">
        <v>16334</v>
      </c>
      <c r="B31510" s="164" t="s">
        <v>98</v>
      </c>
    </row>
    <row r="31511" spans="1:2" hidden="1" x14ac:dyDescent="0.25">
      <c r="A31511" s="168">
        <v>16335</v>
      </c>
      <c r="B31511" s="164" t="s">
        <v>98</v>
      </c>
    </row>
    <row r="31512" spans="1:2" hidden="1" x14ac:dyDescent="0.25">
      <c r="A31512" s="168">
        <v>16340</v>
      </c>
      <c r="B31512" s="164" t="s">
        <v>98</v>
      </c>
    </row>
    <row r="31513" spans="1:2" hidden="1" x14ac:dyDescent="0.25">
      <c r="A31513" s="168">
        <v>16341</v>
      </c>
      <c r="B31513" s="164" t="s">
        <v>98</v>
      </c>
    </row>
    <row r="31514" spans="1:2" hidden="1" x14ac:dyDescent="0.25">
      <c r="A31514" s="168">
        <v>16342</v>
      </c>
      <c r="B31514" s="164" t="s">
        <v>98</v>
      </c>
    </row>
    <row r="31515" spans="1:2" hidden="1" x14ac:dyDescent="0.25">
      <c r="A31515" s="168">
        <v>16343</v>
      </c>
      <c r="B31515" s="164" t="s">
        <v>98</v>
      </c>
    </row>
    <row r="31516" spans="1:2" hidden="1" x14ac:dyDescent="0.25">
      <c r="A31516" s="168">
        <v>16344</v>
      </c>
      <c r="B31516" s="164" t="s">
        <v>98</v>
      </c>
    </row>
    <row r="31517" spans="1:2" hidden="1" x14ac:dyDescent="0.25">
      <c r="A31517" s="168">
        <v>16345</v>
      </c>
      <c r="B31517" s="164" t="s">
        <v>98</v>
      </c>
    </row>
    <row r="31518" spans="1:2" hidden="1" x14ac:dyDescent="0.25">
      <c r="A31518" s="168">
        <v>16346</v>
      </c>
      <c r="B31518" s="164" t="s">
        <v>98</v>
      </c>
    </row>
    <row r="31519" spans="1:2" hidden="1" x14ac:dyDescent="0.25">
      <c r="A31519" s="168">
        <v>16347</v>
      </c>
      <c r="B31519" s="164" t="s">
        <v>98</v>
      </c>
    </row>
    <row r="31520" spans="1:2" hidden="1" x14ac:dyDescent="0.25">
      <c r="A31520" s="168">
        <v>16350</v>
      </c>
      <c r="B31520" s="164" t="s">
        <v>98</v>
      </c>
    </row>
    <row r="31521" spans="1:2" hidden="1" x14ac:dyDescent="0.25">
      <c r="A31521" s="168">
        <v>16351</v>
      </c>
      <c r="B31521" s="164" t="s">
        <v>98</v>
      </c>
    </row>
    <row r="31522" spans="1:2" hidden="1" x14ac:dyDescent="0.25">
      <c r="A31522" s="168">
        <v>16352</v>
      </c>
      <c r="B31522" s="164" t="s">
        <v>98</v>
      </c>
    </row>
    <row r="31523" spans="1:2" hidden="1" x14ac:dyDescent="0.25">
      <c r="A31523" s="168">
        <v>16353</v>
      </c>
      <c r="B31523" s="164" t="s">
        <v>98</v>
      </c>
    </row>
    <row r="31524" spans="1:2" hidden="1" x14ac:dyDescent="0.25">
      <c r="A31524" s="168">
        <v>16354</v>
      </c>
      <c r="B31524" s="164" t="s">
        <v>98</v>
      </c>
    </row>
    <row r="31525" spans="1:2" hidden="1" x14ac:dyDescent="0.25">
      <c r="A31525" s="168">
        <v>16360</v>
      </c>
      <c r="B31525" s="164" t="s">
        <v>98</v>
      </c>
    </row>
    <row r="31526" spans="1:2" hidden="1" x14ac:dyDescent="0.25">
      <c r="A31526" s="168">
        <v>16361</v>
      </c>
      <c r="B31526" s="164" t="s">
        <v>98</v>
      </c>
    </row>
    <row r="31527" spans="1:2" hidden="1" x14ac:dyDescent="0.25">
      <c r="A31527" s="168">
        <v>16362</v>
      </c>
      <c r="B31527" s="164" t="s">
        <v>98</v>
      </c>
    </row>
    <row r="31528" spans="1:2" hidden="1" x14ac:dyDescent="0.25">
      <c r="A31528" s="168">
        <v>16364</v>
      </c>
      <c r="B31528" s="164" t="s">
        <v>98</v>
      </c>
    </row>
    <row r="31529" spans="1:2" hidden="1" x14ac:dyDescent="0.25">
      <c r="A31529" s="168">
        <v>16365</v>
      </c>
      <c r="B31529" s="164" t="s">
        <v>98</v>
      </c>
    </row>
    <row r="31530" spans="1:2" hidden="1" x14ac:dyDescent="0.25">
      <c r="A31530" s="168">
        <v>16366</v>
      </c>
      <c r="B31530" s="164" t="s">
        <v>98</v>
      </c>
    </row>
    <row r="31531" spans="1:2" hidden="1" x14ac:dyDescent="0.25">
      <c r="A31531" s="168">
        <v>16367</v>
      </c>
      <c r="B31531" s="164" t="s">
        <v>98</v>
      </c>
    </row>
    <row r="31532" spans="1:2" hidden="1" x14ac:dyDescent="0.25">
      <c r="A31532" s="168">
        <v>16368</v>
      </c>
      <c r="B31532" s="164" t="s">
        <v>98</v>
      </c>
    </row>
    <row r="31533" spans="1:2" hidden="1" x14ac:dyDescent="0.25">
      <c r="A31533" s="168">
        <v>16369</v>
      </c>
      <c r="B31533" s="164" t="s">
        <v>98</v>
      </c>
    </row>
    <row r="31534" spans="1:2" hidden="1" x14ac:dyDescent="0.25">
      <c r="A31534" s="168">
        <v>16370</v>
      </c>
      <c r="B31534" s="164" t="s">
        <v>98</v>
      </c>
    </row>
    <row r="31535" spans="1:2" hidden="1" x14ac:dyDescent="0.25">
      <c r="A31535" s="168">
        <v>16371</v>
      </c>
      <c r="B31535" s="164" t="s">
        <v>98</v>
      </c>
    </row>
    <row r="31536" spans="1:2" hidden="1" x14ac:dyDescent="0.25">
      <c r="A31536" s="168">
        <v>16372</v>
      </c>
      <c r="B31536" s="164" t="s">
        <v>98</v>
      </c>
    </row>
    <row r="31537" spans="1:2" hidden="1" x14ac:dyDescent="0.25">
      <c r="A31537" s="168">
        <v>16373</v>
      </c>
      <c r="B31537" s="164" t="s">
        <v>98</v>
      </c>
    </row>
    <row r="31538" spans="1:2" hidden="1" x14ac:dyDescent="0.25">
      <c r="A31538" s="168">
        <v>16374</v>
      </c>
      <c r="B31538" s="164" t="s">
        <v>98</v>
      </c>
    </row>
    <row r="31539" spans="1:2" hidden="1" x14ac:dyDescent="0.25">
      <c r="A31539" s="168">
        <v>16375</v>
      </c>
      <c r="B31539" s="164" t="s">
        <v>98</v>
      </c>
    </row>
    <row r="31540" spans="1:2" hidden="1" x14ac:dyDescent="0.25">
      <c r="A31540" s="168">
        <v>16388</v>
      </c>
      <c r="B31540" s="164" t="s">
        <v>98</v>
      </c>
    </row>
    <row r="31541" spans="1:2" hidden="1" x14ac:dyDescent="0.25">
      <c r="A31541" s="168">
        <v>16401</v>
      </c>
      <c r="B31541" s="164" t="s">
        <v>98</v>
      </c>
    </row>
    <row r="31542" spans="1:2" hidden="1" x14ac:dyDescent="0.25">
      <c r="A31542" s="168">
        <v>16402</v>
      </c>
      <c r="B31542" s="164" t="s">
        <v>98</v>
      </c>
    </row>
    <row r="31543" spans="1:2" hidden="1" x14ac:dyDescent="0.25">
      <c r="A31543" s="168">
        <v>16403</v>
      </c>
      <c r="B31543" s="164" t="s">
        <v>98</v>
      </c>
    </row>
    <row r="31544" spans="1:2" hidden="1" x14ac:dyDescent="0.25">
      <c r="A31544" s="168">
        <v>16404</v>
      </c>
      <c r="B31544" s="164" t="s">
        <v>98</v>
      </c>
    </row>
    <row r="31545" spans="1:2" hidden="1" x14ac:dyDescent="0.25">
      <c r="A31545" s="168">
        <v>16405</v>
      </c>
      <c r="B31545" s="164" t="s">
        <v>98</v>
      </c>
    </row>
    <row r="31546" spans="1:2" hidden="1" x14ac:dyDescent="0.25">
      <c r="A31546" s="168">
        <v>16406</v>
      </c>
      <c r="B31546" s="164" t="s">
        <v>98</v>
      </c>
    </row>
    <row r="31547" spans="1:2" hidden="1" x14ac:dyDescent="0.25">
      <c r="A31547" s="168">
        <v>16407</v>
      </c>
      <c r="B31547" s="164" t="s">
        <v>98</v>
      </c>
    </row>
    <row r="31548" spans="1:2" hidden="1" x14ac:dyDescent="0.25">
      <c r="A31548" s="168">
        <v>16410</v>
      </c>
      <c r="B31548" s="164" t="s">
        <v>98</v>
      </c>
    </row>
    <row r="31549" spans="1:2" hidden="1" x14ac:dyDescent="0.25">
      <c r="A31549" s="168">
        <v>16411</v>
      </c>
      <c r="B31549" s="164" t="s">
        <v>98</v>
      </c>
    </row>
    <row r="31550" spans="1:2" hidden="1" x14ac:dyDescent="0.25">
      <c r="A31550" s="168">
        <v>16412</v>
      </c>
      <c r="B31550" s="164" t="s">
        <v>98</v>
      </c>
    </row>
    <row r="31551" spans="1:2" hidden="1" x14ac:dyDescent="0.25">
      <c r="A31551" s="168">
        <v>16413</v>
      </c>
      <c r="B31551" s="164" t="s">
        <v>98</v>
      </c>
    </row>
    <row r="31552" spans="1:2" hidden="1" x14ac:dyDescent="0.25">
      <c r="A31552" s="168">
        <v>16415</v>
      </c>
      <c r="B31552" s="164" t="s">
        <v>98</v>
      </c>
    </row>
    <row r="31553" spans="1:2" hidden="1" x14ac:dyDescent="0.25">
      <c r="A31553" s="168">
        <v>16416</v>
      </c>
      <c r="B31553" s="164" t="s">
        <v>98</v>
      </c>
    </row>
    <row r="31554" spans="1:2" hidden="1" x14ac:dyDescent="0.25">
      <c r="A31554" s="168">
        <v>16417</v>
      </c>
      <c r="B31554" s="164" t="s">
        <v>98</v>
      </c>
    </row>
    <row r="31555" spans="1:2" hidden="1" x14ac:dyDescent="0.25">
      <c r="A31555" s="168">
        <v>16420</v>
      </c>
      <c r="B31555" s="164" t="s">
        <v>98</v>
      </c>
    </row>
    <row r="31556" spans="1:2" hidden="1" x14ac:dyDescent="0.25">
      <c r="A31556" s="168">
        <v>16421</v>
      </c>
      <c r="B31556" s="164" t="s">
        <v>98</v>
      </c>
    </row>
    <row r="31557" spans="1:2" hidden="1" x14ac:dyDescent="0.25">
      <c r="A31557" s="168">
        <v>16422</v>
      </c>
      <c r="B31557" s="164" t="s">
        <v>98</v>
      </c>
    </row>
    <row r="31558" spans="1:2" hidden="1" x14ac:dyDescent="0.25">
      <c r="A31558" s="168">
        <v>16423</v>
      </c>
      <c r="B31558" s="164" t="s">
        <v>98</v>
      </c>
    </row>
    <row r="31559" spans="1:2" hidden="1" x14ac:dyDescent="0.25">
      <c r="A31559" s="168">
        <v>16424</v>
      </c>
      <c r="B31559" s="164" t="s">
        <v>98</v>
      </c>
    </row>
    <row r="31560" spans="1:2" hidden="1" x14ac:dyDescent="0.25">
      <c r="A31560" s="168">
        <v>16426</v>
      </c>
      <c r="B31560" s="164" t="s">
        <v>98</v>
      </c>
    </row>
    <row r="31561" spans="1:2" hidden="1" x14ac:dyDescent="0.25">
      <c r="A31561" s="168">
        <v>16427</v>
      </c>
      <c r="B31561" s="164" t="s">
        <v>98</v>
      </c>
    </row>
    <row r="31562" spans="1:2" hidden="1" x14ac:dyDescent="0.25">
      <c r="A31562" s="168">
        <v>16428</v>
      </c>
      <c r="B31562" s="164" t="s">
        <v>98</v>
      </c>
    </row>
    <row r="31563" spans="1:2" hidden="1" x14ac:dyDescent="0.25">
      <c r="A31563" s="168">
        <v>16430</v>
      </c>
      <c r="B31563" s="164" t="s">
        <v>98</v>
      </c>
    </row>
    <row r="31564" spans="1:2" hidden="1" x14ac:dyDescent="0.25">
      <c r="A31564" s="168">
        <v>16432</v>
      </c>
      <c r="B31564" s="164" t="s">
        <v>98</v>
      </c>
    </row>
    <row r="31565" spans="1:2" hidden="1" x14ac:dyDescent="0.25">
      <c r="A31565" s="168">
        <v>16433</v>
      </c>
      <c r="B31565" s="164" t="s">
        <v>98</v>
      </c>
    </row>
    <row r="31566" spans="1:2" hidden="1" x14ac:dyDescent="0.25">
      <c r="A31566" s="168">
        <v>16434</v>
      </c>
      <c r="B31566" s="164" t="s">
        <v>98</v>
      </c>
    </row>
    <row r="31567" spans="1:2" hidden="1" x14ac:dyDescent="0.25">
      <c r="A31567" s="168">
        <v>16435</v>
      </c>
      <c r="B31567" s="164" t="s">
        <v>98</v>
      </c>
    </row>
    <row r="31568" spans="1:2" hidden="1" x14ac:dyDescent="0.25">
      <c r="A31568" s="168">
        <v>16436</v>
      </c>
      <c r="B31568" s="164" t="s">
        <v>98</v>
      </c>
    </row>
    <row r="31569" spans="1:2" hidden="1" x14ac:dyDescent="0.25">
      <c r="A31569" s="168">
        <v>16438</v>
      </c>
      <c r="B31569" s="164" t="s">
        <v>98</v>
      </c>
    </row>
    <row r="31570" spans="1:2" hidden="1" x14ac:dyDescent="0.25">
      <c r="A31570" s="168">
        <v>16440</v>
      </c>
      <c r="B31570" s="164" t="s">
        <v>98</v>
      </c>
    </row>
    <row r="31571" spans="1:2" hidden="1" x14ac:dyDescent="0.25">
      <c r="A31571" s="168">
        <v>16441</v>
      </c>
      <c r="B31571" s="164" t="s">
        <v>98</v>
      </c>
    </row>
    <row r="31572" spans="1:2" hidden="1" x14ac:dyDescent="0.25">
      <c r="A31572" s="168">
        <v>16442</v>
      </c>
      <c r="B31572" s="164" t="s">
        <v>98</v>
      </c>
    </row>
    <row r="31573" spans="1:2" hidden="1" x14ac:dyDescent="0.25">
      <c r="A31573" s="168">
        <v>16443</v>
      </c>
      <c r="B31573" s="164" t="s">
        <v>98</v>
      </c>
    </row>
    <row r="31574" spans="1:2" hidden="1" x14ac:dyDescent="0.25">
      <c r="A31574" s="168">
        <v>16444</v>
      </c>
      <c r="B31574" s="164" t="s">
        <v>98</v>
      </c>
    </row>
    <row r="31575" spans="1:2" hidden="1" x14ac:dyDescent="0.25">
      <c r="A31575" s="168">
        <v>16475</v>
      </c>
      <c r="B31575" s="164" t="s">
        <v>98</v>
      </c>
    </row>
    <row r="31576" spans="1:2" hidden="1" x14ac:dyDescent="0.25">
      <c r="A31576" s="168">
        <v>16501</v>
      </c>
      <c r="B31576" s="164" t="s">
        <v>98</v>
      </c>
    </row>
    <row r="31577" spans="1:2" hidden="1" x14ac:dyDescent="0.25">
      <c r="A31577" s="168">
        <v>16502</v>
      </c>
      <c r="B31577" s="164" t="s">
        <v>98</v>
      </c>
    </row>
    <row r="31578" spans="1:2" hidden="1" x14ac:dyDescent="0.25">
      <c r="A31578" s="168">
        <v>16503</v>
      </c>
      <c r="B31578" s="164" t="s">
        <v>98</v>
      </c>
    </row>
    <row r="31579" spans="1:2" hidden="1" x14ac:dyDescent="0.25">
      <c r="A31579" s="168">
        <v>16504</v>
      </c>
      <c r="B31579" s="164" t="s">
        <v>98</v>
      </c>
    </row>
    <row r="31580" spans="1:2" hidden="1" x14ac:dyDescent="0.25">
      <c r="A31580" s="168">
        <v>16505</v>
      </c>
      <c r="B31580" s="164" t="s">
        <v>98</v>
      </c>
    </row>
    <row r="31581" spans="1:2" hidden="1" x14ac:dyDescent="0.25">
      <c r="A31581" s="168">
        <v>16506</v>
      </c>
      <c r="B31581" s="164" t="s">
        <v>98</v>
      </c>
    </row>
    <row r="31582" spans="1:2" hidden="1" x14ac:dyDescent="0.25">
      <c r="A31582" s="168">
        <v>16507</v>
      </c>
      <c r="B31582" s="164" t="s">
        <v>98</v>
      </c>
    </row>
    <row r="31583" spans="1:2" hidden="1" x14ac:dyDescent="0.25">
      <c r="A31583" s="168">
        <v>16508</v>
      </c>
      <c r="B31583" s="164" t="s">
        <v>98</v>
      </c>
    </row>
    <row r="31584" spans="1:2" hidden="1" x14ac:dyDescent="0.25">
      <c r="A31584" s="168">
        <v>16509</v>
      </c>
      <c r="B31584" s="164" t="s">
        <v>98</v>
      </c>
    </row>
    <row r="31585" spans="1:2" hidden="1" x14ac:dyDescent="0.25">
      <c r="A31585" s="168">
        <v>16510</v>
      </c>
      <c r="B31585" s="164" t="s">
        <v>98</v>
      </c>
    </row>
    <row r="31586" spans="1:2" hidden="1" x14ac:dyDescent="0.25">
      <c r="A31586" s="168">
        <v>16511</v>
      </c>
      <c r="B31586" s="164" t="s">
        <v>98</v>
      </c>
    </row>
    <row r="31587" spans="1:2" hidden="1" x14ac:dyDescent="0.25">
      <c r="A31587" s="168">
        <v>16512</v>
      </c>
      <c r="B31587" s="164" t="s">
        <v>98</v>
      </c>
    </row>
    <row r="31588" spans="1:2" hidden="1" x14ac:dyDescent="0.25">
      <c r="A31588" s="168">
        <v>16514</v>
      </c>
      <c r="B31588" s="164" t="s">
        <v>98</v>
      </c>
    </row>
    <row r="31589" spans="1:2" hidden="1" x14ac:dyDescent="0.25">
      <c r="A31589" s="168">
        <v>16515</v>
      </c>
      <c r="B31589" s="164" t="s">
        <v>98</v>
      </c>
    </row>
    <row r="31590" spans="1:2" hidden="1" x14ac:dyDescent="0.25">
      <c r="A31590" s="168">
        <v>16522</v>
      </c>
      <c r="B31590" s="164" t="s">
        <v>98</v>
      </c>
    </row>
    <row r="31591" spans="1:2" hidden="1" x14ac:dyDescent="0.25">
      <c r="A31591" s="168">
        <v>16530</v>
      </c>
      <c r="B31591" s="164" t="s">
        <v>98</v>
      </c>
    </row>
    <row r="31592" spans="1:2" hidden="1" x14ac:dyDescent="0.25">
      <c r="A31592" s="168">
        <v>16531</v>
      </c>
      <c r="B31592" s="164" t="s">
        <v>98</v>
      </c>
    </row>
    <row r="31593" spans="1:2" hidden="1" x14ac:dyDescent="0.25">
      <c r="A31593" s="168">
        <v>16532</v>
      </c>
      <c r="B31593" s="164" t="s">
        <v>98</v>
      </c>
    </row>
    <row r="31594" spans="1:2" hidden="1" x14ac:dyDescent="0.25">
      <c r="A31594" s="168">
        <v>16533</v>
      </c>
      <c r="B31594" s="164" t="s">
        <v>98</v>
      </c>
    </row>
    <row r="31595" spans="1:2" hidden="1" x14ac:dyDescent="0.25">
      <c r="A31595" s="168">
        <v>16534</v>
      </c>
      <c r="B31595" s="164" t="s">
        <v>98</v>
      </c>
    </row>
    <row r="31596" spans="1:2" hidden="1" x14ac:dyDescent="0.25">
      <c r="A31596" s="168">
        <v>16538</v>
      </c>
      <c r="B31596" s="164" t="s">
        <v>98</v>
      </c>
    </row>
    <row r="31597" spans="1:2" hidden="1" x14ac:dyDescent="0.25">
      <c r="A31597" s="168">
        <v>16541</v>
      </c>
      <c r="B31597" s="164" t="s">
        <v>98</v>
      </c>
    </row>
    <row r="31598" spans="1:2" hidden="1" x14ac:dyDescent="0.25">
      <c r="A31598" s="168">
        <v>16544</v>
      </c>
      <c r="B31598" s="164" t="s">
        <v>98</v>
      </c>
    </row>
    <row r="31599" spans="1:2" hidden="1" x14ac:dyDescent="0.25">
      <c r="A31599" s="168">
        <v>16546</v>
      </c>
      <c r="B31599" s="164" t="s">
        <v>98</v>
      </c>
    </row>
    <row r="31600" spans="1:2" hidden="1" x14ac:dyDescent="0.25">
      <c r="A31600" s="168">
        <v>16550</v>
      </c>
      <c r="B31600" s="164" t="s">
        <v>98</v>
      </c>
    </row>
    <row r="31601" spans="1:2" hidden="1" x14ac:dyDescent="0.25">
      <c r="A31601" s="168">
        <v>16553</v>
      </c>
      <c r="B31601" s="164" t="s">
        <v>98</v>
      </c>
    </row>
    <row r="31602" spans="1:2" hidden="1" x14ac:dyDescent="0.25">
      <c r="A31602" s="168">
        <v>16554</v>
      </c>
      <c r="B31602" s="164" t="s">
        <v>98</v>
      </c>
    </row>
    <row r="31603" spans="1:2" hidden="1" x14ac:dyDescent="0.25">
      <c r="A31603" s="168">
        <v>16563</v>
      </c>
      <c r="B31603" s="164" t="s">
        <v>98</v>
      </c>
    </row>
    <row r="31604" spans="1:2" hidden="1" x14ac:dyDescent="0.25">
      <c r="A31604" s="168">
        <v>16565</v>
      </c>
      <c r="B31604" s="164" t="s">
        <v>98</v>
      </c>
    </row>
    <row r="31605" spans="1:2" hidden="1" x14ac:dyDescent="0.25">
      <c r="A31605" s="168">
        <v>16601</v>
      </c>
      <c r="B31605" s="164" t="s">
        <v>98</v>
      </c>
    </row>
    <row r="31606" spans="1:2" hidden="1" x14ac:dyDescent="0.25">
      <c r="A31606" s="168">
        <v>16602</v>
      </c>
      <c r="B31606" s="164" t="s">
        <v>98</v>
      </c>
    </row>
    <row r="31607" spans="1:2" hidden="1" x14ac:dyDescent="0.25">
      <c r="A31607" s="168">
        <v>16603</v>
      </c>
      <c r="B31607" s="164" t="s">
        <v>98</v>
      </c>
    </row>
    <row r="31608" spans="1:2" hidden="1" x14ac:dyDescent="0.25">
      <c r="A31608" s="168">
        <v>16611</v>
      </c>
      <c r="B31608" s="164" t="s">
        <v>98</v>
      </c>
    </row>
    <row r="31609" spans="1:2" hidden="1" x14ac:dyDescent="0.25">
      <c r="A31609" s="168">
        <v>16613</v>
      </c>
      <c r="B31609" s="164" t="s">
        <v>98</v>
      </c>
    </row>
    <row r="31610" spans="1:2" hidden="1" x14ac:dyDescent="0.25">
      <c r="A31610" s="168">
        <v>16616</v>
      </c>
      <c r="B31610" s="164" t="s">
        <v>98</v>
      </c>
    </row>
    <row r="31611" spans="1:2" hidden="1" x14ac:dyDescent="0.25">
      <c r="A31611" s="168">
        <v>16617</v>
      </c>
      <c r="B31611" s="164" t="s">
        <v>98</v>
      </c>
    </row>
    <row r="31612" spans="1:2" hidden="1" x14ac:dyDescent="0.25">
      <c r="A31612" s="168">
        <v>16619</v>
      </c>
      <c r="B31612" s="164" t="s">
        <v>98</v>
      </c>
    </row>
    <row r="31613" spans="1:2" hidden="1" x14ac:dyDescent="0.25">
      <c r="A31613" s="168">
        <v>16620</v>
      </c>
      <c r="B31613" s="164" t="s">
        <v>98</v>
      </c>
    </row>
    <row r="31614" spans="1:2" hidden="1" x14ac:dyDescent="0.25">
      <c r="A31614" s="168">
        <v>16621</v>
      </c>
      <c r="B31614" s="164" t="s">
        <v>98</v>
      </c>
    </row>
    <row r="31615" spans="1:2" hidden="1" x14ac:dyDescent="0.25">
      <c r="A31615" s="168">
        <v>16622</v>
      </c>
      <c r="B31615" s="164" t="s">
        <v>98</v>
      </c>
    </row>
    <row r="31616" spans="1:2" hidden="1" x14ac:dyDescent="0.25">
      <c r="A31616" s="168">
        <v>16623</v>
      </c>
      <c r="B31616" s="164" t="s">
        <v>98</v>
      </c>
    </row>
    <row r="31617" spans="1:2" hidden="1" x14ac:dyDescent="0.25">
      <c r="A31617" s="168">
        <v>16624</v>
      </c>
      <c r="B31617" s="164" t="s">
        <v>98</v>
      </c>
    </row>
    <row r="31618" spans="1:2" hidden="1" x14ac:dyDescent="0.25">
      <c r="A31618" s="168">
        <v>16625</v>
      </c>
      <c r="B31618" s="164" t="s">
        <v>98</v>
      </c>
    </row>
    <row r="31619" spans="1:2" hidden="1" x14ac:dyDescent="0.25">
      <c r="A31619" s="168">
        <v>16627</v>
      </c>
      <c r="B31619" s="164" t="s">
        <v>98</v>
      </c>
    </row>
    <row r="31620" spans="1:2" hidden="1" x14ac:dyDescent="0.25">
      <c r="A31620" s="168">
        <v>16629</v>
      </c>
      <c r="B31620" s="164" t="s">
        <v>98</v>
      </c>
    </row>
    <row r="31621" spans="1:2" hidden="1" x14ac:dyDescent="0.25">
      <c r="A31621" s="168">
        <v>16630</v>
      </c>
      <c r="B31621" s="164" t="s">
        <v>98</v>
      </c>
    </row>
    <row r="31622" spans="1:2" hidden="1" x14ac:dyDescent="0.25">
      <c r="A31622" s="168">
        <v>16631</v>
      </c>
      <c r="B31622" s="164" t="s">
        <v>98</v>
      </c>
    </row>
    <row r="31623" spans="1:2" hidden="1" x14ac:dyDescent="0.25">
      <c r="A31623" s="168">
        <v>16633</v>
      </c>
      <c r="B31623" s="164" t="s">
        <v>98</v>
      </c>
    </row>
    <row r="31624" spans="1:2" hidden="1" x14ac:dyDescent="0.25">
      <c r="A31624" s="168">
        <v>16634</v>
      </c>
      <c r="B31624" s="164" t="s">
        <v>98</v>
      </c>
    </row>
    <row r="31625" spans="1:2" hidden="1" x14ac:dyDescent="0.25">
      <c r="A31625" s="168">
        <v>16635</v>
      </c>
      <c r="B31625" s="164" t="s">
        <v>98</v>
      </c>
    </row>
    <row r="31626" spans="1:2" hidden="1" x14ac:dyDescent="0.25">
      <c r="A31626" s="168">
        <v>16636</v>
      </c>
      <c r="B31626" s="164" t="s">
        <v>98</v>
      </c>
    </row>
    <row r="31627" spans="1:2" hidden="1" x14ac:dyDescent="0.25">
      <c r="A31627" s="168">
        <v>16637</v>
      </c>
      <c r="B31627" s="164" t="s">
        <v>98</v>
      </c>
    </row>
    <row r="31628" spans="1:2" hidden="1" x14ac:dyDescent="0.25">
      <c r="A31628" s="168">
        <v>16638</v>
      </c>
      <c r="B31628" s="164" t="s">
        <v>98</v>
      </c>
    </row>
    <row r="31629" spans="1:2" hidden="1" x14ac:dyDescent="0.25">
      <c r="A31629" s="168">
        <v>16639</v>
      </c>
      <c r="B31629" s="164" t="s">
        <v>98</v>
      </c>
    </row>
    <row r="31630" spans="1:2" hidden="1" x14ac:dyDescent="0.25">
      <c r="A31630" s="168">
        <v>16640</v>
      </c>
      <c r="B31630" s="164" t="s">
        <v>98</v>
      </c>
    </row>
    <row r="31631" spans="1:2" hidden="1" x14ac:dyDescent="0.25">
      <c r="A31631" s="168">
        <v>16641</v>
      </c>
      <c r="B31631" s="164" t="s">
        <v>98</v>
      </c>
    </row>
    <row r="31632" spans="1:2" hidden="1" x14ac:dyDescent="0.25">
      <c r="A31632" s="168">
        <v>16644</v>
      </c>
      <c r="B31632" s="164" t="s">
        <v>98</v>
      </c>
    </row>
    <row r="31633" spans="1:2" hidden="1" x14ac:dyDescent="0.25">
      <c r="A31633" s="168">
        <v>16645</v>
      </c>
      <c r="B31633" s="164" t="s">
        <v>98</v>
      </c>
    </row>
    <row r="31634" spans="1:2" hidden="1" x14ac:dyDescent="0.25">
      <c r="A31634" s="168">
        <v>16646</v>
      </c>
      <c r="B31634" s="164" t="s">
        <v>98</v>
      </c>
    </row>
    <row r="31635" spans="1:2" hidden="1" x14ac:dyDescent="0.25">
      <c r="A31635" s="168">
        <v>16647</v>
      </c>
      <c r="B31635" s="164" t="s">
        <v>98</v>
      </c>
    </row>
    <row r="31636" spans="1:2" hidden="1" x14ac:dyDescent="0.25">
      <c r="A31636" s="168">
        <v>16648</v>
      </c>
      <c r="B31636" s="164" t="s">
        <v>98</v>
      </c>
    </row>
    <row r="31637" spans="1:2" hidden="1" x14ac:dyDescent="0.25">
      <c r="A31637" s="168">
        <v>16650</v>
      </c>
      <c r="B31637" s="164" t="s">
        <v>98</v>
      </c>
    </row>
    <row r="31638" spans="1:2" hidden="1" x14ac:dyDescent="0.25">
      <c r="A31638" s="168">
        <v>16651</v>
      </c>
      <c r="B31638" s="164" t="s">
        <v>98</v>
      </c>
    </row>
    <row r="31639" spans="1:2" hidden="1" x14ac:dyDescent="0.25">
      <c r="A31639" s="168">
        <v>16652</v>
      </c>
      <c r="B31639" s="164" t="s">
        <v>98</v>
      </c>
    </row>
    <row r="31640" spans="1:2" hidden="1" x14ac:dyDescent="0.25">
      <c r="A31640" s="168">
        <v>16654</v>
      </c>
      <c r="B31640" s="164" t="s">
        <v>98</v>
      </c>
    </row>
    <row r="31641" spans="1:2" hidden="1" x14ac:dyDescent="0.25">
      <c r="A31641" s="168">
        <v>16655</v>
      </c>
      <c r="B31641" s="164" t="s">
        <v>98</v>
      </c>
    </row>
    <row r="31642" spans="1:2" hidden="1" x14ac:dyDescent="0.25">
      <c r="A31642" s="168">
        <v>16656</v>
      </c>
      <c r="B31642" s="164" t="s">
        <v>98</v>
      </c>
    </row>
    <row r="31643" spans="1:2" hidden="1" x14ac:dyDescent="0.25">
      <c r="A31643" s="168">
        <v>16657</v>
      </c>
      <c r="B31643" s="164" t="s">
        <v>98</v>
      </c>
    </row>
    <row r="31644" spans="1:2" hidden="1" x14ac:dyDescent="0.25">
      <c r="A31644" s="168">
        <v>16659</v>
      </c>
      <c r="B31644" s="164" t="s">
        <v>98</v>
      </c>
    </row>
    <row r="31645" spans="1:2" hidden="1" x14ac:dyDescent="0.25">
      <c r="A31645" s="168">
        <v>16660</v>
      </c>
      <c r="B31645" s="164" t="s">
        <v>98</v>
      </c>
    </row>
    <row r="31646" spans="1:2" hidden="1" x14ac:dyDescent="0.25">
      <c r="A31646" s="168">
        <v>16661</v>
      </c>
      <c r="B31646" s="164" t="s">
        <v>98</v>
      </c>
    </row>
    <row r="31647" spans="1:2" hidden="1" x14ac:dyDescent="0.25">
      <c r="A31647" s="168">
        <v>16662</v>
      </c>
      <c r="B31647" s="164" t="s">
        <v>98</v>
      </c>
    </row>
    <row r="31648" spans="1:2" hidden="1" x14ac:dyDescent="0.25">
      <c r="A31648" s="168">
        <v>16663</v>
      </c>
      <c r="B31648" s="164" t="s">
        <v>98</v>
      </c>
    </row>
    <row r="31649" spans="1:2" hidden="1" x14ac:dyDescent="0.25">
      <c r="A31649" s="168">
        <v>16664</v>
      </c>
      <c r="B31649" s="164" t="s">
        <v>98</v>
      </c>
    </row>
    <row r="31650" spans="1:2" hidden="1" x14ac:dyDescent="0.25">
      <c r="A31650" s="168">
        <v>16665</v>
      </c>
      <c r="B31650" s="164" t="s">
        <v>98</v>
      </c>
    </row>
    <row r="31651" spans="1:2" hidden="1" x14ac:dyDescent="0.25">
      <c r="A31651" s="168">
        <v>16666</v>
      </c>
      <c r="B31651" s="164" t="s">
        <v>98</v>
      </c>
    </row>
    <row r="31652" spans="1:2" hidden="1" x14ac:dyDescent="0.25">
      <c r="A31652" s="168">
        <v>16667</v>
      </c>
      <c r="B31652" s="164" t="s">
        <v>98</v>
      </c>
    </row>
    <row r="31653" spans="1:2" hidden="1" x14ac:dyDescent="0.25">
      <c r="A31653" s="168">
        <v>16668</v>
      </c>
      <c r="B31653" s="164" t="s">
        <v>98</v>
      </c>
    </row>
    <row r="31654" spans="1:2" hidden="1" x14ac:dyDescent="0.25">
      <c r="A31654" s="168">
        <v>16669</v>
      </c>
      <c r="B31654" s="164" t="s">
        <v>98</v>
      </c>
    </row>
    <row r="31655" spans="1:2" hidden="1" x14ac:dyDescent="0.25">
      <c r="A31655" s="168">
        <v>16670</v>
      </c>
      <c r="B31655" s="164" t="s">
        <v>98</v>
      </c>
    </row>
    <row r="31656" spans="1:2" hidden="1" x14ac:dyDescent="0.25">
      <c r="A31656" s="168">
        <v>16671</v>
      </c>
      <c r="B31656" s="164" t="s">
        <v>98</v>
      </c>
    </row>
    <row r="31657" spans="1:2" hidden="1" x14ac:dyDescent="0.25">
      <c r="A31657" s="168">
        <v>16672</v>
      </c>
      <c r="B31657" s="164" t="s">
        <v>98</v>
      </c>
    </row>
    <row r="31658" spans="1:2" hidden="1" x14ac:dyDescent="0.25">
      <c r="A31658" s="168">
        <v>16673</v>
      </c>
      <c r="B31658" s="164" t="s">
        <v>98</v>
      </c>
    </row>
    <row r="31659" spans="1:2" hidden="1" x14ac:dyDescent="0.25">
      <c r="A31659" s="168">
        <v>16674</v>
      </c>
      <c r="B31659" s="164" t="s">
        <v>98</v>
      </c>
    </row>
    <row r="31660" spans="1:2" hidden="1" x14ac:dyDescent="0.25">
      <c r="A31660" s="168">
        <v>16675</v>
      </c>
      <c r="B31660" s="164" t="s">
        <v>98</v>
      </c>
    </row>
    <row r="31661" spans="1:2" hidden="1" x14ac:dyDescent="0.25">
      <c r="A31661" s="168">
        <v>16677</v>
      </c>
      <c r="B31661" s="164" t="s">
        <v>98</v>
      </c>
    </row>
    <row r="31662" spans="1:2" hidden="1" x14ac:dyDescent="0.25">
      <c r="A31662" s="168">
        <v>16678</v>
      </c>
      <c r="B31662" s="164" t="s">
        <v>98</v>
      </c>
    </row>
    <row r="31663" spans="1:2" hidden="1" x14ac:dyDescent="0.25">
      <c r="A31663" s="168">
        <v>16679</v>
      </c>
      <c r="B31663" s="164" t="s">
        <v>98</v>
      </c>
    </row>
    <row r="31664" spans="1:2" hidden="1" x14ac:dyDescent="0.25">
      <c r="A31664" s="168">
        <v>16680</v>
      </c>
      <c r="B31664" s="164" t="s">
        <v>98</v>
      </c>
    </row>
    <row r="31665" spans="1:2" hidden="1" x14ac:dyDescent="0.25">
      <c r="A31665" s="168">
        <v>16681</v>
      </c>
      <c r="B31665" s="164" t="s">
        <v>98</v>
      </c>
    </row>
    <row r="31666" spans="1:2" hidden="1" x14ac:dyDescent="0.25">
      <c r="A31666" s="168">
        <v>16682</v>
      </c>
      <c r="B31666" s="164" t="s">
        <v>98</v>
      </c>
    </row>
    <row r="31667" spans="1:2" hidden="1" x14ac:dyDescent="0.25">
      <c r="A31667" s="168">
        <v>16683</v>
      </c>
      <c r="B31667" s="164" t="s">
        <v>98</v>
      </c>
    </row>
    <row r="31668" spans="1:2" hidden="1" x14ac:dyDescent="0.25">
      <c r="A31668" s="168">
        <v>16684</v>
      </c>
      <c r="B31668" s="164" t="s">
        <v>98</v>
      </c>
    </row>
    <row r="31669" spans="1:2" hidden="1" x14ac:dyDescent="0.25">
      <c r="A31669" s="168">
        <v>16685</v>
      </c>
      <c r="B31669" s="164" t="s">
        <v>98</v>
      </c>
    </row>
    <row r="31670" spans="1:2" hidden="1" x14ac:dyDescent="0.25">
      <c r="A31670" s="168">
        <v>16686</v>
      </c>
      <c r="B31670" s="164" t="s">
        <v>98</v>
      </c>
    </row>
    <row r="31671" spans="1:2" hidden="1" x14ac:dyDescent="0.25">
      <c r="A31671" s="168">
        <v>16689</v>
      </c>
      <c r="B31671" s="164" t="s">
        <v>98</v>
      </c>
    </row>
    <row r="31672" spans="1:2" hidden="1" x14ac:dyDescent="0.25">
      <c r="A31672" s="168">
        <v>16691</v>
      </c>
      <c r="B31672" s="164" t="s">
        <v>98</v>
      </c>
    </row>
    <row r="31673" spans="1:2" hidden="1" x14ac:dyDescent="0.25">
      <c r="A31673" s="168">
        <v>16692</v>
      </c>
      <c r="B31673" s="164" t="s">
        <v>98</v>
      </c>
    </row>
    <row r="31674" spans="1:2" hidden="1" x14ac:dyDescent="0.25">
      <c r="A31674" s="168">
        <v>16693</v>
      </c>
      <c r="B31674" s="164" t="s">
        <v>98</v>
      </c>
    </row>
    <row r="31675" spans="1:2" hidden="1" x14ac:dyDescent="0.25">
      <c r="A31675" s="168">
        <v>16694</v>
      </c>
      <c r="B31675" s="164" t="s">
        <v>98</v>
      </c>
    </row>
    <row r="31676" spans="1:2" hidden="1" x14ac:dyDescent="0.25">
      <c r="A31676" s="168">
        <v>16695</v>
      </c>
      <c r="B31676" s="164" t="s">
        <v>98</v>
      </c>
    </row>
    <row r="31677" spans="1:2" hidden="1" x14ac:dyDescent="0.25">
      <c r="A31677" s="168">
        <v>16698</v>
      </c>
      <c r="B31677" s="164" t="s">
        <v>98</v>
      </c>
    </row>
    <row r="31678" spans="1:2" hidden="1" x14ac:dyDescent="0.25">
      <c r="A31678" s="168">
        <v>16699</v>
      </c>
      <c r="B31678" s="164" t="s">
        <v>98</v>
      </c>
    </row>
    <row r="31679" spans="1:2" hidden="1" x14ac:dyDescent="0.25">
      <c r="A31679" s="168">
        <v>16701</v>
      </c>
      <c r="B31679" s="164" t="s">
        <v>98</v>
      </c>
    </row>
    <row r="31680" spans="1:2" hidden="1" x14ac:dyDescent="0.25">
      <c r="A31680" s="168">
        <v>16720</v>
      </c>
      <c r="B31680" s="164" t="s">
        <v>98</v>
      </c>
    </row>
    <row r="31681" spans="1:2" hidden="1" x14ac:dyDescent="0.25">
      <c r="A31681" s="168">
        <v>16724</v>
      </c>
      <c r="B31681" s="164" t="s">
        <v>98</v>
      </c>
    </row>
    <row r="31682" spans="1:2" hidden="1" x14ac:dyDescent="0.25">
      <c r="A31682" s="168">
        <v>16725</v>
      </c>
      <c r="B31682" s="164" t="s">
        <v>98</v>
      </c>
    </row>
    <row r="31683" spans="1:2" hidden="1" x14ac:dyDescent="0.25">
      <c r="A31683" s="168">
        <v>16726</v>
      </c>
      <c r="B31683" s="164" t="s">
        <v>98</v>
      </c>
    </row>
    <row r="31684" spans="1:2" hidden="1" x14ac:dyDescent="0.25">
      <c r="A31684" s="168">
        <v>16727</v>
      </c>
      <c r="B31684" s="164" t="s">
        <v>98</v>
      </c>
    </row>
    <row r="31685" spans="1:2" hidden="1" x14ac:dyDescent="0.25">
      <c r="A31685" s="168">
        <v>16728</v>
      </c>
      <c r="B31685" s="164" t="s">
        <v>98</v>
      </c>
    </row>
    <row r="31686" spans="1:2" hidden="1" x14ac:dyDescent="0.25">
      <c r="A31686" s="168">
        <v>16729</v>
      </c>
      <c r="B31686" s="164" t="s">
        <v>98</v>
      </c>
    </row>
    <row r="31687" spans="1:2" hidden="1" x14ac:dyDescent="0.25">
      <c r="A31687" s="168">
        <v>16730</v>
      </c>
      <c r="B31687" s="164" t="s">
        <v>98</v>
      </c>
    </row>
    <row r="31688" spans="1:2" hidden="1" x14ac:dyDescent="0.25">
      <c r="A31688" s="168">
        <v>16731</v>
      </c>
      <c r="B31688" s="164" t="s">
        <v>98</v>
      </c>
    </row>
    <row r="31689" spans="1:2" hidden="1" x14ac:dyDescent="0.25">
      <c r="A31689" s="168">
        <v>16732</v>
      </c>
      <c r="B31689" s="164" t="s">
        <v>98</v>
      </c>
    </row>
    <row r="31690" spans="1:2" hidden="1" x14ac:dyDescent="0.25">
      <c r="A31690" s="168">
        <v>16733</v>
      </c>
      <c r="B31690" s="164" t="s">
        <v>98</v>
      </c>
    </row>
    <row r="31691" spans="1:2" hidden="1" x14ac:dyDescent="0.25">
      <c r="A31691" s="168">
        <v>16734</v>
      </c>
      <c r="B31691" s="164" t="s">
        <v>98</v>
      </c>
    </row>
    <row r="31692" spans="1:2" hidden="1" x14ac:dyDescent="0.25">
      <c r="A31692" s="168">
        <v>16735</v>
      </c>
      <c r="B31692" s="164" t="s">
        <v>98</v>
      </c>
    </row>
    <row r="31693" spans="1:2" hidden="1" x14ac:dyDescent="0.25">
      <c r="A31693" s="168">
        <v>16738</v>
      </c>
      <c r="B31693" s="164" t="s">
        <v>98</v>
      </c>
    </row>
    <row r="31694" spans="1:2" hidden="1" x14ac:dyDescent="0.25">
      <c r="A31694" s="168">
        <v>16740</v>
      </c>
      <c r="B31694" s="164" t="s">
        <v>98</v>
      </c>
    </row>
    <row r="31695" spans="1:2" hidden="1" x14ac:dyDescent="0.25">
      <c r="A31695" s="168">
        <v>16743</v>
      </c>
      <c r="B31695" s="164" t="s">
        <v>98</v>
      </c>
    </row>
    <row r="31696" spans="1:2" hidden="1" x14ac:dyDescent="0.25">
      <c r="A31696" s="168">
        <v>16744</v>
      </c>
      <c r="B31696" s="164" t="s">
        <v>98</v>
      </c>
    </row>
    <row r="31697" spans="1:2" hidden="1" x14ac:dyDescent="0.25">
      <c r="A31697" s="168">
        <v>16745</v>
      </c>
      <c r="B31697" s="164" t="s">
        <v>98</v>
      </c>
    </row>
    <row r="31698" spans="1:2" hidden="1" x14ac:dyDescent="0.25">
      <c r="A31698" s="168">
        <v>16746</v>
      </c>
      <c r="B31698" s="164" t="s">
        <v>98</v>
      </c>
    </row>
    <row r="31699" spans="1:2" hidden="1" x14ac:dyDescent="0.25">
      <c r="A31699" s="168">
        <v>16748</v>
      </c>
      <c r="B31699" s="164" t="s">
        <v>98</v>
      </c>
    </row>
    <row r="31700" spans="1:2" hidden="1" x14ac:dyDescent="0.25">
      <c r="A31700" s="168">
        <v>16749</v>
      </c>
      <c r="B31700" s="164" t="s">
        <v>98</v>
      </c>
    </row>
    <row r="31701" spans="1:2" hidden="1" x14ac:dyDescent="0.25">
      <c r="A31701" s="168">
        <v>16750</v>
      </c>
      <c r="B31701" s="164" t="s">
        <v>98</v>
      </c>
    </row>
    <row r="31702" spans="1:2" hidden="1" x14ac:dyDescent="0.25">
      <c r="A31702" s="168">
        <v>16801</v>
      </c>
      <c r="B31702" s="164" t="s">
        <v>98</v>
      </c>
    </row>
    <row r="31703" spans="1:2" hidden="1" x14ac:dyDescent="0.25">
      <c r="A31703" s="168">
        <v>16802</v>
      </c>
      <c r="B31703" s="164" t="s">
        <v>98</v>
      </c>
    </row>
    <row r="31704" spans="1:2" hidden="1" x14ac:dyDescent="0.25">
      <c r="A31704" s="168">
        <v>16803</v>
      </c>
      <c r="B31704" s="164" t="s">
        <v>98</v>
      </c>
    </row>
    <row r="31705" spans="1:2" hidden="1" x14ac:dyDescent="0.25">
      <c r="A31705" s="168">
        <v>16804</v>
      </c>
      <c r="B31705" s="164" t="s">
        <v>98</v>
      </c>
    </row>
    <row r="31706" spans="1:2" hidden="1" x14ac:dyDescent="0.25">
      <c r="A31706" s="168">
        <v>16805</v>
      </c>
      <c r="B31706" s="164" t="s">
        <v>98</v>
      </c>
    </row>
    <row r="31707" spans="1:2" hidden="1" x14ac:dyDescent="0.25">
      <c r="A31707" s="168">
        <v>16820</v>
      </c>
      <c r="B31707" s="164" t="s">
        <v>98</v>
      </c>
    </row>
    <row r="31708" spans="1:2" hidden="1" x14ac:dyDescent="0.25">
      <c r="A31708" s="168">
        <v>16821</v>
      </c>
      <c r="B31708" s="164" t="s">
        <v>98</v>
      </c>
    </row>
    <row r="31709" spans="1:2" hidden="1" x14ac:dyDescent="0.25">
      <c r="A31709" s="168">
        <v>16822</v>
      </c>
      <c r="B31709" s="164" t="s">
        <v>98</v>
      </c>
    </row>
    <row r="31710" spans="1:2" hidden="1" x14ac:dyDescent="0.25">
      <c r="A31710" s="168">
        <v>16823</v>
      </c>
      <c r="B31710" s="164" t="s">
        <v>98</v>
      </c>
    </row>
    <row r="31711" spans="1:2" hidden="1" x14ac:dyDescent="0.25">
      <c r="A31711" s="168">
        <v>16825</v>
      </c>
      <c r="B31711" s="164" t="s">
        <v>98</v>
      </c>
    </row>
    <row r="31712" spans="1:2" hidden="1" x14ac:dyDescent="0.25">
      <c r="A31712" s="168">
        <v>16826</v>
      </c>
      <c r="B31712" s="164" t="s">
        <v>98</v>
      </c>
    </row>
    <row r="31713" spans="1:2" hidden="1" x14ac:dyDescent="0.25">
      <c r="A31713" s="168">
        <v>16827</v>
      </c>
      <c r="B31713" s="164" t="s">
        <v>98</v>
      </c>
    </row>
    <row r="31714" spans="1:2" hidden="1" x14ac:dyDescent="0.25">
      <c r="A31714" s="168">
        <v>16828</v>
      </c>
      <c r="B31714" s="164" t="s">
        <v>98</v>
      </c>
    </row>
    <row r="31715" spans="1:2" hidden="1" x14ac:dyDescent="0.25">
      <c r="A31715" s="168">
        <v>16829</v>
      </c>
      <c r="B31715" s="164" t="s">
        <v>98</v>
      </c>
    </row>
    <row r="31716" spans="1:2" hidden="1" x14ac:dyDescent="0.25">
      <c r="A31716" s="168">
        <v>16830</v>
      </c>
      <c r="B31716" s="164" t="s">
        <v>98</v>
      </c>
    </row>
    <row r="31717" spans="1:2" hidden="1" x14ac:dyDescent="0.25">
      <c r="A31717" s="168">
        <v>16832</v>
      </c>
      <c r="B31717" s="164" t="s">
        <v>98</v>
      </c>
    </row>
    <row r="31718" spans="1:2" hidden="1" x14ac:dyDescent="0.25">
      <c r="A31718" s="168">
        <v>16833</v>
      </c>
      <c r="B31718" s="164" t="s">
        <v>98</v>
      </c>
    </row>
    <row r="31719" spans="1:2" hidden="1" x14ac:dyDescent="0.25">
      <c r="A31719" s="168">
        <v>16834</v>
      </c>
      <c r="B31719" s="164" t="s">
        <v>98</v>
      </c>
    </row>
    <row r="31720" spans="1:2" hidden="1" x14ac:dyDescent="0.25">
      <c r="A31720" s="168">
        <v>16835</v>
      </c>
      <c r="B31720" s="164" t="s">
        <v>98</v>
      </c>
    </row>
    <row r="31721" spans="1:2" hidden="1" x14ac:dyDescent="0.25">
      <c r="A31721" s="168">
        <v>16836</v>
      </c>
      <c r="B31721" s="164" t="s">
        <v>98</v>
      </c>
    </row>
    <row r="31722" spans="1:2" hidden="1" x14ac:dyDescent="0.25">
      <c r="A31722" s="168">
        <v>16837</v>
      </c>
      <c r="B31722" s="164" t="s">
        <v>98</v>
      </c>
    </row>
    <row r="31723" spans="1:2" hidden="1" x14ac:dyDescent="0.25">
      <c r="A31723" s="168">
        <v>16838</v>
      </c>
      <c r="B31723" s="164" t="s">
        <v>98</v>
      </c>
    </row>
    <row r="31724" spans="1:2" hidden="1" x14ac:dyDescent="0.25">
      <c r="A31724" s="168">
        <v>16839</v>
      </c>
      <c r="B31724" s="164" t="s">
        <v>98</v>
      </c>
    </row>
    <row r="31725" spans="1:2" hidden="1" x14ac:dyDescent="0.25">
      <c r="A31725" s="168">
        <v>16840</v>
      </c>
      <c r="B31725" s="164" t="s">
        <v>98</v>
      </c>
    </row>
    <row r="31726" spans="1:2" hidden="1" x14ac:dyDescent="0.25">
      <c r="A31726" s="168">
        <v>16841</v>
      </c>
      <c r="B31726" s="164" t="s">
        <v>98</v>
      </c>
    </row>
    <row r="31727" spans="1:2" hidden="1" x14ac:dyDescent="0.25">
      <c r="A31727" s="168">
        <v>16843</v>
      </c>
      <c r="B31727" s="164" t="s">
        <v>98</v>
      </c>
    </row>
    <row r="31728" spans="1:2" hidden="1" x14ac:dyDescent="0.25">
      <c r="A31728" s="168">
        <v>16844</v>
      </c>
      <c r="B31728" s="164" t="s">
        <v>98</v>
      </c>
    </row>
    <row r="31729" spans="1:2" hidden="1" x14ac:dyDescent="0.25">
      <c r="A31729" s="168">
        <v>16845</v>
      </c>
      <c r="B31729" s="164" t="s">
        <v>98</v>
      </c>
    </row>
    <row r="31730" spans="1:2" hidden="1" x14ac:dyDescent="0.25">
      <c r="A31730" s="168">
        <v>16847</v>
      </c>
      <c r="B31730" s="164" t="s">
        <v>98</v>
      </c>
    </row>
    <row r="31731" spans="1:2" hidden="1" x14ac:dyDescent="0.25">
      <c r="A31731" s="168">
        <v>16848</v>
      </c>
      <c r="B31731" s="164" t="s">
        <v>98</v>
      </c>
    </row>
    <row r="31732" spans="1:2" hidden="1" x14ac:dyDescent="0.25">
      <c r="A31732" s="168">
        <v>16849</v>
      </c>
      <c r="B31732" s="164" t="s">
        <v>98</v>
      </c>
    </row>
    <row r="31733" spans="1:2" hidden="1" x14ac:dyDescent="0.25">
      <c r="A31733" s="168">
        <v>16850</v>
      </c>
      <c r="B31733" s="164" t="s">
        <v>98</v>
      </c>
    </row>
    <row r="31734" spans="1:2" hidden="1" x14ac:dyDescent="0.25">
      <c r="A31734" s="168">
        <v>16851</v>
      </c>
      <c r="B31734" s="164" t="s">
        <v>98</v>
      </c>
    </row>
    <row r="31735" spans="1:2" hidden="1" x14ac:dyDescent="0.25">
      <c r="A31735" s="168">
        <v>16852</v>
      </c>
      <c r="B31735" s="164" t="s">
        <v>98</v>
      </c>
    </row>
    <row r="31736" spans="1:2" hidden="1" x14ac:dyDescent="0.25">
      <c r="A31736" s="168">
        <v>16853</v>
      </c>
      <c r="B31736" s="164" t="s">
        <v>98</v>
      </c>
    </row>
    <row r="31737" spans="1:2" hidden="1" x14ac:dyDescent="0.25">
      <c r="A31737" s="168">
        <v>16854</v>
      </c>
      <c r="B31737" s="164" t="s">
        <v>98</v>
      </c>
    </row>
    <row r="31738" spans="1:2" hidden="1" x14ac:dyDescent="0.25">
      <c r="A31738" s="168">
        <v>16855</v>
      </c>
      <c r="B31738" s="164" t="s">
        <v>98</v>
      </c>
    </row>
    <row r="31739" spans="1:2" hidden="1" x14ac:dyDescent="0.25">
      <c r="A31739" s="168">
        <v>16856</v>
      </c>
      <c r="B31739" s="164" t="s">
        <v>98</v>
      </c>
    </row>
    <row r="31740" spans="1:2" hidden="1" x14ac:dyDescent="0.25">
      <c r="A31740" s="168">
        <v>16858</v>
      </c>
      <c r="B31740" s="164" t="s">
        <v>98</v>
      </c>
    </row>
    <row r="31741" spans="1:2" hidden="1" x14ac:dyDescent="0.25">
      <c r="A31741" s="168">
        <v>16859</v>
      </c>
      <c r="B31741" s="164" t="s">
        <v>98</v>
      </c>
    </row>
    <row r="31742" spans="1:2" hidden="1" x14ac:dyDescent="0.25">
      <c r="A31742" s="168">
        <v>16860</v>
      </c>
      <c r="B31742" s="164" t="s">
        <v>98</v>
      </c>
    </row>
    <row r="31743" spans="1:2" hidden="1" x14ac:dyDescent="0.25">
      <c r="A31743" s="168">
        <v>16861</v>
      </c>
      <c r="B31743" s="164" t="s">
        <v>98</v>
      </c>
    </row>
    <row r="31744" spans="1:2" hidden="1" x14ac:dyDescent="0.25">
      <c r="A31744" s="168">
        <v>16863</v>
      </c>
      <c r="B31744" s="164" t="s">
        <v>98</v>
      </c>
    </row>
    <row r="31745" spans="1:2" hidden="1" x14ac:dyDescent="0.25">
      <c r="A31745" s="168">
        <v>16864</v>
      </c>
      <c r="B31745" s="164" t="s">
        <v>98</v>
      </c>
    </row>
    <row r="31746" spans="1:2" hidden="1" x14ac:dyDescent="0.25">
      <c r="A31746" s="168">
        <v>16865</v>
      </c>
      <c r="B31746" s="164" t="s">
        <v>98</v>
      </c>
    </row>
    <row r="31747" spans="1:2" hidden="1" x14ac:dyDescent="0.25">
      <c r="A31747" s="168">
        <v>16866</v>
      </c>
      <c r="B31747" s="164" t="s">
        <v>98</v>
      </c>
    </row>
    <row r="31748" spans="1:2" hidden="1" x14ac:dyDescent="0.25">
      <c r="A31748" s="168">
        <v>16868</v>
      </c>
      <c r="B31748" s="164" t="s">
        <v>98</v>
      </c>
    </row>
    <row r="31749" spans="1:2" hidden="1" x14ac:dyDescent="0.25">
      <c r="A31749" s="168">
        <v>16870</v>
      </c>
      <c r="B31749" s="164" t="s">
        <v>98</v>
      </c>
    </row>
    <row r="31750" spans="1:2" hidden="1" x14ac:dyDescent="0.25">
      <c r="A31750" s="168">
        <v>16871</v>
      </c>
      <c r="B31750" s="164" t="s">
        <v>98</v>
      </c>
    </row>
    <row r="31751" spans="1:2" hidden="1" x14ac:dyDescent="0.25">
      <c r="A31751" s="168">
        <v>16872</v>
      </c>
      <c r="B31751" s="164" t="s">
        <v>98</v>
      </c>
    </row>
    <row r="31752" spans="1:2" hidden="1" x14ac:dyDescent="0.25">
      <c r="A31752" s="168">
        <v>16873</v>
      </c>
      <c r="B31752" s="164" t="s">
        <v>98</v>
      </c>
    </row>
    <row r="31753" spans="1:2" hidden="1" x14ac:dyDescent="0.25">
      <c r="A31753" s="168">
        <v>16874</v>
      </c>
      <c r="B31753" s="164" t="s">
        <v>98</v>
      </c>
    </row>
    <row r="31754" spans="1:2" hidden="1" x14ac:dyDescent="0.25">
      <c r="A31754" s="168">
        <v>16875</v>
      </c>
      <c r="B31754" s="164" t="s">
        <v>98</v>
      </c>
    </row>
    <row r="31755" spans="1:2" hidden="1" x14ac:dyDescent="0.25">
      <c r="A31755" s="168">
        <v>16876</v>
      </c>
      <c r="B31755" s="164" t="s">
        <v>98</v>
      </c>
    </row>
    <row r="31756" spans="1:2" hidden="1" x14ac:dyDescent="0.25">
      <c r="A31756" s="168">
        <v>16877</v>
      </c>
      <c r="B31756" s="164" t="s">
        <v>98</v>
      </c>
    </row>
    <row r="31757" spans="1:2" hidden="1" x14ac:dyDescent="0.25">
      <c r="A31757" s="168">
        <v>16878</v>
      </c>
      <c r="B31757" s="164" t="s">
        <v>98</v>
      </c>
    </row>
    <row r="31758" spans="1:2" hidden="1" x14ac:dyDescent="0.25">
      <c r="A31758" s="168">
        <v>16879</v>
      </c>
      <c r="B31758" s="164" t="s">
        <v>98</v>
      </c>
    </row>
    <row r="31759" spans="1:2" hidden="1" x14ac:dyDescent="0.25">
      <c r="A31759" s="168">
        <v>16881</v>
      </c>
      <c r="B31759" s="164" t="s">
        <v>98</v>
      </c>
    </row>
    <row r="31760" spans="1:2" hidden="1" x14ac:dyDescent="0.25">
      <c r="A31760" s="168">
        <v>16882</v>
      </c>
      <c r="B31760" s="164" t="s">
        <v>98</v>
      </c>
    </row>
    <row r="31761" spans="1:2" hidden="1" x14ac:dyDescent="0.25">
      <c r="A31761" s="168">
        <v>16901</v>
      </c>
      <c r="B31761" s="164" t="s">
        <v>98</v>
      </c>
    </row>
    <row r="31762" spans="1:2" hidden="1" x14ac:dyDescent="0.25">
      <c r="A31762" s="168">
        <v>16910</v>
      </c>
      <c r="B31762" s="164" t="s">
        <v>98</v>
      </c>
    </row>
    <row r="31763" spans="1:2" hidden="1" x14ac:dyDescent="0.25">
      <c r="A31763" s="168">
        <v>16911</v>
      </c>
      <c r="B31763" s="164" t="s">
        <v>98</v>
      </c>
    </row>
    <row r="31764" spans="1:2" hidden="1" x14ac:dyDescent="0.25">
      <c r="A31764" s="168">
        <v>16912</v>
      </c>
      <c r="B31764" s="164" t="s">
        <v>98</v>
      </c>
    </row>
    <row r="31765" spans="1:2" hidden="1" x14ac:dyDescent="0.25">
      <c r="A31765" s="168">
        <v>16914</v>
      </c>
      <c r="B31765" s="164" t="s">
        <v>98</v>
      </c>
    </row>
    <row r="31766" spans="1:2" hidden="1" x14ac:dyDescent="0.25">
      <c r="A31766" s="168">
        <v>16915</v>
      </c>
      <c r="B31766" s="164" t="s">
        <v>98</v>
      </c>
    </row>
    <row r="31767" spans="1:2" hidden="1" x14ac:dyDescent="0.25">
      <c r="A31767" s="168">
        <v>16917</v>
      </c>
      <c r="B31767" s="164" t="s">
        <v>98</v>
      </c>
    </row>
    <row r="31768" spans="1:2" hidden="1" x14ac:dyDescent="0.25">
      <c r="A31768" s="168">
        <v>16918</v>
      </c>
      <c r="B31768" s="164" t="s">
        <v>98</v>
      </c>
    </row>
    <row r="31769" spans="1:2" hidden="1" x14ac:dyDescent="0.25">
      <c r="A31769" s="168">
        <v>16920</v>
      </c>
      <c r="B31769" s="164" t="s">
        <v>98</v>
      </c>
    </row>
    <row r="31770" spans="1:2" hidden="1" x14ac:dyDescent="0.25">
      <c r="A31770" s="168">
        <v>16921</v>
      </c>
      <c r="B31770" s="164" t="s">
        <v>98</v>
      </c>
    </row>
    <row r="31771" spans="1:2" hidden="1" x14ac:dyDescent="0.25">
      <c r="A31771" s="168">
        <v>16922</v>
      </c>
      <c r="B31771" s="164" t="s">
        <v>98</v>
      </c>
    </row>
    <row r="31772" spans="1:2" hidden="1" x14ac:dyDescent="0.25">
      <c r="A31772" s="168">
        <v>16923</v>
      </c>
      <c r="B31772" s="164" t="s">
        <v>98</v>
      </c>
    </row>
    <row r="31773" spans="1:2" hidden="1" x14ac:dyDescent="0.25">
      <c r="A31773" s="168">
        <v>16925</v>
      </c>
      <c r="B31773" s="164" t="s">
        <v>98</v>
      </c>
    </row>
    <row r="31774" spans="1:2" hidden="1" x14ac:dyDescent="0.25">
      <c r="A31774" s="168">
        <v>16926</v>
      </c>
      <c r="B31774" s="164" t="s">
        <v>98</v>
      </c>
    </row>
    <row r="31775" spans="1:2" hidden="1" x14ac:dyDescent="0.25">
      <c r="A31775" s="168">
        <v>16927</v>
      </c>
      <c r="B31775" s="164" t="s">
        <v>98</v>
      </c>
    </row>
    <row r="31776" spans="1:2" hidden="1" x14ac:dyDescent="0.25">
      <c r="A31776" s="168">
        <v>16928</v>
      </c>
      <c r="B31776" s="164" t="s">
        <v>98</v>
      </c>
    </row>
    <row r="31777" spans="1:2" hidden="1" x14ac:dyDescent="0.25">
      <c r="A31777" s="168">
        <v>16929</v>
      </c>
      <c r="B31777" s="164" t="s">
        <v>98</v>
      </c>
    </row>
    <row r="31778" spans="1:2" hidden="1" x14ac:dyDescent="0.25">
      <c r="A31778" s="168">
        <v>16930</v>
      </c>
      <c r="B31778" s="164" t="s">
        <v>98</v>
      </c>
    </row>
    <row r="31779" spans="1:2" hidden="1" x14ac:dyDescent="0.25">
      <c r="A31779" s="168">
        <v>16932</v>
      </c>
      <c r="B31779" s="164" t="s">
        <v>98</v>
      </c>
    </row>
    <row r="31780" spans="1:2" hidden="1" x14ac:dyDescent="0.25">
      <c r="A31780" s="168">
        <v>16933</v>
      </c>
      <c r="B31780" s="164" t="s">
        <v>98</v>
      </c>
    </row>
    <row r="31781" spans="1:2" hidden="1" x14ac:dyDescent="0.25">
      <c r="A31781" s="168">
        <v>16935</v>
      </c>
      <c r="B31781" s="164" t="s">
        <v>98</v>
      </c>
    </row>
    <row r="31782" spans="1:2" hidden="1" x14ac:dyDescent="0.25">
      <c r="A31782" s="168">
        <v>16936</v>
      </c>
      <c r="B31782" s="164" t="s">
        <v>98</v>
      </c>
    </row>
    <row r="31783" spans="1:2" hidden="1" x14ac:dyDescent="0.25">
      <c r="A31783" s="168">
        <v>16937</v>
      </c>
      <c r="B31783" s="164" t="s">
        <v>98</v>
      </c>
    </row>
    <row r="31784" spans="1:2" hidden="1" x14ac:dyDescent="0.25">
      <c r="A31784" s="168">
        <v>16938</v>
      </c>
      <c r="B31784" s="164" t="s">
        <v>98</v>
      </c>
    </row>
    <row r="31785" spans="1:2" hidden="1" x14ac:dyDescent="0.25">
      <c r="A31785" s="168">
        <v>16939</v>
      </c>
      <c r="B31785" s="164" t="s">
        <v>98</v>
      </c>
    </row>
    <row r="31786" spans="1:2" hidden="1" x14ac:dyDescent="0.25">
      <c r="A31786" s="168">
        <v>16940</v>
      </c>
      <c r="B31786" s="164" t="s">
        <v>98</v>
      </c>
    </row>
    <row r="31787" spans="1:2" hidden="1" x14ac:dyDescent="0.25">
      <c r="A31787" s="168">
        <v>16941</v>
      </c>
      <c r="B31787" s="164" t="s">
        <v>98</v>
      </c>
    </row>
    <row r="31788" spans="1:2" hidden="1" x14ac:dyDescent="0.25">
      <c r="A31788" s="168">
        <v>16942</v>
      </c>
      <c r="B31788" s="164" t="s">
        <v>98</v>
      </c>
    </row>
    <row r="31789" spans="1:2" hidden="1" x14ac:dyDescent="0.25">
      <c r="A31789" s="168">
        <v>16943</v>
      </c>
      <c r="B31789" s="164" t="s">
        <v>98</v>
      </c>
    </row>
    <row r="31790" spans="1:2" hidden="1" x14ac:dyDescent="0.25">
      <c r="A31790" s="168">
        <v>16945</v>
      </c>
      <c r="B31790" s="164" t="s">
        <v>98</v>
      </c>
    </row>
    <row r="31791" spans="1:2" hidden="1" x14ac:dyDescent="0.25">
      <c r="A31791" s="168">
        <v>16946</v>
      </c>
      <c r="B31791" s="164" t="s">
        <v>98</v>
      </c>
    </row>
    <row r="31792" spans="1:2" hidden="1" x14ac:dyDescent="0.25">
      <c r="A31792" s="168">
        <v>16947</v>
      </c>
      <c r="B31792" s="164" t="s">
        <v>98</v>
      </c>
    </row>
    <row r="31793" spans="1:2" hidden="1" x14ac:dyDescent="0.25">
      <c r="A31793" s="168">
        <v>16948</v>
      </c>
      <c r="B31793" s="164" t="s">
        <v>98</v>
      </c>
    </row>
    <row r="31794" spans="1:2" hidden="1" x14ac:dyDescent="0.25">
      <c r="A31794" s="168">
        <v>16950</v>
      </c>
      <c r="B31794" s="164" t="s">
        <v>98</v>
      </c>
    </row>
    <row r="31795" spans="1:2" hidden="1" x14ac:dyDescent="0.25">
      <c r="A31795" s="168">
        <v>17001</v>
      </c>
      <c r="B31795" s="164" t="s">
        <v>98</v>
      </c>
    </row>
    <row r="31796" spans="1:2" hidden="1" x14ac:dyDescent="0.25">
      <c r="A31796" s="168">
        <v>17002</v>
      </c>
      <c r="B31796" s="164" t="s">
        <v>98</v>
      </c>
    </row>
    <row r="31797" spans="1:2" hidden="1" x14ac:dyDescent="0.25">
      <c r="A31797" s="168">
        <v>17003</v>
      </c>
      <c r="B31797" s="164" t="s">
        <v>98</v>
      </c>
    </row>
    <row r="31798" spans="1:2" hidden="1" x14ac:dyDescent="0.25">
      <c r="A31798" s="168">
        <v>17004</v>
      </c>
      <c r="B31798" s="164" t="s">
        <v>98</v>
      </c>
    </row>
    <row r="31799" spans="1:2" hidden="1" x14ac:dyDescent="0.25">
      <c r="A31799" s="168">
        <v>17005</v>
      </c>
      <c r="B31799" s="164" t="s">
        <v>98</v>
      </c>
    </row>
    <row r="31800" spans="1:2" hidden="1" x14ac:dyDescent="0.25">
      <c r="A31800" s="168">
        <v>17006</v>
      </c>
      <c r="B31800" s="164" t="s">
        <v>98</v>
      </c>
    </row>
    <row r="31801" spans="1:2" hidden="1" x14ac:dyDescent="0.25">
      <c r="A31801" s="168">
        <v>17007</v>
      </c>
      <c r="B31801" s="164" t="s">
        <v>98</v>
      </c>
    </row>
    <row r="31802" spans="1:2" hidden="1" x14ac:dyDescent="0.25">
      <c r="A31802" s="168">
        <v>17008</v>
      </c>
      <c r="B31802" s="164" t="s">
        <v>98</v>
      </c>
    </row>
    <row r="31803" spans="1:2" hidden="1" x14ac:dyDescent="0.25">
      <c r="A31803" s="168">
        <v>17009</v>
      </c>
      <c r="B31803" s="164" t="s">
        <v>98</v>
      </c>
    </row>
    <row r="31804" spans="1:2" hidden="1" x14ac:dyDescent="0.25">
      <c r="A31804" s="168">
        <v>17010</v>
      </c>
      <c r="B31804" s="164" t="s">
        <v>98</v>
      </c>
    </row>
    <row r="31805" spans="1:2" hidden="1" x14ac:dyDescent="0.25">
      <c r="A31805" s="168">
        <v>17011</v>
      </c>
      <c r="B31805" s="164" t="s">
        <v>98</v>
      </c>
    </row>
    <row r="31806" spans="1:2" hidden="1" x14ac:dyDescent="0.25">
      <c r="A31806" s="168">
        <v>17012</v>
      </c>
      <c r="B31806" s="164" t="s">
        <v>98</v>
      </c>
    </row>
    <row r="31807" spans="1:2" hidden="1" x14ac:dyDescent="0.25">
      <c r="A31807" s="168">
        <v>17013</v>
      </c>
      <c r="B31807" s="164" t="s">
        <v>98</v>
      </c>
    </row>
    <row r="31808" spans="1:2" hidden="1" x14ac:dyDescent="0.25">
      <c r="A31808" s="168">
        <v>17014</v>
      </c>
      <c r="B31808" s="164" t="s">
        <v>98</v>
      </c>
    </row>
    <row r="31809" spans="1:2" hidden="1" x14ac:dyDescent="0.25">
      <c r="A31809" s="168">
        <v>17015</v>
      </c>
      <c r="B31809" s="164" t="s">
        <v>98</v>
      </c>
    </row>
    <row r="31810" spans="1:2" hidden="1" x14ac:dyDescent="0.25">
      <c r="A31810" s="168">
        <v>17016</v>
      </c>
      <c r="B31810" s="164" t="s">
        <v>98</v>
      </c>
    </row>
    <row r="31811" spans="1:2" hidden="1" x14ac:dyDescent="0.25">
      <c r="A31811" s="168">
        <v>17017</v>
      </c>
      <c r="B31811" s="164" t="s">
        <v>98</v>
      </c>
    </row>
    <row r="31812" spans="1:2" hidden="1" x14ac:dyDescent="0.25">
      <c r="A31812" s="168">
        <v>17018</v>
      </c>
      <c r="B31812" s="164" t="s">
        <v>98</v>
      </c>
    </row>
    <row r="31813" spans="1:2" hidden="1" x14ac:dyDescent="0.25">
      <c r="A31813" s="168">
        <v>17019</v>
      </c>
      <c r="B31813" s="164" t="s">
        <v>98</v>
      </c>
    </row>
    <row r="31814" spans="1:2" hidden="1" x14ac:dyDescent="0.25">
      <c r="A31814" s="168">
        <v>17020</v>
      </c>
      <c r="B31814" s="164" t="s">
        <v>98</v>
      </c>
    </row>
    <row r="31815" spans="1:2" hidden="1" x14ac:dyDescent="0.25">
      <c r="A31815" s="168">
        <v>17021</v>
      </c>
      <c r="B31815" s="164" t="s">
        <v>98</v>
      </c>
    </row>
    <row r="31816" spans="1:2" hidden="1" x14ac:dyDescent="0.25">
      <c r="A31816" s="168">
        <v>17022</v>
      </c>
      <c r="B31816" s="164" t="s">
        <v>98</v>
      </c>
    </row>
    <row r="31817" spans="1:2" hidden="1" x14ac:dyDescent="0.25">
      <c r="A31817" s="168">
        <v>17023</v>
      </c>
      <c r="B31817" s="164" t="s">
        <v>98</v>
      </c>
    </row>
    <row r="31818" spans="1:2" hidden="1" x14ac:dyDescent="0.25">
      <c r="A31818" s="168">
        <v>17024</v>
      </c>
      <c r="B31818" s="164" t="s">
        <v>98</v>
      </c>
    </row>
    <row r="31819" spans="1:2" hidden="1" x14ac:dyDescent="0.25">
      <c r="A31819" s="168">
        <v>17025</v>
      </c>
      <c r="B31819" s="164" t="s">
        <v>98</v>
      </c>
    </row>
    <row r="31820" spans="1:2" hidden="1" x14ac:dyDescent="0.25">
      <c r="A31820" s="168">
        <v>17026</v>
      </c>
      <c r="B31820" s="164" t="s">
        <v>98</v>
      </c>
    </row>
    <row r="31821" spans="1:2" hidden="1" x14ac:dyDescent="0.25">
      <c r="A31821" s="168">
        <v>17027</v>
      </c>
      <c r="B31821" s="164" t="s">
        <v>98</v>
      </c>
    </row>
    <row r="31822" spans="1:2" hidden="1" x14ac:dyDescent="0.25">
      <c r="A31822" s="168">
        <v>17028</v>
      </c>
      <c r="B31822" s="164" t="s">
        <v>98</v>
      </c>
    </row>
    <row r="31823" spans="1:2" hidden="1" x14ac:dyDescent="0.25">
      <c r="A31823" s="168">
        <v>17029</v>
      </c>
      <c r="B31823" s="164" t="s">
        <v>98</v>
      </c>
    </row>
    <row r="31824" spans="1:2" hidden="1" x14ac:dyDescent="0.25">
      <c r="A31824" s="168">
        <v>17030</v>
      </c>
      <c r="B31824" s="164" t="s">
        <v>98</v>
      </c>
    </row>
    <row r="31825" spans="1:2" hidden="1" x14ac:dyDescent="0.25">
      <c r="A31825" s="168">
        <v>17032</v>
      </c>
      <c r="B31825" s="164" t="s">
        <v>98</v>
      </c>
    </row>
    <row r="31826" spans="1:2" hidden="1" x14ac:dyDescent="0.25">
      <c r="A31826" s="168">
        <v>17033</v>
      </c>
      <c r="B31826" s="164" t="s">
        <v>98</v>
      </c>
    </row>
    <row r="31827" spans="1:2" hidden="1" x14ac:dyDescent="0.25">
      <c r="A31827" s="168">
        <v>17034</v>
      </c>
      <c r="B31827" s="164" t="s">
        <v>98</v>
      </c>
    </row>
    <row r="31828" spans="1:2" hidden="1" x14ac:dyDescent="0.25">
      <c r="A31828" s="168">
        <v>17035</v>
      </c>
      <c r="B31828" s="164" t="s">
        <v>98</v>
      </c>
    </row>
    <row r="31829" spans="1:2" hidden="1" x14ac:dyDescent="0.25">
      <c r="A31829" s="168">
        <v>17036</v>
      </c>
      <c r="B31829" s="164" t="s">
        <v>98</v>
      </c>
    </row>
    <row r="31830" spans="1:2" hidden="1" x14ac:dyDescent="0.25">
      <c r="A31830" s="168">
        <v>17037</v>
      </c>
      <c r="B31830" s="164" t="s">
        <v>98</v>
      </c>
    </row>
    <row r="31831" spans="1:2" hidden="1" x14ac:dyDescent="0.25">
      <c r="A31831" s="168">
        <v>17038</v>
      </c>
      <c r="B31831" s="164" t="s">
        <v>98</v>
      </c>
    </row>
    <row r="31832" spans="1:2" hidden="1" x14ac:dyDescent="0.25">
      <c r="A31832" s="168">
        <v>17039</v>
      </c>
      <c r="B31832" s="164" t="s">
        <v>98</v>
      </c>
    </row>
    <row r="31833" spans="1:2" hidden="1" x14ac:dyDescent="0.25">
      <c r="A31833" s="168">
        <v>17040</v>
      </c>
      <c r="B31833" s="164" t="s">
        <v>98</v>
      </c>
    </row>
    <row r="31834" spans="1:2" hidden="1" x14ac:dyDescent="0.25">
      <c r="A31834" s="168">
        <v>17041</v>
      </c>
      <c r="B31834" s="164" t="s">
        <v>98</v>
      </c>
    </row>
    <row r="31835" spans="1:2" hidden="1" x14ac:dyDescent="0.25">
      <c r="A31835" s="168">
        <v>17042</v>
      </c>
      <c r="B31835" s="164" t="s">
        <v>98</v>
      </c>
    </row>
    <row r="31836" spans="1:2" hidden="1" x14ac:dyDescent="0.25">
      <c r="A31836" s="168">
        <v>17043</v>
      </c>
      <c r="B31836" s="164" t="s">
        <v>98</v>
      </c>
    </row>
    <row r="31837" spans="1:2" hidden="1" x14ac:dyDescent="0.25">
      <c r="A31837" s="168">
        <v>17044</v>
      </c>
      <c r="B31837" s="164" t="s">
        <v>98</v>
      </c>
    </row>
    <row r="31838" spans="1:2" hidden="1" x14ac:dyDescent="0.25">
      <c r="A31838" s="168">
        <v>17045</v>
      </c>
      <c r="B31838" s="164" t="s">
        <v>98</v>
      </c>
    </row>
    <row r="31839" spans="1:2" hidden="1" x14ac:dyDescent="0.25">
      <c r="A31839" s="168">
        <v>17046</v>
      </c>
      <c r="B31839" s="164" t="s">
        <v>98</v>
      </c>
    </row>
    <row r="31840" spans="1:2" hidden="1" x14ac:dyDescent="0.25">
      <c r="A31840" s="168">
        <v>17047</v>
      </c>
      <c r="B31840" s="164" t="s">
        <v>98</v>
      </c>
    </row>
    <row r="31841" spans="1:2" hidden="1" x14ac:dyDescent="0.25">
      <c r="A31841" s="168">
        <v>17048</v>
      </c>
      <c r="B31841" s="164" t="s">
        <v>98</v>
      </c>
    </row>
    <row r="31842" spans="1:2" hidden="1" x14ac:dyDescent="0.25">
      <c r="A31842" s="168">
        <v>17049</v>
      </c>
      <c r="B31842" s="164" t="s">
        <v>98</v>
      </c>
    </row>
    <row r="31843" spans="1:2" hidden="1" x14ac:dyDescent="0.25">
      <c r="A31843" s="168">
        <v>17050</v>
      </c>
      <c r="B31843" s="164" t="s">
        <v>98</v>
      </c>
    </row>
    <row r="31844" spans="1:2" hidden="1" x14ac:dyDescent="0.25">
      <c r="A31844" s="168">
        <v>17051</v>
      </c>
      <c r="B31844" s="164" t="s">
        <v>98</v>
      </c>
    </row>
    <row r="31845" spans="1:2" hidden="1" x14ac:dyDescent="0.25">
      <c r="A31845" s="168">
        <v>17052</v>
      </c>
      <c r="B31845" s="164" t="s">
        <v>98</v>
      </c>
    </row>
    <row r="31846" spans="1:2" hidden="1" x14ac:dyDescent="0.25">
      <c r="A31846" s="168">
        <v>17053</v>
      </c>
      <c r="B31846" s="164" t="s">
        <v>98</v>
      </c>
    </row>
    <row r="31847" spans="1:2" hidden="1" x14ac:dyDescent="0.25">
      <c r="A31847" s="168">
        <v>17054</v>
      </c>
      <c r="B31847" s="164" t="s">
        <v>98</v>
      </c>
    </row>
    <row r="31848" spans="1:2" hidden="1" x14ac:dyDescent="0.25">
      <c r="A31848" s="168">
        <v>17055</v>
      </c>
      <c r="B31848" s="164" t="s">
        <v>98</v>
      </c>
    </row>
    <row r="31849" spans="1:2" hidden="1" x14ac:dyDescent="0.25">
      <c r="A31849" s="168">
        <v>17056</v>
      </c>
      <c r="B31849" s="164" t="s">
        <v>98</v>
      </c>
    </row>
    <row r="31850" spans="1:2" hidden="1" x14ac:dyDescent="0.25">
      <c r="A31850" s="168">
        <v>17057</v>
      </c>
      <c r="B31850" s="164" t="s">
        <v>98</v>
      </c>
    </row>
    <row r="31851" spans="1:2" hidden="1" x14ac:dyDescent="0.25">
      <c r="A31851" s="168">
        <v>17058</v>
      </c>
      <c r="B31851" s="164" t="s">
        <v>98</v>
      </c>
    </row>
    <row r="31852" spans="1:2" hidden="1" x14ac:dyDescent="0.25">
      <c r="A31852" s="168">
        <v>17059</v>
      </c>
      <c r="B31852" s="164" t="s">
        <v>98</v>
      </c>
    </row>
    <row r="31853" spans="1:2" hidden="1" x14ac:dyDescent="0.25">
      <c r="A31853" s="168">
        <v>17060</v>
      </c>
      <c r="B31853" s="164" t="s">
        <v>98</v>
      </c>
    </row>
    <row r="31854" spans="1:2" hidden="1" x14ac:dyDescent="0.25">
      <c r="A31854" s="168">
        <v>17061</v>
      </c>
      <c r="B31854" s="164" t="s">
        <v>98</v>
      </c>
    </row>
    <row r="31855" spans="1:2" hidden="1" x14ac:dyDescent="0.25">
      <c r="A31855" s="168">
        <v>17062</v>
      </c>
      <c r="B31855" s="164" t="s">
        <v>98</v>
      </c>
    </row>
    <row r="31856" spans="1:2" hidden="1" x14ac:dyDescent="0.25">
      <c r="A31856" s="168">
        <v>17063</v>
      </c>
      <c r="B31856" s="164" t="s">
        <v>98</v>
      </c>
    </row>
    <row r="31857" spans="1:2" hidden="1" x14ac:dyDescent="0.25">
      <c r="A31857" s="168">
        <v>17064</v>
      </c>
      <c r="B31857" s="164" t="s">
        <v>98</v>
      </c>
    </row>
    <row r="31858" spans="1:2" hidden="1" x14ac:dyDescent="0.25">
      <c r="A31858" s="168">
        <v>17065</v>
      </c>
      <c r="B31858" s="164" t="s">
        <v>98</v>
      </c>
    </row>
    <row r="31859" spans="1:2" hidden="1" x14ac:dyDescent="0.25">
      <c r="A31859" s="168">
        <v>17066</v>
      </c>
      <c r="B31859" s="164" t="s">
        <v>98</v>
      </c>
    </row>
    <row r="31860" spans="1:2" hidden="1" x14ac:dyDescent="0.25">
      <c r="A31860" s="168">
        <v>17067</v>
      </c>
      <c r="B31860" s="164" t="s">
        <v>98</v>
      </c>
    </row>
    <row r="31861" spans="1:2" hidden="1" x14ac:dyDescent="0.25">
      <c r="A31861" s="168">
        <v>17068</v>
      </c>
      <c r="B31861" s="164" t="s">
        <v>98</v>
      </c>
    </row>
    <row r="31862" spans="1:2" hidden="1" x14ac:dyDescent="0.25">
      <c r="A31862" s="168">
        <v>17069</v>
      </c>
      <c r="B31862" s="164" t="s">
        <v>98</v>
      </c>
    </row>
    <row r="31863" spans="1:2" hidden="1" x14ac:dyDescent="0.25">
      <c r="A31863" s="168">
        <v>17070</v>
      </c>
      <c r="B31863" s="164" t="s">
        <v>98</v>
      </c>
    </row>
    <row r="31864" spans="1:2" hidden="1" x14ac:dyDescent="0.25">
      <c r="A31864" s="168">
        <v>17071</v>
      </c>
      <c r="B31864" s="164" t="s">
        <v>98</v>
      </c>
    </row>
    <row r="31865" spans="1:2" hidden="1" x14ac:dyDescent="0.25">
      <c r="A31865" s="168">
        <v>17072</v>
      </c>
      <c r="B31865" s="164" t="s">
        <v>98</v>
      </c>
    </row>
    <row r="31866" spans="1:2" hidden="1" x14ac:dyDescent="0.25">
      <c r="A31866" s="168">
        <v>17073</v>
      </c>
      <c r="B31866" s="164" t="s">
        <v>98</v>
      </c>
    </row>
    <row r="31867" spans="1:2" hidden="1" x14ac:dyDescent="0.25">
      <c r="A31867" s="168">
        <v>17074</v>
      </c>
      <c r="B31867" s="164" t="s">
        <v>98</v>
      </c>
    </row>
    <row r="31868" spans="1:2" hidden="1" x14ac:dyDescent="0.25">
      <c r="A31868" s="168">
        <v>17075</v>
      </c>
      <c r="B31868" s="164" t="s">
        <v>98</v>
      </c>
    </row>
    <row r="31869" spans="1:2" hidden="1" x14ac:dyDescent="0.25">
      <c r="A31869" s="168">
        <v>17076</v>
      </c>
      <c r="B31869" s="164" t="s">
        <v>98</v>
      </c>
    </row>
    <row r="31870" spans="1:2" hidden="1" x14ac:dyDescent="0.25">
      <c r="A31870" s="168">
        <v>17077</v>
      </c>
      <c r="B31870" s="164" t="s">
        <v>98</v>
      </c>
    </row>
    <row r="31871" spans="1:2" hidden="1" x14ac:dyDescent="0.25">
      <c r="A31871" s="168">
        <v>17078</v>
      </c>
      <c r="B31871" s="164" t="s">
        <v>98</v>
      </c>
    </row>
    <row r="31872" spans="1:2" hidden="1" x14ac:dyDescent="0.25">
      <c r="A31872" s="168">
        <v>17080</v>
      </c>
      <c r="B31872" s="164" t="s">
        <v>98</v>
      </c>
    </row>
    <row r="31873" spans="1:2" hidden="1" x14ac:dyDescent="0.25">
      <c r="A31873" s="168">
        <v>17081</v>
      </c>
      <c r="B31873" s="164" t="s">
        <v>98</v>
      </c>
    </row>
    <row r="31874" spans="1:2" hidden="1" x14ac:dyDescent="0.25">
      <c r="A31874" s="168">
        <v>17082</v>
      </c>
      <c r="B31874" s="164" t="s">
        <v>98</v>
      </c>
    </row>
    <row r="31875" spans="1:2" hidden="1" x14ac:dyDescent="0.25">
      <c r="A31875" s="168">
        <v>17083</v>
      </c>
      <c r="B31875" s="164" t="s">
        <v>98</v>
      </c>
    </row>
    <row r="31876" spans="1:2" hidden="1" x14ac:dyDescent="0.25">
      <c r="A31876" s="168">
        <v>17084</v>
      </c>
      <c r="B31876" s="164" t="s">
        <v>98</v>
      </c>
    </row>
    <row r="31877" spans="1:2" hidden="1" x14ac:dyDescent="0.25">
      <c r="A31877" s="168">
        <v>17085</v>
      </c>
      <c r="B31877" s="164" t="s">
        <v>98</v>
      </c>
    </row>
    <row r="31878" spans="1:2" hidden="1" x14ac:dyDescent="0.25">
      <c r="A31878" s="168">
        <v>17086</v>
      </c>
      <c r="B31878" s="164" t="s">
        <v>98</v>
      </c>
    </row>
    <row r="31879" spans="1:2" hidden="1" x14ac:dyDescent="0.25">
      <c r="A31879" s="168">
        <v>17087</v>
      </c>
      <c r="B31879" s="164" t="s">
        <v>98</v>
      </c>
    </row>
    <row r="31880" spans="1:2" hidden="1" x14ac:dyDescent="0.25">
      <c r="A31880" s="168">
        <v>17088</v>
      </c>
      <c r="B31880" s="164" t="s">
        <v>98</v>
      </c>
    </row>
    <row r="31881" spans="1:2" hidden="1" x14ac:dyDescent="0.25">
      <c r="A31881" s="168">
        <v>17089</v>
      </c>
      <c r="B31881" s="164" t="s">
        <v>98</v>
      </c>
    </row>
    <row r="31882" spans="1:2" hidden="1" x14ac:dyDescent="0.25">
      <c r="A31882" s="168">
        <v>17090</v>
      </c>
      <c r="B31882" s="164" t="s">
        <v>98</v>
      </c>
    </row>
    <row r="31883" spans="1:2" hidden="1" x14ac:dyDescent="0.25">
      <c r="A31883" s="168">
        <v>17091</v>
      </c>
      <c r="B31883" s="164" t="s">
        <v>98</v>
      </c>
    </row>
    <row r="31884" spans="1:2" hidden="1" x14ac:dyDescent="0.25">
      <c r="A31884" s="168">
        <v>17093</v>
      </c>
      <c r="B31884" s="164" t="s">
        <v>98</v>
      </c>
    </row>
    <row r="31885" spans="1:2" hidden="1" x14ac:dyDescent="0.25">
      <c r="A31885" s="168">
        <v>17094</v>
      </c>
      <c r="B31885" s="164" t="s">
        <v>98</v>
      </c>
    </row>
    <row r="31886" spans="1:2" hidden="1" x14ac:dyDescent="0.25">
      <c r="A31886" s="168">
        <v>17097</v>
      </c>
      <c r="B31886" s="164" t="s">
        <v>98</v>
      </c>
    </row>
    <row r="31887" spans="1:2" hidden="1" x14ac:dyDescent="0.25">
      <c r="A31887" s="168">
        <v>17098</v>
      </c>
      <c r="B31887" s="164" t="s">
        <v>98</v>
      </c>
    </row>
    <row r="31888" spans="1:2" hidden="1" x14ac:dyDescent="0.25">
      <c r="A31888" s="168">
        <v>17099</v>
      </c>
      <c r="B31888" s="164" t="s">
        <v>98</v>
      </c>
    </row>
    <row r="31889" spans="1:2" hidden="1" x14ac:dyDescent="0.25">
      <c r="A31889" s="168">
        <v>17101</v>
      </c>
      <c r="B31889" s="164" t="s">
        <v>98</v>
      </c>
    </row>
    <row r="31890" spans="1:2" hidden="1" x14ac:dyDescent="0.25">
      <c r="A31890" s="168">
        <v>17102</v>
      </c>
      <c r="B31890" s="164" t="s">
        <v>98</v>
      </c>
    </row>
    <row r="31891" spans="1:2" hidden="1" x14ac:dyDescent="0.25">
      <c r="A31891" s="168">
        <v>17103</v>
      </c>
      <c r="B31891" s="164" t="s">
        <v>98</v>
      </c>
    </row>
    <row r="31892" spans="1:2" hidden="1" x14ac:dyDescent="0.25">
      <c r="A31892" s="168">
        <v>17104</v>
      </c>
      <c r="B31892" s="164" t="s">
        <v>98</v>
      </c>
    </row>
    <row r="31893" spans="1:2" hidden="1" x14ac:dyDescent="0.25">
      <c r="A31893" s="168">
        <v>17105</v>
      </c>
      <c r="B31893" s="164" t="s">
        <v>98</v>
      </c>
    </row>
    <row r="31894" spans="1:2" hidden="1" x14ac:dyDescent="0.25">
      <c r="A31894" s="168">
        <v>17106</v>
      </c>
      <c r="B31894" s="164" t="s">
        <v>98</v>
      </c>
    </row>
    <row r="31895" spans="1:2" hidden="1" x14ac:dyDescent="0.25">
      <c r="A31895" s="168">
        <v>17107</v>
      </c>
      <c r="B31895" s="164" t="s">
        <v>98</v>
      </c>
    </row>
    <row r="31896" spans="1:2" hidden="1" x14ac:dyDescent="0.25">
      <c r="A31896" s="168">
        <v>17108</v>
      </c>
      <c r="B31896" s="164" t="s">
        <v>98</v>
      </c>
    </row>
    <row r="31897" spans="1:2" hidden="1" x14ac:dyDescent="0.25">
      <c r="A31897" s="168">
        <v>17109</v>
      </c>
      <c r="B31897" s="164" t="s">
        <v>98</v>
      </c>
    </row>
    <row r="31898" spans="1:2" hidden="1" x14ac:dyDescent="0.25">
      <c r="A31898" s="168">
        <v>17110</v>
      </c>
      <c r="B31898" s="164" t="s">
        <v>98</v>
      </c>
    </row>
    <row r="31899" spans="1:2" hidden="1" x14ac:dyDescent="0.25">
      <c r="A31899" s="168">
        <v>17111</v>
      </c>
      <c r="B31899" s="164" t="s">
        <v>98</v>
      </c>
    </row>
    <row r="31900" spans="1:2" hidden="1" x14ac:dyDescent="0.25">
      <c r="A31900" s="168">
        <v>17112</v>
      </c>
      <c r="B31900" s="164" t="s">
        <v>98</v>
      </c>
    </row>
    <row r="31901" spans="1:2" hidden="1" x14ac:dyDescent="0.25">
      <c r="A31901" s="168">
        <v>17113</v>
      </c>
      <c r="B31901" s="164" t="s">
        <v>98</v>
      </c>
    </row>
    <row r="31902" spans="1:2" hidden="1" x14ac:dyDescent="0.25">
      <c r="A31902" s="168">
        <v>17120</v>
      </c>
      <c r="B31902" s="164" t="s">
        <v>98</v>
      </c>
    </row>
    <row r="31903" spans="1:2" hidden="1" x14ac:dyDescent="0.25">
      <c r="A31903" s="168">
        <v>17121</v>
      </c>
      <c r="B31903" s="164" t="s">
        <v>98</v>
      </c>
    </row>
    <row r="31904" spans="1:2" hidden="1" x14ac:dyDescent="0.25">
      <c r="A31904" s="168">
        <v>17122</v>
      </c>
      <c r="B31904" s="164" t="s">
        <v>98</v>
      </c>
    </row>
    <row r="31905" spans="1:2" hidden="1" x14ac:dyDescent="0.25">
      <c r="A31905" s="168">
        <v>17123</v>
      </c>
      <c r="B31905" s="164" t="s">
        <v>98</v>
      </c>
    </row>
    <row r="31906" spans="1:2" hidden="1" x14ac:dyDescent="0.25">
      <c r="A31906" s="168">
        <v>17124</v>
      </c>
      <c r="B31906" s="164" t="s">
        <v>98</v>
      </c>
    </row>
    <row r="31907" spans="1:2" hidden="1" x14ac:dyDescent="0.25">
      <c r="A31907" s="168">
        <v>17125</v>
      </c>
      <c r="B31907" s="164" t="s">
        <v>98</v>
      </c>
    </row>
    <row r="31908" spans="1:2" hidden="1" x14ac:dyDescent="0.25">
      <c r="A31908" s="168">
        <v>17126</v>
      </c>
      <c r="B31908" s="164" t="s">
        <v>98</v>
      </c>
    </row>
    <row r="31909" spans="1:2" hidden="1" x14ac:dyDescent="0.25">
      <c r="A31909" s="168">
        <v>17127</v>
      </c>
      <c r="B31909" s="164" t="s">
        <v>98</v>
      </c>
    </row>
    <row r="31910" spans="1:2" hidden="1" x14ac:dyDescent="0.25">
      <c r="A31910" s="168">
        <v>17128</v>
      </c>
      <c r="B31910" s="164" t="s">
        <v>98</v>
      </c>
    </row>
    <row r="31911" spans="1:2" hidden="1" x14ac:dyDescent="0.25">
      <c r="A31911" s="168">
        <v>17129</v>
      </c>
      <c r="B31911" s="164" t="s">
        <v>98</v>
      </c>
    </row>
    <row r="31912" spans="1:2" hidden="1" x14ac:dyDescent="0.25">
      <c r="A31912" s="168">
        <v>17130</v>
      </c>
      <c r="B31912" s="164" t="s">
        <v>98</v>
      </c>
    </row>
    <row r="31913" spans="1:2" hidden="1" x14ac:dyDescent="0.25">
      <c r="A31913" s="168">
        <v>17140</v>
      </c>
      <c r="B31913" s="164" t="s">
        <v>98</v>
      </c>
    </row>
    <row r="31914" spans="1:2" hidden="1" x14ac:dyDescent="0.25">
      <c r="A31914" s="168">
        <v>17177</v>
      </c>
      <c r="B31914" s="164" t="s">
        <v>98</v>
      </c>
    </row>
    <row r="31915" spans="1:2" hidden="1" x14ac:dyDescent="0.25">
      <c r="A31915" s="168">
        <v>17201</v>
      </c>
      <c r="B31915" s="164" t="s">
        <v>98</v>
      </c>
    </row>
    <row r="31916" spans="1:2" hidden="1" x14ac:dyDescent="0.25">
      <c r="A31916" s="168">
        <v>17202</v>
      </c>
      <c r="B31916" s="164" t="s">
        <v>98</v>
      </c>
    </row>
    <row r="31917" spans="1:2" hidden="1" x14ac:dyDescent="0.25">
      <c r="A31917" s="168">
        <v>17210</v>
      </c>
      <c r="B31917" s="164" t="s">
        <v>98</v>
      </c>
    </row>
    <row r="31918" spans="1:2" hidden="1" x14ac:dyDescent="0.25">
      <c r="A31918" s="168">
        <v>17211</v>
      </c>
      <c r="B31918" s="164" t="s">
        <v>98</v>
      </c>
    </row>
    <row r="31919" spans="1:2" hidden="1" x14ac:dyDescent="0.25">
      <c r="A31919" s="168">
        <v>17212</v>
      </c>
      <c r="B31919" s="164" t="s">
        <v>98</v>
      </c>
    </row>
    <row r="31920" spans="1:2" hidden="1" x14ac:dyDescent="0.25">
      <c r="A31920" s="168">
        <v>17213</v>
      </c>
      <c r="B31920" s="164" t="s">
        <v>98</v>
      </c>
    </row>
    <row r="31921" spans="1:2" hidden="1" x14ac:dyDescent="0.25">
      <c r="A31921" s="168">
        <v>17214</v>
      </c>
      <c r="B31921" s="164" t="s">
        <v>98</v>
      </c>
    </row>
    <row r="31922" spans="1:2" hidden="1" x14ac:dyDescent="0.25">
      <c r="A31922" s="168">
        <v>17215</v>
      </c>
      <c r="B31922" s="164" t="s">
        <v>98</v>
      </c>
    </row>
    <row r="31923" spans="1:2" hidden="1" x14ac:dyDescent="0.25">
      <c r="A31923" s="168">
        <v>17217</v>
      </c>
      <c r="B31923" s="164" t="s">
        <v>98</v>
      </c>
    </row>
    <row r="31924" spans="1:2" hidden="1" x14ac:dyDescent="0.25">
      <c r="A31924" s="168">
        <v>17219</v>
      </c>
      <c r="B31924" s="164" t="s">
        <v>98</v>
      </c>
    </row>
    <row r="31925" spans="1:2" hidden="1" x14ac:dyDescent="0.25">
      <c r="A31925" s="168">
        <v>17220</v>
      </c>
      <c r="B31925" s="164" t="s">
        <v>98</v>
      </c>
    </row>
    <row r="31926" spans="1:2" hidden="1" x14ac:dyDescent="0.25">
      <c r="A31926" s="168">
        <v>17221</v>
      </c>
      <c r="B31926" s="164" t="s">
        <v>98</v>
      </c>
    </row>
    <row r="31927" spans="1:2" hidden="1" x14ac:dyDescent="0.25">
      <c r="A31927" s="168">
        <v>17222</v>
      </c>
      <c r="B31927" s="164" t="s">
        <v>98</v>
      </c>
    </row>
    <row r="31928" spans="1:2" hidden="1" x14ac:dyDescent="0.25">
      <c r="A31928" s="168">
        <v>17223</v>
      </c>
      <c r="B31928" s="164" t="s">
        <v>98</v>
      </c>
    </row>
    <row r="31929" spans="1:2" hidden="1" x14ac:dyDescent="0.25">
      <c r="A31929" s="168">
        <v>17224</v>
      </c>
      <c r="B31929" s="164" t="s">
        <v>98</v>
      </c>
    </row>
    <row r="31930" spans="1:2" hidden="1" x14ac:dyDescent="0.25">
      <c r="A31930" s="168">
        <v>17225</v>
      </c>
      <c r="B31930" s="164" t="s">
        <v>98</v>
      </c>
    </row>
    <row r="31931" spans="1:2" hidden="1" x14ac:dyDescent="0.25">
      <c r="A31931" s="168">
        <v>17228</v>
      </c>
      <c r="B31931" s="164" t="s">
        <v>98</v>
      </c>
    </row>
    <row r="31932" spans="1:2" hidden="1" x14ac:dyDescent="0.25">
      <c r="A31932" s="168">
        <v>17229</v>
      </c>
      <c r="B31932" s="164" t="s">
        <v>98</v>
      </c>
    </row>
    <row r="31933" spans="1:2" hidden="1" x14ac:dyDescent="0.25">
      <c r="A31933" s="168">
        <v>17231</v>
      </c>
      <c r="B31933" s="164" t="s">
        <v>98</v>
      </c>
    </row>
    <row r="31934" spans="1:2" hidden="1" x14ac:dyDescent="0.25">
      <c r="A31934" s="168">
        <v>17232</v>
      </c>
      <c r="B31934" s="164" t="s">
        <v>98</v>
      </c>
    </row>
    <row r="31935" spans="1:2" hidden="1" x14ac:dyDescent="0.25">
      <c r="A31935" s="168">
        <v>17233</v>
      </c>
      <c r="B31935" s="164" t="s">
        <v>98</v>
      </c>
    </row>
    <row r="31936" spans="1:2" hidden="1" x14ac:dyDescent="0.25">
      <c r="A31936" s="168">
        <v>17235</v>
      </c>
      <c r="B31936" s="164" t="s">
        <v>98</v>
      </c>
    </row>
    <row r="31937" spans="1:2" hidden="1" x14ac:dyDescent="0.25">
      <c r="A31937" s="168">
        <v>17236</v>
      </c>
      <c r="B31937" s="164" t="s">
        <v>98</v>
      </c>
    </row>
    <row r="31938" spans="1:2" hidden="1" x14ac:dyDescent="0.25">
      <c r="A31938" s="168">
        <v>17237</v>
      </c>
      <c r="B31938" s="164" t="s">
        <v>98</v>
      </c>
    </row>
    <row r="31939" spans="1:2" hidden="1" x14ac:dyDescent="0.25">
      <c r="A31939" s="168">
        <v>17238</v>
      </c>
      <c r="B31939" s="164" t="s">
        <v>98</v>
      </c>
    </row>
    <row r="31940" spans="1:2" hidden="1" x14ac:dyDescent="0.25">
      <c r="A31940" s="168">
        <v>17239</v>
      </c>
      <c r="B31940" s="164" t="s">
        <v>98</v>
      </c>
    </row>
    <row r="31941" spans="1:2" hidden="1" x14ac:dyDescent="0.25">
      <c r="A31941" s="168">
        <v>17240</v>
      </c>
      <c r="B31941" s="164" t="s">
        <v>98</v>
      </c>
    </row>
    <row r="31942" spans="1:2" hidden="1" x14ac:dyDescent="0.25">
      <c r="A31942" s="168">
        <v>17241</v>
      </c>
      <c r="B31942" s="164" t="s">
        <v>98</v>
      </c>
    </row>
    <row r="31943" spans="1:2" hidden="1" x14ac:dyDescent="0.25">
      <c r="A31943" s="168">
        <v>17243</v>
      </c>
      <c r="B31943" s="164" t="s">
        <v>98</v>
      </c>
    </row>
    <row r="31944" spans="1:2" hidden="1" x14ac:dyDescent="0.25">
      <c r="A31944" s="168">
        <v>17244</v>
      </c>
      <c r="B31944" s="164" t="s">
        <v>98</v>
      </c>
    </row>
    <row r="31945" spans="1:2" hidden="1" x14ac:dyDescent="0.25">
      <c r="A31945" s="168">
        <v>17246</v>
      </c>
      <c r="B31945" s="164" t="s">
        <v>98</v>
      </c>
    </row>
    <row r="31946" spans="1:2" hidden="1" x14ac:dyDescent="0.25">
      <c r="A31946" s="168">
        <v>17247</v>
      </c>
      <c r="B31946" s="164" t="s">
        <v>98</v>
      </c>
    </row>
    <row r="31947" spans="1:2" hidden="1" x14ac:dyDescent="0.25">
      <c r="A31947" s="168">
        <v>17249</v>
      </c>
      <c r="B31947" s="164" t="s">
        <v>98</v>
      </c>
    </row>
    <row r="31948" spans="1:2" hidden="1" x14ac:dyDescent="0.25">
      <c r="A31948" s="168">
        <v>17250</v>
      </c>
      <c r="B31948" s="164" t="s">
        <v>98</v>
      </c>
    </row>
    <row r="31949" spans="1:2" hidden="1" x14ac:dyDescent="0.25">
      <c r="A31949" s="168">
        <v>17251</v>
      </c>
      <c r="B31949" s="164" t="s">
        <v>98</v>
      </c>
    </row>
    <row r="31950" spans="1:2" hidden="1" x14ac:dyDescent="0.25">
      <c r="A31950" s="168">
        <v>17252</v>
      </c>
      <c r="B31950" s="164" t="s">
        <v>98</v>
      </c>
    </row>
    <row r="31951" spans="1:2" hidden="1" x14ac:dyDescent="0.25">
      <c r="A31951" s="168">
        <v>17253</v>
      </c>
      <c r="B31951" s="164" t="s">
        <v>98</v>
      </c>
    </row>
    <row r="31952" spans="1:2" hidden="1" x14ac:dyDescent="0.25">
      <c r="A31952" s="168">
        <v>17254</v>
      </c>
      <c r="B31952" s="164" t="s">
        <v>98</v>
      </c>
    </row>
    <row r="31953" spans="1:2" hidden="1" x14ac:dyDescent="0.25">
      <c r="A31953" s="168">
        <v>17255</v>
      </c>
      <c r="B31953" s="164" t="s">
        <v>98</v>
      </c>
    </row>
    <row r="31954" spans="1:2" hidden="1" x14ac:dyDescent="0.25">
      <c r="A31954" s="168">
        <v>17256</v>
      </c>
      <c r="B31954" s="164" t="s">
        <v>98</v>
      </c>
    </row>
    <row r="31955" spans="1:2" hidden="1" x14ac:dyDescent="0.25">
      <c r="A31955" s="168">
        <v>17257</v>
      </c>
      <c r="B31955" s="164" t="s">
        <v>98</v>
      </c>
    </row>
    <row r="31956" spans="1:2" hidden="1" x14ac:dyDescent="0.25">
      <c r="A31956" s="168">
        <v>17260</v>
      </c>
      <c r="B31956" s="164" t="s">
        <v>98</v>
      </c>
    </row>
    <row r="31957" spans="1:2" hidden="1" x14ac:dyDescent="0.25">
      <c r="A31957" s="168">
        <v>17261</v>
      </c>
      <c r="B31957" s="164" t="s">
        <v>98</v>
      </c>
    </row>
    <row r="31958" spans="1:2" hidden="1" x14ac:dyDescent="0.25">
      <c r="A31958" s="168">
        <v>17262</v>
      </c>
      <c r="B31958" s="164" t="s">
        <v>98</v>
      </c>
    </row>
    <row r="31959" spans="1:2" hidden="1" x14ac:dyDescent="0.25">
      <c r="A31959" s="168">
        <v>17263</v>
      </c>
      <c r="B31959" s="164" t="s">
        <v>98</v>
      </c>
    </row>
    <row r="31960" spans="1:2" hidden="1" x14ac:dyDescent="0.25">
      <c r="A31960" s="168">
        <v>17264</v>
      </c>
      <c r="B31960" s="164" t="s">
        <v>98</v>
      </c>
    </row>
    <row r="31961" spans="1:2" hidden="1" x14ac:dyDescent="0.25">
      <c r="A31961" s="168">
        <v>17265</v>
      </c>
      <c r="B31961" s="164" t="s">
        <v>98</v>
      </c>
    </row>
    <row r="31962" spans="1:2" hidden="1" x14ac:dyDescent="0.25">
      <c r="A31962" s="168">
        <v>17266</v>
      </c>
      <c r="B31962" s="164" t="s">
        <v>98</v>
      </c>
    </row>
    <row r="31963" spans="1:2" hidden="1" x14ac:dyDescent="0.25">
      <c r="A31963" s="168">
        <v>17267</v>
      </c>
      <c r="B31963" s="164" t="s">
        <v>98</v>
      </c>
    </row>
    <row r="31964" spans="1:2" hidden="1" x14ac:dyDescent="0.25">
      <c r="A31964" s="168">
        <v>17268</v>
      </c>
      <c r="B31964" s="164" t="s">
        <v>98</v>
      </c>
    </row>
    <row r="31965" spans="1:2" hidden="1" x14ac:dyDescent="0.25">
      <c r="A31965" s="168">
        <v>17270</v>
      </c>
      <c r="B31965" s="164" t="s">
        <v>98</v>
      </c>
    </row>
    <row r="31966" spans="1:2" hidden="1" x14ac:dyDescent="0.25">
      <c r="A31966" s="168">
        <v>17271</v>
      </c>
      <c r="B31966" s="164" t="s">
        <v>98</v>
      </c>
    </row>
    <row r="31967" spans="1:2" hidden="1" x14ac:dyDescent="0.25">
      <c r="A31967" s="168">
        <v>17272</v>
      </c>
      <c r="B31967" s="164" t="s">
        <v>98</v>
      </c>
    </row>
    <row r="31968" spans="1:2" hidden="1" x14ac:dyDescent="0.25">
      <c r="A31968" s="168">
        <v>17301</v>
      </c>
      <c r="B31968" s="164" t="s">
        <v>98</v>
      </c>
    </row>
    <row r="31969" spans="1:2" hidden="1" x14ac:dyDescent="0.25">
      <c r="A31969" s="168">
        <v>17302</v>
      </c>
      <c r="B31969" s="164" t="s">
        <v>98</v>
      </c>
    </row>
    <row r="31970" spans="1:2" hidden="1" x14ac:dyDescent="0.25">
      <c r="A31970" s="168">
        <v>17303</v>
      </c>
      <c r="B31970" s="164" t="s">
        <v>98</v>
      </c>
    </row>
    <row r="31971" spans="1:2" hidden="1" x14ac:dyDescent="0.25">
      <c r="A31971" s="168">
        <v>17304</v>
      </c>
      <c r="B31971" s="164" t="s">
        <v>98</v>
      </c>
    </row>
    <row r="31972" spans="1:2" hidden="1" x14ac:dyDescent="0.25">
      <c r="A31972" s="168">
        <v>17306</v>
      </c>
      <c r="B31972" s="164" t="s">
        <v>98</v>
      </c>
    </row>
    <row r="31973" spans="1:2" hidden="1" x14ac:dyDescent="0.25">
      <c r="A31973" s="168">
        <v>17307</v>
      </c>
      <c r="B31973" s="164" t="s">
        <v>98</v>
      </c>
    </row>
    <row r="31974" spans="1:2" hidden="1" x14ac:dyDescent="0.25">
      <c r="A31974" s="168">
        <v>17309</v>
      </c>
      <c r="B31974" s="164" t="s">
        <v>98</v>
      </c>
    </row>
    <row r="31975" spans="1:2" hidden="1" x14ac:dyDescent="0.25">
      <c r="A31975" s="168">
        <v>17310</v>
      </c>
      <c r="B31975" s="164" t="s">
        <v>98</v>
      </c>
    </row>
    <row r="31976" spans="1:2" hidden="1" x14ac:dyDescent="0.25">
      <c r="A31976" s="168">
        <v>17311</v>
      </c>
      <c r="B31976" s="164" t="s">
        <v>98</v>
      </c>
    </row>
    <row r="31977" spans="1:2" hidden="1" x14ac:dyDescent="0.25">
      <c r="A31977" s="168">
        <v>17312</v>
      </c>
      <c r="B31977" s="164" t="s">
        <v>98</v>
      </c>
    </row>
    <row r="31978" spans="1:2" hidden="1" x14ac:dyDescent="0.25">
      <c r="A31978" s="168">
        <v>17313</v>
      </c>
      <c r="B31978" s="164" t="s">
        <v>98</v>
      </c>
    </row>
    <row r="31979" spans="1:2" hidden="1" x14ac:dyDescent="0.25">
      <c r="A31979" s="168">
        <v>17314</v>
      </c>
      <c r="B31979" s="164" t="s">
        <v>98</v>
      </c>
    </row>
    <row r="31980" spans="1:2" hidden="1" x14ac:dyDescent="0.25">
      <c r="A31980" s="168">
        <v>17315</v>
      </c>
      <c r="B31980" s="164" t="s">
        <v>98</v>
      </c>
    </row>
    <row r="31981" spans="1:2" hidden="1" x14ac:dyDescent="0.25">
      <c r="A31981" s="168">
        <v>17316</v>
      </c>
      <c r="B31981" s="164" t="s">
        <v>98</v>
      </c>
    </row>
    <row r="31982" spans="1:2" hidden="1" x14ac:dyDescent="0.25">
      <c r="A31982" s="168">
        <v>17317</v>
      </c>
      <c r="B31982" s="164" t="s">
        <v>98</v>
      </c>
    </row>
    <row r="31983" spans="1:2" hidden="1" x14ac:dyDescent="0.25">
      <c r="A31983" s="168">
        <v>17318</v>
      </c>
      <c r="B31983" s="164" t="s">
        <v>98</v>
      </c>
    </row>
    <row r="31984" spans="1:2" hidden="1" x14ac:dyDescent="0.25">
      <c r="A31984" s="168">
        <v>17319</v>
      </c>
      <c r="B31984" s="164" t="s">
        <v>98</v>
      </c>
    </row>
    <row r="31985" spans="1:2" hidden="1" x14ac:dyDescent="0.25">
      <c r="A31985" s="168">
        <v>17320</v>
      </c>
      <c r="B31985" s="164" t="s">
        <v>98</v>
      </c>
    </row>
    <row r="31986" spans="1:2" hidden="1" x14ac:dyDescent="0.25">
      <c r="A31986" s="168">
        <v>17321</v>
      </c>
      <c r="B31986" s="164" t="s">
        <v>98</v>
      </c>
    </row>
    <row r="31987" spans="1:2" hidden="1" x14ac:dyDescent="0.25">
      <c r="A31987" s="168">
        <v>17322</v>
      </c>
      <c r="B31987" s="164" t="s">
        <v>98</v>
      </c>
    </row>
    <row r="31988" spans="1:2" hidden="1" x14ac:dyDescent="0.25">
      <c r="A31988" s="168">
        <v>17323</v>
      </c>
      <c r="B31988" s="164" t="s">
        <v>98</v>
      </c>
    </row>
    <row r="31989" spans="1:2" hidden="1" x14ac:dyDescent="0.25">
      <c r="A31989" s="168">
        <v>17324</v>
      </c>
      <c r="B31989" s="164" t="s">
        <v>98</v>
      </c>
    </row>
    <row r="31990" spans="1:2" hidden="1" x14ac:dyDescent="0.25">
      <c r="A31990" s="168">
        <v>17325</v>
      </c>
      <c r="B31990" s="164" t="s">
        <v>98</v>
      </c>
    </row>
    <row r="31991" spans="1:2" hidden="1" x14ac:dyDescent="0.25">
      <c r="A31991" s="168">
        <v>17326</v>
      </c>
      <c r="B31991" s="164" t="s">
        <v>98</v>
      </c>
    </row>
    <row r="31992" spans="1:2" hidden="1" x14ac:dyDescent="0.25">
      <c r="A31992" s="168">
        <v>17327</v>
      </c>
      <c r="B31992" s="164" t="s">
        <v>98</v>
      </c>
    </row>
    <row r="31993" spans="1:2" hidden="1" x14ac:dyDescent="0.25">
      <c r="A31993" s="168">
        <v>17329</v>
      </c>
      <c r="B31993" s="164" t="s">
        <v>98</v>
      </c>
    </row>
    <row r="31994" spans="1:2" hidden="1" x14ac:dyDescent="0.25">
      <c r="A31994" s="168">
        <v>17331</v>
      </c>
      <c r="B31994" s="164" t="s">
        <v>98</v>
      </c>
    </row>
    <row r="31995" spans="1:2" hidden="1" x14ac:dyDescent="0.25">
      <c r="A31995" s="168">
        <v>17332</v>
      </c>
      <c r="B31995" s="164" t="s">
        <v>98</v>
      </c>
    </row>
    <row r="31996" spans="1:2" hidden="1" x14ac:dyDescent="0.25">
      <c r="A31996" s="168">
        <v>17333</v>
      </c>
      <c r="B31996" s="164" t="s">
        <v>98</v>
      </c>
    </row>
    <row r="31997" spans="1:2" hidden="1" x14ac:dyDescent="0.25">
      <c r="A31997" s="168">
        <v>17334</v>
      </c>
      <c r="B31997" s="164" t="s">
        <v>98</v>
      </c>
    </row>
    <row r="31998" spans="1:2" hidden="1" x14ac:dyDescent="0.25">
      <c r="A31998" s="168">
        <v>17335</v>
      </c>
      <c r="B31998" s="164" t="s">
        <v>98</v>
      </c>
    </row>
    <row r="31999" spans="1:2" hidden="1" x14ac:dyDescent="0.25">
      <c r="A31999" s="168">
        <v>17337</v>
      </c>
      <c r="B31999" s="164" t="s">
        <v>98</v>
      </c>
    </row>
    <row r="32000" spans="1:2" hidden="1" x14ac:dyDescent="0.25">
      <c r="A32000" s="168">
        <v>17339</v>
      </c>
      <c r="B32000" s="164" t="s">
        <v>98</v>
      </c>
    </row>
    <row r="32001" spans="1:2" hidden="1" x14ac:dyDescent="0.25">
      <c r="A32001" s="168">
        <v>17340</v>
      </c>
      <c r="B32001" s="164" t="s">
        <v>98</v>
      </c>
    </row>
    <row r="32002" spans="1:2" hidden="1" x14ac:dyDescent="0.25">
      <c r="A32002" s="168">
        <v>17342</v>
      </c>
      <c r="B32002" s="164" t="s">
        <v>98</v>
      </c>
    </row>
    <row r="32003" spans="1:2" hidden="1" x14ac:dyDescent="0.25">
      <c r="A32003" s="168">
        <v>17343</v>
      </c>
      <c r="B32003" s="164" t="s">
        <v>98</v>
      </c>
    </row>
    <row r="32004" spans="1:2" hidden="1" x14ac:dyDescent="0.25">
      <c r="A32004" s="168">
        <v>17344</v>
      </c>
      <c r="B32004" s="164" t="s">
        <v>98</v>
      </c>
    </row>
    <row r="32005" spans="1:2" hidden="1" x14ac:dyDescent="0.25">
      <c r="A32005" s="168">
        <v>17345</v>
      </c>
      <c r="B32005" s="164" t="s">
        <v>98</v>
      </c>
    </row>
    <row r="32006" spans="1:2" hidden="1" x14ac:dyDescent="0.25">
      <c r="A32006" s="168">
        <v>17347</v>
      </c>
      <c r="B32006" s="164" t="s">
        <v>98</v>
      </c>
    </row>
    <row r="32007" spans="1:2" hidden="1" x14ac:dyDescent="0.25">
      <c r="A32007" s="168">
        <v>17349</v>
      </c>
      <c r="B32007" s="164" t="s">
        <v>98</v>
      </c>
    </row>
    <row r="32008" spans="1:2" hidden="1" x14ac:dyDescent="0.25">
      <c r="A32008" s="168">
        <v>17350</v>
      </c>
      <c r="B32008" s="164" t="s">
        <v>98</v>
      </c>
    </row>
    <row r="32009" spans="1:2" hidden="1" x14ac:dyDescent="0.25">
      <c r="A32009" s="168">
        <v>17352</v>
      </c>
      <c r="B32009" s="164" t="s">
        <v>98</v>
      </c>
    </row>
    <row r="32010" spans="1:2" hidden="1" x14ac:dyDescent="0.25">
      <c r="A32010" s="168">
        <v>17353</v>
      </c>
      <c r="B32010" s="164" t="s">
        <v>98</v>
      </c>
    </row>
    <row r="32011" spans="1:2" hidden="1" x14ac:dyDescent="0.25">
      <c r="A32011" s="168">
        <v>17354</v>
      </c>
      <c r="B32011" s="164" t="s">
        <v>98</v>
      </c>
    </row>
    <row r="32012" spans="1:2" hidden="1" x14ac:dyDescent="0.25">
      <c r="A32012" s="168">
        <v>17355</v>
      </c>
      <c r="B32012" s="164" t="s">
        <v>98</v>
      </c>
    </row>
    <row r="32013" spans="1:2" hidden="1" x14ac:dyDescent="0.25">
      <c r="A32013" s="168">
        <v>17356</v>
      </c>
      <c r="B32013" s="164" t="s">
        <v>98</v>
      </c>
    </row>
    <row r="32014" spans="1:2" hidden="1" x14ac:dyDescent="0.25">
      <c r="A32014" s="168">
        <v>17358</v>
      </c>
      <c r="B32014" s="164" t="s">
        <v>98</v>
      </c>
    </row>
    <row r="32015" spans="1:2" hidden="1" x14ac:dyDescent="0.25">
      <c r="A32015" s="168">
        <v>17360</v>
      </c>
      <c r="B32015" s="164" t="s">
        <v>98</v>
      </c>
    </row>
    <row r="32016" spans="1:2" hidden="1" x14ac:dyDescent="0.25">
      <c r="A32016" s="168">
        <v>17361</v>
      </c>
      <c r="B32016" s="164" t="s">
        <v>98</v>
      </c>
    </row>
    <row r="32017" spans="1:2" hidden="1" x14ac:dyDescent="0.25">
      <c r="A32017" s="168">
        <v>17362</v>
      </c>
      <c r="B32017" s="164" t="s">
        <v>98</v>
      </c>
    </row>
    <row r="32018" spans="1:2" hidden="1" x14ac:dyDescent="0.25">
      <c r="A32018" s="168">
        <v>17363</v>
      </c>
      <c r="B32018" s="164" t="s">
        <v>98</v>
      </c>
    </row>
    <row r="32019" spans="1:2" hidden="1" x14ac:dyDescent="0.25">
      <c r="A32019" s="168">
        <v>17364</v>
      </c>
      <c r="B32019" s="164" t="s">
        <v>98</v>
      </c>
    </row>
    <row r="32020" spans="1:2" hidden="1" x14ac:dyDescent="0.25">
      <c r="A32020" s="168">
        <v>17365</v>
      </c>
      <c r="B32020" s="164" t="s">
        <v>98</v>
      </c>
    </row>
    <row r="32021" spans="1:2" hidden="1" x14ac:dyDescent="0.25">
      <c r="A32021" s="168">
        <v>17366</v>
      </c>
      <c r="B32021" s="164" t="s">
        <v>98</v>
      </c>
    </row>
    <row r="32022" spans="1:2" hidden="1" x14ac:dyDescent="0.25">
      <c r="A32022" s="168">
        <v>17368</v>
      </c>
      <c r="B32022" s="164" t="s">
        <v>98</v>
      </c>
    </row>
    <row r="32023" spans="1:2" hidden="1" x14ac:dyDescent="0.25">
      <c r="A32023" s="168">
        <v>17370</v>
      </c>
      <c r="B32023" s="164" t="s">
        <v>98</v>
      </c>
    </row>
    <row r="32024" spans="1:2" hidden="1" x14ac:dyDescent="0.25">
      <c r="A32024" s="168">
        <v>17371</v>
      </c>
      <c r="B32024" s="164" t="s">
        <v>98</v>
      </c>
    </row>
    <row r="32025" spans="1:2" hidden="1" x14ac:dyDescent="0.25">
      <c r="A32025" s="168">
        <v>17372</v>
      </c>
      <c r="B32025" s="164" t="s">
        <v>98</v>
      </c>
    </row>
    <row r="32026" spans="1:2" hidden="1" x14ac:dyDescent="0.25">
      <c r="A32026" s="168">
        <v>17375</v>
      </c>
      <c r="B32026" s="164" t="s">
        <v>98</v>
      </c>
    </row>
    <row r="32027" spans="1:2" hidden="1" x14ac:dyDescent="0.25">
      <c r="A32027" s="168">
        <v>17401</v>
      </c>
      <c r="B32027" s="164" t="s">
        <v>98</v>
      </c>
    </row>
    <row r="32028" spans="1:2" hidden="1" x14ac:dyDescent="0.25">
      <c r="A32028" s="168">
        <v>17402</v>
      </c>
      <c r="B32028" s="164" t="s">
        <v>98</v>
      </c>
    </row>
    <row r="32029" spans="1:2" hidden="1" x14ac:dyDescent="0.25">
      <c r="A32029" s="168">
        <v>17403</v>
      </c>
      <c r="B32029" s="164" t="s">
        <v>98</v>
      </c>
    </row>
    <row r="32030" spans="1:2" hidden="1" x14ac:dyDescent="0.25">
      <c r="A32030" s="168">
        <v>17404</v>
      </c>
      <c r="B32030" s="164" t="s">
        <v>98</v>
      </c>
    </row>
    <row r="32031" spans="1:2" hidden="1" x14ac:dyDescent="0.25">
      <c r="A32031" s="168">
        <v>17405</v>
      </c>
      <c r="B32031" s="164" t="s">
        <v>98</v>
      </c>
    </row>
    <row r="32032" spans="1:2" hidden="1" x14ac:dyDescent="0.25">
      <c r="A32032" s="168">
        <v>17406</v>
      </c>
      <c r="B32032" s="164" t="s">
        <v>98</v>
      </c>
    </row>
    <row r="32033" spans="1:2" hidden="1" x14ac:dyDescent="0.25">
      <c r="A32033" s="168">
        <v>17407</v>
      </c>
      <c r="B32033" s="164" t="s">
        <v>98</v>
      </c>
    </row>
    <row r="32034" spans="1:2" hidden="1" x14ac:dyDescent="0.25">
      <c r="A32034" s="168">
        <v>17408</v>
      </c>
      <c r="B32034" s="164" t="s">
        <v>98</v>
      </c>
    </row>
    <row r="32035" spans="1:2" hidden="1" x14ac:dyDescent="0.25">
      <c r="A32035" s="168">
        <v>17415</v>
      </c>
      <c r="B32035" s="164" t="s">
        <v>98</v>
      </c>
    </row>
    <row r="32036" spans="1:2" hidden="1" x14ac:dyDescent="0.25">
      <c r="A32036" s="168">
        <v>17501</v>
      </c>
      <c r="B32036" s="164" t="s">
        <v>98</v>
      </c>
    </row>
    <row r="32037" spans="1:2" hidden="1" x14ac:dyDescent="0.25">
      <c r="A32037" s="168">
        <v>17502</v>
      </c>
      <c r="B32037" s="164" t="s">
        <v>98</v>
      </c>
    </row>
    <row r="32038" spans="1:2" hidden="1" x14ac:dyDescent="0.25">
      <c r="A32038" s="168">
        <v>17503</v>
      </c>
      <c r="B32038" s="164" t="s">
        <v>98</v>
      </c>
    </row>
    <row r="32039" spans="1:2" hidden="1" x14ac:dyDescent="0.25">
      <c r="A32039" s="168">
        <v>17504</v>
      </c>
      <c r="B32039" s="164" t="s">
        <v>98</v>
      </c>
    </row>
    <row r="32040" spans="1:2" hidden="1" x14ac:dyDescent="0.25">
      <c r="A32040" s="168">
        <v>17505</v>
      </c>
      <c r="B32040" s="164" t="s">
        <v>98</v>
      </c>
    </row>
    <row r="32041" spans="1:2" hidden="1" x14ac:dyDescent="0.25">
      <c r="A32041" s="168">
        <v>17506</v>
      </c>
      <c r="B32041" s="164" t="s">
        <v>98</v>
      </c>
    </row>
    <row r="32042" spans="1:2" hidden="1" x14ac:dyDescent="0.25">
      <c r="A32042" s="168">
        <v>17507</v>
      </c>
      <c r="B32042" s="164" t="s">
        <v>98</v>
      </c>
    </row>
    <row r="32043" spans="1:2" hidden="1" x14ac:dyDescent="0.25">
      <c r="A32043" s="168">
        <v>17508</v>
      </c>
      <c r="B32043" s="164" t="s">
        <v>98</v>
      </c>
    </row>
    <row r="32044" spans="1:2" hidden="1" x14ac:dyDescent="0.25">
      <c r="A32044" s="168">
        <v>17509</v>
      </c>
      <c r="B32044" s="164" t="s">
        <v>98</v>
      </c>
    </row>
    <row r="32045" spans="1:2" hidden="1" x14ac:dyDescent="0.25">
      <c r="A32045" s="168">
        <v>17512</v>
      </c>
      <c r="B32045" s="164" t="s">
        <v>98</v>
      </c>
    </row>
    <row r="32046" spans="1:2" hidden="1" x14ac:dyDescent="0.25">
      <c r="A32046" s="168">
        <v>17516</v>
      </c>
      <c r="B32046" s="164" t="s">
        <v>98</v>
      </c>
    </row>
    <row r="32047" spans="1:2" hidden="1" x14ac:dyDescent="0.25">
      <c r="A32047" s="168">
        <v>17517</v>
      </c>
      <c r="B32047" s="164" t="s">
        <v>98</v>
      </c>
    </row>
    <row r="32048" spans="1:2" hidden="1" x14ac:dyDescent="0.25">
      <c r="A32048" s="168">
        <v>17518</v>
      </c>
      <c r="B32048" s="164" t="s">
        <v>98</v>
      </c>
    </row>
    <row r="32049" spans="1:2" hidden="1" x14ac:dyDescent="0.25">
      <c r="A32049" s="168">
        <v>17519</v>
      </c>
      <c r="B32049" s="164" t="s">
        <v>98</v>
      </c>
    </row>
    <row r="32050" spans="1:2" hidden="1" x14ac:dyDescent="0.25">
      <c r="A32050" s="168">
        <v>17520</v>
      </c>
      <c r="B32050" s="164" t="s">
        <v>98</v>
      </c>
    </row>
    <row r="32051" spans="1:2" hidden="1" x14ac:dyDescent="0.25">
      <c r="A32051" s="168">
        <v>17521</v>
      </c>
      <c r="B32051" s="164" t="s">
        <v>98</v>
      </c>
    </row>
    <row r="32052" spans="1:2" hidden="1" x14ac:dyDescent="0.25">
      <c r="A32052" s="168">
        <v>17522</v>
      </c>
      <c r="B32052" s="164" t="s">
        <v>98</v>
      </c>
    </row>
    <row r="32053" spans="1:2" hidden="1" x14ac:dyDescent="0.25">
      <c r="A32053" s="168">
        <v>17527</v>
      </c>
      <c r="B32053" s="164" t="s">
        <v>98</v>
      </c>
    </row>
    <row r="32054" spans="1:2" hidden="1" x14ac:dyDescent="0.25">
      <c r="A32054" s="168">
        <v>17528</v>
      </c>
      <c r="B32054" s="164" t="s">
        <v>98</v>
      </c>
    </row>
    <row r="32055" spans="1:2" hidden="1" x14ac:dyDescent="0.25">
      <c r="A32055" s="168">
        <v>17529</v>
      </c>
      <c r="B32055" s="164" t="s">
        <v>98</v>
      </c>
    </row>
    <row r="32056" spans="1:2" hidden="1" x14ac:dyDescent="0.25">
      <c r="A32056" s="168">
        <v>17532</v>
      </c>
      <c r="B32056" s="164" t="s">
        <v>98</v>
      </c>
    </row>
    <row r="32057" spans="1:2" hidden="1" x14ac:dyDescent="0.25">
      <c r="A32057" s="168">
        <v>17533</v>
      </c>
      <c r="B32057" s="164" t="s">
        <v>98</v>
      </c>
    </row>
    <row r="32058" spans="1:2" hidden="1" x14ac:dyDescent="0.25">
      <c r="A32058" s="168">
        <v>17534</v>
      </c>
      <c r="B32058" s="164" t="s">
        <v>98</v>
      </c>
    </row>
    <row r="32059" spans="1:2" hidden="1" x14ac:dyDescent="0.25">
      <c r="A32059" s="168">
        <v>17535</v>
      </c>
      <c r="B32059" s="164" t="s">
        <v>98</v>
      </c>
    </row>
    <row r="32060" spans="1:2" hidden="1" x14ac:dyDescent="0.25">
      <c r="A32060" s="168">
        <v>17536</v>
      </c>
      <c r="B32060" s="164" t="s">
        <v>98</v>
      </c>
    </row>
    <row r="32061" spans="1:2" hidden="1" x14ac:dyDescent="0.25">
      <c r="A32061" s="168">
        <v>17537</v>
      </c>
      <c r="B32061" s="164" t="s">
        <v>98</v>
      </c>
    </row>
    <row r="32062" spans="1:2" hidden="1" x14ac:dyDescent="0.25">
      <c r="A32062" s="168">
        <v>17538</v>
      </c>
      <c r="B32062" s="164" t="s">
        <v>98</v>
      </c>
    </row>
    <row r="32063" spans="1:2" hidden="1" x14ac:dyDescent="0.25">
      <c r="A32063" s="168">
        <v>17540</v>
      </c>
      <c r="B32063" s="164" t="s">
        <v>98</v>
      </c>
    </row>
    <row r="32064" spans="1:2" hidden="1" x14ac:dyDescent="0.25">
      <c r="A32064" s="168">
        <v>17543</v>
      </c>
      <c r="B32064" s="164" t="s">
        <v>98</v>
      </c>
    </row>
    <row r="32065" spans="1:2" hidden="1" x14ac:dyDescent="0.25">
      <c r="A32065" s="168">
        <v>17545</v>
      </c>
      <c r="B32065" s="164" t="s">
        <v>98</v>
      </c>
    </row>
    <row r="32066" spans="1:2" hidden="1" x14ac:dyDescent="0.25">
      <c r="A32066" s="168">
        <v>17547</v>
      </c>
      <c r="B32066" s="164" t="s">
        <v>98</v>
      </c>
    </row>
    <row r="32067" spans="1:2" hidden="1" x14ac:dyDescent="0.25">
      <c r="A32067" s="168">
        <v>17549</v>
      </c>
      <c r="B32067" s="164" t="s">
        <v>98</v>
      </c>
    </row>
    <row r="32068" spans="1:2" hidden="1" x14ac:dyDescent="0.25">
      <c r="A32068" s="168">
        <v>17550</v>
      </c>
      <c r="B32068" s="164" t="s">
        <v>98</v>
      </c>
    </row>
    <row r="32069" spans="1:2" hidden="1" x14ac:dyDescent="0.25">
      <c r="A32069" s="168">
        <v>17551</v>
      </c>
      <c r="B32069" s="164" t="s">
        <v>98</v>
      </c>
    </row>
    <row r="32070" spans="1:2" hidden="1" x14ac:dyDescent="0.25">
      <c r="A32070" s="168">
        <v>17552</v>
      </c>
      <c r="B32070" s="164" t="s">
        <v>98</v>
      </c>
    </row>
    <row r="32071" spans="1:2" hidden="1" x14ac:dyDescent="0.25">
      <c r="A32071" s="168">
        <v>17554</v>
      </c>
      <c r="B32071" s="164" t="s">
        <v>98</v>
      </c>
    </row>
    <row r="32072" spans="1:2" hidden="1" x14ac:dyDescent="0.25">
      <c r="A32072" s="168">
        <v>17555</v>
      </c>
      <c r="B32072" s="164" t="s">
        <v>98</v>
      </c>
    </row>
    <row r="32073" spans="1:2" hidden="1" x14ac:dyDescent="0.25">
      <c r="A32073" s="168">
        <v>17557</v>
      </c>
      <c r="B32073" s="164" t="s">
        <v>98</v>
      </c>
    </row>
    <row r="32074" spans="1:2" hidden="1" x14ac:dyDescent="0.25">
      <c r="A32074" s="168">
        <v>17560</v>
      </c>
      <c r="B32074" s="164" t="s">
        <v>98</v>
      </c>
    </row>
    <row r="32075" spans="1:2" hidden="1" x14ac:dyDescent="0.25">
      <c r="A32075" s="168">
        <v>17562</v>
      </c>
      <c r="B32075" s="164" t="s">
        <v>98</v>
      </c>
    </row>
    <row r="32076" spans="1:2" hidden="1" x14ac:dyDescent="0.25">
      <c r="A32076" s="168">
        <v>17563</v>
      </c>
      <c r="B32076" s="164" t="s">
        <v>98</v>
      </c>
    </row>
    <row r="32077" spans="1:2" hidden="1" x14ac:dyDescent="0.25">
      <c r="A32077" s="168">
        <v>17564</v>
      </c>
      <c r="B32077" s="164" t="s">
        <v>98</v>
      </c>
    </row>
    <row r="32078" spans="1:2" hidden="1" x14ac:dyDescent="0.25">
      <c r="A32078" s="168">
        <v>17565</v>
      </c>
      <c r="B32078" s="164" t="s">
        <v>98</v>
      </c>
    </row>
    <row r="32079" spans="1:2" hidden="1" x14ac:dyDescent="0.25">
      <c r="A32079" s="168">
        <v>17566</v>
      </c>
      <c r="B32079" s="164" t="s">
        <v>98</v>
      </c>
    </row>
    <row r="32080" spans="1:2" hidden="1" x14ac:dyDescent="0.25">
      <c r="A32080" s="168">
        <v>17567</v>
      </c>
      <c r="B32080" s="164" t="s">
        <v>98</v>
      </c>
    </row>
    <row r="32081" spans="1:2" hidden="1" x14ac:dyDescent="0.25">
      <c r="A32081" s="168">
        <v>17568</v>
      </c>
      <c r="B32081" s="164" t="s">
        <v>98</v>
      </c>
    </row>
    <row r="32082" spans="1:2" hidden="1" x14ac:dyDescent="0.25">
      <c r="A32082" s="168">
        <v>17569</v>
      </c>
      <c r="B32082" s="164" t="s">
        <v>98</v>
      </c>
    </row>
    <row r="32083" spans="1:2" hidden="1" x14ac:dyDescent="0.25">
      <c r="A32083" s="168">
        <v>17570</v>
      </c>
      <c r="B32083" s="164" t="s">
        <v>98</v>
      </c>
    </row>
    <row r="32084" spans="1:2" hidden="1" x14ac:dyDescent="0.25">
      <c r="A32084" s="168">
        <v>17572</v>
      </c>
      <c r="B32084" s="164" t="s">
        <v>98</v>
      </c>
    </row>
    <row r="32085" spans="1:2" hidden="1" x14ac:dyDescent="0.25">
      <c r="A32085" s="168">
        <v>17573</v>
      </c>
      <c r="B32085" s="164" t="s">
        <v>98</v>
      </c>
    </row>
    <row r="32086" spans="1:2" hidden="1" x14ac:dyDescent="0.25">
      <c r="A32086" s="168">
        <v>17575</v>
      </c>
      <c r="B32086" s="164" t="s">
        <v>98</v>
      </c>
    </row>
    <row r="32087" spans="1:2" hidden="1" x14ac:dyDescent="0.25">
      <c r="A32087" s="168">
        <v>17576</v>
      </c>
      <c r="B32087" s="164" t="s">
        <v>98</v>
      </c>
    </row>
    <row r="32088" spans="1:2" hidden="1" x14ac:dyDescent="0.25">
      <c r="A32088" s="168">
        <v>17578</v>
      </c>
      <c r="B32088" s="164" t="s">
        <v>98</v>
      </c>
    </row>
    <row r="32089" spans="1:2" hidden="1" x14ac:dyDescent="0.25">
      <c r="A32089" s="168">
        <v>17579</v>
      </c>
      <c r="B32089" s="164" t="s">
        <v>98</v>
      </c>
    </row>
    <row r="32090" spans="1:2" hidden="1" x14ac:dyDescent="0.25">
      <c r="A32090" s="168">
        <v>17580</v>
      </c>
      <c r="B32090" s="164" t="s">
        <v>98</v>
      </c>
    </row>
    <row r="32091" spans="1:2" hidden="1" x14ac:dyDescent="0.25">
      <c r="A32091" s="168">
        <v>17581</v>
      </c>
      <c r="B32091" s="164" t="s">
        <v>98</v>
      </c>
    </row>
    <row r="32092" spans="1:2" hidden="1" x14ac:dyDescent="0.25">
      <c r="A32092" s="168">
        <v>17582</v>
      </c>
      <c r="B32092" s="164" t="s">
        <v>98</v>
      </c>
    </row>
    <row r="32093" spans="1:2" hidden="1" x14ac:dyDescent="0.25">
      <c r="A32093" s="168">
        <v>17583</v>
      </c>
      <c r="B32093" s="164" t="s">
        <v>98</v>
      </c>
    </row>
    <row r="32094" spans="1:2" hidden="1" x14ac:dyDescent="0.25">
      <c r="A32094" s="168">
        <v>17584</v>
      </c>
      <c r="B32094" s="164" t="s">
        <v>98</v>
      </c>
    </row>
    <row r="32095" spans="1:2" hidden="1" x14ac:dyDescent="0.25">
      <c r="A32095" s="168">
        <v>17585</v>
      </c>
      <c r="B32095" s="164" t="s">
        <v>98</v>
      </c>
    </row>
    <row r="32096" spans="1:2" hidden="1" x14ac:dyDescent="0.25">
      <c r="A32096" s="168">
        <v>17601</v>
      </c>
      <c r="B32096" s="164" t="s">
        <v>98</v>
      </c>
    </row>
    <row r="32097" spans="1:2" hidden="1" x14ac:dyDescent="0.25">
      <c r="A32097" s="168">
        <v>17602</v>
      </c>
      <c r="B32097" s="164" t="s">
        <v>98</v>
      </c>
    </row>
    <row r="32098" spans="1:2" hidden="1" x14ac:dyDescent="0.25">
      <c r="A32098" s="168">
        <v>17603</v>
      </c>
      <c r="B32098" s="164" t="s">
        <v>98</v>
      </c>
    </row>
    <row r="32099" spans="1:2" hidden="1" x14ac:dyDescent="0.25">
      <c r="A32099" s="168">
        <v>17604</v>
      </c>
      <c r="B32099" s="164" t="s">
        <v>98</v>
      </c>
    </row>
    <row r="32100" spans="1:2" hidden="1" x14ac:dyDescent="0.25">
      <c r="A32100" s="168">
        <v>17605</v>
      </c>
      <c r="B32100" s="164" t="s">
        <v>98</v>
      </c>
    </row>
    <row r="32101" spans="1:2" hidden="1" x14ac:dyDescent="0.25">
      <c r="A32101" s="168">
        <v>17606</v>
      </c>
      <c r="B32101" s="164" t="s">
        <v>98</v>
      </c>
    </row>
    <row r="32102" spans="1:2" hidden="1" x14ac:dyDescent="0.25">
      <c r="A32102" s="168">
        <v>17607</v>
      </c>
      <c r="B32102" s="164" t="s">
        <v>98</v>
      </c>
    </row>
    <row r="32103" spans="1:2" hidden="1" x14ac:dyDescent="0.25">
      <c r="A32103" s="168">
        <v>17608</v>
      </c>
      <c r="B32103" s="164" t="s">
        <v>98</v>
      </c>
    </row>
    <row r="32104" spans="1:2" hidden="1" x14ac:dyDescent="0.25">
      <c r="A32104" s="168">
        <v>17611</v>
      </c>
      <c r="B32104" s="164" t="s">
        <v>98</v>
      </c>
    </row>
    <row r="32105" spans="1:2" hidden="1" x14ac:dyDescent="0.25">
      <c r="A32105" s="168">
        <v>17622</v>
      </c>
      <c r="B32105" s="164" t="s">
        <v>98</v>
      </c>
    </row>
    <row r="32106" spans="1:2" hidden="1" x14ac:dyDescent="0.25">
      <c r="A32106" s="168">
        <v>17699</v>
      </c>
      <c r="B32106" s="164" t="s">
        <v>98</v>
      </c>
    </row>
    <row r="32107" spans="1:2" hidden="1" x14ac:dyDescent="0.25">
      <c r="A32107" s="168">
        <v>17701</v>
      </c>
      <c r="B32107" s="164" t="s">
        <v>98</v>
      </c>
    </row>
    <row r="32108" spans="1:2" hidden="1" x14ac:dyDescent="0.25">
      <c r="A32108" s="168">
        <v>17702</v>
      </c>
      <c r="B32108" s="164" t="s">
        <v>98</v>
      </c>
    </row>
    <row r="32109" spans="1:2" hidden="1" x14ac:dyDescent="0.25">
      <c r="A32109" s="168">
        <v>17703</v>
      </c>
      <c r="B32109" s="164" t="s">
        <v>98</v>
      </c>
    </row>
    <row r="32110" spans="1:2" hidden="1" x14ac:dyDescent="0.25">
      <c r="A32110" s="168">
        <v>17705</v>
      </c>
      <c r="B32110" s="164" t="s">
        <v>98</v>
      </c>
    </row>
    <row r="32111" spans="1:2" hidden="1" x14ac:dyDescent="0.25">
      <c r="A32111" s="168">
        <v>17720</v>
      </c>
      <c r="B32111" s="164" t="s">
        <v>98</v>
      </c>
    </row>
    <row r="32112" spans="1:2" hidden="1" x14ac:dyDescent="0.25">
      <c r="A32112" s="168">
        <v>17721</v>
      </c>
      <c r="B32112" s="164" t="s">
        <v>98</v>
      </c>
    </row>
    <row r="32113" spans="1:2" hidden="1" x14ac:dyDescent="0.25">
      <c r="A32113" s="168">
        <v>17723</v>
      </c>
      <c r="B32113" s="164" t="s">
        <v>98</v>
      </c>
    </row>
    <row r="32114" spans="1:2" hidden="1" x14ac:dyDescent="0.25">
      <c r="A32114" s="168">
        <v>17724</v>
      </c>
      <c r="B32114" s="164" t="s">
        <v>98</v>
      </c>
    </row>
    <row r="32115" spans="1:2" hidden="1" x14ac:dyDescent="0.25">
      <c r="A32115" s="168">
        <v>17726</v>
      </c>
      <c r="B32115" s="164" t="s">
        <v>98</v>
      </c>
    </row>
    <row r="32116" spans="1:2" hidden="1" x14ac:dyDescent="0.25">
      <c r="A32116" s="168">
        <v>17727</v>
      </c>
      <c r="B32116" s="164" t="s">
        <v>98</v>
      </c>
    </row>
    <row r="32117" spans="1:2" hidden="1" x14ac:dyDescent="0.25">
      <c r="A32117" s="168">
        <v>17728</v>
      </c>
      <c r="B32117" s="164" t="s">
        <v>98</v>
      </c>
    </row>
    <row r="32118" spans="1:2" hidden="1" x14ac:dyDescent="0.25">
      <c r="A32118" s="168">
        <v>17729</v>
      </c>
      <c r="B32118" s="164" t="s">
        <v>98</v>
      </c>
    </row>
    <row r="32119" spans="1:2" hidden="1" x14ac:dyDescent="0.25">
      <c r="A32119" s="168">
        <v>17730</v>
      </c>
      <c r="B32119" s="164" t="s">
        <v>98</v>
      </c>
    </row>
    <row r="32120" spans="1:2" hidden="1" x14ac:dyDescent="0.25">
      <c r="A32120" s="168">
        <v>17731</v>
      </c>
      <c r="B32120" s="164" t="s">
        <v>98</v>
      </c>
    </row>
    <row r="32121" spans="1:2" hidden="1" x14ac:dyDescent="0.25">
      <c r="A32121" s="168">
        <v>17735</v>
      </c>
      <c r="B32121" s="164" t="s">
        <v>98</v>
      </c>
    </row>
    <row r="32122" spans="1:2" hidden="1" x14ac:dyDescent="0.25">
      <c r="A32122" s="168">
        <v>17737</v>
      </c>
      <c r="B32122" s="164" t="s">
        <v>98</v>
      </c>
    </row>
    <row r="32123" spans="1:2" hidden="1" x14ac:dyDescent="0.25">
      <c r="A32123" s="168">
        <v>17738</v>
      </c>
      <c r="B32123" s="164" t="s">
        <v>98</v>
      </c>
    </row>
    <row r="32124" spans="1:2" hidden="1" x14ac:dyDescent="0.25">
      <c r="A32124" s="168">
        <v>17739</v>
      </c>
      <c r="B32124" s="164" t="s">
        <v>98</v>
      </c>
    </row>
    <row r="32125" spans="1:2" hidden="1" x14ac:dyDescent="0.25">
      <c r="A32125" s="168">
        <v>17740</v>
      </c>
      <c r="B32125" s="164" t="s">
        <v>98</v>
      </c>
    </row>
    <row r="32126" spans="1:2" hidden="1" x14ac:dyDescent="0.25">
      <c r="A32126" s="168">
        <v>17742</v>
      </c>
      <c r="B32126" s="164" t="s">
        <v>98</v>
      </c>
    </row>
    <row r="32127" spans="1:2" hidden="1" x14ac:dyDescent="0.25">
      <c r="A32127" s="168">
        <v>17744</v>
      </c>
      <c r="B32127" s="164" t="s">
        <v>98</v>
      </c>
    </row>
    <row r="32128" spans="1:2" hidden="1" x14ac:dyDescent="0.25">
      <c r="A32128" s="168">
        <v>17745</v>
      </c>
      <c r="B32128" s="164" t="s">
        <v>98</v>
      </c>
    </row>
    <row r="32129" spans="1:2" hidden="1" x14ac:dyDescent="0.25">
      <c r="A32129" s="168">
        <v>17747</v>
      </c>
      <c r="B32129" s="164" t="s">
        <v>98</v>
      </c>
    </row>
    <row r="32130" spans="1:2" hidden="1" x14ac:dyDescent="0.25">
      <c r="A32130" s="168">
        <v>17748</v>
      </c>
      <c r="B32130" s="164" t="s">
        <v>98</v>
      </c>
    </row>
    <row r="32131" spans="1:2" hidden="1" x14ac:dyDescent="0.25">
      <c r="A32131" s="168">
        <v>17749</v>
      </c>
      <c r="B32131" s="164" t="s">
        <v>98</v>
      </c>
    </row>
    <row r="32132" spans="1:2" hidden="1" x14ac:dyDescent="0.25">
      <c r="A32132" s="168">
        <v>17750</v>
      </c>
      <c r="B32132" s="164" t="s">
        <v>98</v>
      </c>
    </row>
    <row r="32133" spans="1:2" hidden="1" x14ac:dyDescent="0.25">
      <c r="A32133" s="168">
        <v>17751</v>
      </c>
      <c r="B32133" s="164" t="s">
        <v>98</v>
      </c>
    </row>
    <row r="32134" spans="1:2" hidden="1" x14ac:dyDescent="0.25">
      <c r="A32134" s="168">
        <v>17752</v>
      </c>
      <c r="B32134" s="164" t="s">
        <v>98</v>
      </c>
    </row>
    <row r="32135" spans="1:2" hidden="1" x14ac:dyDescent="0.25">
      <c r="A32135" s="168">
        <v>17754</v>
      </c>
      <c r="B32135" s="164" t="s">
        <v>98</v>
      </c>
    </row>
    <row r="32136" spans="1:2" hidden="1" x14ac:dyDescent="0.25">
      <c r="A32136" s="168">
        <v>17756</v>
      </c>
      <c r="B32136" s="164" t="s">
        <v>98</v>
      </c>
    </row>
    <row r="32137" spans="1:2" hidden="1" x14ac:dyDescent="0.25">
      <c r="A32137" s="168">
        <v>17758</v>
      </c>
      <c r="B32137" s="164" t="s">
        <v>98</v>
      </c>
    </row>
    <row r="32138" spans="1:2" hidden="1" x14ac:dyDescent="0.25">
      <c r="A32138" s="168">
        <v>17760</v>
      </c>
      <c r="B32138" s="164" t="s">
        <v>98</v>
      </c>
    </row>
    <row r="32139" spans="1:2" hidden="1" x14ac:dyDescent="0.25">
      <c r="A32139" s="168">
        <v>17762</v>
      </c>
      <c r="B32139" s="164" t="s">
        <v>98</v>
      </c>
    </row>
    <row r="32140" spans="1:2" hidden="1" x14ac:dyDescent="0.25">
      <c r="A32140" s="168">
        <v>17763</v>
      </c>
      <c r="B32140" s="164" t="s">
        <v>98</v>
      </c>
    </row>
    <row r="32141" spans="1:2" hidden="1" x14ac:dyDescent="0.25">
      <c r="A32141" s="168">
        <v>17764</v>
      </c>
      <c r="B32141" s="164" t="s">
        <v>98</v>
      </c>
    </row>
    <row r="32142" spans="1:2" hidden="1" x14ac:dyDescent="0.25">
      <c r="A32142" s="168">
        <v>17765</v>
      </c>
      <c r="B32142" s="164" t="s">
        <v>98</v>
      </c>
    </row>
    <row r="32143" spans="1:2" hidden="1" x14ac:dyDescent="0.25">
      <c r="A32143" s="168">
        <v>17767</v>
      </c>
      <c r="B32143" s="164" t="s">
        <v>98</v>
      </c>
    </row>
    <row r="32144" spans="1:2" hidden="1" x14ac:dyDescent="0.25">
      <c r="A32144" s="168">
        <v>17768</v>
      </c>
      <c r="B32144" s="164" t="s">
        <v>98</v>
      </c>
    </row>
    <row r="32145" spans="1:2" hidden="1" x14ac:dyDescent="0.25">
      <c r="A32145" s="168">
        <v>17769</v>
      </c>
      <c r="B32145" s="164" t="s">
        <v>98</v>
      </c>
    </row>
    <row r="32146" spans="1:2" hidden="1" x14ac:dyDescent="0.25">
      <c r="A32146" s="168">
        <v>17771</v>
      </c>
      <c r="B32146" s="164" t="s">
        <v>98</v>
      </c>
    </row>
    <row r="32147" spans="1:2" hidden="1" x14ac:dyDescent="0.25">
      <c r="A32147" s="168">
        <v>17772</v>
      </c>
      <c r="B32147" s="164" t="s">
        <v>98</v>
      </c>
    </row>
    <row r="32148" spans="1:2" hidden="1" x14ac:dyDescent="0.25">
      <c r="A32148" s="168">
        <v>17773</v>
      </c>
      <c r="B32148" s="164" t="s">
        <v>98</v>
      </c>
    </row>
    <row r="32149" spans="1:2" hidden="1" x14ac:dyDescent="0.25">
      <c r="A32149" s="168">
        <v>17774</v>
      </c>
      <c r="B32149" s="164" t="s">
        <v>98</v>
      </c>
    </row>
    <row r="32150" spans="1:2" hidden="1" x14ac:dyDescent="0.25">
      <c r="A32150" s="168">
        <v>17776</v>
      </c>
      <c r="B32150" s="164" t="s">
        <v>98</v>
      </c>
    </row>
    <row r="32151" spans="1:2" hidden="1" x14ac:dyDescent="0.25">
      <c r="A32151" s="168">
        <v>17777</v>
      </c>
      <c r="B32151" s="164" t="s">
        <v>98</v>
      </c>
    </row>
    <row r="32152" spans="1:2" hidden="1" x14ac:dyDescent="0.25">
      <c r="A32152" s="168">
        <v>17778</v>
      </c>
      <c r="B32152" s="164" t="s">
        <v>98</v>
      </c>
    </row>
    <row r="32153" spans="1:2" hidden="1" x14ac:dyDescent="0.25">
      <c r="A32153" s="168">
        <v>17779</v>
      </c>
      <c r="B32153" s="164" t="s">
        <v>98</v>
      </c>
    </row>
    <row r="32154" spans="1:2" hidden="1" x14ac:dyDescent="0.25">
      <c r="A32154" s="168">
        <v>17801</v>
      </c>
      <c r="B32154" s="164" t="s">
        <v>98</v>
      </c>
    </row>
    <row r="32155" spans="1:2" hidden="1" x14ac:dyDescent="0.25">
      <c r="A32155" s="168">
        <v>17810</v>
      </c>
      <c r="B32155" s="164" t="s">
        <v>98</v>
      </c>
    </row>
    <row r="32156" spans="1:2" hidden="1" x14ac:dyDescent="0.25">
      <c r="A32156" s="168">
        <v>17812</v>
      </c>
      <c r="B32156" s="164" t="s">
        <v>98</v>
      </c>
    </row>
    <row r="32157" spans="1:2" hidden="1" x14ac:dyDescent="0.25">
      <c r="A32157" s="168">
        <v>17813</v>
      </c>
      <c r="B32157" s="164" t="s">
        <v>98</v>
      </c>
    </row>
    <row r="32158" spans="1:2" hidden="1" x14ac:dyDescent="0.25">
      <c r="A32158" s="168">
        <v>17814</v>
      </c>
      <c r="B32158" s="164" t="s">
        <v>98</v>
      </c>
    </row>
    <row r="32159" spans="1:2" hidden="1" x14ac:dyDescent="0.25">
      <c r="A32159" s="168">
        <v>17815</v>
      </c>
      <c r="B32159" s="164" t="s">
        <v>98</v>
      </c>
    </row>
    <row r="32160" spans="1:2" hidden="1" x14ac:dyDescent="0.25">
      <c r="A32160" s="168">
        <v>17820</v>
      </c>
      <c r="B32160" s="164" t="s">
        <v>98</v>
      </c>
    </row>
    <row r="32161" spans="1:2" hidden="1" x14ac:dyDescent="0.25">
      <c r="A32161" s="168">
        <v>17821</v>
      </c>
      <c r="B32161" s="164" t="s">
        <v>98</v>
      </c>
    </row>
    <row r="32162" spans="1:2" hidden="1" x14ac:dyDescent="0.25">
      <c r="A32162" s="168">
        <v>17822</v>
      </c>
      <c r="B32162" s="164" t="s">
        <v>98</v>
      </c>
    </row>
    <row r="32163" spans="1:2" hidden="1" x14ac:dyDescent="0.25">
      <c r="A32163" s="168">
        <v>17823</v>
      </c>
      <c r="B32163" s="164" t="s">
        <v>98</v>
      </c>
    </row>
    <row r="32164" spans="1:2" hidden="1" x14ac:dyDescent="0.25">
      <c r="A32164" s="168">
        <v>17824</v>
      </c>
      <c r="B32164" s="164" t="s">
        <v>98</v>
      </c>
    </row>
    <row r="32165" spans="1:2" hidden="1" x14ac:dyDescent="0.25">
      <c r="A32165" s="168">
        <v>17827</v>
      </c>
      <c r="B32165" s="164" t="s">
        <v>98</v>
      </c>
    </row>
    <row r="32166" spans="1:2" hidden="1" x14ac:dyDescent="0.25">
      <c r="A32166" s="168">
        <v>17829</v>
      </c>
      <c r="B32166" s="164" t="s">
        <v>98</v>
      </c>
    </row>
    <row r="32167" spans="1:2" hidden="1" x14ac:dyDescent="0.25">
      <c r="A32167" s="168">
        <v>17830</v>
      </c>
      <c r="B32167" s="164" t="s">
        <v>98</v>
      </c>
    </row>
    <row r="32168" spans="1:2" hidden="1" x14ac:dyDescent="0.25">
      <c r="A32168" s="168">
        <v>17831</v>
      </c>
      <c r="B32168" s="164" t="s">
        <v>98</v>
      </c>
    </row>
    <row r="32169" spans="1:2" hidden="1" x14ac:dyDescent="0.25">
      <c r="A32169" s="168">
        <v>17832</v>
      </c>
      <c r="B32169" s="164" t="s">
        <v>98</v>
      </c>
    </row>
    <row r="32170" spans="1:2" hidden="1" x14ac:dyDescent="0.25">
      <c r="A32170" s="168">
        <v>17833</v>
      </c>
      <c r="B32170" s="164" t="s">
        <v>98</v>
      </c>
    </row>
    <row r="32171" spans="1:2" hidden="1" x14ac:dyDescent="0.25">
      <c r="A32171" s="168">
        <v>17834</v>
      </c>
      <c r="B32171" s="164" t="s">
        <v>98</v>
      </c>
    </row>
    <row r="32172" spans="1:2" hidden="1" x14ac:dyDescent="0.25">
      <c r="A32172" s="168">
        <v>17835</v>
      </c>
      <c r="B32172" s="164" t="s">
        <v>98</v>
      </c>
    </row>
    <row r="32173" spans="1:2" hidden="1" x14ac:dyDescent="0.25">
      <c r="A32173" s="168">
        <v>17836</v>
      </c>
      <c r="B32173" s="164" t="s">
        <v>98</v>
      </c>
    </row>
    <row r="32174" spans="1:2" hidden="1" x14ac:dyDescent="0.25">
      <c r="A32174" s="168">
        <v>17837</v>
      </c>
      <c r="B32174" s="164" t="s">
        <v>98</v>
      </c>
    </row>
    <row r="32175" spans="1:2" hidden="1" x14ac:dyDescent="0.25">
      <c r="A32175" s="168">
        <v>17839</v>
      </c>
      <c r="B32175" s="164" t="s">
        <v>98</v>
      </c>
    </row>
    <row r="32176" spans="1:2" hidden="1" x14ac:dyDescent="0.25">
      <c r="A32176" s="168">
        <v>17840</v>
      </c>
      <c r="B32176" s="164" t="s">
        <v>98</v>
      </c>
    </row>
    <row r="32177" spans="1:2" hidden="1" x14ac:dyDescent="0.25">
      <c r="A32177" s="168">
        <v>17841</v>
      </c>
      <c r="B32177" s="164" t="s">
        <v>98</v>
      </c>
    </row>
    <row r="32178" spans="1:2" hidden="1" x14ac:dyDescent="0.25">
      <c r="A32178" s="168">
        <v>17842</v>
      </c>
      <c r="B32178" s="164" t="s">
        <v>98</v>
      </c>
    </row>
    <row r="32179" spans="1:2" hidden="1" x14ac:dyDescent="0.25">
      <c r="A32179" s="168">
        <v>17843</v>
      </c>
      <c r="B32179" s="164" t="s">
        <v>98</v>
      </c>
    </row>
    <row r="32180" spans="1:2" hidden="1" x14ac:dyDescent="0.25">
      <c r="A32180" s="168">
        <v>17844</v>
      </c>
      <c r="B32180" s="164" t="s">
        <v>98</v>
      </c>
    </row>
    <row r="32181" spans="1:2" hidden="1" x14ac:dyDescent="0.25">
      <c r="A32181" s="168">
        <v>17845</v>
      </c>
      <c r="B32181" s="164" t="s">
        <v>98</v>
      </c>
    </row>
    <row r="32182" spans="1:2" hidden="1" x14ac:dyDescent="0.25">
      <c r="A32182" s="168">
        <v>17846</v>
      </c>
      <c r="B32182" s="164" t="s">
        <v>98</v>
      </c>
    </row>
    <row r="32183" spans="1:2" hidden="1" x14ac:dyDescent="0.25">
      <c r="A32183" s="168">
        <v>17847</v>
      </c>
      <c r="B32183" s="164" t="s">
        <v>98</v>
      </c>
    </row>
    <row r="32184" spans="1:2" hidden="1" x14ac:dyDescent="0.25">
      <c r="A32184" s="168">
        <v>17850</v>
      </c>
      <c r="B32184" s="164" t="s">
        <v>98</v>
      </c>
    </row>
    <row r="32185" spans="1:2" hidden="1" x14ac:dyDescent="0.25">
      <c r="A32185" s="168">
        <v>17851</v>
      </c>
      <c r="B32185" s="164" t="s">
        <v>98</v>
      </c>
    </row>
    <row r="32186" spans="1:2" hidden="1" x14ac:dyDescent="0.25">
      <c r="A32186" s="168">
        <v>17853</v>
      </c>
      <c r="B32186" s="164" t="s">
        <v>98</v>
      </c>
    </row>
    <row r="32187" spans="1:2" hidden="1" x14ac:dyDescent="0.25">
      <c r="A32187" s="168">
        <v>17855</v>
      </c>
      <c r="B32187" s="164" t="s">
        <v>98</v>
      </c>
    </row>
    <row r="32188" spans="1:2" hidden="1" x14ac:dyDescent="0.25">
      <c r="A32188" s="168">
        <v>17856</v>
      </c>
      <c r="B32188" s="164" t="s">
        <v>98</v>
      </c>
    </row>
    <row r="32189" spans="1:2" hidden="1" x14ac:dyDescent="0.25">
      <c r="A32189" s="168">
        <v>17857</v>
      </c>
      <c r="B32189" s="164" t="s">
        <v>98</v>
      </c>
    </row>
    <row r="32190" spans="1:2" hidden="1" x14ac:dyDescent="0.25">
      <c r="A32190" s="168">
        <v>17858</v>
      </c>
      <c r="B32190" s="164" t="s">
        <v>98</v>
      </c>
    </row>
    <row r="32191" spans="1:2" hidden="1" x14ac:dyDescent="0.25">
      <c r="A32191" s="168">
        <v>17859</v>
      </c>
      <c r="B32191" s="164" t="s">
        <v>98</v>
      </c>
    </row>
    <row r="32192" spans="1:2" hidden="1" x14ac:dyDescent="0.25">
      <c r="A32192" s="168">
        <v>17860</v>
      </c>
      <c r="B32192" s="164" t="s">
        <v>98</v>
      </c>
    </row>
    <row r="32193" spans="1:2" hidden="1" x14ac:dyDescent="0.25">
      <c r="A32193" s="168">
        <v>17861</v>
      </c>
      <c r="B32193" s="164" t="s">
        <v>98</v>
      </c>
    </row>
    <row r="32194" spans="1:2" hidden="1" x14ac:dyDescent="0.25">
      <c r="A32194" s="168">
        <v>17862</v>
      </c>
      <c r="B32194" s="164" t="s">
        <v>98</v>
      </c>
    </row>
    <row r="32195" spans="1:2" hidden="1" x14ac:dyDescent="0.25">
      <c r="A32195" s="168">
        <v>17864</v>
      </c>
      <c r="B32195" s="164" t="s">
        <v>98</v>
      </c>
    </row>
    <row r="32196" spans="1:2" hidden="1" x14ac:dyDescent="0.25">
      <c r="A32196" s="168">
        <v>17865</v>
      </c>
      <c r="B32196" s="164" t="s">
        <v>98</v>
      </c>
    </row>
    <row r="32197" spans="1:2" hidden="1" x14ac:dyDescent="0.25">
      <c r="A32197" s="168">
        <v>17866</v>
      </c>
      <c r="B32197" s="164" t="s">
        <v>98</v>
      </c>
    </row>
    <row r="32198" spans="1:2" hidden="1" x14ac:dyDescent="0.25">
      <c r="A32198" s="168">
        <v>17867</v>
      </c>
      <c r="B32198" s="164" t="s">
        <v>98</v>
      </c>
    </row>
    <row r="32199" spans="1:2" hidden="1" x14ac:dyDescent="0.25">
      <c r="A32199" s="168">
        <v>17868</v>
      </c>
      <c r="B32199" s="164" t="s">
        <v>98</v>
      </c>
    </row>
    <row r="32200" spans="1:2" hidden="1" x14ac:dyDescent="0.25">
      <c r="A32200" s="168">
        <v>17870</v>
      </c>
      <c r="B32200" s="164" t="s">
        <v>98</v>
      </c>
    </row>
    <row r="32201" spans="1:2" hidden="1" x14ac:dyDescent="0.25">
      <c r="A32201" s="168">
        <v>17872</v>
      </c>
      <c r="B32201" s="164" t="s">
        <v>98</v>
      </c>
    </row>
    <row r="32202" spans="1:2" hidden="1" x14ac:dyDescent="0.25">
      <c r="A32202" s="168">
        <v>17876</v>
      </c>
      <c r="B32202" s="164" t="s">
        <v>98</v>
      </c>
    </row>
    <row r="32203" spans="1:2" hidden="1" x14ac:dyDescent="0.25">
      <c r="A32203" s="168">
        <v>17877</v>
      </c>
      <c r="B32203" s="164" t="s">
        <v>98</v>
      </c>
    </row>
    <row r="32204" spans="1:2" hidden="1" x14ac:dyDescent="0.25">
      <c r="A32204" s="168">
        <v>17878</v>
      </c>
      <c r="B32204" s="164" t="s">
        <v>98</v>
      </c>
    </row>
    <row r="32205" spans="1:2" hidden="1" x14ac:dyDescent="0.25">
      <c r="A32205" s="168">
        <v>17880</v>
      </c>
      <c r="B32205" s="164" t="s">
        <v>98</v>
      </c>
    </row>
    <row r="32206" spans="1:2" hidden="1" x14ac:dyDescent="0.25">
      <c r="A32206" s="168">
        <v>17881</v>
      </c>
      <c r="B32206" s="164" t="s">
        <v>98</v>
      </c>
    </row>
    <row r="32207" spans="1:2" hidden="1" x14ac:dyDescent="0.25">
      <c r="A32207" s="168">
        <v>17882</v>
      </c>
      <c r="B32207" s="164" t="s">
        <v>98</v>
      </c>
    </row>
    <row r="32208" spans="1:2" hidden="1" x14ac:dyDescent="0.25">
      <c r="A32208" s="168">
        <v>17883</v>
      </c>
      <c r="B32208" s="164" t="s">
        <v>98</v>
      </c>
    </row>
    <row r="32209" spans="1:2" hidden="1" x14ac:dyDescent="0.25">
      <c r="A32209" s="168">
        <v>17884</v>
      </c>
      <c r="B32209" s="164" t="s">
        <v>98</v>
      </c>
    </row>
    <row r="32210" spans="1:2" hidden="1" x14ac:dyDescent="0.25">
      <c r="A32210" s="168">
        <v>17885</v>
      </c>
      <c r="B32210" s="164" t="s">
        <v>98</v>
      </c>
    </row>
    <row r="32211" spans="1:2" hidden="1" x14ac:dyDescent="0.25">
      <c r="A32211" s="168">
        <v>17886</v>
      </c>
      <c r="B32211" s="164" t="s">
        <v>98</v>
      </c>
    </row>
    <row r="32212" spans="1:2" hidden="1" x14ac:dyDescent="0.25">
      <c r="A32212" s="168">
        <v>17887</v>
      </c>
      <c r="B32212" s="164" t="s">
        <v>98</v>
      </c>
    </row>
    <row r="32213" spans="1:2" hidden="1" x14ac:dyDescent="0.25">
      <c r="A32213" s="168">
        <v>17888</v>
      </c>
      <c r="B32213" s="164" t="s">
        <v>98</v>
      </c>
    </row>
    <row r="32214" spans="1:2" hidden="1" x14ac:dyDescent="0.25">
      <c r="A32214" s="168">
        <v>17889</v>
      </c>
      <c r="B32214" s="164" t="s">
        <v>98</v>
      </c>
    </row>
    <row r="32215" spans="1:2" hidden="1" x14ac:dyDescent="0.25">
      <c r="A32215" s="168">
        <v>17901</v>
      </c>
      <c r="B32215" s="164" t="s">
        <v>98</v>
      </c>
    </row>
    <row r="32216" spans="1:2" hidden="1" x14ac:dyDescent="0.25">
      <c r="A32216" s="168">
        <v>17920</v>
      </c>
      <c r="B32216" s="164" t="s">
        <v>98</v>
      </c>
    </row>
    <row r="32217" spans="1:2" hidden="1" x14ac:dyDescent="0.25">
      <c r="A32217" s="168">
        <v>17921</v>
      </c>
      <c r="B32217" s="164" t="s">
        <v>98</v>
      </c>
    </row>
    <row r="32218" spans="1:2" hidden="1" x14ac:dyDescent="0.25">
      <c r="A32218" s="168">
        <v>17922</v>
      </c>
      <c r="B32218" s="164" t="s">
        <v>98</v>
      </c>
    </row>
    <row r="32219" spans="1:2" hidden="1" x14ac:dyDescent="0.25">
      <c r="A32219" s="168">
        <v>17923</v>
      </c>
      <c r="B32219" s="164" t="s">
        <v>98</v>
      </c>
    </row>
    <row r="32220" spans="1:2" hidden="1" x14ac:dyDescent="0.25">
      <c r="A32220" s="168">
        <v>17925</v>
      </c>
      <c r="B32220" s="164" t="s">
        <v>98</v>
      </c>
    </row>
    <row r="32221" spans="1:2" hidden="1" x14ac:dyDescent="0.25">
      <c r="A32221" s="168">
        <v>17929</v>
      </c>
      <c r="B32221" s="164" t="s">
        <v>98</v>
      </c>
    </row>
    <row r="32222" spans="1:2" hidden="1" x14ac:dyDescent="0.25">
      <c r="A32222" s="168">
        <v>17930</v>
      </c>
      <c r="B32222" s="164" t="s">
        <v>98</v>
      </c>
    </row>
    <row r="32223" spans="1:2" hidden="1" x14ac:dyDescent="0.25">
      <c r="A32223" s="168">
        <v>17931</v>
      </c>
      <c r="B32223" s="164" t="s">
        <v>98</v>
      </c>
    </row>
    <row r="32224" spans="1:2" hidden="1" x14ac:dyDescent="0.25">
      <c r="A32224" s="168">
        <v>17932</v>
      </c>
      <c r="B32224" s="164" t="s">
        <v>98</v>
      </c>
    </row>
    <row r="32225" spans="1:2" hidden="1" x14ac:dyDescent="0.25">
      <c r="A32225" s="168">
        <v>17933</v>
      </c>
      <c r="B32225" s="164" t="s">
        <v>98</v>
      </c>
    </row>
    <row r="32226" spans="1:2" hidden="1" x14ac:dyDescent="0.25">
      <c r="A32226" s="168">
        <v>17934</v>
      </c>
      <c r="B32226" s="164" t="s">
        <v>98</v>
      </c>
    </row>
    <row r="32227" spans="1:2" hidden="1" x14ac:dyDescent="0.25">
      <c r="A32227" s="168">
        <v>17935</v>
      </c>
      <c r="B32227" s="164" t="s">
        <v>98</v>
      </c>
    </row>
    <row r="32228" spans="1:2" hidden="1" x14ac:dyDescent="0.25">
      <c r="A32228" s="168">
        <v>17936</v>
      </c>
      <c r="B32228" s="164" t="s">
        <v>98</v>
      </c>
    </row>
    <row r="32229" spans="1:2" hidden="1" x14ac:dyDescent="0.25">
      <c r="A32229" s="168">
        <v>17938</v>
      </c>
      <c r="B32229" s="164" t="s">
        <v>98</v>
      </c>
    </row>
    <row r="32230" spans="1:2" hidden="1" x14ac:dyDescent="0.25">
      <c r="A32230" s="168">
        <v>17941</v>
      </c>
      <c r="B32230" s="164" t="s">
        <v>98</v>
      </c>
    </row>
    <row r="32231" spans="1:2" hidden="1" x14ac:dyDescent="0.25">
      <c r="A32231" s="168">
        <v>17942</v>
      </c>
      <c r="B32231" s="164" t="s">
        <v>98</v>
      </c>
    </row>
    <row r="32232" spans="1:2" hidden="1" x14ac:dyDescent="0.25">
      <c r="A32232" s="168">
        <v>17943</v>
      </c>
      <c r="B32232" s="164" t="s">
        <v>98</v>
      </c>
    </row>
    <row r="32233" spans="1:2" hidden="1" x14ac:dyDescent="0.25">
      <c r="A32233" s="168">
        <v>17944</v>
      </c>
      <c r="B32233" s="164" t="s">
        <v>98</v>
      </c>
    </row>
    <row r="32234" spans="1:2" hidden="1" x14ac:dyDescent="0.25">
      <c r="A32234" s="168">
        <v>17945</v>
      </c>
      <c r="B32234" s="164" t="s">
        <v>98</v>
      </c>
    </row>
    <row r="32235" spans="1:2" hidden="1" x14ac:dyDescent="0.25">
      <c r="A32235" s="168">
        <v>17946</v>
      </c>
      <c r="B32235" s="164" t="s">
        <v>98</v>
      </c>
    </row>
    <row r="32236" spans="1:2" hidden="1" x14ac:dyDescent="0.25">
      <c r="A32236" s="168">
        <v>17948</v>
      </c>
      <c r="B32236" s="164" t="s">
        <v>98</v>
      </c>
    </row>
    <row r="32237" spans="1:2" hidden="1" x14ac:dyDescent="0.25">
      <c r="A32237" s="168">
        <v>17949</v>
      </c>
      <c r="B32237" s="164" t="s">
        <v>98</v>
      </c>
    </row>
    <row r="32238" spans="1:2" hidden="1" x14ac:dyDescent="0.25">
      <c r="A32238" s="168">
        <v>17951</v>
      </c>
      <c r="B32238" s="164" t="s">
        <v>98</v>
      </c>
    </row>
    <row r="32239" spans="1:2" hidden="1" x14ac:dyDescent="0.25">
      <c r="A32239" s="168">
        <v>17952</v>
      </c>
      <c r="B32239" s="164" t="s">
        <v>98</v>
      </c>
    </row>
    <row r="32240" spans="1:2" hidden="1" x14ac:dyDescent="0.25">
      <c r="A32240" s="168">
        <v>17953</v>
      </c>
      <c r="B32240" s="164" t="s">
        <v>98</v>
      </c>
    </row>
    <row r="32241" spans="1:2" hidden="1" x14ac:dyDescent="0.25">
      <c r="A32241" s="168">
        <v>17954</v>
      </c>
      <c r="B32241" s="164" t="s">
        <v>98</v>
      </c>
    </row>
    <row r="32242" spans="1:2" hidden="1" x14ac:dyDescent="0.25">
      <c r="A32242" s="168">
        <v>17957</v>
      </c>
      <c r="B32242" s="164" t="s">
        <v>98</v>
      </c>
    </row>
    <row r="32243" spans="1:2" hidden="1" x14ac:dyDescent="0.25">
      <c r="A32243" s="168">
        <v>17959</v>
      </c>
      <c r="B32243" s="164" t="s">
        <v>98</v>
      </c>
    </row>
    <row r="32244" spans="1:2" hidden="1" x14ac:dyDescent="0.25">
      <c r="A32244" s="168">
        <v>17960</v>
      </c>
      <c r="B32244" s="164" t="s">
        <v>98</v>
      </c>
    </row>
    <row r="32245" spans="1:2" hidden="1" x14ac:dyDescent="0.25">
      <c r="A32245" s="168">
        <v>17961</v>
      </c>
      <c r="B32245" s="164" t="s">
        <v>98</v>
      </c>
    </row>
    <row r="32246" spans="1:2" hidden="1" x14ac:dyDescent="0.25">
      <c r="A32246" s="168">
        <v>17963</v>
      </c>
      <c r="B32246" s="164" t="s">
        <v>98</v>
      </c>
    </row>
    <row r="32247" spans="1:2" hidden="1" x14ac:dyDescent="0.25">
      <c r="A32247" s="168">
        <v>17964</v>
      </c>
      <c r="B32247" s="164" t="s">
        <v>98</v>
      </c>
    </row>
    <row r="32248" spans="1:2" hidden="1" x14ac:dyDescent="0.25">
      <c r="A32248" s="168">
        <v>17965</v>
      </c>
      <c r="B32248" s="164" t="s">
        <v>98</v>
      </c>
    </row>
    <row r="32249" spans="1:2" hidden="1" x14ac:dyDescent="0.25">
      <c r="A32249" s="168">
        <v>17966</v>
      </c>
      <c r="B32249" s="164" t="s">
        <v>98</v>
      </c>
    </row>
    <row r="32250" spans="1:2" hidden="1" x14ac:dyDescent="0.25">
      <c r="A32250" s="168">
        <v>17967</v>
      </c>
      <c r="B32250" s="164" t="s">
        <v>98</v>
      </c>
    </row>
    <row r="32251" spans="1:2" hidden="1" x14ac:dyDescent="0.25">
      <c r="A32251" s="168">
        <v>17968</v>
      </c>
      <c r="B32251" s="164" t="s">
        <v>98</v>
      </c>
    </row>
    <row r="32252" spans="1:2" hidden="1" x14ac:dyDescent="0.25">
      <c r="A32252" s="168">
        <v>17970</v>
      </c>
      <c r="B32252" s="164" t="s">
        <v>98</v>
      </c>
    </row>
    <row r="32253" spans="1:2" hidden="1" x14ac:dyDescent="0.25">
      <c r="A32253" s="168">
        <v>17972</v>
      </c>
      <c r="B32253" s="164" t="s">
        <v>98</v>
      </c>
    </row>
    <row r="32254" spans="1:2" hidden="1" x14ac:dyDescent="0.25">
      <c r="A32254" s="168">
        <v>17974</v>
      </c>
      <c r="B32254" s="164" t="s">
        <v>98</v>
      </c>
    </row>
    <row r="32255" spans="1:2" hidden="1" x14ac:dyDescent="0.25">
      <c r="A32255" s="168">
        <v>17976</v>
      </c>
      <c r="B32255" s="164" t="s">
        <v>98</v>
      </c>
    </row>
    <row r="32256" spans="1:2" hidden="1" x14ac:dyDescent="0.25">
      <c r="A32256" s="168">
        <v>17978</v>
      </c>
      <c r="B32256" s="164" t="s">
        <v>98</v>
      </c>
    </row>
    <row r="32257" spans="1:2" hidden="1" x14ac:dyDescent="0.25">
      <c r="A32257" s="168">
        <v>17979</v>
      </c>
      <c r="B32257" s="164" t="s">
        <v>98</v>
      </c>
    </row>
    <row r="32258" spans="1:2" hidden="1" x14ac:dyDescent="0.25">
      <c r="A32258" s="168">
        <v>17980</v>
      </c>
      <c r="B32258" s="164" t="s">
        <v>98</v>
      </c>
    </row>
    <row r="32259" spans="1:2" hidden="1" x14ac:dyDescent="0.25">
      <c r="A32259" s="168">
        <v>17981</v>
      </c>
      <c r="B32259" s="164" t="s">
        <v>98</v>
      </c>
    </row>
    <row r="32260" spans="1:2" hidden="1" x14ac:dyDescent="0.25">
      <c r="A32260" s="168">
        <v>17982</v>
      </c>
      <c r="B32260" s="164" t="s">
        <v>98</v>
      </c>
    </row>
    <row r="32261" spans="1:2" hidden="1" x14ac:dyDescent="0.25">
      <c r="A32261" s="168">
        <v>17983</v>
      </c>
      <c r="B32261" s="164" t="s">
        <v>98</v>
      </c>
    </row>
    <row r="32262" spans="1:2" hidden="1" x14ac:dyDescent="0.25">
      <c r="A32262" s="168">
        <v>17985</v>
      </c>
      <c r="B32262" s="164" t="s">
        <v>98</v>
      </c>
    </row>
    <row r="32263" spans="1:2" hidden="1" x14ac:dyDescent="0.25">
      <c r="A32263" s="168">
        <v>18001</v>
      </c>
      <c r="B32263" s="164" t="s">
        <v>98</v>
      </c>
    </row>
    <row r="32264" spans="1:2" hidden="1" x14ac:dyDescent="0.25">
      <c r="A32264" s="168">
        <v>18002</v>
      </c>
      <c r="B32264" s="164" t="s">
        <v>98</v>
      </c>
    </row>
    <row r="32265" spans="1:2" hidden="1" x14ac:dyDescent="0.25">
      <c r="A32265" s="168">
        <v>18003</v>
      </c>
      <c r="B32265" s="164" t="s">
        <v>98</v>
      </c>
    </row>
    <row r="32266" spans="1:2" hidden="1" x14ac:dyDescent="0.25">
      <c r="A32266" s="168">
        <v>18010</v>
      </c>
      <c r="B32266" s="164" t="s">
        <v>98</v>
      </c>
    </row>
    <row r="32267" spans="1:2" hidden="1" x14ac:dyDescent="0.25">
      <c r="A32267" s="168">
        <v>18011</v>
      </c>
      <c r="B32267" s="164" t="s">
        <v>98</v>
      </c>
    </row>
    <row r="32268" spans="1:2" hidden="1" x14ac:dyDescent="0.25">
      <c r="A32268" s="168">
        <v>18012</v>
      </c>
      <c r="B32268" s="164" t="s">
        <v>98</v>
      </c>
    </row>
    <row r="32269" spans="1:2" hidden="1" x14ac:dyDescent="0.25">
      <c r="A32269" s="168">
        <v>18013</v>
      </c>
      <c r="B32269" s="164" t="s">
        <v>98</v>
      </c>
    </row>
    <row r="32270" spans="1:2" hidden="1" x14ac:dyDescent="0.25">
      <c r="A32270" s="168">
        <v>18014</v>
      </c>
      <c r="B32270" s="164" t="s">
        <v>98</v>
      </c>
    </row>
    <row r="32271" spans="1:2" hidden="1" x14ac:dyDescent="0.25">
      <c r="A32271" s="168">
        <v>18015</v>
      </c>
      <c r="B32271" s="164" t="s">
        <v>98</v>
      </c>
    </row>
    <row r="32272" spans="1:2" hidden="1" x14ac:dyDescent="0.25">
      <c r="A32272" s="168">
        <v>18016</v>
      </c>
      <c r="B32272" s="164" t="s">
        <v>98</v>
      </c>
    </row>
    <row r="32273" spans="1:2" hidden="1" x14ac:dyDescent="0.25">
      <c r="A32273" s="168">
        <v>18017</v>
      </c>
      <c r="B32273" s="164" t="s">
        <v>98</v>
      </c>
    </row>
    <row r="32274" spans="1:2" hidden="1" x14ac:dyDescent="0.25">
      <c r="A32274" s="168">
        <v>18018</v>
      </c>
      <c r="B32274" s="164" t="s">
        <v>98</v>
      </c>
    </row>
    <row r="32275" spans="1:2" hidden="1" x14ac:dyDescent="0.25">
      <c r="A32275" s="168">
        <v>18020</v>
      </c>
      <c r="B32275" s="164" t="s">
        <v>98</v>
      </c>
    </row>
    <row r="32276" spans="1:2" hidden="1" x14ac:dyDescent="0.25">
      <c r="A32276" s="168">
        <v>18025</v>
      </c>
      <c r="B32276" s="164" t="s">
        <v>98</v>
      </c>
    </row>
    <row r="32277" spans="1:2" hidden="1" x14ac:dyDescent="0.25">
      <c r="A32277" s="168">
        <v>18030</v>
      </c>
      <c r="B32277" s="164" t="s">
        <v>98</v>
      </c>
    </row>
    <row r="32278" spans="1:2" hidden="1" x14ac:dyDescent="0.25">
      <c r="A32278" s="168">
        <v>18031</v>
      </c>
      <c r="B32278" s="164" t="s">
        <v>98</v>
      </c>
    </row>
    <row r="32279" spans="1:2" hidden="1" x14ac:dyDescent="0.25">
      <c r="A32279" s="168">
        <v>18032</v>
      </c>
      <c r="B32279" s="164" t="s">
        <v>98</v>
      </c>
    </row>
    <row r="32280" spans="1:2" hidden="1" x14ac:dyDescent="0.25">
      <c r="A32280" s="168">
        <v>18034</v>
      </c>
      <c r="B32280" s="164" t="s">
        <v>98</v>
      </c>
    </row>
    <row r="32281" spans="1:2" hidden="1" x14ac:dyDescent="0.25">
      <c r="A32281" s="168">
        <v>18035</v>
      </c>
      <c r="B32281" s="164" t="s">
        <v>98</v>
      </c>
    </row>
    <row r="32282" spans="1:2" hidden="1" x14ac:dyDescent="0.25">
      <c r="A32282" s="168">
        <v>18036</v>
      </c>
      <c r="B32282" s="164" t="s">
        <v>98</v>
      </c>
    </row>
    <row r="32283" spans="1:2" hidden="1" x14ac:dyDescent="0.25">
      <c r="A32283" s="168">
        <v>18037</v>
      </c>
      <c r="B32283" s="164" t="s">
        <v>98</v>
      </c>
    </row>
    <row r="32284" spans="1:2" hidden="1" x14ac:dyDescent="0.25">
      <c r="A32284" s="168">
        <v>18038</v>
      </c>
      <c r="B32284" s="164" t="s">
        <v>98</v>
      </c>
    </row>
    <row r="32285" spans="1:2" hidden="1" x14ac:dyDescent="0.25">
      <c r="A32285" s="168">
        <v>18039</v>
      </c>
      <c r="B32285" s="164" t="s">
        <v>98</v>
      </c>
    </row>
    <row r="32286" spans="1:2" hidden="1" x14ac:dyDescent="0.25">
      <c r="A32286" s="168">
        <v>18040</v>
      </c>
      <c r="B32286" s="164" t="s">
        <v>98</v>
      </c>
    </row>
    <row r="32287" spans="1:2" hidden="1" x14ac:dyDescent="0.25">
      <c r="A32287" s="168">
        <v>18041</v>
      </c>
      <c r="B32287" s="164" t="s">
        <v>98</v>
      </c>
    </row>
    <row r="32288" spans="1:2" hidden="1" x14ac:dyDescent="0.25">
      <c r="A32288" s="168">
        <v>18042</v>
      </c>
      <c r="B32288" s="164" t="s">
        <v>98</v>
      </c>
    </row>
    <row r="32289" spans="1:2" hidden="1" x14ac:dyDescent="0.25">
      <c r="A32289" s="168">
        <v>18043</v>
      </c>
      <c r="B32289" s="164" t="s">
        <v>98</v>
      </c>
    </row>
    <row r="32290" spans="1:2" hidden="1" x14ac:dyDescent="0.25">
      <c r="A32290" s="168">
        <v>18044</v>
      </c>
      <c r="B32290" s="164" t="s">
        <v>98</v>
      </c>
    </row>
    <row r="32291" spans="1:2" hidden="1" x14ac:dyDescent="0.25">
      <c r="A32291" s="168">
        <v>18045</v>
      </c>
      <c r="B32291" s="164" t="s">
        <v>98</v>
      </c>
    </row>
    <row r="32292" spans="1:2" hidden="1" x14ac:dyDescent="0.25">
      <c r="A32292" s="168">
        <v>18046</v>
      </c>
      <c r="B32292" s="164" t="s">
        <v>98</v>
      </c>
    </row>
    <row r="32293" spans="1:2" hidden="1" x14ac:dyDescent="0.25">
      <c r="A32293" s="168">
        <v>18049</v>
      </c>
      <c r="B32293" s="164" t="s">
        <v>98</v>
      </c>
    </row>
    <row r="32294" spans="1:2" hidden="1" x14ac:dyDescent="0.25">
      <c r="A32294" s="168">
        <v>18050</v>
      </c>
      <c r="B32294" s="164" t="s">
        <v>98</v>
      </c>
    </row>
    <row r="32295" spans="1:2" hidden="1" x14ac:dyDescent="0.25">
      <c r="A32295" s="168">
        <v>18051</v>
      </c>
      <c r="B32295" s="164" t="s">
        <v>98</v>
      </c>
    </row>
    <row r="32296" spans="1:2" hidden="1" x14ac:dyDescent="0.25">
      <c r="A32296" s="168">
        <v>18052</v>
      </c>
      <c r="B32296" s="164" t="s">
        <v>98</v>
      </c>
    </row>
    <row r="32297" spans="1:2" hidden="1" x14ac:dyDescent="0.25">
      <c r="A32297" s="168">
        <v>18053</v>
      </c>
      <c r="B32297" s="164" t="s">
        <v>98</v>
      </c>
    </row>
    <row r="32298" spans="1:2" hidden="1" x14ac:dyDescent="0.25">
      <c r="A32298" s="168">
        <v>18054</v>
      </c>
      <c r="B32298" s="164" t="s">
        <v>98</v>
      </c>
    </row>
    <row r="32299" spans="1:2" hidden="1" x14ac:dyDescent="0.25">
      <c r="A32299" s="168">
        <v>18055</v>
      </c>
      <c r="B32299" s="164" t="s">
        <v>98</v>
      </c>
    </row>
    <row r="32300" spans="1:2" hidden="1" x14ac:dyDescent="0.25">
      <c r="A32300" s="168">
        <v>18056</v>
      </c>
      <c r="B32300" s="164" t="s">
        <v>98</v>
      </c>
    </row>
    <row r="32301" spans="1:2" hidden="1" x14ac:dyDescent="0.25">
      <c r="A32301" s="168">
        <v>18058</v>
      </c>
      <c r="B32301" s="164" t="s">
        <v>98</v>
      </c>
    </row>
    <row r="32302" spans="1:2" hidden="1" x14ac:dyDescent="0.25">
      <c r="A32302" s="168">
        <v>18059</v>
      </c>
      <c r="B32302" s="164" t="s">
        <v>98</v>
      </c>
    </row>
    <row r="32303" spans="1:2" hidden="1" x14ac:dyDescent="0.25">
      <c r="A32303" s="168">
        <v>18060</v>
      </c>
      <c r="B32303" s="164" t="s">
        <v>98</v>
      </c>
    </row>
    <row r="32304" spans="1:2" hidden="1" x14ac:dyDescent="0.25">
      <c r="A32304" s="168">
        <v>18062</v>
      </c>
      <c r="B32304" s="164" t="s">
        <v>98</v>
      </c>
    </row>
    <row r="32305" spans="1:2" hidden="1" x14ac:dyDescent="0.25">
      <c r="A32305" s="168">
        <v>18063</v>
      </c>
      <c r="B32305" s="164" t="s">
        <v>98</v>
      </c>
    </row>
    <row r="32306" spans="1:2" hidden="1" x14ac:dyDescent="0.25">
      <c r="A32306" s="168">
        <v>18064</v>
      </c>
      <c r="B32306" s="164" t="s">
        <v>98</v>
      </c>
    </row>
    <row r="32307" spans="1:2" hidden="1" x14ac:dyDescent="0.25">
      <c r="A32307" s="168">
        <v>18065</v>
      </c>
      <c r="B32307" s="164" t="s">
        <v>98</v>
      </c>
    </row>
    <row r="32308" spans="1:2" hidden="1" x14ac:dyDescent="0.25">
      <c r="A32308" s="168">
        <v>18066</v>
      </c>
      <c r="B32308" s="164" t="s">
        <v>98</v>
      </c>
    </row>
    <row r="32309" spans="1:2" hidden="1" x14ac:dyDescent="0.25">
      <c r="A32309" s="168">
        <v>18067</v>
      </c>
      <c r="B32309" s="164" t="s">
        <v>98</v>
      </c>
    </row>
    <row r="32310" spans="1:2" hidden="1" x14ac:dyDescent="0.25">
      <c r="A32310" s="168">
        <v>18068</v>
      </c>
      <c r="B32310" s="164" t="s">
        <v>98</v>
      </c>
    </row>
    <row r="32311" spans="1:2" hidden="1" x14ac:dyDescent="0.25">
      <c r="A32311" s="168">
        <v>18069</v>
      </c>
      <c r="B32311" s="164" t="s">
        <v>98</v>
      </c>
    </row>
    <row r="32312" spans="1:2" hidden="1" x14ac:dyDescent="0.25">
      <c r="A32312" s="168">
        <v>18070</v>
      </c>
      <c r="B32312" s="164" t="s">
        <v>98</v>
      </c>
    </row>
    <row r="32313" spans="1:2" hidden="1" x14ac:dyDescent="0.25">
      <c r="A32313" s="168">
        <v>18071</v>
      </c>
      <c r="B32313" s="164" t="s">
        <v>98</v>
      </c>
    </row>
    <row r="32314" spans="1:2" hidden="1" x14ac:dyDescent="0.25">
      <c r="A32314" s="168">
        <v>18072</v>
      </c>
      <c r="B32314" s="164" t="s">
        <v>98</v>
      </c>
    </row>
    <row r="32315" spans="1:2" hidden="1" x14ac:dyDescent="0.25">
      <c r="A32315" s="168">
        <v>18073</v>
      </c>
      <c r="B32315" s="164" t="s">
        <v>98</v>
      </c>
    </row>
    <row r="32316" spans="1:2" hidden="1" x14ac:dyDescent="0.25">
      <c r="A32316" s="168">
        <v>18074</v>
      </c>
      <c r="B32316" s="164" t="s">
        <v>98</v>
      </c>
    </row>
    <row r="32317" spans="1:2" hidden="1" x14ac:dyDescent="0.25">
      <c r="A32317" s="168">
        <v>18076</v>
      </c>
      <c r="B32317" s="164" t="s">
        <v>98</v>
      </c>
    </row>
    <row r="32318" spans="1:2" hidden="1" x14ac:dyDescent="0.25">
      <c r="A32318" s="168">
        <v>18077</v>
      </c>
      <c r="B32318" s="164" t="s">
        <v>98</v>
      </c>
    </row>
    <row r="32319" spans="1:2" hidden="1" x14ac:dyDescent="0.25">
      <c r="A32319" s="168">
        <v>18078</v>
      </c>
      <c r="B32319" s="164" t="s">
        <v>98</v>
      </c>
    </row>
    <row r="32320" spans="1:2" hidden="1" x14ac:dyDescent="0.25">
      <c r="A32320" s="168">
        <v>18079</v>
      </c>
      <c r="B32320" s="164" t="s">
        <v>98</v>
      </c>
    </row>
    <row r="32321" spans="1:2" hidden="1" x14ac:dyDescent="0.25">
      <c r="A32321" s="168">
        <v>18080</v>
      </c>
      <c r="B32321" s="164" t="s">
        <v>98</v>
      </c>
    </row>
    <row r="32322" spans="1:2" hidden="1" x14ac:dyDescent="0.25">
      <c r="A32322" s="168">
        <v>18081</v>
      </c>
      <c r="B32322" s="164" t="s">
        <v>98</v>
      </c>
    </row>
    <row r="32323" spans="1:2" hidden="1" x14ac:dyDescent="0.25">
      <c r="A32323" s="168">
        <v>18083</v>
      </c>
      <c r="B32323" s="164" t="s">
        <v>98</v>
      </c>
    </row>
    <row r="32324" spans="1:2" hidden="1" x14ac:dyDescent="0.25">
      <c r="A32324" s="168">
        <v>18084</v>
      </c>
      <c r="B32324" s="164" t="s">
        <v>98</v>
      </c>
    </row>
    <row r="32325" spans="1:2" hidden="1" x14ac:dyDescent="0.25">
      <c r="A32325" s="168">
        <v>18085</v>
      </c>
      <c r="B32325" s="164" t="s">
        <v>98</v>
      </c>
    </row>
    <row r="32326" spans="1:2" hidden="1" x14ac:dyDescent="0.25">
      <c r="A32326" s="168">
        <v>18086</v>
      </c>
      <c r="B32326" s="164" t="s">
        <v>98</v>
      </c>
    </row>
    <row r="32327" spans="1:2" hidden="1" x14ac:dyDescent="0.25">
      <c r="A32327" s="168">
        <v>18087</v>
      </c>
      <c r="B32327" s="164" t="s">
        <v>98</v>
      </c>
    </row>
    <row r="32328" spans="1:2" hidden="1" x14ac:dyDescent="0.25">
      <c r="A32328" s="168">
        <v>18088</v>
      </c>
      <c r="B32328" s="164" t="s">
        <v>98</v>
      </c>
    </row>
    <row r="32329" spans="1:2" hidden="1" x14ac:dyDescent="0.25">
      <c r="A32329" s="168">
        <v>18091</v>
      </c>
      <c r="B32329" s="164" t="s">
        <v>98</v>
      </c>
    </row>
    <row r="32330" spans="1:2" hidden="1" x14ac:dyDescent="0.25">
      <c r="A32330" s="168">
        <v>18092</v>
      </c>
      <c r="B32330" s="164" t="s">
        <v>98</v>
      </c>
    </row>
    <row r="32331" spans="1:2" hidden="1" x14ac:dyDescent="0.25">
      <c r="A32331" s="168">
        <v>18098</v>
      </c>
      <c r="B32331" s="164" t="s">
        <v>98</v>
      </c>
    </row>
    <row r="32332" spans="1:2" hidden="1" x14ac:dyDescent="0.25">
      <c r="A32332" s="168">
        <v>18099</v>
      </c>
      <c r="B32332" s="164" t="s">
        <v>98</v>
      </c>
    </row>
    <row r="32333" spans="1:2" hidden="1" x14ac:dyDescent="0.25">
      <c r="A32333" s="168">
        <v>18101</v>
      </c>
      <c r="B32333" s="164" t="s">
        <v>98</v>
      </c>
    </row>
    <row r="32334" spans="1:2" hidden="1" x14ac:dyDescent="0.25">
      <c r="A32334" s="168">
        <v>18102</v>
      </c>
      <c r="B32334" s="164" t="s">
        <v>98</v>
      </c>
    </row>
    <row r="32335" spans="1:2" hidden="1" x14ac:dyDescent="0.25">
      <c r="A32335" s="168">
        <v>18103</v>
      </c>
      <c r="B32335" s="164" t="s">
        <v>98</v>
      </c>
    </row>
    <row r="32336" spans="1:2" hidden="1" x14ac:dyDescent="0.25">
      <c r="A32336" s="168">
        <v>18104</v>
      </c>
      <c r="B32336" s="164" t="s">
        <v>98</v>
      </c>
    </row>
    <row r="32337" spans="1:2" hidden="1" x14ac:dyDescent="0.25">
      <c r="A32337" s="168">
        <v>18105</v>
      </c>
      <c r="B32337" s="164" t="s">
        <v>98</v>
      </c>
    </row>
    <row r="32338" spans="1:2" hidden="1" x14ac:dyDescent="0.25">
      <c r="A32338" s="168">
        <v>18106</v>
      </c>
      <c r="B32338" s="164" t="s">
        <v>98</v>
      </c>
    </row>
    <row r="32339" spans="1:2" hidden="1" x14ac:dyDescent="0.25">
      <c r="A32339" s="168">
        <v>18109</v>
      </c>
      <c r="B32339" s="164" t="s">
        <v>98</v>
      </c>
    </row>
    <row r="32340" spans="1:2" hidden="1" x14ac:dyDescent="0.25">
      <c r="A32340" s="168">
        <v>18175</v>
      </c>
      <c r="B32340" s="164" t="s">
        <v>98</v>
      </c>
    </row>
    <row r="32341" spans="1:2" hidden="1" x14ac:dyDescent="0.25">
      <c r="A32341" s="168">
        <v>18195</v>
      </c>
      <c r="B32341" s="164" t="s">
        <v>98</v>
      </c>
    </row>
    <row r="32342" spans="1:2" hidden="1" x14ac:dyDescent="0.25">
      <c r="A32342" s="168">
        <v>18201</v>
      </c>
      <c r="B32342" s="164" t="s">
        <v>98</v>
      </c>
    </row>
    <row r="32343" spans="1:2" hidden="1" x14ac:dyDescent="0.25">
      <c r="A32343" s="168">
        <v>18202</v>
      </c>
      <c r="B32343" s="164" t="s">
        <v>98</v>
      </c>
    </row>
    <row r="32344" spans="1:2" hidden="1" x14ac:dyDescent="0.25">
      <c r="A32344" s="168">
        <v>18210</v>
      </c>
      <c r="B32344" s="164" t="s">
        <v>98</v>
      </c>
    </row>
    <row r="32345" spans="1:2" hidden="1" x14ac:dyDescent="0.25">
      <c r="A32345" s="168">
        <v>18211</v>
      </c>
      <c r="B32345" s="164" t="s">
        <v>98</v>
      </c>
    </row>
    <row r="32346" spans="1:2" hidden="1" x14ac:dyDescent="0.25">
      <c r="A32346" s="168">
        <v>18212</v>
      </c>
      <c r="B32346" s="164" t="s">
        <v>98</v>
      </c>
    </row>
    <row r="32347" spans="1:2" hidden="1" x14ac:dyDescent="0.25">
      <c r="A32347" s="168">
        <v>18214</v>
      </c>
      <c r="B32347" s="164" t="s">
        <v>98</v>
      </c>
    </row>
    <row r="32348" spans="1:2" hidden="1" x14ac:dyDescent="0.25">
      <c r="A32348" s="168">
        <v>18216</v>
      </c>
      <c r="B32348" s="164" t="s">
        <v>98</v>
      </c>
    </row>
    <row r="32349" spans="1:2" hidden="1" x14ac:dyDescent="0.25">
      <c r="A32349" s="168">
        <v>18218</v>
      </c>
      <c r="B32349" s="164" t="s">
        <v>98</v>
      </c>
    </row>
    <row r="32350" spans="1:2" hidden="1" x14ac:dyDescent="0.25">
      <c r="A32350" s="168">
        <v>18219</v>
      </c>
      <c r="B32350" s="164" t="s">
        <v>98</v>
      </c>
    </row>
    <row r="32351" spans="1:2" hidden="1" x14ac:dyDescent="0.25">
      <c r="A32351" s="168">
        <v>18220</v>
      </c>
      <c r="B32351" s="164" t="s">
        <v>98</v>
      </c>
    </row>
    <row r="32352" spans="1:2" hidden="1" x14ac:dyDescent="0.25">
      <c r="A32352" s="168">
        <v>18221</v>
      </c>
      <c r="B32352" s="164" t="s">
        <v>98</v>
      </c>
    </row>
    <row r="32353" spans="1:2" hidden="1" x14ac:dyDescent="0.25">
      <c r="A32353" s="168">
        <v>18222</v>
      </c>
      <c r="B32353" s="164" t="s">
        <v>98</v>
      </c>
    </row>
    <row r="32354" spans="1:2" hidden="1" x14ac:dyDescent="0.25">
      <c r="A32354" s="168">
        <v>18223</v>
      </c>
      <c r="B32354" s="164" t="s">
        <v>98</v>
      </c>
    </row>
    <row r="32355" spans="1:2" hidden="1" x14ac:dyDescent="0.25">
      <c r="A32355" s="168">
        <v>18224</v>
      </c>
      <c r="B32355" s="164" t="s">
        <v>98</v>
      </c>
    </row>
    <row r="32356" spans="1:2" hidden="1" x14ac:dyDescent="0.25">
      <c r="A32356" s="168">
        <v>18225</v>
      </c>
      <c r="B32356" s="164" t="s">
        <v>98</v>
      </c>
    </row>
    <row r="32357" spans="1:2" hidden="1" x14ac:dyDescent="0.25">
      <c r="A32357" s="168">
        <v>18229</v>
      </c>
      <c r="B32357" s="164" t="s">
        <v>98</v>
      </c>
    </row>
    <row r="32358" spans="1:2" hidden="1" x14ac:dyDescent="0.25">
      <c r="A32358" s="168">
        <v>18230</v>
      </c>
      <c r="B32358" s="164" t="s">
        <v>98</v>
      </c>
    </row>
    <row r="32359" spans="1:2" hidden="1" x14ac:dyDescent="0.25">
      <c r="A32359" s="168">
        <v>18231</v>
      </c>
      <c r="B32359" s="164" t="s">
        <v>98</v>
      </c>
    </row>
    <row r="32360" spans="1:2" hidden="1" x14ac:dyDescent="0.25">
      <c r="A32360" s="168">
        <v>18232</v>
      </c>
      <c r="B32360" s="164" t="s">
        <v>98</v>
      </c>
    </row>
    <row r="32361" spans="1:2" hidden="1" x14ac:dyDescent="0.25">
      <c r="A32361" s="168">
        <v>18234</v>
      </c>
      <c r="B32361" s="164" t="s">
        <v>98</v>
      </c>
    </row>
    <row r="32362" spans="1:2" hidden="1" x14ac:dyDescent="0.25">
      <c r="A32362" s="168">
        <v>18235</v>
      </c>
      <c r="B32362" s="164" t="s">
        <v>98</v>
      </c>
    </row>
    <row r="32363" spans="1:2" hidden="1" x14ac:dyDescent="0.25">
      <c r="A32363" s="168">
        <v>18237</v>
      </c>
      <c r="B32363" s="164" t="s">
        <v>98</v>
      </c>
    </row>
    <row r="32364" spans="1:2" hidden="1" x14ac:dyDescent="0.25">
      <c r="A32364" s="168">
        <v>18239</v>
      </c>
      <c r="B32364" s="164" t="s">
        <v>98</v>
      </c>
    </row>
    <row r="32365" spans="1:2" hidden="1" x14ac:dyDescent="0.25">
      <c r="A32365" s="168">
        <v>18240</v>
      </c>
      <c r="B32365" s="164" t="s">
        <v>98</v>
      </c>
    </row>
    <row r="32366" spans="1:2" hidden="1" x14ac:dyDescent="0.25">
      <c r="A32366" s="168">
        <v>18241</v>
      </c>
      <c r="B32366" s="164" t="s">
        <v>98</v>
      </c>
    </row>
    <row r="32367" spans="1:2" hidden="1" x14ac:dyDescent="0.25">
      <c r="A32367" s="168">
        <v>18242</v>
      </c>
      <c r="B32367" s="164" t="s">
        <v>98</v>
      </c>
    </row>
    <row r="32368" spans="1:2" hidden="1" x14ac:dyDescent="0.25">
      <c r="A32368" s="168">
        <v>18244</v>
      </c>
      <c r="B32368" s="164" t="s">
        <v>98</v>
      </c>
    </row>
    <row r="32369" spans="1:2" hidden="1" x14ac:dyDescent="0.25">
      <c r="A32369" s="168">
        <v>18245</v>
      </c>
      <c r="B32369" s="164" t="s">
        <v>98</v>
      </c>
    </row>
    <row r="32370" spans="1:2" hidden="1" x14ac:dyDescent="0.25">
      <c r="A32370" s="168">
        <v>18246</v>
      </c>
      <c r="B32370" s="164" t="s">
        <v>98</v>
      </c>
    </row>
    <row r="32371" spans="1:2" hidden="1" x14ac:dyDescent="0.25">
      <c r="A32371" s="168">
        <v>18247</v>
      </c>
      <c r="B32371" s="164" t="s">
        <v>98</v>
      </c>
    </row>
    <row r="32372" spans="1:2" hidden="1" x14ac:dyDescent="0.25">
      <c r="A32372" s="168">
        <v>18248</v>
      </c>
      <c r="B32372" s="164" t="s">
        <v>98</v>
      </c>
    </row>
    <row r="32373" spans="1:2" hidden="1" x14ac:dyDescent="0.25">
      <c r="A32373" s="168">
        <v>18249</v>
      </c>
      <c r="B32373" s="164" t="s">
        <v>98</v>
      </c>
    </row>
    <row r="32374" spans="1:2" hidden="1" x14ac:dyDescent="0.25">
      <c r="A32374" s="168">
        <v>18250</v>
      </c>
      <c r="B32374" s="164" t="s">
        <v>98</v>
      </c>
    </row>
    <row r="32375" spans="1:2" hidden="1" x14ac:dyDescent="0.25">
      <c r="A32375" s="168">
        <v>18251</v>
      </c>
      <c r="B32375" s="164" t="s">
        <v>98</v>
      </c>
    </row>
    <row r="32376" spans="1:2" hidden="1" x14ac:dyDescent="0.25">
      <c r="A32376" s="168">
        <v>18252</v>
      </c>
      <c r="B32376" s="164" t="s">
        <v>98</v>
      </c>
    </row>
    <row r="32377" spans="1:2" hidden="1" x14ac:dyDescent="0.25">
      <c r="A32377" s="168">
        <v>18254</v>
      </c>
      <c r="B32377" s="164" t="s">
        <v>98</v>
      </c>
    </row>
    <row r="32378" spans="1:2" hidden="1" x14ac:dyDescent="0.25">
      <c r="A32378" s="168">
        <v>18255</v>
      </c>
      <c r="B32378" s="164" t="s">
        <v>98</v>
      </c>
    </row>
    <row r="32379" spans="1:2" hidden="1" x14ac:dyDescent="0.25">
      <c r="A32379" s="168">
        <v>18256</v>
      </c>
      <c r="B32379" s="164" t="s">
        <v>98</v>
      </c>
    </row>
    <row r="32380" spans="1:2" hidden="1" x14ac:dyDescent="0.25">
      <c r="A32380" s="168">
        <v>18301</v>
      </c>
      <c r="B32380" s="164" t="s">
        <v>98</v>
      </c>
    </row>
    <row r="32381" spans="1:2" hidden="1" x14ac:dyDescent="0.25">
      <c r="A32381" s="168">
        <v>18302</v>
      </c>
      <c r="B32381" s="164" t="s">
        <v>98</v>
      </c>
    </row>
    <row r="32382" spans="1:2" hidden="1" x14ac:dyDescent="0.25">
      <c r="A32382" s="168">
        <v>18320</v>
      </c>
      <c r="B32382" s="164" t="s">
        <v>98</v>
      </c>
    </row>
    <row r="32383" spans="1:2" hidden="1" x14ac:dyDescent="0.25">
      <c r="A32383" s="168">
        <v>18321</v>
      </c>
      <c r="B32383" s="164" t="s">
        <v>98</v>
      </c>
    </row>
    <row r="32384" spans="1:2" hidden="1" x14ac:dyDescent="0.25">
      <c r="A32384" s="168">
        <v>18322</v>
      </c>
      <c r="B32384" s="164" t="s">
        <v>98</v>
      </c>
    </row>
    <row r="32385" spans="1:2" hidden="1" x14ac:dyDescent="0.25">
      <c r="A32385" s="168">
        <v>18323</v>
      </c>
      <c r="B32385" s="164" t="s">
        <v>98</v>
      </c>
    </row>
    <row r="32386" spans="1:2" hidden="1" x14ac:dyDescent="0.25">
      <c r="A32386" s="168">
        <v>18324</v>
      </c>
      <c r="B32386" s="164" t="s">
        <v>98</v>
      </c>
    </row>
    <row r="32387" spans="1:2" hidden="1" x14ac:dyDescent="0.25">
      <c r="A32387" s="168">
        <v>18325</v>
      </c>
      <c r="B32387" s="164" t="s">
        <v>98</v>
      </c>
    </row>
    <row r="32388" spans="1:2" hidden="1" x14ac:dyDescent="0.25">
      <c r="A32388" s="168">
        <v>18326</v>
      </c>
      <c r="B32388" s="164" t="s">
        <v>98</v>
      </c>
    </row>
    <row r="32389" spans="1:2" hidden="1" x14ac:dyDescent="0.25">
      <c r="A32389" s="168">
        <v>18327</v>
      </c>
      <c r="B32389" s="164" t="s">
        <v>98</v>
      </c>
    </row>
    <row r="32390" spans="1:2" hidden="1" x14ac:dyDescent="0.25">
      <c r="A32390" s="168">
        <v>18328</v>
      </c>
      <c r="B32390" s="164" t="s">
        <v>98</v>
      </c>
    </row>
    <row r="32391" spans="1:2" hidden="1" x14ac:dyDescent="0.25">
      <c r="A32391" s="168">
        <v>18330</v>
      </c>
      <c r="B32391" s="164" t="s">
        <v>98</v>
      </c>
    </row>
    <row r="32392" spans="1:2" hidden="1" x14ac:dyDescent="0.25">
      <c r="A32392" s="168">
        <v>18331</v>
      </c>
      <c r="B32392" s="164" t="s">
        <v>98</v>
      </c>
    </row>
    <row r="32393" spans="1:2" hidden="1" x14ac:dyDescent="0.25">
      <c r="A32393" s="168">
        <v>18332</v>
      </c>
      <c r="B32393" s="164" t="s">
        <v>98</v>
      </c>
    </row>
    <row r="32394" spans="1:2" hidden="1" x14ac:dyDescent="0.25">
      <c r="A32394" s="168">
        <v>18333</v>
      </c>
      <c r="B32394" s="164" t="s">
        <v>98</v>
      </c>
    </row>
    <row r="32395" spans="1:2" hidden="1" x14ac:dyDescent="0.25">
      <c r="A32395" s="168">
        <v>18334</v>
      </c>
      <c r="B32395" s="164" t="s">
        <v>98</v>
      </c>
    </row>
    <row r="32396" spans="1:2" hidden="1" x14ac:dyDescent="0.25">
      <c r="A32396" s="168">
        <v>18335</v>
      </c>
      <c r="B32396" s="164" t="s">
        <v>98</v>
      </c>
    </row>
    <row r="32397" spans="1:2" hidden="1" x14ac:dyDescent="0.25">
      <c r="A32397" s="168">
        <v>18336</v>
      </c>
      <c r="B32397" s="164" t="s">
        <v>98</v>
      </c>
    </row>
    <row r="32398" spans="1:2" hidden="1" x14ac:dyDescent="0.25">
      <c r="A32398" s="168">
        <v>18337</v>
      </c>
      <c r="B32398" s="164" t="s">
        <v>98</v>
      </c>
    </row>
    <row r="32399" spans="1:2" hidden="1" x14ac:dyDescent="0.25">
      <c r="A32399" s="168">
        <v>18340</v>
      </c>
      <c r="B32399" s="164" t="s">
        <v>98</v>
      </c>
    </row>
    <row r="32400" spans="1:2" hidden="1" x14ac:dyDescent="0.25">
      <c r="A32400" s="168">
        <v>18341</v>
      </c>
      <c r="B32400" s="164" t="s">
        <v>98</v>
      </c>
    </row>
    <row r="32401" spans="1:2" hidden="1" x14ac:dyDescent="0.25">
      <c r="A32401" s="168">
        <v>18342</v>
      </c>
      <c r="B32401" s="164" t="s">
        <v>98</v>
      </c>
    </row>
    <row r="32402" spans="1:2" hidden="1" x14ac:dyDescent="0.25">
      <c r="A32402" s="168">
        <v>18343</v>
      </c>
      <c r="B32402" s="164" t="s">
        <v>98</v>
      </c>
    </row>
    <row r="32403" spans="1:2" hidden="1" x14ac:dyDescent="0.25">
      <c r="A32403" s="168">
        <v>18344</v>
      </c>
      <c r="B32403" s="164" t="s">
        <v>98</v>
      </c>
    </row>
    <row r="32404" spans="1:2" hidden="1" x14ac:dyDescent="0.25">
      <c r="A32404" s="168">
        <v>18346</v>
      </c>
      <c r="B32404" s="164" t="s">
        <v>98</v>
      </c>
    </row>
    <row r="32405" spans="1:2" hidden="1" x14ac:dyDescent="0.25">
      <c r="A32405" s="168">
        <v>18347</v>
      </c>
      <c r="B32405" s="164" t="s">
        <v>98</v>
      </c>
    </row>
    <row r="32406" spans="1:2" hidden="1" x14ac:dyDescent="0.25">
      <c r="A32406" s="168">
        <v>18348</v>
      </c>
      <c r="B32406" s="164" t="s">
        <v>98</v>
      </c>
    </row>
    <row r="32407" spans="1:2" hidden="1" x14ac:dyDescent="0.25">
      <c r="A32407" s="168">
        <v>18349</v>
      </c>
      <c r="B32407" s="164" t="s">
        <v>98</v>
      </c>
    </row>
    <row r="32408" spans="1:2" hidden="1" x14ac:dyDescent="0.25">
      <c r="A32408" s="168">
        <v>18350</v>
      </c>
      <c r="B32408" s="164" t="s">
        <v>98</v>
      </c>
    </row>
    <row r="32409" spans="1:2" hidden="1" x14ac:dyDescent="0.25">
      <c r="A32409" s="168">
        <v>18351</v>
      </c>
      <c r="B32409" s="164" t="s">
        <v>98</v>
      </c>
    </row>
    <row r="32410" spans="1:2" hidden="1" x14ac:dyDescent="0.25">
      <c r="A32410" s="168">
        <v>18352</v>
      </c>
      <c r="B32410" s="164" t="s">
        <v>98</v>
      </c>
    </row>
    <row r="32411" spans="1:2" hidden="1" x14ac:dyDescent="0.25">
      <c r="A32411" s="168">
        <v>18353</v>
      </c>
      <c r="B32411" s="164" t="s">
        <v>98</v>
      </c>
    </row>
    <row r="32412" spans="1:2" hidden="1" x14ac:dyDescent="0.25">
      <c r="A32412" s="168">
        <v>18354</v>
      </c>
      <c r="B32412" s="164" t="s">
        <v>98</v>
      </c>
    </row>
    <row r="32413" spans="1:2" hidden="1" x14ac:dyDescent="0.25">
      <c r="A32413" s="168">
        <v>18355</v>
      </c>
      <c r="B32413" s="164" t="s">
        <v>98</v>
      </c>
    </row>
    <row r="32414" spans="1:2" hidden="1" x14ac:dyDescent="0.25">
      <c r="A32414" s="168">
        <v>18356</v>
      </c>
      <c r="B32414" s="164" t="s">
        <v>98</v>
      </c>
    </row>
    <row r="32415" spans="1:2" hidden="1" x14ac:dyDescent="0.25">
      <c r="A32415" s="168">
        <v>18357</v>
      </c>
      <c r="B32415" s="164" t="s">
        <v>98</v>
      </c>
    </row>
    <row r="32416" spans="1:2" hidden="1" x14ac:dyDescent="0.25">
      <c r="A32416" s="168">
        <v>18360</v>
      </c>
      <c r="B32416" s="164" t="s">
        <v>98</v>
      </c>
    </row>
    <row r="32417" spans="1:2" hidden="1" x14ac:dyDescent="0.25">
      <c r="A32417" s="168">
        <v>18370</v>
      </c>
      <c r="B32417" s="164" t="s">
        <v>98</v>
      </c>
    </row>
    <row r="32418" spans="1:2" hidden="1" x14ac:dyDescent="0.25">
      <c r="A32418" s="168">
        <v>18371</v>
      </c>
      <c r="B32418" s="164" t="s">
        <v>98</v>
      </c>
    </row>
    <row r="32419" spans="1:2" hidden="1" x14ac:dyDescent="0.25">
      <c r="A32419" s="168">
        <v>18372</v>
      </c>
      <c r="B32419" s="164" t="s">
        <v>98</v>
      </c>
    </row>
    <row r="32420" spans="1:2" hidden="1" x14ac:dyDescent="0.25">
      <c r="A32420" s="168">
        <v>18373</v>
      </c>
      <c r="B32420" s="164" t="s">
        <v>98</v>
      </c>
    </row>
    <row r="32421" spans="1:2" hidden="1" x14ac:dyDescent="0.25">
      <c r="A32421" s="168">
        <v>18403</v>
      </c>
      <c r="B32421" s="164" t="s">
        <v>98</v>
      </c>
    </row>
    <row r="32422" spans="1:2" hidden="1" x14ac:dyDescent="0.25">
      <c r="A32422" s="168">
        <v>18405</v>
      </c>
      <c r="B32422" s="164" t="s">
        <v>98</v>
      </c>
    </row>
    <row r="32423" spans="1:2" hidden="1" x14ac:dyDescent="0.25">
      <c r="A32423" s="168">
        <v>18407</v>
      </c>
      <c r="B32423" s="164" t="s">
        <v>98</v>
      </c>
    </row>
    <row r="32424" spans="1:2" hidden="1" x14ac:dyDescent="0.25">
      <c r="A32424" s="168">
        <v>18410</v>
      </c>
      <c r="B32424" s="164" t="s">
        <v>98</v>
      </c>
    </row>
    <row r="32425" spans="1:2" hidden="1" x14ac:dyDescent="0.25">
      <c r="A32425" s="168">
        <v>18411</v>
      </c>
      <c r="B32425" s="164" t="s">
        <v>98</v>
      </c>
    </row>
    <row r="32426" spans="1:2" hidden="1" x14ac:dyDescent="0.25">
      <c r="A32426" s="168">
        <v>18413</v>
      </c>
      <c r="B32426" s="164" t="s">
        <v>98</v>
      </c>
    </row>
    <row r="32427" spans="1:2" hidden="1" x14ac:dyDescent="0.25">
      <c r="A32427" s="168">
        <v>18414</v>
      </c>
      <c r="B32427" s="164" t="s">
        <v>98</v>
      </c>
    </row>
    <row r="32428" spans="1:2" hidden="1" x14ac:dyDescent="0.25">
      <c r="A32428" s="168">
        <v>18415</v>
      </c>
      <c r="B32428" s="164" t="s">
        <v>98</v>
      </c>
    </row>
    <row r="32429" spans="1:2" hidden="1" x14ac:dyDescent="0.25">
      <c r="A32429" s="168">
        <v>18416</v>
      </c>
      <c r="B32429" s="164" t="s">
        <v>98</v>
      </c>
    </row>
    <row r="32430" spans="1:2" hidden="1" x14ac:dyDescent="0.25">
      <c r="A32430" s="168">
        <v>18417</v>
      </c>
      <c r="B32430" s="164" t="s">
        <v>98</v>
      </c>
    </row>
    <row r="32431" spans="1:2" hidden="1" x14ac:dyDescent="0.25">
      <c r="A32431" s="168">
        <v>18419</v>
      </c>
      <c r="B32431" s="164" t="s">
        <v>98</v>
      </c>
    </row>
    <row r="32432" spans="1:2" hidden="1" x14ac:dyDescent="0.25">
      <c r="A32432" s="168">
        <v>18420</v>
      </c>
      <c r="B32432" s="164" t="s">
        <v>98</v>
      </c>
    </row>
    <row r="32433" spans="1:2" hidden="1" x14ac:dyDescent="0.25">
      <c r="A32433" s="168">
        <v>18421</v>
      </c>
      <c r="B32433" s="164" t="s">
        <v>98</v>
      </c>
    </row>
    <row r="32434" spans="1:2" hidden="1" x14ac:dyDescent="0.25">
      <c r="A32434" s="168">
        <v>18424</v>
      </c>
      <c r="B32434" s="164" t="s">
        <v>98</v>
      </c>
    </row>
    <row r="32435" spans="1:2" hidden="1" x14ac:dyDescent="0.25">
      <c r="A32435" s="168">
        <v>18425</v>
      </c>
      <c r="B32435" s="164" t="s">
        <v>98</v>
      </c>
    </row>
    <row r="32436" spans="1:2" hidden="1" x14ac:dyDescent="0.25">
      <c r="A32436" s="168">
        <v>18426</v>
      </c>
      <c r="B32436" s="164" t="s">
        <v>98</v>
      </c>
    </row>
    <row r="32437" spans="1:2" hidden="1" x14ac:dyDescent="0.25">
      <c r="A32437" s="168">
        <v>18427</v>
      </c>
      <c r="B32437" s="164" t="s">
        <v>98</v>
      </c>
    </row>
    <row r="32438" spans="1:2" hidden="1" x14ac:dyDescent="0.25">
      <c r="A32438" s="168">
        <v>18428</v>
      </c>
      <c r="B32438" s="164" t="s">
        <v>98</v>
      </c>
    </row>
    <row r="32439" spans="1:2" hidden="1" x14ac:dyDescent="0.25">
      <c r="A32439" s="168">
        <v>18430</v>
      </c>
      <c r="B32439" s="164" t="s">
        <v>98</v>
      </c>
    </row>
    <row r="32440" spans="1:2" hidden="1" x14ac:dyDescent="0.25">
      <c r="A32440" s="168">
        <v>18431</v>
      </c>
      <c r="B32440" s="164" t="s">
        <v>98</v>
      </c>
    </row>
    <row r="32441" spans="1:2" hidden="1" x14ac:dyDescent="0.25">
      <c r="A32441" s="168">
        <v>18433</v>
      </c>
      <c r="B32441" s="164" t="s">
        <v>98</v>
      </c>
    </row>
    <row r="32442" spans="1:2" hidden="1" x14ac:dyDescent="0.25">
      <c r="A32442" s="168">
        <v>18434</v>
      </c>
      <c r="B32442" s="164" t="s">
        <v>98</v>
      </c>
    </row>
    <row r="32443" spans="1:2" hidden="1" x14ac:dyDescent="0.25">
      <c r="A32443" s="168">
        <v>18435</v>
      </c>
      <c r="B32443" s="164" t="s">
        <v>98</v>
      </c>
    </row>
    <row r="32444" spans="1:2" hidden="1" x14ac:dyDescent="0.25">
      <c r="A32444" s="168">
        <v>18436</v>
      </c>
      <c r="B32444" s="164" t="s">
        <v>98</v>
      </c>
    </row>
    <row r="32445" spans="1:2" hidden="1" x14ac:dyDescent="0.25">
      <c r="A32445" s="168">
        <v>18437</v>
      </c>
      <c r="B32445" s="164" t="s">
        <v>98</v>
      </c>
    </row>
    <row r="32446" spans="1:2" hidden="1" x14ac:dyDescent="0.25">
      <c r="A32446" s="168">
        <v>18438</v>
      </c>
      <c r="B32446" s="164" t="s">
        <v>98</v>
      </c>
    </row>
    <row r="32447" spans="1:2" hidden="1" x14ac:dyDescent="0.25">
      <c r="A32447" s="168">
        <v>18439</v>
      </c>
      <c r="B32447" s="164" t="s">
        <v>98</v>
      </c>
    </row>
    <row r="32448" spans="1:2" hidden="1" x14ac:dyDescent="0.25">
      <c r="A32448" s="168">
        <v>18440</v>
      </c>
      <c r="B32448" s="164" t="s">
        <v>98</v>
      </c>
    </row>
    <row r="32449" spans="1:2" hidden="1" x14ac:dyDescent="0.25">
      <c r="A32449" s="168">
        <v>18441</v>
      </c>
      <c r="B32449" s="164" t="s">
        <v>98</v>
      </c>
    </row>
    <row r="32450" spans="1:2" hidden="1" x14ac:dyDescent="0.25">
      <c r="A32450" s="168">
        <v>18443</v>
      </c>
      <c r="B32450" s="164" t="s">
        <v>98</v>
      </c>
    </row>
    <row r="32451" spans="1:2" hidden="1" x14ac:dyDescent="0.25">
      <c r="A32451" s="168">
        <v>18444</v>
      </c>
      <c r="B32451" s="164" t="s">
        <v>98</v>
      </c>
    </row>
    <row r="32452" spans="1:2" hidden="1" x14ac:dyDescent="0.25">
      <c r="A32452" s="168">
        <v>18445</v>
      </c>
      <c r="B32452" s="164" t="s">
        <v>98</v>
      </c>
    </row>
    <row r="32453" spans="1:2" hidden="1" x14ac:dyDescent="0.25">
      <c r="A32453" s="168">
        <v>18446</v>
      </c>
      <c r="B32453" s="164" t="s">
        <v>98</v>
      </c>
    </row>
    <row r="32454" spans="1:2" hidden="1" x14ac:dyDescent="0.25">
      <c r="A32454" s="168">
        <v>18447</v>
      </c>
      <c r="B32454" s="164" t="s">
        <v>98</v>
      </c>
    </row>
    <row r="32455" spans="1:2" hidden="1" x14ac:dyDescent="0.25">
      <c r="A32455" s="168">
        <v>18448</v>
      </c>
      <c r="B32455" s="164" t="s">
        <v>98</v>
      </c>
    </row>
    <row r="32456" spans="1:2" hidden="1" x14ac:dyDescent="0.25">
      <c r="A32456" s="168">
        <v>18449</v>
      </c>
      <c r="B32456" s="164" t="s">
        <v>98</v>
      </c>
    </row>
    <row r="32457" spans="1:2" hidden="1" x14ac:dyDescent="0.25">
      <c r="A32457" s="168">
        <v>18451</v>
      </c>
      <c r="B32457" s="164" t="s">
        <v>98</v>
      </c>
    </row>
    <row r="32458" spans="1:2" hidden="1" x14ac:dyDescent="0.25">
      <c r="A32458" s="168">
        <v>18452</v>
      </c>
      <c r="B32458" s="164" t="s">
        <v>98</v>
      </c>
    </row>
    <row r="32459" spans="1:2" hidden="1" x14ac:dyDescent="0.25">
      <c r="A32459" s="168">
        <v>18453</v>
      </c>
      <c r="B32459" s="164" t="s">
        <v>98</v>
      </c>
    </row>
    <row r="32460" spans="1:2" hidden="1" x14ac:dyDescent="0.25">
      <c r="A32460" s="168">
        <v>18454</v>
      </c>
      <c r="B32460" s="164" t="s">
        <v>98</v>
      </c>
    </row>
    <row r="32461" spans="1:2" hidden="1" x14ac:dyDescent="0.25">
      <c r="A32461" s="168">
        <v>18455</v>
      </c>
      <c r="B32461" s="164" t="s">
        <v>98</v>
      </c>
    </row>
    <row r="32462" spans="1:2" hidden="1" x14ac:dyDescent="0.25">
      <c r="A32462" s="168">
        <v>18456</v>
      </c>
      <c r="B32462" s="164" t="s">
        <v>98</v>
      </c>
    </row>
    <row r="32463" spans="1:2" hidden="1" x14ac:dyDescent="0.25">
      <c r="A32463" s="168">
        <v>18457</v>
      </c>
      <c r="B32463" s="164" t="s">
        <v>98</v>
      </c>
    </row>
    <row r="32464" spans="1:2" hidden="1" x14ac:dyDescent="0.25">
      <c r="A32464" s="168">
        <v>18458</v>
      </c>
      <c r="B32464" s="164" t="s">
        <v>98</v>
      </c>
    </row>
    <row r="32465" spans="1:2" hidden="1" x14ac:dyDescent="0.25">
      <c r="A32465" s="168">
        <v>18459</v>
      </c>
      <c r="B32465" s="164" t="s">
        <v>98</v>
      </c>
    </row>
    <row r="32466" spans="1:2" hidden="1" x14ac:dyDescent="0.25">
      <c r="A32466" s="168">
        <v>18460</v>
      </c>
      <c r="B32466" s="164" t="s">
        <v>98</v>
      </c>
    </row>
    <row r="32467" spans="1:2" hidden="1" x14ac:dyDescent="0.25">
      <c r="A32467" s="168">
        <v>18461</v>
      </c>
      <c r="B32467" s="164" t="s">
        <v>98</v>
      </c>
    </row>
    <row r="32468" spans="1:2" hidden="1" x14ac:dyDescent="0.25">
      <c r="A32468" s="168">
        <v>18462</v>
      </c>
      <c r="B32468" s="164" t="s">
        <v>98</v>
      </c>
    </row>
    <row r="32469" spans="1:2" hidden="1" x14ac:dyDescent="0.25">
      <c r="A32469" s="168">
        <v>18463</v>
      </c>
      <c r="B32469" s="164" t="s">
        <v>98</v>
      </c>
    </row>
    <row r="32470" spans="1:2" hidden="1" x14ac:dyDescent="0.25">
      <c r="A32470" s="168">
        <v>18464</v>
      </c>
      <c r="B32470" s="164" t="s">
        <v>98</v>
      </c>
    </row>
    <row r="32471" spans="1:2" hidden="1" x14ac:dyDescent="0.25">
      <c r="A32471" s="168">
        <v>18465</v>
      </c>
      <c r="B32471" s="164" t="s">
        <v>98</v>
      </c>
    </row>
    <row r="32472" spans="1:2" hidden="1" x14ac:dyDescent="0.25">
      <c r="A32472" s="168">
        <v>18466</v>
      </c>
      <c r="B32472" s="164" t="s">
        <v>98</v>
      </c>
    </row>
    <row r="32473" spans="1:2" hidden="1" x14ac:dyDescent="0.25">
      <c r="A32473" s="168">
        <v>18469</v>
      </c>
      <c r="B32473" s="164" t="s">
        <v>98</v>
      </c>
    </row>
    <row r="32474" spans="1:2" hidden="1" x14ac:dyDescent="0.25">
      <c r="A32474" s="168">
        <v>18470</v>
      </c>
      <c r="B32474" s="164" t="s">
        <v>98</v>
      </c>
    </row>
    <row r="32475" spans="1:2" hidden="1" x14ac:dyDescent="0.25">
      <c r="A32475" s="168">
        <v>18471</v>
      </c>
      <c r="B32475" s="164" t="s">
        <v>98</v>
      </c>
    </row>
    <row r="32476" spans="1:2" hidden="1" x14ac:dyDescent="0.25">
      <c r="A32476" s="168">
        <v>18472</v>
      </c>
      <c r="B32476" s="164" t="s">
        <v>98</v>
      </c>
    </row>
    <row r="32477" spans="1:2" hidden="1" x14ac:dyDescent="0.25">
      <c r="A32477" s="168">
        <v>18473</v>
      </c>
      <c r="B32477" s="164" t="s">
        <v>98</v>
      </c>
    </row>
    <row r="32478" spans="1:2" hidden="1" x14ac:dyDescent="0.25">
      <c r="A32478" s="168">
        <v>18501</v>
      </c>
      <c r="B32478" s="164" t="s">
        <v>98</v>
      </c>
    </row>
    <row r="32479" spans="1:2" hidden="1" x14ac:dyDescent="0.25">
      <c r="A32479" s="168">
        <v>18502</v>
      </c>
      <c r="B32479" s="164" t="s">
        <v>98</v>
      </c>
    </row>
    <row r="32480" spans="1:2" hidden="1" x14ac:dyDescent="0.25">
      <c r="A32480" s="168">
        <v>18503</v>
      </c>
      <c r="B32480" s="164" t="s">
        <v>98</v>
      </c>
    </row>
    <row r="32481" spans="1:2" hidden="1" x14ac:dyDescent="0.25">
      <c r="A32481" s="168">
        <v>18504</v>
      </c>
      <c r="B32481" s="164" t="s">
        <v>98</v>
      </c>
    </row>
    <row r="32482" spans="1:2" hidden="1" x14ac:dyDescent="0.25">
      <c r="A32482" s="168">
        <v>18505</v>
      </c>
      <c r="B32482" s="164" t="s">
        <v>98</v>
      </c>
    </row>
    <row r="32483" spans="1:2" hidden="1" x14ac:dyDescent="0.25">
      <c r="A32483" s="168">
        <v>18507</v>
      </c>
      <c r="B32483" s="164" t="s">
        <v>98</v>
      </c>
    </row>
    <row r="32484" spans="1:2" hidden="1" x14ac:dyDescent="0.25">
      <c r="A32484" s="168">
        <v>18508</v>
      </c>
      <c r="B32484" s="164" t="s">
        <v>98</v>
      </c>
    </row>
    <row r="32485" spans="1:2" hidden="1" x14ac:dyDescent="0.25">
      <c r="A32485" s="168">
        <v>18509</v>
      </c>
      <c r="B32485" s="164" t="s">
        <v>98</v>
      </c>
    </row>
    <row r="32486" spans="1:2" hidden="1" x14ac:dyDescent="0.25">
      <c r="A32486" s="168">
        <v>18510</v>
      </c>
      <c r="B32486" s="164" t="s">
        <v>98</v>
      </c>
    </row>
    <row r="32487" spans="1:2" hidden="1" x14ac:dyDescent="0.25">
      <c r="A32487" s="168">
        <v>18512</v>
      </c>
      <c r="B32487" s="164" t="s">
        <v>98</v>
      </c>
    </row>
    <row r="32488" spans="1:2" hidden="1" x14ac:dyDescent="0.25">
      <c r="A32488" s="168">
        <v>18514</v>
      </c>
      <c r="B32488" s="164" t="s">
        <v>98</v>
      </c>
    </row>
    <row r="32489" spans="1:2" hidden="1" x14ac:dyDescent="0.25">
      <c r="A32489" s="168">
        <v>18515</v>
      </c>
      <c r="B32489" s="164" t="s">
        <v>98</v>
      </c>
    </row>
    <row r="32490" spans="1:2" hidden="1" x14ac:dyDescent="0.25">
      <c r="A32490" s="168">
        <v>18517</v>
      </c>
      <c r="B32490" s="164" t="s">
        <v>98</v>
      </c>
    </row>
    <row r="32491" spans="1:2" hidden="1" x14ac:dyDescent="0.25">
      <c r="A32491" s="168">
        <v>18518</v>
      </c>
      <c r="B32491" s="164" t="s">
        <v>98</v>
      </c>
    </row>
    <row r="32492" spans="1:2" hidden="1" x14ac:dyDescent="0.25">
      <c r="A32492" s="168">
        <v>18519</v>
      </c>
      <c r="B32492" s="164" t="s">
        <v>98</v>
      </c>
    </row>
    <row r="32493" spans="1:2" hidden="1" x14ac:dyDescent="0.25">
      <c r="A32493" s="168">
        <v>18522</v>
      </c>
      <c r="B32493" s="164" t="s">
        <v>98</v>
      </c>
    </row>
    <row r="32494" spans="1:2" hidden="1" x14ac:dyDescent="0.25">
      <c r="A32494" s="168">
        <v>18540</v>
      </c>
      <c r="B32494" s="164" t="s">
        <v>98</v>
      </c>
    </row>
    <row r="32495" spans="1:2" hidden="1" x14ac:dyDescent="0.25">
      <c r="A32495" s="168">
        <v>18577</v>
      </c>
      <c r="B32495" s="164" t="s">
        <v>98</v>
      </c>
    </row>
    <row r="32496" spans="1:2" hidden="1" x14ac:dyDescent="0.25">
      <c r="A32496" s="168">
        <v>18601</v>
      </c>
      <c r="B32496" s="164" t="s">
        <v>98</v>
      </c>
    </row>
    <row r="32497" spans="1:2" hidden="1" x14ac:dyDescent="0.25">
      <c r="A32497" s="168">
        <v>18602</v>
      </c>
      <c r="B32497" s="164" t="s">
        <v>98</v>
      </c>
    </row>
    <row r="32498" spans="1:2" hidden="1" x14ac:dyDescent="0.25">
      <c r="A32498" s="168">
        <v>18603</v>
      </c>
      <c r="B32498" s="164" t="s">
        <v>98</v>
      </c>
    </row>
    <row r="32499" spans="1:2" hidden="1" x14ac:dyDescent="0.25">
      <c r="A32499" s="168">
        <v>18610</v>
      </c>
      <c r="B32499" s="164" t="s">
        <v>98</v>
      </c>
    </row>
    <row r="32500" spans="1:2" hidden="1" x14ac:dyDescent="0.25">
      <c r="A32500" s="168">
        <v>18611</v>
      </c>
      <c r="B32500" s="164" t="s">
        <v>98</v>
      </c>
    </row>
    <row r="32501" spans="1:2" hidden="1" x14ac:dyDescent="0.25">
      <c r="A32501" s="168">
        <v>18612</v>
      </c>
      <c r="B32501" s="164" t="s">
        <v>98</v>
      </c>
    </row>
    <row r="32502" spans="1:2" hidden="1" x14ac:dyDescent="0.25">
      <c r="A32502" s="168">
        <v>18614</v>
      </c>
      <c r="B32502" s="164" t="s">
        <v>98</v>
      </c>
    </row>
    <row r="32503" spans="1:2" hidden="1" x14ac:dyDescent="0.25">
      <c r="A32503" s="168">
        <v>18615</v>
      </c>
      <c r="B32503" s="164" t="s">
        <v>98</v>
      </c>
    </row>
    <row r="32504" spans="1:2" hidden="1" x14ac:dyDescent="0.25">
      <c r="A32504" s="168">
        <v>18616</v>
      </c>
      <c r="B32504" s="164" t="s">
        <v>98</v>
      </c>
    </row>
    <row r="32505" spans="1:2" hidden="1" x14ac:dyDescent="0.25">
      <c r="A32505" s="168">
        <v>18617</v>
      </c>
      <c r="B32505" s="164" t="s">
        <v>98</v>
      </c>
    </row>
    <row r="32506" spans="1:2" hidden="1" x14ac:dyDescent="0.25">
      <c r="A32506" s="168">
        <v>18618</v>
      </c>
      <c r="B32506" s="164" t="s">
        <v>98</v>
      </c>
    </row>
    <row r="32507" spans="1:2" hidden="1" x14ac:dyDescent="0.25">
      <c r="A32507" s="168">
        <v>18619</v>
      </c>
      <c r="B32507" s="164" t="s">
        <v>98</v>
      </c>
    </row>
    <row r="32508" spans="1:2" hidden="1" x14ac:dyDescent="0.25">
      <c r="A32508" s="168">
        <v>18621</v>
      </c>
      <c r="B32508" s="164" t="s">
        <v>98</v>
      </c>
    </row>
    <row r="32509" spans="1:2" hidden="1" x14ac:dyDescent="0.25">
      <c r="A32509" s="168">
        <v>18622</v>
      </c>
      <c r="B32509" s="164" t="s">
        <v>98</v>
      </c>
    </row>
    <row r="32510" spans="1:2" hidden="1" x14ac:dyDescent="0.25">
      <c r="A32510" s="168">
        <v>18623</v>
      </c>
      <c r="B32510" s="164" t="s">
        <v>98</v>
      </c>
    </row>
    <row r="32511" spans="1:2" hidden="1" x14ac:dyDescent="0.25">
      <c r="A32511" s="168">
        <v>18624</v>
      </c>
      <c r="B32511" s="164" t="s">
        <v>98</v>
      </c>
    </row>
    <row r="32512" spans="1:2" hidden="1" x14ac:dyDescent="0.25">
      <c r="A32512" s="168">
        <v>18625</v>
      </c>
      <c r="B32512" s="164" t="s">
        <v>98</v>
      </c>
    </row>
    <row r="32513" spans="1:2" hidden="1" x14ac:dyDescent="0.25">
      <c r="A32513" s="168">
        <v>18626</v>
      </c>
      <c r="B32513" s="164" t="s">
        <v>98</v>
      </c>
    </row>
    <row r="32514" spans="1:2" hidden="1" x14ac:dyDescent="0.25">
      <c r="A32514" s="168">
        <v>18627</v>
      </c>
      <c r="B32514" s="164" t="s">
        <v>98</v>
      </c>
    </row>
    <row r="32515" spans="1:2" hidden="1" x14ac:dyDescent="0.25">
      <c r="A32515" s="168">
        <v>18628</v>
      </c>
      <c r="B32515" s="164" t="s">
        <v>98</v>
      </c>
    </row>
    <row r="32516" spans="1:2" hidden="1" x14ac:dyDescent="0.25">
      <c r="A32516" s="168">
        <v>18629</v>
      </c>
      <c r="B32516" s="164" t="s">
        <v>98</v>
      </c>
    </row>
    <row r="32517" spans="1:2" hidden="1" x14ac:dyDescent="0.25">
      <c r="A32517" s="168">
        <v>18630</v>
      </c>
      <c r="B32517" s="164" t="s">
        <v>98</v>
      </c>
    </row>
    <row r="32518" spans="1:2" hidden="1" x14ac:dyDescent="0.25">
      <c r="A32518" s="168">
        <v>18631</v>
      </c>
      <c r="B32518" s="164" t="s">
        <v>98</v>
      </c>
    </row>
    <row r="32519" spans="1:2" hidden="1" x14ac:dyDescent="0.25">
      <c r="A32519" s="168">
        <v>18632</v>
      </c>
      <c r="B32519" s="164" t="s">
        <v>98</v>
      </c>
    </row>
    <row r="32520" spans="1:2" hidden="1" x14ac:dyDescent="0.25">
      <c r="A32520" s="168">
        <v>18634</v>
      </c>
      <c r="B32520" s="164" t="s">
        <v>98</v>
      </c>
    </row>
    <row r="32521" spans="1:2" hidden="1" x14ac:dyDescent="0.25">
      <c r="A32521" s="168">
        <v>18635</v>
      </c>
      <c r="B32521" s="164" t="s">
        <v>98</v>
      </c>
    </row>
    <row r="32522" spans="1:2" hidden="1" x14ac:dyDescent="0.25">
      <c r="A32522" s="168">
        <v>18636</v>
      </c>
      <c r="B32522" s="164" t="s">
        <v>98</v>
      </c>
    </row>
    <row r="32523" spans="1:2" hidden="1" x14ac:dyDescent="0.25">
      <c r="A32523" s="168">
        <v>18640</v>
      </c>
      <c r="B32523" s="164" t="s">
        <v>98</v>
      </c>
    </row>
    <row r="32524" spans="1:2" hidden="1" x14ac:dyDescent="0.25">
      <c r="A32524" s="168">
        <v>18641</v>
      </c>
      <c r="B32524" s="164" t="s">
        <v>98</v>
      </c>
    </row>
    <row r="32525" spans="1:2" hidden="1" x14ac:dyDescent="0.25">
      <c r="A32525" s="168">
        <v>18642</v>
      </c>
      <c r="B32525" s="164" t="s">
        <v>98</v>
      </c>
    </row>
    <row r="32526" spans="1:2" hidden="1" x14ac:dyDescent="0.25">
      <c r="A32526" s="168">
        <v>18643</v>
      </c>
      <c r="B32526" s="164" t="s">
        <v>98</v>
      </c>
    </row>
    <row r="32527" spans="1:2" hidden="1" x14ac:dyDescent="0.25">
      <c r="A32527" s="168">
        <v>18644</v>
      </c>
      <c r="B32527" s="164" t="s">
        <v>98</v>
      </c>
    </row>
    <row r="32528" spans="1:2" hidden="1" x14ac:dyDescent="0.25">
      <c r="A32528" s="168">
        <v>18651</v>
      </c>
      <c r="B32528" s="164" t="s">
        <v>98</v>
      </c>
    </row>
    <row r="32529" spans="1:2" hidden="1" x14ac:dyDescent="0.25">
      <c r="A32529" s="168">
        <v>18653</v>
      </c>
      <c r="B32529" s="164" t="s">
        <v>98</v>
      </c>
    </row>
    <row r="32530" spans="1:2" hidden="1" x14ac:dyDescent="0.25">
      <c r="A32530" s="168">
        <v>18654</v>
      </c>
      <c r="B32530" s="164" t="s">
        <v>98</v>
      </c>
    </row>
    <row r="32531" spans="1:2" hidden="1" x14ac:dyDescent="0.25">
      <c r="A32531" s="168">
        <v>18655</v>
      </c>
      <c r="B32531" s="164" t="s">
        <v>98</v>
      </c>
    </row>
    <row r="32532" spans="1:2" hidden="1" x14ac:dyDescent="0.25">
      <c r="A32532" s="168">
        <v>18656</v>
      </c>
      <c r="B32532" s="164" t="s">
        <v>98</v>
      </c>
    </row>
    <row r="32533" spans="1:2" hidden="1" x14ac:dyDescent="0.25">
      <c r="A32533" s="168">
        <v>18657</v>
      </c>
      <c r="B32533" s="164" t="s">
        <v>98</v>
      </c>
    </row>
    <row r="32534" spans="1:2" hidden="1" x14ac:dyDescent="0.25">
      <c r="A32534" s="168">
        <v>18660</v>
      </c>
      <c r="B32534" s="164" t="s">
        <v>98</v>
      </c>
    </row>
    <row r="32535" spans="1:2" hidden="1" x14ac:dyDescent="0.25">
      <c r="A32535" s="168">
        <v>18661</v>
      </c>
      <c r="B32535" s="164" t="s">
        <v>98</v>
      </c>
    </row>
    <row r="32536" spans="1:2" hidden="1" x14ac:dyDescent="0.25">
      <c r="A32536" s="168">
        <v>18690</v>
      </c>
      <c r="B32536" s="164" t="s">
        <v>98</v>
      </c>
    </row>
    <row r="32537" spans="1:2" hidden="1" x14ac:dyDescent="0.25">
      <c r="A32537" s="168">
        <v>18701</v>
      </c>
      <c r="B32537" s="164" t="s">
        <v>98</v>
      </c>
    </row>
    <row r="32538" spans="1:2" hidden="1" x14ac:dyDescent="0.25">
      <c r="A32538" s="168">
        <v>18702</v>
      </c>
      <c r="B32538" s="164" t="s">
        <v>98</v>
      </c>
    </row>
    <row r="32539" spans="1:2" hidden="1" x14ac:dyDescent="0.25">
      <c r="A32539" s="168">
        <v>18703</v>
      </c>
      <c r="B32539" s="164" t="s">
        <v>98</v>
      </c>
    </row>
    <row r="32540" spans="1:2" hidden="1" x14ac:dyDescent="0.25">
      <c r="A32540" s="168">
        <v>18704</v>
      </c>
      <c r="B32540" s="164" t="s">
        <v>98</v>
      </c>
    </row>
    <row r="32541" spans="1:2" hidden="1" x14ac:dyDescent="0.25">
      <c r="A32541" s="168">
        <v>18705</v>
      </c>
      <c r="B32541" s="164" t="s">
        <v>98</v>
      </c>
    </row>
    <row r="32542" spans="1:2" hidden="1" x14ac:dyDescent="0.25">
      <c r="A32542" s="168">
        <v>18706</v>
      </c>
      <c r="B32542" s="164" t="s">
        <v>98</v>
      </c>
    </row>
    <row r="32543" spans="1:2" hidden="1" x14ac:dyDescent="0.25">
      <c r="A32543" s="168">
        <v>18707</v>
      </c>
      <c r="B32543" s="164" t="s">
        <v>98</v>
      </c>
    </row>
    <row r="32544" spans="1:2" hidden="1" x14ac:dyDescent="0.25">
      <c r="A32544" s="168">
        <v>18708</v>
      </c>
      <c r="B32544" s="164" t="s">
        <v>98</v>
      </c>
    </row>
    <row r="32545" spans="1:2" hidden="1" x14ac:dyDescent="0.25">
      <c r="A32545" s="168">
        <v>18709</v>
      </c>
      <c r="B32545" s="164" t="s">
        <v>98</v>
      </c>
    </row>
    <row r="32546" spans="1:2" hidden="1" x14ac:dyDescent="0.25">
      <c r="A32546" s="168">
        <v>18710</v>
      </c>
      <c r="B32546" s="164" t="s">
        <v>98</v>
      </c>
    </row>
    <row r="32547" spans="1:2" hidden="1" x14ac:dyDescent="0.25">
      <c r="A32547" s="168">
        <v>18711</v>
      </c>
      <c r="B32547" s="164" t="s">
        <v>98</v>
      </c>
    </row>
    <row r="32548" spans="1:2" hidden="1" x14ac:dyDescent="0.25">
      <c r="A32548" s="168">
        <v>18762</v>
      </c>
      <c r="B32548" s="164" t="s">
        <v>98</v>
      </c>
    </row>
    <row r="32549" spans="1:2" hidden="1" x14ac:dyDescent="0.25">
      <c r="A32549" s="168">
        <v>18764</v>
      </c>
      <c r="B32549" s="164" t="s">
        <v>98</v>
      </c>
    </row>
    <row r="32550" spans="1:2" hidden="1" x14ac:dyDescent="0.25">
      <c r="A32550" s="168">
        <v>18765</v>
      </c>
      <c r="B32550" s="164" t="s">
        <v>98</v>
      </c>
    </row>
    <row r="32551" spans="1:2" hidden="1" x14ac:dyDescent="0.25">
      <c r="A32551" s="168">
        <v>18766</v>
      </c>
      <c r="B32551" s="164" t="s">
        <v>98</v>
      </c>
    </row>
    <row r="32552" spans="1:2" hidden="1" x14ac:dyDescent="0.25">
      <c r="A32552" s="168">
        <v>18767</v>
      </c>
      <c r="B32552" s="164" t="s">
        <v>98</v>
      </c>
    </row>
    <row r="32553" spans="1:2" hidden="1" x14ac:dyDescent="0.25">
      <c r="A32553" s="168">
        <v>18769</v>
      </c>
      <c r="B32553" s="164" t="s">
        <v>98</v>
      </c>
    </row>
    <row r="32554" spans="1:2" hidden="1" x14ac:dyDescent="0.25">
      <c r="A32554" s="168">
        <v>18773</v>
      </c>
      <c r="B32554" s="164" t="s">
        <v>98</v>
      </c>
    </row>
    <row r="32555" spans="1:2" hidden="1" x14ac:dyDescent="0.25">
      <c r="A32555" s="168">
        <v>18801</v>
      </c>
      <c r="B32555" s="164" t="s">
        <v>98</v>
      </c>
    </row>
    <row r="32556" spans="1:2" hidden="1" x14ac:dyDescent="0.25">
      <c r="A32556" s="168">
        <v>18810</v>
      </c>
      <c r="B32556" s="164" t="s">
        <v>98</v>
      </c>
    </row>
    <row r="32557" spans="1:2" hidden="1" x14ac:dyDescent="0.25">
      <c r="A32557" s="168">
        <v>18812</v>
      </c>
      <c r="B32557" s="164" t="s">
        <v>98</v>
      </c>
    </row>
    <row r="32558" spans="1:2" hidden="1" x14ac:dyDescent="0.25">
      <c r="A32558" s="168">
        <v>18813</v>
      </c>
      <c r="B32558" s="164" t="s">
        <v>98</v>
      </c>
    </row>
    <row r="32559" spans="1:2" hidden="1" x14ac:dyDescent="0.25">
      <c r="A32559" s="168">
        <v>18814</v>
      </c>
      <c r="B32559" s="164" t="s">
        <v>98</v>
      </c>
    </row>
    <row r="32560" spans="1:2" hidden="1" x14ac:dyDescent="0.25">
      <c r="A32560" s="168">
        <v>18815</v>
      </c>
      <c r="B32560" s="164" t="s">
        <v>98</v>
      </c>
    </row>
    <row r="32561" spans="1:2" hidden="1" x14ac:dyDescent="0.25">
      <c r="A32561" s="168">
        <v>18816</v>
      </c>
      <c r="B32561" s="164" t="s">
        <v>98</v>
      </c>
    </row>
    <row r="32562" spans="1:2" hidden="1" x14ac:dyDescent="0.25">
      <c r="A32562" s="168">
        <v>18817</v>
      </c>
      <c r="B32562" s="164" t="s">
        <v>98</v>
      </c>
    </row>
    <row r="32563" spans="1:2" hidden="1" x14ac:dyDescent="0.25">
      <c r="A32563" s="168">
        <v>18818</v>
      </c>
      <c r="B32563" s="164" t="s">
        <v>98</v>
      </c>
    </row>
    <row r="32564" spans="1:2" hidden="1" x14ac:dyDescent="0.25">
      <c r="A32564" s="168">
        <v>18820</v>
      </c>
      <c r="B32564" s="164" t="s">
        <v>98</v>
      </c>
    </row>
    <row r="32565" spans="1:2" hidden="1" x14ac:dyDescent="0.25">
      <c r="A32565" s="168">
        <v>18821</v>
      </c>
      <c r="B32565" s="164" t="s">
        <v>98</v>
      </c>
    </row>
    <row r="32566" spans="1:2" hidden="1" x14ac:dyDescent="0.25">
      <c r="A32566" s="168">
        <v>18822</v>
      </c>
      <c r="B32566" s="164" t="s">
        <v>98</v>
      </c>
    </row>
    <row r="32567" spans="1:2" hidden="1" x14ac:dyDescent="0.25">
      <c r="A32567" s="168">
        <v>18823</v>
      </c>
      <c r="B32567" s="164" t="s">
        <v>98</v>
      </c>
    </row>
    <row r="32568" spans="1:2" hidden="1" x14ac:dyDescent="0.25">
      <c r="A32568" s="168">
        <v>18824</v>
      </c>
      <c r="B32568" s="164" t="s">
        <v>98</v>
      </c>
    </row>
    <row r="32569" spans="1:2" hidden="1" x14ac:dyDescent="0.25">
      <c r="A32569" s="168">
        <v>18825</v>
      </c>
      <c r="B32569" s="164" t="s">
        <v>98</v>
      </c>
    </row>
    <row r="32570" spans="1:2" hidden="1" x14ac:dyDescent="0.25">
      <c r="A32570" s="168">
        <v>18826</v>
      </c>
      <c r="B32570" s="164" t="s">
        <v>98</v>
      </c>
    </row>
    <row r="32571" spans="1:2" hidden="1" x14ac:dyDescent="0.25">
      <c r="A32571" s="168">
        <v>18827</v>
      </c>
      <c r="B32571" s="164" t="s">
        <v>98</v>
      </c>
    </row>
    <row r="32572" spans="1:2" hidden="1" x14ac:dyDescent="0.25">
      <c r="A32572" s="168">
        <v>18828</v>
      </c>
      <c r="B32572" s="164" t="s">
        <v>98</v>
      </c>
    </row>
    <row r="32573" spans="1:2" hidden="1" x14ac:dyDescent="0.25">
      <c r="A32573" s="168">
        <v>18829</v>
      </c>
      <c r="B32573" s="164" t="s">
        <v>98</v>
      </c>
    </row>
    <row r="32574" spans="1:2" hidden="1" x14ac:dyDescent="0.25">
      <c r="A32574" s="168">
        <v>18830</v>
      </c>
      <c r="B32574" s="164" t="s">
        <v>98</v>
      </c>
    </row>
    <row r="32575" spans="1:2" hidden="1" x14ac:dyDescent="0.25">
      <c r="A32575" s="168">
        <v>18831</v>
      </c>
      <c r="B32575" s="164" t="s">
        <v>98</v>
      </c>
    </row>
    <row r="32576" spans="1:2" hidden="1" x14ac:dyDescent="0.25">
      <c r="A32576" s="168">
        <v>18832</v>
      </c>
      <c r="B32576" s="164" t="s">
        <v>98</v>
      </c>
    </row>
    <row r="32577" spans="1:2" hidden="1" x14ac:dyDescent="0.25">
      <c r="A32577" s="168">
        <v>18833</v>
      </c>
      <c r="B32577" s="164" t="s">
        <v>98</v>
      </c>
    </row>
    <row r="32578" spans="1:2" hidden="1" x14ac:dyDescent="0.25">
      <c r="A32578" s="168">
        <v>18834</v>
      </c>
      <c r="B32578" s="164" t="s">
        <v>98</v>
      </c>
    </row>
    <row r="32579" spans="1:2" hidden="1" x14ac:dyDescent="0.25">
      <c r="A32579" s="168">
        <v>18837</v>
      </c>
      <c r="B32579" s="164" t="s">
        <v>98</v>
      </c>
    </row>
    <row r="32580" spans="1:2" hidden="1" x14ac:dyDescent="0.25">
      <c r="A32580" s="168">
        <v>18840</v>
      </c>
      <c r="B32580" s="164" t="s">
        <v>98</v>
      </c>
    </row>
    <row r="32581" spans="1:2" hidden="1" x14ac:dyDescent="0.25">
      <c r="A32581" s="168">
        <v>18842</v>
      </c>
      <c r="B32581" s="164" t="s">
        <v>98</v>
      </c>
    </row>
    <row r="32582" spans="1:2" hidden="1" x14ac:dyDescent="0.25">
      <c r="A32582" s="168">
        <v>18843</v>
      </c>
      <c r="B32582" s="164" t="s">
        <v>98</v>
      </c>
    </row>
    <row r="32583" spans="1:2" hidden="1" x14ac:dyDescent="0.25">
      <c r="A32583" s="168">
        <v>18844</v>
      </c>
      <c r="B32583" s="164" t="s">
        <v>98</v>
      </c>
    </row>
    <row r="32584" spans="1:2" hidden="1" x14ac:dyDescent="0.25">
      <c r="A32584" s="168">
        <v>18845</v>
      </c>
      <c r="B32584" s="164" t="s">
        <v>98</v>
      </c>
    </row>
    <row r="32585" spans="1:2" hidden="1" x14ac:dyDescent="0.25">
      <c r="A32585" s="168">
        <v>18846</v>
      </c>
      <c r="B32585" s="164" t="s">
        <v>98</v>
      </c>
    </row>
    <row r="32586" spans="1:2" hidden="1" x14ac:dyDescent="0.25">
      <c r="A32586" s="168">
        <v>18847</v>
      </c>
      <c r="B32586" s="164" t="s">
        <v>98</v>
      </c>
    </row>
    <row r="32587" spans="1:2" hidden="1" x14ac:dyDescent="0.25">
      <c r="A32587" s="168">
        <v>18848</v>
      </c>
      <c r="B32587" s="164" t="s">
        <v>98</v>
      </c>
    </row>
    <row r="32588" spans="1:2" hidden="1" x14ac:dyDescent="0.25">
      <c r="A32588" s="168">
        <v>18850</v>
      </c>
      <c r="B32588" s="164" t="s">
        <v>98</v>
      </c>
    </row>
    <row r="32589" spans="1:2" hidden="1" x14ac:dyDescent="0.25">
      <c r="A32589" s="168">
        <v>18851</v>
      </c>
      <c r="B32589" s="164" t="s">
        <v>98</v>
      </c>
    </row>
    <row r="32590" spans="1:2" hidden="1" x14ac:dyDescent="0.25">
      <c r="A32590" s="168">
        <v>18853</v>
      </c>
      <c r="B32590" s="164" t="s">
        <v>98</v>
      </c>
    </row>
    <row r="32591" spans="1:2" hidden="1" x14ac:dyDescent="0.25">
      <c r="A32591" s="168">
        <v>18854</v>
      </c>
      <c r="B32591" s="164" t="s">
        <v>98</v>
      </c>
    </row>
    <row r="32592" spans="1:2" hidden="1" x14ac:dyDescent="0.25">
      <c r="A32592" s="168">
        <v>18901</v>
      </c>
      <c r="B32592" s="164" t="s">
        <v>98</v>
      </c>
    </row>
    <row r="32593" spans="1:2" hidden="1" x14ac:dyDescent="0.25">
      <c r="A32593" s="168">
        <v>18902</v>
      </c>
      <c r="B32593" s="164" t="s">
        <v>98</v>
      </c>
    </row>
    <row r="32594" spans="1:2" hidden="1" x14ac:dyDescent="0.25">
      <c r="A32594" s="168">
        <v>18910</v>
      </c>
      <c r="B32594" s="164" t="s">
        <v>98</v>
      </c>
    </row>
    <row r="32595" spans="1:2" hidden="1" x14ac:dyDescent="0.25">
      <c r="A32595" s="168">
        <v>18911</v>
      </c>
      <c r="B32595" s="164" t="s">
        <v>98</v>
      </c>
    </row>
    <row r="32596" spans="1:2" hidden="1" x14ac:dyDescent="0.25">
      <c r="A32596" s="168">
        <v>18912</v>
      </c>
      <c r="B32596" s="164" t="s">
        <v>98</v>
      </c>
    </row>
    <row r="32597" spans="1:2" hidden="1" x14ac:dyDescent="0.25">
      <c r="A32597" s="168">
        <v>18913</v>
      </c>
      <c r="B32597" s="164" t="s">
        <v>98</v>
      </c>
    </row>
    <row r="32598" spans="1:2" hidden="1" x14ac:dyDescent="0.25">
      <c r="A32598" s="168">
        <v>18914</v>
      </c>
      <c r="B32598" s="164" t="s">
        <v>98</v>
      </c>
    </row>
    <row r="32599" spans="1:2" hidden="1" x14ac:dyDescent="0.25">
      <c r="A32599" s="168">
        <v>18915</v>
      </c>
      <c r="B32599" s="164" t="s">
        <v>98</v>
      </c>
    </row>
    <row r="32600" spans="1:2" hidden="1" x14ac:dyDescent="0.25">
      <c r="A32600" s="168">
        <v>18916</v>
      </c>
      <c r="B32600" s="164" t="s">
        <v>98</v>
      </c>
    </row>
    <row r="32601" spans="1:2" hidden="1" x14ac:dyDescent="0.25">
      <c r="A32601" s="168">
        <v>18917</v>
      </c>
      <c r="B32601" s="164" t="s">
        <v>98</v>
      </c>
    </row>
    <row r="32602" spans="1:2" hidden="1" x14ac:dyDescent="0.25">
      <c r="A32602" s="168">
        <v>18918</v>
      </c>
      <c r="B32602" s="164" t="s">
        <v>98</v>
      </c>
    </row>
    <row r="32603" spans="1:2" hidden="1" x14ac:dyDescent="0.25">
      <c r="A32603" s="168">
        <v>18920</v>
      </c>
      <c r="B32603" s="164" t="s">
        <v>98</v>
      </c>
    </row>
    <row r="32604" spans="1:2" hidden="1" x14ac:dyDescent="0.25">
      <c r="A32604" s="168">
        <v>18921</v>
      </c>
      <c r="B32604" s="164" t="s">
        <v>98</v>
      </c>
    </row>
    <row r="32605" spans="1:2" hidden="1" x14ac:dyDescent="0.25">
      <c r="A32605" s="168">
        <v>18922</v>
      </c>
      <c r="B32605" s="164" t="s">
        <v>98</v>
      </c>
    </row>
    <row r="32606" spans="1:2" hidden="1" x14ac:dyDescent="0.25">
      <c r="A32606" s="168">
        <v>18923</v>
      </c>
      <c r="B32606" s="164" t="s">
        <v>98</v>
      </c>
    </row>
    <row r="32607" spans="1:2" hidden="1" x14ac:dyDescent="0.25">
      <c r="A32607" s="168">
        <v>18924</v>
      </c>
      <c r="B32607" s="164" t="s">
        <v>98</v>
      </c>
    </row>
    <row r="32608" spans="1:2" hidden="1" x14ac:dyDescent="0.25">
      <c r="A32608" s="168">
        <v>18925</v>
      </c>
      <c r="B32608" s="164" t="s">
        <v>98</v>
      </c>
    </row>
    <row r="32609" spans="1:2" hidden="1" x14ac:dyDescent="0.25">
      <c r="A32609" s="168">
        <v>18926</v>
      </c>
      <c r="B32609" s="164" t="s">
        <v>98</v>
      </c>
    </row>
    <row r="32610" spans="1:2" hidden="1" x14ac:dyDescent="0.25">
      <c r="A32610" s="168">
        <v>18927</v>
      </c>
      <c r="B32610" s="164" t="s">
        <v>98</v>
      </c>
    </row>
    <row r="32611" spans="1:2" hidden="1" x14ac:dyDescent="0.25">
      <c r="A32611" s="168">
        <v>18928</v>
      </c>
      <c r="B32611" s="164" t="s">
        <v>98</v>
      </c>
    </row>
    <row r="32612" spans="1:2" hidden="1" x14ac:dyDescent="0.25">
      <c r="A32612" s="168">
        <v>18929</v>
      </c>
      <c r="B32612" s="164" t="s">
        <v>98</v>
      </c>
    </row>
    <row r="32613" spans="1:2" hidden="1" x14ac:dyDescent="0.25">
      <c r="A32613" s="168">
        <v>18930</v>
      </c>
      <c r="B32613" s="164" t="s">
        <v>98</v>
      </c>
    </row>
    <row r="32614" spans="1:2" hidden="1" x14ac:dyDescent="0.25">
      <c r="A32614" s="168">
        <v>18931</v>
      </c>
      <c r="B32614" s="164" t="s">
        <v>98</v>
      </c>
    </row>
    <row r="32615" spans="1:2" hidden="1" x14ac:dyDescent="0.25">
      <c r="A32615" s="168">
        <v>18932</v>
      </c>
      <c r="B32615" s="164" t="s">
        <v>98</v>
      </c>
    </row>
    <row r="32616" spans="1:2" hidden="1" x14ac:dyDescent="0.25">
      <c r="A32616" s="168">
        <v>18933</v>
      </c>
      <c r="B32616" s="164" t="s">
        <v>98</v>
      </c>
    </row>
    <row r="32617" spans="1:2" hidden="1" x14ac:dyDescent="0.25">
      <c r="A32617" s="168">
        <v>18934</v>
      </c>
      <c r="B32617" s="164" t="s">
        <v>98</v>
      </c>
    </row>
    <row r="32618" spans="1:2" hidden="1" x14ac:dyDescent="0.25">
      <c r="A32618" s="168">
        <v>18935</v>
      </c>
      <c r="B32618" s="164" t="s">
        <v>98</v>
      </c>
    </row>
    <row r="32619" spans="1:2" hidden="1" x14ac:dyDescent="0.25">
      <c r="A32619" s="168">
        <v>18936</v>
      </c>
      <c r="B32619" s="164" t="s">
        <v>98</v>
      </c>
    </row>
    <row r="32620" spans="1:2" hidden="1" x14ac:dyDescent="0.25">
      <c r="A32620" s="168">
        <v>18938</v>
      </c>
      <c r="B32620" s="164" t="s">
        <v>98</v>
      </c>
    </row>
    <row r="32621" spans="1:2" hidden="1" x14ac:dyDescent="0.25">
      <c r="A32621" s="168">
        <v>18940</v>
      </c>
      <c r="B32621" s="164" t="s">
        <v>98</v>
      </c>
    </row>
    <row r="32622" spans="1:2" hidden="1" x14ac:dyDescent="0.25">
      <c r="A32622" s="168">
        <v>18942</v>
      </c>
      <c r="B32622" s="164" t="s">
        <v>98</v>
      </c>
    </row>
    <row r="32623" spans="1:2" hidden="1" x14ac:dyDescent="0.25">
      <c r="A32623" s="168">
        <v>18943</v>
      </c>
      <c r="B32623" s="164" t="s">
        <v>98</v>
      </c>
    </row>
    <row r="32624" spans="1:2" hidden="1" x14ac:dyDescent="0.25">
      <c r="A32624" s="168">
        <v>18944</v>
      </c>
      <c r="B32624" s="164" t="s">
        <v>98</v>
      </c>
    </row>
    <row r="32625" spans="1:2" hidden="1" x14ac:dyDescent="0.25">
      <c r="A32625" s="168">
        <v>18946</v>
      </c>
      <c r="B32625" s="164" t="s">
        <v>98</v>
      </c>
    </row>
    <row r="32626" spans="1:2" hidden="1" x14ac:dyDescent="0.25">
      <c r="A32626" s="168">
        <v>18947</v>
      </c>
      <c r="B32626" s="164" t="s">
        <v>98</v>
      </c>
    </row>
    <row r="32627" spans="1:2" hidden="1" x14ac:dyDescent="0.25">
      <c r="A32627" s="168">
        <v>18949</v>
      </c>
      <c r="B32627" s="164" t="s">
        <v>98</v>
      </c>
    </row>
    <row r="32628" spans="1:2" hidden="1" x14ac:dyDescent="0.25">
      <c r="A32628" s="168">
        <v>18950</v>
      </c>
      <c r="B32628" s="164" t="s">
        <v>98</v>
      </c>
    </row>
    <row r="32629" spans="1:2" hidden="1" x14ac:dyDescent="0.25">
      <c r="A32629" s="168">
        <v>18951</v>
      </c>
      <c r="B32629" s="164" t="s">
        <v>98</v>
      </c>
    </row>
    <row r="32630" spans="1:2" hidden="1" x14ac:dyDescent="0.25">
      <c r="A32630" s="168">
        <v>18953</v>
      </c>
      <c r="B32630" s="164" t="s">
        <v>98</v>
      </c>
    </row>
    <row r="32631" spans="1:2" hidden="1" x14ac:dyDescent="0.25">
      <c r="A32631" s="168">
        <v>18954</v>
      </c>
      <c r="B32631" s="164" t="s">
        <v>98</v>
      </c>
    </row>
    <row r="32632" spans="1:2" hidden="1" x14ac:dyDescent="0.25">
      <c r="A32632" s="168">
        <v>18955</v>
      </c>
      <c r="B32632" s="164" t="s">
        <v>98</v>
      </c>
    </row>
    <row r="32633" spans="1:2" hidden="1" x14ac:dyDescent="0.25">
      <c r="A32633" s="168">
        <v>18956</v>
      </c>
      <c r="B32633" s="164" t="s">
        <v>98</v>
      </c>
    </row>
    <row r="32634" spans="1:2" hidden="1" x14ac:dyDescent="0.25">
      <c r="A32634" s="168">
        <v>18957</v>
      </c>
      <c r="B32634" s="164" t="s">
        <v>98</v>
      </c>
    </row>
    <row r="32635" spans="1:2" hidden="1" x14ac:dyDescent="0.25">
      <c r="A32635" s="168">
        <v>18958</v>
      </c>
      <c r="B32635" s="164" t="s">
        <v>98</v>
      </c>
    </row>
    <row r="32636" spans="1:2" hidden="1" x14ac:dyDescent="0.25">
      <c r="A32636" s="168">
        <v>18960</v>
      </c>
      <c r="B32636" s="164" t="s">
        <v>98</v>
      </c>
    </row>
    <row r="32637" spans="1:2" hidden="1" x14ac:dyDescent="0.25">
      <c r="A32637" s="168">
        <v>18962</v>
      </c>
      <c r="B32637" s="164" t="s">
        <v>98</v>
      </c>
    </row>
    <row r="32638" spans="1:2" hidden="1" x14ac:dyDescent="0.25">
      <c r="A32638" s="168">
        <v>18963</v>
      </c>
      <c r="B32638" s="164" t="s">
        <v>98</v>
      </c>
    </row>
    <row r="32639" spans="1:2" hidden="1" x14ac:dyDescent="0.25">
      <c r="A32639" s="168">
        <v>18964</v>
      </c>
      <c r="B32639" s="164" t="s">
        <v>98</v>
      </c>
    </row>
    <row r="32640" spans="1:2" hidden="1" x14ac:dyDescent="0.25">
      <c r="A32640" s="168">
        <v>18966</v>
      </c>
      <c r="B32640" s="164" t="s">
        <v>98</v>
      </c>
    </row>
    <row r="32641" spans="1:2" hidden="1" x14ac:dyDescent="0.25">
      <c r="A32641" s="168">
        <v>18968</v>
      </c>
      <c r="B32641" s="164" t="s">
        <v>98</v>
      </c>
    </row>
    <row r="32642" spans="1:2" hidden="1" x14ac:dyDescent="0.25">
      <c r="A32642" s="168">
        <v>18969</v>
      </c>
      <c r="B32642" s="164" t="s">
        <v>98</v>
      </c>
    </row>
    <row r="32643" spans="1:2" hidden="1" x14ac:dyDescent="0.25">
      <c r="A32643" s="168">
        <v>18970</v>
      </c>
      <c r="B32643" s="164" t="s">
        <v>98</v>
      </c>
    </row>
    <row r="32644" spans="1:2" hidden="1" x14ac:dyDescent="0.25">
      <c r="A32644" s="168">
        <v>18971</v>
      </c>
      <c r="B32644" s="164" t="s">
        <v>98</v>
      </c>
    </row>
    <row r="32645" spans="1:2" hidden="1" x14ac:dyDescent="0.25">
      <c r="A32645" s="168">
        <v>18972</v>
      </c>
      <c r="B32645" s="164" t="s">
        <v>98</v>
      </c>
    </row>
    <row r="32646" spans="1:2" hidden="1" x14ac:dyDescent="0.25">
      <c r="A32646" s="168">
        <v>18974</v>
      </c>
      <c r="B32646" s="164" t="s">
        <v>98</v>
      </c>
    </row>
    <row r="32647" spans="1:2" hidden="1" x14ac:dyDescent="0.25">
      <c r="A32647" s="168">
        <v>18976</v>
      </c>
      <c r="B32647" s="164" t="s">
        <v>98</v>
      </c>
    </row>
    <row r="32648" spans="1:2" hidden="1" x14ac:dyDescent="0.25">
      <c r="A32648" s="168">
        <v>18977</v>
      </c>
      <c r="B32648" s="164" t="s">
        <v>98</v>
      </c>
    </row>
    <row r="32649" spans="1:2" hidden="1" x14ac:dyDescent="0.25">
      <c r="A32649" s="168">
        <v>18979</v>
      </c>
      <c r="B32649" s="164" t="s">
        <v>98</v>
      </c>
    </row>
    <row r="32650" spans="1:2" hidden="1" x14ac:dyDescent="0.25">
      <c r="A32650" s="168">
        <v>18980</v>
      </c>
      <c r="B32650" s="164" t="s">
        <v>98</v>
      </c>
    </row>
    <row r="32651" spans="1:2" hidden="1" x14ac:dyDescent="0.25">
      <c r="A32651" s="168">
        <v>18981</v>
      </c>
      <c r="B32651" s="164" t="s">
        <v>98</v>
      </c>
    </row>
    <row r="32652" spans="1:2" hidden="1" x14ac:dyDescent="0.25">
      <c r="A32652" s="168">
        <v>18991</v>
      </c>
      <c r="B32652" s="164" t="s">
        <v>98</v>
      </c>
    </row>
    <row r="32653" spans="1:2" hidden="1" x14ac:dyDescent="0.25">
      <c r="A32653" s="168">
        <v>19001</v>
      </c>
      <c r="B32653" s="164" t="s">
        <v>98</v>
      </c>
    </row>
    <row r="32654" spans="1:2" hidden="1" x14ac:dyDescent="0.25">
      <c r="A32654" s="168">
        <v>19002</v>
      </c>
      <c r="B32654" s="164" t="s">
        <v>98</v>
      </c>
    </row>
    <row r="32655" spans="1:2" hidden="1" x14ac:dyDescent="0.25">
      <c r="A32655" s="168">
        <v>19003</v>
      </c>
      <c r="B32655" s="164" t="s">
        <v>98</v>
      </c>
    </row>
    <row r="32656" spans="1:2" hidden="1" x14ac:dyDescent="0.25">
      <c r="A32656" s="168">
        <v>19004</v>
      </c>
      <c r="B32656" s="164" t="s">
        <v>98</v>
      </c>
    </row>
    <row r="32657" spans="1:2" hidden="1" x14ac:dyDescent="0.25">
      <c r="A32657" s="168">
        <v>19006</v>
      </c>
      <c r="B32657" s="164" t="s">
        <v>98</v>
      </c>
    </row>
    <row r="32658" spans="1:2" hidden="1" x14ac:dyDescent="0.25">
      <c r="A32658" s="168">
        <v>19007</v>
      </c>
      <c r="B32658" s="164" t="s">
        <v>98</v>
      </c>
    </row>
    <row r="32659" spans="1:2" hidden="1" x14ac:dyDescent="0.25">
      <c r="A32659" s="168">
        <v>19008</v>
      </c>
      <c r="B32659" s="164" t="s">
        <v>98</v>
      </c>
    </row>
    <row r="32660" spans="1:2" hidden="1" x14ac:dyDescent="0.25">
      <c r="A32660" s="168">
        <v>19009</v>
      </c>
      <c r="B32660" s="164" t="s">
        <v>98</v>
      </c>
    </row>
    <row r="32661" spans="1:2" hidden="1" x14ac:dyDescent="0.25">
      <c r="A32661" s="168">
        <v>19010</v>
      </c>
      <c r="B32661" s="164" t="s">
        <v>98</v>
      </c>
    </row>
    <row r="32662" spans="1:2" hidden="1" x14ac:dyDescent="0.25">
      <c r="A32662" s="168">
        <v>19012</v>
      </c>
      <c r="B32662" s="164" t="s">
        <v>98</v>
      </c>
    </row>
    <row r="32663" spans="1:2" hidden="1" x14ac:dyDescent="0.25">
      <c r="A32663" s="168">
        <v>19013</v>
      </c>
      <c r="B32663" s="164" t="s">
        <v>98</v>
      </c>
    </row>
    <row r="32664" spans="1:2" hidden="1" x14ac:dyDescent="0.25">
      <c r="A32664" s="168">
        <v>19014</v>
      </c>
      <c r="B32664" s="164" t="s">
        <v>98</v>
      </c>
    </row>
    <row r="32665" spans="1:2" hidden="1" x14ac:dyDescent="0.25">
      <c r="A32665" s="168">
        <v>19015</v>
      </c>
      <c r="B32665" s="164" t="s">
        <v>98</v>
      </c>
    </row>
    <row r="32666" spans="1:2" hidden="1" x14ac:dyDescent="0.25">
      <c r="A32666" s="168">
        <v>19016</v>
      </c>
      <c r="B32666" s="164" t="s">
        <v>98</v>
      </c>
    </row>
    <row r="32667" spans="1:2" hidden="1" x14ac:dyDescent="0.25">
      <c r="A32667" s="168">
        <v>19017</v>
      </c>
      <c r="B32667" s="164" t="s">
        <v>98</v>
      </c>
    </row>
    <row r="32668" spans="1:2" hidden="1" x14ac:dyDescent="0.25">
      <c r="A32668" s="168">
        <v>19018</v>
      </c>
      <c r="B32668" s="164" t="s">
        <v>98</v>
      </c>
    </row>
    <row r="32669" spans="1:2" hidden="1" x14ac:dyDescent="0.25">
      <c r="A32669" s="168">
        <v>19019</v>
      </c>
      <c r="B32669" s="164" t="s">
        <v>98</v>
      </c>
    </row>
    <row r="32670" spans="1:2" hidden="1" x14ac:dyDescent="0.25">
      <c r="A32670" s="168">
        <v>19020</v>
      </c>
      <c r="B32670" s="164" t="s">
        <v>98</v>
      </c>
    </row>
    <row r="32671" spans="1:2" hidden="1" x14ac:dyDescent="0.25">
      <c r="A32671" s="168">
        <v>19021</v>
      </c>
      <c r="B32671" s="164" t="s">
        <v>98</v>
      </c>
    </row>
    <row r="32672" spans="1:2" hidden="1" x14ac:dyDescent="0.25">
      <c r="A32672" s="168">
        <v>19022</v>
      </c>
      <c r="B32672" s="164" t="s">
        <v>98</v>
      </c>
    </row>
    <row r="32673" spans="1:2" hidden="1" x14ac:dyDescent="0.25">
      <c r="A32673" s="168">
        <v>19023</v>
      </c>
      <c r="B32673" s="164" t="s">
        <v>98</v>
      </c>
    </row>
    <row r="32674" spans="1:2" hidden="1" x14ac:dyDescent="0.25">
      <c r="A32674" s="168">
        <v>19025</v>
      </c>
      <c r="B32674" s="164" t="s">
        <v>98</v>
      </c>
    </row>
    <row r="32675" spans="1:2" hidden="1" x14ac:dyDescent="0.25">
      <c r="A32675" s="168">
        <v>19026</v>
      </c>
      <c r="B32675" s="164" t="s">
        <v>98</v>
      </c>
    </row>
    <row r="32676" spans="1:2" hidden="1" x14ac:dyDescent="0.25">
      <c r="A32676" s="168">
        <v>19027</v>
      </c>
      <c r="B32676" s="164" t="s">
        <v>98</v>
      </c>
    </row>
    <row r="32677" spans="1:2" hidden="1" x14ac:dyDescent="0.25">
      <c r="A32677" s="168">
        <v>19028</v>
      </c>
      <c r="B32677" s="164" t="s">
        <v>98</v>
      </c>
    </row>
    <row r="32678" spans="1:2" hidden="1" x14ac:dyDescent="0.25">
      <c r="A32678" s="168">
        <v>19029</v>
      </c>
      <c r="B32678" s="164" t="s">
        <v>98</v>
      </c>
    </row>
    <row r="32679" spans="1:2" hidden="1" x14ac:dyDescent="0.25">
      <c r="A32679" s="168">
        <v>19030</v>
      </c>
      <c r="B32679" s="164" t="s">
        <v>98</v>
      </c>
    </row>
    <row r="32680" spans="1:2" hidden="1" x14ac:dyDescent="0.25">
      <c r="A32680" s="168">
        <v>19031</v>
      </c>
      <c r="B32680" s="164" t="s">
        <v>98</v>
      </c>
    </row>
    <row r="32681" spans="1:2" hidden="1" x14ac:dyDescent="0.25">
      <c r="A32681" s="168">
        <v>19032</v>
      </c>
      <c r="B32681" s="164" t="s">
        <v>98</v>
      </c>
    </row>
    <row r="32682" spans="1:2" hidden="1" x14ac:dyDescent="0.25">
      <c r="A32682" s="168">
        <v>19033</v>
      </c>
      <c r="B32682" s="164" t="s">
        <v>98</v>
      </c>
    </row>
    <row r="32683" spans="1:2" hidden="1" x14ac:dyDescent="0.25">
      <c r="A32683" s="168">
        <v>19034</v>
      </c>
      <c r="B32683" s="164" t="s">
        <v>98</v>
      </c>
    </row>
    <row r="32684" spans="1:2" hidden="1" x14ac:dyDescent="0.25">
      <c r="A32684" s="168">
        <v>19035</v>
      </c>
      <c r="B32684" s="164" t="s">
        <v>98</v>
      </c>
    </row>
    <row r="32685" spans="1:2" hidden="1" x14ac:dyDescent="0.25">
      <c r="A32685" s="168">
        <v>19036</v>
      </c>
      <c r="B32685" s="164" t="s">
        <v>98</v>
      </c>
    </row>
    <row r="32686" spans="1:2" hidden="1" x14ac:dyDescent="0.25">
      <c r="A32686" s="168">
        <v>19037</v>
      </c>
      <c r="B32686" s="164" t="s">
        <v>98</v>
      </c>
    </row>
    <row r="32687" spans="1:2" hidden="1" x14ac:dyDescent="0.25">
      <c r="A32687" s="168">
        <v>19038</v>
      </c>
      <c r="B32687" s="164" t="s">
        <v>98</v>
      </c>
    </row>
    <row r="32688" spans="1:2" hidden="1" x14ac:dyDescent="0.25">
      <c r="A32688" s="168">
        <v>19039</v>
      </c>
      <c r="B32688" s="164" t="s">
        <v>98</v>
      </c>
    </row>
    <row r="32689" spans="1:2" hidden="1" x14ac:dyDescent="0.25">
      <c r="A32689" s="168">
        <v>19040</v>
      </c>
      <c r="B32689" s="164" t="s">
        <v>98</v>
      </c>
    </row>
    <row r="32690" spans="1:2" hidden="1" x14ac:dyDescent="0.25">
      <c r="A32690" s="168">
        <v>19041</v>
      </c>
      <c r="B32690" s="164" t="s">
        <v>98</v>
      </c>
    </row>
    <row r="32691" spans="1:2" hidden="1" x14ac:dyDescent="0.25">
      <c r="A32691" s="168">
        <v>19043</v>
      </c>
      <c r="B32691" s="164" t="s">
        <v>98</v>
      </c>
    </row>
    <row r="32692" spans="1:2" hidden="1" x14ac:dyDescent="0.25">
      <c r="A32692" s="168">
        <v>19044</v>
      </c>
      <c r="B32692" s="164" t="s">
        <v>98</v>
      </c>
    </row>
    <row r="32693" spans="1:2" hidden="1" x14ac:dyDescent="0.25">
      <c r="A32693" s="168">
        <v>19046</v>
      </c>
      <c r="B32693" s="164" t="s">
        <v>98</v>
      </c>
    </row>
    <row r="32694" spans="1:2" hidden="1" x14ac:dyDescent="0.25">
      <c r="A32694" s="168">
        <v>19047</v>
      </c>
      <c r="B32694" s="164" t="s">
        <v>98</v>
      </c>
    </row>
    <row r="32695" spans="1:2" hidden="1" x14ac:dyDescent="0.25">
      <c r="A32695" s="168">
        <v>19048</v>
      </c>
      <c r="B32695" s="164" t="s">
        <v>98</v>
      </c>
    </row>
    <row r="32696" spans="1:2" hidden="1" x14ac:dyDescent="0.25">
      <c r="A32696" s="168">
        <v>19049</v>
      </c>
      <c r="B32696" s="164" t="s">
        <v>98</v>
      </c>
    </row>
    <row r="32697" spans="1:2" hidden="1" x14ac:dyDescent="0.25">
      <c r="A32697" s="168">
        <v>19050</v>
      </c>
      <c r="B32697" s="164" t="s">
        <v>98</v>
      </c>
    </row>
    <row r="32698" spans="1:2" hidden="1" x14ac:dyDescent="0.25">
      <c r="A32698" s="168">
        <v>19052</v>
      </c>
      <c r="B32698" s="164" t="s">
        <v>98</v>
      </c>
    </row>
    <row r="32699" spans="1:2" hidden="1" x14ac:dyDescent="0.25">
      <c r="A32699" s="168">
        <v>19053</v>
      </c>
      <c r="B32699" s="164" t="s">
        <v>98</v>
      </c>
    </row>
    <row r="32700" spans="1:2" hidden="1" x14ac:dyDescent="0.25">
      <c r="A32700" s="168">
        <v>19054</v>
      </c>
      <c r="B32700" s="164" t="s">
        <v>98</v>
      </c>
    </row>
    <row r="32701" spans="1:2" hidden="1" x14ac:dyDescent="0.25">
      <c r="A32701" s="168">
        <v>19055</v>
      </c>
      <c r="B32701" s="164" t="s">
        <v>98</v>
      </c>
    </row>
    <row r="32702" spans="1:2" hidden="1" x14ac:dyDescent="0.25">
      <c r="A32702" s="168">
        <v>19056</v>
      </c>
      <c r="B32702" s="164" t="s">
        <v>98</v>
      </c>
    </row>
    <row r="32703" spans="1:2" hidden="1" x14ac:dyDescent="0.25">
      <c r="A32703" s="168">
        <v>19057</v>
      </c>
      <c r="B32703" s="164" t="s">
        <v>98</v>
      </c>
    </row>
    <row r="32704" spans="1:2" hidden="1" x14ac:dyDescent="0.25">
      <c r="A32704" s="168">
        <v>19058</v>
      </c>
      <c r="B32704" s="164" t="s">
        <v>98</v>
      </c>
    </row>
    <row r="32705" spans="1:2" hidden="1" x14ac:dyDescent="0.25">
      <c r="A32705" s="168">
        <v>19060</v>
      </c>
      <c r="B32705" s="164" t="s">
        <v>98</v>
      </c>
    </row>
    <row r="32706" spans="1:2" hidden="1" x14ac:dyDescent="0.25">
      <c r="A32706" s="168">
        <v>19061</v>
      </c>
      <c r="B32706" s="164" t="s">
        <v>98</v>
      </c>
    </row>
    <row r="32707" spans="1:2" hidden="1" x14ac:dyDescent="0.25">
      <c r="A32707" s="168">
        <v>19063</v>
      </c>
      <c r="B32707" s="164" t="s">
        <v>98</v>
      </c>
    </row>
    <row r="32708" spans="1:2" hidden="1" x14ac:dyDescent="0.25">
      <c r="A32708" s="168">
        <v>19064</v>
      </c>
      <c r="B32708" s="164" t="s">
        <v>98</v>
      </c>
    </row>
    <row r="32709" spans="1:2" hidden="1" x14ac:dyDescent="0.25">
      <c r="A32709" s="168">
        <v>19065</v>
      </c>
      <c r="B32709" s="164" t="s">
        <v>98</v>
      </c>
    </row>
    <row r="32710" spans="1:2" hidden="1" x14ac:dyDescent="0.25">
      <c r="A32710" s="168">
        <v>19066</v>
      </c>
      <c r="B32710" s="164" t="s">
        <v>98</v>
      </c>
    </row>
    <row r="32711" spans="1:2" hidden="1" x14ac:dyDescent="0.25">
      <c r="A32711" s="168">
        <v>19067</v>
      </c>
      <c r="B32711" s="164" t="s">
        <v>98</v>
      </c>
    </row>
    <row r="32712" spans="1:2" hidden="1" x14ac:dyDescent="0.25">
      <c r="A32712" s="168">
        <v>19070</v>
      </c>
      <c r="B32712" s="164" t="s">
        <v>98</v>
      </c>
    </row>
    <row r="32713" spans="1:2" hidden="1" x14ac:dyDescent="0.25">
      <c r="A32713" s="168">
        <v>19072</v>
      </c>
      <c r="B32713" s="164" t="s">
        <v>98</v>
      </c>
    </row>
    <row r="32714" spans="1:2" hidden="1" x14ac:dyDescent="0.25">
      <c r="A32714" s="168">
        <v>19073</v>
      </c>
      <c r="B32714" s="164" t="s">
        <v>98</v>
      </c>
    </row>
    <row r="32715" spans="1:2" hidden="1" x14ac:dyDescent="0.25">
      <c r="A32715" s="168">
        <v>19074</v>
      </c>
      <c r="B32715" s="164" t="s">
        <v>98</v>
      </c>
    </row>
    <row r="32716" spans="1:2" hidden="1" x14ac:dyDescent="0.25">
      <c r="A32716" s="168">
        <v>19075</v>
      </c>
      <c r="B32716" s="164" t="s">
        <v>98</v>
      </c>
    </row>
    <row r="32717" spans="1:2" hidden="1" x14ac:dyDescent="0.25">
      <c r="A32717" s="168">
        <v>19076</v>
      </c>
      <c r="B32717" s="164" t="s">
        <v>98</v>
      </c>
    </row>
    <row r="32718" spans="1:2" hidden="1" x14ac:dyDescent="0.25">
      <c r="A32718" s="168">
        <v>19078</v>
      </c>
      <c r="B32718" s="164" t="s">
        <v>98</v>
      </c>
    </row>
    <row r="32719" spans="1:2" hidden="1" x14ac:dyDescent="0.25">
      <c r="A32719" s="168">
        <v>19079</v>
      </c>
      <c r="B32719" s="164" t="s">
        <v>98</v>
      </c>
    </row>
    <row r="32720" spans="1:2" hidden="1" x14ac:dyDescent="0.25">
      <c r="A32720" s="168">
        <v>19080</v>
      </c>
      <c r="B32720" s="164" t="s">
        <v>98</v>
      </c>
    </row>
    <row r="32721" spans="1:2" hidden="1" x14ac:dyDescent="0.25">
      <c r="A32721" s="168">
        <v>19081</v>
      </c>
      <c r="B32721" s="164" t="s">
        <v>98</v>
      </c>
    </row>
    <row r="32722" spans="1:2" hidden="1" x14ac:dyDescent="0.25">
      <c r="A32722" s="168">
        <v>19082</v>
      </c>
      <c r="B32722" s="164" t="s">
        <v>98</v>
      </c>
    </row>
    <row r="32723" spans="1:2" hidden="1" x14ac:dyDescent="0.25">
      <c r="A32723" s="168">
        <v>19083</v>
      </c>
      <c r="B32723" s="164" t="s">
        <v>98</v>
      </c>
    </row>
    <row r="32724" spans="1:2" hidden="1" x14ac:dyDescent="0.25">
      <c r="A32724" s="168">
        <v>19085</v>
      </c>
      <c r="B32724" s="164" t="s">
        <v>98</v>
      </c>
    </row>
    <row r="32725" spans="1:2" hidden="1" x14ac:dyDescent="0.25">
      <c r="A32725" s="168">
        <v>19086</v>
      </c>
      <c r="B32725" s="164" t="s">
        <v>98</v>
      </c>
    </row>
    <row r="32726" spans="1:2" hidden="1" x14ac:dyDescent="0.25">
      <c r="A32726" s="168">
        <v>19087</v>
      </c>
      <c r="B32726" s="164" t="s">
        <v>98</v>
      </c>
    </row>
    <row r="32727" spans="1:2" hidden="1" x14ac:dyDescent="0.25">
      <c r="A32727" s="168">
        <v>19088</v>
      </c>
      <c r="B32727" s="164" t="s">
        <v>98</v>
      </c>
    </row>
    <row r="32728" spans="1:2" hidden="1" x14ac:dyDescent="0.25">
      <c r="A32728" s="168">
        <v>19089</v>
      </c>
      <c r="B32728" s="164" t="s">
        <v>98</v>
      </c>
    </row>
    <row r="32729" spans="1:2" hidden="1" x14ac:dyDescent="0.25">
      <c r="A32729" s="168">
        <v>19090</v>
      </c>
      <c r="B32729" s="164" t="s">
        <v>98</v>
      </c>
    </row>
    <row r="32730" spans="1:2" hidden="1" x14ac:dyDescent="0.25">
      <c r="A32730" s="168">
        <v>19091</v>
      </c>
      <c r="B32730" s="164" t="s">
        <v>98</v>
      </c>
    </row>
    <row r="32731" spans="1:2" hidden="1" x14ac:dyDescent="0.25">
      <c r="A32731" s="168">
        <v>19092</v>
      </c>
      <c r="B32731" s="164" t="s">
        <v>98</v>
      </c>
    </row>
    <row r="32732" spans="1:2" hidden="1" x14ac:dyDescent="0.25">
      <c r="A32732" s="168">
        <v>19093</v>
      </c>
      <c r="B32732" s="164" t="s">
        <v>98</v>
      </c>
    </row>
    <row r="32733" spans="1:2" hidden="1" x14ac:dyDescent="0.25">
      <c r="A32733" s="168">
        <v>19094</v>
      </c>
      <c r="B32733" s="164" t="s">
        <v>98</v>
      </c>
    </row>
    <row r="32734" spans="1:2" hidden="1" x14ac:dyDescent="0.25">
      <c r="A32734" s="168">
        <v>19095</v>
      </c>
      <c r="B32734" s="164" t="s">
        <v>98</v>
      </c>
    </row>
    <row r="32735" spans="1:2" hidden="1" x14ac:dyDescent="0.25">
      <c r="A32735" s="168">
        <v>19096</v>
      </c>
      <c r="B32735" s="164" t="s">
        <v>98</v>
      </c>
    </row>
    <row r="32736" spans="1:2" hidden="1" x14ac:dyDescent="0.25">
      <c r="A32736" s="168">
        <v>19098</v>
      </c>
      <c r="B32736" s="164" t="s">
        <v>98</v>
      </c>
    </row>
    <row r="32737" spans="1:2" hidden="1" x14ac:dyDescent="0.25">
      <c r="A32737" s="168">
        <v>19099</v>
      </c>
      <c r="B32737" s="164" t="s">
        <v>98</v>
      </c>
    </row>
    <row r="32738" spans="1:2" hidden="1" x14ac:dyDescent="0.25">
      <c r="A32738" s="168">
        <v>19101</v>
      </c>
      <c r="B32738" s="164" t="s">
        <v>98</v>
      </c>
    </row>
    <row r="32739" spans="1:2" hidden="1" x14ac:dyDescent="0.25">
      <c r="A32739" s="168">
        <v>19102</v>
      </c>
      <c r="B32739" s="164" t="s">
        <v>98</v>
      </c>
    </row>
    <row r="32740" spans="1:2" hidden="1" x14ac:dyDescent="0.25">
      <c r="A32740" s="168">
        <v>19103</v>
      </c>
      <c r="B32740" s="164" t="s">
        <v>98</v>
      </c>
    </row>
    <row r="32741" spans="1:2" hidden="1" x14ac:dyDescent="0.25">
      <c r="A32741" s="168">
        <v>19104</v>
      </c>
      <c r="B32741" s="164" t="s">
        <v>98</v>
      </c>
    </row>
    <row r="32742" spans="1:2" hidden="1" x14ac:dyDescent="0.25">
      <c r="A32742" s="168">
        <v>19105</v>
      </c>
      <c r="B32742" s="164" t="s">
        <v>98</v>
      </c>
    </row>
    <row r="32743" spans="1:2" hidden="1" x14ac:dyDescent="0.25">
      <c r="A32743" s="168">
        <v>19106</v>
      </c>
      <c r="B32743" s="164" t="s">
        <v>98</v>
      </c>
    </row>
    <row r="32744" spans="1:2" hidden="1" x14ac:dyDescent="0.25">
      <c r="A32744" s="168">
        <v>19107</v>
      </c>
      <c r="B32744" s="164" t="s">
        <v>98</v>
      </c>
    </row>
    <row r="32745" spans="1:2" hidden="1" x14ac:dyDescent="0.25">
      <c r="A32745" s="168">
        <v>19108</v>
      </c>
      <c r="B32745" s="164" t="s">
        <v>98</v>
      </c>
    </row>
    <row r="32746" spans="1:2" hidden="1" x14ac:dyDescent="0.25">
      <c r="A32746" s="168">
        <v>19109</v>
      </c>
      <c r="B32746" s="164" t="s">
        <v>98</v>
      </c>
    </row>
    <row r="32747" spans="1:2" hidden="1" x14ac:dyDescent="0.25">
      <c r="A32747" s="168">
        <v>19110</v>
      </c>
      <c r="B32747" s="164" t="s">
        <v>98</v>
      </c>
    </row>
    <row r="32748" spans="1:2" hidden="1" x14ac:dyDescent="0.25">
      <c r="A32748" s="168">
        <v>19111</v>
      </c>
      <c r="B32748" s="164" t="s">
        <v>98</v>
      </c>
    </row>
    <row r="32749" spans="1:2" hidden="1" x14ac:dyDescent="0.25">
      <c r="A32749" s="168">
        <v>19112</v>
      </c>
      <c r="B32749" s="164" t="s">
        <v>98</v>
      </c>
    </row>
    <row r="32750" spans="1:2" hidden="1" x14ac:dyDescent="0.25">
      <c r="A32750" s="168">
        <v>19113</v>
      </c>
      <c r="B32750" s="164" t="s">
        <v>98</v>
      </c>
    </row>
    <row r="32751" spans="1:2" hidden="1" x14ac:dyDescent="0.25">
      <c r="A32751" s="168">
        <v>19114</v>
      </c>
      <c r="B32751" s="164" t="s">
        <v>98</v>
      </c>
    </row>
    <row r="32752" spans="1:2" hidden="1" x14ac:dyDescent="0.25">
      <c r="A32752" s="168">
        <v>19115</v>
      </c>
      <c r="B32752" s="164" t="s">
        <v>98</v>
      </c>
    </row>
    <row r="32753" spans="1:2" hidden="1" x14ac:dyDescent="0.25">
      <c r="A32753" s="168">
        <v>19116</v>
      </c>
      <c r="B32753" s="164" t="s">
        <v>98</v>
      </c>
    </row>
    <row r="32754" spans="1:2" hidden="1" x14ac:dyDescent="0.25">
      <c r="A32754" s="168">
        <v>19118</v>
      </c>
      <c r="B32754" s="164" t="s">
        <v>98</v>
      </c>
    </row>
    <row r="32755" spans="1:2" hidden="1" x14ac:dyDescent="0.25">
      <c r="A32755" s="168">
        <v>19119</v>
      </c>
      <c r="B32755" s="164" t="s">
        <v>98</v>
      </c>
    </row>
    <row r="32756" spans="1:2" hidden="1" x14ac:dyDescent="0.25">
      <c r="A32756" s="168">
        <v>19120</v>
      </c>
      <c r="B32756" s="164" t="s">
        <v>98</v>
      </c>
    </row>
    <row r="32757" spans="1:2" hidden="1" x14ac:dyDescent="0.25">
      <c r="A32757" s="168">
        <v>19121</v>
      </c>
      <c r="B32757" s="164" t="s">
        <v>98</v>
      </c>
    </row>
    <row r="32758" spans="1:2" hidden="1" x14ac:dyDescent="0.25">
      <c r="A32758" s="168">
        <v>19122</v>
      </c>
      <c r="B32758" s="164" t="s">
        <v>98</v>
      </c>
    </row>
    <row r="32759" spans="1:2" hidden="1" x14ac:dyDescent="0.25">
      <c r="A32759" s="168">
        <v>19123</v>
      </c>
      <c r="B32759" s="164" t="s">
        <v>98</v>
      </c>
    </row>
    <row r="32760" spans="1:2" hidden="1" x14ac:dyDescent="0.25">
      <c r="A32760" s="168">
        <v>19124</v>
      </c>
      <c r="B32760" s="164" t="s">
        <v>98</v>
      </c>
    </row>
    <row r="32761" spans="1:2" hidden="1" x14ac:dyDescent="0.25">
      <c r="A32761" s="168">
        <v>19125</v>
      </c>
      <c r="B32761" s="164" t="s">
        <v>98</v>
      </c>
    </row>
    <row r="32762" spans="1:2" hidden="1" x14ac:dyDescent="0.25">
      <c r="A32762" s="168">
        <v>19126</v>
      </c>
      <c r="B32762" s="164" t="s">
        <v>98</v>
      </c>
    </row>
    <row r="32763" spans="1:2" hidden="1" x14ac:dyDescent="0.25">
      <c r="A32763" s="168">
        <v>19127</v>
      </c>
      <c r="B32763" s="164" t="s">
        <v>98</v>
      </c>
    </row>
    <row r="32764" spans="1:2" hidden="1" x14ac:dyDescent="0.25">
      <c r="A32764" s="168">
        <v>19128</v>
      </c>
      <c r="B32764" s="164" t="s">
        <v>98</v>
      </c>
    </row>
    <row r="32765" spans="1:2" hidden="1" x14ac:dyDescent="0.25">
      <c r="A32765" s="168">
        <v>19129</v>
      </c>
      <c r="B32765" s="164" t="s">
        <v>98</v>
      </c>
    </row>
    <row r="32766" spans="1:2" hidden="1" x14ac:dyDescent="0.25">
      <c r="A32766" s="168">
        <v>19130</v>
      </c>
      <c r="B32766" s="164" t="s">
        <v>98</v>
      </c>
    </row>
    <row r="32767" spans="1:2" hidden="1" x14ac:dyDescent="0.25">
      <c r="A32767" s="168">
        <v>19131</v>
      </c>
      <c r="B32767" s="164" t="s">
        <v>98</v>
      </c>
    </row>
    <row r="32768" spans="1:2" hidden="1" x14ac:dyDescent="0.25">
      <c r="A32768" s="168">
        <v>19132</v>
      </c>
      <c r="B32768" s="164" t="s">
        <v>98</v>
      </c>
    </row>
    <row r="32769" spans="1:2" hidden="1" x14ac:dyDescent="0.25">
      <c r="A32769" s="168">
        <v>19133</v>
      </c>
      <c r="B32769" s="164" t="s">
        <v>98</v>
      </c>
    </row>
    <row r="32770" spans="1:2" hidden="1" x14ac:dyDescent="0.25">
      <c r="A32770" s="168">
        <v>19134</v>
      </c>
      <c r="B32770" s="164" t="s">
        <v>98</v>
      </c>
    </row>
    <row r="32771" spans="1:2" hidden="1" x14ac:dyDescent="0.25">
      <c r="A32771" s="168">
        <v>19135</v>
      </c>
      <c r="B32771" s="164" t="s">
        <v>98</v>
      </c>
    </row>
    <row r="32772" spans="1:2" hidden="1" x14ac:dyDescent="0.25">
      <c r="A32772" s="168">
        <v>19136</v>
      </c>
      <c r="B32772" s="164" t="s">
        <v>98</v>
      </c>
    </row>
    <row r="32773" spans="1:2" hidden="1" x14ac:dyDescent="0.25">
      <c r="A32773" s="168">
        <v>19137</v>
      </c>
      <c r="B32773" s="164" t="s">
        <v>98</v>
      </c>
    </row>
    <row r="32774" spans="1:2" hidden="1" x14ac:dyDescent="0.25">
      <c r="A32774" s="168">
        <v>19138</v>
      </c>
      <c r="B32774" s="164" t="s">
        <v>98</v>
      </c>
    </row>
    <row r="32775" spans="1:2" hidden="1" x14ac:dyDescent="0.25">
      <c r="A32775" s="168">
        <v>19139</v>
      </c>
      <c r="B32775" s="164" t="s">
        <v>98</v>
      </c>
    </row>
    <row r="32776" spans="1:2" hidden="1" x14ac:dyDescent="0.25">
      <c r="A32776" s="168">
        <v>19140</v>
      </c>
      <c r="B32776" s="164" t="s">
        <v>98</v>
      </c>
    </row>
    <row r="32777" spans="1:2" hidden="1" x14ac:dyDescent="0.25">
      <c r="A32777" s="168">
        <v>19141</v>
      </c>
      <c r="B32777" s="164" t="s">
        <v>98</v>
      </c>
    </row>
    <row r="32778" spans="1:2" hidden="1" x14ac:dyDescent="0.25">
      <c r="A32778" s="168">
        <v>19142</v>
      </c>
      <c r="B32778" s="164" t="s">
        <v>98</v>
      </c>
    </row>
    <row r="32779" spans="1:2" hidden="1" x14ac:dyDescent="0.25">
      <c r="A32779" s="168">
        <v>19143</v>
      </c>
      <c r="B32779" s="164" t="s">
        <v>98</v>
      </c>
    </row>
    <row r="32780" spans="1:2" hidden="1" x14ac:dyDescent="0.25">
      <c r="A32780" s="168">
        <v>19144</v>
      </c>
      <c r="B32780" s="164" t="s">
        <v>98</v>
      </c>
    </row>
    <row r="32781" spans="1:2" hidden="1" x14ac:dyDescent="0.25">
      <c r="A32781" s="168">
        <v>19145</v>
      </c>
      <c r="B32781" s="164" t="s">
        <v>98</v>
      </c>
    </row>
    <row r="32782" spans="1:2" hidden="1" x14ac:dyDescent="0.25">
      <c r="A32782" s="168">
        <v>19146</v>
      </c>
      <c r="B32782" s="164" t="s">
        <v>98</v>
      </c>
    </row>
    <row r="32783" spans="1:2" hidden="1" x14ac:dyDescent="0.25">
      <c r="A32783" s="168">
        <v>19147</v>
      </c>
      <c r="B32783" s="164" t="s">
        <v>98</v>
      </c>
    </row>
    <row r="32784" spans="1:2" hidden="1" x14ac:dyDescent="0.25">
      <c r="A32784" s="168">
        <v>19148</v>
      </c>
      <c r="B32784" s="164" t="s">
        <v>98</v>
      </c>
    </row>
    <row r="32785" spans="1:2" hidden="1" x14ac:dyDescent="0.25">
      <c r="A32785" s="168">
        <v>19149</v>
      </c>
      <c r="B32785" s="164" t="s">
        <v>98</v>
      </c>
    </row>
    <row r="32786" spans="1:2" hidden="1" x14ac:dyDescent="0.25">
      <c r="A32786" s="168">
        <v>19150</v>
      </c>
      <c r="B32786" s="164" t="s">
        <v>98</v>
      </c>
    </row>
    <row r="32787" spans="1:2" hidden="1" x14ac:dyDescent="0.25">
      <c r="A32787" s="168">
        <v>19151</v>
      </c>
      <c r="B32787" s="164" t="s">
        <v>98</v>
      </c>
    </row>
    <row r="32788" spans="1:2" hidden="1" x14ac:dyDescent="0.25">
      <c r="A32788" s="168">
        <v>19152</v>
      </c>
      <c r="B32788" s="164" t="s">
        <v>98</v>
      </c>
    </row>
    <row r="32789" spans="1:2" hidden="1" x14ac:dyDescent="0.25">
      <c r="A32789" s="168">
        <v>19153</v>
      </c>
      <c r="B32789" s="164" t="s">
        <v>98</v>
      </c>
    </row>
    <row r="32790" spans="1:2" hidden="1" x14ac:dyDescent="0.25">
      <c r="A32790" s="168">
        <v>19154</v>
      </c>
      <c r="B32790" s="164" t="s">
        <v>98</v>
      </c>
    </row>
    <row r="32791" spans="1:2" hidden="1" x14ac:dyDescent="0.25">
      <c r="A32791" s="168">
        <v>19155</v>
      </c>
      <c r="B32791" s="164" t="s">
        <v>98</v>
      </c>
    </row>
    <row r="32792" spans="1:2" hidden="1" x14ac:dyDescent="0.25">
      <c r="A32792" s="168">
        <v>19160</v>
      </c>
      <c r="B32792" s="164" t="s">
        <v>98</v>
      </c>
    </row>
    <row r="32793" spans="1:2" hidden="1" x14ac:dyDescent="0.25">
      <c r="A32793" s="168">
        <v>19161</v>
      </c>
      <c r="B32793" s="164" t="s">
        <v>98</v>
      </c>
    </row>
    <row r="32794" spans="1:2" hidden="1" x14ac:dyDescent="0.25">
      <c r="A32794" s="168">
        <v>19162</v>
      </c>
      <c r="B32794" s="164" t="s">
        <v>98</v>
      </c>
    </row>
    <row r="32795" spans="1:2" hidden="1" x14ac:dyDescent="0.25">
      <c r="A32795" s="168">
        <v>19170</v>
      </c>
      <c r="B32795" s="164" t="s">
        <v>98</v>
      </c>
    </row>
    <row r="32796" spans="1:2" hidden="1" x14ac:dyDescent="0.25">
      <c r="A32796" s="168">
        <v>19171</v>
      </c>
      <c r="B32796" s="164" t="s">
        <v>98</v>
      </c>
    </row>
    <row r="32797" spans="1:2" hidden="1" x14ac:dyDescent="0.25">
      <c r="A32797" s="168">
        <v>19172</v>
      </c>
      <c r="B32797" s="164" t="s">
        <v>98</v>
      </c>
    </row>
    <row r="32798" spans="1:2" hidden="1" x14ac:dyDescent="0.25">
      <c r="A32798" s="168">
        <v>19173</v>
      </c>
      <c r="B32798" s="164" t="s">
        <v>98</v>
      </c>
    </row>
    <row r="32799" spans="1:2" hidden="1" x14ac:dyDescent="0.25">
      <c r="A32799" s="168">
        <v>19175</v>
      </c>
      <c r="B32799" s="164" t="s">
        <v>98</v>
      </c>
    </row>
    <row r="32800" spans="1:2" hidden="1" x14ac:dyDescent="0.25">
      <c r="A32800" s="168">
        <v>19176</v>
      </c>
      <c r="B32800" s="164" t="s">
        <v>98</v>
      </c>
    </row>
    <row r="32801" spans="1:2" hidden="1" x14ac:dyDescent="0.25">
      <c r="A32801" s="168">
        <v>19177</v>
      </c>
      <c r="B32801" s="164" t="s">
        <v>98</v>
      </c>
    </row>
    <row r="32802" spans="1:2" hidden="1" x14ac:dyDescent="0.25">
      <c r="A32802" s="168">
        <v>19178</v>
      </c>
      <c r="B32802" s="164" t="s">
        <v>98</v>
      </c>
    </row>
    <row r="32803" spans="1:2" hidden="1" x14ac:dyDescent="0.25">
      <c r="A32803" s="168">
        <v>19179</v>
      </c>
      <c r="B32803" s="164" t="s">
        <v>98</v>
      </c>
    </row>
    <row r="32804" spans="1:2" hidden="1" x14ac:dyDescent="0.25">
      <c r="A32804" s="168">
        <v>19181</v>
      </c>
      <c r="B32804" s="164" t="s">
        <v>98</v>
      </c>
    </row>
    <row r="32805" spans="1:2" hidden="1" x14ac:dyDescent="0.25">
      <c r="A32805" s="168">
        <v>19182</v>
      </c>
      <c r="B32805" s="164" t="s">
        <v>98</v>
      </c>
    </row>
    <row r="32806" spans="1:2" hidden="1" x14ac:dyDescent="0.25">
      <c r="A32806" s="168">
        <v>19183</v>
      </c>
      <c r="B32806" s="164" t="s">
        <v>98</v>
      </c>
    </row>
    <row r="32807" spans="1:2" hidden="1" x14ac:dyDescent="0.25">
      <c r="A32807" s="168">
        <v>19184</v>
      </c>
      <c r="B32807" s="164" t="s">
        <v>98</v>
      </c>
    </row>
    <row r="32808" spans="1:2" hidden="1" x14ac:dyDescent="0.25">
      <c r="A32808" s="168">
        <v>19185</v>
      </c>
      <c r="B32808" s="164" t="s">
        <v>98</v>
      </c>
    </row>
    <row r="32809" spans="1:2" hidden="1" x14ac:dyDescent="0.25">
      <c r="A32809" s="168">
        <v>19187</v>
      </c>
      <c r="B32809" s="164" t="s">
        <v>98</v>
      </c>
    </row>
    <row r="32810" spans="1:2" hidden="1" x14ac:dyDescent="0.25">
      <c r="A32810" s="168">
        <v>19188</v>
      </c>
      <c r="B32810" s="164" t="s">
        <v>98</v>
      </c>
    </row>
    <row r="32811" spans="1:2" hidden="1" x14ac:dyDescent="0.25">
      <c r="A32811" s="168">
        <v>19190</v>
      </c>
      <c r="B32811" s="164" t="s">
        <v>98</v>
      </c>
    </row>
    <row r="32812" spans="1:2" hidden="1" x14ac:dyDescent="0.25">
      <c r="A32812" s="168">
        <v>19191</v>
      </c>
      <c r="B32812" s="164" t="s">
        <v>98</v>
      </c>
    </row>
    <row r="32813" spans="1:2" hidden="1" x14ac:dyDescent="0.25">
      <c r="A32813" s="168">
        <v>19192</v>
      </c>
      <c r="B32813" s="164" t="s">
        <v>98</v>
      </c>
    </row>
    <row r="32814" spans="1:2" hidden="1" x14ac:dyDescent="0.25">
      <c r="A32814" s="168">
        <v>19193</v>
      </c>
      <c r="B32814" s="164" t="s">
        <v>98</v>
      </c>
    </row>
    <row r="32815" spans="1:2" hidden="1" x14ac:dyDescent="0.25">
      <c r="A32815" s="168">
        <v>19194</v>
      </c>
      <c r="B32815" s="164" t="s">
        <v>98</v>
      </c>
    </row>
    <row r="32816" spans="1:2" hidden="1" x14ac:dyDescent="0.25">
      <c r="A32816" s="168">
        <v>19195</v>
      </c>
      <c r="B32816" s="164" t="s">
        <v>98</v>
      </c>
    </row>
    <row r="32817" spans="1:2" hidden="1" x14ac:dyDescent="0.25">
      <c r="A32817" s="168">
        <v>19196</v>
      </c>
      <c r="B32817" s="164" t="s">
        <v>98</v>
      </c>
    </row>
    <row r="32818" spans="1:2" hidden="1" x14ac:dyDescent="0.25">
      <c r="A32818" s="168">
        <v>19197</v>
      </c>
      <c r="B32818" s="164" t="s">
        <v>98</v>
      </c>
    </row>
    <row r="32819" spans="1:2" hidden="1" x14ac:dyDescent="0.25">
      <c r="A32819" s="168">
        <v>19244</v>
      </c>
      <c r="B32819" s="164" t="s">
        <v>98</v>
      </c>
    </row>
    <row r="32820" spans="1:2" hidden="1" x14ac:dyDescent="0.25">
      <c r="A32820" s="168">
        <v>19255</v>
      </c>
      <c r="B32820" s="164" t="s">
        <v>98</v>
      </c>
    </row>
    <row r="32821" spans="1:2" hidden="1" x14ac:dyDescent="0.25">
      <c r="A32821" s="168">
        <v>19301</v>
      </c>
      <c r="B32821" s="164" t="s">
        <v>98</v>
      </c>
    </row>
    <row r="32822" spans="1:2" hidden="1" x14ac:dyDescent="0.25">
      <c r="A32822" s="168">
        <v>19310</v>
      </c>
      <c r="B32822" s="164" t="s">
        <v>98</v>
      </c>
    </row>
    <row r="32823" spans="1:2" hidden="1" x14ac:dyDescent="0.25">
      <c r="A32823" s="168">
        <v>19311</v>
      </c>
      <c r="B32823" s="164" t="s">
        <v>98</v>
      </c>
    </row>
    <row r="32824" spans="1:2" hidden="1" x14ac:dyDescent="0.25">
      <c r="A32824" s="168">
        <v>19312</v>
      </c>
      <c r="B32824" s="164" t="s">
        <v>98</v>
      </c>
    </row>
    <row r="32825" spans="1:2" hidden="1" x14ac:dyDescent="0.25">
      <c r="A32825" s="168">
        <v>19316</v>
      </c>
      <c r="B32825" s="164" t="s">
        <v>98</v>
      </c>
    </row>
    <row r="32826" spans="1:2" hidden="1" x14ac:dyDescent="0.25">
      <c r="A32826" s="168">
        <v>19317</v>
      </c>
      <c r="B32826" s="164" t="s">
        <v>98</v>
      </c>
    </row>
    <row r="32827" spans="1:2" hidden="1" x14ac:dyDescent="0.25">
      <c r="A32827" s="168">
        <v>19318</v>
      </c>
      <c r="B32827" s="164" t="s">
        <v>98</v>
      </c>
    </row>
    <row r="32828" spans="1:2" hidden="1" x14ac:dyDescent="0.25">
      <c r="A32828" s="168">
        <v>19319</v>
      </c>
      <c r="B32828" s="164" t="s">
        <v>98</v>
      </c>
    </row>
    <row r="32829" spans="1:2" hidden="1" x14ac:dyDescent="0.25">
      <c r="A32829" s="168">
        <v>19320</v>
      </c>
      <c r="B32829" s="164" t="s">
        <v>98</v>
      </c>
    </row>
    <row r="32830" spans="1:2" hidden="1" x14ac:dyDescent="0.25">
      <c r="A32830" s="168">
        <v>19330</v>
      </c>
      <c r="B32830" s="164" t="s">
        <v>98</v>
      </c>
    </row>
    <row r="32831" spans="1:2" hidden="1" x14ac:dyDescent="0.25">
      <c r="A32831" s="168">
        <v>19331</v>
      </c>
      <c r="B32831" s="164" t="s">
        <v>98</v>
      </c>
    </row>
    <row r="32832" spans="1:2" hidden="1" x14ac:dyDescent="0.25">
      <c r="A32832" s="168">
        <v>19333</v>
      </c>
      <c r="B32832" s="164" t="s">
        <v>98</v>
      </c>
    </row>
    <row r="32833" spans="1:2" hidden="1" x14ac:dyDescent="0.25">
      <c r="A32833" s="168">
        <v>19335</v>
      </c>
      <c r="B32833" s="164" t="s">
        <v>98</v>
      </c>
    </row>
    <row r="32834" spans="1:2" hidden="1" x14ac:dyDescent="0.25">
      <c r="A32834" s="168">
        <v>19339</v>
      </c>
      <c r="B32834" s="164" t="s">
        <v>98</v>
      </c>
    </row>
    <row r="32835" spans="1:2" hidden="1" x14ac:dyDescent="0.25">
      <c r="A32835" s="168">
        <v>19340</v>
      </c>
      <c r="B32835" s="164" t="s">
        <v>98</v>
      </c>
    </row>
    <row r="32836" spans="1:2" hidden="1" x14ac:dyDescent="0.25">
      <c r="A32836" s="168">
        <v>19341</v>
      </c>
      <c r="B32836" s="164" t="s">
        <v>98</v>
      </c>
    </row>
    <row r="32837" spans="1:2" hidden="1" x14ac:dyDescent="0.25">
      <c r="A32837" s="168">
        <v>19342</v>
      </c>
      <c r="B32837" s="164" t="s">
        <v>98</v>
      </c>
    </row>
    <row r="32838" spans="1:2" hidden="1" x14ac:dyDescent="0.25">
      <c r="A32838" s="168">
        <v>19343</v>
      </c>
      <c r="B32838" s="164" t="s">
        <v>98</v>
      </c>
    </row>
    <row r="32839" spans="1:2" hidden="1" x14ac:dyDescent="0.25">
      <c r="A32839" s="168">
        <v>19344</v>
      </c>
      <c r="B32839" s="164" t="s">
        <v>98</v>
      </c>
    </row>
    <row r="32840" spans="1:2" hidden="1" x14ac:dyDescent="0.25">
      <c r="A32840" s="168">
        <v>19345</v>
      </c>
      <c r="B32840" s="164" t="s">
        <v>98</v>
      </c>
    </row>
    <row r="32841" spans="1:2" hidden="1" x14ac:dyDescent="0.25">
      <c r="A32841" s="168">
        <v>19346</v>
      </c>
      <c r="B32841" s="164" t="s">
        <v>98</v>
      </c>
    </row>
    <row r="32842" spans="1:2" hidden="1" x14ac:dyDescent="0.25">
      <c r="A32842" s="168">
        <v>19347</v>
      </c>
      <c r="B32842" s="164" t="s">
        <v>98</v>
      </c>
    </row>
    <row r="32843" spans="1:2" hidden="1" x14ac:dyDescent="0.25">
      <c r="A32843" s="168">
        <v>19348</v>
      </c>
      <c r="B32843" s="164" t="s">
        <v>98</v>
      </c>
    </row>
    <row r="32844" spans="1:2" hidden="1" x14ac:dyDescent="0.25">
      <c r="A32844" s="168">
        <v>19350</v>
      </c>
      <c r="B32844" s="164" t="s">
        <v>98</v>
      </c>
    </row>
    <row r="32845" spans="1:2" hidden="1" x14ac:dyDescent="0.25">
      <c r="A32845" s="168">
        <v>19351</v>
      </c>
      <c r="B32845" s="164" t="s">
        <v>98</v>
      </c>
    </row>
    <row r="32846" spans="1:2" hidden="1" x14ac:dyDescent="0.25">
      <c r="A32846" s="168">
        <v>19352</v>
      </c>
      <c r="B32846" s="164" t="s">
        <v>98</v>
      </c>
    </row>
    <row r="32847" spans="1:2" hidden="1" x14ac:dyDescent="0.25">
      <c r="A32847" s="168">
        <v>19353</v>
      </c>
      <c r="B32847" s="164" t="s">
        <v>98</v>
      </c>
    </row>
    <row r="32848" spans="1:2" hidden="1" x14ac:dyDescent="0.25">
      <c r="A32848" s="168">
        <v>19354</v>
      </c>
      <c r="B32848" s="164" t="s">
        <v>98</v>
      </c>
    </row>
    <row r="32849" spans="1:2" hidden="1" x14ac:dyDescent="0.25">
      <c r="A32849" s="168">
        <v>19355</v>
      </c>
      <c r="B32849" s="164" t="s">
        <v>98</v>
      </c>
    </row>
    <row r="32850" spans="1:2" hidden="1" x14ac:dyDescent="0.25">
      <c r="A32850" s="168">
        <v>19357</v>
      </c>
      <c r="B32850" s="164" t="s">
        <v>98</v>
      </c>
    </row>
    <row r="32851" spans="1:2" hidden="1" x14ac:dyDescent="0.25">
      <c r="A32851" s="168">
        <v>19358</v>
      </c>
      <c r="B32851" s="164" t="s">
        <v>98</v>
      </c>
    </row>
    <row r="32852" spans="1:2" hidden="1" x14ac:dyDescent="0.25">
      <c r="A32852" s="168">
        <v>19360</v>
      </c>
      <c r="B32852" s="164" t="s">
        <v>98</v>
      </c>
    </row>
    <row r="32853" spans="1:2" hidden="1" x14ac:dyDescent="0.25">
      <c r="A32853" s="168">
        <v>19362</v>
      </c>
      <c r="B32853" s="164" t="s">
        <v>98</v>
      </c>
    </row>
    <row r="32854" spans="1:2" hidden="1" x14ac:dyDescent="0.25">
      <c r="A32854" s="168">
        <v>19363</v>
      </c>
      <c r="B32854" s="164" t="s">
        <v>98</v>
      </c>
    </row>
    <row r="32855" spans="1:2" hidden="1" x14ac:dyDescent="0.25">
      <c r="A32855" s="168">
        <v>19365</v>
      </c>
      <c r="B32855" s="164" t="s">
        <v>98</v>
      </c>
    </row>
    <row r="32856" spans="1:2" hidden="1" x14ac:dyDescent="0.25">
      <c r="A32856" s="168">
        <v>19366</v>
      </c>
      <c r="B32856" s="164" t="s">
        <v>98</v>
      </c>
    </row>
    <row r="32857" spans="1:2" hidden="1" x14ac:dyDescent="0.25">
      <c r="A32857" s="168">
        <v>19367</v>
      </c>
      <c r="B32857" s="164" t="s">
        <v>98</v>
      </c>
    </row>
    <row r="32858" spans="1:2" hidden="1" x14ac:dyDescent="0.25">
      <c r="A32858" s="168">
        <v>19369</v>
      </c>
      <c r="B32858" s="164" t="s">
        <v>98</v>
      </c>
    </row>
    <row r="32859" spans="1:2" hidden="1" x14ac:dyDescent="0.25">
      <c r="A32859" s="168">
        <v>19371</v>
      </c>
      <c r="B32859" s="164" t="s">
        <v>98</v>
      </c>
    </row>
    <row r="32860" spans="1:2" hidden="1" x14ac:dyDescent="0.25">
      <c r="A32860" s="168">
        <v>19372</v>
      </c>
      <c r="B32860" s="164" t="s">
        <v>98</v>
      </c>
    </row>
    <row r="32861" spans="1:2" hidden="1" x14ac:dyDescent="0.25">
      <c r="A32861" s="168">
        <v>19373</v>
      </c>
      <c r="B32861" s="164" t="s">
        <v>98</v>
      </c>
    </row>
    <row r="32862" spans="1:2" hidden="1" x14ac:dyDescent="0.25">
      <c r="A32862" s="168">
        <v>19374</v>
      </c>
      <c r="B32862" s="164" t="s">
        <v>98</v>
      </c>
    </row>
    <row r="32863" spans="1:2" hidden="1" x14ac:dyDescent="0.25">
      <c r="A32863" s="168">
        <v>19375</v>
      </c>
      <c r="B32863" s="164" t="s">
        <v>98</v>
      </c>
    </row>
    <row r="32864" spans="1:2" hidden="1" x14ac:dyDescent="0.25">
      <c r="A32864" s="168">
        <v>19376</v>
      </c>
      <c r="B32864" s="164" t="s">
        <v>98</v>
      </c>
    </row>
    <row r="32865" spans="1:2" hidden="1" x14ac:dyDescent="0.25">
      <c r="A32865" s="168">
        <v>19380</v>
      </c>
      <c r="B32865" s="164" t="s">
        <v>98</v>
      </c>
    </row>
    <row r="32866" spans="1:2" hidden="1" x14ac:dyDescent="0.25">
      <c r="A32866" s="168">
        <v>19381</v>
      </c>
      <c r="B32866" s="164" t="s">
        <v>98</v>
      </c>
    </row>
    <row r="32867" spans="1:2" hidden="1" x14ac:dyDescent="0.25">
      <c r="A32867" s="168">
        <v>19382</v>
      </c>
      <c r="B32867" s="164" t="s">
        <v>98</v>
      </c>
    </row>
    <row r="32868" spans="1:2" hidden="1" x14ac:dyDescent="0.25">
      <c r="A32868" s="168">
        <v>19383</v>
      </c>
      <c r="B32868" s="164" t="s">
        <v>98</v>
      </c>
    </row>
    <row r="32869" spans="1:2" hidden="1" x14ac:dyDescent="0.25">
      <c r="A32869" s="168">
        <v>19388</v>
      </c>
      <c r="B32869" s="164" t="s">
        <v>98</v>
      </c>
    </row>
    <row r="32870" spans="1:2" hidden="1" x14ac:dyDescent="0.25">
      <c r="A32870" s="168">
        <v>19390</v>
      </c>
      <c r="B32870" s="164" t="s">
        <v>98</v>
      </c>
    </row>
    <row r="32871" spans="1:2" hidden="1" x14ac:dyDescent="0.25">
      <c r="A32871" s="168">
        <v>19395</v>
      </c>
      <c r="B32871" s="164" t="s">
        <v>98</v>
      </c>
    </row>
    <row r="32872" spans="1:2" hidden="1" x14ac:dyDescent="0.25">
      <c r="A32872" s="168">
        <v>19397</v>
      </c>
      <c r="B32872" s="164" t="s">
        <v>98</v>
      </c>
    </row>
    <row r="32873" spans="1:2" hidden="1" x14ac:dyDescent="0.25">
      <c r="A32873" s="168">
        <v>19398</v>
      </c>
      <c r="B32873" s="164" t="s">
        <v>98</v>
      </c>
    </row>
    <row r="32874" spans="1:2" hidden="1" x14ac:dyDescent="0.25">
      <c r="A32874" s="168">
        <v>19399</v>
      </c>
      <c r="B32874" s="164" t="s">
        <v>98</v>
      </c>
    </row>
    <row r="32875" spans="1:2" hidden="1" x14ac:dyDescent="0.25">
      <c r="A32875" s="168">
        <v>19401</v>
      </c>
      <c r="B32875" s="164" t="s">
        <v>98</v>
      </c>
    </row>
    <row r="32876" spans="1:2" hidden="1" x14ac:dyDescent="0.25">
      <c r="A32876" s="168">
        <v>19403</v>
      </c>
      <c r="B32876" s="164" t="s">
        <v>98</v>
      </c>
    </row>
    <row r="32877" spans="1:2" hidden="1" x14ac:dyDescent="0.25">
      <c r="A32877" s="168">
        <v>19404</v>
      </c>
      <c r="B32877" s="164" t="s">
        <v>98</v>
      </c>
    </row>
    <row r="32878" spans="1:2" hidden="1" x14ac:dyDescent="0.25">
      <c r="A32878" s="168">
        <v>19405</v>
      </c>
      <c r="B32878" s="164" t="s">
        <v>98</v>
      </c>
    </row>
    <row r="32879" spans="1:2" hidden="1" x14ac:dyDescent="0.25">
      <c r="A32879" s="168">
        <v>19406</v>
      </c>
      <c r="B32879" s="164" t="s">
        <v>98</v>
      </c>
    </row>
    <row r="32880" spans="1:2" hidden="1" x14ac:dyDescent="0.25">
      <c r="A32880" s="168">
        <v>19407</v>
      </c>
      <c r="B32880" s="164" t="s">
        <v>98</v>
      </c>
    </row>
    <row r="32881" spans="1:2" hidden="1" x14ac:dyDescent="0.25">
      <c r="A32881" s="168">
        <v>19408</v>
      </c>
      <c r="B32881" s="164" t="s">
        <v>98</v>
      </c>
    </row>
    <row r="32882" spans="1:2" hidden="1" x14ac:dyDescent="0.25">
      <c r="A32882" s="168">
        <v>19409</v>
      </c>
      <c r="B32882" s="164" t="s">
        <v>98</v>
      </c>
    </row>
    <row r="32883" spans="1:2" hidden="1" x14ac:dyDescent="0.25">
      <c r="A32883" s="168">
        <v>19415</v>
      </c>
      <c r="B32883" s="164" t="s">
        <v>98</v>
      </c>
    </row>
    <row r="32884" spans="1:2" hidden="1" x14ac:dyDescent="0.25">
      <c r="A32884" s="168">
        <v>19420</v>
      </c>
      <c r="B32884" s="164" t="s">
        <v>98</v>
      </c>
    </row>
    <row r="32885" spans="1:2" hidden="1" x14ac:dyDescent="0.25">
      <c r="A32885" s="168">
        <v>19421</v>
      </c>
      <c r="B32885" s="164" t="s">
        <v>98</v>
      </c>
    </row>
    <row r="32886" spans="1:2" hidden="1" x14ac:dyDescent="0.25">
      <c r="A32886" s="168">
        <v>19422</v>
      </c>
      <c r="B32886" s="164" t="s">
        <v>98</v>
      </c>
    </row>
    <row r="32887" spans="1:2" hidden="1" x14ac:dyDescent="0.25">
      <c r="A32887" s="168">
        <v>19423</v>
      </c>
      <c r="B32887" s="164" t="s">
        <v>98</v>
      </c>
    </row>
    <row r="32888" spans="1:2" hidden="1" x14ac:dyDescent="0.25">
      <c r="A32888" s="168">
        <v>19424</v>
      </c>
      <c r="B32888" s="164" t="s">
        <v>98</v>
      </c>
    </row>
    <row r="32889" spans="1:2" hidden="1" x14ac:dyDescent="0.25">
      <c r="A32889" s="168">
        <v>19425</v>
      </c>
      <c r="B32889" s="164" t="s">
        <v>98</v>
      </c>
    </row>
    <row r="32890" spans="1:2" hidden="1" x14ac:dyDescent="0.25">
      <c r="A32890" s="168">
        <v>19426</v>
      </c>
      <c r="B32890" s="164" t="s">
        <v>98</v>
      </c>
    </row>
    <row r="32891" spans="1:2" hidden="1" x14ac:dyDescent="0.25">
      <c r="A32891" s="168">
        <v>19428</v>
      </c>
      <c r="B32891" s="164" t="s">
        <v>98</v>
      </c>
    </row>
    <row r="32892" spans="1:2" hidden="1" x14ac:dyDescent="0.25">
      <c r="A32892" s="168">
        <v>19429</v>
      </c>
      <c r="B32892" s="164" t="s">
        <v>98</v>
      </c>
    </row>
    <row r="32893" spans="1:2" hidden="1" x14ac:dyDescent="0.25">
      <c r="A32893" s="168">
        <v>19430</v>
      </c>
      <c r="B32893" s="164" t="s">
        <v>98</v>
      </c>
    </row>
    <row r="32894" spans="1:2" hidden="1" x14ac:dyDescent="0.25">
      <c r="A32894" s="168">
        <v>19432</v>
      </c>
      <c r="B32894" s="164" t="s">
        <v>98</v>
      </c>
    </row>
    <row r="32895" spans="1:2" hidden="1" x14ac:dyDescent="0.25">
      <c r="A32895" s="168">
        <v>19435</v>
      </c>
      <c r="B32895" s="164" t="s">
        <v>98</v>
      </c>
    </row>
    <row r="32896" spans="1:2" hidden="1" x14ac:dyDescent="0.25">
      <c r="A32896" s="168">
        <v>19436</v>
      </c>
      <c r="B32896" s="164" t="s">
        <v>98</v>
      </c>
    </row>
    <row r="32897" spans="1:2" hidden="1" x14ac:dyDescent="0.25">
      <c r="A32897" s="168">
        <v>19437</v>
      </c>
      <c r="B32897" s="164" t="s">
        <v>98</v>
      </c>
    </row>
    <row r="32898" spans="1:2" hidden="1" x14ac:dyDescent="0.25">
      <c r="A32898" s="168">
        <v>19438</v>
      </c>
      <c r="B32898" s="164" t="s">
        <v>98</v>
      </c>
    </row>
    <row r="32899" spans="1:2" hidden="1" x14ac:dyDescent="0.25">
      <c r="A32899" s="168">
        <v>19440</v>
      </c>
      <c r="B32899" s="164" t="s">
        <v>98</v>
      </c>
    </row>
    <row r="32900" spans="1:2" hidden="1" x14ac:dyDescent="0.25">
      <c r="A32900" s="168">
        <v>19441</v>
      </c>
      <c r="B32900" s="164" t="s">
        <v>98</v>
      </c>
    </row>
    <row r="32901" spans="1:2" hidden="1" x14ac:dyDescent="0.25">
      <c r="A32901" s="168">
        <v>19442</v>
      </c>
      <c r="B32901" s="164" t="s">
        <v>98</v>
      </c>
    </row>
    <row r="32902" spans="1:2" hidden="1" x14ac:dyDescent="0.25">
      <c r="A32902" s="168">
        <v>19443</v>
      </c>
      <c r="B32902" s="164" t="s">
        <v>98</v>
      </c>
    </row>
    <row r="32903" spans="1:2" hidden="1" x14ac:dyDescent="0.25">
      <c r="A32903" s="168">
        <v>19444</v>
      </c>
      <c r="B32903" s="164" t="s">
        <v>98</v>
      </c>
    </row>
    <row r="32904" spans="1:2" hidden="1" x14ac:dyDescent="0.25">
      <c r="A32904" s="168">
        <v>19446</v>
      </c>
      <c r="B32904" s="164" t="s">
        <v>98</v>
      </c>
    </row>
    <row r="32905" spans="1:2" hidden="1" x14ac:dyDescent="0.25">
      <c r="A32905" s="168">
        <v>19450</v>
      </c>
      <c r="B32905" s="164" t="s">
        <v>98</v>
      </c>
    </row>
    <row r="32906" spans="1:2" hidden="1" x14ac:dyDescent="0.25">
      <c r="A32906" s="168">
        <v>19451</v>
      </c>
      <c r="B32906" s="164" t="s">
        <v>98</v>
      </c>
    </row>
    <row r="32907" spans="1:2" hidden="1" x14ac:dyDescent="0.25">
      <c r="A32907" s="168">
        <v>19453</v>
      </c>
      <c r="B32907" s="164" t="s">
        <v>98</v>
      </c>
    </row>
    <row r="32908" spans="1:2" hidden="1" x14ac:dyDescent="0.25">
      <c r="A32908" s="168">
        <v>19454</v>
      </c>
      <c r="B32908" s="164" t="s">
        <v>98</v>
      </c>
    </row>
    <row r="32909" spans="1:2" hidden="1" x14ac:dyDescent="0.25">
      <c r="A32909" s="168">
        <v>19455</v>
      </c>
      <c r="B32909" s="164" t="s">
        <v>98</v>
      </c>
    </row>
    <row r="32910" spans="1:2" hidden="1" x14ac:dyDescent="0.25">
      <c r="A32910" s="168">
        <v>19456</v>
      </c>
      <c r="B32910" s="164" t="s">
        <v>98</v>
      </c>
    </row>
    <row r="32911" spans="1:2" hidden="1" x14ac:dyDescent="0.25">
      <c r="A32911" s="168">
        <v>19457</v>
      </c>
      <c r="B32911" s="164" t="s">
        <v>98</v>
      </c>
    </row>
    <row r="32912" spans="1:2" hidden="1" x14ac:dyDescent="0.25">
      <c r="A32912" s="168">
        <v>19460</v>
      </c>
      <c r="B32912" s="164" t="s">
        <v>98</v>
      </c>
    </row>
    <row r="32913" spans="1:2" hidden="1" x14ac:dyDescent="0.25">
      <c r="A32913" s="168">
        <v>19462</v>
      </c>
      <c r="B32913" s="164" t="s">
        <v>98</v>
      </c>
    </row>
    <row r="32914" spans="1:2" hidden="1" x14ac:dyDescent="0.25">
      <c r="A32914" s="168">
        <v>19464</v>
      </c>
      <c r="B32914" s="164" t="s">
        <v>98</v>
      </c>
    </row>
    <row r="32915" spans="1:2" hidden="1" x14ac:dyDescent="0.25">
      <c r="A32915" s="168">
        <v>19465</v>
      </c>
      <c r="B32915" s="164" t="s">
        <v>98</v>
      </c>
    </row>
    <row r="32916" spans="1:2" hidden="1" x14ac:dyDescent="0.25">
      <c r="A32916" s="168">
        <v>19468</v>
      </c>
      <c r="B32916" s="164" t="s">
        <v>98</v>
      </c>
    </row>
    <row r="32917" spans="1:2" hidden="1" x14ac:dyDescent="0.25">
      <c r="A32917" s="168">
        <v>19470</v>
      </c>
      <c r="B32917" s="164" t="s">
        <v>98</v>
      </c>
    </row>
    <row r="32918" spans="1:2" hidden="1" x14ac:dyDescent="0.25">
      <c r="A32918" s="168">
        <v>19472</v>
      </c>
      <c r="B32918" s="164" t="s">
        <v>98</v>
      </c>
    </row>
    <row r="32919" spans="1:2" hidden="1" x14ac:dyDescent="0.25">
      <c r="A32919" s="168">
        <v>19473</v>
      </c>
      <c r="B32919" s="164" t="s">
        <v>98</v>
      </c>
    </row>
    <row r="32920" spans="1:2" hidden="1" x14ac:dyDescent="0.25">
      <c r="A32920" s="168">
        <v>19474</v>
      </c>
      <c r="B32920" s="164" t="s">
        <v>98</v>
      </c>
    </row>
    <row r="32921" spans="1:2" hidden="1" x14ac:dyDescent="0.25">
      <c r="A32921" s="168">
        <v>19475</v>
      </c>
      <c r="B32921" s="164" t="s">
        <v>98</v>
      </c>
    </row>
    <row r="32922" spans="1:2" hidden="1" x14ac:dyDescent="0.25">
      <c r="A32922" s="168">
        <v>19477</v>
      </c>
      <c r="B32922" s="164" t="s">
        <v>98</v>
      </c>
    </row>
    <row r="32923" spans="1:2" hidden="1" x14ac:dyDescent="0.25">
      <c r="A32923" s="168">
        <v>19478</v>
      </c>
      <c r="B32923" s="164" t="s">
        <v>98</v>
      </c>
    </row>
    <row r="32924" spans="1:2" hidden="1" x14ac:dyDescent="0.25">
      <c r="A32924" s="168">
        <v>19480</v>
      </c>
      <c r="B32924" s="164" t="s">
        <v>98</v>
      </c>
    </row>
    <row r="32925" spans="1:2" hidden="1" x14ac:dyDescent="0.25">
      <c r="A32925" s="168">
        <v>19481</v>
      </c>
      <c r="B32925" s="164" t="s">
        <v>98</v>
      </c>
    </row>
    <row r="32926" spans="1:2" hidden="1" x14ac:dyDescent="0.25">
      <c r="A32926" s="168">
        <v>19482</v>
      </c>
      <c r="B32926" s="164" t="s">
        <v>98</v>
      </c>
    </row>
    <row r="32927" spans="1:2" hidden="1" x14ac:dyDescent="0.25">
      <c r="A32927" s="168">
        <v>19483</v>
      </c>
      <c r="B32927" s="164" t="s">
        <v>98</v>
      </c>
    </row>
    <row r="32928" spans="1:2" hidden="1" x14ac:dyDescent="0.25">
      <c r="A32928" s="168">
        <v>19484</v>
      </c>
      <c r="B32928" s="164" t="s">
        <v>98</v>
      </c>
    </row>
    <row r="32929" spans="1:2" hidden="1" x14ac:dyDescent="0.25">
      <c r="A32929" s="168">
        <v>19485</v>
      </c>
      <c r="B32929" s="164" t="s">
        <v>98</v>
      </c>
    </row>
    <row r="32930" spans="1:2" hidden="1" x14ac:dyDescent="0.25">
      <c r="A32930" s="168">
        <v>19486</v>
      </c>
      <c r="B32930" s="164" t="s">
        <v>98</v>
      </c>
    </row>
    <row r="32931" spans="1:2" hidden="1" x14ac:dyDescent="0.25">
      <c r="A32931" s="168">
        <v>19487</v>
      </c>
      <c r="B32931" s="164" t="s">
        <v>98</v>
      </c>
    </row>
    <row r="32932" spans="1:2" hidden="1" x14ac:dyDescent="0.25">
      <c r="A32932" s="168">
        <v>19488</v>
      </c>
      <c r="B32932" s="164" t="s">
        <v>98</v>
      </c>
    </row>
    <row r="32933" spans="1:2" hidden="1" x14ac:dyDescent="0.25">
      <c r="A32933" s="168">
        <v>19489</v>
      </c>
      <c r="B32933" s="164" t="s">
        <v>98</v>
      </c>
    </row>
    <row r="32934" spans="1:2" hidden="1" x14ac:dyDescent="0.25">
      <c r="A32934" s="168">
        <v>19490</v>
      </c>
      <c r="B32934" s="164" t="s">
        <v>98</v>
      </c>
    </row>
    <row r="32935" spans="1:2" hidden="1" x14ac:dyDescent="0.25">
      <c r="A32935" s="168">
        <v>19492</v>
      </c>
      <c r="B32935" s="164" t="s">
        <v>98</v>
      </c>
    </row>
    <row r="32936" spans="1:2" hidden="1" x14ac:dyDescent="0.25">
      <c r="A32936" s="168">
        <v>19493</v>
      </c>
      <c r="B32936" s="164" t="s">
        <v>98</v>
      </c>
    </row>
    <row r="32937" spans="1:2" hidden="1" x14ac:dyDescent="0.25">
      <c r="A32937" s="168">
        <v>19494</v>
      </c>
      <c r="B32937" s="164" t="s">
        <v>98</v>
      </c>
    </row>
    <row r="32938" spans="1:2" hidden="1" x14ac:dyDescent="0.25">
      <c r="A32938" s="168">
        <v>19495</v>
      </c>
      <c r="B32938" s="164" t="s">
        <v>98</v>
      </c>
    </row>
    <row r="32939" spans="1:2" hidden="1" x14ac:dyDescent="0.25">
      <c r="A32939" s="168">
        <v>19496</v>
      </c>
      <c r="B32939" s="164" t="s">
        <v>98</v>
      </c>
    </row>
    <row r="32940" spans="1:2" hidden="1" x14ac:dyDescent="0.25">
      <c r="A32940" s="168">
        <v>19501</v>
      </c>
      <c r="B32940" s="164" t="s">
        <v>98</v>
      </c>
    </row>
    <row r="32941" spans="1:2" hidden="1" x14ac:dyDescent="0.25">
      <c r="A32941" s="168">
        <v>19503</v>
      </c>
      <c r="B32941" s="164" t="s">
        <v>98</v>
      </c>
    </row>
    <row r="32942" spans="1:2" hidden="1" x14ac:dyDescent="0.25">
      <c r="A32942" s="168">
        <v>19504</v>
      </c>
      <c r="B32942" s="164" t="s">
        <v>98</v>
      </c>
    </row>
    <row r="32943" spans="1:2" hidden="1" x14ac:dyDescent="0.25">
      <c r="A32943" s="168">
        <v>19505</v>
      </c>
      <c r="B32943" s="164" t="s">
        <v>98</v>
      </c>
    </row>
    <row r="32944" spans="1:2" hidden="1" x14ac:dyDescent="0.25">
      <c r="A32944" s="168">
        <v>19506</v>
      </c>
      <c r="B32944" s="164" t="s">
        <v>98</v>
      </c>
    </row>
    <row r="32945" spans="1:2" hidden="1" x14ac:dyDescent="0.25">
      <c r="A32945" s="168">
        <v>19507</v>
      </c>
      <c r="B32945" s="164" t="s">
        <v>98</v>
      </c>
    </row>
    <row r="32946" spans="1:2" hidden="1" x14ac:dyDescent="0.25">
      <c r="A32946" s="168">
        <v>19508</v>
      </c>
      <c r="B32946" s="164" t="s">
        <v>98</v>
      </c>
    </row>
    <row r="32947" spans="1:2" hidden="1" x14ac:dyDescent="0.25">
      <c r="A32947" s="168">
        <v>19510</v>
      </c>
      <c r="B32947" s="164" t="s">
        <v>98</v>
      </c>
    </row>
    <row r="32948" spans="1:2" hidden="1" x14ac:dyDescent="0.25">
      <c r="A32948" s="168">
        <v>19511</v>
      </c>
      <c r="B32948" s="164" t="s">
        <v>98</v>
      </c>
    </row>
    <row r="32949" spans="1:2" hidden="1" x14ac:dyDescent="0.25">
      <c r="A32949" s="168">
        <v>19512</v>
      </c>
      <c r="B32949" s="164" t="s">
        <v>98</v>
      </c>
    </row>
    <row r="32950" spans="1:2" hidden="1" x14ac:dyDescent="0.25">
      <c r="A32950" s="168">
        <v>19516</v>
      </c>
      <c r="B32950" s="164" t="s">
        <v>98</v>
      </c>
    </row>
    <row r="32951" spans="1:2" hidden="1" x14ac:dyDescent="0.25">
      <c r="A32951" s="168">
        <v>19518</v>
      </c>
      <c r="B32951" s="164" t="s">
        <v>98</v>
      </c>
    </row>
    <row r="32952" spans="1:2" hidden="1" x14ac:dyDescent="0.25">
      <c r="A32952" s="168">
        <v>19519</v>
      </c>
      <c r="B32952" s="164" t="s">
        <v>98</v>
      </c>
    </row>
    <row r="32953" spans="1:2" hidden="1" x14ac:dyDescent="0.25">
      <c r="A32953" s="168">
        <v>19520</v>
      </c>
      <c r="B32953" s="164" t="s">
        <v>98</v>
      </c>
    </row>
    <row r="32954" spans="1:2" hidden="1" x14ac:dyDescent="0.25">
      <c r="A32954" s="168">
        <v>19522</v>
      </c>
      <c r="B32954" s="164" t="s">
        <v>98</v>
      </c>
    </row>
    <row r="32955" spans="1:2" hidden="1" x14ac:dyDescent="0.25">
      <c r="A32955" s="168">
        <v>19523</v>
      </c>
      <c r="B32955" s="164" t="s">
        <v>98</v>
      </c>
    </row>
    <row r="32956" spans="1:2" hidden="1" x14ac:dyDescent="0.25">
      <c r="A32956" s="168">
        <v>19525</v>
      </c>
      <c r="B32956" s="164" t="s">
        <v>98</v>
      </c>
    </row>
    <row r="32957" spans="1:2" hidden="1" x14ac:dyDescent="0.25">
      <c r="A32957" s="168">
        <v>19526</v>
      </c>
      <c r="B32957" s="164" t="s">
        <v>98</v>
      </c>
    </row>
    <row r="32958" spans="1:2" hidden="1" x14ac:dyDescent="0.25">
      <c r="A32958" s="168">
        <v>19529</v>
      </c>
      <c r="B32958" s="164" t="s">
        <v>98</v>
      </c>
    </row>
    <row r="32959" spans="1:2" hidden="1" x14ac:dyDescent="0.25">
      <c r="A32959" s="168">
        <v>19530</v>
      </c>
      <c r="B32959" s="164" t="s">
        <v>98</v>
      </c>
    </row>
    <row r="32960" spans="1:2" hidden="1" x14ac:dyDescent="0.25">
      <c r="A32960" s="168">
        <v>19533</v>
      </c>
      <c r="B32960" s="164" t="s">
        <v>98</v>
      </c>
    </row>
    <row r="32961" spans="1:2" hidden="1" x14ac:dyDescent="0.25">
      <c r="A32961" s="168">
        <v>19534</v>
      </c>
      <c r="B32961" s="164" t="s">
        <v>98</v>
      </c>
    </row>
    <row r="32962" spans="1:2" hidden="1" x14ac:dyDescent="0.25">
      <c r="A32962" s="168">
        <v>19535</v>
      </c>
      <c r="B32962" s="164" t="s">
        <v>98</v>
      </c>
    </row>
    <row r="32963" spans="1:2" hidden="1" x14ac:dyDescent="0.25">
      <c r="A32963" s="168">
        <v>19536</v>
      </c>
      <c r="B32963" s="164" t="s">
        <v>98</v>
      </c>
    </row>
    <row r="32964" spans="1:2" hidden="1" x14ac:dyDescent="0.25">
      <c r="A32964" s="168">
        <v>19538</v>
      </c>
      <c r="B32964" s="164" t="s">
        <v>98</v>
      </c>
    </row>
    <row r="32965" spans="1:2" hidden="1" x14ac:dyDescent="0.25">
      <c r="A32965" s="168">
        <v>19539</v>
      </c>
      <c r="B32965" s="164" t="s">
        <v>98</v>
      </c>
    </row>
    <row r="32966" spans="1:2" hidden="1" x14ac:dyDescent="0.25">
      <c r="A32966" s="168">
        <v>19540</v>
      </c>
      <c r="B32966" s="164" t="s">
        <v>98</v>
      </c>
    </row>
    <row r="32967" spans="1:2" hidden="1" x14ac:dyDescent="0.25">
      <c r="A32967" s="168">
        <v>19541</v>
      </c>
      <c r="B32967" s="164" t="s">
        <v>98</v>
      </c>
    </row>
    <row r="32968" spans="1:2" hidden="1" x14ac:dyDescent="0.25">
      <c r="A32968" s="168">
        <v>19542</v>
      </c>
      <c r="B32968" s="164" t="s">
        <v>98</v>
      </c>
    </row>
    <row r="32969" spans="1:2" hidden="1" x14ac:dyDescent="0.25">
      <c r="A32969" s="168">
        <v>19543</v>
      </c>
      <c r="B32969" s="164" t="s">
        <v>98</v>
      </c>
    </row>
    <row r="32970" spans="1:2" hidden="1" x14ac:dyDescent="0.25">
      <c r="A32970" s="168">
        <v>19544</v>
      </c>
      <c r="B32970" s="164" t="s">
        <v>98</v>
      </c>
    </row>
    <row r="32971" spans="1:2" hidden="1" x14ac:dyDescent="0.25">
      <c r="A32971" s="168">
        <v>19545</v>
      </c>
      <c r="B32971" s="164" t="s">
        <v>98</v>
      </c>
    </row>
    <row r="32972" spans="1:2" hidden="1" x14ac:dyDescent="0.25">
      <c r="A32972" s="168">
        <v>19547</v>
      </c>
      <c r="B32972" s="164" t="s">
        <v>98</v>
      </c>
    </row>
    <row r="32973" spans="1:2" hidden="1" x14ac:dyDescent="0.25">
      <c r="A32973" s="168">
        <v>19548</v>
      </c>
      <c r="B32973" s="164" t="s">
        <v>98</v>
      </c>
    </row>
    <row r="32974" spans="1:2" hidden="1" x14ac:dyDescent="0.25">
      <c r="A32974" s="168">
        <v>19549</v>
      </c>
      <c r="B32974" s="164" t="s">
        <v>98</v>
      </c>
    </row>
    <row r="32975" spans="1:2" hidden="1" x14ac:dyDescent="0.25">
      <c r="A32975" s="168">
        <v>19550</v>
      </c>
      <c r="B32975" s="164" t="s">
        <v>98</v>
      </c>
    </row>
    <row r="32976" spans="1:2" hidden="1" x14ac:dyDescent="0.25">
      <c r="A32976" s="168">
        <v>19551</v>
      </c>
      <c r="B32976" s="164" t="s">
        <v>98</v>
      </c>
    </row>
    <row r="32977" spans="1:2" hidden="1" x14ac:dyDescent="0.25">
      <c r="A32977" s="168">
        <v>19554</v>
      </c>
      <c r="B32977" s="164" t="s">
        <v>98</v>
      </c>
    </row>
    <row r="32978" spans="1:2" hidden="1" x14ac:dyDescent="0.25">
      <c r="A32978" s="168">
        <v>19555</v>
      </c>
      <c r="B32978" s="164" t="s">
        <v>98</v>
      </c>
    </row>
    <row r="32979" spans="1:2" hidden="1" x14ac:dyDescent="0.25">
      <c r="A32979" s="168">
        <v>19559</v>
      </c>
      <c r="B32979" s="164" t="s">
        <v>98</v>
      </c>
    </row>
    <row r="32980" spans="1:2" hidden="1" x14ac:dyDescent="0.25">
      <c r="A32980" s="168">
        <v>19560</v>
      </c>
      <c r="B32980" s="164" t="s">
        <v>98</v>
      </c>
    </row>
    <row r="32981" spans="1:2" hidden="1" x14ac:dyDescent="0.25">
      <c r="A32981" s="168">
        <v>19562</v>
      </c>
      <c r="B32981" s="164" t="s">
        <v>98</v>
      </c>
    </row>
    <row r="32982" spans="1:2" hidden="1" x14ac:dyDescent="0.25">
      <c r="A32982" s="168">
        <v>19564</v>
      </c>
      <c r="B32982" s="164" t="s">
        <v>98</v>
      </c>
    </row>
    <row r="32983" spans="1:2" hidden="1" x14ac:dyDescent="0.25">
      <c r="A32983" s="168">
        <v>19565</v>
      </c>
      <c r="B32983" s="164" t="s">
        <v>98</v>
      </c>
    </row>
    <row r="32984" spans="1:2" hidden="1" x14ac:dyDescent="0.25">
      <c r="A32984" s="168">
        <v>19567</v>
      </c>
      <c r="B32984" s="164" t="s">
        <v>98</v>
      </c>
    </row>
    <row r="32985" spans="1:2" hidden="1" x14ac:dyDescent="0.25">
      <c r="A32985" s="168">
        <v>19601</v>
      </c>
      <c r="B32985" s="164" t="s">
        <v>98</v>
      </c>
    </row>
    <row r="32986" spans="1:2" hidden="1" x14ac:dyDescent="0.25">
      <c r="A32986" s="168">
        <v>19602</v>
      </c>
      <c r="B32986" s="164" t="s">
        <v>98</v>
      </c>
    </row>
    <row r="32987" spans="1:2" hidden="1" x14ac:dyDescent="0.25">
      <c r="A32987" s="168">
        <v>19603</v>
      </c>
      <c r="B32987" s="164" t="s">
        <v>98</v>
      </c>
    </row>
    <row r="32988" spans="1:2" hidden="1" x14ac:dyDescent="0.25">
      <c r="A32988" s="168">
        <v>19604</v>
      </c>
      <c r="B32988" s="164" t="s">
        <v>98</v>
      </c>
    </row>
    <row r="32989" spans="1:2" hidden="1" x14ac:dyDescent="0.25">
      <c r="A32989" s="168">
        <v>19605</v>
      </c>
      <c r="B32989" s="164" t="s">
        <v>98</v>
      </c>
    </row>
    <row r="32990" spans="1:2" hidden="1" x14ac:dyDescent="0.25">
      <c r="A32990" s="168">
        <v>19606</v>
      </c>
      <c r="B32990" s="164" t="s">
        <v>98</v>
      </c>
    </row>
    <row r="32991" spans="1:2" hidden="1" x14ac:dyDescent="0.25">
      <c r="A32991" s="168">
        <v>19607</v>
      </c>
      <c r="B32991" s="164" t="s">
        <v>98</v>
      </c>
    </row>
    <row r="32992" spans="1:2" hidden="1" x14ac:dyDescent="0.25">
      <c r="A32992" s="168">
        <v>19608</v>
      </c>
      <c r="B32992" s="164" t="s">
        <v>98</v>
      </c>
    </row>
    <row r="32993" spans="1:3" hidden="1" x14ac:dyDescent="0.25">
      <c r="A32993" s="168">
        <v>19609</v>
      </c>
      <c r="B32993" s="164" t="s">
        <v>98</v>
      </c>
    </row>
    <row r="32994" spans="1:3" hidden="1" x14ac:dyDescent="0.25">
      <c r="A32994" s="168">
        <v>19610</v>
      </c>
      <c r="B32994" s="164" t="s">
        <v>98</v>
      </c>
    </row>
    <row r="32995" spans="1:3" hidden="1" x14ac:dyDescent="0.25">
      <c r="A32995" s="168">
        <v>19611</v>
      </c>
      <c r="B32995" s="164" t="s">
        <v>98</v>
      </c>
    </row>
    <row r="32996" spans="1:3" hidden="1" x14ac:dyDescent="0.25">
      <c r="A32996" s="168">
        <v>19612</v>
      </c>
      <c r="B32996" s="164" t="s">
        <v>98</v>
      </c>
    </row>
    <row r="32997" spans="1:3" ht="15.75" thickBot="1" x14ac:dyDescent="0.3">
      <c r="A32997" s="169">
        <v>19640</v>
      </c>
      <c r="B32997" s="164" t="s">
        <v>98</v>
      </c>
    </row>
    <row r="32998" spans="1:3" s="163" customFormat="1" x14ac:dyDescent="0.25">
      <c r="A32998" s="165"/>
    </row>
    <row r="32999" spans="1:3" ht="15.75" thickBot="1" x14ac:dyDescent="0.3">
      <c r="A32999" s="279" t="s">
        <v>346</v>
      </c>
      <c r="B32999" s="174"/>
      <c r="C32999" s="2" t="s">
        <v>137</v>
      </c>
    </row>
    <row r="33000" spans="1:3" x14ac:dyDescent="0.25">
      <c r="A33000" s="167">
        <v>601</v>
      </c>
      <c r="B33000" s="164" t="s">
        <v>346</v>
      </c>
    </row>
    <row r="33001" spans="1:3" hidden="1" x14ac:dyDescent="0.25">
      <c r="A33001" s="168">
        <v>602</v>
      </c>
      <c r="B33001" s="164" t="s">
        <v>346</v>
      </c>
    </row>
    <row r="33002" spans="1:3" hidden="1" x14ac:dyDescent="0.25">
      <c r="A33002" s="168">
        <v>603</v>
      </c>
      <c r="B33002" s="164" t="s">
        <v>346</v>
      </c>
    </row>
    <row r="33003" spans="1:3" hidden="1" x14ac:dyDescent="0.25">
      <c r="A33003" s="168">
        <v>604</v>
      </c>
      <c r="B33003" s="164" t="s">
        <v>346</v>
      </c>
    </row>
    <row r="33004" spans="1:3" hidden="1" x14ac:dyDescent="0.25">
      <c r="A33004" s="168">
        <v>605</v>
      </c>
      <c r="B33004" s="164" t="s">
        <v>346</v>
      </c>
    </row>
    <row r="33005" spans="1:3" hidden="1" x14ac:dyDescent="0.25">
      <c r="A33005" s="168">
        <v>606</v>
      </c>
      <c r="B33005" s="164" t="s">
        <v>346</v>
      </c>
    </row>
    <row r="33006" spans="1:3" hidden="1" x14ac:dyDescent="0.25">
      <c r="A33006" s="168">
        <v>610</v>
      </c>
      <c r="B33006" s="164" t="s">
        <v>346</v>
      </c>
    </row>
    <row r="33007" spans="1:3" hidden="1" x14ac:dyDescent="0.25">
      <c r="A33007" s="168">
        <v>611</v>
      </c>
      <c r="B33007" s="164" t="s">
        <v>346</v>
      </c>
    </row>
    <row r="33008" spans="1:3" hidden="1" x14ac:dyDescent="0.25">
      <c r="A33008" s="168">
        <v>612</v>
      </c>
      <c r="B33008" s="164" t="s">
        <v>346</v>
      </c>
    </row>
    <row r="33009" spans="1:2" hidden="1" x14ac:dyDescent="0.25">
      <c r="A33009" s="168">
        <v>613</v>
      </c>
      <c r="B33009" s="164" t="s">
        <v>346</v>
      </c>
    </row>
    <row r="33010" spans="1:2" hidden="1" x14ac:dyDescent="0.25">
      <c r="A33010" s="168">
        <v>614</v>
      </c>
      <c r="B33010" s="164" t="s">
        <v>346</v>
      </c>
    </row>
    <row r="33011" spans="1:2" hidden="1" x14ac:dyDescent="0.25">
      <c r="A33011" s="168">
        <v>616</v>
      </c>
      <c r="B33011" s="164" t="s">
        <v>346</v>
      </c>
    </row>
    <row r="33012" spans="1:2" hidden="1" x14ac:dyDescent="0.25">
      <c r="A33012" s="168">
        <v>617</v>
      </c>
      <c r="B33012" s="164" t="s">
        <v>346</v>
      </c>
    </row>
    <row r="33013" spans="1:2" hidden="1" x14ac:dyDescent="0.25">
      <c r="A33013" s="168">
        <v>622</v>
      </c>
      <c r="B33013" s="164" t="s">
        <v>346</v>
      </c>
    </row>
    <row r="33014" spans="1:2" hidden="1" x14ac:dyDescent="0.25">
      <c r="A33014" s="168">
        <v>623</v>
      </c>
      <c r="B33014" s="164" t="s">
        <v>346</v>
      </c>
    </row>
    <row r="33015" spans="1:2" hidden="1" x14ac:dyDescent="0.25">
      <c r="A33015" s="168">
        <v>624</v>
      </c>
      <c r="B33015" s="164" t="s">
        <v>346</v>
      </c>
    </row>
    <row r="33016" spans="1:2" hidden="1" x14ac:dyDescent="0.25">
      <c r="A33016" s="168">
        <v>627</v>
      </c>
      <c r="B33016" s="164" t="s">
        <v>346</v>
      </c>
    </row>
    <row r="33017" spans="1:2" hidden="1" x14ac:dyDescent="0.25">
      <c r="A33017" s="168">
        <v>631</v>
      </c>
      <c r="B33017" s="164" t="s">
        <v>346</v>
      </c>
    </row>
    <row r="33018" spans="1:2" hidden="1" x14ac:dyDescent="0.25">
      <c r="A33018" s="168">
        <v>636</v>
      </c>
      <c r="B33018" s="164" t="s">
        <v>346</v>
      </c>
    </row>
    <row r="33019" spans="1:2" hidden="1" x14ac:dyDescent="0.25">
      <c r="A33019" s="168">
        <v>637</v>
      </c>
      <c r="B33019" s="164" t="s">
        <v>346</v>
      </c>
    </row>
    <row r="33020" spans="1:2" hidden="1" x14ac:dyDescent="0.25">
      <c r="A33020" s="168">
        <v>638</v>
      </c>
      <c r="B33020" s="164" t="s">
        <v>346</v>
      </c>
    </row>
    <row r="33021" spans="1:2" hidden="1" x14ac:dyDescent="0.25">
      <c r="A33021" s="168">
        <v>641</v>
      </c>
      <c r="B33021" s="164" t="s">
        <v>346</v>
      </c>
    </row>
    <row r="33022" spans="1:2" hidden="1" x14ac:dyDescent="0.25">
      <c r="A33022" s="168">
        <v>646</v>
      </c>
      <c r="B33022" s="164" t="s">
        <v>346</v>
      </c>
    </row>
    <row r="33023" spans="1:2" hidden="1" x14ac:dyDescent="0.25">
      <c r="A33023" s="168">
        <v>647</v>
      </c>
      <c r="B33023" s="164" t="s">
        <v>346</v>
      </c>
    </row>
    <row r="33024" spans="1:2" hidden="1" x14ac:dyDescent="0.25">
      <c r="A33024" s="168">
        <v>650</v>
      </c>
      <c r="B33024" s="164" t="s">
        <v>346</v>
      </c>
    </row>
    <row r="33025" spans="1:2" hidden="1" x14ac:dyDescent="0.25">
      <c r="A33025" s="168">
        <v>652</v>
      </c>
      <c r="B33025" s="164" t="s">
        <v>346</v>
      </c>
    </row>
    <row r="33026" spans="1:2" hidden="1" x14ac:dyDescent="0.25">
      <c r="A33026" s="168">
        <v>653</v>
      </c>
      <c r="B33026" s="164" t="s">
        <v>346</v>
      </c>
    </row>
    <row r="33027" spans="1:2" hidden="1" x14ac:dyDescent="0.25">
      <c r="A33027" s="168">
        <v>656</v>
      </c>
      <c r="B33027" s="164" t="s">
        <v>346</v>
      </c>
    </row>
    <row r="33028" spans="1:2" hidden="1" x14ac:dyDescent="0.25">
      <c r="A33028" s="168">
        <v>659</v>
      </c>
      <c r="B33028" s="164" t="s">
        <v>346</v>
      </c>
    </row>
    <row r="33029" spans="1:2" hidden="1" x14ac:dyDescent="0.25">
      <c r="A33029" s="168">
        <v>660</v>
      </c>
      <c r="B33029" s="164" t="s">
        <v>346</v>
      </c>
    </row>
    <row r="33030" spans="1:2" hidden="1" x14ac:dyDescent="0.25">
      <c r="A33030" s="168">
        <v>662</v>
      </c>
      <c r="B33030" s="164" t="s">
        <v>346</v>
      </c>
    </row>
    <row r="33031" spans="1:2" hidden="1" x14ac:dyDescent="0.25">
      <c r="A33031" s="168">
        <v>664</v>
      </c>
      <c r="B33031" s="164" t="s">
        <v>346</v>
      </c>
    </row>
    <row r="33032" spans="1:2" hidden="1" x14ac:dyDescent="0.25">
      <c r="A33032" s="168">
        <v>667</v>
      </c>
      <c r="B33032" s="164" t="s">
        <v>346</v>
      </c>
    </row>
    <row r="33033" spans="1:2" hidden="1" x14ac:dyDescent="0.25">
      <c r="A33033" s="168">
        <v>669</v>
      </c>
      <c r="B33033" s="164" t="s">
        <v>346</v>
      </c>
    </row>
    <row r="33034" spans="1:2" hidden="1" x14ac:dyDescent="0.25">
      <c r="A33034" s="168">
        <v>670</v>
      </c>
      <c r="B33034" s="164" t="s">
        <v>346</v>
      </c>
    </row>
    <row r="33035" spans="1:2" hidden="1" x14ac:dyDescent="0.25">
      <c r="A33035" s="168">
        <v>674</v>
      </c>
      <c r="B33035" s="164" t="s">
        <v>346</v>
      </c>
    </row>
    <row r="33036" spans="1:2" hidden="1" x14ac:dyDescent="0.25">
      <c r="A33036" s="168">
        <v>676</v>
      </c>
      <c r="B33036" s="164" t="s">
        <v>346</v>
      </c>
    </row>
    <row r="33037" spans="1:2" hidden="1" x14ac:dyDescent="0.25">
      <c r="A33037" s="168">
        <v>677</v>
      </c>
      <c r="B33037" s="164" t="s">
        <v>346</v>
      </c>
    </row>
    <row r="33038" spans="1:2" hidden="1" x14ac:dyDescent="0.25">
      <c r="A33038" s="168">
        <v>678</v>
      </c>
      <c r="B33038" s="164" t="s">
        <v>346</v>
      </c>
    </row>
    <row r="33039" spans="1:2" hidden="1" x14ac:dyDescent="0.25">
      <c r="A33039" s="168">
        <v>680</v>
      </c>
      <c r="B33039" s="164" t="s">
        <v>346</v>
      </c>
    </row>
    <row r="33040" spans="1:2" hidden="1" x14ac:dyDescent="0.25">
      <c r="A33040" s="168">
        <v>681</v>
      </c>
      <c r="B33040" s="164" t="s">
        <v>346</v>
      </c>
    </row>
    <row r="33041" spans="1:2" hidden="1" x14ac:dyDescent="0.25">
      <c r="A33041" s="168">
        <v>682</v>
      </c>
      <c r="B33041" s="164" t="s">
        <v>346</v>
      </c>
    </row>
    <row r="33042" spans="1:2" hidden="1" x14ac:dyDescent="0.25">
      <c r="A33042" s="168">
        <v>683</v>
      </c>
      <c r="B33042" s="164" t="s">
        <v>346</v>
      </c>
    </row>
    <row r="33043" spans="1:2" hidden="1" x14ac:dyDescent="0.25">
      <c r="A33043" s="168">
        <v>685</v>
      </c>
      <c r="B33043" s="164" t="s">
        <v>346</v>
      </c>
    </row>
    <row r="33044" spans="1:2" hidden="1" x14ac:dyDescent="0.25">
      <c r="A33044" s="168">
        <v>687</v>
      </c>
      <c r="B33044" s="164" t="s">
        <v>346</v>
      </c>
    </row>
    <row r="33045" spans="1:2" hidden="1" x14ac:dyDescent="0.25">
      <c r="A33045" s="168">
        <v>688</v>
      </c>
      <c r="B33045" s="164" t="s">
        <v>346</v>
      </c>
    </row>
    <row r="33046" spans="1:2" hidden="1" x14ac:dyDescent="0.25">
      <c r="A33046" s="168">
        <v>690</v>
      </c>
      <c r="B33046" s="164" t="s">
        <v>346</v>
      </c>
    </row>
    <row r="33047" spans="1:2" hidden="1" x14ac:dyDescent="0.25">
      <c r="A33047" s="168">
        <v>692</v>
      </c>
      <c r="B33047" s="164" t="s">
        <v>346</v>
      </c>
    </row>
    <row r="33048" spans="1:2" hidden="1" x14ac:dyDescent="0.25">
      <c r="A33048" s="168">
        <v>693</v>
      </c>
      <c r="B33048" s="164" t="s">
        <v>346</v>
      </c>
    </row>
    <row r="33049" spans="1:2" hidden="1" x14ac:dyDescent="0.25">
      <c r="A33049" s="168">
        <v>694</v>
      </c>
      <c r="B33049" s="164" t="s">
        <v>346</v>
      </c>
    </row>
    <row r="33050" spans="1:2" hidden="1" x14ac:dyDescent="0.25">
      <c r="A33050" s="168">
        <v>698</v>
      </c>
      <c r="B33050" s="164" t="s">
        <v>346</v>
      </c>
    </row>
    <row r="33051" spans="1:2" hidden="1" x14ac:dyDescent="0.25">
      <c r="A33051" s="168">
        <v>703</v>
      </c>
      <c r="B33051" s="164" t="s">
        <v>346</v>
      </c>
    </row>
    <row r="33052" spans="1:2" hidden="1" x14ac:dyDescent="0.25">
      <c r="A33052" s="168">
        <v>704</v>
      </c>
      <c r="B33052" s="164" t="s">
        <v>346</v>
      </c>
    </row>
    <row r="33053" spans="1:2" hidden="1" x14ac:dyDescent="0.25">
      <c r="A33053" s="168">
        <v>705</v>
      </c>
      <c r="B33053" s="164" t="s">
        <v>346</v>
      </c>
    </row>
    <row r="33054" spans="1:2" hidden="1" x14ac:dyDescent="0.25">
      <c r="A33054" s="168">
        <v>707</v>
      </c>
      <c r="B33054" s="164" t="s">
        <v>346</v>
      </c>
    </row>
    <row r="33055" spans="1:2" hidden="1" x14ac:dyDescent="0.25">
      <c r="A33055" s="168">
        <v>714</v>
      </c>
      <c r="B33055" s="164" t="s">
        <v>346</v>
      </c>
    </row>
    <row r="33056" spans="1:2" hidden="1" x14ac:dyDescent="0.25">
      <c r="A33056" s="168">
        <v>715</v>
      </c>
      <c r="B33056" s="164" t="s">
        <v>346</v>
      </c>
    </row>
    <row r="33057" spans="1:2" hidden="1" x14ac:dyDescent="0.25">
      <c r="A33057" s="168">
        <v>716</v>
      </c>
      <c r="B33057" s="164" t="s">
        <v>346</v>
      </c>
    </row>
    <row r="33058" spans="1:2" hidden="1" x14ac:dyDescent="0.25">
      <c r="A33058" s="168">
        <v>717</v>
      </c>
      <c r="B33058" s="164" t="s">
        <v>346</v>
      </c>
    </row>
    <row r="33059" spans="1:2" hidden="1" x14ac:dyDescent="0.25">
      <c r="A33059" s="168">
        <v>718</v>
      </c>
      <c r="B33059" s="164" t="s">
        <v>346</v>
      </c>
    </row>
    <row r="33060" spans="1:2" hidden="1" x14ac:dyDescent="0.25">
      <c r="A33060" s="168">
        <v>719</v>
      </c>
      <c r="B33060" s="164" t="s">
        <v>346</v>
      </c>
    </row>
    <row r="33061" spans="1:2" hidden="1" x14ac:dyDescent="0.25">
      <c r="A33061" s="168">
        <v>720</v>
      </c>
      <c r="B33061" s="164" t="s">
        <v>346</v>
      </c>
    </row>
    <row r="33062" spans="1:2" hidden="1" x14ac:dyDescent="0.25">
      <c r="A33062" s="168">
        <v>721</v>
      </c>
      <c r="B33062" s="164" t="s">
        <v>346</v>
      </c>
    </row>
    <row r="33063" spans="1:2" hidden="1" x14ac:dyDescent="0.25">
      <c r="A33063" s="168">
        <v>723</v>
      </c>
      <c r="B33063" s="164" t="s">
        <v>346</v>
      </c>
    </row>
    <row r="33064" spans="1:2" hidden="1" x14ac:dyDescent="0.25">
      <c r="A33064" s="168">
        <v>725</v>
      </c>
      <c r="B33064" s="164" t="s">
        <v>346</v>
      </c>
    </row>
    <row r="33065" spans="1:2" hidden="1" x14ac:dyDescent="0.25">
      <c r="A33065" s="168">
        <v>726</v>
      </c>
      <c r="B33065" s="164" t="s">
        <v>346</v>
      </c>
    </row>
    <row r="33066" spans="1:2" hidden="1" x14ac:dyDescent="0.25">
      <c r="A33066" s="168">
        <v>727</v>
      </c>
      <c r="B33066" s="164" t="s">
        <v>346</v>
      </c>
    </row>
    <row r="33067" spans="1:2" hidden="1" x14ac:dyDescent="0.25">
      <c r="A33067" s="168">
        <v>728</v>
      </c>
      <c r="B33067" s="164" t="s">
        <v>346</v>
      </c>
    </row>
    <row r="33068" spans="1:2" hidden="1" x14ac:dyDescent="0.25">
      <c r="A33068" s="168">
        <v>729</v>
      </c>
      <c r="B33068" s="164" t="s">
        <v>346</v>
      </c>
    </row>
    <row r="33069" spans="1:2" hidden="1" x14ac:dyDescent="0.25">
      <c r="A33069" s="168">
        <v>730</v>
      </c>
      <c r="B33069" s="164" t="s">
        <v>346</v>
      </c>
    </row>
    <row r="33070" spans="1:2" hidden="1" x14ac:dyDescent="0.25">
      <c r="A33070" s="168">
        <v>731</v>
      </c>
      <c r="B33070" s="164" t="s">
        <v>346</v>
      </c>
    </row>
    <row r="33071" spans="1:2" hidden="1" x14ac:dyDescent="0.25">
      <c r="A33071" s="168">
        <v>732</v>
      </c>
      <c r="B33071" s="164" t="s">
        <v>346</v>
      </c>
    </row>
    <row r="33072" spans="1:2" hidden="1" x14ac:dyDescent="0.25">
      <c r="A33072" s="168">
        <v>733</v>
      </c>
      <c r="B33072" s="164" t="s">
        <v>346</v>
      </c>
    </row>
    <row r="33073" spans="1:2" hidden="1" x14ac:dyDescent="0.25">
      <c r="A33073" s="168">
        <v>734</v>
      </c>
      <c r="B33073" s="164" t="s">
        <v>346</v>
      </c>
    </row>
    <row r="33074" spans="1:2" hidden="1" x14ac:dyDescent="0.25">
      <c r="A33074" s="168">
        <v>735</v>
      </c>
      <c r="B33074" s="164" t="s">
        <v>346</v>
      </c>
    </row>
    <row r="33075" spans="1:2" hidden="1" x14ac:dyDescent="0.25">
      <c r="A33075" s="168">
        <v>736</v>
      </c>
      <c r="B33075" s="164" t="s">
        <v>346</v>
      </c>
    </row>
    <row r="33076" spans="1:2" hidden="1" x14ac:dyDescent="0.25">
      <c r="A33076" s="168">
        <v>737</v>
      </c>
      <c r="B33076" s="164" t="s">
        <v>346</v>
      </c>
    </row>
    <row r="33077" spans="1:2" hidden="1" x14ac:dyDescent="0.25">
      <c r="A33077" s="168">
        <v>738</v>
      </c>
      <c r="B33077" s="164" t="s">
        <v>346</v>
      </c>
    </row>
    <row r="33078" spans="1:2" hidden="1" x14ac:dyDescent="0.25">
      <c r="A33078" s="168">
        <v>739</v>
      </c>
      <c r="B33078" s="164" t="s">
        <v>346</v>
      </c>
    </row>
    <row r="33079" spans="1:2" hidden="1" x14ac:dyDescent="0.25">
      <c r="A33079" s="168">
        <v>740</v>
      </c>
      <c r="B33079" s="164" t="s">
        <v>346</v>
      </c>
    </row>
    <row r="33080" spans="1:2" hidden="1" x14ac:dyDescent="0.25">
      <c r="A33080" s="168">
        <v>741</v>
      </c>
      <c r="B33080" s="164" t="s">
        <v>346</v>
      </c>
    </row>
    <row r="33081" spans="1:2" hidden="1" x14ac:dyDescent="0.25">
      <c r="A33081" s="168">
        <v>742</v>
      </c>
      <c r="B33081" s="164" t="s">
        <v>346</v>
      </c>
    </row>
    <row r="33082" spans="1:2" hidden="1" x14ac:dyDescent="0.25">
      <c r="A33082" s="168">
        <v>744</v>
      </c>
      <c r="B33082" s="164" t="s">
        <v>346</v>
      </c>
    </row>
    <row r="33083" spans="1:2" hidden="1" x14ac:dyDescent="0.25">
      <c r="A33083" s="168">
        <v>745</v>
      </c>
      <c r="B33083" s="164" t="s">
        <v>346</v>
      </c>
    </row>
    <row r="33084" spans="1:2" hidden="1" x14ac:dyDescent="0.25">
      <c r="A33084" s="168">
        <v>751</v>
      </c>
      <c r="B33084" s="164" t="s">
        <v>346</v>
      </c>
    </row>
    <row r="33085" spans="1:2" hidden="1" x14ac:dyDescent="0.25">
      <c r="A33085" s="168">
        <v>754</v>
      </c>
      <c r="B33085" s="164" t="s">
        <v>346</v>
      </c>
    </row>
    <row r="33086" spans="1:2" hidden="1" x14ac:dyDescent="0.25">
      <c r="A33086" s="168">
        <v>757</v>
      </c>
      <c r="B33086" s="164" t="s">
        <v>346</v>
      </c>
    </row>
    <row r="33087" spans="1:2" hidden="1" x14ac:dyDescent="0.25">
      <c r="A33087" s="168">
        <v>765</v>
      </c>
      <c r="B33087" s="164" t="s">
        <v>346</v>
      </c>
    </row>
    <row r="33088" spans="1:2" hidden="1" x14ac:dyDescent="0.25">
      <c r="A33088" s="168">
        <v>766</v>
      </c>
      <c r="B33088" s="164" t="s">
        <v>346</v>
      </c>
    </row>
    <row r="33089" spans="1:2" hidden="1" x14ac:dyDescent="0.25">
      <c r="A33089" s="168">
        <v>767</v>
      </c>
      <c r="B33089" s="164" t="s">
        <v>346</v>
      </c>
    </row>
    <row r="33090" spans="1:2" hidden="1" x14ac:dyDescent="0.25">
      <c r="A33090" s="168">
        <v>769</v>
      </c>
      <c r="B33090" s="164" t="s">
        <v>346</v>
      </c>
    </row>
    <row r="33091" spans="1:2" hidden="1" x14ac:dyDescent="0.25">
      <c r="A33091" s="168">
        <v>771</v>
      </c>
      <c r="B33091" s="164" t="s">
        <v>346</v>
      </c>
    </row>
    <row r="33092" spans="1:2" hidden="1" x14ac:dyDescent="0.25">
      <c r="A33092" s="168">
        <v>772</v>
      </c>
      <c r="B33092" s="164" t="s">
        <v>346</v>
      </c>
    </row>
    <row r="33093" spans="1:2" hidden="1" x14ac:dyDescent="0.25">
      <c r="A33093" s="168">
        <v>773</v>
      </c>
      <c r="B33093" s="164" t="s">
        <v>346</v>
      </c>
    </row>
    <row r="33094" spans="1:2" hidden="1" x14ac:dyDescent="0.25">
      <c r="A33094" s="168">
        <v>775</v>
      </c>
      <c r="B33094" s="164" t="s">
        <v>346</v>
      </c>
    </row>
    <row r="33095" spans="1:2" hidden="1" x14ac:dyDescent="0.25">
      <c r="A33095" s="168">
        <v>777</v>
      </c>
      <c r="B33095" s="164" t="s">
        <v>346</v>
      </c>
    </row>
    <row r="33096" spans="1:2" hidden="1" x14ac:dyDescent="0.25">
      <c r="A33096" s="168">
        <v>778</v>
      </c>
      <c r="B33096" s="164" t="s">
        <v>346</v>
      </c>
    </row>
    <row r="33097" spans="1:2" hidden="1" x14ac:dyDescent="0.25">
      <c r="A33097" s="168">
        <v>780</v>
      </c>
      <c r="B33097" s="164" t="s">
        <v>346</v>
      </c>
    </row>
    <row r="33098" spans="1:2" hidden="1" x14ac:dyDescent="0.25">
      <c r="A33098" s="168">
        <v>782</v>
      </c>
      <c r="B33098" s="164" t="s">
        <v>346</v>
      </c>
    </row>
    <row r="33099" spans="1:2" hidden="1" x14ac:dyDescent="0.25">
      <c r="A33099" s="168">
        <v>783</v>
      </c>
      <c r="B33099" s="164" t="s">
        <v>346</v>
      </c>
    </row>
    <row r="33100" spans="1:2" hidden="1" x14ac:dyDescent="0.25">
      <c r="A33100" s="168">
        <v>784</v>
      </c>
      <c r="B33100" s="164" t="s">
        <v>346</v>
      </c>
    </row>
    <row r="33101" spans="1:2" hidden="1" x14ac:dyDescent="0.25">
      <c r="A33101" s="168">
        <v>785</v>
      </c>
      <c r="B33101" s="164" t="s">
        <v>346</v>
      </c>
    </row>
    <row r="33102" spans="1:2" hidden="1" x14ac:dyDescent="0.25">
      <c r="A33102" s="168">
        <v>786</v>
      </c>
      <c r="B33102" s="164" t="s">
        <v>346</v>
      </c>
    </row>
    <row r="33103" spans="1:2" hidden="1" x14ac:dyDescent="0.25">
      <c r="A33103" s="168">
        <v>791</v>
      </c>
      <c r="B33103" s="164" t="s">
        <v>346</v>
      </c>
    </row>
    <row r="33104" spans="1:2" hidden="1" x14ac:dyDescent="0.25">
      <c r="A33104" s="168">
        <v>792</v>
      </c>
      <c r="B33104" s="164" t="s">
        <v>346</v>
      </c>
    </row>
    <row r="33105" spans="1:2" hidden="1" x14ac:dyDescent="0.25">
      <c r="A33105" s="168">
        <v>794</v>
      </c>
      <c r="B33105" s="164" t="s">
        <v>346</v>
      </c>
    </row>
    <row r="33106" spans="1:2" hidden="1" x14ac:dyDescent="0.25">
      <c r="A33106" s="168">
        <v>795</v>
      </c>
      <c r="B33106" s="164" t="s">
        <v>346</v>
      </c>
    </row>
    <row r="33107" spans="1:2" hidden="1" x14ac:dyDescent="0.25">
      <c r="A33107" s="168">
        <v>901</v>
      </c>
      <c r="B33107" s="164" t="s">
        <v>346</v>
      </c>
    </row>
    <row r="33108" spans="1:2" hidden="1" x14ac:dyDescent="0.25">
      <c r="A33108" s="168">
        <v>902</v>
      </c>
      <c r="B33108" s="164" t="s">
        <v>346</v>
      </c>
    </row>
    <row r="33109" spans="1:2" hidden="1" x14ac:dyDescent="0.25">
      <c r="A33109" s="168">
        <v>906</v>
      </c>
      <c r="B33109" s="164" t="s">
        <v>346</v>
      </c>
    </row>
    <row r="33110" spans="1:2" hidden="1" x14ac:dyDescent="0.25">
      <c r="A33110" s="168">
        <v>907</v>
      </c>
      <c r="B33110" s="164" t="s">
        <v>346</v>
      </c>
    </row>
    <row r="33111" spans="1:2" hidden="1" x14ac:dyDescent="0.25">
      <c r="A33111" s="168">
        <v>908</v>
      </c>
      <c r="B33111" s="164" t="s">
        <v>346</v>
      </c>
    </row>
    <row r="33112" spans="1:2" hidden="1" x14ac:dyDescent="0.25">
      <c r="A33112" s="168">
        <v>909</v>
      </c>
      <c r="B33112" s="164" t="s">
        <v>346</v>
      </c>
    </row>
    <row r="33113" spans="1:2" hidden="1" x14ac:dyDescent="0.25">
      <c r="A33113" s="168">
        <v>910</v>
      </c>
      <c r="B33113" s="164" t="s">
        <v>346</v>
      </c>
    </row>
    <row r="33114" spans="1:2" hidden="1" x14ac:dyDescent="0.25">
      <c r="A33114" s="168">
        <v>911</v>
      </c>
      <c r="B33114" s="164" t="s">
        <v>346</v>
      </c>
    </row>
    <row r="33115" spans="1:2" hidden="1" x14ac:dyDescent="0.25">
      <c r="A33115" s="168">
        <v>912</v>
      </c>
      <c r="B33115" s="164" t="s">
        <v>346</v>
      </c>
    </row>
    <row r="33116" spans="1:2" hidden="1" x14ac:dyDescent="0.25">
      <c r="A33116" s="168">
        <v>913</v>
      </c>
      <c r="B33116" s="164" t="s">
        <v>346</v>
      </c>
    </row>
    <row r="33117" spans="1:2" hidden="1" x14ac:dyDescent="0.25">
      <c r="A33117" s="168">
        <v>914</v>
      </c>
      <c r="B33117" s="164" t="s">
        <v>346</v>
      </c>
    </row>
    <row r="33118" spans="1:2" hidden="1" x14ac:dyDescent="0.25">
      <c r="A33118" s="168">
        <v>915</v>
      </c>
      <c r="B33118" s="164" t="s">
        <v>346</v>
      </c>
    </row>
    <row r="33119" spans="1:2" hidden="1" x14ac:dyDescent="0.25">
      <c r="A33119" s="168">
        <v>916</v>
      </c>
      <c r="B33119" s="164" t="s">
        <v>346</v>
      </c>
    </row>
    <row r="33120" spans="1:2" hidden="1" x14ac:dyDescent="0.25">
      <c r="A33120" s="168">
        <v>917</v>
      </c>
      <c r="B33120" s="164" t="s">
        <v>346</v>
      </c>
    </row>
    <row r="33121" spans="1:2" hidden="1" x14ac:dyDescent="0.25">
      <c r="A33121" s="168">
        <v>918</v>
      </c>
      <c r="B33121" s="164" t="s">
        <v>346</v>
      </c>
    </row>
    <row r="33122" spans="1:2" hidden="1" x14ac:dyDescent="0.25">
      <c r="A33122" s="168">
        <v>919</v>
      </c>
      <c r="B33122" s="164" t="s">
        <v>346</v>
      </c>
    </row>
    <row r="33123" spans="1:2" hidden="1" x14ac:dyDescent="0.25">
      <c r="A33123" s="168">
        <v>920</v>
      </c>
      <c r="B33123" s="164" t="s">
        <v>346</v>
      </c>
    </row>
    <row r="33124" spans="1:2" hidden="1" x14ac:dyDescent="0.25">
      <c r="A33124" s="168">
        <v>921</v>
      </c>
      <c r="B33124" s="164" t="s">
        <v>346</v>
      </c>
    </row>
    <row r="33125" spans="1:2" hidden="1" x14ac:dyDescent="0.25">
      <c r="A33125" s="168">
        <v>922</v>
      </c>
      <c r="B33125" s="164" t="s">
        <v>346</v>
      </c>
    </row>
    <row r="33126" spans="1:2" hidden="1" x14ac:dyDescent="0.25">
      <c r="A33126" s="168">
        <v>923</v>
      </c>
      <c r="B33126" s="164" t="s">
        <v>346</v>
      </c>
    </row>
    <row r="33127" spans="1:2" hidden="1" x14ac:dyDescent="0.25">
      <c r="A33127" s="168">
        <v>924</v>
      </c>
      <c r="B33127" s="164" t="s">
        <v>346</v>
      </c>
    </row>
    <row r="33128" spans="1:2" hidden="1" x14ac:dyDescent="0.25">
      <c r="A33128" s="168">
        <v>925</v>
      </c>
      <c r="B33128" s="164" t="s">
        <v>346</v>
      </c>
    </row>
    <row r="33129" spans="1:2" hidden="1" x14ac:dyDescent="0.25">
      <c r="A33129" s="168">
        <v>926</v>
      </c>
      <c r="B33129" s="164" t="s">
        <v>346</v>
      </c>
    </row>
    <row r="33130" spans="1:2" hidden="1" x14ac:dyDescent="0.25">
      <c r="A33130" s="168">
        <v>927</v>
      </c>
      <c r="B33130" s="164" t="s">
        <v>346</v>
      </c>
    </row>
    <row r="33131" spans="1:2" hidden="1" x14ac:dyDescent="0.25">
      <c r="A33131" s="168">
        <v>928</v>
      </c>
      <c r="B33131" s="164" t="s">
        <v>346</v>
      </c>
    </row>
    <row r="33132" spans="1:2" hidden="1" x14ac:dyDescent="0.25">
      <c r="A33132" s="168">
        <v>929</v>
      </c>
      <c r="B33132" s="164" t="s">
        <v>346</v>
      </c>
    </row>
    <row r="33133" spans="1:2" hidden="1" x14ac:dyDescent="0.25">
      <c r="A33133" s="168">
        <v>930</v>
      </c>
      <c r="B33133" s="164" t="s">
        <v>346</v>
      </c>
    </row>
    <row r="33134" spans="1:2" hidden="1" x14ac:dyDescent="0.25">
      <c r="A33134" s="168">
        <v>931</v>
      </c>
      <c r="B33134" s="164" t="s">
        <v>346</v>
      </c>
    </row>
    <row r="33135" spans="1:2" hidden="1" x14ac:dyDescent="0.25">
      <c r="A33135" s="168">
        <v>933</v>
      </c>
      <c r="B33135" s="164" t="s">
        <v>346</v>
      </c>
    </row>
    <row r="33136" spans="1:2" hidden="1" x14ac:dyDescent="0.25">
      <c r="A33136" s="168">
        <v>934</v>
      </c>
      <c r="B33136" s="164" t="s">
        <v>346</v>
      </c>
    </row>
    <row r="33137" spans="1:2" hidden="1" x14ac:dyDescent="0.25">
      <c r="A33137" s="168">
        <v>935</v>
      </c>
      <c r="B33137" s="164" t="s">
        <v>346</v>
      </c>
    </row>
    <row r="33138" spans="1:2" hidden="1" x14ac:dyDescent="0.25">
      <c r="A33138" s="168">
        <v>936</v>
      </c>
      <c r="B33138" s="164" t="s">
        <v>346</v>
      </c>
    </row>
    <row r="33139" spans="1:2" hidden="1" x14ac:dyDescent="0.25">
      <c r="A33139" s="168">
        <v>937</v>
      </c>
      <c r="B33139" s="164" t="s">
        <v>346</v>
      </c>
    </row>
    <row r="33140" spans="1:2" hidden="1" x14ac:dyDescent="0.25">
      <c r="A33140" s="168">
        <v>939</v>
      </c>
      <c r="B33140" s="164" t="s">
        <v>346</v>
      </c>
    </row>
    <row r="33141" spans="1:2" hidden="1" x14ac:dyDescent="0.25">
      <c r="A33141" s="168">
        <v>940</v>
      </c>
      <c r="B33141" s="164" t="s">
        <v>346</v>
      </c>
    </row>
    <row r="33142" spans="1:2" hidden="1" x14ac:dyDescent="0.25">
      <c r="A33142" s="168">
        <v>949</v>
      </c>
      <c r="B33142" s="164" t="s">
        <v>346</v>
      </c>
    </row>
    <row r="33143" spans="1:2" hidden="1" x14ac:dyDescent="0.25">
      <c r="A33143" s="168">
        <v>950</v>
      </c>
      <c r="B33143" s="164" t="s">
        <v>346</v>
      </c>
    </row>
    <row r="33144" spans="1:2" hidden="1" x14ac:dyDescent="0.25">
      <c r="A33144" s="168">
        <v>951</v>
      </c>
      <c r="B33144" s="164" t="s">
        <v>346</v>
      </c>
    </row>
    <row r="33145" spans="1:2" hidden="1" x14ac:dyDescent="0.25">
      <c r="A33145" s="168">
        <v>952</v>
      </c>
      <c r="B33145" s="164" t="s">
        <v>346</v>
      </c>
    </row>
    <row r="33146" spans="1:2" hidden="1" x14ac:dyDescent="0.25">
      <c r="A33146" s="168">
        <v>953</v>
      </c>
      <c r="B33146" s="164" t="s">
        <v>346</v>
      </c>
    </row>
    <row r="33147" spans="1:2" hidden="1" x14ac:dyDescent="0.25">
      <c r="A33147" s="168">
        <v>954</v>
      </c>
      <c r="B33147" s="164" t="s">
        <v>346</v>
      </c>
    </row>
    <row r="33148" spans="1:2" hidden="1" x14ac:dyDescent="0.25">
      <c r="A33148" s="168">
        <v>955</v>
      </c>
      <c r="B33148" s="164" t="s">
        <v>346</v>
      </c>
    </row>
    <row r="33149" spans="1:2" hidden="1" x14ac:dyDescent="0.25">
      <c r="A33149" s="168">
        <v>956</v>
      </c>
      <c r="B33149" s="164" t="s">
        <v>346</v>
      </c>
    </row>
    <row r="33150" spans="1:2" hidden="1" x14ac:dyDescent="0.25">
      <c r="A33150" s="168">
        <v>957</v>
      </c>
      <c r="B33150" s="164" t="s">
        <v>346</v>
      </c>
    </row>
    <row r="33151" spans="1:2" hidden="1" x14ac:dyDescent="0.25">
      <c r="A33151" s="168">
        <v>958</v>
      </c>
      <c r="B33151" s="164" t="s">
        <v>346</v>
      </c>
    </row>
    <row r="33152" spans="1:2" hidden="1" x14ac:dyDescent="0.25">
      <c r="A33152" s="168">
        <v>959</v>
      </c>
      <c r="B33152" s="164" t="s">
        <v>346</v>
      </c>
    </row>
    <row r="33153" spans="1:2" hidden="1" x14ac:dyDescent="0.25">
      <c r="A33153" s="168">
        <v>960</v>
      </c>
      <c r="B33153" s="164" t="s">
        <v>346</v>
      </c>
    </row>
    <row r="33154" spans="1:2" hidden="1" x14ac:dyDescent="0.25">
      <c r="A33154" s="168">
        <v>961</v>
      </c>
      <c r="B33154" s="164" t="s">
        <v>346</v>
      </c>
    </row>
    <row r="33155" spans="1:2" hidden="1" x14ac:dyDescent="0.25">
      <c r="A33155" s="168">
        <v>962</v>
      </c>
      <c r="B33155" s="164" t="s">
        <v>346</v>
      </c>
    </row>
    <row r="33156" spans="1:2" hidden="1" x14ac:dyDescent="0.25">
      <c r="A33156" s="168">
        <v>963</v>
      </c>
      <c r="B33156" s="164" t="s">
        <v>346</v>
      </c>
    </row>
    <row r="33157" spans="1:2" hidden="1" x14ac:dyDescent="0.25">
      <c r="A33157" s="168">
        <v>965</v>
      </c>
      <c r="B33157" s="164" t="s">
        <v>346</v>
      </c>
    </row>
    <row r="33158" spans="1:2" hidden="1" x14ac:dyDescent="0.25">
      <c r="A33158" s="168">
        <v>966</v>
      </c>
      <c r="B33158" s="164" t="s">
        <v>346</v>
      </c>
    </row>
    <row r="33159" spans="1:2" hidden="1" x14ac:dyDescent="0.25">
      <c r="A33159" s="168">
        <v>968</v>
      </c>
      <c r="B33159" s="164" t="s">
        <v>346</v>
      </c>
    </row>
    <row r="33160" spans="1:2" hidden="1" x14ac:dyDescent="0.25">
      <c r="A33160" s="168">
        <v>969</v>
      </c>
      <c r="B33160" s="164" t="s">
        <v>346</v>
      </c>
    </row>
    <row r="33161" spans="1:2" hidden="1" x14ac:dyDescent="0.25">
      <c r="A33161" s="168">
        <v>970</v>
      </c>
      <c r="B33161" s="164" t="s">
        <v>346</v>
      </c>
    </row>
    <row r="33162" spans="1:2" hidden="1" x14ac:dyDescent="0.25">
      <c r="A33162" s="168">
        <v>971</v>
      </c>
      <c r="B33162" s="164" t="s">
        <v>346</v>
      </c>
    </row>
    <row r="33163" spans="1:2" hidden="1" x14ac:dyDescent="0.25">
      <c r="A33163" s="168">
        <v>975</v>
      </c>
      <c r="B33163" s="164" t="s">
        <v>346</v>
      </c>
    </row>
    <row r="33164" spans="1:2" hidden="1" x14ac:dyDescent="0.25">
      <c r="A33164" s="168">
        <v>976</v>
      </c>
      <c r="B33164" s="164" t="s">
        <v>346</v>
      </c>
    </row>
    <row r="33165" spans="1:2" hidden="1" x14ac:dyDescent="0.25">
      <c r="A33165" s="168">
        <v>977</v>
      </c>
      <c r="B33165" s="164" t="s">
        <v>346</v>
      </c>
    </row>
    <row r="33166" spans="1:2" hidden="1" x14ac:dyDescent="0.25">
      <c r="A33166" s="168">
        <v>978</v>
      </c>
      <c r="B33166" s="164" t="s">
        <v>346</v>
      </c>
    </row>
    <row r="33167" spans="1:2" hidden="1" x14ac:dyDescent="0.25">
      <c r="A33167" s="168">
        <v>979</v>
      </c>
      <c r="B33167" s="164" t="s">
        <v>346</v>
      </c>
    </row>
    <row r="33168" spans="1:2" hidden="1" x14ac:dyDescent="0.25">
      <c r="A33168" s="168">
        <v>981</v>
      </c>
      <c r="B33168" s="164" t="s">
        <v>346</v>
      </c>
    </row>
    <row r="33169" spans="1:3" hidden="1" x14ac:dyDescent="0.25">
      <c r="A33169" s="168">
        <v>982</v>
      </c>
      <c r="B33169" s="164" t="s">
        <v>346</v>
      </c>
    </row>
    <row r="33170" spans="1:3" hidden="1" x14ac:dyDescent="0.25">
      <c r="A33170" s="168">
        <v>983</v>
      </c>
      <c r="B33170" s="164" t="s">
        <v>346</v>
      </c>
    </row>
    <row r="33171" spans="1:3" hidden="1" x14ac:dyDescent="0.25">
      <c r="A33171" s="168">
        <v>984</v>
      </c>
      <c r="B33171" s="164" t="s">
        <v>346</v>
      </c>
    </row>
    <row r="33172" spans="1:3" hidden="1" x14ac:dyDescent="0.25">
      <c r="A33172" s="168">
        <v>985</v>
      </c>
      <c r="B33172" s="164" t="s">
        <v>346</v>
      </c>
    </row>
    <row r="33173" spans="1:3" hidden="1" x14ac:dyDescent="0.25">
      <c r="A33173" s="168">
        <v>986</v>
      </c>
      <c r="B33173" s="164" t="s">
        <v>346</v>
      </c>
    </row>
    <row r="33174" spans="1:3" hidden="1" x14ac:dyDescent="0.25">
      <c r="A33174" s="168">
        <v>987</v>
      </c>
      <c r="B33174" s="164" t="s">
        <v>346</v>
      </c>
    </row>
    <row r="33175" spans="1:3" ht="15.75" thickBot="1" x14ac:dyDescent="0.3">
      <c r="A33175" s="169">
        <v>988</v>
      </c>
      <c r="B33175" s="164" t="s">
        <v>346</v>
      </c>
    </row>
    <row r="33176" spans="1:3" s="163" customFormat="1" x14ac:dyDescent="0.25">
      <c r="A33176" s="165"/>
    </row>
    <row r="33177" spans="1:3" ht="15.75" thickBot="1" x14ac:dyDescent="0.3">
      <c r="A33177" s="279" t="s">
        <v>347</v>
      </c>
      <c r="B33177" s="174"/>
      <c r="C33177" s="2" t="s">
        <v>137</v>
      </c>
    </row>
    <row r="33178" spans="1:3" x14ac:dyDescent="0.25">
      <c r="A33178" s="167">
        <v>96939</v>
      </c>
      <c r="B33178" s="164" t="s">
        <v>347</v>
      </c>
    </row>
    <row r="33179" spans="1:3" ht="15.75" thickBot="1" x14ac:dyDescent="0.3">
      <c r="A33179" s="169">
        <v>96940</v>
      </c>
      <c r="B33179" s="164" t="s">
        <v>347</v>
      </c>
    </row>
    <row r="33180" spans="1:3" s="163" customFormat="1" x14ac:dyDescent="0.25">
      <c r="A33180" s="165"/>
    </row>
    <row r="33181" spans="1:3" ht="15.75" thickBot="1" x14ac:dyDescent="0.3">
      <c r="A33181" s="279" t="s">
        <v>99</v>
      </c>
      <c r="B33181" s="174"/>
      <c r="C33181" s="2" t="s">
        <v>137</v>
      </c>
    </row>
    <row r="33182" spans="1:3" x14ac:dyDescent="0.25">
      <c r="A33182" s="167">
        <v>2801</v>
      </c>
      <c r="B33182" s="164" t="s">
        <v>99</v>
      </c>
    </row>
    <row r="33183" spans="1:3" hidden="1" x14ac:dyDescent="0.25">
      <c r="A33183" s="168">
        <v>2802</v>
      </c>
      <c r="B33183" s="164" t="s">
        <v>99</v>
      </c>
    </row>
    <row r="33184" spans="1:3" hidden="1" x14ac:dyDescent="0.25">
      <c r="A33184" s="168">
        <v>2804</v>
      </c>
      <c r="B33184" s="164" t="s">
        <v>99</v>
      </c>
    </row>
    <row r="33185" spans="1:2" hidden="1" x14ac:dyDescent="0.25">
      <c r="A33185" s="168">
        <v>2806</v>
      </c>
      <c r="B33185" s="164" t="s">
        <v>99</v>
      </c>
    </row>
    <row r="33186" spans="1:2" hidden="1" x14ac:dyDescent="0.25">
      <c r="A33186" s="168">
        <v>2807</v>
      </c>
      <c r="B33186" s="164" t="s">
        <v>99</v>
      </c>
    </row>
    <row r="33187" spans="1:2" hidden="1" x14ac:dyDescent="0.25">
      <c r="A33187" s="168">
        <v>2808</v>
      </c>
      <c r="B33187" s="164" t="s">
        <v>99</v>
      </c>
    </row>
    <row r="33188" spans="1:2" hidden="1" x14ac:dyDescent="0.25">
      <c r="A33188" s="168">
        <v>2809</v>
      </c>
      <c r="B33188" s="164" t="s">
        <v>99</v>
      </c>
    </row>
    <row r="33189" spans="1:2" hidden="1" x14ac:dyDescent="0.25">
      <c r="A33189" s="168">
        <v>2812</v>
      </c>
      <c r="B33189" s="164" t="s">
        <v>99</v>
      </c>
    </row>
    <row r="33190" spans="1:2" hidden="1" x14ac:dyDescent="0.25">
      <c r="A33190" s="168">
        <v>2813</v>
      </c>
      <c r="B33190" s="164" t="s">
        <v>99</v>
      </c>
    </row>
    <row r="33191" spans="1:2" hidden="1" x14ac:dyDescent="0.25">
      <c r="A33191" s="168">
        <v>2814</v>
      </c>
      <c r="B33191" s="164" t="s">
        <v>99</v>
      </c>
    </row>
    <row r="33192" spans="1:2" hidden="1" x14ac:dyDescent="0.25">
      <c r="A33192" s="168">
        <v>2815</v>
      </c>
      <c r="B33192" s="164" t="s">
        <v>99</v>
      </c>
    </row>
    <row r="33193" spans="1:2" hidden="1" x14ac:dyDescent="0.25">
      <c r="A33193" s="168">
        <v>2816</v>
      </c>
      <c r="B33193" s="164" t="s">
        <v>99</v>
      </c>
    </row>
    <row r="33194" spans="1:2" hidden="1" x14ac:dyDescent="0.25">
      <c r="A33194" s="168">
        <v>2817</v>
      </c>
      <c r="B33194" s="164" t="s">
        <v>99</v>
      </c>
    </row>
    <row r="33195" spans="1:2" hidden="1" x14ac:dyDescent="0.25">
      <c r="A33195" s="168">
        <v>2818</v>
      </c>
      <c r="B33195" s="164" t="s">
        <v>99</v>
      </c>
    </row>
    <row r="33196" spans="1:2" hidden="1" x14ac:dyDescent="0.25">
      <c r="A33196" s="168">
        <v>2822</v>
      </c>
      <c r="B33196" s="164" t="s">
        <v>99</v>
      </c>
    </row>
    <row r="33197" spans="1:2" hidden="1" x14ac:dyDescent="0.25">
      <c r="A33197" s="168">
        <v>2823</v>
      </c>
      <c r="B33197" s="164" t="s">
        <v>99</v>
      </c>
    </row>
    <row r="33198" spans="1:2" hidden="1" x14ac:dyDescent="0.25">
      <c r="A33198" s="168">
        <v>2824</v>
      </c>
      <c r="B33198" s="164" t="s">
        <v>99</v>
      </c>
    </row>
    <row r="33199" spans="1:2" hidden="1" x14ac:dyDescent="0.25">
      <c r="A33199" s="168">
        <v>2825</v>
      </c>
      <c r="B33199" s="164" t="s">
        <v>99</v>
      </c>
    </row>
    <row r="33200" spans="1:2" hidden="1" x14ac:dyDescent="0.25">
      <c r="A33200" s="168">
        <v>2826</v>
      </c>
      <c r="B33200" s="164" t="s">
        <v>99</v>
      </c>
    </row>
    <row r="33201" spans="1:2" hidden="1" x14ac:dyDescent="0.25">
      <c r="A33201" s="168">
        <v>2827</v>
      </c>
      <c r="B33201" s="164" t="s">
        <v>99</v>
      </c>
    </row>
    <row r="33202" spans="1:2" hidden="1" x14ac:dyDescent="0.25">
      <c r="A33202" s="168">
        <v>2828</v>
      </c>
      <c r="B33202" s="164" t="s">
        <v>99</v>
      </c>
    </row>
    <row r="33203" spans="1:2" hidden="1" x14ac:dyDescent="0.25">
      <c r="A33203" s="168">
        <v>2829</v>
      </c>
      <c r="B33203" s="164" t="s">
        <v>99</v>
      </c>
    </row>
    <row r="33204" spans="1:2" hidden="1" x14ac:dyDescent="0.25">
      <c r="A33204" s="168">
        <v>2830</v>
      </c>
      <c r="B33204" s="164" t="s">
        <v>99</v>
      </c>
    </row>
    <row r="33205" spans="1:2" hidden="1" x14ac:dyDescent="0.25">
      <c r="A33205" s="168">
        <v>2831</v>
      </c>
      <c r="B33205" s="164" t="s">
        <v>99</v>
      </c>
    </row>
    <row r="33206" spans="1:2" hidden="1" x14ac:dyDescent="0.25">
      <c r="A33206" s="168">
        <v>2832</v>
      </c>
      <c r="B33206" s="164" t="s">
        <v>99</v>
      </c>
    </row>
    <row r="33207" spans="1:2" hidden="1" x14ac:dyDescent="0.25">
      <c r="A33207" s="168">
        <v>2833</v>
      </c>
      <c r="B33207" s="164" t="s">
        <v>99</v>
      </c>
    </row>
    <row r="33208" spans="1:2" hidden="1" x14ac:dyDescent="0.25">
      <c r="A33208" s="168">
        <v>2835</v>
      </c>
      <c r="B33208" s="164" t="s">
        <v>99</v>
      </c>
    </row>
    <row r="33209" spans="1:2" hidden="1" x14ac:dyDescent="0.25">
      <c r="A33209" s="168">
        <v>2836</v>
      </c>
      <c r="B33209" s="164" t="s">
        <v>99</v>
      </c>
    </row>
    <row r="33210" spans="1:2" hidden="1" x14ac:dyDescent="0.25">
      <c r="A33210" s="168">
        <v>2837</v>
      </c>
      <c r="B33210" s="164" t="s">
        <v>99</v>
      </c>
    </row>
    <row r="33211" spans="1:2" hidden="1" x14ac:dyDescent="0.25">
      <c r="A33211" s="168">
        <v>2838</v>
      </c>
      <c r="B33211" s="164" t="s">
        <v>99</v>
      </c>
    </row>
    <row r="33212" spans="1:2" hidden="1" x14ac:dyDescent="0.25">
      <c r="A33212" s="168">
        <v>2839</v>
      </c>
      <c r="B33212" s="164" t="s">
        <v>99</v>
      </c>
    </row>
    <row r="33213" spans="1:2" hidden="1" x14ac:dyDescent="0.25">
      <c r="A33213" s="168">
        <v>2840</v>
      </c>
      <c r="B33213" s="164" t="s">
        <v>99</v>
      </c>
    </row>
    <row r="33214" spans="1:2" hidden="1" x14ac:dyDescent="0.25">
      <c r="A33214" s="168">
        <v>2841</v>
      </c>
      <c r="B33214" s="164" t="s">
        <v>99</v>
      </c>
    </row>
    <row r="33215" spans="1:2" hidden="1" x14ac:dyDescent="0.25">
      <c r="A33215" s="168">
        <v>2842</v>
      </c>
      <c r="B33215" s="164" t="s">
        <v>99</v>
      </c>
    </row>
    <row r="33216" spans="1:2" hidden="1" x14ac:dyDescent="0.25">
      <c r="A33216" s="168">
        <v>2852</v>
      </c>
      <c r="B33216" s="164" t="s">
        <v>99</v>
      </c>
    </row>
    <row r="33217" spans="1:2" hidden="1" x14ac:dyDescent="0.25">
      <c r="A33217" s="168">
        <v>2854</v>
      </c>
      <c r="B33217" s="164" t="s">
        <v>99</v>
      </c>
    </row>
    <row r="33218" spans="1:2" hidden="1" x14ac:dyDescent="0.25">
      <c r="A33218" s="168">
        <v>2857</v>
      </c>
      <c r="B33218" s="164" t="s">
        <v>99</v>
      </c>
    </row>
    <row r="33219" spans="1:2" hidden="1" x14ac:dyDescent="0.25">
      <c r="A33219" s="168">
        <v>2858</v>
      </c>
      <c r="B33219" s="164" t="s">
        <v>99</v>
      </c>
    </row>
    <row r="33220" spans="1:2" hidden="1" x14ac:dyDescent="0.25">
      <c r="A33220" s="168">
        <v>2859</v>
      </c>
      <c r="B33220" s="164" t="s">
        <v>99</v>
      </c>
    </row>
    <row r="33221" spans="1:2" hidden="1" x14ac:dyDescent="0.25">
      <c r="A33221" s="168">
        <v>2860</v>
      </c>
      <c r="B33221" s="164" t="s">
        <v>99</v>
      </c>
    </row>
    <row r="33222" spans="1:2" hidden="1" x14ac:dyDescent="0.25">
      <c r="A33222" s="168">
        <v>2861</v>
      </c>
      <c r="B33222" s="164" t="s">
        <v>99</v>
      </c>
    </row>
    <row r="33223" spans="1:2" hidden="1" x14ac:dyDescent="0.25">
      <c r="A33223" s="168">
        <v>2862</v>
      </c>
      <c r="B33223" s="164" t="s">
        <v>99</v>
      </c>
    </row>
    <row r="33224" spans="1:2" hidden="1" x14ac:dyDescent="0.25">
      <c r="A33224" s="168">
        <v>2863</v>
      </c>
      <c r="B33224" s="164" t="s">
        <v>99</v>
      </c>
    </row>
    <row r="33225" spans="1:2" hidden="1" x14ac:dyDescent="0.25">
      <c r="A33225" s="168">
        <v>2864</v>
      </c>
      <c r="B33225" s="164" t="s">
        <v>99</v>
      </c>
    </row>
    <row r="33226" spans="1:2" hidden="1" x14ac:dyDescent="0.25">
      <c r="A33226" s="168">
        <v>2865</v>
      </c>
      <c r="B33226" s="164" t="s">
        <v>99</v>
      </c>
    </row>
    <row r="33227" spans="1:2" hidden="1" x14ac:dyDescent="0.25">
      <c r="A33227" s="168">
        <v>2871</v>
      </c>
      <c r="B33227" s="164" t="s">
        <v>99</v>
      </c>
    </row>
    <row r="33228" spans="1:2" hidden="1" x14ac:dyDescent="0.25">
      <c r="A33228" s="168">
        <v>2872</v>
      </c>
      <c r="B33228" s="164" t="s">
        <v>99</v>
      </c>
    </row>
    <row r="33229" spans="1:2" hidden="1" x14ac:dyDescent="0.25">
      <c r="A33229" s="168">
        <v>2873</v>
      </c>
      <c r="B33229" s="164" t="s">
        <v>99</v>
      </c>
    </row>
    <row r="33230" spans="1:2" hidden="1" x14ac:dyDescent="0.25">
      <c r="A33230" s="168">
        <v>2874</v>
      </c>
      <c r="B33230" s="164" t="s">
        <v>99</v>
      </c>
    </row>
    <row r="33231" spans="1:2" hidden="1" x14ac:dyDescent="0.25">
      <c r="A33231" s="168">
        <v>2875</v>
      </c>
      <c r="B33231" s="164" t="s">
        <v>99</v>
      </c>
    </row>
    <row r="33232" spans="1:2" hidden="1" x14ac:dyDescent="0.25">
      <c r="A33232" s="168">
        <v>2876</v>
      </c>
      <c r="B33232" s="164" t="s">
        <v>99</v>
      </c>
    </row>
    <row r="33233" spans="1:2" hidden="1" x14ac:dyDescent="0.25">
      <c r="A33233" s="168">
        <v>2877</v>
      </c>
      <c r="B33233" s="164" t="s">
        <v>99</v>
      </c>
    </row>
    <row r="33234" spans="1:2" hidden="1" x14ac:dyDescent="0.25">
      <c r="A33234" s="168">
        <v>2878</v>
      </c>
      <c r="B33234" s="164" t="s">
        <v>99</v>
      </c>
    </row>
    <row r="33235" spans="1:2" hidden="1" x14ac:dyDescent="0.25">
      <c r="A33235" s="168">
        <v>2879</v>
      </c>
      <c r="B33235" s="164" t="s">
        <v>99</v>
      </c>
    </row>
    <row r="33236" spans="1:2" hidden="1" x14ac:dyDescent="0.25">
      <c r="A33236" s="168">
        <v>2880</v>
      </c>
      <c r="B33236" s="164" t="s">
        <v>99</v>
      </c>
    </row>
    <row r="33237" spans="1:2" hidden="1" x14ac:dyDescent="0.25">
      <c r="A33237" s="168">
        <v>2881</v>
      </c>
      <c r="B33237" s="164" t="s">
        <v>99</v>
      </c>
    </row>
    <row r="33238" spans="1:2" hidden="1" x14ac:dyDescent="0.25">
      <c r="A33238" s="168">
        <v>2882</v>
      </c>
      <c r="B33238" s="164" t="s">
        <v>99</v>
      </c>
    </row>
    <row r="33239" spans="1:2" hidden="1" x14ac:dyDescent="0.25">
      <c r="A33239" s="168">
        <v>2883</v>
      </c>
      <c r="B33239" s="164" t="s">
        <v>99</v>
      </c>
    </row>
    <row r="33240" spans="1:2" hidden="1" x14ac:dyDescent="0.25">
      <c r="A33240" s="168">
        <v>2885</v>
      </c>
      <c r="B33240" s="164" t="s">
        <v>99</v>
      </c>
    </row>
    <row r="33241" spans="1:2" hidden="1" x14ac:dyDescent="0.25">
      <c r="A33241" s="168">
        <v>2886</v>
      </c>
      <c r="B33241" s="164" t="s">
        <v>99</v>
      </c>
    </row>
    <row r="33242" spans="1:2" hidden="1" x14ac:dyDescent="0.25">
      <c r="A33242" s="168">
        <v>2887</v>
      </c>
      <c r="B33242" s="164" t="s">
        <v>99</v>
      </c>
    </row>
    <row r="33243" spans="1:2" hidden="1" x14ac:dyDescent="0.25">
      <c r="A33243" s="168">
        <v>2888</v>
      </c>
      <c r="B33243" s="164" t="s">
        <v>99</v>
      </c>
    </row>
    <row r="33244" spans="1:2" hidden="1" x14ac:dyDescent="0.25">
      <c r="A33244" s="168">
        <v>2889</v>
      </c>
      <c r="B33244" s="164" t="s">
        <v>99</v>
      </c>
    </row>
    <row r="33245" spans="1:2" hidden="1" x14ac:dyDescent="0.25">
      <c r="A33245" s="168">
        <v>2891</v>
      </c>
      <c r="B33245" s="164" t="s">
        <v>99</v>
      </c>
    </row>
    <row r="33246" spans="1:2" hidden="1" x14ac:dyDescent="0.25">
      <c r="A33246" s="168">
        <v>2892</v>
      </c>
      <c r="B33246" s="164" t="s">
        <v>99</v>
      </c>
    </row>
    <row r="33247" spans="1:2" hidden="1" x14ac:dyDescent="0.25">
      <c r="A33247" s="168">
        <v>2893</v>
      </c>
      <c r="B33247" s="164" t="s">
        <v>99</v>
      </c>
    </row>
    <row r="33248" spans="1:2" hidden="1" x14ac:dyDescent="0.25">
      <c r="A33248" s="168">
        <v>2894</v>
      </c>
      <c r="B33248" s="164" t="s">
        <v>99</v>
      </c>
    </row>
    <row r="33249" spans="1:2" hidden="1" x14ac:dyDescent="0.25">
      <c r="A33249" s="168">
        <v>2895</v>
      </c>
      <c r="B33249" s="164" t="s">
        <v>99</v>
      </c>
    </row>
    <row r="33250" spans="1:2" hidden="1" x14ac:dyDescent="0.25">
      <c r="A33250" s="168">
        <v>2896</v>
      </c>
      <c r="B33250" s="164" t="s">
        <v>99</v>
      </c>
    </row>
    <row r="33251" spans="1:2" hidden="1" x14ac:dyDescent="0.25">
      <c r="A33251" s="168">
        <v>2898</v>
      </c>
      <c r="B33251" s="164" t="s">
        <v>99</v>
      </c>
    </row>
    <row r="33252" spans="1:2" hidden="1" x14ac:dyDescent="0.25">
      <c r="A33252" s="168">
        <v>2901</v>
      </c>
      <c r="B33252" s="164" t="s">
        <v>99</v>
      </c>
    </row>
    <row r="33253" spans="1:2" hidden="1" x14ac:dyDescent="0.25">
      <c r="A33253" s="168">
        <v>2902</v>
      </c>
      <c r="B33253" s="164" t="s">
        <v>99</v>
      </c>
    </row>
    <row r="33254" spans="1:2" hidden="1" x14ac:dyDescent="0.25">
      <c r="A33254" s="168">
        <v>2903</v>
      </c>
      <c r="B33254" s="164" t="s">
        <v>99</v>
      </c>
    </row>
    <row r="33255" spans="1:2" hidden="1" x14ac:dyDescent="0.25">
      <c r="A33255" s="168">
        <v>2904</v>
      </c>
      <c r="B33255" s="164" t="s">
        <v>99</v>
      </c>
    </row>
    <row r="33256" spans="1:2" hidden="1" x14ac:dyDescent="0.25">
      <c r="A33256" s="168">
        <v>2905</v>
      </c>
      <c r="B33256" s="164" t="s">
        <v>99</v>
      </c>
    </row>
    <row r="33257" spans="1:2" hidden="1" x14ac:dyDescent="0.25">
      <c r="A33257" s="168">
        <v>2906</v>
      </c>
      <c r="B33257" s="164" t="s">
        <v>99</v>
      </c>
    </row>
    <row r="33258" spans="1:2" hidden="1" x14ac:dyDescent="0.25">
      <c r="A33258" s="168">
        <v>2907</v>
      </c>
      <c r="B33258" s="164" t="s">
        <v>99</v>
      </c>
    </row>
    <row r="33259" spans="1:2" hidden="1" x14ac:dyDescent="0.25">
      <c r="A33259" s="168">
        <v>2908</v>
      </c>
      <c r="B33259" s="164" t="s">
        <v>99</v>
      </c>
    </row>
    <row r="33260" spans="1:2" hidden="1" x14ac:dyDescent="0.25">
      <c r="A33260" s="168">
        <v>2909</v>
      </c>
      <c r="B33260" s="164" t="s">
        <v>99</v>
      </c>
    </row>
    <row r="33261" spans="1:2" hidden="1" x14ac:dyDescent="0.25">
      <c r="A33261" s="168">
        <v>2910</v>
      </c>
      <c r="B33261" s="164" t="s">
        <v>99</v>
      </c>
    </row>
    <row r="33262" spans="1:2" hidden="1" x14ac:dyDescent="0.25">
      <c r="A33262" s="168">
        <v>2911</v>
      </c>
      <c r="B33262" s="164" t="s">
        <v>99</v>
      </c>
    </row>
    <row r="33263" spans="1:2" hidden="1" x14ac:dyDescent="0.25">
      <c r="A33263" s="168">
        <v>2912</v>
      </c>
      <c r="B33263" s="164" t="s">
        <v>99</v>
      </c>
    </row>
    <row r="33264" spans="1:2" hidden="1" x14ac:dyDescent="0.25">
      <c r="A33264" s="168">
        <v>2914</v>
      </c>
      <c r="B33264" s="164" t="s">
        <v>99</v>
      </c>
    </row>
    <row r="33265" spans="1:3" hidden="1" x14ac:dyDescent="0.25">
      <c r="A33265" s="168">
        <v>2915</v>
      </c>
      <c r="B33265" s="164" t="s">
        <v>99</v>
      </c>
    </row>
    <row r="33266" spans="1:3" hidden="1" x14ac:dyDescent="0.25">
      <c r="A33266" s="168">
        <v>2916</v>
      </c>
      <c r="B33266" s="164" t="s">
        <v>99</v>
      </c>
    </row>
    <row r="33267" spans="1:3" hidden="1" x14ac:dyDescent="0.25">
      <c r="A33267" s="168">
        <v>2917</v>
      </c>
      <c r="B33267" s="164" t="s">
        <v>99</v>
      </c>
    </row>
    <row r="33268" spans="1:3" hidden="1" x14ac:dyDescent="0.25">
      <c r="A33268" s="168">
        <v>2918</v>
      </c>
      <c r="B33268" s="164" t="s">
        <v>99</v>
      </c>
    </row>
    <row r="33269" spans="1:3" hidden="1" x14ac:dyDescent="0.25">
      <c r="A33269" s="168">
        <v>2919</v>
      </c>
      <c r="B33269" s="164" t="s">
        <v>99</v>
      </c>
    </row>
    <row r="33270" spans="1:3" hidden="1" x14ac:dyDescent="0.25">
      <c r="A33270" s="168">
        <v>2920</v>
      </c>
      <c r="B33270" s="164" t="s">
        <v>99</v>
      </c>
    </row>
    <row r="33271" spans="1:3" hidden="1" x14ac:dyDescent="0.25">
      <c r="A33271" s="168">
        <v>2921</v>
      </c>
      <c r="B33271" s="164" t="s">
        <v>99</v>
      </c>
    </row>
    <row r="33272" spans="1:3" ht="15.75" thickBot="1" x14ac:dyDescent="0.3">
      <c r="A33272" s="169">
        <v>2940</v>
      </c>
      <c r="B33272" s="164" t="s">
        <v>99</v>
      </c>
    </row>
    <row r="33273" spans="1:3" s="163" customFormat="1" x14ac:dyDescent="0.25">
      <c r="A33273" s="165"/>
    </row>
    <row r="33274" spans="1:3" ht="15.75" thickBot="1" x14ac:dyDescent="0.3">
      <c r="A33274" s="279" t="s">
        <v>100</v>
      </c>
      <c r="B33274" s="174"/>
      <c r="C33274" s="2" t="s">
        <v>137</v>
      </c>
    </row>
    <row r="33275" spans="1:3" x14ac:dyDescent="0.25">
      <c r="A33275" s="167">
        <v>29001</v>
      </c>
      <c r="B33275" s="164" t="s">
        <v>100</v>
      </c>
    </row>
    <row r="33276" spans="1:3" hidden="1" x14ac:dyDescent="0.25">
      <c r="A33276" s="168">
        <v>29002</v>
      </c>
      <c r="B33276" s="164" t="s">
        <v>100</v>
      </c>
    </row>
    <row r="33277" spans="1:3" hidden="1" x14ac:dyDescent="0.25">
      <c r="A33277" s="168">
        <v>29003</v>
      </c>
      <c r="B33277" s="164" t="s">
        <v>100</v>
      </c>
    </row>
    <row r="33278" spans="1:3" hidden="1" x14ac:dyDescent="0.25">
      <c r="A33278" s="168">
        <v>29006</v>
      </c>
      <c r="B33278" s="164" t="s">
        <v>100</v>
      </c>
    </row>
    <row r="33279" spans="1:3" hidden="1" x14ac:dyDescent="0.25">
      <c r="A33279" s="168">
        <v>29009</v>
      </c>
      <c r="B33279" s="164" t="s">
        <v>100</v>
      </c>
    </row>
    <row r="33280" spans="1:3" hidden="1" x14ac:dyDescent="0.25">
      <c r="A33280" s="168">
        <v>29010</v>
      </c>
      <c r="B33280" s="164" t="s">
        <v>100</v>
      </c>
    </row>
    <row r="33281" spans="1:2" hidden="1" x14ac:dyDescent="0.25">
      <c r="A33281" s="168">
        <v>29014</v>
      </c>
      <c r="B33281" s="164" t="s">
        <v>100</v>
      </c>
    </row>
    <row r="33282" spans="1:2" hidden="1" x14ac:dyDescent="0.25">
      <c r="A33282" s="168">
        <v>29015</v>
      </c>
      <c r="B33282" s="164" t="s">
        <v>100</v>
      </c>
    </row>
    <row r="33283" spans="1:2" hidden="1" x14ac:dyDescent="0.25">
      <c r="A33283" s="168">
        <v>29016</v>
      </c>
      <c r="B33283" s="164" t="s">
        <v>100</v>
      </c>
    </row>
    <row r="33284" spans="1:2" hidden="1" x14ac:dyDescent="0.25">
      <c r="A33284" s="168">
        <v>29018</v>
      </c>
      <c r="B33284" s="164" t="s">
        <v>100</v>
      </c>
    </row>
    <row r="33285" spans="1:2" hidden="1" x14ac:dyDescent="0.25">
      <c r="A33285" s="168">
        <v>29020</v>
      </c>
      <c r="B33285" s="164" t="s">
        <v>100</v>
      </c>
    </row>
    <row r="33286" spans="1:2" hidden="1" x14ac:dyDescent="0.25">
      <c r="A33286" s="168">
        <v>29021</v>
      </c>
      <c r="B33286" s="164" t="s">
        <v>100</v>
      </c>
    </row>
    <row r="33287" spans="1:2" hidden="1" x14ac:dyDescent="0.25">
      <c r="A33287" s="168">
        <v>29030</v>
      </c>
      <c r="B33287" s="164" t="s">
        <v>100</v>
      </c>
    </row>
    <row r="33288" spans="1:2" hidden="1" x14ac:dyDescent="0.25">
      <c r="A33288" s="168">
        <v>29031</v>
      </c>
      <c r="B33288" s="164" t="s">
        <v>100</v>
      </c>
    </row>
    <row r="33289" spans="1:2" hidden="1" x14ac:dyDescent="0.25">
      <c r="A33289" s="168">
        <v>29032</v>
      </c>
      <c r="B33289" s="164" t="s">
        <v>100</v>
      </c>
    </row>
    <row r="33290" spans="1:2" hidden="1" x14ac:dyDescent="0.25">
      <c r="A33290" s="168">
        <v>29033</v>
      </c>
      <c r="B33290" s="164" t="s">
        <v>100</v>
      </c>
    </row>
    <row r="33291" spans="1:2" hidden="1" x14ac:dyDescent="0.25">
      <c r="A33291" s="168">
        <v>29036</v>
      </c>
      <c r="B33291" s="164" t="s">
        <v>100</v>
      </c>
    </row>
    <row r="33292" spans="1:2" hidden="1" x14ac:dyDescent="0.25">
      <c r="A33292" s="168">
        <v>29037</v>
      </c>
      <c r="B33292" s="164" t="s">
        <v>100</v>
      </c>
    </row>
    <row r="33293" spans="1:2" hidden="1" x14ac:dyDescent="0.25">
      <c r="A33293" s="168">
        <v>29038</v>
      </c>
      <c r="B33293" s="164" t="s">
        <v>100</v>
      </c>
    </row>
    <row r="33294" spans="1:2" hidden="1" x14ac:dyDescent="0.25">
      <c r="A33294" s="168">
        <v>29039</v>
      </c>
      <c r="B33294" s="164" t="s">
        <v>100</v>
      </c>
    </row>
    <row r="33295" spans="1:2" hidden="1" x14ac:dyDescent="0.25">
      <c r="A33295" s="168">
        <v>29040</v>
      </c>
      <c r="B33295" s="164" t="s">
        <v>100</v>
      </c>
    </row>
    <row r="33296" spans="1:2" hidden="1" x14ac:dyDescent="0.25">
      <c r="A33296" s="168">
        <v>29041</v>
      </c>
      <c r="B33296" s="164" t="s">
        <v>100</v>
      </c>
    </row>
    <row r="33297" spans="1:2" hidden="1" x14ac:dyDescent="0.25">
      <c r="A33297" s="168">
        <v>29042</v>
      </c>
      <c r="B33297" s="164" t="s">
        <v>100</v>
      </c>
    </row>
    <row r="33298" spans="1:2" hidden="1" x14ac:dyDescent="0.25">
      <c r="A33298" s="168">
        <v>29044</v>
      </c>
      <c r="B33298" s="164" t="s">
        <v>100</v>
      </c>
    </row>
    <row r="33299" spans="1:2" hidden="1" x14ac:dyDescent="0.25">
      <c r="A33299" s="168">
        <v>29045</v>
      </c>
      <c r="B33299" s="164" t="s">
        <v>100</v>
      </c>
    </row>
    <row r="33300" spans="1:2" hidden="1" x14ac:dyDescent="0.25">
      <c r="A33300" s="168">
        <v>29046</v>
      </c>
      <c r="B33300" s="164" t="s">
        <v>100</v>
      </c>
    </row>
    <row r="33301" spans="1:2" hidden="1" x14ac:dyDescent="0.25">
      <c r="A33301" s="168">
        <v>29047</v>
      </c>
      <c r="B33301" s="164" t="s">
        <v>100</v>
      </c>
    </row>
    <row r="33302" spans="1:2" hidden="1" x14ac:dyDescent="0.25">
      <c r="A33302" s="168">
        <v>29048</v>
      </c>
      <c r="B33302" s="164" t="s">
        <v>100</v>
      </c>
    </row>
    <row r="33303" spans="1:2" hidden="1" x14ac:dyDescent="0.25">
      <c r="A33303" s="168">
        <v>29051</v>
      </c>
      <c r="B33303" s="164" t="s">
        <v>100</v>
      </c>
    </row>
    <row r="33304" spans="1:2" hidden="1" x14ac:dyDescent="0.25">
      <c r="A33304" s="168">
        <v>29052</v>
      </c>
      <c r="B33304" s="164" t="s">
        <v>100</v>
      </c>
    </row>
    <row r="33305" spans="1:2" hidden="1" x14ac:dyDescent="0.25">
      <c r="A33305" s="168">
        <v>29053</v>
      </c>
      <c r="B33305" s="164" t="s">
        <v>100</v>
      </c>
    </row>
    <row r="33306" spans="1:2" hidden="1" x14ac:dyDescent="0.25">
      <c r="A33306" s="168">
        <v>29054</v>
      </c>
      <c r="B33306" s="164" t="s">
        <v>100</v>
      </c>
    </row>
    <row r="33307" spans="1:2" hidden="1" x14ac:dyDescent="0.25">
      <c r="A33307" s="168">
        <v>29055</v>
      </c>
      <c r="B33307" s="164" t="s">
        <v>100</v>
      </c>
    </row>
    <row r="33308" spans="1:2" hidden="1" x14ac:dyDescent="0.25">
      <c r="A33308" s="168">
        <v>29056</v>
      </c>
      <c r="B33308" s="164" t="s">
        <v>100</v>
      </c>
    </row>
    <row r="33309" spans="1:2" hidden="1" x14ac:dyDescent="0.25">
      <c r="A33309" s="168">
        <v>29058</v>
      </c>
      <c r="B33309" s="164" t="s">
        <v>100</v>
      </c>
    </row>
    <row r="33310" spans="1:2" hidden="1" x14ac:dyDescent="0.25">
      <c r="A33310" s="168">
        <v>29059</v>
      </c>
      <c r="B33310" s="164" t="s">
        <v>100</v>
      </c>
    </row>
    <row r="33311" spans="1:2" hidden="1" x14ac:dyDescent="0.25">
      <c r="A33311" s="168">
        <v>29061</v>
      </c>
      <c r="B33311" s="164" t="s">
        <v>100</v>
      </c>
    </row>
    <row r="33312" spans="1:2" hidden="1" x14ac:dyDescent="0.25">
      <c r="A33312" s="168">
        <v>29062</v>
      </c>
      <c r="B33312" s="164" t="s">
        <v>100</v>
      </c>
    </row>
    <row r="33313" spans="1:2" hidden="1" x14ac:dyDescent="0.25">
      <c r="A33313" s="168">
        <v>29063</v>
      </c>
      <c r="B33313" s="164" t="s">
        <v>100</v>
      </c>
    </row>
    <row r="33314" spans="1:2" hidden="1" x14ac:dyDescent="0.25">
      <c r="A33314" s="168">
        <v>29065</v>
      </c>
      <c r="B33314" s="164" t="s">
        <v>100</v>
      </c>
    </row>
    <row r="33315" spans="1:2" hidden="1" x14ac:dyDescent="0.25">
      <c r="A33315" s="168">
        <v>29067</v>
      </c>
      <c r="B33315" s="164" t="s">
        <v>100</v>
      </c>
    </row>
    <row r="33316" spans="1:2" hidden="1" x14ac:dyDescent="0.25">
      <c r="A33316" s="168">
        <v>29069</v>
      </c>
      <c r="B33316" s="164" t="s">
        <v>100</v>
      </c>
    </row>
    <row r="33317" spans="1:2" hidden="1" x14ac:dyDescent="0.25">
      <c r="A33317" s="168">
        <v>29070</v>
      </c>
      <c r="B33317" s="164" t="s">
        <v>100</v>
      </c>
    </row>
    <row r="33318" spans="1:2" hidden="1" x14ac:dyDescent="0.25">
      <c r="A33318" s="168">
        <v>29071</v>
      </c>
      <c r="B33318" s="164" t="s">
        <v>100</v>
      </c>
    </row>
    <row r="33319" spans="1:2" hidden="1" x14ac:dyDescent="0.25">
      <c r="A33319" s="168">
        <v>29072</v>
      </c>
      <c r="B33319" s="164" t="s">
        <v>100</v>
      </c>
    </row>
    <row r="33320" spans="1:2" hidden="1" x14ac:dyDescent="0.25">
      <c r="A33320" s="168">
        <v>29073</v>
      </c>
      <c r="B33320" s="164" t="s">
        <v>100</v>
      </c>
    </row>
    <row r="33321" spans="1:2" hidden="1" x14ac:dyDescent="0.25">
      <c r="A33321" s="168">
        <v>29074</v>
      </c>
      <c r="B33321" s="164" t="s">
        <v>100</v>
      </c>
    </row>
    <row r="33322" spans="1:2" hidden="1" x14ac:dyDescent="0.25">
      <c r="A33322" s="168">
        <v>29075</v>
      </c>
      <c r="B33322" s="164" t="s">
        <v>100</v>
      </c>
    </row>
    <row r="33323" spans="1:2" hidden="1" x14ac:dyDescent="0.25">
      <c r="A33323" s="168">
        <v>29078</v>
      </c>
      <c r="B33323" s="164" t="s">
        <v>100</v>
      </c>
    </row>
    <row r="33324" spans="1:2" hidden="1" x14ac:dyDescent="0.25">
      <c r="A33324" s="168">
        <v>29079</v>
      </c>
      <c r="B33324" s="164" t="s">
        <v>100</v>
      </c>
    </row>
    <row r="33325" spans="1:2" hidden="1" x14ac:dyDescent="0.25">
      <c r="A33325" s="168">
        <v>29080</v>
      </c>
      <c r="B33325" s="164" t="s">
        <v>100</v>
      </c>
    </row>
    <row r="33326" spans="1:2" hidden="1" x14ac:dyDescent="0.25">
      <c r="A33326" s="168">
        <v>29081</v>
      </c>
      <c r="B33326" s="164" t="s">
        <v>100</v>
      </c>
    </row>
    <row r="33327" spans="1:2" hidden="1" x14ac:dyDescent="0.25">
      <c r="A33327" s="168">
        <v>29082</v>
      </c>
      <c r="B33327" s="164" t="s">
        <v>100</v>
      </c>
    </row>
    <row r="33328" spans="1:2" hidden="1" x14ac:dyDescent="0.25">
      <c r="A33328" s="168">
        <v>29101</v>
      </c>
      <c r="B33328" s="164" t="s">
        <v>100</v>
      </c>
    </row>
    <row r="33329" spans="1:2" hidden="1" x14ac:dyDescent="0.25">
      <c r="A33329" s="168">
        <v>29102</v>
      </c>
      <c r="B33329" s="164" t="s">
        <v>100</v>
      </c>
    </row>
    <row r="33330" spans="1:2" hidden="1" x14ac:dyDescent="0.25">
      <c r="A33330" s="168">
        <v>29104</v>
      </c>
      <c r="B33330" s="164" t="s">
        <v>100</v>
      </c>
    </row>
    <row r="33331" spans="1:2" hidden="1" x14ac:dyDescent="0.25">
      <c r="A33331" s="168">
        <v>29105</v>
      </c>
      <c r="B33331" s="164" t="s">
        <v>100</v>
      </c>
    </row>
    <row r="33332" spans="1:2" hidden="1" x14ac:dyDescent="0.25">
      <c r="A33332" s="168">
        <v>29107</v>
      </c>
      <c r="B33332" s="164" t="s">
        <v>100</v>
      </c>
    </row>
    <row r="33333" spans="1:2" hidden="1" x14ac:dyDescent="0.25">
      <c r="A33333" s="168">
        <v>29108</v>
      </c>
      <c r="B33333" s="164" t="s">
        <v>100</v>
      </c>
    </row>
    <row r="33334" spans="1:2" hidden="1" x14ac:dyDescent="0.25">
      <c r="A33334" s="168">
        <v>29111</v>
      </c>
      <c r="B33334" s="164" t="s">
        <v>100</v>
      </c>
    </row>
    <row r="33335" spans="1:2" hidden="1" x14ac:dyDescent="0.25">
      <c r="A33335" s="168">
        <v>29112</v>
      </c>
      <c r="B33335" s="164" t="s">
        <v>100</v>
      </c>
    </row>
    <row r="33336" spans="1:2" hidden="1" x14ac:dyDescent="0.25">
      <c r="A33336" s="168">
        <v>29113</v>
      </c>
      <c r="B33336" s="164" t="s">
        <v>100</v>
      </c>
    </row>
    <row r="33337" spans="1:2" hidden="1" x14ac:dyDescent="0.25">
      <c r="A33337" s="168">
        <v>29114</v>
      </c>
      <c r="B33337" s="164" t="s">
        <v>100</v>
      </c>
    </row>
    <row r="33338" spans="1:2" hidden="1" x14ac:dyDescent="0.25">
      <c r="A33338" s="168">
        <v>29115</v>
      </c>
      <c r="B33338" s="164" t="s">
        <v>100</v>
      </c>
    </row>
    <row r="33339" spans="1:2" hidden="1" x14ac:dyDescent="0.25">
      <c r="A33339" s="168">
        <v>29116</v>
      </c>
      <c r="B33339" s="164" t="s">
        <v>100</v>
      </c>
    </row>
    <row r="33340" spans="1:2" hidden="1" x14ac:dyDescent="0.25">
      <c r="A33340" s="168">
        <v>29117</v>
      </c>
      <c r="B33340" s="164" t="s">
        <v>100</v>
      </c>
    </row>
    <row r="33341" spans="1:2" hidden="1" x14ac:dyDescent="0.25">
      <c r="A33341" s="168">
        <v>29118</v>
      </c>
      <c r="B33341" s="164" t="s">
        <v>100</v>
      </c>
    </row>
    <row r="33342" spans="1:2" hidden="1" x14ac:dyDescent="0.25">
      <c r="A33342" s="168">
        <v>29122</v>
      </c>
      <c r="B33342" s="164" t="s">
        <v>100</v>
      </c>
    </row>
    <row r="33343" spans="1:2" hidden="1" x14ac:dyDescent="0.25">
      <c r="A33343" s="168">
        <v>29123</v>
      </c>
      <c r="B33343" s="164" t="s">
        <v>100</v>
      </c>
    </row>
    <row r="33344" spans="1:2" hidden="1" x14ac:dyDescent="0.25">
      <c r="A33344" s="168">
        <v>29125</v>
      </c>
      <c r="B33344" s="164" t="s">
        <v>100</v>
      </c>
    </row>
    <row r="33345" spans="1:2" hidden="1" x14ac:dyDescent="0.25">
      <c r="A33345" s="168">
        <v>29126</v>
      </c>
      <c r="B33345" s="164" t="s">
        <v>100</v>
      </c>
    </row>
    <row r="33346" spans="1:2" hidden="1" x14ac:dyDescent="0.25">
      <c r="A33346" s="168">
        <v>29127</v>
      </c>
      <c r="B33346" s="164" t="s">
        <v>100</v>
      </c>
    </row>
    <row r="33347" spans="1:2" hidden="1" x14ac:dyDescent="0.25">
      <c r="A33347" s="168">
        <v>29128</v>
      </c>
      <c r="B33347" s="164" t="s">
        <v>100</v>
      </c>
    </row>
    <row r="33348" spans="1:2" hidden="1" x14ac:dyDescent="0.25">
      <c r="A33348" s="168">
        <v>29129</v>
      </c>
      <c r="B33348" s="164" t="s">
        <v>100</v>
      </c>
    </row>
    <row r="33349" spans="1:2" hidden="1" x14ac:dyDescent="0.25">
      <c r="A33349" s="168">
        <v>29130</v>
      </c>
      <c r="B33349" s="164" t="s">
        <v>100</v>
      </c>
    </row>
    <row r="33350" spans="1:2" hidden="1" x14ac:dyDescent="0.25">
      <c r="A33350" s="168">
        <v>29132</v>
      </c>
      <c r="B33350" s="164" t="s">
        <v>100</v>
      </c>
    </row>
    <row r="33351" spans="1:2" hidden="1" x14ac:dyDescent="0.25">
      <c r="A33351" s="168">
        <v>29133</v>
      </c>
      <c r="B33351" s="164" t="s">
        <v>100</v>
      </c>
    </row>
    <row r="33352" spans="1:2" hidden="1" x14ac:dyDescent="0.25">
      <c r="A33352" s="168">
        <v>29135</v>
      </c>
      <c r="B33352" s="164" t="s">
        <v>100</v>
      </c>
    </row>
    <row r="33353" spans="1:2" hidden="1" x14ac:dyDescent="0.25">
      <c r="A33353" s="168">
        <v>29137</v>
      </c>
      <c r="B33353" s="164" t="s">
        <v>100</v>
      </c>
    </row>
    <row r="33354" spans="1:2" hidden="1" x14ac:dyDescent="0.25">
      <c r="A33354" s="168">
        <v>29138</v>
      </c>
      <c r="B33354" s="164" t="s">
        <v>100</v>
      </c>
    </row>
    <row r="33355" spans="1:2" hidden="1" x14ac:dyDescent="0.25">
      <c r="A33355" s="168">
        <v>29142</v>
      </c>
      <c r="B33355" s="164" t="s">
        <v>100</v>
      </c>
    </row>
    <row r="33356" spans="1:2" hidden="1" x14ac:dyDescent="0.25">
      <c r="A33356" s="168">
        <v>29143</v>
      </c>
      <c r="B33356" s="164" t="s">
        <v>100</v>
      </c>
    </row>
    <row r="33357" spans="1:2" hidden="1" x14ac:dyDescent="0.25">
      <c r="A33357" s="168">
        <v>29145</v>
      </c>
      <c r="B33357" s="164" t="s">
        <v>100</v>
      </c>
    </row>
    <row r="33358" spans="1:2" hidden="1" x14ac:dyDescent="0.25">
      <c r="A33358" s="168">
        <v>29146</v>
      </c>
      <c r="B33358" s="164" t="s">
        <v>100</v>
      </c>
    </row>
    <row r="33359" spans="1:2" hidden="1" x14ac:dyDescent="0.25">
      <c r="A33359" s="168">
        <v>29147</v>
      </c>
      <c r="B33359" s="164" t="s">
        <v>100</v>
      </c>
    </row>
    <row r="33360" spans="1:2" hidden="1" x14ac:dyDescent="0.25">
      <c r="A33360" s="168">
        <v>29148</v>
      </c>
      <c r="B33360" s="164" t="s">
        <v>100</v>
      </c>
    </row>
    <row r="33361" spans="1:2" hidden="1" x14ac:dyDescent="0.25">
      <c r="A33361" s="168">
        <v>29150</v>
      </c>
      <c r="B33361" s="164" t="s">
        <v>100</v>
      </c>
    </row>
    <row r="33362" spans="1:2" hidden="1" x14ac:dyDescent="0.25">
      <c r="A33362" s="168">
        <v>29151</v>
      </c>
      <c r="B33362" s="164" t="s">
        <v>100</v>
      </c>
    </row>
    <row r="33363" spans="1:2" hidden="1" x14ac:dyDescent="0.25">
      <c r="A33363" s="168">
        <v>29152</v>
      </c>
      <c r="B33363" s="164" t="s">
        <v>100</v>
      </c>
    </row>
    <row r="33364" spans="1:2" hidden="1" x14ac:dyDescent="0.25">
      <c r="A33364" s="168">
        <v>29153</v>
      </c>
      <c r="B33364" s="164" t="s">
        <v>100</v>
      </c>
    </row>
    <row r="33365" spans="1:2" hidden="1" x14ac:dyDescent="0.25">
      <c r="A33365" s="168">
        <v>29154</v>
      </c>
      <c r="B33365" s="164" t="s">
        <v>100</v>
      </c>
    </row>
    <row r="33366" spans="1:2" hidden="1" x14ac:dyDescent="0.25">
      <c r="A33366" s="168">
        <v>29160</v>
      </c>
      <c r="B33366" s="164" t="s">
        <v>100</v>
      </c>
    </row>
    <row r="33367" spans="1:2" hidden="1" x14ac:dyDescent="0.25">
      <c r="A33367" s="168">
        <v>29161</v>
      </c>
      <c r="B33367" s="164" t="s">
        <v>100</v>
      </c>
    </row>
    <row r="33368" spans="1:2" hidden="1" x14ac:dyDescent="0.25">
      <c r="A33368" s="168">
        <v>29162</v>
      </c>
      <c r="B33368" s="164" t="s">
        <v>100</v>
      </c>
    </row>
    <row r="33369" spans="1:2" hidden="1" x14ac:dyDescent="0.25">
      <c r="A33369" s="168">
        <v>29163</v>
      </c>
      <c r="B33369" s="164" t="s">
        <v>100</v>
      </c>
    </row>
    <row r="33370" spans="1:2" hidden="1" x14ac:dyDescent="0.25">
      <c r="A33370" s="168">
        <v>29164</v>
      </c>
      <c r="B33370" s="164" t="s">
        <v>100</v>
      </c>
    </row>
    <row r="33371" spans="1:2" hidden="1" x14ac:dyDescent="0.25">
      <c r="A33371" s="168">
        <v>29166</v>
      </c>
      <c r="B33371" s="164" t="s">
        <v>100</v>
      </c>
    </row>
    <row r="33372" spans="1:2" hidden="1" x14ac:dyDescent="0.25">
      <c r="A33372" s="168">
        <v>29168</v>
      </c>
      <c r="B33372" s="164" t="s">
        <v>100</v>
      </c>
    </row>
    <row r="33373" spans="1:2" hidden="1" x14ac:dyDescent="0.25">
      <c r="A33373" s="168">
        <v>29169</v>
      </c>
      <c r="B33373" s="164" t="s">
        <v>100</v>
      </c>
    </row>
    <row r="33374" spans="1:2" hidden="1" x14ac:dyDescent="0.25">
      <c r="A33374" s="168">
        <v>29170</v>
      </c>
      <c r="B33374" s="164" t="s">
        <v>100</v>
      </c>
    </row>
    <row r="33375" spans="1:2" hidden="1" x14ac:dyDescent="0.25">
      <c r="A33375" s="168">
        <v>29171</v>
      </c>
      <c r="B33375" s="164" t="s">
        <v>100</v>
      </c>
    </row>
    <row r="33376" spans="1:2" hidden="1" x14ac:dyDescent="0.25">
      <c r="A33376" s="168">
        <v>29172</v>
      </c>
      <c r="B33376" s="164" t="s">
        <v>100</v>
      </c>
    </row>
    <row r="33377" spans="1:2" hidden="1" x14ac:dyDescent="0.25">
      <c r="A33377" s="168">
        <v>29175</v>
      </c>
      <c r="B33377" s="164" t="s">
        <v>100</v>
      </c>
    </row>
    <row r="33378" spans="1:2" hidden="1" x14ac:dyDescent="0.25">
      <c r="A33378" s="168">
        <v>29177</v>
      </c>
      <c r="B33378" s="164" t="s">
        <v>100</v>
      </c>
    </row>
    <row r="33379" spans="1:2" hidden="1" x14ac:dyDescent="0.25">
      <c r="A33379" s="168">
        <v>29178</v>
      </c>
      <c r="B33379" s="164" t="s">
        <v>100</v>
      </c>
    </row>
    <row r="33380" spans="1:2" hidden="1" x14ac:dyDescent="0.25">
      <c r="A33380" s="168">
        <v>29180</v>
      </c>
      <c r="B33380" s="164" t="s">
        <v>100</v>
      </c>
    </row>
    <row r="33381" spans="1:2" hidden="1" x14ac:dyDescent="0.25">
      <c r="A33381" s="168">
        <v>29201</v>
      </c>
      <c r="B33381" s="164" t="s">
        <v>100</v>
      </c>
    </row>
    <row r="33382" spans="1:2" hidden="1" x14ac:dyDescent="0.25">
      <c r="A33382" s="168">
        <v>29202</v>
      </c>
      <c r="B33382" s="164" t="s">
        <v>100</v>
      </c>
    </row>
    <row r="33383" spans="1:2" hidden="1" x14ac:dyDescent="0.25">
      <c r="A33383" s="168">
        <v>29203</v>
      </c>
      <c r="B33383" s="164" t="s">
        <v>100</v>
      </c>
    </row>
    <row r="33384" spans="1:2" hidden="1" x14ac:dyDescent="0.25">
      <c r="A33384" s="168">
        <v>29204</v>
      </c>
      <c r="B33384" s="164" t="s">
        <v>100</v>
      </c>
    </row>
    <row r="33385" spans="1:2" hidden="1" x14ac:dyDescent="0.25">
      <c r="A33385" s="168">
        <v>29205</v>
      </c>
      <c r="B33385" s="164" t="s">
        <v>100</v>
      </c>
    </row>
    <row r="33386" spans="1:2" hidden="1" x14ac:dyDescent="0.25">
      <c r="A33386" s="168">
        <v>29206</v>
      </c>
      <c r="B33386" s="164" t="s">
        <v>100</v>
      </c>
    </row>
    <row r="33387" spans="1:2" hidden="1" x14ac:dyDescent="0.25">
      <c r="A33387" s="168">
        <v>29207</v>
      </c>
      <c r="B33387" s="164" t="s">
        <v>100</v>
      </c>
    </row>
    <row r="33388" spans="1:2" hidden="1" x14ac:dyDescent="0.25">
      <c r="A33388" s="168">
        <v>29208</v>
      </c>
      <c r="B33388" s="164" t="s">
        <v>100</v>
      </c>
    </row>
    <row r="33389" spans="1:2" hidden="1" x14ac:dyDescent="0.25">
      <c r="A33389" s="168">
        <v>29209</v>
      </c>
      <c r="B33389" s="164" t="s">
        <v>100</v>
      </c>
    </row>
    <row r="33390" spans="1:2" hidden="1" x14ac:dyDescent="0.25">
      <c r="A33390" s="168">
        <v>29210</v>
      </c>
      <c r="B33390" s="164" t="s">
        <v>100</v>
      </c>
    </row>
    <row r="33391" spans="1:2" hidden="1" x14ac:dyDescent="0.25">
      <c r="A33391" s="168">
        <v>29211</v>
      </c>
      <c r="B33391" s="164" t="s">
        <v>100</v>
      </c>
    </row>
    <row r="33392" spans="1:2" hidden="1" x14ac:dyDescent="0.25">
      <c r="A33392" s="168">
        <v>29212</v>
      </c>
      <c r="B33392" s="164" t="s">
        <v>100</v>
      </c>
    </row>
    <row r="33393" spans="1:2" hidden="1" x14ac:dyDescent="0.25">
      <c r="A33393" s="168">
        <v>29214</v>
      </c>
      <c r="B33393" s="164" t="s">
        <v>100</v>
      </c>
    </row>
    <row r="33394" spans="1:2" hidden="1" x14ac:dyDescent="0.25">
      <c r="A33394" s="168">
        <v>29215</v>
      </c>
      <c r="B33394" s="164" t="s">
        <v>100</v>
      </c>
    </row>
    <row r="33395" spans="1:2" hidden="1" x14ac:dyDescent="0.25">
      <c r="A33395" s="168">
        <v>29216</v>
      </c>
      <c r="B33395" s="164" t="s">
        <v>100</v>
      </c>
    </row>
    <row r="33396" spans="1:2" hidden="1" x14ac:dyDescent="0.25">
      <c r="A33396" s="168">
        <v>29217</v>
      </c>
      <c r="B33396" s="164" t="s">
        <v>100</v>
      </c>
    </row>
    <row r="33397" spans="1:2" hidden="1" x14ac:dyDescent="0.25">
      <c r="A33397" s="168">
        <v>29218</v>
      </c>
      <c r="B33397" s="164" t="s">
        <v>100</v>
      </c>
    </row>
    <row r="33398" spans="1:2" hidden="1" x14ac:dyDescent="0.25">
      <c r="A33398" s="168">
        <v>29219</v>
      </c>
      <c r="B33398" s="164" t="s">
        <v>100</v>
      </c>
    </row>
    <row r="33399" spans="1:2" hidden="1" x14ac:dyDescent="0.25">
      <c r="A33399" s="168">
        <v>29220</v>
      </c>
      <c r="B33399" s="164" t="s">
        <v>100</v>
      </c>
    </row>
    <row r="33400" spans="1:2" hidden="1" x14ac:dyDescent="0.25">
      <c r="A33400" s="168">
        <v>29221</v>
      </c>
      <c r="B33400" s="164" t="s">
        <v>100</v>
      </c>
    </row>
    <row r="33401" spans="1:2" hidden="1" x14ac:dyDescent="0.25">
      <c r="A33401" s="168">
        <v>29222</v>
      </c>
      <c r="B33401" s="164" t="s">
        <v>100</v>
      </c>
    </row>
    <row r="33402" spans="1:2" hidden="1" x14ac:dyDescent="0.25">
      <c r="A33402" s="168">
        <v>29223</v>
      </c>
      <c r="B33402" s="164" t="s">
        <v>100</v>
      </c>
    </row>
    <row r="33403" spans="1:2" hidden="1" x14ac:dyDescent="0.25">
      <c r="A33403" s="168">
        <v>29224</v>
      </c>
      <c r="B33403" s="164" t="s">
        <v>100</v>
      </c>
    </row>
    <row r="33404" spans="1:2" hidden="1" x14ac:dyDescent="0.25">
      <c r="A33404" s="168">
        <v>29225</v>
      </c>
      <c r="B33404" s="164" t="s">
        <v>100</v>
      </c>
    </row>
    <row r="33405" spans="1:2" hidden="1" x14ac:dyDescent="0.25">
      <c r="A33405" s="168">
        <v>29226</v>
      </c>
      <c r="B33405" s="164" t="s">
        <v>100</v>
      </c>
    </row>
    <row r="33406" spans="1:2" hidden="1" x14ac:dyDescent="0.25">
      <c r="A33406" s="168">
        <v>29227</v>
      </c>
      <c r="B33406" s="164" t="s">
        <v>100</v>
      </c>
    </row>
    <row r="33407" spans="1:2" hidden="1" x14ac:dyDescent="0.25">
      <c r="A33407" s="168">
        <v>29228</v>
      </c>
      <c r="B33407" s="164" t="s">
        <v>100</v>
      </c>
    </row>
    <row r="33408" spans="1:2" hidden="1" x14ac:dyDescent="0.25">
      <c r="A33408" s="168">
        <v>29229</v>
      </c>
      <c r="B33408" s="164" t="s">
        <v>100</v>
      </c>
    </row>
    <row r="33409" spans="1:2" hidden="1" x14ac:dyDescent="0.25">
      <c r="A33409" s="168">
        <v>29230</v>
      </c>
      <c r="B33409" s="164" t="s">
        <v>100</v>
      </c>
    </row>
    <row r="33410" spans="1:2" hidden="1" x14ac:dyDescent="0.25">
      <c r="A33410" s="168">
        <v>29240</v>
      </c>
      <c r="B33410" s="164" t="s">
        <v>100</v>
      </c>
    </row>
    <row r="33411" spans="1:2" hidden="1" x14ac:dyDescent="0.25">
      <c r="A33411" s="168">
        <v>29250</v>
      </c>
      <c r="B33411" s="164" t="s">
        <v>100</v>
      </c>
    </row>
    <row r="33412" spans="1:2" hidden="1" x14ac:dyDescent="0.25">
      <c r="A33412" s="168">
        <v>29260</v>
      </c>
      <c r="B33412" s="164" t="s">
        <v>100</v>
      </c>
    </row>
    <row r="33413" spans="1:2" hidden="1" x14ac:dyDescent="0.25">
      <c r="A33413" s="168">
        <v>29290</v>
      </c>
      <c r="B33413" s="164" t="s">
        <v>100</v>
      </c>
    </row>
    <row r="33414" spans="1:2" hidden="1" x14ac:dyDescent="0.25">
      <c r="A33414" s="168">
        <v>29292</v>
      </c>
      <c r="B33414" s="164" t="s">
        <v>100</v>
      </c>
    </row>
    <row r="33415" spans="1:2" hidden="1" x14ac:dyDescent="0.25">
      <c r="A33415" s="168">
        <v>29301</v>
      </c>
      <c r="B33415" s="164" t="s">
        <v>100</v>
      </c>
    </row>
    <row r="33416" spans="1:2" hidden="1" x14ac:dyDescent="0.25">
      <c r="A33416" s="168">
        <v>29302</v>
      </c>
      <c r="B33416" s="164" t="s">
        <v>100</v>
      </c>
    </row>
    <row r="33417" spans="1:2" hidden="1" x14ac:dyDescent="0.25">
      <c r="A33417" s="168">
        <v>29303</v>
      </c>
      <c r="B33417" s="164" t="s">
        <v>100</v>
      </c>
    </row>
    <row r="33418" spans="1:2" hidden="1" x14ac:dyDescent="0.25">
      <c r="A33418" s="168">
        <v>29304</v>
      </c>
      <c r="B33418" s="164" t="s">
        <v>100</v>
      </c>
    </row>
    <row r="33419" spans="1:2" hidden="1" x14ac:dyDescent="0.25">
      <c r="A33419" s="168">
        <v>29305</v>
      </c>
      <c r="B33419" s="164" t="s">
        <v>100</v>
      </c>
    </row>
    <row r="33420" spans="1:2" hidden="1" x14ac:dyDescent="0.25">
      <c r="A33420" s="168">
        <v>29306</v>
      </c>
      <c r="B33420" s="164" t="s">
        <v>100</v>
      </c>
    </row>
    <row r="33421" spans="1:2" hidden="1" x14ac:dyDescent="0.25">
      <c r="A33421" s="168">
        <v>29307</v>
      </c>
      <c r="B33421" s="164" t="s">
        <v>100</v>
      </c>
    </row>
    <row r="33422" spans="1:2" hidden="1" x14ac:dyDescent="0.25">
      <c r="A33422" s="168">
        <v>29316</v>
      </c>
      <c r="B33422" s="164" t="s">
        <v>100</v>
      </c>
    </row>
    <row r="33423" spans="1:2" hidden="1" x14ac:dyDescent="0.25">
      <c r="A33423" s="168">
        <v>29318</v>
      </c>
      <c r="B33423" s="164" t="s">
        <v>100</v>
      </c>
    </row>
    <row r="33424" spans="1:2" hidden="1" x14ac:dyDescent="0.25">
      <c r="A33424" s="168">
        <v>29319</v>
      </c>
      <c r="B33424" s="164" t="s">
        <v>100</v>
      </c>
    </row>
    <row r="33425" spans="1:2" hidden="1" x14ac:dyDescent="0.25">
      <c r="A33425" s="168">
        <v>29320</v>
      </c>
      <c r="B33425" s="164" t="s">
        <v>100</v>
      </c>
    </row>
    <row r="33426" spans="1:2" hidden="1" x14ac:dyDescent="0.25">
      <c r="A33426" s="168">
        <v>29321</v>
      </c>
      <c r="B33426" s="164" t="s">
        <v>100</v>
      </c>
    </row>
    <row r="33427" spans="1:2" hidden="1" x14ac:dyDescent="0.25">
      <c r="A33427" s="168">
        <v>29322</v>
      </c>
      <c r="B33427" s="164" t="s">
        <v>100</v>
      </c>
    </row>
    <row r="33428" spans="1:2" hidden="1" x14ac:dyDescent="0.25">
      <c r="A33428" s="168">
        <v>29323</v>
      </c>
      <c r="B33428" s="164" t="s">
        <v>100</v>
      </c>
    </row>
    <row r="33429" spans="1:2" hidden="1" x14ac:dyDescent="0.25">
      <c r="A33429" s="168">
        <v>29324</v>
      </c>
      <c r="B33429" s="164" t="s">
        <v>100</v>
      </c>
    </row>
    <row r="33430" spans="1:2" hidden="1" x14ac:dyDescent="0.25">
      <c r="A33430" s="168">
        <v>29325</v>
      </c>
      <c r="B33430" s="164" t="s">
        <v>100</v>
      </c>
    </row>
    <row r="33431" spans="1:2" hidden="1" x14ac:dyDescent="0.25">
      <c r="A33431" s="168">
        <v>29329</v>
      </c>
      <c r="B33431" s="164" t="s">
        <v>100</v>
      </c>
    </row>
    <row r="33432" spans="1:2" hidden="1" x14ac:dyDescent="0.25">
      <c r="A33432" s="168">
        <v>29330</v>
      </c>
      <c r="B33432" s="164" t="s">
        <v>100</v>
      </c>
    </row>
    <row r="33433" spans="1:2" hidden="1" x14ac:dyDescent="0.25">
      <c r="A33433" s="168">
        <v>29331</v>
      </c>
      <c r="B33433" s="164" t="s">
        <v>100</v>
      </c>
    </row>
    <row r="33434" spans="1:2" hidden="1" x14ac:dyDescent="0.25">
      <c r="A33434" s="168">
        <v>29332</v>
      </c>
      <c r="B33434" s="164" t="s">
        <v>100</v>
      </c>
    </row>
    <row r="33435" spans="1:2" hidden="1" x14ac:dyDescent="0.25">
      <c r="A33435" s="168">
        <v>29333</v>
      </c>
      <c r="B33435" s="164" t="s">
        <v>100</v>
      </c>
    </row>
    <row r="33436" spans="1:2" hidden="1" x14ac:dyDescent="0.25">
      <c r="A33436" s="168">
        <v>29334</v>
      </c>
      <c r="B33436" s="164" t="s">
        <v>100</v>
      </c>
    </row>
    <row r="33437" spans="1:2" hidden="1" x14ac:dyDescent="0.25">
      <c r="A33437" s="168">
        <v>29335</v>
      </c>
      <c r="B33437" s="164" t="s">
        <v>100</v>
      </c>
    </row>
    <row r="33438" spans="1:2" hidden="1" x14ac:dyDescent="0.25">
      <c r="A33438" s="168">
        <v>29336</v>
      </c>
      <c r="B33438" s="164" t="s">
        <v>100</v>
      </c>
    </row>
    <row r="33439" spans="1:2" hidden="1" x14ac:dyDescent="0.25">
      <c r="A33439" s="168">
        <v>29338</v>
      </c>
      <c r="B33439" s="164" t="s">
        <v>100</v>
      </c>
    </row>
    <row r="33440" spans="1:2" hidden="1" x14ac:dyDescent="0.25">
      <c r="A33440" s="168">
        <v>29340</v>
      </c>
      <c r="B33440" s="164" t="s">
        <v>100</v>
      </c>
    </row>
    <row r="33441" spans="1:2" hidden="1" x14ac:dyDescent="0.25">
      <c r="A33441" s="168">
        <v>29341</v>
      </c>
      <c r="B33441" s="164" t="s">
        <v>100</v>
      </c>
    </row>
    <row r="33442" spans="1:2" hidden="1" x14ac:dyDescent="0.25">
      <c r="A33442" s="168">
        <v>29342</v>
      </c>
      <c r="B33442" s="164" t="s">
        <v>100</v>
      </c>
    </row>
    <row r="33443" spans="1:2" hidden="1" x14ac:dyDescent="0.25">
      <c r="A33443" s="168">
        <v>29346</v>
      </c>
      <c r="B33443" s="164" t="s">
        <v>100</v>
      </c>
    </row>
    <row r="33444" spans="1:2" hidden="1" x14ac:dyDescent="0.25">
      <c r="A33444" s="168">
        <v>29348</v>
      </c>
      <c r="B33444" s="164" t="s">
        <v>100</v>
      </c>
    </row>
    <row r="33445" spans="1:2" hidden="1" x14ac:dyDescent="0.25">
      <c r="A33445" s="168">
        <v>29349</v>
      </c>
      <c r="B33445" s="164" t="s">
        <v>100</v>
      </c>
    </row>
    <row r="33446" spans="1:2" hidden="1" x14ac:dyDescent="0.25">
      <c r="A33446" s="168">
        <v>29351</v>
      </c>
      <c r="B33446" s="164" t="s">
        <v>100</v>
      </c>
    </row>
    <row r="33447" spans="1:2" hidden="1" x14ac:dyDescent="0.25">
      <c r="A33447" s="168">
        <v>29353</v>
      </c>
      <c r="B33447" s="164" t="s">
        <v>100</v>
      </c>
    </row>
    <row r="33448" spans="1:2" hidden="1" x14ac:dyDescent="0.25">
      <c r="A33448" s="168">
        <v>29355</v>
      </c>
      <c r="B33448" s="164" t="s">
        <v>100</v>
      </c>
    </row>
    <row r="33449" spans="1:2" hidden="1" x14ac:dyDescent="0.25">
      <c r="A33449" s="168">
        <v>29356</v>
      </c>
      <c r="B33449" s="164" t="s">
        <v>100</v>
      </c>
    </row>
    <row r="33450" spans="1:2" hidden="1" x14ac:dyDescent="0.25">
      <c r="A33450" s="168">
        <v>29360</v>
      </c>
      <c r="B33450" s="164" t="s">
        <v>100</v>
      </c>
    </row>
    <row r="33451" spans="1:2" hidden="1" x14ac:dyDescent="0.25">
      <c r="A33451" s="168">
        <v>29364</v>
      </c>
      <c r="B33451" s="164" t="s">
        <v>100</v>
      </c>
    </row>
    <row r="33452" spans="1:2" hidden="1" x14ac:dyDescent="0.25">
      <c r="A33452" s="168">
        <v>29365</v>
      </c>
      <c r="B33452" s="164" t="s">
        <v>100</v>
      </c>
    </row>
    <row r="33453" spans="1:2" hidden="1" x14ac:dyDescent="0.25">
      <c r="A33453" s="168">
        <v>29368</v>
      </c>
      <c r="B33453" s="164" t="s">
        <v>100</v>
      </c>
    </row>
    <row r="33454" spans="1:2" hidden="1" x14ac:dyDescent="0.25">
      <c r="A33454" s="168">
        <v>29369</v>
      </c>
      <c r="B33454" s="164" t="s">
        <v>100</v>
      </c>
    </row>
    <row r="33455" spans="1:2" hidden="1" x14ac:dyDescent="0.25">
      <c r="A33455" s="168">
        <v>29370</v>
      </c>
      <c r="B33455" s="164" t="s">
        <v>100</v>
      </c>
    </row>
    <row r="33456" spans="1:2" hidden="1" x14ac:dyDescent="0.25">
      <c r="A33456" s="168">
        <v>29372</v>
      </c>
      <c r="B33456" s="164" t="s">
        <v>100</v>
      </c>
    </row>
    <row r="33457" spans="1:2" hidden="1" x14ac:dyDescent="0.25">
      <c r="A33457" s="168">
        <v>29373</v>
      </c>
      <c r="B33457" s="164" t="s">
        <v>100</v>
      </c>
    </row>
    <row r="33458" spans="1:2" hidden="1" x14ac:dyDescent="0.25">
      <c r="A33458" s="168">
        <v>29374</v>
      </c>
      <c r="B33458" s="164" t="s">
        <v>100</v>
      </c>
    </row>
    <row r="33459" spans="1:2" hidden="1" x14ac:dyDescent="0.25">
      <c r="A33459" s="168">
        <v>29375</v>
      </c>
      <c r="B33459" s="164" t="s">
        <v>100</v>
      </c>
    </row>
    <row r="33460" spans="1:2" hidden="1" x14ac:dyDescent="0.25">
      <c r="A33460" s="168">
        <v>29376</v>
      </c>
      <c r="B33460" s="164" t="s">
        <v>100</v>
      </c>
    </row>
    <row r="33461" spans="1:2" hidden="1" x14ac:dyDescent="0.25">
      <c r="A33461" s="168">
        <v>29377</v>
      </c>
      <c r="B33461" s="164" t="s">
        <v>100</v>
      </c>
    </row>
    <row r="33462" spans="1:2" hidden="1" x14ac:dyDescent="0.25">
      <c r="A33462" s="168">
        <v>29378</v>
      </c>
      <c r="B33462" s="164" t="s">
        <v>100</v>
      </c>
    </row>
    <row r="33463" spans="1:2" hidden="1" x14ac:dyDescent="0.25">
      <c r="A33463" s="168">
        <v>29379</v>
      </c>
      <c r="B33463" s="164" t="s">
        <v>100</v>
      </c>
    </row>
    <row r="33464" spans="1:2" hidden="1" x14ac:dyDescent="0.25">
      <c r="A33464" s="168">
        <v>29384</v>
      </c>
      <c r="B33464" s="164" t="s">
        <v>100</v>
      </c>
    </row>
    <row r="33465" spans="1:2" hidden="1" x14ac:dyDescent="0.25">
      <c r="A33465" s="168">
        <v>29385</v>
      </c>
      <c r="B33465" s="164" t="s">
        <v>100</v>
      </c>
    </row>
    <row r="33466" spans="1:2" hidden="1" x14ac:dyDescent="0.25">
      <c r="A33466" s="168">
        <v>29386</v>
      </c>
      <c r="B33466" s="164" t="s">
        <v>100</v>
      </c>
    </row>
    <row r="33467" spans="1:2" hidden="1" x14ac:dyDescent="0.25">
      <c r="A33467" s="168">
        <v>29388</v>
      </c>
      <c r="B33467" s="164" t="s">
        <v>100</v>
      </c>
    </row>
    <row r="33468" spans="1:2" hidden="1" x14ac:dyDescent="0.25">
      <c r="A33468" s="168">
        <v>29390</v>
      </c>
      <c r="B33468" s="164" t="s">
        <v>100</v>
      </c>
    </row>
    <row r="33469" spans="1:2" hidden="1" x14ac:dyDescent="0.25">
      <c r="A33469" s="168">
        <v>29391</v>
      </c>
      <c r="B33469" s="164" t="s">
        <v>100</v>
      </c>
    </row>
    <row r="33470" spans="1:2" hidden="1" x14ac:dyDescent="0.25">
      <c r="A33470" s="168">
        <v>29395</v>
      </c>
      <c r="B33470" s="164" t="s">
        <v>100</v>
      </c>
    </row>
    <row r="33471" spans="1:2" hidden="1" x14ac:dyDescent="0.25">
      <c r="A33471" s="168">
        <v>29401</v>
      </c>
      <c r="B33471" s="164" t="s">
        <v>100</v>
      </c>
    </row>
    <row r="33472" spans="1:2" hidden="1" x14ac:dyDescent="0.25">
      <c r="A33472" s="168">
        <v>29402</v>
      </c>
      <c r="B33472" s="164" t="s">
        <v>100</v>
      </c>
    </row>
    <row r="33473" spans="1:2" hidden="1" x14ac:dyDescent="0.25">
      <c r="A33473" s="168">
        <v>29403</v>
      </c>
      <c r="B33473" s="164" t="s">
        <v>100</v>
      </c>
    </row>
    <row r="33474" spans="1:2" hidden="1" x14ac:dyDescent="0.25">
      <c r="A33474" s="168">
        <v>29404</v>
      </c>
      <c r="B33474" s="164" t="s">
        <v>100</v>
      </c>
    </row>
    <row r="33475" spans="1:2" hidden="1" x14ac:dyDescent="0.25">
      <c r="A33475" s="168">
        <v>29405</v>
      </c>
      <c r="B33475" s="164" t="s">
        <v>100</v>
      </c>
    </row>
    <row r="33476" spans="1:2" hidden="1" x14ac:dyDescent="0.25">
      <c r="A33476" s="168">
        <v>29406</v>
      </c>
      <c r="B33476" s="164" t="s">
        <v>100</v>
      </c>
    </row>
    <row r="33477" spans="1:2" hidden="1" x14ac:dyDescent="0.25">
      <c r="A33477" s="168">
        <v>29407</v>
      </c>
      <c r="B33477" s="164" t="s">
        <v>100</v>
      </c>
    </row>
    <row r="33478" spans="1:2" hidden="1" x14ac:dyDescent="0.25">
      <c r="A33478" s="168">
        <v>29409</v>
      </c>
      <c r="B33478" s="164" t="s">
        <v>100</v>
      </c>
    </row>
    <row r="33479" spans="1:2" hidden="1" x14ac:dyDescent="0.25">
      <c r="A33479" s="168">
        <v>29410</v>
      </c>
      <c r="B33479" s="164" t="s">
        <v>100</v>
      </c>
    </row>
    <row r="33480" spans="1:2" hidden="1" x14ac:dyDescent="0.25">
      <c r="A33480" s="168">
        <v>29412</v>
      </c>
      <c r="B33480" s="164" t="s">
        <v>100</v>
      </c>
    </row>
    <row r="33481" spans="1:2" hidden="1" x14ac:dyDescent="0.25">
      <c r="A33481" s="168">
        <v>29413</v>
      </c>
      <c r="B33481" s="164" t="s">
        <v>100</v>
      </c>
    </row>
    <row r="33482" spans="1:2" hidden="1" x14ac:dyDescent="0.25">
      <c r="A33482" s="168">
        <v>29414</v>
      </c>
      <c r="B33482" s="164" t="s">
        <v>100</v>
      </c>
    </row>
    <row r="33483" spans="1:2" hidden="1" x14ac:dyDescent="0.25">
      <c r="A33483" s="168">
        <v>29415</v>
      </c>
      <c r="B33483" s="164" t="s">
        <v>100</v>
      </c>
    </row>
    <row r="33484" spans="1:2" hidden="1" x14ac:dyDescent="0.25">
      <c r="A33484" s="168">
        <v>29416</v>
      </c>
      <c r="B33484" s="164" t="s">
        <v>100</v>
      </c>
    </row>
    <row r="33485" spans="1:2" hidden="1" x14ac:dyDescent="0.25">
      <c r="A33485" s="168">
        <v>29417</v>
      </c>
      <c r="B33485" s="164" t="s">
        <v>100</v>
      </c>
    </row>
    <row r="33486" spans="1:2" hidden="1" x14ac:dyDescent="0.25">
      <c r="A33486" s="168">
        <v>29418</v>
      </c>
      <c r="B33486" s="164" t="s">
        <v>100</v>
      </c>
    </row>
    <row r="33487" spans="1:2" hidden="1" x14ac:dyDescent="0.25">
      <c r="A33487" s="168">
        <v>29419</v>
      </c>
      <c r="B33487" s="164" t="s">
        <v>100</v>
      </c>
    </row>
    <row r="33488" spans="1:2" hidden="1" x14ac:dyDescent="0.25">
      <c r="A33488" s="168">
        <v>29420</v>
      </c>
      <c r="B33488" s="164" t="s">
        <v>100</v>
      </c>
    </row>
    <row r="33489" spans="1:2" hidden="1" x14ac:dyDescent="0.25">
      <c r="A33489" s="168">
        <v>29422</v>
      </c>
      <c r="B33489" s="164" t="s">
        <v>100</v>
      </c>
    </row>
    <row r="33490" spans="1:2" hidden="1" x14ac:dyDescent="0.25">
      <c r="A33490" s="168">
        <v>29423</v>
      </c>
      <c r="B33490" s="164" t="s">
        <v>100</v>
      </c>
    </row>
    <row r="33491" spans="1:2" hidden="1" x14ac:dyDescent="0.25">
      <c r="A33491" s="168">
        <v>29424</v>
      </c>
      <c r="B33491" s="164" t="s">
        <v>100</v>
      </c>
    </row>
    <row r="33492" spans="1:2" hidden="1" x14ac:dyDescent="0.25">
      <c r="A33492" s="168">
        <v>29425</v>
      </c>
      <c r="B33492" s="164" t="s">
        <v>100</v>
      </c>
    </row>
    <row r="33493" spans="1:2" hidden="1" x14ac:dyDescent="0.25">
      <c r="A33493" s="168">
        <v>29426</v>
      </c>
      <c r="B33493" s="164" t="s">
        <v>100</v>
      </c>
    </row>
    <row r="33494" spans="1:2" hidden="1" x14ac:dyDescent="0.25">
      <c r="A33494" s="168">
        <v>29429</v>
      </c>
      <c r="B33494" s="164" t="s">
        <v>100</v>
      </c>
    </row>
    <row r="33495" spans="1:2" hidden="1" x14ac:dyDescent="0.25">
      <c r="A33495" s="168">
        <v>29430</v>
      </c>
      <c r="B33495" s="164" t="s">
        <v>100</v>
      </c>
    </row>
    <row r="33496" spans="1:2" hidden="1" x14ac:dyDescent="0.25">
      <c r="A33496" s="168">
        <v>29431</v>
      </c>
      <c r="B33496" s="164" t="s">
        <v>100</v>
      </c>
    </row>
    <row r="33497" spans="1:2" hidden="1" x14ac:dyDescent="0.25">
      <c r="A33497" s="168">
        <v>29432</v>
      </c>
      <c r="B33497" s="164" t="s">
        <v>100</v>
      </c>
    </row>
    <row r="33498" spans="1:2" hidden="1" x14ac:dyDescent="0.25">
      <c r="A33498" s="168">
        <v>29433</v>
      </c>
      <c r="B33498" s="164" t="s">
        <v>100</v>
      </c>
    </row>
    <row r="33499" spans="1:2" hidden="1" x14ac:dyDescent="0.25">
      <c r="A33499" s="168">
        <v>29434</v>
      </c>
      <c r="B33499" s="164" t="s">
        <v>100</v>
      </c>
    </row>
    <row r="33500" spans="1:2" hidden="1" x14ac:dyDescent="0.25">
      <c r="A33500" s="168">
        <v>29435</v>
      </c>
      <c r="B33500" s="164" t="s">
        <v>100</v>
      </c>
    </row>
    <row r="33501" spans="1:2" hidden="1" x14ac:dyDescent="0.25">
      <c r="A33501" s="168">
        <v>29436</v>
      </c>
      <c r="B33501" s="164" t="s">
        <v>100</v>
      </c>
    </row>
    <row r="33502" spans="1:2" hidden="1" x14ac:dyDescent="0.25">
      <c r="A33502" s="168">
        <v>29437</v>
      </c>
      <c r="B33502" s="164" t="s">
        <v>100</v>
      </c>
    </row>
    <row r="33503" spans="1:2" hidden="1" x14ac:dyDescent="0.25">
      <c r="A33503" s="168">
        <v>29438</v>
      </c>
      <c r="B33503" s="164" t="s">
        <v>100</v>
      </c>
    </row>
    <row r="33504" spans="1:2" hidden="1" x14ac:dyDescent="0.25">
      <c r="A33504" s="168">
        <v>29439</v>
      </c>
      <c r="B33504" s="164" t="s">
        <v>100</v>
      </c>
    </row>
    <row r="33505" spans="1:2" hidden="1" x14ac:dyDescent="0.25">
      <c r="A33505" s="168">
        <v>29440</v>
      </c>
      <c r="B33505" s="164" t="s">
        <v>100</v>
      </c>
    </row>
    <row r="33506" spans="1:2" hidden="1" x14ac:dyDescent="0.25">
      <c r="A33506" s="168">
        <v>29442</v>
      </c>
      <c r="B33506" s="164" t="s">
        <v>100</v>
      </c>
    </row>
    <row r="33507" spans="1:2" hidden="1" x14ac:dyDescent="0.25">
      <c r="A33507" s="168">
        <v>29445</v>
      </c>
      <c r="B33507" s="164" t="s">
        <v>100</v>
      </c>
    </row>
    <row r="33508" spans="1:2" hidden="1" x14ac:dyDescent="0.25">
      <c r="A33508" s="168">
        <v>29446</v>
      </c>
      <c r="B33508" s="164" t="s">
        <v>100</v>
      </c>
    </row>
    <row r="33509" spans="1:2" hidden="1" x14ac:dyDescent="0.25">
      <c r="A33509" s="168">
        <v>29447</v>
      </c>
      <c r="B33509" s="164" t="s">
        <v>100</v>
      </c>
    </row>
    <row r="33510" spans="1:2" hidden="1" x14ac:dyDescent="0.25">
      <c r="A33510" s="168">
        <v>29448</v>
      </c>
      <c r="B33510" s="164" t="s">
        <v>100</v>
      </c>
    </row>
    <row r="33511" spans="1:2" hidden="1" x14ac:dyDescent="0.25">
      <c r="A33511" s="168">
        <v>29449</v>
      </c>
      <c r="B33511" s="164" t="s">
        <v>100</v>
      </c>
    </row>
    <row r="33512" spans="1:2" hidden="1" x14ac:dyDescent="0.25">
      <c r="A33512" s="168">
        <v>29450</v>
      </c>
      <c r="B33512" s="164" t="s">
        <v>100</v>
      </c>
    </row>
    <row r="33513" spans="1:2" hidden="1" x14ac:dyDescent="0.25">
      <c r="A33513" s="168">
        <v>29451</v>
      </c>
      <c r="B33513" s="164" t="s">
        <v>100</v>
      </c>
    </row>
    <row r="33514" spans="1:2" hidden="1" x14ac:dyDescent="0.25">
      <c r="A33514" s="168">
        <v>29452</v>
      </c>
      <c r="B33514" s="164" t="s">
        <v>100</v>
      </c>
    </row>
    <row r="33515" spans="1:2" hidden="1" x14ac:dyDescent="0.25">
      <c r="A33515" s="168">
        <v>29453</v>
      </c>
      <c r="B33515" s="164" t="s">
        <v>100</v>
      </c>
    </row>
    <row r="33516" spans="1:2" hidden="1" x14ac:dyDescent="0.25">
      <c r="A33516" s="168">
        <v>29455</v>
      </c>
      <c r="B33516" s="164" t="s">
        <v>100</v>
      </c>
    </row>
    <row r="33517" spans="1:2" hidden="1" x14ac:dyDescent="0.25">
      <c r="A33517" s="168">
        <v>29456</v>
      </c>
      <c r="B33517" s="164" t="s">
        <v>100</v>
      </c>
    </row>
    <row r="33518" spans="1:2" hidden="1" x14ac:dyDescent="0.25">
      <c r="A33518" s="168">
        <v>29457</v>
      </c>
      <c r="B33518" s="164" t="s">
        <v>100</v>
      </c>
    </row>
    <row r="33519" spans="1:2" hidden="1" x14ac:dyDescent="0.25">
      <c r="A33519" s="168">
        <v>29458</v>
      </c>
      <c r="B33519" s="164" t="s">
        <v>100</v>
      </c>
    </row>
    <row r="33520" spans="1:2" hidden="1" x14ac:dyDescent="0.25">
      <c r="A33520" s="168">
        <v>29461</v>
      </c>
      <c r="B33520" s="164" t="s">
        <v>100</v>
      </c>
    </row>
    <row r="33521" spans="1:2" hidden="1" x14ac:dyDescent="0.25">
      <c r="A33521" s="168">
        <v>29464</v>
      </c>
      <c r="B33521" s="164" t="s">
        <v>100</v>
      </c>
    </row>
    <row r="33522" spans="1:2" hidden="1" x14ac:dyDescent="0.25">
      <c r="A33522" s="168">
        <v>29465</v>
      </c>
      <c r="B33522" s="164" t="s">
        <v>100</v>
      </c>
    </row>
    <row r="33523" spans="1:2" hidden="1" x14ac:dyDescent="0.25">
      <c r="A33523" s="168">
        <v>29466</v>
      </c>
      <c r="B33523" s="164" t="s">
        <v>100</v>
      </c>
    </row>
    <row r="33524" spans="1:2" hidden="1" x14ac:dyDescent="0.25">
      <c r="A33524" s="168">
        <v>29468</v>
      </c>
      <c r="B33524" s="164" t="s">
        <v>100</v>
      </c>
    </row>
    <row r="33525" spans="1:2" hidden="1" x14ac:dyDescent="0.25">
      <c r="A33525" s="168">
        <v>29469</v>
      </c>
      <c r="B33525" s="164" t="s">
        <v>100</v>
      </c>
    </row>
    <row r="33526" spans="1:2" hidden="1" x14ac:dyDescent="0.25">
      <c r="A33526" s="168">
        <v>29470</v>
      </c>
      <c r="B33526" s="164" t="s">
        <v>100</v>
      </c>
    </row>
    <row r="33527" spans="1:2" hidden="1" x14ac:dyDescent="0.25">
      <c r="A33527" s="168">
        <v>29471</v>
      </c>
      <c r="B33527" s="164" t="s">
        <v>100</v>
      </c>
    </row>
    <row r="33528" spans="1:2" hidden="1" x14ac:dyDescent="0.25">
      <c r="A33528" s="168">
        <v>29472</v>
      </c>
      <c r="B33528" s="164" t="s">
        <v>100</v>
      </c>
    </row>
    <row r="33529" spans="1:2" hidden="1" x14ac:dyDescent="0.25">
      <c r="A33529" s="168">
        <v>29474</v>
      </c>
      <c r="B33529" s="164" t="s">
        <v>100</v>
      </c>
    </row>
    <row r="33530" spans="1:2" hidden="1" x14ac:dyDescent="0.25">
      <c r="A33530" s="168">
        <v>29475</v>
      </c>
      <c r="B33530" s="164" t="s">
        <v>100</v>
      </c>
    </row>
    <row r="33531" spans="1:2" hidden="1" x14ac:dyDescent="0.25">
      <c r="A33531" s="168">
        <v>29476</v>
      </c>
      <c r="B33531" s="164" t="s">
        <v>100</v>
      </c>
    </row>
    <row r="33532" spans="1:2" hidden="1" x14ac:dyDescent="0.25">
      <c r="A33532" s="168">
        <v>29477</v>
      </c>
      <c r="B33532" s="164" t="s">
        <v>100</v>
      </c>
    </row>
    <row r="33533" spans="1:2" hidden="1" x14ac:dyDescent="0.25">
      <c r="A33533" s="168">
        <v>29479</v>
      </c>
      <c r="B33533" s="164" t="s">
        <v>100</v>
      </c>
    </row>
    <row r="33534" spans="1:2" hidden="1" x14ac:dyDescent="0.25">
      <c r="A33534" s="168">
        <v>29481</v>
      </c>
      <c r="B33534" s="164" t="s">
        <v>100</v>
      </c>
    </row>
    <row r="33535" spans="1:2" hidden="1" x14ac:dyDescent="0.25">
      <c r="A33535" s="168">
        <v>29482</v>
      </c>
      <c r="B33535" s="164" t="s">
        <v>100</v>
      </c>
    </row>
    <row r="33536" spans="1:2" hidden="1" x14ac:dyDescent="0.25">
      <c r="A33536" s="168">
        <v>29483</v>
      </c>
      <c r="B33536" s="164" t="s">
        <v>100</v>
      </c>
    </row>
    <row r="33537" spans="1:2" hidden="1" x14ac:dyDescent="0.25">
      <c r="A33537" s="168">
        <v>29484</v>
      </c>
      <c r="B33537" s="164" t="s">
        <v>100</v>
      </c>
    </row>
    <row r="33538" spans="1:2" hidden="1" x14ac:dyDescent="0.25">
      <c r="A33538" s="168">
        <v>29485</v>
      </c>
      <c r="B33538" s="164" t="s">
        <v>100</v>
      </c>
    </row>
    <row r="33539" spans="1:2" hidden="1" x14ac:dyDescent="0.25">
      <c r="A33539" s="168">
        <v>29486</v>
      </c>
      <c r="B33539" s="164" t="s">
        <v>100</v>
      </c>
    </row>
    <row r="33540" spans="1:2" hidden="1" x14ac:dyDescent="0.25">
      <c r="A33540" s="168">
        <v>29487</v>
      </c>
      <c r="B33540" s="164" t="s">
        <v>100</v>
      </c>
    </row>
    <row r="33541" spans="1:2" hidden="1" x14ac:dyDescent="0.25">
      <c r="A33541" s="168">
        <v>29488</v>
      </c>
      <c r="B33541" s="164" t="s">
        <v>100</v>
      </c>
    </row>
    <row r="33542" spans="1:2" hidden="1" x14ac:dyDescent="0.25">
      <c r="A33542" s="168">
        <v>29492</v>
      </c>
      <c r="B33542" s="164" t="s">
        <v>100</v>
      </c>
    </row>
    <row r="33543" spans="1:2" hidden="1" x14ac:dyDescent="0.25">
      <c r="A33543" s="168">
        <v>29493</v>
      </c>
      <c r="B33543" s="164" t="s">
        <v>100</v>
      </c>
    </row>
    <row r="33544" spans="1:2" hidden="1" x14ac:dyDescent="0.25">
      <c r="A33544" s="168">
        <v>29501</v>
      </c>
      <c r="B33544" s="164" t="s">
        <v>100</v>
      </c>
    </row>
    <row r="33545" spans="1:2" hidden="1" x14ac:dyDescent="0.25">
      <c r="A33545" s="168">
        <v>29502</v>
      </c>
      <c r="B33545" s="164" t="s">
        <v>100</v>
      </c>
    </row>
    <row r="33546" spans="1:2" hidden="1" x14ac:dyDescent="0.25">
      <c r="A33546" s="168">
        <v>29503</v>
      </c>
      <c r="B33546" s="164" t="s">
        <v>100</v>
      </c>
    </row>
    <row r="33547" spans="1:2" hidden="1" x14ac:dyDescent="0.25">
      <c r="A33547" s="168">
        <v>29504</v>
      </c>
      <c r="B33547" s="164" t="s">
        <v>100</v>
      </c>
    </row>
    <row r="33548" spans="1:2" hidden="1" x14ac:dyDescent="0.25">
      <c r="A33548" s="168">
        <v>29505</v>
      </c>
      <c r="B33548" s="164" t="s">
        <v>100</v>
      </c>
    </row>
    <row r="33549" spans="1:2" hidden="1" x14ac:dyDescent="0.25">
      <c r="A33549" s="168">
        <v>29506</v>
      </c>
      <c r="B33549" s="164" t="s">
        <v>100</v>
      </c>
    </row>
    <row r="33550" spans="1:2" hidden="1" x14ac:dyDescent="0.25">
      <c r="A33550" s="168">
        <v>29510</v>
      </c>
      <c r="B33550" s="164" t="s">
        <v>100</v>
      </c>
    </row>
    <row r="33551" spans="1:2" hidden="1" x14ac:dyDescent="0.25">
      <c r="A33551" s="168">
        <v>29511</v>
      </c>
      <c r="B33551" s="164" t="s">
        <v>100</v>
      </c>
    </row>
    <row r="33552" spans="1:2" hidden="1" x14ac:dyDescent="0.25">
      <c r="A33552" s="168">
        <v>29512</v>
      </c>
      <c r="B33552" s="164" t="s">
        <v>100</v>
      </c>
    </row>
    <row r="33553" spans="1:2" hidden="1" x14ac:dyDescent="0.25">
      <c r="A33553" s="168">
        <v>29516</v>
      </c>
      <c r="B33553" s="164" t="s">
        <v>100</v>
      </c>
    </row>
    <row r="33554" spans="1:2" hidden="1" x14ac:dyDescent="0.25">
      <c r="A33554" s="168">
        <v>29518</v>
      </c>
      <c r="B33554" s="164" t="s">
        <v>100</v>
      </c>
    </row>
    <row r="33555" spans="1:2" hidden="1" x14ac:dyDescent="0.25">
      <c r="A33555" s="168">
        <v>29519</v>
      </c>
      <c r="B33555" s="164" t="s">
        <v>100</v>
      </c>
    </row>
    <row r="33556" spans="1:2" hidden="1" x14ac:dyDescent="0.25">
      <c r="A33556" s="168">
        <v>29520</v>
      </c>
      <c r="B33556" s="164" t="s">
        <v>100</v>
      </c>
    </row>
    <row r="33557" spans="1:2" hidden="1" x14ac:dyDescent="0.25">
      <c r="A33557" s="168">
        <v>29525</v>
      </c>
      <c r="B33557" s="164" t="s">
        <v>100</v>
      </c>
    </row>
    <row r="33558" spans="1:2" hidden="1" x14ac:dyDescent="0.25">
      <c r="A33558" s="168">
        <v>29526</v>
      </c>
      <c r="B33558" s="164" t="s">
        <v>100</v>
      </c>
    </row>
    <row r="33559" spans="1:2" hidden="1" x14ac:dyDescent="0.25">
      <c r="A33559" s="168">
        <v>29527</v>
      </c>
      <c r="B33559" s="164" t="s">
        <v>100</v>
      </c>
    </row>
    <row r="33560" spans="1:2" hidden="1" x14ac:dyDescent="0.25">
      <c r="A33560" s="168">
        <v>29528</v>
      </c>
      <c r="B33560" s="164" t="s">
        <v>100</v>
      </c>
    </row>
    <row r="33561" spans="1:2" hidden="1" x14ac:dyDescent="0.25">
      <c r="A33561" s="168">
        <v>29530</v>
      </c>
      <c r="B33561" s="164" t="s">
        <v>100</v>
      </c>
    </row>
    <row r="33562" spans="1:2" hidden="1" x14ac:dyDescent="0.25">
      <c r="A33562" s="168">
        <v>29532</v>
      </c>
      <c r="B33562" s="164" t="s">
        <v>100</v>
      </c>
    </row>
    <row r="33563" spans="1:2" hidden="1" x14ac:dyDescent="0.25">
      <c r="A33563" s="168">
        <v>29536</v>
      </c>
      <c r="B33563" s="164" t="s">
        <v>100</v>
      </c>
    </row>
    <row r="33564" spans="1:2" hidden="1" x14ac:dyDescent="0.25">
      <c r="A33564" s="168">
        <v>29540</v>
      </c>
      <c r="B33564" s="164" t="s">
        <v>100</v>
      </c>
    </row>
    <row r="33565" spans="1:2" hidden="1" x14ac:dyDescent="0.25">
      <c r="A33565" s="168">
        <v>29541</v>
      </c>
      <c r="B33565" s="164" t="s">
        <v>100</v>
      </c>
    </row>
    <row r="33566" spans="1:2" hidden="1" x14ac:dyDescent="0.25">
      <c r="A33566" s="168">
        <v>29543</v>
      </c>
      <c r="B33566" s="164" t="s">
        <v>100</v>
      </c>
    </row>
    <row r="33567" spans="1:2" hidden="1" x14ac:dyDescent="0.25">
      <c r="A33567" s="168">
        <v>29544</v>
      </c>
      <c r="B33567" s="164" t="s">
        <v>100</v>
      </c>
    </row>
    <row r="33568" spans="1:2" hidden="1" x14ac:dyDescent="0.25">
      <c r="A33568" s="168">
        <v>29545</v>
      </c>
      <c r="B33568" s="164" t="s">
        <v>100</v>
      </c>
    </row>
    <row r="33569" spans="1:2" hidden="1" x14ac:dyDescent="0.25">
      <c r="A33569" s="168">
        <v>29546</v>
      </c>
      <c r="B33569" s="164" t="s">
        <v>100</v>
      </c>
    </row>
    <row r="33570" spans="1:2" hidden="1" x14ac:dyDescent="0.25">
      <c r="A33570" s="168">
        <v>29547</v>
      </c>
      <c r="B33570" s="164" t="s">
        <v>100</v>
      </c>
    </row>
    <row r="33571" spans="1:2" hidden="1" x14ac:dyDescent="0.25">
      <c r="A33571" s="168">
        <v>29550</v>
      </c>
      <c r="B33571" s="164" t="s">
        <v>100</v>
      </c>
    </row>
    <row r="33572" spans="1:2" hidden="1" x14ac:dyDescent="0.25">
      <c r="A33572" s="168">
        <v>29551</v>
      </c>
      <c r="B33572" s="164" t="s">
        <v>100</v>
      </c>
    </row>
    <row r="33573" spans="1:2" hidden="1" x14ac:dyDescent="0.25">
      <c r="A33573" s="168">
        <v>29554</v>
      </c>
      <c r="B33573" s="164" t="s">
        <v>100</v>
      </c>
    </row>
    <row r="33574" spans="1:2" hidden="1" x14ac:dyDescent="0.25">
      <c r="A33574" s="168">
        <v>29555</v>
      </c>
      <c r="B33574" s="164" t="s">
        <v>100</v>
      </c>
    </row>
    <row r="33575" spans="1:2" hidden="1" x14ac:dyDescent="0.25">
      <c r="A33575" s="168">
        <v>29556</v>
      </c>
      <c r="B33575" s="164" t="s">
        <v>100</v>
      </c>
    </row>
    <row r="33576" spans="1:2" hidden="1" x14ac:dyDescent="0.25">
      <c r="A33576" s="168">
        <v>29560</v>
      </c>
      <c r="B33576" s="164" t="s">
        <v>100</v>
      </c>
    </row>
    <row r="33577" spans="1:2" hidden="1" x14ac:dyDescent="0.25">
      <c r="A33577" s="168">
        <v>29563</v>
      </c>
      <c r="B33577" s="164" t="s">
        <v>100</v>
      </c>
    </row>
    <row r="33578" spans="1:2" hidden="1" x14ac:dyDescent="0.25">
      <c r="A33578" s="168">
        <v>29564</v>
      </c>
      <c r="B33578" s="164" t="s">
        <v>100</v>
      </c>
    </row>
    <row r="33579" spans="1:2" hidden="1" x14ac:dyDescent="0.25">
      <c r="A33579" s="168">
        <v>29565</v>
      </c>
      <c r="B33579" s="164" t="s">
        <v>100</v>
      </c>
    </row>
    <row r="33580" spans="1:2" hidden="1" x14ac:dyDescent="0.25">
      <c r="A33580" s="168">
        <v>29566</v>
      </c>
      <c r="B33580" s="164" t="s">
        <v>100</v>
      </c>
    </row>
    <row r="33581" spans="1:2" hidden="1" x14ac:dyDescent="0.25">
      <c r="A33581" s="168">
        <v>29567</v>
      </c>
      <c r="B33581" s="164" t="s">
        <v>100</v>
      </c>
    </row>
    <row r="33582" spans="1:2" hidden="1" x14ac:dyDescent="0.25">
      <c r="A33582" s="168">
        <v>29568</v>
      </c>
      <c r="B33582" s="164" t="s">
        <v>100</v>
      </c>
    </row>
    <row r="33583" spans="1:2" hidden="1" x14ac:dyDescent="0.25">
      <c r="A33583" s="168">
        <v>29569</v>
      </c>
      <c r="B33583" s="164" t="s">
        <v>100</v>
      </c>
    </row>
    <row r="33584" spans="1:2" hidden="1" x14ac:dyDescent="0.25">
      <c r="A33584" s="168">
        <v>29570</v>
      </c>
      <c r="B33584" s="164" t="s">
        <v>100</v>
      </c>
    </row>
    <row r="33585" spans="1:2" hidden="1" x14ac:dyDescent="0.25">
      <c r="A33585" s="168">
        <v>29571</v>
      </c>
      <c r="B33585" s="164" t="s">
        <v>100</v>
      </c>
    </row>
    <row r="33586" spans="1:2" hidden="1" x14ac:dyDescent="0.25">
      <c r="A33586" s="168">
        <v>29572</v>
      </c>
      <c r="B33586" s="164" t="s">
        <v>100</v>
      </c>
    </row>
    <row r="33587" spans="1:2" hidden="1" x14ac:dyDescent="0.25">
      <c r="A33587" s="168">
        <v>29573</v>
      </c>
      <c r="B33587" s="164" t="s">
        <v>100</v>
      </c>
    </row>
    <row r="33588" spans="1:2" hidden="1" x14ac:dyDescent="0.25">
      <c r="A33588" s="168">
        <v>29574</v>
      </c>
      <c r="B33588" s="164" t="s">
        <v>100</v>
      </c>
    </row>
    <row r="33589" spans="1:2" hidden="1" x14ac:dyDescent="0.25">
      <c r="A33589" s="168">
        <v>29575</v>
      </c>
      <c r="B33589" s="164" t="s">
        <v>100</v>
      </c>
    </row>
    <row r="33590" spans="1:2" hidden="1" x14ac:dyDescent="0.25">
      <c r="A33590" s="168">
        <v>29576</v>
      </c>
      <c r="B33590" s="164" t="s">
        <v>100</v>
      </c>
    </row>
    <row r="33591" spans="1:2" hidden="1" x14ac:dyDescent="0.25">
      <c r="A33591" s="168">
        <v>29577</v>
      </c>
      <c r="B33591" s="164" t="s">
        <v>100</v>
      </c>
    </row>
    <row r="33592" spans="1:2" hidden="1" x14ac:dyDescent="0.25">
      <c r="A33592" s="168">
        <v>29578</v>
      </c>
      <c r="B33592" s="164" t="s">
        <v>100</v>
      </c>
    </row>
    <row r="33593" spans="1:2" hidden="1" x14ac:dyDescent="0.25">
      <c r="A33593" s="168">
        <v>29579</v>
      </c>
      <c r="B33593" s="164" t="s">
        <v>100</v>
      </c>
    </row>
    <row r="33594" spans="1:2" hidden="1" x14ac:dyDescent="0.25">
      <c r="A33594" s="168">
        <v>29580</v>
      </c>
      <c r="B33594" s="164" t="s">
        <v>100</v>
      </c>
    </row>
    <row r="33595" spans="1:2" hidden="1" x14ac:dyDescent="0.25">
      <c r="A33595" s="168">
        <v>29581</v>
      </c>
      <c r="B33595" s="164" t="s">
        <v>100</v>
      </c>
    </row>
    <row r="33596" spans="1:2" hidden="1" x14ac:dyDescent="0.25">
      <c r="A33596" s="168">
        <v>29582</v>
      </c>
      <c r="B33596" s="164" t="s">
        <v>100</v>
      </c>
    </row>
    <row r="33597" spans="1:2" hidden="1" x14ac:dyDescent="0.25">
      <c r="A33597" s="168">
        <v>29583</v>
      </c>
      <c r="B33597" s="164" t="s">
        <v>100</v>
      </c>
    </row>
    <row r="33598" spans="1:2" hidden="1" x14ac:dyDescent="0.25">
      <c r="A33598" s="168">
        <v>29584</v>
      </c>
      <c r="B33598" s="164" t="s">
        <v>100</v>
      </c>
    </row>
    <row r="33599" spans="1:2" hidden="1" x14ac:dyDescent="0.25">
      <c r="A33599" s="168">
        <v>29585</v>
      </c>
      <c r="B33599" s="164" t="s">
        <v>100</v>
      </c>
    </row>
    <row r="33600" spans="1:2" hidden="1" x14ac:dyDescent="0.25">
      <c r="A33600" s="168">
        <v>29587</v>
      </c>
      <c r="B33600" s="164" t="s">
        <v>100</v>
      </c>
    </row>
    <row r="33601" spans="1:2" hidden="1" x14ac:dyDescent="0.25">
      <c r="A33601" s="168">
        <v>29588</v>
      </c>
      <c r="B33601" s="164" t="s">
        <v>100</v>
      </c>
    </row>
    <row r="33602" spans="1:2" hidden="1" x14ac:dyDescent="0.25">
      <c r="A33602" s="168">
        <v>29589</v>
      </c>
      <c r="B33602" s="164" t="s">
        <v>100</v>
      </c>
    </row>
    <row r="33603" spans="1:2" hidden="1" x14ac:dyDescent="0.25">
      <c r="A33603" s="168">
        <v>29590</v>
      </c>
      <c r="B33603" s="164" t="s">
        <v>100</v>
      </c>
    </row>
    <row r="33604" spans="1:2" hidden="1" x14ac:dyDescent="0.25">
      <c r="A33604" s="168">
        <v>29591</v>
      </c>
      <c r="B33604" s="164" t="s">
        <v>100</v>
      </c>
    </row>
    <row r="33605" spans="1:2" hidden="1" x14ac:dyDescent="0.25">
      <c r="A33605" s="168">
        <v>29592</v>
      </c>
      <c r="B33605" s="164" t="s">
        <v>100</v>
      </c>
    </row>
    <row r="33606" spans="1:2" hidden="1" x14ac:dyDescent="0.25">
      <c r="A33606" s="168">
        <v>29593</v>
      </c>
      <c r="B33606" s="164" t="s">
        <v>100</v>
      </c>
    </row>
    <row r="33607" spans="1:2" hidden="1" x14ac:dyDescent="0.25">
      <c r="A33607" s="168">
        <v>29594</v>
      </c>
      <c r="B33607" s="164" t="s">
        <v>100</v>
      </c>
    </row>
    <row r="33608" spans="1:2" hidden="1" x14ac:dyDescent="0.25">
      <c r="A33608" s="168">
        <v>29596</v>
      </c>
      <c r="B33608" s="164" t="s">
        <v>100</v>
      </c>
    </row>
    <row r="33609" spans="1:2" hidden="1" x14ac:dyDescent="0.25">
      <c r="A33609" s="168">
        <v>29597</v>
      </c>
      <c r="B33609" s="164" t="s">
        <v>100</v>
      </c>
    </row>
    <row r="33610" spans="1:2" hidden="1" x14ac:dyDescent="0.25">
      <c r="A33610" s="168">
        <v>29598</v>
      </c>
      <c r="B33610" s="164" t="s">
        <v>100</v>
      </c>
    </row>
    <row r="33611" spans="1:2" hidden="1" x14ac:dyDescent="0.25">
      <c r="A33611" s="168">
        <v>29601</v>
      </c>
      <c r="B33611" s="164" t="s">
        <v>100</v>
      </c>
    </row>
    <row r="33612" spans="1:2" hidden="1" x14ac:dyDescent="0.25">
      <c r="A33612" s="168">
        <v>29602</v>
      </c>
      <c r="B33612" s="164" t="s">
        <v>100</v>
      </c>
    </row>
    <row r="33613" spans="1:2" hidden="1" x14ac:dyDescent="0.25">
      <c r="A33613" s="168">
        <v>29603</v>
      </c>
      <c r="B33613" s="164" t="s">
        <v>100</v>
      </c>
    </row>
    <row r="33614" spans="1:2" hidden="1" x14ac:dyDescent="0.25">
      <c r="A33614" s="168">
        <v>29604</v>
      </c>
      <c r="B33614" s="164" t="s">
        <v>100</v>
      </c>
    </row>
    <row r="33615" spans="1:2" hidden="1" x14ac:dyDescent="0.25">
      <c r="A33615" s="168">
        <v>29605</v>
      </c>
      <c r="B33615" s="164" t="s">
        <v>100</v>
      </c>
    </row>
    <row r="33616" spans="1:2" hidden="1" x14ac:dyDescent="0.25">
      <c r="A33616" s="168">
        <v>29606</v>
      </c>
      <c r="B33616" s="164" t="s">
        <v>100</v>
      </c>
    </row>
    <row r="33617" spans="1:2" hidden="1" x14ac:dyDescent="0.25">
      <c r="A33617" s="168">
        <v>29607</v>
      </c>
      <c r="B33617" s="164" t="s">
        <v>100</v>
      </c>
    </row>
    <row r="33618" spans="1:2" hidden="1" x14ac:dyDescent="0.25">
      <c r="A33618" s="168">
        <v>29608</v>
      </c>
      <c r="B33618" s="164" t="s">
        <v>100</v>
      </c>
    </row>
    <row r="33619" spans="1:2" hidden="1" x14ac:dyDescent="0.25">
      <c r="A33619" s="168">
        <v>29609</v>
      </c>
      <c r="B33619" s="164" t="s">
        <v>100</v>
      </c>
    </row>
    <row r="33620" spans="1:2" hidden="1" x14ac:dyDescent="0.25">
      <c r="A33620" s="168">
        <v>29610</v>
      </c>
      <c r="B33620" s="164" t="s">
        <v>100</v>
      </c>
    </row>
    <row r="33621" spans="1:2" hidden="1" x14ac:dyDescent="0.25">
      <c r="A33621" s="168">
        <v>29611</v>
      </c>
      <c r="B33621" s="164" t="s">
        <v>100</v>
      </c>
    </row>
    <row r="33622" spans="1:2" hidden="1" x14ac:dyDescent="0.25">
      <c r="A33622" s="168">
        <v>29612</v>
      </c>
      <c r="B33622" s="164" t="s">
        <v>100</v>
      </c>
    </row>
    <row r="33623" spans="1:2" hidden="1" x14ac:dyDescent="0.25">
      <c r="A33623" s="168">
        <v>29613</v>
      </c>
      <c r="B33623" s="164" t="s">
        <v>100</v>
      </c>
    </row>
    <row r="33624" spans="1:2" hidden="1" x14ac:dyDescent="0.25">
      <c r="A33624" s="168">
        <v>29614</v>
      </c>
      <c r="B33624" s="164" t="s">
        <v>100</v>
      </c>
    </row>
    <row r="33625" spans="1:2" hidden="1" x14ac:dyDescent="0.25">
      <c r="A33625" s="168">
        <v>29615</v>
      </c>
      <c r="B33625" s="164" t="s">
        <v>100</v>
      </c>
    </row>
    <row r="33626" spans="1:2" hidden="1" x14ac:dyDescent="0.25">
      <c r="A33626" s="168">
        <v>29616</v>
      </c>
      <c r="B33626" s="164" t="s">
        <v>100</v>
      </c>
    </row>
    <row r="33627" spans="1:2" hidden="1" x14ac:dyDescent="0.25">
      <c r="A33627" s="168">
        <v>29617</v>
      </c>
      <c r="B33627" s="164" t="s">
        <v>100</v>
      </c>
    </row>
    <row r="33628" spans="1:2" hidden="1" x14ac:dyDescent="0.25">
      <c r="A33628" s="168">
        <v>29620</v>
      </c>
      <c r="B33628" s="164" t="s">
        <v>100</v>
      </c>
    </row>
    <row r="33629" spans="1:2" hidden="1" x14ac:dyDescent="0.25">
      <c r="A33629" s="168">
        <v>29621</v>
      </c>
      <c r="B33629" s="164" t="s">
        <v>100</v>
      </c>
    </row>
    <row r="33630" spans="1:2" hidden="1" x14ac:dyDescent="0.25">
      <c r="A33630" s="168">
        <v>29622</v>
      </c>
      <c r="B33630" s="164" t="s">
        <v>100</v>
      </c>
    </row>
    <row r="33631" spans="1:2" hidden="1" x14ac:dyDescent="0.25">
      <c r="A33631" s="168">
        <v>29623</v>
      </c>
      <c r="B33631" s="164" t="s">
        <v>100</v>
      </c>
    </row>
    <row r="33632" spans="1:2" hidden="1" x14ac:dyDescent="0.25">
      <c r="A33632" s="168">
        <v>29624</v>
      </c>
      <c r="B33632" s="164" t="s">
        <v>100</v>
      </c>
    </row>
    <row r="33633" spans="1:2" hidden="1" x14ac:dyDescent="0.25">
      <c r="A33633" s="168">
        <v>29625</v>
      </c>
      <c r="B33633" s="164" t="s">
        <v>100</v>
      </c>
    </row>
    <row r="33634" spans="1:2" hidden="1" x14ac:dyDescent="0.25">
      <c r="A33634" s="168">
        <v>29626</v>
      </c>
      <c r="B33634" s="164" t="s">
        <v>100</v>
      </c>
    </row>
    <row r="33635" spans="1:2" hidden="1" x14ac:dyDescent="0.25">
      <c r="A33635" s="168">
        <v>29627</v>
      </c>
      <c r="B33635" s="164" t="s">
        <v>100</v>
      </c>
    </row>
    <row r="33636" spans="1:2" hidden="1" x14ac:dyDescent="0.25">
      <c r="A33636" s="168">
        <v>29628</v>
      </c>
      <c r="B33636" s="164" t="s">
        <v>100</v>
      </c>
    </row>
    <row r="33637" spans="1:2" hidden="1" x14ac:dyDescent="0.25">
      <c r="A33637" s="168">
        <v>29630</v>
      </c>
      <c r="B33637" s="164" t="s">
        <v>100</v>
      </c>
    </row>
    <row r="33638" spans="1:2" hidden="1" x14ac:dyDescent="0.25">
      <c r="A33638" s="168">
        <v>29631</v>
      </c>
      <c r="B33638" s="164" t="s">
        <v>100</v>
      </c>
    </row>
    <row r="33639" spans="1:2" hidden="1" x14ac:dyDescent="0.25">
      <c r="A33639" s="168">
        <v>29632</v>
      </c>
      <c r="B33639" s="164" t="s">
        <v>100</v>
      </c>
    </row>
    <row r="33640" spans="1:2" hidden="1" x14ac:dyDescent="0.25">
      <c r="A33640" s="168">
        <v>29633</v>
      </c>
      <c r="B33640" s="164" t="s">
        <v>100</v>
      </c>
    </row>
    <row r="33641" spans="1:2" hidden="1" x14ac:dyDescent="0.25">
      <c r="A33641" s="168">
        <v>29634</v>
      </c>
      <c r="B33641" s="164" t="s">
        <v>100</v>
      </c>
    </row>
    <row r="33642" spans="1:2" hidden="1" x14ac:dyDescent="0.25">
      <c r="A33642" s="168">
        <v>29635</v>
      </c>
      <c r="B33642" s="164" t="s">
        <v>100</v>
      </c>
    </row>
    <row r="33643" spans="1:2" hidden="1" x14ac:dyDescent="0.25">
      <c r="A33643" s="168">
        <v>29636</v>
      </c>
      <c r="B33643" s="164" t="s">
        <v>100</v>
      </c>
    </row>
    <row r="33644" spans="1:2" hidden="1" x14ac:dyDescent="0.25">
      <c r="A33644" s="168">
        <v>29638</v>
      </c>
      <c r="B33644" s="164" t="s">
        <v>100</v>
      </c>
    </row>
    <row r="33645" spans="1:2" hidden="1" x14ac:dyDescent="0.25">
      <c r="A33645" s="168">
        <v>29639</v>
      </c>
      <c r="B33645" s="164" t="s">
        <v>100</v>
      </c>
    </row>
    <row r="33646" spans="1:2" hidden="1" x14ac:dyDescent="0.25">
      <c r="A33646" s="168">
        <v>29640</v>
      </c>
      <c r="B33646" s="164" t="s">
        <v>100</v>
      </c>
    </row>
    <row r="33647" spans="1:2" hidden="1" x14ac:dyDescent="0.25">
      <c r="A33647" s="168">
        <v>29641</v>
      </c>
      <c r="B33647" s="164" t="s">
        <v>100</v>
      </c>
    </row>
    <row r="33648" spans="1:2" hidden="1" x14ac:dyDescent="0.25">
      <c r="A33648" s="168">
        <v>29642</v>
      </c>
      <c r="B33648" s="164" t="s">
        <v>100</v>
      </c>
    </row>
    <row r="33649" spans="1:2" hidden="1" x14ac:dyDescent="0.25">
      <c r="A33649" s="168">
        <v>29643</v>
      </c>
      <c r="B33649" s="164" t="s">
        <v>100</v>
      </c>
    </row>
    <row r="33650" spans="1:2" hidden="1" x14ac:dyDescent="0.25">
      <c r="A33650" s="168">
        <v>29644</v>
      </c>
      <c r="B33650" s="164" t="s">
        <v>100</v>
      </c>
    </row>
    <row r="33651" spans="1:2" hidden="1" x14ac:dyDescent="0.25">
      <c r="A33651" s="168">
        <v>29645</v>
      </c>
      <c r="B33651" s="164" t="s">
        <v>100</v>
      </c>
    </row>
    <row r="33652" spans="1:2" hidden="1" x14ac:dyDescent="0.25">
      <c r="A33652" s="168">
        <v>29646</v>
      </c>
      <c r="B33652" s="164" t="s">
        <v>100</v>
      </c>
    </row>
    <row r="33653" spans="1:2" hidden="1" x14ac:dyDescent="0.25">
      <c r="A33653" s="168">
        <v>29647</v>
      </c>
      <c r="B33653" s="164" t="s">
        <v>100</v>
      </c>
    </row>
    <row r="33654" spans="1:2" hidden="1" x14ac:dyDescent="0.25">
      <c r="A33654" s="168">
        <v>29648</v>
      </c>
      <c r="B33654" s="164" t="s">
        <v>100</v>
      </c>
    </row>
    <row r="33655" spans="1:2" hidden="1" x14ac:dyDescent="0.25">
      <c r="A33655" s="168">
        <v>29649</v>
      </c>
      <c r="B33655" s="164" t="s">
        <v>100</v>
      </c>
    </row>
    <row r="33656" spans="1:2" hidden="1" x14ac:dyDescent="0.25">
      <c r="A33656" s="168">
        <v>29650</v>
      </c>
      <c r="B33656" s="164" t="s">
        <v>100</v>
      </c>
    </row>
    <row r="33657" spans="1:2" hidden="1" x14ac:dyDescent="0.25">
      <c r="A33657" s="168">
        <v>29651</v>
      </c>
      <c r="B33657" s="164" t="s">
        <v>100</v>
      </c>
    </row>
    <row r="33658" spans="1:2" hidden="1" x14ac:dyDescent="0.25">
      <c r="A33658" s="168">
        <v>29652</v>
      </c>
      <c r="B33658" s="164" t="s">
        <v>100</v>
      </c>
    </row>
    <row r="33659" spans="1:2" hidden="1" x14ac:dyDescent="0.25">
      <c r="A33659" s="168">
        <v>29653</v>
      </c>
      <c r="B33659" s="164" t="s">
        <v>100</v>
      </c>
    </row>
    <row r="33660" spans="1:2" hidden="1" x14ac:dyDescent="0.25">
      <c r="A33660" s="168">
        <v>29654</v>
      </c>
      <c r="B33660" s="164" t="s">
        <v>100</v>
      </c>
    </row>
    <row r="33661" spans="1:2" hidden="1" x14ac:dyDescent="0.25">
      <c r="A33661" s="168">
        <v>29655</v>
      </c>
      <c r="B33661" s="164" t="s">
        <v>100</v>
      </c>
    </row>
    <row r="33662" spans="1:2" hidden="1" x14ac:dyDescent="0.25">
      <c r="A33662" s="168">
        <v>29656</v>
      </c>
      <c r="B33662" s="164" t="s">
        <v>100</v>
      </c>
    </row>
    <row r="33663" spans="1:2" hidden="1" x14ac:dyDescent="0.25">
      <c r="A33663" s="168">
        <v>29657</v>
      </c>
      <c r="B33663" s="164" t="s">
        <v>100</v>
      </c>
    </row>
    <row r="33664" spans="1:2" hidden="1" x14ac:dyDescent="0.25">
      <c r="A33664" s="168">
        <v>29658</v>
      </c>
      <c r="B33664" s="164" t="s">
        <v>100</v>
      </c>
    </row>
    <row r="33665" spans="1:2" hidden="1" x14ac:dyDescent="0.25">
      <c r="A33665" s="168">
        <v>29659</v>
      </c>
      <c r="B33665" s="164" t="s">
        <v>100</v>
      </c>
    </row>
    <row r="33666" spans="1:2" hidden="1" x14ac:dyDescent="0.25">
      <c r="A33666" s="168">
        <v>29661</v>
      </c>
      <c r="B33666" s="164" t="s">
        <v>100</v>
      </c>
    </row>
    <row r="33667" spans="1:2" hidden="1" x14ac:dyDescent="0.25">
      <c r="A33667" s="168">
        <v>29662</v>
      </c>
      <c r="B33667" s="164" t="s">
        <v>100</v>
      </c>
    </row>
    <row r="33668" spans="1:2" hidden="1" x14ac:dyDescent="0.25">
      <c r="A33668" s="168">
        <v>29664</v>
      </c>
      <c r="B33668" s="164" t="s">
        <v>100</v>
      </c>
    </row>
    <row r="33669" spans="1:2" hidden="1" x14ac:dyDescent="0.25">
      <c r="A33669" s="168">
        <v>29665</v>
      </c>
      <c r="B33669" s="164" t="s">
        <v>100</v>
      </c>
    </row>
    <row r="33670" spans="1:2" hidden="1" x14ac:dyDescent="0.25">
      <c r="A33670" s="168">
        <v>29666</v>
      </c>
      <c r="B33670" s="164" t="s">
        <v>100</v>
      </c>
    </row>
    <row r="33671" spans="1:2" hidden="1" x14ac:dyDescent="0.25">
      <c r="A33671" s="168">
        <v>29667</v>
      </c>
      <c r="B33671" s="164" t="s">
        <v>100</v>
      </c>
    </row>
    <row r="33672" spans="1:2" hidden="1" x14ac:dyDescent="0.25">
      <c r="A33672" s="168">
        <v>29669</v>
      </c>
      <c r="B33672" s="164" t="s">
        <v>100</v>
      </c>
    </row>
    <row r="33673" spans="1:2" hidden="1" x14ac:dyDescent="0.25">
      <c r="A33673" s="168">
        <v>29670</v>
      </c>
      <c r="B33673" s="164" t="s">
        <v>100</v>
      </c>
    </row>
    <row r="33674" spans="1:2" hidden="1" x14ac:dyDescent="0.25">
      <c r="A33674" s="168">
        <v>29671</v>
      </c>
      <c r="B33674" s="164" t="s">
        <v>100</v>
      </c>
    </row>
    <row r="33675" spans="1:2" hidden="1" x14ac:dyDescent="0.25">
      <c r="A33675" s="168">
        <v>29672</v>
      </c>
      <c r="B33675" s="164" t="s">
        <v>100</v>
      </c>
    </row>
    <row r="33676" spans="1:2" hidden="1" x14ac:dyDescent="0.25">
      <c r="A33676" s="168">
        <v>29673</v>
      </c>
      <c r="B33676" s="164" t="s">
        <v>100</v>
      </c>
    </row>
    <row r="33677" spans="1:2" hidden="1" x14ac:dyDescent="0.25">
      <c r="A33677" s="168">
        <v>29675</v>
      </c>
      <c r="B33677" s="164" t="s">
        <v>100</v>
      </c>
    </row>
    <row r="33678" spans="1:2" hidden="1" x14ac:dyDescent="0.25">
      <c r="A33678" s="168">
        <v>29676</v>
      </c>
      <c r="B33678" s="164" t="s">
        <v>100</v>
      </c>
    </row>
    <row r="33679" spans="1:2" hidden="1" x14ac:dyDescent="0.25">
      <c r="A33679" s="168">
        <v>29677</v>
      </c>
      <c r="B33679" s="164" t="s">
        <v>100</v>
      </c>
    </row>
    <row r="33680" spans="1:2" hidden="1" x14ac:dyDescent="0.25">
      <c r="A33680" s="168">
        <v>29678</v>
      </c>
      <c r="B33680" s="164" t="s">
        <v>100</v>
      </c>
    </row>
    <row r="33681" spans="1:2" hidden="1" x14ac:dyDescent="0.25">
      <c r="A33681" s="168">
        <v>29679</v>
      </c>
      <c r="B33681" s="164" t="s">
        <v>100</v>
      </c>
    </row>
    <row r="33682" spans="1:2" hidden="1" x14ac:dyDescent="0.25">
      <c r="A33682" s="168">
        <v>29680</v>
      </c>
      <c r="B33682" s="164" t="s">
        <v>100</v>
      </c>
    </row>
    <row r="33683" spans="1:2" hidden="1" x14ac:dyDescent="0.25">
      <c r="A33683" s="168">
        <v>29681</v>
      </c>
      <c r="B33683" s="164" t="s">
        <v>100</v>
      </c>
    </row>
    <row r="33684" spans="1:2" hidden="1" x14ac:dyDescent="0.25">
      <c r="A33684" s="168">
        <v>29682</v>
      </c>
      <c r="B33684" s="164" t="s">
        <v>100</v>
      </c>
    </row>
    <row r="33685" spans="1:2" hidden="1" x14ac:dyDescent="0.25">
      <c r="A33685" s="168">
        <v>29683</v>
      </c>
      <c r="B33685" s="164" t="s">
        <v>100</v>
      </c>
    </row>
    <row r="33686" spans="1:2" hidden="1" x14ac:dyDescent="0.25">
      <c r="A33686" s="168">
        <v>29684</v>
      </c>
      <c r="B33686" s="164" t="s">
        <v>100</v>
      </c>
    </row>
    <row r="33687" spans="1:2" hidden="1" x14ac:dyDescent="0.25">
      <c r="A33687" s="168">
        <v>29685</v>
      </c>
      <c r="B33687" s="164" t="s">
        <v>100</v>
      </c>
    </row>
    <row r="33688" spans="1:2" hidden="1" x14ac:dyDescent="0.25">
      <c r="A33688" s="168">
        <v>29686</v>
      </c>
      <c r="B33688" s="164" t="s">
        <v>100</v>
      </c>
    </row>
    <row r="33689" spans="1:2" hidden="1" x14ac:dyDescent="0.25">
      <c r="A33689" s="168">
        <v>29687</v>
      </c>
      <c r="B33689" s="164" t="s">
        <v>100</v>
      </c>
    </row>
    <row r="33690" spans="1:2" hidden="1" x14ac:dyDescent="0.25">
      <c r="A33690" s="168">
        <v>29688</v>
      </c>
      <c r="B33690" s="164" t="s">
        <v>100</v>
      </c>
    </row>
    <row r="33691" spans="1:2" hidden="1" x14ac:dyDescent="0.25">
      <c r="A33691" s="168">
        <v>29689</v>
      </c>
      <c r="B33691" s="164" t="s">
        <v>100</v>
      </c>
    </row>
    <row r="33692" spans="1:2" hidden="1" x14ac:dyDescent="0.25">
      <c r="A33692" s="168">
        <v>29690</v>
      </c>
      <c r="B33692" s="164" t="s">
        <v>100</v>
      </c>
    </row>
    <row r="33693" spans="1:2" hidden="1" x14ac:dyDescent="0.25">
      <c r="A33693" s="168">
        <v>29691</v>
      </c>
      <c r="B33693" s="164" t="s">
        <v>100</v>
      </c>
    </row>
    <row r="33694" spans="1:2" hidden="1" x14ac:dyDescent="0.25">
      <c r="A33694" s="168">
        <v>29692</v>
      </c>
      <c r="B33694" s="164" t="s">
        <v>100</v>
      </c>
    </row>
    <row r="33695" spans="1:2" hidden="1" x14ac:dyDescent="0.25">
      <c r="A33695" s="168">
        <v>29693</v>
      </c>
      <c r="B33695" s="164" t="s">
        <v>100</v>
      </c>
    </row>
    <row r="33696" spans="1:2" hidden="1" x14ac:dyDescent="0.25">
      <c r="A33696" s="168">
        <v>29695</v>
      </c>
      <c r="B33696" s="164" t="s">
        <v>100</v>
      </c>
    </row>
    <row r="33697" spans="1:2" hidden="1" x14ac:dyDescent="0.25">
      <c r="A33697" s="168">
        <v>29696</v>
      </c>
      <c r="B33697" s="164" t="s">
        <v>100</v>
      </c>
    </row>
    <row r="33698" spans="1:2" hidden="1" x14ac:dyDescent="0.25">
      <c r="A33698" s="168">
        <v>29697</v>
      </c>
      <c r="B33698" s="164" t="s">
        <v>100</v>
      </c>
    </row>
    <row r="33699" spans="1:2" hidden="1" x14ac:dyDescent="0.25">
      <c r="A33699" s="168">
        <v>29698</v>
      </c>
      <c r="B33699" s="164" t="s">
        <v>100</v>
      </c>
    </row>
    <row r="33700" spans="1:2" hidden="1" x14ac:dyDescent="0.25">
      <c r="A33700" s="168">
        <v>29702</v>
      </c>
      <c r="B33700" s="164" t="s">
        <v>100</v>
      </c>
    </row>
    <row r="33701" spans="1:2" hidden="1" x14ac:dyDescent="0.25">
      <c r="A33701" s="168">
        <v>29703</v>
      </c>
      <c r="B33701" s="164" t="s">
        <v>100</v>
      </c>
    </row>
    <row r="33702" spans="1:2" hidden="1" x14ac:dyDescent="0.25">
      <c r="A33702" s="168">
        <v>29704</v>
      </c>
      <c r="B33702" s="164" t="s">
        <v>100</v>
      </c>
    </row>
    <row r="33703" spans="1:2" hidden="1" x14ac:dyDescent="0.25">
      <c r="A33703" s="168">
        <v>29706</v>
      </c>
      <c r="B33703" s="164" t="s">
        <v>100</v>
      </c>
    </row>
    <row r="33704" spans="1:2" hidden="1" x14ac:dyDescent="0.25">
      <c r="A33704" s="168">
        <v>29707</v>
      </c>
      <c r="B33704" s="164" t="s">
        <v>100</v>
      </c>
    </row>
    <row r="33705" spans="1:2" hidden="1" x14ac:dyDescent="0.25">
      <c r="A33705" s="168">
        <v>29708</v>
      </c>
      <c r="B33705" s="164" t="s">
        <v>100</v>
      </c>
    </row>
    <row r="33706" spans="1:2" hidden="1" x14ac:dyDescent="0.25">
      <c r="A33706" s="168">
        <v>29709</v>
      </c>
      <c r="B33706" s="164" t="s">
        <v>100</v>
      </c>
    </row>
    <row r="33707" spans="1:2" hidden="1" x14ac:dyDescent="0.25">
      <c r="A33707" s="168">
        <v>29710</v>
      </c>
      <c r="B33707" s="164" t="s">
        <v>100</v>
      </c>
    </row>
    <row r="33708" spans="1:2" hidden="1" x14ac:dyDescent="0.25">
      <c r="A33708" s="168">
        <v>29712</v>
      </c>
      <c r="B33708" s="164" t="s">
        <v>100</v>
      </c>
    </row>
    <row r="33709" spans="1:2" hidden="1" x14ac:dyDescent="0.25">
      <c r="A33709" s="168">
        <v>29714</v>
      </c>
      <c r="B33709" s="164" t="s">
        <v>100</v>
      </c>
    </row>
    <row r="33710" spans="1:2" hidden="1" x14ac:dyDescent="0.25">
      <c r="A33710" s="168">
        <v>29715</v>
      </c>
      <c r="B33710" s="164" t="s">
        <v>100</v>
      </c>
    </row>
    <row r="33711" spans="1:2" hidden="1" x14ac:dyDescent="0.25">
      <c r="A33711" s="168">
        <v>29716</v>
      </c>
      <c r="B33711" s="164" t="s">
        <v>100</v>
      </c>
    </row>
    <row r="33712" spans="1:2" hidden="1" x14ac:dyDescent="0.25">
      <c r="A33712" s="168">
        <v>29717</v>
      </c>
      <c r="B33712" s="164" t="s">
        <v>100</v>
      </c>
    </row>
    <row r="33713" spans="1:2" hidden="1" x14ac:dyDescent="0.25">
      <c r="A33713" s="168">
        <v>29718</v>
      </c>
      <c r="B33713" s="164" t="s">
        <v>100</v>
      </c>
    </row>
    <row r="33714" spans="1:2" hidden="1" x14ac:dyDescent="0.25">
      <c r="A33714" s="168">
        <v>29720</v>
      </c>
      <c r="B33714" s="164" t="s">
        <v>100</v>
      </c>
    </row>
    <row r="33715" spans="1:2" hidden="1" x14ac:dyDescent="0.25">
      <c r="A33715" s="168">
        <v>29721</v>
      </c>
      <c r="B33715" s="164" t="s">
        <v>100</v>
      </c>
    </row>
    <row r="33716" spans="1:2" hidden="1" x14ac:dyDescent="0.25">
      <c r="A33716" s="168">
        <v>29722</v>
      </c>
      <c r="B33716" s="164" t="s">
        <v>100</v>
      </c>
    </row>
    <row r="33717" spans="1:2" hidden="1" x14ac:dyDescent="0.25">
      <c r="A33717" s="168">
        <v>29724</v>
      </c>
      <c r="B33717" s="164" t="s">
        <v>100</v>
      </c>
    </row>
    <row r="33718" spans="1:2" hidden="1" x14ac:dyDescent="0.25">
      <c r="A33718" s="168">
        <v>29726</v>
      </c>
      <c r="B33718" s="164" t="s">
        <v>100</v>
      </c>
    </row>
    <row r="33719" spans="1:2" hidden="1" x14ac:dyDescent="0.25">
      <c r="A33719" s="168">
        <v>29727</v>
      </c>
      <c r="B33719" s="164" t="s">
        <v>100</v>
      </c>
    </row>
    <row r="33720" spans="1:2" hidden="1" x14ac:dyDescent="0.25">
      <c r="A33720" s="168">
        <v>29728</v>
      </c>
      <c r="B33720" s="164" t="s">
        <v>100</v>
      </c>
    </row>
    <row r="33721" spans="1:2" hidden="1" x14ac:dyDescent="0.25">
      <c r="A33721" s="168">
        <v>29729</v>
      </c>
      <c r="B33721" s="164" t="s">
        <v>100</v>
      </c>
    </row>
    <row r="33722" spans="1:2" hidden="1" x14ac:dyDescent="0.25">
      <c r="A33722" s="168">
        <v>29730</v>
      </c>
      <c r="B33722" s="164" t="s">
        <v>100</v>
      </c>
    </row>
    <row r="33723" spans="1:2" hidden="1" x14ac:dyDescent="0.25">
      <c r="A33723" s="168">
        <v>29731</v>
      </c>
      <c r="B33723" s="164" t="s">
        <v>100</v>
      </c>
    </row>
    <row r="33724" spans="1:2" hidden="1" x14ac:dyDescent="0.25">
      <c r="A33724" s="168">
        <v>29732</v>
      </c>
      <c r="B33724" s="164" t="s">
        <v>100</v>
      </c>
    </row>
    <row r="33725" spans="1:2" hidden="1" x14ac:dyDescent="0.25">
      <c r="A33725" s="168">
        <v>29733</v>
      </c>
      <c r="B33725" s="164" t="s">
        <v>100</v>
      </c>
    </row>
    <row r="33726" spans="1:2" hidden="1" x14ac:dyDescent="0.25">
      <c r="A33726" s="168">
        <v>29734</v>
      </c>
      <c r="B33726" s="164" t="s">
        <v>100</v>
      </c>
    </row>
    <row r="33727" spans="1:2" hidden="1" x14ac:dyDescent="0.25">
      <c r="A33727" s="168">
        <v>29741</v>
      </c>
      <c r="B33727" s="164" t="s">
        <v>100</v>
      </c>
    </row>
    <row r="33728" spans="1:2" hidden="1" x14ac:dyDescent="0.25">
      <c r="A33728" s="168">
        <v>29742</v>
      </c>
      <c r="B33728" s="164" t="s">
        <v>100</v>
      </c>
    </row>
    <row r="33729" spans="1:2" hidden="1" x14ac:dyDescent="0.25">
      <c r="A33729" s="168">
        <v>29743</v>
      </c>
      <c r="B33729" s="164" t="s">
        <v>100</v>
      </c>
    </row>
    <row r="33730" spans="1:2" hidden="1" x14ac:dyDescent="0.25">
      <c r="A33730" s="168">
        <v>29744</v>
      </c>
      <c r="B33730" s="164" t="s">
        <v>100</v>
      </c>
    </row>
    <row r="33731" spans="1:2" hidden="1" x14ac:dyDescent="0.25">
      <c r="A33731" s="168">
        <v>29745</v>
      </c>
      <c r="B33731" s="164" t="s">
        <v>100</v>
      </c>
    </row>
    <row r="33732" spans="1:2" hidden="1" x14ac:dyDescent="0.25">
      <c r="A33732" s="168">
        <v>29801</v>
      </c>
      <c r="B33732" s="164" t="s">
        <v>100</v>
      </c>
    </row>
    <row r="33733" spans="1:2" hidden="1" x14ac:dyDescent="0.25">
      <c r="A33733" s="168">
        <v>29802</v>
      </c>
      <c r="B33733" s="164" t="s">
        <v>100</v>
      </c>
    </row>
    <row r="33734" spans="1:2" hidden="1" x14ac:dyDescent="0.25">
      <c r="A33734" s="168">
        <v>29803</v>
      </c>
      <c r="B33734" s="164" t="s">
        <v>100</v>
      </c>
    </row>
    <row r="33735" spans="1:2" hidden="1" x14ac:dyDescent="0.25">
      <c r="A33735" s="168">
        <v>29804</v>
      </c>
      <c r="B33735" s="164" t="s">
        <v>100</v>
      </c>
    </row>
    <row r="33736" spans="1:2" hidden="1" x14ac:dyDescent="0.25">
      <c r="A33736" s="168">
        <v>29805</v>
      </c>
      <c r="B33736" s="164" t="s">
        <v>100</v>
      </c>
    </row>
    <row r="33737" spans="1:2" hidden="1" x14ac:dyDescent="0.25">
      <c r="A33737" s="168">
        <v>29808</v>
      </c>
      <c r="B33737" s="164" t="s">
        <v>100</v>
      </c>
    </row>
    <row r="33738" spans="1:2" hidden="1" x14ac:dyDescent="0.25">
      <c r="A33738" s="168">
        <v>29809</v>
      </c>
      <c r="B33738" s="164" t="s">
        <v>100</v>
      </c>
    </row>
    <row r="33739" spans="1:2" hidden="1" x14ac:dyDescent="0.25">
      <c r="A33739" s="168">
        <v>29810</v>
      </c>
      <c r="B33739" s="164" t="s">
        <v>100</v>
      </c>
    </row>
    <row r="33740" spans="1:2" hidden="1" x14ac:dyDescent="0.25">
      <c r="A33740" s="168">
        <v>29812</v>
      </c>
      <c r="B33740" s="164" t="s">
        <v>100</v>
      </c>
    </row>
    <row r="33741" spans="1:2" hidden="1" x14ac:dyDescent="0.25">
      <c r="A33741" s="168">
        <v>29813</v>
      </c>
      <c r="B33741" s="164" t="s">
        <v>100</v>
      </c>
    </row>
    <row r="33742" spans="1:2" hidden="1" x14ac:dyDescent="0.25">
      <c r="A33742" s="168">
        <v>29816</v>
      </c>
      <c r="B33742" s="164" t="s">
        <v>100</v>
      </c>
    </row>
    <row r="33743" spans="1:2" hidden="1" x14ac:dyDescent="0.25">
      <c r="A33743" s="168">
        <v>29817</v>
      </c>
      <c r="B33743" s="164" t="s">
        <v>100</v>
      </c>
    </row>
    <row r="33744" spans="1:2" hidden="1" x14ac:dyDescent="0.25">
      <c r="A33744" s="168">
        <v>29819</v>
      </c>
      <c r="B33744" s="164" t="s">
        <v>100</v>
      </c>
    </row>
    <row r="33745" spans="1:2" hidden="1" x14ac:dyDescent="0.25">
      <c r="A33745" s="168">
        <v>29821</v>
      </c>
      <c r="B33745" s="164" t="s">
        <v>100</v>
      </c>
    </row>
    <row r="33746" spans="1:2" hidden="1" x14ac:dyDescent="0.25">
      <c r="A33746" s="168">
        <v>29822</v>
      </c>
      <c r="B33746" s="164" t="s">
        <v>100</v>
      </c>
    </row>
    <row r="33747" spans="1:2" hidden="1" x14ac:dyDescent="0.25">
      <c r="A33747" s="168">
        <v>29824</v>
      </c>
      <c r="B33747" s="164" t="s">
        <v>100</v>
      </c>
    </row>
    <row r="33748" spans="1:2" hidden="1" x14ac:dyDescent="0.25">
      <c r="A33748" s="168">
        <v>29826</v>
      </c>
      <c r="B33748" s="164" t="s">
        <v>100</v>
      </c>
    </row>
    <row r="33749" spans="1:2" hidden="1" x14ac:dyDescent="0.25">
      <c r="A33749" s="168">
        <v>29827</v>
      </c>
      <c r="B33749" s="164" t="s">
        <v>100</v>
      </c>
    </row>
    <row r="33750" spans="1:2" hidden="1" x14ac:dyDescent="0.25">
      <c r="A33750" s="168">
        <v>29828</v>
      </c>
      <c r="B33750" s="164" t="s">
        <v>100</v>
      </c>
    </row>
    <row r="33751" spans="1:2" hidden="1" x14ac:dyDescent="0.25">
      <c r="A33751" s="168">
        <v>29829</v>
      </c>
      <c r="B33751" s="164" t="s">
        <v>100</v>
      </c>
    </row>
    <row r="33752" spans="1:2" hidden="1" x14ac:dyDescent="0.25">
      <c r="A33752" s="168">
        <v>29831</v>
      </c>
      <c r="B33752" s="164" t="s">
        <v>100</v>
      </c>
    </row>
    <row r="33753" spans="1:2" hidden="1" x14ac:dyDescent="0.25">
      <c r="A33753" s="168">
        <v>29832</v>
      </c>
      <c r="B33753" s="164" t="s">
        <v>100</v>
      </c>
    </row>
    <row r="33754" spans="1:2" hidden="1" x14ac:dyDescent="0.25">
      <c r="A33754" s="168">
        <v>29834</v>
      </c>
      <c r="B33754" s="164" t="s">
        <v>100</v>
      </c>
    </row>
    <row r="33755" spans="1:2" hidden="1" x14ac:dyDescent="0.25">
      <c r="A33755" s="168">
        <v>29835</v>
      </c>
      <c r="B33755" s="164" t="s">
        <v>100</v>
      </c>
    </row>
    <row r="33756" spans="1:2" hidden="1" x14ac:dyDescent="0.25">
      <c r="A33756" s="168">
        <v>29836</v>
      </c>
      <c r="B33756" s="164" t="s">
        <v>100</v>
      </c>
    </row>
    <row r="33757" spans="1:2" hidden="1" x14ac:dyDescent="0.25">
      <c r="A33757" s="168">
        <v>29838</v>
      </c>
      <c r="B33757" s="164" t="s">
        <v>100</v>
      </c>
    </row>
    <row r="33758" spans="1:2" hidden="1" x14ac:dyDescent="0.25">
      <c r="A33758" s="168">
        <v>29839</v>
      </c>
      <c r="B33758" s="164" t="s">
        <v>100</v>
      </c>
    </row>
    <row r="33759" spans="1:2" hidden="1" x14ac:dyDescent="0.25">
      <c r="A33759" s="168">
        <v>29840</v>
      </c>
      <c r="B33759" s="164" t="s">
        <v>100</v>
      </c>
    </row>
    <row r="33760" spans="1:2" hidden="1" x14ac:dyDescent="0.25">
      <c r="A33760" s="168">
        <v>29841</v>
      </c>
      <c r="B33760" s="164" t="s">
        <v>100</v>
      </c>
    </row>
    <row r="33761" spans="1:2" hidden="1" x14ac:dyDescent="0.25">
      <c r="A33761" s="168">
        <v>29842</v>
      </c>
      <c r="B33761" s="164" t="s">
        <v>100</v>
      </c>
    </row>
    <row r="33762" spans="1:2" hidden="1" x14ac:dyDescent="0.25">
      <c r="A33762" s="168">
        <v>29843</v>
      </c>
      <c r="B33762" s="164" t="s">
        <v>100</v>
      </c>
    </row>
    <row r="33763" spans="1:2" hidden="1" x14ac:dyDescent="0.25">
      <c r="A33763" s="168">
        <v>29844</v>
      </c>
      <c r="B33763" s="164" t="s">
        <v>100</v>
      </c>
    </row>
    <row r="33764" spans="1:2" hidden="1" x14ac:dyDescent="0.25">
      <c r="A33764" s="168">
        <v>29845</v>
      </c>
      <c r="B33764" s="164" t="s">
        <v>100</v>
      </c>
    </row>
    <row r="33765" spans="1:2" hidden="1" x14ac:dyDescent="0.25">
      <c r="A33765" s="168">
        <v>29846</v>
      </c>
      <c r="B33765" s="164" t="s">
        <v>100</v>
      </c>
    </row>
    <row r="33766" spans="1:2" hidden="1" x14ac:dyDescent="0.25">
      <c r="A33766" s="168">
        <v>29847</v>
      </c>
      <c r="B33766" s="164" t="s">
        <v>100</v>
      </c>
    </row>
    <row r="33767" spans="1:2" hidden="1" x14ac:dyDescent="0.25">
      <c r="A33767" s="168">
        <v>29848</v>
      </c>
      <c r="B33767" s="164" t="s">
        <v>100</v>
      </c>
    </row>
    <row r="33768" spans="1:2" hidden="1" x14ac:dyDescent="0.25">
      <c r="A33768" s="168">
        <v>29849</v>
      </c>
      <c r="B33768" s="164" t="s">
        <v>100</v>
      </c>
    </row>
    <row r="33769" spans="1:2" hidden="1" x14ac:dyDescent="0.25">
      <c r="A33769" s="168">
        <v>29850</v>
      </c>
      <c r="B33769" s="164" t="s">
        <v>100</v>
      </c>
    </row>
    <row r="33770" spans="1:2" hidden="1" x14ac:dyDescent="0.25">
      <c r="A33770" s="168">
        <v>29851</v>
      </c>
      <c r="B33770" s="164" t="s">
        <v>100</v>
      </c>
    </row>
    <row r="33771" spans="1:2" hidden="1" x14ac:dyDescent="0.25">
      <c r="A33771" s="168">
        <v>29853</v>
      </c>
      <c r="B33771" s="164" t="s">
        <v>100</v>
      </c>
    </row>
    <row r="33772" spans="1:2" hidden="1" x14ac:dyDescent="0.25">
      <c r="A33772" s="168">
        <v>29856</v>
      </c>
      <c r="B33772" s="164" t="s">
        <v>100</v>
      </c>
    </row>
    <row r="33773" spans="1:2" hidden="1" x14ac:dyDescent="0.25">
      <c r="A33773" s="168">
        <v>29860</v>
      </c>
      <c r="B33773" s="164" t="s">
        <v>100</v>
      </c>
    </row>
    <row r="33774" spans="1:2" hidden="1" x14ac:dyDescent="0.25">
      <c r="A33774" s="168">
        <v>29861</v>
      </c>
      <c r="B33774" s="164" t="s">
        <v>100</v>
      </c>
    </row>
    <row r="33775" spans="1:2" hidden="1" x14ac:dyDescent="0.25">
      <c r="A33775" s="168">
        <v>29899</v>
      </c>
      <c r="B33775" s="164" t="s">
        <v>100</v>
      </c>
    </row>
    <row r="33776" spans="1:2" hidden="1" x14ac:dyDescent="0.25">
      <c r="A33776" s="168">
        <v>29901</v>
      </c>
      <c r="B33776" s="164" t="s">
        <v>100</v>
      </c>
    </row>
    <row r="33777" spans="1:2" hidden="1" x14ac:dyDescent="0.25">
      <c r="A33777" s="168">
        <v>29902</v>
      </c>
      <c r="B33777" s="164" t="s">
        <v>100</v>
      </c>
    </row>
    <row r="33778" spans="1:2" hidden="1" x14ac:dyDescent="0.25">
      <c r="A33778" s="168">
        <v>29903</v>
      </c>
      <c r="B33778" s="164" t="s">
        <v>100</v>
      </c>
    </row>
    <row r="33779" spans="1:2" hidden="1" x14ac:dyDescent="0.25">
      <c r="A33779" s="168">
        <v>29904</v>
      </c>
      <c r="B33779" s="164" t="s">
        <v>100</v>
      </c>
    </row>
    <row r="33780" spans="1:2" hidden="1" x14ac:dyDescent="0.25">
      <c r="A33780" s="168">
        <v>29905</v>
      </c>
      <c r="B33780" s="164" t="s">
        <v>100</v>
      </c>
    </row>
    <row r="33781" spans="1:2" hidden="1" x14ac:dyDescent="0.25">
      <c r="A33781" s="168">
        <v>29906</v>
      </c>
      <c r="B33781" s="164" t="s">
        <v>100</v>
      </c>
    </row>
    <row r="33782" spans="1:2" hidden="1" x14ac:dyDescent="0.25">
      <c r="A33782" s="168">
        <v>29907</v>
      </c>
      <c r="B33782" s="164" t="s">
        <v>100</v>
      </c>
    </row>
    <row r="33783" spans="1:2" hidden="1" x14ac:dyDescent="0.25">
      <c r="A33783" s="168">
        <v>29909</v>
      </c>
      <c r="B33783" s="164" t="s">
        <v>100</v>
      </c>
    </row>
    <row r="33784" spans="1:2" hidden="1" x14ac:dyDescent="0.25">
      <c r="A33784" s="168">
        <v>29910</v>
      </c>
      <c r="B33784" s="164" t="s">
        <v>100</v>
      </c>
    </row>
    <row r="33785" spans="1:2" hidden="1" x14ac:dyDescent="0.25">
      <c r="A33785" s="168">
        <v>29911</v>
      </c>
      <c r="B33785" s="164" t="s">
        <v>100</v>
      </c>
    </row>
    <row r="33786" spans="1:2" hidden="1" x14ac:dyDescent="0.25">
      <c r="A33786" s="168">
        <v>29912</v>
      </c>
      <c r="B33786" s="164" t="s">
        <v>100</v>
      </c>
    </row>
    <row r="33787" spans="1:2" hidden="1" x14ac:dyDescent="0.25">
      <c r="A33787" s="168">
        <v>29913</v>
      </c>
      <c r="B33787" s="164" t="s">
        <v>100</v>
      </c>
    </row>
    <row r="33788" spans="1:2" hidden="1" x14ac:dyDescent="0.25">
      <c r="A33788" s="168">
        <v>29914</v>
      </c>
      <c r="B33788" s="164" t="s">
        <v>100</v>
      </c>
    </row>
    <row r="33789" spans="1:2" hidden="1" x14ac:dyDescent="0.25">
      <c r="A33789" s="168">
        <v>29915</v>
      </c>
      <c r="B33789" s="164" t="s">
        <v>100</v>
      </c>
    </row>
    <row r="33790" spans="1:2" hidden="1" x14ac:dyDescent="0.25">
      <c r="A33790" s="168">
        <v>29916</v>
      </c>
      <c r="B33790" s="164" t="s">
        <v>100</v>
      </c>
    </row>
    <row r="33791" spans="1:2" hidden="1" x14ac:dyDescent="0.25">
      <c r="A33791" s="168">
        <v>29918</v>
      </c>
      <c r="B33791" s="164" t="s">
        <v>100</v>
      </c>
    </row>
    <row r="33792" spans="1:2" hidden="1" x14ac:dyDescent="0.25">
      <c r="A33792" s="168">
        <v>29920</v>
      </c>
      <c r="B33792" s="164" t="s">
        <v>100</v>
      </c>
    </row>
    <row r="33793" spans="1:2" hidden="1" x14ac:dyDescent="0.25">
      <c r="A33793" s="168">
        <v>29921</v>
      </c>
      <c r="B33793" s="164" t="s">
        <v>100</v>
      </c>
    </row>
    <row r="33794" spans="1:2" hidden="1" x14ac:dyDescent="0.25">
      <c r="A33794" s="168">
        <v>29922</v>
      </c>
      <c r="B33794" s="164" t="s">
        <v>100</v>
      </c>
    </row>
    <row r="33795" spans="1:2" hidden="1" x14ac:dyDescent="0.25">
      <c r="A33795" s="168">
        <v>29923</v>
      </c>
      <c r="B33795" s="164" t="s">
        <v>100</v>
      </c>
    </row>
    <row r="33796" spans="1:2" hidden="1" x14ac:dyDescent="0.25">
      <c r="A33796" s="168">
        <v>29924</v>
      </c>
      <c r="B33796" s="164" t="s">
        <v>100</v>
      </c>
    </row>
    <row r="33797" spans="1:2" hidden="1" x14ac:dyDescent="0.25">
      <c r="A33797" s="168">
        <v>29925</v>
      </c>
      <c r="B33797" s="164" t="s">
        <v>100</v>
      </c>
    </row>
    <row r="33798" spans="1:2" hidden="1" x14ac:dyDescent="0.25">
      <c r="A33798" s="168">
        <v>29926</v>
      </c>
      <c r="B33798" s="164" t="s">
        <v>100</v>
      </c>
    </row>
    <row r="33799" spans="1:2" hidden="1" x14ac:dyDescent="0.25">
      <c r="A33799" s="168">
        <v>29927</v>
      </c>
      <c r="B33799" s="164" t="s">
        <v>100</v>
      </c>
    </row>
    <row r="33800" spans="1:2" hidden="1" x14ac:dyDescent="0.25">
      <c r="A33800" s="168">
        <v>29928</v>
      </c>
      <c r="B33800" s="164" t="s">
        <v>100</v>
      </c>
    </row>
    <row r="33801" spans="1:2" hidden="1" x14ac:dyDescent="0.25">
      <c r="A33801" s="168">
        <v>29929</v>
      </c>
      <c r="B33801" s="164" t="s">
        <v>100</v>
      </c>
    </row>
    <row r="33802" spans="1:2" hidden="1" x14ac:dyDescent="0.25">
      <c r="A33802" s="168">
        <v>29931</v>
      </c>
      <c r="B33802" s="164" t="s">
        <v>100</v>
      </c>
    </row>
    <row r="33803" spans="1:2" hidden="1" x14ac:dyDescent="0.25">
      <c r="A33803" s="168">
        <v>29932</v>
      </c>
      <c r="B33803" s="164" t="s">
        <v>100</v>
      </c>
    </row>
    <row r="33804" spans="1:2" hidden="1" x14ac:dyDescent="0.25">
      <c r="A33804" s="168">
        <v>29933</v>
      </c>
      <c r="B33804" s="164" t="s">
        <v>100</v>
      </c>
    </row>
    <row r="33805" spans="1:2" hidden="1" x14ac:dyDescent="0.25">
      <c r="A33805" s="168">
        <v>29934</v>
      </c>
      <c r="B33805" s="164" t="s">
        <v>100</v>
      </c>
    </row>
    <row r="33806" spans="1:2" hidden="1" x14ac:dyDescent="0.25">
      <c r="A33806" s="168">
        <v>29935</v>
      </c>
      <c r="B33806" s="164" t="s">
        <v>100</v>
      </c>
    </row>
    <row r="33807" spans="1:2" hidden="1" x14ac:dyDescent="0.25">
      <c r="A33807" s="168">
        <v>29936</v>
      </c>
      <c r="B33807" s="164" t="s">
        <v>100</v>
      </c>
    </row>
    <row r="33808" spans="1:2" hidden="1" x14ac:dyDescent="0.25">
      <c r="A33808" s="168">
        <v>29938</v>
      </c>
      <c r="B33808" s="164" t="s">
        <v>100</v>
      </c>
    </row>
    <row r="33809" spans="1:3" hidden="1" x14ac:dyDescent="0.25">
      <c r="A33809" s="168">
        <v>29939</v>
      </c>
      <c r="B33809" s="164" t="s">
        <v>100</v>
      </c>
    </row>
    <row r="33810" spans="1:3" hidden="1" x14ac:dyDescent="0.25">
      <c r="A33810" s="168">
        <v>29940</v>
      </c>
      <c r="B33810" s="164" t="s">
        <v>100</v>
      </c>
    </row>
    <row r="33811" spans="1:3" hidden="1" x14ac:dyDescent="0.25">
      <c r="A33811" s="168">
        <v>29941</v>
      </c>
      <c r="B33811" s="164" t="s">
        <v>100</v>
      </c>
    </row>
    <row r="33812" spans="1:3" hidden="1" x14ac:dyDescent="0.25">
      <c r="A33812" s="168">
        <v>29943</v>
      </c>
      <c r="B33812" s="164" t="s">
        <v>100</v>
      </c>
    </row>
    <row r="33813" spans="1:3" hidden="1" x14ac:dyDescent="0.25">
      <c r="A33813" s="168">
        <v>29944</v>
      </c>
      <c r="B33813" s="164" t="s">
        <v>100</v>
      </c>
    </row>
    <row r="33814" spans="1:3" ht="15.75" thickBot="1" x14ac:dyDescent="0.3">
      <c r="A33814" s="169">
        <v>29945</v>
      </c>
      <c r="B33814" s="164" t="s">
        <v>100</v>
      </c>
    </row>
    <row r="33815" spans="1:3" s="163" customFormat="1" x14ac:dyDescent="0.25">
      <c r="A33815" s="165"/>
    </row>
    <row r="33816" spans="1:3" ht="15.75" thickBot="1" x14ac:dyDescent="0.3">
      <c r="A33816" s="279" t="s">
        <v>101</v>
      </c>
      <c r="B33816" s="174"/>
      <c r="C33816" s="2" t="s">
        <v>137</v>
      </c>
    </row>
    <row r="33817" spans="1:3" x14ac:dyDescent="0.25">
      <c r="A33817" s="167">
        <v>57001</v>
      </c>
      <c r="B33817" s="164" t="s">
        <v>101</v>
      </c>
    </row>
    <row r="33818" spans="1:3" hidden="1" x14ac:dyDescent="0.25">
      <c r="A33818" s="168">
        <v>57002</v>
      </c>
      <c r="B33818" s="164" t="s">
        <v>101</v>
      </c>
    </row>
    <row r="33819" spans="1:3" hidden="1" x14ac:dyDescent="0.25">
      <c r="A33819" s="168">
        <v>57003</v>
      </c>
      <c r="B33819" s="164" t="s">
        <v>101</v>
      </c>
    </row>
    <row r="33820" spans="1:3" hidden="1" x14ac:dyDescent="0.25">
      <c r="A33820" s="168">
        <v>57004</v>
      </c>
      <c r="B33820" s="164" t="s">
        <v>101</v>
      </c>
    </row>
    <row r="33821" spans="1:3" hidden="1" x14ac:dyDescent="0.25">
      <c r="A33821" s="168">
        <v>57005</v>
      </c>
      <c r="B33821" s="164" t="s">
        <v>101</v>
      </c>
    </row>
    <row r="33822" spans="1:3" hidden="1" x14ac:dyDescent="0.25">
      <c r="A33822" s="168">
        <v>57006</v>
      </c>
      <c r="B33822" s="164" t="s">
        <v>101</v>
      </c>
    </row>
    <row r="33823" spans="1:3" hidden="1" x14ac:dyDescent="0.25">
      <c r="A33823" s="168">
        <v>57007</v>
      </c>
      <c r="B33823" s="164" t="s">
        <v>101</v>
      </c>
    </row>
    <row r="33824" spans="1:3" hidden="1" x14ac:dyDescent="0.25">
      <c r="A33824" s="168">
        <v>57010</v>
      </c>
      <c r="B33824" s="164" t="s">
        <v>101</v>
      </c>
    </row>
    <row r="33825" spans="1:2" hidden="1" x14ac:dyDescent="0.25">
      <c r="A33825" s="168">
        <v>57012</v>
      </c>
      <c r="B33825" s="164" t="s">
        <v>101</v>
      </c>
    </row>
    <row r="33826" spans="1:2" hidden="1" x14ac:dyDescent="0.25">
      <c r="A33826" s="168">
        <v>57013</v>
      </c>
      <c r="B33826" s="164" t="s">
        <v>101</v>
      </c>
    </row>
    <row r="33827" spans="1:2" hidden="1" x14ac:dyDescent="0.25">
      <c r="A33827" s="168">
        <v>57014</v>
      </c>
      <c r="B33827" s="164" t="s">
        <v>101</v>
      </c>
    </row>
    <row r="33828" spans="1:2" hidden="1" x14ac:dyDescent="0.25">
      <c r="A33828" s="168">
        <v>57015</v>
      </c>
      <c r="B33828" s="164" t="s">
        <v>101</v>
      </c>
    </row>
    <row r="33829" spans="1:2" hidden="1" x14ac:dyDescent="0.25">
      <c r="A33829" s="168">
        <v>57016</v>
      </c>
      <c r="B33829" s="164" t="s">
        <v>101</v>
      </c>
    </row>
    <row r="33830" spans="1:2" hidden="1" x14ac:dyDescent="0.25">
      <c r="A33830" s="168">
        <v>57017</v>
      </c>
      <c r="B33830" s="164" t="s">
        <v>101</v>
      </c>
    </row>
    <row r="33831" spans="1:2" hidden="1" x14ac:dyDescent="0.25">
      <c r="A33831" s="168">
        <v>57018</v>
      </c>
      <c r="B33831" s="164" t="s">
        <v>101</v>
      </c>
    </row>
    <row r="33832" spans="1:2" hidden="1" x14ac:dyDescent="0.25">
      <c r="A33832" s="168">
        <v>57020</v>
      </c>
      <c r="B33832" s="164" t="s">
        <v>101</v>
      </c>
    </row>
    <row r="33833" spans="1:2" hidden="1" x14ac:dyDescent="0.25">
      <c r="A33833" s="168">
        <v>57021</v>
      </c>
      <c r="B33833" s="164" t="s">
        <v>101</v>
      </c>
    </row>
    <row r="33834" spans="1:2" hidden="1" x14ac:dyDescent="0.25">
      <c r="A33834" s="168">
        <v>57022</v>
      </c>
      <c r="B33834" s="164" t="s">
        <v>101</v>
      </c>
    </row>
    <row r="33835" spans="1:2" hidden="1" x14ac:dyDescent="0.25">
      <c r="A33835" s="168">
        <v>57024</v>
      </c>
      <c r="B33835" s="164" t="s">
        <v>101</v>
      </c>
    </row>
    <row r="33836" spans="1:2" hidden="1" x14ac:dyDescent="0.25">
      <c r="A33836" s="168">
        <v>57025</v>
      </c>
      <c r="B33836" s="164" t="s">
        <v>101</v>
      </c>
    </row>
    <row r="33837" spans="1:2" hidden="1" x14ac:dyDescent="0.25">
      <c r="A33837" s="168">
        <v>57026</v>
      </c>
      <c r="B33837" s="164" t="s">
        <v>101</v>
      </c>
    </row>
    <row r="33838" spans="1:2" hidden="1" x14ac:dyDescent="0.25">
      <c r="A33838" s="168">
        <v>57027</v>
      </c>
      <c r="B33838" s="164" t="s">
        <v>101</v>
      </c>
    </row>
    <row r="33839" spans="1:2" hidden="1" x14ac:dyDescent="0.25">
      <c r="A33839" s="168">
        <v>57028</v>
      </c>
      <c r="B33839" s="164" t="s">
        <v>101</v>
      </c>
    </row>
    <row r="33840" spans="1:2" hidden="1" x14ac:dyDescent="0.25">
      <c r="A33840" s="168">
        <v>57029</v>
      </c>
      <c r="B33840" s="164" t="s">
        <v>101</v>
      </c>
    </row>
    <row r="33841" spans="1:2" hidden="1" x14ac:dyDescent="0.25">
      <c r="A33841" s="168">
        <v>57030</v>
      </c>
      <c r="B33841" s="164" t="s">
        <v>101</v>
      </c>
    </row>
    <row r="33842" spans="1:2" hidden="1" x14ac:dyDescent="0.25">
      <c r="A33842" s="168">
        <v>57031</v>
      </c>
      <c r="B33842" s="164" t="s">
        <v>101</v>
      </c>
    </row>
    <row r="33843" spans="1:2" hidden="1" x14ac:dyDescent="0.25">
      <c r="A33843" s="168">
        <v>57032</v>
      </c>
      <c r="B33843" s="164" t="s">
        <v>101</v>
      </c>
    </row>
    <row r="33844" spans="1:2" hidden="1" x14ac:dyDescent="0.25">
      <c r="A33844" s="168">
        <v>57033</v>
      </c>
      <c r="B33844" s="164" t="s">
        <v>101</v>
      </c>
    </row>
    <row r="33845" spans="1:2" hidden="1" x14ac:dyDescent="0.25">
      <c r="A33845" s="168">
        <v>57034</v>
      </c>
      <c r="B33845" s="164" t="s">
        <v>101</v>
      </c>
    </row>
    <row r="33846" spans="1:2" hidden="1" x14ac:dyDescent="0.25">
      <c r="A33846" s="168">
        <v>57035</v>
      </c>
      <c r="B33846" s="164" t="s">
        <v>101</v>
      </c>
    </row>
    <row r="33847" spans="1:2" hidden="1" x14ac:dyDescent="0.25">
      <c r="A33847" s="168">
        <v>57036</v>
      </c>
      <c r="B33847" s="164" t="s">
        <v>101</v>
      </c>
    </row>
    <row r="33848" spans="1:2" hidden="1" x14ac:dyDescent="0.25">
      <c r="A33848" s="168">
        <v>57037</v>
      </c>
      <c r="B33848" s="164" t="s">
        <v>101</v>
      </c>
    </row>
    <row r="33849" spans="1:2" hidden="1" x14ac:dyDescent="0.25">
      <c r="A33849" s="168">
        <v>57038</v>
      </c>
      <c r="B33849" s="164" t="s">
        <v>101</v>
      </c>
    </row>
    <row r="33850" spans="1:2" hidden="1" x14ac:dyDescent="0.25">
      <c r="A33850" s="168">
        <v>57039</v>
      </c>
      <c r="B33850" s="164" t="s">
        <v>101</v>
      </c>
    </row>
    <row r="33851" spans="1:2" hidden="1" x14ac:dyDescent="0.25">
      <c r="A33851" s="168">
        <v>57040</v>
      </c>
      <c r="B33851" s="164" t="s">
        <v>101</v>
      </c>
    </row>
    <row r="33852" spans="1:2" hidden="1" x14ac:dyDescent="0.25">
      <c r="A33852" s="168">
        <v>57041</v>
      </c>
      <c r="B33852" s="164" t="s">
        <v>101</v>
      </c>
    </row>
    <row r="33853" spans="1:2" hidden="1" x14ac:dyDescent="0.25">
      <c r="A33853" s="168">
        <v>57042</v>
      </c>
      <c r="B33853" s="164" t="s">
        <v>101</v>
      </c>
    </row>
    <row r="33854" spans="1:2" hidden="1" x14ac:dyDescent="0.25">
      <c r="A33854" s="168">
        <v>57043</v>
      </c>
      <c r="B33854" s="164" t="s">
        <v>101</v>
      </c>
    </row>
    <row r="33855" spans="1:2" hidden="1" x14ac:dyDescent="0.25">
      <c r="A33855" s="168">
        <v>57045</v>
      </c>
      <c r="B33855" s="164" t="s">
        <v>101</v>
      </c>
    </row>
    <row r="33856" spans="1:2" hidden="1" x14ac:dyDescent="0.25">
      <c r="A33856" s="168">
        <v>57046</v>
      </c>
      <c r="B33856" s="164" t="s">
        <v>101</v>
      </c>
    </row>
    <row r="33857" spans="1:2" hidden="1" x14ac:dyDescent="0.25">
      <c r="A33857" s="168">
        <v>57047</v>
      </c>
      <c r="B33857" s="164" t="s">
        <v>101</v>
      </c>
    </row>
    <row r="33858" spans="1:2" hidden="1" x14ac:dyDescent="0.25">
      <c r="A33858" s="168">
        <v>57048</v>
      </c>
      <c r="B33858" s="164" t="s">
        <v>101</v>
      </c>
    </row>
    <row r="33859" spans="1:2" hidden="1" x14ac:dyDescent="0.25">
      <c r="A33859" s="168">
        <v>57049</v>
      </c>
      <c r="B33859" s="164" t="s">
        <v>101</v>
      </c>
    </row>
    <row r="33860" spans="1:2" hidden="1" x14ac:dyDescent="0.25">
      <c r="A33860" s="168">
        <v>57050</v>
      </c>
      <c r="B33860" s="164" t="s">
        <v>101</v>
      </c>
    </row>
    <row r="33861" spans="1:2" hidden="1" x14ac:dyDescent="0.25">
      <c r="A33861" s="168">
        <v>57051</v>
      </c>
      <c r="B33861" s="164" t="s">
        <v>101</v>
      </c>
    </row>
    <row r="33862" spans="1:2" hidden="1" x14ac:dyDescent="0.25">
      <c r="A33862" s="168">
        <v>57052</v>
      </c>
      <c r="B33862" s="164" t="s">
        <v>101</v>
      </c>
    </row>
    <row r="33863" spans="1:2" hidden="1" x14ac:dyDescent="0.25">
      <c r="A33863" s="168">
        <v>57053</v>
      </c>
      <c r="B33863" s="164" t="s">
        <v>101</v>
      </c>
    </row>
    <row r="33864" spans="1:2" hidden="1" x14ac:dyDescent="0.25">
      <c r="A33864" s="168">
        <v>57054</v>
      </c>
      <c r="B33864" s="164" t="s">
        <v>101</v>
      </c>
    </row>
    <row r="33865" spans="1:2" hidden="1" x14ac:dyDescent="0.25">
      <c r="A33865" s="168">
        <v>57055</v>
      </c>
      <c r="B33865" s="164" t="s">
        <v>101</v>
      </c>
    </row>
    <row r="33866" spans="1:2" hidden="1" x14ac:dyDescent="0.25">
      <c r="A33866" s="168">
        <v>57056</v>
      </c>
      <c r="B33866" s="164" t="s">
        <v>101</v>
      </c>
    </row>
    <row r="33867" spans="1:2" hidden="1" x14ac:dyDescent="0.25">
      <c r="A33867" s="168">
        <v>57057</v>
      </c>
      <c r="B33867" s="164" t="s">
        <v>101</v>
      </c>
    </row>
    <row r="33868" spans="1:2" hidden="1" x14ac:dyDescent="0.25">
      <c r="A33868" s="168">
        <v>57058</v>
      </c>
      <c r="B33868" s="164" t="s">
        <v>101</v>
      </c>
    </row>
    <row r="33869" spans="1:2" hidden="1" x14ac:dyDescent="0.25">
      <c r="A33869" s="168">
        <v>57059</v>
      </c>
      <c r="B33869" s="164" t="s">
        <v>101</v>
      </c>
    </row>
    <row r="33870" spans="1:2" hidden="1" x14ac:dyDescent="0.25">
      <c r="A33870" s="168">
        <v>57061</v>
      </c>
      <c r="B33870" s="164" t="s">
        <v>101</v>
      </c>
    </row>
    <row r="33871" spans="1:2" hidden="1" x14ac:dyDescent="0.25">
      <c r="A33871" s="168">
        <v>57062</v>
      </c>
      <c r="B33871" s="164" t="s">
        <v>101</v>
      </c>
    </row>
    <row r="33872" spans="1:2" hidden="1" x14ac:dyDescent="0.25">
      <c r="A33872" s="168">
        <v>57063</v>
      </c>
      <c r="B33872" s="164" t="s">
        <v>101</v>
      </c>
    </row>
    <row r="33873" spans="1:2" hidden="1" x14ac:dyDescent="0.25">
      <c r="A33873" s="168">
        <v>57064</v>
      </c>
      <c r="B33873" s="164" t="s">
        <v>101</v>
      </c>
    </row>
    <row r="33874" spans="1:2" hidden="1" x14ac:dyDescent="0.25">
      <c r="A33874" s="168">
        <v>57065</v>
      </c>
      <c r="B33874" s="164" t="s">
        <v>101</v>
      </c>
    </row>
    <row r="33875" spans="1:2" hidden="1" x14ac:dyDescent="0.25">
      <c r="A33875" s="168">
        <v>57066</v>
      </c>
      <c r="B33875" s="164" t="s">
        <v>101</v>
      </c>
    </row>
    <row r="33876" spans="1:2" hidden="1" x14ac:dyDescent="0.25">
      <c r="A33876" s="168">
        <v>57067</v>
      </c>
      <c r="B33876" s="164" t="s">
        <v>101</v>
      </c>
    </row>
    <row r="33877" spans="1:2" hidden="1" x14ac:dyDescent="0.25">
      <c r="A33877" s="168">
        <v>57068</v>
      </c>
      <c r="B33877" s="164" t="s">
        <v>101</v>
      </c>
    </row>
    <row r="33878" spans="1:2" hidden="1" x14ac:dyDescent="0.25">
      <c r="A33878" s="168">
        <v>57069</v>
      </c>
      <c r="B33878" s="164" t="s">
        <v>101</v>
      </c>
    </row>
    <row r="33879" spans="1:2" hidden="1" x14ac:dyDescent="0.25">
      <c r="A33879" s="168">
        <v>57070</v>
      </c>
      <c r="B33879" s="164" t="s">
        <v>101</v>
      </c>
    </row>
    <row r="33880" spans="1:2" hidden="1" x14ac:dyDescent="0.25">
      <c r="A33880" s="168">
        <v>57071</v>
      </c>
      <c r="B33880" s="164" t="s">
        <v>101</v>
      </c>
    </row>
    <row r="33881" spans="1:2" hidden="1" x14ac:dyDescent="0.25">
      <c r="A33881" s="168">
        <v>57072</v>
      </c>
      <c r="B33881" s="164" t="s">
        <v>101</v>
      </c>
    </row>
    <row r="33882" spans="1:2" hidden="1" x14ac:dyDescent="0.25">
      <c r="A33882" s="168">
        <v>57073</v>
      </c>
      <c r="B33882" s="164" t="s">
        <v>101</v>
      </c>
    </row>
    <row r="33883" spans="1:2" hidden="1" x14ac:dyDescent="0.25">
      <c r="A33883" s="168">
        <v>57075</v>
      </c>
      <c r="B33883" s="164" t="s">
        <v>101</v>
      </c>
    </row>
    <row r="33884" spans="1:2" hidden="1" x14ac:dyDescent="0.25">
      <c r="A33884" s="168">
        <v>57076</v>
      </c>
      <c r="B33884" s="164" t="s">
        <v>101</v>
      </c>
    </row>
    <row r="33885" spans="1:2" hidden="1" x14ac:dyDescent="0.25">
      <c r="A33885" s="168">
        <v>57077</v>
      </c>
      <c r="B33885" s="164" t="s">
        <v>101</v>
      </c>
    </row>
    <row r="33886" spans="1:2" hidden="1" x14ac:dyDescent="0.25">
      <c r="A33886" s="168">
        <v>57078</v>
      </c>
      <c r="B33886" s="164" t="s">
        <v>101</v>
      </c>
    </row>
    <row r="33887" spans="1:2" hidden="1" x14ac:dyDescent="0.25">
      <c r="A33887" s="168">
        <v>57079</v>
      </c>
      <c r="B33887" s="164" t="s">
        <v>101</v>
      </c>
    </row>
    <row r="33888" spans="1:2" hidden="1" x14ac:dyDescent="0.25">
      <c r="A33888" s="168">
        <v>57101</v>
      </c>
      <c r="B33888" s="164" t="s">
        <v>101</v>
      </c>
    </row>
    <row r="33889" spans="1:2" hidden="1" x14ac:dyDescent="0.25">
      <c r="A33889" s="168">
        <v>57103</v>
      </c>
      <c r="B33889" s="164" t="s">
        <v>101</v>
      </c>
    </row>
    <row r="33890" spans="1:2" hidden="1" x14ac:dyDescent="0.25">
      <c r="A33890" s="168">
        <v>57104</v>
      </c>
      <c r="B33890" s="164" t="s">
        <v>101</v>
      </c>
    </row>
    <row r="33891" spans="1:2" hidden="1" x14ac:dyDescent="0.25">
      <c r="A33891" s="168">
        <v>57105</v>
      </c>
      <c r="B33891" s="164" t="s">
        <v>101</v>
      </c>
    </row>
    <row r="33892" spans="1:2" hidden="1" x14ac:dyDescent="0.25">
      <c r="A33892" s="168">
        <v>57106</v>
      </c>
      <c r="B33892" s="164" t="s">
        <v>101</v>
      </c>
    </row>
    <row r="33893" spans="1:2" hidden="1" x14ac:dyDescent="0.25">
      <c r="A33893" s="168">
        <v>57107</v>
      </c>
      <c r="B33893" s="164" t="s">
        <v>101</v>
      </c>
    </row>
    <row r="33894" spans="1:2" hidden="1" x14ac:dyDescent="0.25">
      <c r="A33894" s="168">
        <v>57108</v>
      </c>
      <c r="B33894" s="164" t="s">
        <v>101</v>
      </c>
    </row>
    <row r="33895" spans="1:2" hidden="1" x14ac:dyDescent="0.25">
      <c r="A33895" s="168">
        <v>57109</v>
      </c>
      <c r="B33895" s="164" t="s">
        <v>101</v>
      </c>
    </row>
    <row r="33896" spans="1:2" hidden="1" x14ac:dyDescent="0.25">
      <c r="A33896" s="168">
        <v>57110</v>
      </c>
      <c r="B33896" s="164" t="s">
        <v>101</v>
      </c>
    </row>
    <row r="33897" spans="1:2" hidden="1" x14ac:dyDescent="0.25">
      <c r="A33897" s="168">
        <v>57117</v>
      </c>
      <c r="B33897" s="164" t="s">
        <v>101</v>
      </c>
    </row>
    <row r="33898" spans="1:2" hidden="1" x14ac:dyDescent="0.25">
      <c r="A33898" s="168">
        <v>57118</v>
      </c>
      <c r="B33898" s="164" t="s">
        <v>101</v>
      </c>
    </row>
    <row r="33899" spans="1:2" hidden="1" x14ac:dyDescent="0.25">
      <c r="A33899" s="168">
        <v>57186</v>
      </c>
      <c r="B33899" s="164" t="s">
        <v>101</v>
      </c>
    </row>
    <row r="33900" spans="1:2" hidden="1" x14ac:dyDescent="0.25">
      <c r="A33900" s="168">
        <v>57188</v>
      </c>
      <c r="B33900" s="164" t="s">
        <v>101</v>
      </c>
    </row>
    <row r="33901" spans="1:2" hidden="1" x14ac:dyDescent="0.25">
      <c r="A33901" s="168">
        <v>57189</v>
      </c>
      <c r="B33901" s="164" t="s">
        <v>101</v>
      </c>
    </row>
    <row r="33902" spans="1:2" hidden="1" x14ac:dyDescent="0.25">
      <c r="A33902" s="168">
        <v>57192</v>
      </c>
      <c r="B33902" s="164" t="s">
        <v>101</v>
      </c>
    </row>
    <row r="33903" spans="1:2" hidden="1" x14ac:dyDescent="0.25">
      <c r="A33903" s="168">
        <v>57193</v>
      </c>
      <c r="B33903" s="164" t="s">
        <v>101</v>
      </c>
    </row>
    <row r="33904" spans="1:2" hidden="1" x14ac:dyDescent="0.25">
      <c r="A33904" s="168">
        <v>57194</v>
      </c>
      <c r="B33904" s="164" t="s">
        <v>101</v>
      </c>
    </row>
    <row r="33905" spans="1:2" hidden="1" x14ac:dyDescent="0.25">
      <c r="A33905" s="168">
        <v>57195</v>
      </c>
      <c r="B33905" s="164" t="s">
        <v>101</v>
      </c>
    </row>
    <row r="33906" spans="1:2" hidden="1" x14ac:dyDescent="0.25">
      <c r="A33906" s="168">
        <v>57196</v>
      </c>
      <c r="B33906" s="164" t="s">
        <v>101</v>
      </c>
    </row>
    <row r="33907" spans="1:2" hidden="1" x14ac:dyDescent="0.25">
      <c r="A33907" s="168">
        <v>57197</v>
      </c>
      <c r="B33907" s="164" t="s">
        <v>101</v>
      </c>
    </row>
    <row r="33908" spans="1:2" hidden="1" x14ac:dyDescent="0.25">
      <c r="A33908" s="168">
        <v>57198</v>
      </c>
      <c r="B33908" s="164" t="s">
        <v>101</v>
      </c>
    </row>
    <row r="33909" spans="1:2" hidden="1" x14ac:dyDescent="0.25">
      <c r="A33909" s="168">
        <v>57201</v>
      </c>
      <c r="B33909" s="164" t="s">
        <v>101</v>
      </c>
    </row>
    <row r="33910" spans="1:2" hidden="1" x14ac:dyDescent="0.25">
      <c r="A33910" s="168">
        <v>57212</v>
      </c>
      <c r="B33910" s="164" t="s">
        <v>101</v>
      </c>
    </row>
    <row r="33911" spans="1:2" hidden="1" x14ac:dyDescent="0.25">
      <c r="A33911" s="168">
        <v>57213</v>
      </c>
      <c r="B33911" s="164" t="s">
        <v>101</v>
      </c>
    </row>
    <row r="33912" spans="1:2" hidden="1" x14ac:dyDescent="0.25">
      <c r="A33912" s="168">
        <v>57214</v>
      </c>
      <c r="B33912" s="164" t="s">
        <v>101</v>
      </c>
    </row>
    <row r="33913" spans="1:2" hidden="1" x14ac:dyDescent="0.25">
      <c r="A33913" s="168">
        <v>57216</v>
      </c>
      <c r="B33913" s="164" t="s">
        <v>101</v>
      </c>
    </row>
    <row r="33914" spans="1:2" hidden="1" x14ac:dyDescent="0.25">
      <c r="A33914" s="168">
        <v>57217</v>
      </c>
      <c r="B33914" s="164" t="s">
        <v>101</v>
      </c>
    </row>
    <row r="33915" spans="1:2" hidden="1" x14ac:dyDescent="0.25">
      <c r="A33915" s="168">
        <v>57218</v>
      </c>
      <c r="B33915" s="164" t="s">
        <v>101</v>
      </c>
    </row>
    <row r="33916" spans="1:2" hidden="1" x14ac:dyDescent="0.25">
      <c r="A33916" s="168">
        <v>57219</v>
      </c>
      <c r="B33916" s="164" t="s">
        <v>101</v>
      </c>
    </row>
    <row r="33917" spans="1:2" hidden="1" x14ac:dyDescent="0.25">
      <c r="A33917" s="168">
        <v>57220</v>
      </c>
      <c r="B33917" s="164" t="s">
        <v>101</v>
      </c>
    </row>
    <row r="33918" spans="1:2" hidden="1" x14ac:dyDescent="0.25">
      <c r="A33918" s="168">
        <v>57221</v>
      </c>
      <c r="B33918" s="164" t="s">
        <v>101</v>
      </c>
    </row>
    <row r="33919" spans="1:2" hidden="1" x14ac:dyDescent="0.25">
      <c r="A33919" s="168">
        <v>57223</v>
      </c>
      <c r="B33919" s="164" t="s">
        <v>101</v>
      </c>
    </row>
    <row r="33920" spans="1:2" hidden="1" x14ac:dyDescent="0.25">
      <c r="A33920" s="168">
        <v>57224</v>
      </c>
      <c r="B33920" s="164" t="s">
        <v>101</v>
      </c>
    </row>
    <row r="33921" spans="1:2" hidden="1" x14ac:dyDescent="0.25">
      <c r="A33921" s="168">
        <v>57225</v>
      </c>
      <c r="B33921" s="164" t="s">
        <v>101</v>
      </c>
    </row>
    <row r="33922" spans="1:2" hidden="1" x14ac:dyDescent="0.25">
      <c r="A33922" s="168">
        <v>57226</v>
      </c>
      <c r="B33922" s="164" t="s">
        <v>101</v>
      </c>
    </row>
    <row r="33923" spans="1:2" hidden="1" x14ac:dyDescent="0.25">
      <c r="A33923" s="168">
        <v>57227</v>
      </c>
      <c r="B33923" s="164" t="s">
        <v>101</v>
      </c>
    </row>
    <row r="33924" spans="1:2" hidden="1" x14ac:dyDescent="0.25">
      <c r="A33924" s="168">
        <v>57231</v>
      </c>
      <c r="B33924" s="164" t="s">
        <v>101</v>
      </c>
    </row>
    <row r="33925" spans="1:2" hidden="1" x14ac:dyDescent="0.25">
      <c r="A33925" s="168">
        <v>57232</v>
      </c>
      <c r="B33925" s="164" t="s">
        <v>101</v>
      </c>
    </row>
    <row r="33926" spans="1:2" hidden="1" x14ac:dyDescent="0.25">
      <c r="A33926" s="168">
        <v>57233</v>
      </c>
      <c r="B33926" s="164" t="s">
        <v>101</v>
      </c>
    </row>
    <row r="33927" spans="1:2" hidden="1" x14ac:dyDescent="0.25">
      <c r="A33927" s="168">
        <v>57234</v>
      </c>
      <c r="B33927" s="164" t="s">
        <v>101</v>
      </c>
    </row>
    <row r="33928" spans="1:2" hidden="1" x14ac:dyDescent="0.25">
      <c r="A33928" s="168">
        <v>57235</v>
      </c>
      <c r="B33928" s="164" t="s">
        <v>101</v>
      </c>
    </row>
    <row r="33929" spans="1:2" hidden="1" x14ac:dyDescent="0.25">
      <c r="A33929" s="168">
        <v>57236</v>
      </c>
      <c r="B33929" s="164" t="s">
        <v>101</v>
      </c>
    </row>
    <row r="33930" spans="1:2" hidden="1" x14ac:dyDescent="0.25">
      <c r="A33930" s="168">
        <v>57237</v>
      </c>
      <c r="B33930" s="164" t="s">
        <v>101</v>
      </c>
    </row>
    <row r="33931" spans="1:2" hidden="1" x14ac:dyDescent="0.25">
      <c r="A33931" s="168">
        <v>57238</v>
      </c>
      <c r="B33931" s="164" t="s">
        <v>101</v>
      </c>
    </row>
    <row r="33932" spans="1:2" hidden="1" x14ac:dyDescent="0.25">
      <c r="A33932" s="168">
        <v>57239</v>
      </c>
      <c r="B33932" s="164" t="s">
        <v>101</v>
      </c>
    </row>
    <row r="33933" spans="1:2" hidden="1" x14ac:dyDescent="0.25">
      <c r="A33933" s="168">
        <v>57241</v>
      </c>
      <c r="B33933" s="164" t="s">
        <v>101</v>
      </c>
    </row>
    <row r="33934" spans="1:2" hidden="1" x14ac:dyDescent="0.25">
      <c r="A33934" s="168">
        <v>57242</v>
      </c>
      <c r="B33934" s="164" t="s">
        <v>101</v>
      </c>
    </row>
    <row r="33935" spans="1:2" hidden="1" x14ac:dyDescent="0.25">
      <c r="A33935" s="168">
        <v>57243</v>
      </c>
      <c r="B33935" s="164" t="s">
        <v>101</v>
      </c>
    </row>
    <row r="33936" spans="1:2" hidden="1" x14ac:dyDescent="0.25">
      <c r="A33936" s="168">
        <v>57245</v>
      </c>
      <c r="B33936" s="164" t="s">
        <v>101</v>
      </c>
    </row>
    <row r="33937" spans="1:2" hidden="1" x14ac:dyDescent="0.25">
      <c r="A33937" s="168">
        <v>57246</v>
      </c>
      <c r="B33937" s="164" t="s">
        <v>101</v>
      </c>
    </row>
    <row r="33938" spans="1:2" hidden="1" x14ac:dyDescent="0.25">
      <c r="A33938" s="168">
        <v>57247</v>
      </c>
      <c r="B33938" s="164" t="s">
        <v>101</v>
      </c>
    </row>
    <row r="33939" spans="1:2" hidden="1" x14ac:dyDescent="0.25">
      <c r="A33939" s="168">
        <v>57248</v>
      </c>
      <c r="B33939" s="164" t="s">
        <v>101</v>
      </c>
    </row>
    <row r="33940" spans="1:2" hidden="1" x14ac:dyDescent="0.25">
      <c r="A33940" s="168">
        <v>57249</v>
      </c>
      <c r="B33940" s="164" t="s">
        <v>101</v>
      </c>
    </row>
    <row r="33941" spans="1:2" hidden="1" x14ac:dyDescent="0.25">
      <c r="A33941" s="168">
        <v>57251</v>
      </c>
      <c r="B33941" s="164" t="s">
        <v>101</v>
      </c>
    </row>
    <row r="33942" spans="1:2" hidden="1" x14ac:dyDescent="0.25">
      <c r="A33942" s="168">
        <v>57252</v>
      </c>
      <c r="B33942" s="164" t="s">
        <v>101</v>
      </c>
    </row>
    <row r="33943" spans="1:2" hidden="1" x14ac:dyDescent="0.25">
      <c r="A33943" s="168">
        <v>57253</v>
      </c>
      <c r="B33943" s="164" t="s">
        <v>101</v>
      </c>
    </row>
    <row r="33944" spans="1:2" hidden="1" x14ac:dyDescent="0.25">
      <c r="A33944" s="168">
        <v>57255</v>
      </c>
      <c r="B33944" s="164" t="s">
        <v>101</v>
      </c>
    </row>
    <row r="33945" spans="1:2" hidden="1" x14ac:dyDescent="0.25">
      <c r="A33945" s="168">
        <v>57256</v>
      </c>
      <c r="B33945" s="164" t="s">
        <v>101</v>
      </c>
    </row>
    <row r="33946" spans="1:2" hidden="1" x14ac:dyDescent="0.25">
      <c r="A33946" s="168">
        <v>57257</v>
      </c>
      <c r="B33946" s="164" t="s">
        <v>101</v>
      </c>
    </row>
    <row r="33947" spans="1:2" hidden="1" x14ac:dyDescent="0.25">
      <c r="A33947" s="168">
        <v>57258</v>
      </c>
      <c r="B33947" s="164" t="s">
        <v>101</v>
      </c>
    </row>
    <row r="33948" spans="1:2" hidden="1" x14ac:dyDescent="0.25">
      <c r="A33948" s="168">
        <v>57259</v>
      </c>
      <c r="B33948" s="164" t="s">
        <v>101</v>
      </c>
    </row>
    <row r="33949" spans="1:2" hidden="1" x14ac:dyDescent="0.25">
      <c r="A33949" s="168">
        <v>57260</v>
      </c>
      <c r="B33949" s="164" t="s">
        <v>101</v>
      </c>
    </row>
    <row r="33950" spans="1:2" hidden="1" x14ac:dyDescent="0.25">
      <c r="A33950" s="168">
        <v>57261</v>
      </c>
      <c r="B33950" s="164" t="s">
        <v>101</v>
      </c>
    </row>
    <row r="33951" spans="1:2" hidden="1" x14ac:dyDescent="0.25">
      <c r="A33951" s="168">
        <v>57262</v>
      </c>
      <c r="B33951" s="164" t="s">
        <v>101</v>
      </c>
    </row>
    <row r="33952" spans="1:2" hidden="1" x14ac:dyDescent="0.25">
      <c r="A33952" s="168">
        <v>57263</v>
      </c>
      <c r="B33952" s="164" t="s">
        <v>101</v>
      </c>
    </row>
    <row r="33953" spans="1:2" hidden="1" x14ac:dyDescent="0.25">
      <c r="A33953" s="168">
        <v>57264</v>
      </c>
      <c r="B33953" s="164" t="s">
        <v>101</v>
      </c>
    </row>
    <row r="33954" spans="1:2" hidden="1" x14ac:dyDescent="0.25">
      <c r="A33954" s="168">
        <v>57265</v>
      </c>
      <c r="B33954" s="164" t="s">
        <v>101</v>
      </c>
    </row>
    <row r="33955" spans="1:2" hidden="1" x14ac:dyDescent="0.25">
      <c r="A33955" s="168">
        <v>57266</v>
      </c>
      <c r="B33955" s="164" t="s">
        <v>101</v>
      </c>
    </row>
    <row r="33956" spans="1:2" hidden="1" x14ac:dyDescent="0.25">
      <c r="A33956" s="168">
        <v>57268</v>
      </c>
      <c r="B33956" s="164" t="s">
        <v>101</v>
      </c>
    </row>
    <row r="33957" spans="1:2" hidden="1" x14ac:dyDescent="0.25">
      <c r="A33957" s="168">
        <v>57269</v>
      </c>
      <c r="B33957" s="164" t="s">
        <v>101</v>
      </c>
    </row>
    <row r="33958" spans="1:2" hidden="1" x14ac:dyDescent="0.25">
      <c r="A33958" s="168">
        <v>57270</v>
      </c>
      <c r="B33958" s="164" t="s">
        <v>101</v>
      </c>
    </row>
    <row r="33959" spans="1:2" hidden="1" x14ac:dyDescent="0.25">
      <c r="A33959" s="168">
        <v>57271</v>
      </c>
      <c r="B33959" s="164" t="s">
        <v>101</v>
      </c>
    </row>
    <row r="33960" spans="1:2" hidden="1" x14ac:dyDescent="0.25">
      <c r="A33960" s="168">
        <v>57272</v>
      </c>
      <c r="B33960" s="164" t="s">
        <v>101</v>
      </c>
    </row>
    <row r="33961" spans="1:2" hidden="1" x14ac:dyDescent="0.25">
      <c r="A33961" s="168">
        <v>57273</v>
      </c>
      <c r="B33961" s="164" t="s">
        <v>101</v>
      </c>
    </row>
    <row r="33962" spans="1:2" hidden="1" x14ac:dyDescent="0.25">
      <c r="A33962" s="168">
        <v>57274</v>
      </c>
      <c r="B33962" s="164" t="s">
        <v>101</v>
      </c>
    </row>
    <row r="33963" spans="1:2" hidden="1" x14ac:dyDescent="0.25">
      <c r="A33963" s="168">
        <v>57276</v>
      </c>
      <c r="B33963" s="164" t="s">
        <v>101</v>
      </c>
    </row>
    <row r="33964" spans="1:2" hidden="1" x14ac:dyDescent="0.25">
      <c r="A33964" s="168">
        <v>57278</v>
      </c>
      <c r="B33964" s="164" t="s">
        <v>101</v>
      </c>
    </row>
    <row r="33965" spans="1:2" hidden="1" x14ac:dyDescent="0.25">
      <c r="A33965" s="168">
        <v>57279</v>
      </c>
      <c r="B33965" s="164" t="s">
        <v>101</v>
      </c>
    </row>
    <row r="33966" spans="1:2" hidden="1" x14ac:dyDescent="0.25">
      <c r="A33966" s="168">
        <v>57301</v>
      </c>
      <c r="B33966" s="164" t="s">
        <v>101</v>
      </c>
    </row>
    <row r="33967" spans="1:2" hidden="1" x14ac:dyDescent="0.25">
      <c r="A33967" s="168">
        <v>57311</v>
      </c>
      <c r="B33967" s="164" t="s">
        <v>101</v>
      </c>
    </row>
    <row r="33968" spans="1:2" hidden="1" x14ac:dyDescent="0.25">
      <c r="A33968" s="168">
        <v>57312</v>
      </c>
      <c r="B33968" s="164" t="s">
        <v>101</v>
      </c>
    </row>
    <row r="33969" spans="1:2" hidden="1" x14ac:dyDescent="0.25">
      <c r="A33969" s="168">
        <v>57313</v>
      </c>
      <c r="B33969" s="164" t="s">
        <v>101</v>
      </c>
    </row>
    <row r="33970" spans="1:2" hidden="1" x14ac:dyDescent="0.25">
      <c r="A33970" s="168">
        <v>57314</v>
      </c>
      <c r="B33970" s="164" t="s">
        <v>101</v>
      </c>
    </row>
    <row r="33971" spans="1:2" hidden="1" x14ac:dyDescent="0.25">
      <c r="A33971" s="168">
        <v>57315</v>
      </c>
      <c r="B33971" s="164" t="s">
        <v>101</v>
      </c>
    </row>
    <row r="33972" spans="1:2" hidden="1" x14ac:dyDescent="0.25">
      <c r="A33972" s="168">
        <v>57317</v>
      </c>
      <c r="B33972" s="164" t="s">
        <v>101</v>
      </c>
    </row>
    <row r="33973" spans="1:2" hidden="1" x14ac:dyDescent="0.25">
      <c r="A33973" s="168">
        <v>57319</v>
      </c>
      <c r="B33973" s="164" t="s">
        <v>101</v>
      </c>
    </row>
    <row r="33974" spans="1:2" hidden="1" x14ac:dyDescent="0.25">
      <c r="A33974" s="168">
        <v>57321</v>
      </c>
      <c r="B33974" s="164" t="s">
        <v>101</v>
      </c>
    </row>
    <row r="33975" spans="1:2" hidden="1" x14ac:dyDescent="0.25">
      <c r="A33975" s="168">
        <v>57322</v>
      </c>
      <c r="B33975" s="164" t="s">
        <v>101</v>
      </c>
    </row>
    <row r="33976" spans="1:2" hidden="1" x14ac:dyDescent="0.25">
      <c r="A33976" s="168">
        <v>57323</v>
      </c>
      <c r="B33976" s="164" t="s">
        <v>101</v>
      </c>
    </row>
    <row r="33977" spans="1:2" hidden="1" x14ac:dyDescent="0.25">
      <c r="A33977" s="168">
        <v>57324</v>
      </c>
      <c r="B33977" s="164" t="s">
        <v>101</v>
      </c>
    </row>
    <row r="33978" spans="1:2" hidden="1" x14ac:dyDescent="0.25">
      <c r="A33978" s="168">
        <v>57325</v>
      </c>
      <c r="B33978" s="164" t="s">
        <v>101</v>
      </c>
    </row>
    <row r="33979" spans="1:2" hidden="1" x14ac:dyDescent="0.25">
      <c r="A33979" s="168">
        <v>57326</v>
      </c>
      <c r="B33979" s="164" t="s">
        <v>101</v>
      </c>
    </row>
    <row r="33980" spans="1:2" hidden="1" x14ac:dyDescent="0.25">
      <c r="A33980" s="168">
        <v>57328</v>
      </c>
      <c r="B33980" s="164" t="s">
        <v>101</v>
      </c>
    </row>
    <row r="33981" spans="1:2" hidden="1" x14ac:dyDescent="0.25">
      <c r="A33981" s="168">
        <v>57329</v>
      </c>
      <c r="B33981" s="164" t="s">
        <v>101</v>
      </c>
    </row>
    <row r="33982" spans="1:2" hidden="1" x14ac:dyDescent="0.25">
      <c r="A33982" s="168">
        <v>57330</v>
      </c>
      <c r="B33982" s="164" t="s">
        <v>101</v>
      </c>
    </row>
    <row r="33983" spans="1:2" hidden="1" x14ac:dyDescent="0.25">
      <c r="A33983" s="168">
        <v>57331</v>
      </c>
      <c r="B33983" s="164" t="s">
        <v>101</v>
      </c>
    </row>
    <row r="33984" spans="1:2" hidden="1" x14ac:dyDescent="0.25">
      <c r="A33984" s="168">
        <v>57332</v>
      </c>
      <c r="B33984" s="164" t="s">
        <v>101</v>
      </c>
    </row>
    <row r="33985" spans="1:2" hidden="1" x14ac:dyDescent="0.25">
      <c r="A33985" s="168">
        <v>57334</v>
      </c>
      <c r="B33985" s="164" t="s">
        <v>101</v>
      </c>
    </row>
    <row r="33986" spans="1:2" hidden="1" x14ac:dyDescent="0.25">
      <c r="A33986" s="168">
        <v>57335</v>
      </c>
      <c r="B33986" s="164" t="s">
        <v>101</v>
      </c>
    </row>
    <row r="33987" spans="1:2" hidden="1" x14ac:dyDescent="0.25">
      <c r="A33987" s="168">
        <v>57337</v>
      </c>
      <c r="B33987" s="164" t="s">
        <v>101</v>
      </c>
    </row>
    <row r="33988" spans="1:2" hidden="1" x14ac:dyDescent="0.25">
      <c r="A33988" s="168">
        <v>57339</v>
      </c>
      <c r="B33988" s="164" t="s">
        <v>101</v>
      </c>
    </row>
    <row r="33989" spans="1:2" hidden="1" x14ac:dyDescent="0.25">
      <c r="A33989" s="168">
        <v>57340</v>
      </c>
      <c r="B33989" s="164" t="s">
        <v>101</v>
      </c>
    </row>
    <row r="33990" spans="1:2" hidden="1" x14ac:dyDescent="0.25">
      <c r="A33990" s="168">
        <v>57341</v>
      </c>
      <c r="B33990" s="164" t="s">
        <v>101</v>
      </c>
    </row>
    <row r="33991" spans="1:2" hidden="1" x14ac:dyDescent="0.25">
      <c r="A33991" s="168">
        <v>57342</v>
      </c>
      <c r="B33991" s="164" t="s">
        <v>101</v>
      </c>
    </row>
    <row r="33992" spans="1:2" hidden="1" x14ac:dyDescent="0.25">
      <c r="A33992" s="168">
        <v>57344</v>
      </c>
      <c r="B33992" s="164" t="s">
        <v>101</v>
      </c>
    </row>
    <row r="33993" spans="1:2" hidden="1" x14ac:dyDescent="0.25">
      <c r="A33993" s="168">
        <v>57345</v>
      </c>
      <c r="B33993" s="164" t="s">
        <v>101</v>
      </c>
    </row>
    <row r="33994" spans="1:2" hidden="1" x14ac:dyDescent="0.25">
      <c r="A33994" s="168">
        <v>57346</v>
      </c>
      <c r="B33994" s="164" t="s">
        <v>101</v>
      </c>
    </row>
    <row r="33995" spans="1:2" hidden="1" x14ac:dyDescent="0.25">
      <c r="A33995" s="168">
        <v>57348</v>
      </c>
      <c r="B33995" s="164" t="s">
        <v>101</v>
      </c>
    </row>
    <row r="33996" spans="1:2" hidden="1" x14ac:dyDescent="0.25">
      <c r="A33996" s="168">
        <v>57349</v>
      </c>
      <c r="B33996" s="164" t="s">
        <v>101</v>
      </c>
    </row>
    <row r="33997" spans="1:2" hidden="1" x14ac:dyDescent="0.25">
      <c r="A33997" s="168">
        <v>57350</v>
      </c>
      <c r="B33997" s="164" t="s">
        <v>101</v>
      </c>
    </row>
    <row r="33998" spans="1:2" hidden="1" x14ac:dyDescent="0.25">
      <c r="A33998" s="168">
        <v>57353</v>
      </c>
      <c r="B33998" s="164" t="s">
        <v>101</v>
      </c>
    </row>
    <row r="33999" spans="1:2" hidden="1" x14ac:dyDescent="0.25">
      <c r="A33999" s="168">
        <v>57354</v>
      </c>
      <c r="B33999" s="164" t="s">
        <v>101</v>
      </c>
    </row>
    <row r="34000" spans="1:2" hidden="1" x14ac:dyDescent="0.25">
      <c r="A34000" s="168">
        <v>57355</v>
      </c>
      <c r="B34000" s="164" t="s">
        <v>101</v>
      </c>
    </row>
    <row r="34001" spans="1:2" hidden="1" x14ac:dyDescent="0.25">
      <c r="A34001" s="168">
        <v>57356</v>
      </c>
      <c r="B34001" s="164" t="s">
        <v>101</v>
      </c>
    </row>
    <row r="34002" spans="1:2" hidden="1" x14ac:dyDescent="0.25">
      <c r="A34002" s="168">
        <v>57358</v>
      </c>
      <c r="B34002" s="164" t="s">
        <v>101</v>
      </c>
    </row>
    <row r="34003" spans="1:2" hidden="1" x14ac:dyDescent="0.25">
      <c r="A34003" s="168">
        <v>57359</v>
      </c>
      <c r="B34003" s="164" t="s">
        <v>101</v>
      </c>
    </row>
    <row r="34004" spans="1:2" hidden="1" x14ac:dyDescent="0.25">
      <c r="A34004" s="168">
        <v>57361</v>
      </c>
      <c r="B34004" s="164" t="s">
        <v>101</v>
      </c>
    </row>
    <row r="34005" spans="1:2" hidden="1" x14ac:dyDescent="0.25">
      <c r="A34005" s="168">
        <v>57362</v>
      </c>
      <c r="B34005" s="164" t="s">
        <v>101</v>
      </c>
    </row>
    <row r="34006" spans="1:2" hidden="1" x14ac:dyDescent="0.25">
      <c r="A34006" s="168">
        <v>57363</v>
      </c>
      <c r="B34006" s="164" t="s">
        <v>101</v>
      </c>
    </row>
    <row r="34007" spans="1:2" hidden="1" x14ac:dyDescent="0.25">
      <c r="A34007" s="168">
        <v>57364</v>
      </c>
      <c r="B34007" s="164" t="s">
        <v>101</v>
      </c>
    </row>
    <row r="34008" spans="1:2" hidden="1" x14ac:dyDescent="0.25">
      <c r="A34008" s="168">
        <v>57365</v>
      </c>
      <c r="B34008" s="164" t="s">
        <v>101</v>
      </c>
    </row>
    <row r="34009" spans="1:2" hidden="1" x14ac:dyDescent="0.25">
      <c r="A34009" s="168">
        <v>57366</v>
      </c>
      <c r="B34009" s="164" t="s">
        <v>101</v>
      </c>
    </row>
    <row r="34010" spans="1:2" hidden="1" x14ac:dyDescent="0.25">
      <c r="A34010" s="168">
        <v>57367</v>
      </c>
      <c r="B34010" s="164" t="s">
        <v>101</v>
      </c>
    </row>
    <row r="34011" spans="1:2" hidden="1" x14ac:dyDescent="0.25">
      <c r="A34011" s="168">
        <v>57368</v>
      </c>
      <c r="B34011" s="164" t="s">
        <v>101</v>
      </c>
    </row>
    <row r="34012" spans="1:2" hidden="1" x14ac:dyDescent="0.25">
      <c r="A34012" s="168">
        <v>57369</v>
      </c>
      <c r="B34012" s="164" t="s">
        <v>101</v>
      </c>
    </row>
    <row r="34013" spans="1:2" hidden="1" x14ac:dyDescent="0.25">
      <c r="A34013" s="168">
        <v>57370</v>
      </c>
      <c r="B34013" s="164" t="s">
        <v>101</v>
      </c>
    </row>
    <row r="34014" spans="1:2" hidden="1" x14ac:dyDescent="0.25">
      <c r="A34014" s="168">
        <v>57371</v>
      </c>
      <c r="B34014" s="164" t="s">
        <v>101</v>
      </c>
    </row>
    <row r="34015" spans="1:2" hidden="1" x14ac:dyDescent="0.25">
      <c r="A34015" s="168">
        <v>57373</v>
      </c>
      <c r="B34015" s="164" t="s">
        <v>101</v>
      </c>
    </row>
    <row r="34016" spans="1:2" hidden="1" x14ac:dyDescent="0.25">
      <c r="A34016" s="168">
        <v>57374</v>
      </c>
      <c r="B34016" s="164" t="s">
        <v>101</v>
      </c>
    </row>
    <row r="34017" spans="1:2" hidden="1" x14ac:dyDescent="0.25">
      <c r="A34017" s="168">
        <v>57375</v>
      </c>
      <c r="B34017" s="164" t="s">
        <v>101</v>
      </c>
    </row>
    <row r="34018" spans="1:2" hidden="1" x14ac:dyDescent="0.25">
      <c r="A34018" s="168">
        <v>57376</v>
      </c>
      <c r="B34018" s="164" t="s">
        <v>101</v>
      </c>
    </row>
    <row r="34019" spans="1:2" hidden="1" x14ac:dyDescent="0.25">
      <c r="A34019" s="168">
        <v>57379</v>
      </c>
      <c r="B34019" s="164" t="s">
        <v>101</v>
      </c>
    </row>
    <row r="34020" spans="1:2" hidden="1" x14ac:dyDescent="0.25">
      <c r="A34020" s="168">
        <v>57380</v>
      </c>
      <c r="B34020" s="164" t="s">
        <v>101</v>
      </c>
    </row>
    <row r="34021" spans="1:2" hidden="1" x14ac:dyDescent="0.25">
      <c r="A34021" s="168">
        <v>57381</v>
      </c>
      <c r="B34021" s="164" t="s">
        <v>101</v>
      </c>
    </row>
    <row r="34022" spans="1:2" hidden="1" x14ac:dyDescent="0.25">
      <c r="A34022" s="168">
        <v>57382</v>
      </c>
      <c r="B34022" s="164" t="s">
        <v>101</v>
      </c>
    </row>
    <row r="34023" spans="1:2" hidden="1" x14ac:dyDescent="0.25">
      <c r="A34023" s="168">
        <v>57383</v>
      </c>
      <c r="B34023" s="164" t="s">
        <v>101</v>
      </c>
    </row>
    <row r="34024" spans="1:2" hidden="1" x14ac:dyDescent="0.25">
      <c r="A34024" s="168">
        <v>57384</v>
      </c>
      <c r="B34024" s="164" t="s">
        <v>101</v>
      </c>
    </row>
    <row r="34025" spans="1:2" hidden="1" x14ac:dyDescent="0.25">
      <c r="A34025" s="168">
        <v>57385</v>
      </c>
      <c r="B34025" s="164" t="s">
        <v>101</v>
      </c>
    </row>
    <row r="34026" spans="1:2" hidden="1" x14ac:dyDescent="0.25">
      <c r="A34026" s="168">
        <v>57386</v>
      </c>
      <c r="B34026" s="164" t="s">
        <v>101</v>
      </c>
    </row>
    <row r="34027" spans="1:2" hidden="1" x14ac:dyDescent="0.25">
      <c r="A34027" s="168">
        <v>57399</v>
      </c>
      <c r="B34027" s="164" t="s">
        <v>101</v>
      </c>
    </row>
    <row r="34028" spans="1:2" hidden="1" x14ac:dyDescent="0.25">
      <c r="A34028" s="168">
        <v>57401</v>
      </c>
      <c r="B34028" s="164" t="s">
        <v>101</v>
      </c>
    </row>
    <row r="34029" spans="1:2" hidden="1" x14ac:dyDescent="0.25">
      <c r="A34029" s="168">
        <v>57402</v>
      </c>
      <c r="B34029" s="164" t="s">
        <v>101</v>
      </c>
    </row>
    <row r="34030" spans="1:2" hidden="1" x14ac:dyDescent="0.25">
      <c r="A34030" s="168">
        <v>57420</v>
      </c>
      <c r="B34030" s="164" t="s">
        <v>101</v>
      </c>
    </row>
    <row r="34031" spans="1:2" hidden="1" x14ac:dyDescent="0.25">
      <c r="A34031" s="168">
        <v>57421</v>
      </c>
      <c r="B34031" s="164" t="s">
        <v>101</v>
      </c>
    </row>
    <row r="34032" spans="1:2" hidden="1" x14ac:dyDescent="0.25">
      <c r="A34032" s="168">
        <v>57422</v>
      </c>
      <c r="B34032" s="164" t="s">
        <v>101</v>
      </c>
    </row>
    <row r="34033" spans="1:2" hidden="1" x14ac:dyDescent="0.25">
      <c r="A34033" s="168">
        <v>57424</v>
      </c>
      <c r="B34033" s="164" t="s">
        <v>101</v>
      </c>
    </row>
    <row r="34034" spans="1:2" hidden="1" x14ac:dyDescent="0.25">
      <c r="A34034" s="168">
        <v>57426</v>
      </c>
      <c r="B34034" s="164" t="s">
        <v>101</v>
      </c>
    </row>
    <row r="34035" spans="1:2" hidden="1" x14ac:dyDescent="0.25">
      <c r="A34035" s="168">
        <v>57427</v>
      </c>
      <c r="B34035" s="164" t="s">
        <v>101</v>
      </c>
    </row>
    <row r="34036" spans="1:2" hidden="1" x14ac:dyDescent="0.25">
      <c r="A34036" s="168">
        <v>57428</v>
      </c>
      <c r="B34036" s="164" t="s">
        <v>101</v>
      </c>
    </row>
    <row r="34037" spans="1:2" hidden="1" x14ac:dyDescent="0.25">
      <c r="A34037" s="168">
        <v>57429</v>
      </c>
      <c r="B34037" s="164" t="s">
        <v>101</v>
      </c>
    </row>
    <row r="34038" spans="1:2" hidden="1" x14ac:dyDescent="0.25">
      <c r="A34038" s="168">
        <v>57430</v>
      </c>
      <c r="B34038" s="164" t="s">
        <v>101</v>
      </c>
    </row>
    <row r="34039" spans="1:2" hidden="1" x14ac:dyDescent="0.25">
      <c r="A34039" s="168">
        <v>57432</v>
      </c>
      <c r="B34039" s="164" t="s">
        <v>101</v>
      </c>
    </row>
    <row r="34040" spans="1:2" hidden="1" x14ac:dyDescent="0.25">
      <c r="A34040" s="168">
        <v>57433</v>
      </c>
      <c r="B34040" s="164" t="s">
        <v>101</v>
      </c>
    </row>
    <row r="34041" spans="1:2" hidden="1" x14ac:dyDescent="0.25">
      <c r="A34041" s="168">
        <v>57434</v>
      </c>
      <c r="B34041" s="164" t="s">
        <v>101</v>
      </c>
    </row>
    <row r="34042" spans="1:2" hidden="1" x14ac:dyDescent="0.25">
      <c r="A34042" s="168">
        <v>57435</v>
      </c>
      <c r="B34042" s="164" t="s">
        <v>101</v>
      </c>
    </row>
    <row r="34043" spans="1:2" hidden="1" x14ac:dyDescent="0.25">
      <c r="A34043" s="168">
        <v>57436</v>
      </c>
      <c r="B34043" s="164" t="s">
        <v>101</v>
      </c>
    </row>
    <row r="34044" spans="1:2" hidden="1" x14ac:dyDescent="0.25">
      <c r="A34044" s="168">
        <v>57437</v>
      </c>
      <c r="B34044" s="164" t="s">
        <v>101</v>
      </c>
    </row>
    <row r="34045" spans="1:2" hidden="1" x14ac:dyDescent="0.25">
      <c r="A34045" s="168">
        <v>57438</v>
      </c>
      <c r="B34045" s="164" t="s">
        <v>101</v>
      </c>
    </row>
    <row r="34046" spans="1:2" hidden="1" x14ac:dyDescent="0.25">
      <c r="A34046" s="168">
        <v>57439</v>
      </c>
      <c r="B34046" s="164" t="s">
        <v>101</v>
      </c>
    </row>
    <row r="34047" spans="1:2" hidden="1" x14ac:dyDescent="0.25">
      <c r="A34047" s="168">
        <v>57440</v>
      </c>
      <c r="B34047" s="164" t="s">
        <v>101</v>
      </c>
    </row>
    <row r="34048" spans="1:2" hidden="1" x14ac:dyDescent="0.25">
      <c r="A34048" s="168">
        <v>57441</v>
      </c>
      <c r="B34048" s="164" t="s">
        <v>101</v>
      </c>
    </row>
    <row r="34049" spans="1:2" hidden="1" x14ac:dyDescent="0.25">
      <c r="A34049" s="168">
        <v>57442</v>
      </c>
      <c r="B34049" s="164" t="s">
        <v>101</v>
      </c>
    </row>
    <row r="34050" spans="1:2" hidden="1" x14ac:dyDescent="0.25">
      <c r="A34050" s="168">
        <v>57445</v>
      </c>
      <c r="B34050" s="164" t="s">
        <v>101</v>
      </c>
    </row>
    <row r="34051" spans="1:2" hidden="1" x14ac:dyDescent="0.25">
      <c r="A34051" s="168">
        <v>57446</v>
      </c>
      <c r="B34051" s="164" t="s">
        <v>101</v>
      </c>
    </row>
    <row r="34052" spans="1:2" hidden="1" x14ac:dyDescent="0.25">
      <c r="A34052" s="168">
        <v>57448</v>
      </c>
      <c r="B34052" s="164" t="s">
        <v>101</v>
      </c>
    </row>
    <row r="34053" spans="1:2" hidden="1" x14ac:dyDescent="0.25">
      <c r="A34053" s="168">
        <v>57449</v>
      </c>
      <c r="B34053" s="164" t="s">
        <v>101</v>
      </c>
    </row>
    <row r="34054" spans="1:2" hidden="1" x14ac:dyDescent="0.25">
      <c r="A34054" s="168">
        <v>57450</v>
      </c>
      <c r="B34054" s="164" t="s">
        <v>101</v>
      </c>
    </row>
    <row r="34055" spans="1:2" hidden="1" x14ac:dyDescent="0.25">
      <c r="A34055" s="168">
        <v>57451</v>
      </c>
      <c r="B34055" s="164" t="s">
        <v>101</v>
      </c>
    </row>
    <row r="34056" spans="1:2" hidden="1" x14ac:dyDescent="0.25">
      <c r="A34056" s="168">
        <v>57452</v>
      </c>
      <c r="B34056" s="164" t="s">
        <v>101</v>
      </c>
    </row>
    <row r="34057" spans="1:2" hidden="1" x14ac:dyDescent="0.25">
      <c r="A34057" s="168">
        <v>57454</v>
      </c>
      <c r="B34057" s="164" t="s">
        <v>101</v>
      </c>
    </row>
    <row r="34058" spans="1:2" hidden="1" x14ac:dyDescent="0.25">
      <c r="A34058" s="168">
        <v>57455</v>
      </c>
      <c r="B34058" s="164" t="s">
        <v>101</v>
      </c>
    </row>
    <row r="34059" spans="1:2" hidden="1" x14ac:dyDescent="0.25">
      <c r="A34059" s="168">
        <v>57456</v>
      </c>
      <c r="B34059" s="164" t="s">
        <v>101</v>
      </c>
    </row>
    <row r="34060" spans="1:2" hidden="1" x14ac:dyDescent="0.25">
      <c r="A34060" s="168">
        <v>57457</v>
      </c>
      <c r="B34060" s="164" t="s">
        <v>101</v>
      </c>
    </row>
    <row r="34061" spans="1:2" hidden="1" x14ac:dyDescent="0.25">
      <c r="A34061" s="168">
        <v>57460</v>
      </c>
      <c r="B34061" s="164" t="s">
        <v>101</v>
      </c>
    </row>
    <row r="34062" spans="1:2" hidden="1" x14ac:dyDescent="0.25">
      <c r="A34062" s="168">
        <v>57461</v>
      </c>
      <c r="B34062" s="164" t="s">
        <v>101</v>
      </c>
    </row>
    <row r="34063" spans="1:2" hidden="1" x14ac:dyDescent="0.25">
      <c r="A34063" s="168">
        <v>57465</v>
      </c>
      <c r="B34063" s="164" t="s">
        <v>101</v>
      </c>
    </row>
    <row r="34064" spans="1:2" hidden="1" x14ac:dyDescent="0.25">
      <c r="A34064" s="168">
        <v>57466</v>
      </c>
      <c r="B34064" s="164" t="s">
        <v>101</v>
      </c>
    </row>
    <row r="34065" spans="1:2" hidden="1" x14ac:dyDescent="0.25">
      <c r="A34065" s="168">
        <v>57467</v>
      </c>
      <c r="B34065" s="164" t="s">
        <v>101</v>
      </c>
    </row>
    <row r="34066" spans="1:2" hidden="1" x14ac:dyDescent="0.25">
      <c r="A34066" s="168">
        <v>57468</v>
      </c>
      <c r="B34066" s="164" t="s">
        <v>101</v>
      </c>
    </row>
    <row r="34067" spans="1:2" hidden="1" x14ac:dyDescent="0.25">
      <c r="A34067" s="168">
        <v>57469</v>
      </c>
      <c r="B34067" s="164" t="s">
        <v>101</v>
      </c>
    </row>
    <row r="34068" spans="1:2" hidden="1" x14ac:dyDescent="0.25">
      <c r="A34068" s="168">
        <v>57470</v>
      </c>
      <c r="B34068" s="164" t="s">
        <v>101</v>
      </c>
    </row>
    <row r="34069" spans="1:2" hidden="1" x14ac:dyDescent="0.25">
      <c r="A34069" s="168">
        <v>57471</v>
      </c>
      <c r="B34069" s="164" t="s">
        <v>101</v>
      </c>
    </row>
    <row r="34070" spans="1:2" hidden="1" x14ac:dyDescent="0.25">
      <c r="A34070" s="168">
        <v>57472</v>
      </c>
      <c r="B34070" s="164" t="s">
        <v>101</v>
      </c>
    </row>
    <row r="34071" spans="1:2" hidden="1" x14ac:dyDescent="0.25">
      <c r="A34071" s="168">
        <v>57473</v>
      </c>
      <c r="B34071" s="164" t="s">
        <v>101</v>
      </c>
    </row>
    <row r="34072" spans="1:2" hidden="1" x14ac:dyDescent="0.25">
      <c r="A34072" s="168">
        <v>57474</v>
      </c>
      <c r="B34072" s="164" t="s">
        <v>101</v>
      </c>
    </row>
    <row r="34073" spans="1:2" hidden="1" x14ac:dyDescent="0.25">
      <c r="A34073" s="168">
        <v>57475</v>
      </c>
      <c r="B34073" s="164" t="s">
        <v>101</v>
      </c>
    </row>
    <row r="34074" spans="1:2" hidden="1" x14ac:dyDescent="0.25">
      <c r="A34074" s="168">
        <v>57476</v>
      </c>
      <c r="B34074" s="164" t="s">
        <v>101</v>
      </c>
    </row>
    <row r="34075" spans="1:2" hidden="1" x14ac:dyDescent="0.25">
      <c r="A34075" s="168">
        <v>57477</v>
      </c>
      <c r="B34075" s="164" t="s">
        <v>101</v>
      </c>
    </row>
    <row r="34076" spans="1:2" hidden="1" x14ac:dyDescent="0.25">
      <c r="A34076" s="168">
        <v>57479</v>
      </c>
      <c r="B34076" s="164" t="s">
        <v>101</v>
      </c>
    </row>
    <row r="34077" spans="1:2" hidden="1" x14ac:dyDescent="0.25">
      <c r="A34077" s="168">
        <v>57481</v>
      </c>
      <c r="B34077" s="164" t="s">
        <v>101</v>
      </c>
    </row>
    <row r="34078" spans="1:2" hidden="1" x14ac:dyDescent="0.25">
      <c r="A34078" s="168">
        <v>57501</v>
      </c>
      <c r="B34078" s="164" t="s">
        <v>101</v>
      </c>
    </row>
    <row r="34079" spans="1:2" hidden="1" x14ac:dyDescent="0.25">
      <c r="A34079" s="168">
        <v>57520</v>
      </c>
      <c r="B34079" s="164" t="s">
        <v>101</v>
      </c>
    </row>
    <row r="34080" spans="1:2" hidden="1" x14ac:dyDescent="0.25">
      <c r="A34080" s="168">
        <v>57521</v>
      </c>
      <c r="B34080" s="164" t="s">
        <v>101</v>
      </c>
    </row>
    <row r="34081" spans="1:2" hidden="1" x14ac:dyDescent="0.25">
      <c r="A34081" s="168">
        <v>57522</v>
      </c>
      <c r="B34081" s="164" t="s">
        <v>101</v>
      </c>
    </row>
    <row r="34082" spans="1:2" hidden="1" x14ac:dyDescent="0.25">
      <c r="A34082" s="168">
        <v>57523</v>
      </c>
      <c r="B34082" s="164" t="s">
        <v>101</v>
      </c>
    </row>
    <row r="34083" spans="1:2" hidden="1" x14ac:dyDescent="0.25">
      <c r="A34083" s="168">
        <v>57528</v>
      </c>
      <c r="B34083" s="164" t="s">
        <v>101</v>
      </c>
    </row>
    <row r="34084" spans="1:2" hidden="1" x14ac:dyDescent="0.25">
      <c r="A34084" s="168">
        <v>57529</v>
      </c>
      <c r="B34084" s="164" t="s">
        <v>101</v>
      </c>
    </row>
    <row r="34085" spans="1:2" hidden="1" x14ac:dyDescent="0.25">
      <c r="A34085" s="168">
        <v>57531</v>
      </c>
      <c r="B34085" s="164" t="s">
        <v>101</v>
      </c>
    </row>
    <row r="34086" spans="1:2" hidden="1" x14ac:dyDescent="0.25">
      <c r="A34086" s="168">
        <v>57532</v>
      </c>
      <c r="B34086" s="164" t="s">
        <v>101</v>
      </c>
    </row>
    <row r="34087" spans="1:2" hidden="1" x14ac:dyDescent="0.25">
      <c r="A34087" s="168">
        <v>57533</v>
      </c>
      <c r="B34087" s="164" t="s">
        <v>101</v>
      </c>
    </row>
    <row r="34088" spans="1:2" hidden="1" x14ac:dyDescent="0.25">
      <c r="A34088" s="168">
        <v>57534</v>
      </c>
      <c r="B34088" s="164" t="s">
        <v>101</v>
      </c>
    </row>
    <row r="34089" spans="1:2" hidden="1" x14ac:dyDescent="0.25">
      <c r="A34089" s="168">
        <v>57536</v>
      </c>
      <c r="B34089" s="164" t="s">
        <v>101</v>
      </c>
    </row>
    <row r="34090" spans="1:2" hidden="1" x14ac:dyDescent="0.25">
      <c r="A34090" s="168">
        <v>57537</v>
      </c>
      <c r="B34090" s="164" t="s">
        <v>101</v>
      </c>
    </row>
    <row r="34091" spans="1:2" hidden="1" x14ac:dyDescent="0.25">
      <c r="A34091" s="168">
        <v>57538</v>
      </c>
      <c r="B34091" s="164" t="s">
        <v>101</v>
      </c>
    </row>
    <row r="34092" spans="1:2" hidden="1" x14ac:dyDescent="0.25">
      <c r="A34092" s="168">
        <v>57540</v>
      </c>
      <c r="B34092" s="164" t="s">
        <v>101</v>
      </c>
    </row>
    <row r="34093" spans="1:2" hidden="1" x14ac:dyDescent="0.25">
      <c r="A34093" s="168">
        <v>57541</v>
      </c>
      <c r="B34093" s="164" t="s">
        <v>101</v>
      </c>
    </row>
    <row r="34094" spans="1:2" hidden="1" x14ac:dyDescent="0.25">
      <c r="A34094" s="168">
        <v>57543</v>
      </c>
      <c r="B34094" s="164" t="s">
        <v>101</v>
      </c>
    </row>
    <row r="34095" spans="1:2" hidden="1" x14ac:dyDescent="0.25">
      <c r="A34095" s="168">
        <v>57544</v>
      </c>
      <c r="B34095" s="164" t="s">
        <v>101</v>
      </c>
    </row>
    <row r="34096" spans="1:2" hidden="1" x14ac:dyDescent="0.25">
      <c r="A34096" s="168">
        <v>57547</v>
      </c>
      <c r="B34096" s="164" t="s">
        <v>101</v>
      </c>
    </row>
    <row r="34097" spans="1:2" hidden="1" x14ac:dyDescent="0.25">
      <c r="A34097" s="168">
        <v>57548</v>
      </c>
      <c r="B34097" s="164" t="s">
        <v>101</v>
      </c>
    </row>
    <row r="34098" spans="1:2" hidden="1" x14ac:dyDescent="0.25">
      <c r="A34098" s="168">
        <v>57551</v>
      </c>
      <c r="B34098" s="164" t="s">
        <v>101</v>
      </c>
    </row>
    <row r="34099" spans="1:2" hidden="1" x14ac:dyDescent="0.25">
      <c r="A34099" s="168">
        <v>57552</v>
      </c>
      <c r="B34099" s="164" t="s">
        <v>101</v>
      </c>
    </row>
    <row r="34100" spans="1:2" hidden="1" x14ac:dyDescent="0.25">
      <c r="A34100" s="168">
        <v>57553</v>
      </c>
      <c r="B34100" s="164" t="s">
        <v>101</v>
      </c>
    </row>
    <row r="34101" spans="1:2" hidden="1" x14ac:dyDescent="0.25">
      <c r="A34101" s="168">
        <v>57555</v>
      </c>
      <c r="B34101" s="164" t="s">
        <v>101</v>
      </c>
    </row>
    <row r="34102" spans="1:2" hidden="1" x14ac:dyDescent="0.25">
      <c r="A34102" s="168">
        <v>57559</v>
      </c>
      <c r="B34102" s="164" t="s">
        <v>101</v>
      </c>
    </row>
    <row r="34103" spans="1:2" hidden="1" x14ac:dyDescent="0.25">
      <c r="A34103" s="168">
        <v>57560</v>
      </c>
      <c r="B34103" s="164" t="s">
        <v>101</v>
      </c>
    </row>
    <row r="34104" spans="1:2" hidden="1" x14ac:dyDescent="0.25">
      <c r="A34104" s="168">
        <v>57562</v>
      </c>
      <c r="B34104" s="164" t="s">
        <v>101</v>
      </c>
    </row>
    <row r="34105" spans="1:2" hidden="1" x14ac:dyDescent="0.25">
      <c r="A34105" s="168">
        <v>57563</v>
      </c>
      <c r="B34105" s="164" t="s">
        <v>101</v>
      </c>
    </row>
    <row r="34106" spans="1:2" hidden="1" x14ac:dyDescent="0.25">
      <c r="A34106" s="168">
        <v>57564</v>
      </c>
      <c r="B34106" s="164" t="s">
        <v>101</v>
      </c>
    </row>
    <row r="34107" spans="1:2" hidden="1" x14ac:dyDescent="0.25">
      <c r="A34107" s="168">
        <v>57566</v>
      </c>
      <c r="B34107" s="164" t="s">
        <v>101</v>
      </c>
    </row>
    <row r="34108" spans="1:2" hidden="1" x14ac:dyDescent="0.25">
      <c r="A34108" s="168">
        <v>57567</v>
      </c>
      <c r="B34108" s="164" t="s">
        <v>101</v>
      </c>
    </row>
    <row r="34109" spans="1:2" hidden="1" x14ac:dyDescent="0.25">
      <c r="A34109" s="168">
        <v>57568</v>
      </c>
      <c r="B34109" s="164" t="s">
        <v>101</v>
      </c>
    </row>
    <row r="34110" spans="1:2" hidden="1" x14ac:dyDescent="0.25">
      <c r="A34110" s="168">
        <v>57569</v>
      </c>
      <c r="B34110" s="164" t="s">
        <v>101</v>
      </c>
    </row>
    <row r="34111" spans="1:2" hidden="1" x14ac:dyDescent="0.25">
      <c r="A34111" s="168">
        <v>57570</v>
      </c>
      <c r="B34111" s="164" t="s">
        <v>101</v>
      </c>
    </row>
    <row r="34112" spans="1:2" hidden="1" x14ac:dyDescent="0.25">
      <c r="A34112" s="168">
        <v>57571</v>
      </c>
      <c r="B34112" s="164" t="s">
        <v>101</v>
      </c>
    </row>
    <row r="34113" spans="1:2" hidden="1" x14ac:dyDescent="0.25">
      <c r="A34113" s="168">
        <v>57572</v>
      </c>
      <c r="B34113" s="164" t="s">
        <v>101</v>
      </c>
    </row>
    <row r="34114" spans="1:2" hidden="1" x14ac:dyDescent="0.25">
      <c r="A34114" s="168">
        <v>57574</v>
      </c>
      <c r="B34114" s="164" t="s">
        <v>101</v>
      </c>
    </row>
    <row r="34115" spans="1:2" hidden="1" x14ac:dyDescent="0.25">
      <c r="A34115" s="168">
        <v>57576</v>
      </c>
      <c r="B34115" s="164" t="s">
        <v>101</v>
      </c>
    </row>
    <row r="34116" spans="1:2" hidden="1" x14ac:dyDescent="0.25">
      <c r="A34116" s="168">
        <v>57577</v>
      </c>
      <c r="B34116" s="164" t="s">
        <v>101</v>
      </c>
    </row>
    <row r="34117" spans="1:2" hidden="1" x14ac:dyDescent="0.25">
      <c r="A34117" s="168">
        <v>57579</v>
      </c>
      <c r="B34117" s="164" t="s">
        <v>101</v>
      </c>
    </row>
    <row r="34118" spans="1:2" hidden="1" x14ac:dyDescent="0.25">
      <c r="A34118" s="168">
        <v>57580</v>
      </c>
      <c r="B34118" s="164" t="s">
        <v>101</v>
      </c>
    </row>
    <row r="34119" spans="1:2" hidden="1" x14ac:dyDescent="0.25">
      <c r="A34119" s="168">
        <v>57584</v>
      </c>
      <c r="B34119" s="164" t="s">
        <v>101</v>
      </c>
    </row>
    <row r="34120" spans="1:2" hidden="1" x14ac:dyDescent="0.25">
      <c r="A34120" s="168">
        <v>57585</v>
      </c>
      <c r="B34120" s="164" t="s">
        <v>101</v>
      </c>
    </row>
    <row r="34121" spans="1:2" hidden="1" x14ac:dyDescent="0.25">
      <c r="A34121" s="168">
        <v>57601</v>
      </c>
      <c r="B34121" s="164" t="s">
        <v>101</v>
      </c>
    </row>
    <row r="34122" spans="1:2" hidden="1" x14ac:dyDescent="0.25">
      <c r="A34122" s="168">
        <v>57620</v>
      </c>
      <c r="B34122" s="164" t="s">
        <v>101</v>
      </c>
    </row>
    <row r="34123" spans="1:2" hidden="1" x14ac:dyDescent="0.25">
      <c r="A34123" s="168">
        <v>57621</v>
      </c>
      <c r="B34123" s="164" t="s">
        <v>101</v>
      </c>
    </row>
    <row r="34124" spans="1:2" hidden="1" x14ac:dyDescent="0.25">
      <c r="A34124" s="168">
        <v>57622</v>
      </c>
      <c r="B34124" s="164" t="s">
        <v>101</v>
      </c>
    </row>
    <row r="34125" spans="1:2" hidden="1" x14ac:dyDescent="0.25">
      <c r="A34125" s="168">
        <v>57623</v>
      </c>
      <c r="B34125" s="164" t="s">
        <v>101</v>
      </c>
    </row>
    <row r="34126" spans="1:2" hidden="1" x14ac:dyDescent="0.25">
      <c r="A34126" s="168">
        <v>57625</v>
      </c>
      <c r="B34126" s="164" t="s">
        <v>101</v>
      </c>
    </row>
    <row r="34127" spans="1:2" hidden="1" x14ac:dyDescent="0.25">
      <c r="A34127" s="168">
        <v>57626</v>
      </c>
      <c r="B34127" s="164" t="s">
        <v>101</v>
      </c>
    </row>
    <row r="34128" spans="1:2" hidden="1" x14ac:dyDescent="0.25">
      <c r="A34128" s="168">
        <v>57630</v>
      </c>
      <c r="B34128" s="164" t="s">
        <v>101</v>
      </c>
    </row>
    <row r="34129" spans="1:2" hidden="1" x14ac:dyDescent="0.25">
      <c r="A34129" s="168">
        <v>57631</v>
      </c>
      <c r="B34129" s="164" t="s">
        <v>101</v>
      </c>
    </row>
    <row r="34130" spans="1:2" hidden="1" x14ac:dyDescent="0.25">
      <c r="A34130" s="168">
        <v>57632</v>
      </c>
      <c r="B34130" s="164" t="s">
        <v>101</v>
      </c>
    </row>
    <row r="34131" spans="1:2" hidden="1" x14ac:dyDescent="0.25">
      <c r="A34131" s="168">
        <v>57633</v>
      </c>
      <c r="B34131" s="164" t="s">
        <v>101</v>
      </c>
    </row>
    <row r="34132" spans="1:2" hidden="1" x14ac:dyDescent="0.25">
      <c r="A34132" s="168">
        <v>57634</v>
      </c>
      <c r="B34132" s="164" t="s">
        <v>101</v>
      </c>
    </row>
    <row r="34133" spans="1:2" hidden="1" x14ac:dyDescent="0.25">
      <c r="A34133" s="168">
        <v>57636</v>
      </c>
      <c r="B34133" s="164" t="s">
        <v>101</v>
      </c>
    </row>
    <row r="34134" spans="1:2" hidden="1" x14ac:dyDescent="0.25">
      <c r="A34134" s="168">
        <v>57638</v>
      </c>
      <c r="B34134" s="164" t="s">
        <v>101</v>
      </c>
    </row>
    <row r="34135" spans="1:2" hidden="1" x14ac:dyDescent="0.25">
      <c r="A34135" s="168">
        <v>57639</v>
      </c>
      <c r="B34135" s="164" t="s">
        <v>101</v>
      </c>
    </row>
    <row r="34136" spans="1:2" hidden="1" x14ac:dyDescent="0.25">
      <c r="A34136" s="168">
        <v>57640</v>
      </c>
      <c r="B34136" s="164" t="s">
        <v>101</v>
      </c>
    </row>
    <row r="34137" spans="1:2" hidden="1" x14ac:dyDescent="0.25">
      <c r="A34137" s="168">
        <v>57641</v>
      </c>
      <c r="B34137" s="164" t="s">
        <v>101</v>
      </c>
    </row>
    <row r="34138" spans="1:2" hidden="1" x14ac:dyDescent="0.25">
      <c r="A34138" s="168">
        <v>57642</v>
      </c>
      <c r="B34138" s="164" t="s">
        <v>101</v>
      </c>
    </row>
    <row r="34139" spans="1:2" hidden="1" x14ac:dyDescent="0.25">
      <c r="A34139" s="168">
        <v>57644</v>
      </c>
      <c r="B34139" s="164" t="s">
        <v>101</v>
      </c>
    </row>
    <row r="34140" spans="1:2" hidden="1" x14ac:dyDescent="0.25">
      <c r="A34140" s="168">
        <v>57645</v>
      </c>
      <c r="B34140" s="164" t="s">
        <v>101</v>
      </c>
    </row>
    <row r="34141" spans="1:2" hidden="1" x14ac:dyDescent="0.25">
      <c r="A34141" s="168">
        <v>57646</v>
      </c>
      <c r="B34141" s="164" t="s">
        <v>101</v>
      </c>
    </row>
    <row r="34142" spans="1:2" hidden="1" x14ac:dyDescent="0.25">
      <c r="A34142" s="168">
        <v>57648</v>
      </c>
      <c r="B34142" s="164" t="s">
        <v>101</v>
      </c>
    </row>
    <row r="34143" spans="1:2" hidden="1" x14ac:dyDescent="0.25">
      <c r="A34143" s="168">
        <v>57649</v>
      </c>
      <c r="B34143" s="164" t="s">
        <v>101</v>
      </c>
    </row>
    <row r="34144" spans="1:2" hidden="1" x14ac:dyDescent="0.25">
      <c r="A34144" s="168">
        <v>57650</v>
      </c>
      <c r="B34144" s="164" t="s">
        <v>101</v>
      </c>
    </row>
    <row r="34145" spans="1:2" hidden="1" x14ac:dyDescent="0.25">
      <c r="A34145" s="168">
        <v>57651</v>
      </c>
      <c r="B34145" s="164" t="s">
        <v>101</v>
      </c>
    </row>
    <row r="34146" spans="1:2" hidden="1" x14ac:dyDescent="0.25">
      <c r="A34146" s="168">
        <v>57652</v>
      </c>
      <c r="B34146" s="164" t="s">
        <v>101</v>
      </c>
    </row>
    <row r="34147" spans="1:2" hidden="1" x14ac:dyDescent="0.25">
      <c r="A34147" s="168">
        <v>57656</v>
      </c>
      <c r="B34147" s="164" t="s">
        <v>101</v>
      </c>
    </row>
    <row r="34148" spans="1:2" hidden="1" x14ac:dyDescent="0.25">
      <c r="A34148" s="168">
        <v>57657</v>
      </c>
      <c r="B34148" s="164" t="s">
        <v>101</v>
      </c>
    </row>
    <row r="34149" spans="1:2" hidden="1" x14ac:dyDescent="0.25">
      <c r="A34149" s="168">
        <v>57658</v>
      </c>
      <c r="B34149" s="164" t="s">
        <v>101</v>
      </c>
    </row>
    <row r="34150" spans="1:2" hidden="1" x14ac:dyDescent="0.25">
      <c r="A34150" s="168">
        <v>57659</v>
      </c>
      <c r="B34150" s="164" t="s">
        <v>101</v>
      </c>
    </row>
    <row r="34151" spans="1:2" hidden="1" x14ac:dyDescent="0.25">
      <c r="A34151" s="168">
        <v>57660</v>
      </c>
      <c r="B34151" s="164" t="s">
        <v>101</v>
      </c>
    </row>
    <row r="34152" spans="1:2" hidden="1" x14ac:dyDescent="0.25">
      <c r="A34152" s="168">
        <v>57661</v>
      </c>
      <c r="B34152" s="164" t="s">
        <v>101</v>
      </c>
    </row>
    <row r="34153" spans="1:2" hidden="1" x14ac:dyDescent="0.25">
      <c r="A34153" s="168">
        <v>57701</v>
      </c>
      <c r="B34153" s="164" t="s">
        <v>101</v>
      </c>
    </row>
    <row r="34154" spans="1:2" hidden="1" x14ac:dyDescent="0.25">
      <c r="A34154" s="168">
        <v>57702</v>
      </c>
      <c r="B34154" s="164" t="s">
        <v>101</v>
      </c>
    </row>
    <row r="34155" spans="1:2" hidden="1" x14ac:dyDescent="0.25">
      <c r="A34155" s="168">
        <v>57703</v>
      </c>
      <c r="B34155" s="164" t="s">
        <v>101</v>
      </c>
    </row>
    <row r="34156" spans="1:2" hidden="1" x14ac:dyDescent="0.25">
      <c r="A34156" s="168">
        <v>57706</v>
      </c>
      <c r="B34156" s="164" t="s">
        <v>101</v>
      </c>
    </row>
    <row r="34157" spans="1:2" hidden="1" x14ac:dyDescent="0.25">
      <c r="A34157" s="168">
        <v>57709</v>
      </c>
      <c r="B34157" s="164" t="s">
        <v>101</v>
      </c>
    </row>
    <row r="34158" spans="1:2" hidden="1" x14ac:dyDescent="0.25">
      <c r="A34158" s="168">
        <v>57714</v>
      </c>
      <c r="B34158" s="164" t="s">
        <v>101</v>
      </c>
    </row>
    <row r="34159" spans="1:2" hidden="1" x14ac:dyDescent="0.25">
      <c r="A34159" s="168">
        <v>57716</v>
      </c>
      <c r="B34159" s="164" t="s">
        <v>101</v>
      </c>
    </row>
    <row r="34160" spans="1:2" hidden="1" x14ac:dyDescent="0.25">
      <c r="A34160" s="168">
        <v>57717</v>
      </c>
      <c r="B34160" s="164" t="s">
        <v>101</v>
      </c>
    </row>
    <row r="34161" spans="1:2" hidden="1" x14ac:dyDescent="0.25">
      <c r="A34161" s="168">
        <v>57718</v>
      </c>
      <c r="B34161" s="164" t="s">
        <v>101</v>
      </c>
    </row>
    <row r="34162" spans="1:2" hidden="1" x14ac:dyDescent="0.25">
      <c r="A34162" s="168">
        <v>57719</v>
      </c>
      <c r="B34162" s="164" t="s">
        <v>101</v>
      </c>
    </row>
    <row r="34163" spans="1:2" hidden="1" x14ac:dyDescent="0.25">
      <c r="A34163" s="168">
        <v>57720</v>
      </c>
      <c r="B34163" s="164" t="s">
        <v>101</v>
      </c>
    </row>
    <row r="34164" spans="1:2" hidden="1" x14ac:dyDescent="0.25">
      <c r="A34164" s="168">
        <v>57722</v>
      </c>
      <c r="B34164" s="164" t="s">
        <v>101</v>
      </c>
    </row>
    <row r="34165" spans="1:2" hidden="1" x14ac:dyDescent="0.25">
      <c r="A34165" s="168">
        <v>57724</v>
      </c>
      <c r="B34165" s="164" t="s">
        <v>101</v>
      </c>
    </row>
    <row r="34166" spans="1:2" hidden="1" x14ac:dyDescent="0.25">
      <c r="A34166" s="168">
        <v>57725</v>
      </c>
      <c r="B34166" s="164" t="s">
        <v>101</v>
      </c>
    </row>
    <row r="34167" spans="1:2" hidden="1" x14ac:dyDescent="0.25">
      <c r="A34167" s="168">
        <v>57730</v>
      </c>
      <c r="B34167" s="164" t="s">
        <v>101</v>
      </c>
    </row>
    <row r="34168" spans="1:2" hidden="1" x14ac:dyDescent="0.25">
      <c r="A34168" s="168">
        <v>57732</v>
      </c>
      <c r="B34168" s="164" t="s">
        <v>101</v>
      </c>
    </row>
    <row r="34169" spans="1:2" hidden="1" x14ac:dyDescent="0.25">
      <c r="A34169" s="168">
        <v>57735</v>
      </c>
      <c r="B34169" s="164" t="s">
        <v>101</v>
      </c>
    </row>
    <row r="34170" spans="1:2" hidden="1" x14ac:dyDescent="0.25">
      <c r="A34170" s="168">
        <v>57737</v>
      </c>
      <c r="B34170" s="164" t="s">
        <v>101</v>
      </c>
    </row>
    <row r="34171" spans="1:2" hidden="1" x14ac:dyDescent="0.25">
      <c r="A34171" s="168">
        <v>57738</v>
      </c>
      <c r="B34171" s="164" t="s">
        <v>101</v>
      </c>
    </row>
    <row r="34172" spans="1:2" hidden="1" x14ac:dyDescent="0.25">
      <c r="A34172" s="168">
        <v>57741</v>
      </c>
      <c r="B34172" s="164" t="s">
        <v>101</v>
      </c>
    </row>
    <row r="34173" spans="1:2" hidden="1" x14ac:dyDescent="0.25">
      <c r="A34173" s="168">
        <v>57744</v>
      </c>
      <c r="B34173" s="164" t="s">
        <v>101</v>
      </c>
    </row>
    <row r="34174" spans="1:2" hidden="1" x14ac:dyDescent="0.25">
      <c r="A34174" s="168">
        <v>57745</v>
      </c>
      <c r="B34174" s="164" t="s">
        <v>101</v>
      </c>
    </row>
    <row r="34175" spans="1:2" hidden="1" x14ac:dyDescent="0.25">
      <c r="A34175" s="168">
        <v>57747</v>
      </c>
      <c r="B34175" s="164" t="s">
        <v>101</v>
      </c>
    </row>
    <row r="34176" spans="1:2" hidden="1" x14ac:dyDescent="0.25">
      <c r="A34176" s="168">
        <v>57748</v>
      </c>
      <c r="B34176" s="164" t="s">
        <v>101</v>
      </c>
    </row>
    <row r="34177" spans="1:2" hidden="1" x14ac:dyDescent="0.25">
      <c r="A34177" s="168">
        <v>57750</v>
      </c>
      <c r="B34177" s="164" t="s">
        <v>101</v>
      </c>
    </row>
    <row r="34178" spans="1:2" hidden="1" x14ac:dyDescent="0.25">
      <c r="A34178" s="168">
        <v>57751</v>
      </c>
      <c r="B34178" s="164" t="s">
        <v>101</v>
      </c>
    </row>
    <row r="34179" spans="1:2" hidden="1" x14ac:dyDescent="0.25">
      <c r="A34179" s="168">
        <v>57752</v>
      </c>
      <c r="B34179" s="164" t="s">
        <v>101</v>
      </c>
    </row>
    <row r="34180" spans="1:2" hidden="1" x14ac:dyDescent="0.25">
      <c r="A34180" s="168">
        <v>57754</v>
      </c>
      <c r="B34180" s="164" t="s">
        <v>101</v>
      </c>
    </row>
    <row r="34181" spans="1:2" hidden="1" x14ac:dyDescent="0.25">
      <c r="A34181" s="168">
        <v>57755</v>
      </c>
      <c r="B34181" s="164" t="s">
        <v>101</v>
      </c>
    </row>
    <row r="34182" spans="1:2" hidden="1" x14ac:dyDescent="0.25">
      <c r="A34182" s="168">
        <v>57756</v>
      </c>
      <c r="B34182" s="164" t="s">
        <v>101</v>
      </c>
    </row>
    <row r="34183" spans="1:2" hidden="1" x14ac:dyDescent="0.25">
      <c r="A34183" s="168">
        <v>57758</v>
      </c>
      <c r="B34183" s="164" t="s">
        <v>101</v>
      </c>
    </row>
    <row r="34184" spans="1:2" hidden="1" x14ac:dyDescent="0.25">
      <c r="A34184" s="168">
        <v>57759</v>
      </c>
      <c r="B34184" s="164" t="s">
        <v>101</v>
      </c>
    </row>
    <row r="34185" spans="1:2" hidden="1" x14ac:dyDescent="0.25">
      <c r="A34185" s="168">
        <v>57760</v>
      </c>
      <c r="B34185" s="164" t="s">
        <v>101</v>
      </c>
    </row>
    <row r="34186" spans="1:2" hidden="1" x14ac:dyDescent="0.25">
      <c r="A34186" s="168">
        <v>57761</v>
      </c>
      <c r="B34186" s="164" t="s">
        <v>101</v>
      </c>
    </row>
    <row r="34187" spans="1:2" hidden="1" x14ac:dyDescent="0.25">
      <c r="A34187" s="168">
        <v>57762</v>
      </c>
      <c r="B34187" s="164" t="s">
        <v>101</v>
      </c>
    </row>
    <row r="34188" spans="1:2" hidden="1" x14ac:dyDescent="0.25">
      <c r="A34188" s="168">
        <v>57763</v>
      </c>
      <c r="B34188" s="164" t="s">
        <v>101</v>
      </c>
    </row>
    <row r="34189" spans="1:2" hidden="1" x14ac:dyDescent="0.25">
      <c r="A34189" s="168">
        <v>57764</v>
      </c>
      <c r="B34189" s="164" t="s">
        <v>101</v>
      </c>
    </row>
    <row r="34190" spans="1:2" hidden="1" x14ac:dyDescent="0.25">
      <c r="A34190" s="168">
        <v>57766</v>
      </c>
      <c r="B34190" s="164" t="s">
        <v>101</v>
      </c>
    </row>
    <row r="34191" spans="1:2" hidden="1" x14ac:dyDescent="0.25">
      <c r="A34191" s="168">
        <v>57767</v>
      </c>
      <c r="B34191" s="164" t="s">
        <v>101</v>
      </c>
    </row>
    <row r="34192" spans="1:2" hidden="1" x14ac:dyDescent="0.25">
      <c r="A34192" s="168">
        <v>57769</v>
      </c>
      <c r="B34192" s="164" t="s">
        <v>101</v>
      </c>
    </row>
    <row r="34193" spans="1:2" hidden="1" x14ac:dyDescent="0.25">
      <c r="A34193" s="168">
        <v>57770</v>
      </c>
      <c r="B34193" s="164" t="s">
        <v>101</v>
      </c>
    </row>
    <row r="34194" spans="1:2" hidden="1" x14ac:dyDescent="0.25">
      <c r="A34194" s="168">
        <v>57772</v>
      </c>
      <c r="B34194" s="164" t="s">
        <v>101</v>
      </c>
    </row>
    <row r="34195" spans="1:2" hidden="1" x14ac:dyDescent="0.25">
      <c r="A34195" s="168">
        <v>57773</v>
      </c>
      <c r="B34195" s="164" t="s">
        <v>101</v>
      </c>
    </row>
    <row r="34196" spans="1:2" hidden="1" x14ac:dyDescent="0.25">
      <c r="A34196" s="168">
        <v>57775</v>
      </c>
      <c r="B34196" s="164" t="s">
        <v>101</v>
      </c>
    </row>
    <row r="34197" spans="1:2" hidden="1" x14ac:dyDescent="0.25">
      <c r="A34197" s="168">
        <v>57776</v>
      </c>
      <c r="B34197" s="164" t="s">
        <v>101</v>
      </c>
    </row>
    <row r="34198" spans="1:2" hidden="1" x14ac:dyDescent="0.25">
      <c r="A34198" s="168">
        <v>57779</v>
      </c>
      <c r="B34198" s="164" t="s">
        <v>101</v>
      </c>
    </row>
    <row r="34199" spans="1:2" hidden="1" x14ac:dyDescent="0.25">
      <c r="A34199" s="168">
        <v>57780</v>
      </c>
      <c r="B34199" s="164" t="s">
        <v>101</v>
      </c>
    </row>
    <row r="34200" spans="1:2" hidden="1" x14ac:dyDescent="0.25">
      <c r="A34200" s="168">
        <v>57782</v>
      </c>
      <c r="B34200" s="164" t="s">
        <v>101</v>
      </c>
    </row>
    <row r="34201" spans="1:2" hidden="1" x14ac:dyDescent="0.25">
      <c r="A34201" s="168">
        <v>57783</v>
      </c>
      <c r="B34201" s="164" t="s">
        <v>101</v>
      </c>
    </row>
    <row r="34202" spans="1:2" hidden="1" x14ac:dyDescent="0.25">
      <c r="A34202" s="168">
        <v>57785</v>
      </c>
      <c r="B34202" s="164" t="s">
        <v>101</v>
      </c>
    </row>
    <row r="34203" spans="1:2" hidden="1" x14ac:dyDescent="0.25">
      <c r="A34203" s="168">
        <v>57787</v>
      </c>
      <c r="B34203" s="164" t="s">
        <v>101</v>
      </c>
    </row>
    <row r="34204" spans="1:2" hidden="1" x14ac:dyDescent="0.25">
      <c r="A34204" s="168">
        <v>57788</v>
      </c>
      <c r="B34204" s="164" t="s">
        <v>101</v>
      </c>
    </row>
    <row r="34205" spans="1:2" hidden="1" x14ac:dyDescent="0.25">
      <c r="A34205" s="168">
        <v>57790</v>
      </c>
      <c r="B34205" s="164" t="s">
        <v>101</v>
      </c>
    </row>
    <row r="34206" spans="1:2" hidden="1" x14ac:dyDescent="0.25">
      <c r="A34206" s="168">
        <v>57791</v>
      </c>
      <c r="B34206" s="164" t="s">
        <v>101</v>
      </c>
    </row>
    <row r="34207" spans="1:2" hidden="1" x14ac:dyDescent="0.25">
      <c r="A34207" s="168">
        <v>57792</v>
      </c>
      <c r="B34207" s="164" t="s">
        <v>101</v>
      </c>
    </row>
    <row r="34208" spans="1:2" hidden="1" x14ac:dyDescent="0.25">
      <c r="A34208" s="168">
        <v>57793</v>
      </c>
      <c r="B34208" s="164" t="s">
        <v>101</v>
      </c>
    </row>
    <row r="34209" spans="1:3" hidden="1" x14ac:dyDescent="0.25">
      <c r="A34209" s="168">
        <v>57794</v>
      </c>
      <c r="B34209" s="164" t="s">
        <v>101</v>
      </c>
    </row>
    <row r="34210" spans="1:3" ht="15.75" thickBot="1" x14ac:dyDescent="0.3">
      <c r="A34210" s="169">
        <v>57799</v>
      </c>
      <c r="B34210" s="164" t="s">
        <v>101</v>
      </c>
    </row>
    <row r="34211" spans="1:3" s="163" customFormat="1" x14ac:dyDescent="0.25">
      <c r="A34211" s="165"/>
    </row>
    <row r="34212" spans="1:3" ht="15.75" thickBot="1" x14ac:dyDescent="0.3">
      <c r="A34212" s="279" t="s">
        <v>102</v>
      </c>
      <c r="B34212" s="174"/>
      <c r="C34212" s="2" t="s">
        <v>137</v>
      </c>
    </row>
    <row r="34213" spans="1:3" x14ac:dyDescent="0.25">
      <c r="A34213" s="167">
        <v>37010</v>
      </c>
      <c r="B34213" s="164" t="s">
        <v>102</v>
      </c>
    </row>
    <row r="34214" spans="1:3" hidden="1" x14ac:dyDescent="0.25">
      <c r="A34214" s="168">
        <v>37011</v>
      </c>
      <c r="B34214" s="164" t="s">
        <v>102</v>
      </c>
    </row>
    <row r="34215" spans="1:3" hidden="1" x14ac:dyDescent="0.25">
      <c r="A34215" s="168">
        <v>37012</v>
      </c>
      <c r="B34215" s="164" t="s">
        <v>102</v>
      </c>
    </row>
    <row r="34216" spans="1:3" hidden="1" x14ac:dyDescent="0.25">
      <c r="A34216" s="168">
        <v>37013</v>
      </c>
      <c r="B34216" s="164" t="s">
        <v>102</v>
      </c>
    </row>
    <row r="34217" spans="1:3" hidden="1" x14ac:dyDescent="0.25">
      <c r="A34217" s="168">
        <v>37014</v>
      </c>
      <c r="B34217" s="164" t="s">
        <v>102</v>
      </c>
    </row>
    <row r="34218" spans="1:3" hidden="1" x14ac:dyDescent="0.25">
      <c r="A34218" s="168">
        <v>37015</v>
      </c>
      <c r="B34218" s="164" t="s">
        <v>102</v>
      </c>
    </row>
    <row r="34219" spans="1:3" hidden="1" x14ac:dyDescent="0.25">
      <c r="A34219" s="168">
        <v>37016</v>
      </c>
      <c r="B34219" s="164" t="s">
        <v>102</v>
      </c>
    </row>
    <row r="34220" spans="1:3" hidden="1" x14ac:dyDescent="0.25">
      <c r="A34220" s="168">
        <v>37018</v>
      </c>
      <c r="B34220" s="164" t="s">
        <v>102</v>
      </c>
    </row>
    <row r="34221" spans="1:3" hidden="1" x14ac:dyDescent="0.25">
      <c r="A34221" s="168">
        <v>37019</v>
      </c>
      <c r="B34221" s="164" t="s">
        <v>102</v>
      </c>
    </row>
    <row r="34222" spans="1:3" hidden="1" x14ac:dyDescent="0.25">
      <c r="A34222" s="168">
        <v>37020</v>
      </c>
      <c r="B34222" s="164" t="s">
        <v>102</v>
      </c>
    </row>
    <row r="34223" spans="1:3" hidden="1" x14ac:dyDescent="0.25">
      <c r="A34223" s="168">
        <v>37022</v>
      </c>
      <c r="B34223" s="164" t="s">
        <v>102</v>
      </c>
    </row>
    <row r="34224" spans="1:3" hidden="1" x14ac:dyDescent="0.25">
      <c r="A34224" s="168">
        <v>37023</v>
      </c>
      <c r="B34224" s="164" t="s">
        <v>102</v>
      </c>
    </row>
    <row r="34225" spans="1:2" hidden="1" x14ac:dyDescent="0.25">
      <c r="A34225" s="168">
        <v>37024</v>
      </c>
      <c r="B34225" s="164" t="s">
        <v>102</v>
      </c>
    </row>
    <row r="34226" spans="1:2" hidden="1" x14ac:dyDescent="0.25">
      <c r="A34226" s="168">
        <v>37025</v>
      </c>
      <c r="B34226" s="164" t="s">
        <v>102</v>
      </c>
    </row>
    <row r="34227" spans="1:2" hidden="1" x14ac:dyDescent="0.25">
      <c r="A34227" s="168">
        <v>37026</v>
      </c>
      <c r="B34227" s="164" t="s">
        <v>102</v>
      </c>
    </row>
    <row r="34228" spans="1:2" hidden="1" x14ac:dyDescent="0.25">
      <c r="A34228" s="168">
        <v>37027</v>
      </c>
      <c r="B34228" s="164" t="s">
        <v>102</v>
      </c>
    </row>
    <row r="34229" spans="1:2" hidden="1" x14ac:dyDescent="0.25">
      <c r="A34229" s="168">
        <v>37028</v>
      </c>
      <c r="B34229" s="164" t="s">
        <v>102</v>
      </c>
    </row>
    <row r="34230" spans="1:2" hidden="1" x14ac:dyDescent="0.25">
      <c r="A34230" s="168">
        <v>37029</v>
      </c>
      <c r="B34230" s="164" t="s">
        <v>102</v>
      </c>
    </row>
    <row r="34231" spans="1:2" hidden="1" x14ac:dyDescent="0.25">
      <c r="A34231" s="168">
        <v>37030</v>
      </c>
      <c r="B34231" s="164" t="s">
        <v>102</v>
      </c>
    </row>
    <row r="34232" spans="1:2" hidden="1" x14ac:dyDescent="0.25">
      <c r="A34232" s="168">
        <v>37031</v>
      </c>
      <c r="B34232" s="164" t="s">
        <v>102</v>
      </c>
    </row>
    <row r="34233" spans="1:2" hidden="1" x14ac:dyDescent="0.25">
      <c r="A34233" s="168">
        <v>37032</v>
      </c>
      <c r="B34233" s="164" t="s">
        <v>102</v>
      </c>
    </row>
    <row r="34234" spans="1:2" hidden="1" x14ac:dyDescent="0.25">
      <c r="A34234" s="168">
        <v>37033</v>
      </c>
      <c r="B34234" s="164" t="s">
        <v>102</v>
      </c>
    </row>
    <row r="34235" spans="1:2" hidden="1" x14ac:dyDescent="0.25">
      <c r="A34235" s="168">
        <v>37034</v>
      </c>
      <c r="B34235" s="164" t="s">
        <v>102</v>
      </c>
    </row>
    <row r="34236" spans="1:2" hidden="1" x14ac:dyDescent="0.25">
      <c r="A34236" s="168">
        <v>37035</v>
      </c>
      <c r="B34236" s="164" t="s">
        <v>102</v>
      </c>
    </row>
    <row r="34237" spans="1:2" hidden="1" x14ac:dyDescent="0.25">
      <c r="A34237" s="168">
        <v>37036</v>
      </c>
      <c r="B34237" s="164" t="s">
        <v>102</v>
      </c>
    </row>
    <row r="34238" spans="1:2" hidden="1" x14ac:dyDescent="0.25">
      <c r="A34238" s="168">
        <v>37037</v>
      </c>
      <c r="B34238" s="164" t="s">
        <v>102</v>
      </c>
    </row>
    <row r="34239" spans="1:2" hidden="1" x14ac:dyDescent="0.25">
      <c r="A34239" s="168">
        <v>37040</v>
      </c>
      <c r="B34239" s="164" t="s">
        <v>102</v>
      </c>
    </row>
    <row r="34240" spans="1:2" hidden="1" x14ac:dyDescent="0.25">
      <c r="A34240" s="168">
        <v>37041</v>
      </c>
      <c r="B34240" s="164" t="s">
        <v>102</v>
      </c>
    </row>
    <row r="34241" spans="1:2" hidden="1" x14ac:dyDescent="0.25">
      <c r="A34241" s="168">
        <v>37042</v>
      </c>
      <c r="B34241" s="164" t="s">
        <v>102</v>
      </c>
    </row>
    <row r="34242" spans="1:2" hidden="1" x14ac:dyDescent="0.25">
      <c r="A34242" s="168">
        <v>37043</v>
      </c>
      <c r="B34242" s="164" t="s">
        <v>102</v>
      </c>
    </row>
    <row r="34243" spans="1:2" hidden="1" x14ac:dyDescent="0.25">
      <c r="A34243" s="168">
        <v>37044</v>
      </c>
      <c r="B34243" s="164" t="s">
        <v>102</v>
      </c>
    </row>
    <row r="34244" spans="1:2" hidden="1" x14ac:dyDescent="0.25">
      <c r="A34244" s="168">
        <v>37046</v>
      </c>
      <c r="B34244" s="164" t="s">
        <v>102</v>
      </c>
    </row>
    <row r="34245" spans="1:2" hidden="1" x14ac:dyDescent="0.25">
      <c r="A34245" s="168">
        <v>37047</v>
      </c>
      <c r="B34245" s="164" t="s">
        <v>102</v>
      </c>
    </row>
    <row r="34246" spans="1:2" hidden="1" x14ac:dyDescent="0.25">
      <c r="A34246" s="168">
        <v>37048</v>
      </c>
      <c r="B34246" s="164" t="s">
        <v>102</v>
      </c>
    </row>
    <row r="34247" spans="1:2" hidden="1" x14ac:dyDescent="0.25">
      <c r="A34247" s="168">
        <v>37049</v>
      </c>
      <c r="B34247" s="164" t="s">
        <v>102</v>
      </c>
    </row>
    <row r="34248" spans="1:2" hidden="1" x14ac:dyDescent="0.25">
      <c r="A34248" s="168">
        <v>37050</v>
      </c>
      <c r="B34248" s="164" t="s">
        <v>102</v>
      </c>
    </row>
    <row r="34249" spans="1:2" hidden="1" x14ac:dyDescent="0.25">
      <c r="A34249" s="168">
        <v>37051</v>
      </c>
      <c r="B34249" s="164" t="s">
        <v>102</v>
      </c>
    </row>
    <row r="34250" spans="1:2" hidden="1" x14ac:dyDescent="0.25">
      <c r="A34250" s="168">
        <v>37052</v>
      </c>
      <c r="B34250" s="164" t="s">
        <v>102</v>
      </c>
    </row>
    <row r="34251" spans="1:2" hidden="1" x14ac:dyDescent="0.25">
      <c r="A34251" s="168">
        <v>37055</v>
      </c>
      <c r="B34251" s="164" t="s">
        <v>102</v>
      </c>
    </row>
    <row r="34252" spans="1:2" hidden="1" x14ac:dyDescent="0.25">
      <c r="A34252" s="168">
        <v>37056</v>
      </c>
      <c r="B34252" s="164" t="s">
        <v>102</v>
      </c>
    </row>
    <row r="34253" spans="1:2" hidden="1" x14ac:dyDescent="0.25">
      <c r="A34253" s="168">
        <v>37057</v>
      </c>
      <c r="B34253" s="164" t="s">
        <v>102</v>
      </c>
    </row>
    <row r="34254" spans="1:2" hidden="1" x14ac:dyDescent="0.25">
      <c r="A34254" s="168">
        <v>37058</v>
      </c>
      <c r="B34254" s="164" t="s">
        <v>102</v>
      </c>
    </row>
    <row r="34255" spans="1:2" hidden="1" x14ac:dyDescent="0.25">
      <c r="A34255" s="168">
        <v>37059</v>
      </c>
      <c r="B34255" s="164" t="s">
        <v>102</v>
      </c>
    </row>
    <row r="34256" spans="1:2" hidden="1" x14ac:dyDescent="0.25">
      <c r="A34256" s="168">
        <v>37060</v>
      </c>
      <c r="B34256" s="164" t="s">
        <v>102</v>
      </c>
    </row>
    <row r="34257" spans="1:2" hidden="1" x14ac:dyDescent="0.25">
      <c r="A34257" s="168">
        <v>37061</v>
      </c>
      <c r="B34257" s="164" t="s">
        <v>102</v>
      </c>
    </row>
    <row r="34258" spans="1:2" hidden="1" x14ac:dyDescent="0.25">
      <c r="A34258" s="168">
        <v>37062</v>
      </c>
      <c r="B34258" s="164" t="s">
        <v>102</v>
      </c>
    </row>
    <row r="34259" spans="1:2" hidden="1" x14ac:dyDescent="0.25">
      <c r="A34259" s="168">
        <v>37063</v>
      </c>
      <c r="B34259" s="164" t="s">
        <v>102</v>
      </c>
    </row>
    <row r="34260" spans="1:2" hidden="1" x14ac:dyDescent="0.25">
      <c r="A34260" s="168">
        <v>37064</v>
      </c>
      <c r="B34260" s="164" t="s">
        <v>102</v>
      </c>
    </row>
    <row r="34261" spans="1:2" hidden="1" x14ac:dyDescent="0.25">
      <c r="A34261" s="168">
        <v>37065</v>
      </c>
      <c r="B34261" s="164" t="s">
        <v>102</v>
      </c>
    </row>
    <row r="34262" spans="1:2" hidden="1" x14ac:dyDescent="0.25">
      <c r="A34262" s="168">
        <v>37066</v>
      </c>
      <c r="B34262" s="164" t="s">
        <v>102</v>
      </c>
    </row>
    <row r="34263" spans="1:2" hidden="1" x14ac:dyDescent="0.25">
      <c r="A34263" s="168">
        <v>37067</v>
      </c>
      <c r="B34263" s="164" t="s">
        <v>102</v>
      </c>
    </row>
    <row r="34264" spans="1:2" hidden="1" x14ac:dyDescent="0.25">
      <c r="A34264" s="168">
        <v>37068</v>
      </c>
      <c r="B34264" s="164" t="s">
        <v>102</v>
      </c>
    </row>
    <row r="34265" spans="1:2" hidden="1" x14ac:dyDescent="0.25">
      <c r="A34265" s="168">
        <v>37069</v>
      </c>
      <c r="B34265" s="164" t="s">
        <v>102</v>
      </c>
    </row>
    <row r="34266" spans="1:2" hidden="1" x14ac:dyDescent="0.25">
      <c r="A34266" s="168">
        <v>37070</v>
      </c>
      <c r="B34266" s="164" t="s">
        <v>102</v>
      </c>
    </row>
    <row r="34267" spans="1:2" hidden="1" x14ac:dyDescent="0.25">
      <c r="A34267" s="168">
        <v>37071</v>
      </c>
      <c r="B34267" s="164" t="s">
        <v>102</v>
      </c>
    </row>
    <row r="34268" spans="1:2" hidden="1" x14ac:dyDescent="0.25">
      <c r="A34268" s="168">
        <v>37072</v>
      </c>
      <c r="B34268" s="164" t="s">
        <v>102</v>
      </c>
    </row>
    <row r="34269" spans="1:2" hidden="1" x14ac:dyDescent="0.25">
      <c r="A34269" s="168">
        <v>37073</v>
      </c>
      <c r="B34269" s="164" t="s">
        <v>102</v>
      </c>
    </row>
    <row r="34270" spans="1:2" hidden="1" x14ac:dyDescent="0.25">
      <c r="A34270" s="168">
        <v>37074</v>
      </c>
      <c r="B34270" s="164" t="s">
        <v>102</v>
      </c>
    </row>
    <row r="34271" spans="1:2" hidden="1" x14ac:dyDescent="0.25">
      <c r="A34271" s="168">
        <v>37075</v>
      </c>
      <c r="B34271" s="164" t="s">
        <v>102</v>
      </c>
    </row>
    <row r="34272" spans="1:2" hidden="1" x14ac:dyDescent="0.25">
      <c r="A34272" s="168">
        <v>37076</v>
      </c>
      <c r="B34272" s="164" t="s">
        <v>102</v>
      </c>
    </row>
    <row r="34273" spans="1:2" hidden="1" x14ac:dyDescent="0.25">
      <c r="A34273" s="168">
        <v>37077</v>
      </c>
      <c r="B34273" s="164" t="s">
        <v>102</v>
      </c>
    </row>
    <row r="34274" spans="1:2" hidden="1" x14ac:dyDescent="0.25">
      <c r="A34274" s="168">
        <v>37078</v>
      </c>
      <c r="B34274" s="164" t="s">
        <v>102</v>
      </c>
    </row>
    <row r="34275" spans="1:2" hidden="1" x14ac:dyDescent="0.25">
      <c r="A34275" s="168">
        <v>37079</v>
      </c>
      <c r="B34275" s="164" t="s">
        <v>102</v>
      </c>
    </row>
    <row r="34276" spans="1:2" hidden="1" x14ac:dyDescent="0.25">
      <c r="A34276" s="168">
        <v>37080</v>
      </c>
      <c r="B34276" s="164" t="s">
        <v>102</v>
      </c>
    </row>
    <row r="34277" spans="1:2" hidden="1" x14ac:dyDescent="0.25">
      <c r="A34277" s="168">
        <v>37082</v>
      </c>
      <c r="B34277" s="164" t="s">
        <v>102</v>
      </c>
    </row>
    <row r="34278" spans="1:2" hidden="1" x14ac:dyDescent="0.25">
      <c r="A34278" s="168">
        <v>37083</v>
      </c>
      <c r="B34278" s="164" t="s">
        <v>102</v>
      </c>
    </row>
    <row r="34279" spans="1:2" hidden="1" x14ac:dyDescent="0.25">
      <c r="A34279" s="168">
        <v>37085</v>
      </c>
      <c r="B34279" s="164" t="s">
        <v>102</v>
      </c>
    </row>
    <row r="34280" spans="1:2" hidden="1" x14ac:dyDescent="0.25">
      <c r="A34280" s="168">
        <v>37086</v>
      </c>
      <c r="B34280" s="164" t="s">
        <v>102</v>
      </c>
    </row>
    <row r="34281" spans="1:2" hidden="1" x14ac:dyDescent="0.25">
      <c r="A34281" s="168">
        <v>37087</v>
      </c>
      <c r="B34281" s="164" t="s">
        <v>102</v>
      </c>
    </row>
    <row r="34282" spans="1:2" hidden="1" x14ac:dyDescent="0.25">
      <c r="A34282" s="168">
        <v>37088</v>
      </c>
      <c r="B34282" s="164" t="s">
        <v>102</v>
      </c>
    </row>
    <row r="34283" spans="1:2" hidden="1" x14ac:dyDescent="0.25">
      <c r="A34283" s="168">
        <v>37089</v>
      </c>
      <c r="B34283" s="164" t="s">
        <v>102</v>
      </c>
    </row>
    <row r="34284" spans="1:2" hidden="1" x14ac:dyDescent="0.25">
      <c r="A34284" s="168">
        <v>37090</v>
      </c>
      <c r="B34284" s="164" t="s">
        <v>102</v>
      </c>
    </row>
    <row r="34285" spans="1:2" hidden="1" x14ac:dyDescent="0.25">
      <c r="A34285" s="168">
        <v>37091</v>
      </c>
      <c r="B34285" s="164" t="s">
        <v>102</v>
      </c>
    </row>
    <row r="34286" spans="1:2" hidden="1" x14ac:dyDescent="0.25">
      <c r="A34286" s="168">
        <v>37095</v>
      </c>
      <c r="B34286" s="164" t="s">
        <v>102</v>
      </c>
    </row>
    <row r="34287" spans="1:2" hidden="1" x14ac:dyDescent="0.25">
      <c r="A34287" s="168">
        <v>37096</v>
      </c>
      <c r="B34287" s="164" t="s">
        <v>102</v>
      </c>
    </row>
    <row r="34288" spans="1:2" hidden="1" x14ac:dyDescent="0.25">
      <c r="A34288" s="168">
        <v>37097</v>
      </c>
      <c r="B34288" s="164" t="s">
        <v>102</v>
      </c>
    </row>
    <row r="34289" spans="1:2" hidden="1" x14ac:dyDescent="0.25">
      <c r="A34289" s="168">
        <v>37098</v>
      </c>
      <c r="B34289" s="164" t="s">
        <v>102</v>
      </c>
    </row>
    <row r="34290" spans="1:2" hidden="1" x14ac:dyDescent="0.25">
      <c r="A34290" s="168">
        <v>37101</v>
      </c>
      <c r="B34290" s="164" t="s">
        <v>102</v>
      </c>
    </row>
    <row r="34291" spans="1:2" hidden="1" x14ac:dyDescent="0.25">
      <c r="A34291" s="168">
        <v>37110</v>
      </c>
      <c r="B34291" s="164" t="s">
        <v>102</v>
      </c>
    </row>
    <row r="34292" spans="1:2" hidden="1" x14ac:dyDescent="0.25">
      <c r="A34292" s="168">
        <v>37111</v>
      </c>
      <c r="B34292" s="164" t="s">
        <v>102</v>
      </c>
    </row>
    <row r="34293" spans="1:2" hidden="1" x14ac:dyDescent="0.25">
      <c r="A34293" s="168">
        <v>37115</v>
      </c>
      <c r="B34293" s="164" t="s">
        <v>102</v>
      </c>
    </row>
    <row r="34294" spans="1:2" hidden="1" x14ac:dyDescent="0.25">
      <c r="A34294" s="168">
        <v>37116</v>
      </c>
      <c r="B34294" s="164" t="s">
        <v>102</v>
      </c>
    </row>
    <row r="34295" spans="1:2" hidden="1" x14ac:dyDescent="0.25">
      <c r="A34295" s="168">
        <v>37118</v>
      </c>
      <c r="B34295" s="164" t="s">
        <v>102</v>
      </c>
    </row>
    <row r="34296" spans="1:2" hidden="1" x14ac:dyDescent="0.25">
      <c r="A34296" s="168">
        <v>37119</v>
      </c>
      <c r="B34296" s="164" t="s">
        <v>102</v>
      </c>
    </row>
    <row r="34297" spans="1:2" hidden="1" x14ac:dyDescent="0.25">
      <c r="A34297" s="168">
        <v>37121</v>
      </c>
      <c r="B34297" s="164" t="s">
        <v>102</v>
      </c>
    </row>
    <row r="34298" spans="1:2" hidden="1" x14ac:dyDescent="0.25">
      <c r="A34298" s="168">
        <v>37122</v>
      </c>
      <c r="B34298" s="164" t="s">
        <v>102</v>
      </c>
    </row>
    <row r="34299" spans="1:2" hidden="1" x14ac:dyDescent="0.25">
      <c r="A34299" s="168">
        <v>37127</v>
      </c>
      <c r="B34299" s="164" t="s">
        <v>102</v>
      </c>
    </row>
    <row r="34300" spans="1:2" hidden="1" x14ac:dyDescent="0.25">
      <c r="A34300" s="168">
        <v>37128</v>
      </c>
      <c r="B34300" s="164" t="s">
        <v>102</v>
      </c>
    </row>
    <row r="34301" spans="1:2" hidden="1" x14ac:dyDescent="0.25">
      <c r="A34301" s="168">
        <v>37129</v>
      </c>
      <c r="B34301" s="164" t="s">
        <v>102</v>
      </c>
    </row>
    <row r="34302" spans="1:2" hidden="1" x14ac:dyDescent="0.25">
      <c r="A34302" s="168">
        <v>37130</v>
      </c>
      <c r="B34302" s="164" t="s">
        <v>102</v>
      </c>
    </row>
    <row r="34303" spans="1:2" hidden="1" x14ac:dyDescent="0.25">
      <c r="A34303" s="168">
        <v>37131</v>
      </c>
      <c r="B34303" s="164" t="s">
        <v>102</v>
      </c>
    </row>
    <row r="34304" spans="1:2" hidden="1" x14ac:dyDescent="0.25">
      <c r="A34304" s="168">
        <v>37132</v>
      </c>
      <c r="B34304" s="164" t="s">
        <v>102</v>
      </c>
    </row>
    <row r="34305" spans="1:2" hidden="1" x14ac:dyDescent="0.25">
      <c r="A34305" s="168">
        <v>37133</v>
      </c>
      <c r="B34305" s="164" t="s">
        <v>102</v>
      </c>
    </row>
    <row r="34306" spans="1:2" hidden="1" x14ac:dyDescent="0.25">
      <c r="A34306" s="168">
        <v>37134</v>
      </c>
      <c r="B34306" s="164" t="s">
        <v>102</v>
      </c>
    </row>
    <row r="34307" spans="1:2" hidden="1" x14ac:dyDescent="0.25">
      <c r="A34307" s="168">
        <v>37135</v>
      </c>
      <c r="B34307" s="164" t="s">
        <v>102</v>
      </c>
    </row>
    <row r="34308" spans="1:2" hidden="1" x14ac:dyDescent="0.25">
      <c r="A34308" s="168">
        <v>37136</v>
      </c>
      <c r="B34308" s="164" t="s">
        <v>102</v>
      </c>
    </row>
    <row r="34309" spans="1:2" hidden="1" x14ac:dyDescent="0.25">
      <c r="A34309" s="168">
        <v>37137</v>
      </c>
      <c r="B34309" s="164" t="s">
        <v>102</v>
      </c>
    </row>
    <row r="34310" spans="1:2" hidden="1" x14ac:dyDescent="0.25">
      <c r="A34310" s="168">
        <v>37138</v>
      </c>
      <c r="B34310" s="164" t="s">
        <v>102</v>
      </c>
    </row>
    <row r="34311" spans="1:2" hidden="1" x14ac:dyDescent="0.25">
      <c r="A34311" s="168">
        <v>37140</v>
      </c>
      <c r="B34311" s="164" t="s">
        <v>102</v>
      </c>
    </row>
    <row r="34312" spans="1:2" hidden="1" x14ac:dyDescent="0.25">
      <c r="A34312" s="168">
        <v>37141</v>
      </c>
      <c r="B34312" s="164" t="s">
        <v>102</v>
      </c>
    </row>
    <row r="34313" spans="1:2" hidden="1" x14ac:dyDescent="0.25">
      <c r="A34313" s="168">
        <v>37142</v>
      </c>
      <c r="B34313" s="164" t="s">
        <v>102</v>
      </c>
    </row>
    <row r="34314" spans="1:2" hidden="1" x14ac:dyDescent="0.25">
      <c r="A34314" s="168">
        <v>37143</v>
      </c>
      <c r="B34314" s="164" t="s">
        <v>102</v>
      </c>
    </row>
    <row r="34315" spans="1:2" hidden="1" x14ac:dyDescent="0.25">
      <c r="A34315" s="168">
        <v>37144</v>
      </c>
      <c r="B34315" s="164" t="s">
        <v>102</v>
      </c>
    </row>
    <row r="34316" spans="1:2" hidden="1" x14ac:dyDescent="0.25">
      <c r="A34316" s="168">
        <v>37145</v>
      </c>
      <c r="B34316" s="164" t="s">
        <v>102</v>
      </c>
    </row>
    <row r="34317" spans="1:2" hidden="1" x14ac:dyDescent="0.25">
      <c r="A34317" s="168">
        <v>37146</v>
      </c>
      <c r="B34317" s="164" t="s">
        <v>102</v>
      </c>
    </row>
    <row r="34318" spans="1:2" hidden="1" x14ac:dyDescent="0.25">
      <c r="A34318" s="168">
        <v>37148</v>
      </c>
      <c r="B34318" s="164" t="s">
        <v>102</v>
      </c>
    </row>
    <row r="34319" spans="1:2" hidden="1" x14ac:dyDescent="0.25">
      <c r="A34319" s="168">
        <v>37149</v>
      </c>
      <c r="B34319" s="164" t="s">
        <v>102</v>
      </c>
    </row>
    <row r="34320" spans="1:2" hidden="1" x14ac:dyDescent="0.25">
      <c r="A34320" s="168">
        <v>37150</v>
      </c>
      <c r="B34320" s="164" t="s">
        <v>102</v>
      </c>
    </row>
    <row r="34321" spans="1:2" hidden="1" x14ac:dyDescent="0.25">
      <c r="A34321" s="168">
        <v>37151</v>
      </c>
      <c r="B34321" s="164" t="s">
        <v>102</v>
      </c>
    </row>
    <row r="34322" spans="1:2" hidden="1" x14ac:dyDescent="0.25">
      <c r="A34322" s="168">
        <v>37152</v>
      </c>
      <c r="B34322" s="164" t="s">
        <v>102</v>
      </c>
    </row>
    <row r="34323" spans="1:2" hidden="1" x14ac:dyDescent="0.25">
      <c r="A34323" s="168">
        <v>37153</v>
      </c>
      <c r="B34323" s="164" t="s">
        <v>102</v>
      </c>
    </row>
    <row r="34324" spans="1:2" hidden="1" x14ac:dyDescent="0.25">
      <c r="A34324" s="168">
        <v>37160</v>
      </c>
      <c r="B34324" s="164" t="s">
        <v>102</v>
      </c>
    </row>
    <row r="34325" spans="1:2" hidden="1" x14ac:dyDescent="0.25">
      <c r="A34325" s="168">
        <v>37161</v>
      </c>
      <c r="B34325" s="164" t="s">
        <v>102</v>
      </c>
    </row>
    <row r="34326" spans="1:2" hidden="1" x14ac:dyDescent="0.25">
      <c r="A34326" s="168">
        <v>37162</v>
      </c>
      <c r="B34326" s="164" t="s">
        <v>102</v>
      </c>
    </row>
    <row r="34327" spans="1:2" hidden="1" x14ac:dyDescent="0.25">
      <c r="A34327" s="168">
        <v>37165</v>
      </c>
      <c r="B34327" s="164" t="s">
        <v>102</v>
      </c>
    </row>
    <row r="34328" spans="1:2" hidden="1" x14ac:dyDescent="0.25">
      <c r="A34328" s="168">
        <v>37166</v>
      </c>
      <c r="B34328" s="164" t="s">
        <v>102</v>
      </c>
    </row>
    <row r="34329" spans="1:2" hidden="1" x14ac:dyDescent="0.25">
      <c r="A34329" s="168">
        <v>37167</v>
      </c>
      <c r="B34329" s="164" t="s">
        <v>102</v>
      </c>
    </row>
    <row r="34330" spans="1:2" hidden="1" x14ac:dyDescent="0.25">
      <c r="A34330" s="168">
        <v>37171</v>
      </c>
      <c r="B34330" s="164" t="s">
        <v>102</v>
      </c>
    </row>
    <row r="34331" spans="1:2" hidden="1" x14ac:dyDescent="0.25">
      <c r="A34331" s="168">
        <v>37172</v>
      </c>
      <c r="B34331" s="164" t="s">
        <v>102</v>
      </c>
    </row>
    <row r="34332" spans="1:2" hidden="1" x14ac:dyDescent="0.25">
      <c r="A34332" s="168">
        <v>37174</v>
      </c>
      <c r="B34332" s="164" t="s">
        <v>102</v>
      </c>
    </row>
    <row r="34333" spans="1:2" hidden="1" x14ac:dyDescent="0.25">
      <c r="A34333" s="168">
        <v>37175</v>
      </c>
      <c r="B34333" s="164" t="s">
        <v>102</v>
      </c>
    </row>
    <row r="34334" spans="1:2" hidden="1" x14ac:dyDescent="0.25">
      <c r="A34334" s="168">
        <v>37178</v>
      </c>
      <c r="B34334" s="164" t="s">
        <v>102</v>
      </c>
    </row>
    <row r="34335" spans="1:2" hidden="1" x14ac:dyDescent="0.25">
      <c r="A34335" s="168">
        <v>37179</v>
      </c>
      <c r="B34335" s="164" t="s">
        <v>102</v>
      </c>
    </row>
    <row r="34336" spans="1:2" hidden="1" x14ac:dyDescent="0.25">
      <c r="A34336" s="168">
        <v>37180</v>
      </c>
      <c r="B34336" s="164" t="s">
        <v>102</v>
      </c>
    </row>
    <row r="34337" spans="1:2" hidden="1" x14ac:dyDescent="0.25">
      <c r="A34337" s="168">
        <v>37181</v>
      </c>
      <c r="B34337" s="164" t="s">
        <v>102</v>
      </c>
    </row>
    <row r="34338" spans="1:2" hidden="1" x14ac:dyDescent="0.25">
      <c r="A34338" s="168">
        <v>37183</v>
      </c>
      <c r="B34338" s="164" t="s">
        <v>102</v>
      </c>
    </row>
    <row r="34339" spans="1:2" hidden="1" x14ac:dyDescent="0.25">
      <c r="A34339" s="168">
        <v>37184</v>
      </c>
      <c r="B34339" s="164" t="s">
        <v>102</v>
      </c>
    </row>
    <row r="34340" spans="1:2" hidden="1" x14ac:dyDescent="0.25">
      <c r="A34340" s="168">
        <v>37185</v>
      </c>
      <c r="B34340" s="164" t="s">
        <v>102</v>
      </c>
    </row>
    <row r="34341" spans="1:2" hidden="1" x14ac:dyDescent="0.25">
      <c r="A34341" s="168">
        <v>37186</v>
      </c>
      <c r="B34341" s="164" t="s">
        <v>102</v>
      </c>
    </row>
    <row r="34342" spans="1:2" hidden="1" x14ac:dyDescent="0.25">
      <c r="A34342" s="168">
        <v>37187</v>
      </c>
      <c r="B34342" s="164" t="s">
        <v>102</v>
      </c>
    </row>
    <row r="34343" spans="1:2" hidden="1" x14ac:dyDescent="0.25">
      <c r="A34343" s="168">
        <v>37188</v>
      </c>
      <c r="B34343" s="164" t="s">
        <v>102</v>
      </c>
    </row>
    <row r="34344" spans="1:2" hidden="1" x14ac:dyDescent="0.25">
      <c r="A34344" s="168">
        <v>37189</v>
      </c>
      <c r="B34344" s="164" t="s">
        <v>102</v>
      </c>
    </row>
    <row r="34345" spans="1:2" hidden="1" x14ac:dyDescent="0.25">
      <c r="A34345" s="168">
        <v>37190</v>
      </c>
      <c r="B34345" s="164" t="s">
        <v>102</v>
      </c>
    </row>
    <row r="34346" spans="1:2" hidden="1" x14ac:dyDescent="0.25">
      <c r="A34346" s="168">
        <v>37191</v>
      </c>
      <c r="B34346" s="164" t="s">
        <v>102</v>
      </c>
    </row>
    <row r="34347" spans="1:2" hidden="1" x14ac:dyDescent="0.25">
      <c r="A34347" s="168">
        <v>37201</v>
      </c>
      <c r="B34347" s="164" t="s">
        <v>102</v>
      </c>
    </row>
    <row r="34348" spans="1:2" hidden="1" x14ac:dyDescent="0.25">
      <c r="A34348" s="168">
        <v>37202</v>
      </c>
      <c r="B34348" s="164" t="s">
        <v>102</v>
      </c>
    </row>
    <row r="34349" spans="1:2" hidden="1" x14ac:dyDescent="0.25">
      <c r="A34349" s="168">
        <v>37203</v>
      </c>
      <c r="B34349" s="164" t="s">
        <v>102</v>
      </c>
    </row>
    <row r="34350" spans="1:2" hidden="1" x14ac:dyDescent="0.25">
      <c r="A34350" s="168">
        <v>37204</v>
      </c>
      <c r="B34350" s="164" t="s">
        <v>102</v>
      </c>
    </row>
    <row r="34351" spans="1:2" hidden="1" x14ac:dyDescent="0.25">
      <c r="A34351" s="168">
        <v>37205</v>
      </c>
      <c r="B34351" s="164" t="s">
        <v>102</v>
      </c>
    </row>
    <row r="34352" spans="1:2" hidden="1" x14ac:dyDescent="0.25">
      <c r="A34352" s="168">
        <v>37206</v>
      </c>
      <c r="B34352" s="164" t="s">
        <v>102</v>
      </c>
    </row>
    <row r="34353" spans="1:2" hidden="1" x14ac:dyDescent="0.25">
      <c r="A34353" s="168">
        <v>37207</v>
      </c>
      <c r="B34353" s="164" t="s">
        <v>102</v>
      </c>
    </row>
    <row r="34354" spans="1:2" hidden="1" x14ac:dyDescent="0.25">
      <c r="A34354" s="168">
        <v>37208</v>
      </c>
      <c r="B34354" s="164" t="s">
        <v>102</v>
      </c>
    </row>
    <row r="34355" spans="1:2" hidden="1" x14ac:dyDescent="0.25">
      <c r="A34355" s="168">
        <v>37209</v>
      </c>
      <c r="B34355" s="164" t="s">
        <v>102</v>
      </c>
    </row>
    <row r="34356" spans="1:2" hidden="1" x14ac:dyDescent="0.25">
      <c r="A34356" s="168">
        <v>37210</v>
      </c>
      <c r="B34356" s="164" t="s">
        <v>102</v>
      </c>
    </row>
    <row r="34357" spans="1:2" hidden="1" x14ac:dyDescent="0.25">
      <c r="A34357" s="168">
        <v>37211</v>
      </c>
      <c r="B34357" s="164" t="s">
        <v>102</v>
      </c>
    </row>
    <row r="34358" spans="1:2" hidden="1" x14ac:dyDescent="0.25">
      <c r="A34358" s="168">
        <v>37212</v>
      </c>
      <c r="B34358" s="164" t="s">
        <v>102</v>
      </c>
    </row>
    <row r="34359" spans="1:2" hidden="1" x14ac:dyDescent="0.25">
      <c r="A34359" s="168">
        <v>37213</v>
      </c>
      <c r="B34359" s="164" t="s">
        <v>102</v>
      </c>
    </row>
    <row r="34360" spans="1:2" hidden="1" x14ac:dyDescent="0.25">
      <c r="A34360" s="168">
        <v>37214</v>
      </c>
      <c r="B34360" s="164" t="s">
        <v>102</v>
      </c>
    </row>
    <row r="34361" spans="1:2" hidden="1" x14ac:dyDescent="0.25">
      <c r="A34361" s="168">
        <v>37215</v>
      </c>
      <c r="B34361" s="164" t="s">
        <v>102</v>
      </c>
    </row>
    <row r="34362" spans="1:2" hidden="1" x14ac:dyDescent="0.25">
      <c r="A34362" s="168">
        <v>37216</v>
      </c>
      <c r="B34362" s="164" t="s">
        <v>102</v>
      </c>
    </row>
    <row r="34363" spans="1:2" hidden="1" x14ac:dyDescent="0.25">
      <c r="A34363" s="168">
        <v>37217</v>
      </c>
      <c r="B34363" s="164" t="s">
        <v>102</v>
      </c>
    </row>
    <row r="34364" spans="1:2" hidden="1" x14ac:dyDescent="0.25">
      <c r="A34364" s="168">
        <v>37218</v>
      </c>
      <c r="B34364" s="164" t="s">
        <v>102</v>
      </c>
    </row>
    <row r="34365" spans="1:2" hidden="1" x14ac:dyDescent="0.25">
      <c r="A34365" s="168">
        <v>37219</v>
      </c>
      <c r="B34365" s="164" t="s">
        <v>102</v>
      </c>
    </row>
    <row r="34366" spans="1:2" hidden="1" x14ac:dyDescent="0.25">
      <c r="A34366" s="168">
        <v>37220</v>
      </c>
      <c r="B34366" s="164" t="s">
        <v>102</v>
      </c>
    </row>
    <row r="34367" spans="1:2" hidden="1" x14ac:dyDescent="0.25">
      <c r="A34367" s="168">
        <v>37221</v>
      </c>
      <c r="B34367" s="164" t="s">
        <v>102</v>
      </c>
    </row>
    <row r="34368" spans="1:2" hidden="1" x14ac:dyDescent="0.25">
      <c r="A34368" s="168">
        <v>37222</v>
      </c>
      <c r="B34368" s="164" t="s">
        <v>102</v>
      </c>
    </row>
    <row r="34369" spans="1:2" hidden="1" x14ac:dyDescent="0.25">
      <c r="A34369" s="168">
        <v>37224</v>
      </c>
      <c r="B34369" s="164" t="s">
        <v>102</v>
      </c>
    </row>
    <row r="34370" spans="1:2" hidden="1" x14ac:dyDescent="0.25">
      <c r="A34370" s="168">
        <v>37227</v>
      </c>
      <c r="B34370" s="164" t="s">
        <v>102</v>
      </c>
    </row>
    <row r="34371" spans="1:2" hidden="1" x14ac:dyDescent="0.25">
      <c r="A34371" s="168">
        <v>37228</v>
      </c>
      <c r="B34371" s="164" t="s">
        <v>102</v>
      </c>
    </row>
    <row r="34372" spans="1:2" hidden="1" x14ac:dyDescent="0.25">
      <c r="A34372" s="168">
        <v>37229</v>
      </c>
      <c r="B34372" s="164" t="s">
        <v>102</v>
      </c>
    </row>
    <row r="34373" spans="1:2" hidden="1" x14ac:dyDescent="0.25">
      <c r="A34373" s="168">
        <v>37230</v>
      </c>
      <c r="B34373" s="164" t="s">
        <v>102</v>
      </c>
    </row>
    <row r="34374" spans="1:2" hidden="1" x14ac:dyDescent="0.25">
      <c r="A34374" s="168">
        <v>37232</v>
      </c>
      <c r="B34374" s="164" t="s">
        <v>102</v>
      </c>
    </row>
    <row r="34375" spans="1:2" hidden="1" x14ac:dyDescent="0.25">
      <c r="A34375" s="168">
        <v>37234</v>
      </c>
      <c r="B34375" s="164" t="s">
        <v>102</v>
      </c>
    </row>
    <row r="34376" spans="1:2" hidden="1" x14ac:dyDescent="0.25">
      <c r="A34376" s="168">
        <v>37235</v>
      </c>
      <c r="B34376" s="164" t="s">
        <v>102</v>
      </c>
    </row>
    <row r="34377" spans="1:2" hidden="1" x14ac:dyDescent="0.25">
      <c r="A34377" s="168">
        <v>37236</v>
      </c>
      <c r="B34377" s="164" t="s">
        <v>102</v>
      </c>
    </row>
    <row r="34378" spans="1:2" hidden="1" x14ac:dyDescent="0.25">
      <c r="A34378" s="168">
        <v>37237</v>
      </c>
      <c r="B34378" s="164" t="s">
        <v>102</v>
      </c>
    </row>
    <row r="34379" spans="1:2" hidden="1" x14ac:dyDescent="0.25">
      <c r="A34379" s="168">
        <v>37238</v>
      </c>
      <c r="B34379" s="164" t="s">
        <v>102</v>
      </c>
    </row>
    <row r="34380" spans="1:2" hidden="1" x14ac:dyDescent="0.25">
      <c r="A34380" s="168">
        <v>37240</v>
      </c>
      <c r="B34380" s="164" t="s">
        <v>102</v>
      </c>
    </row>
    <row r="34381" spans="1:2" hidden="1" x14ac:dyDescent="0.25">
      <c r="A34381" s="168">
        <v>37241</v>
      </c>
      <c r="B34381" s="164" t="s">
        <v>102</v>
      </c>
    </row>
    <row r="34382" spans="1:2" hidden="1" x14ac:dyDescent="0.25">
      <c r="A34382" s="168">
        <v>37242</v>
      </c>
      <c r="B34382" s="164" t="s">
        <v>102</v>
      </c>
    </row>
    <row r="34383" spans="1:2" hidden="1" x14ac:dyDescent="0.25">
      <c r="A34383" s="168">
        <v>37243</v>
      </c>
      <c r="B34383" s="164" t="s">
        <v>102</v>
      </c>
    </row>
    <row r="34384" spans="1:2" hidden="1" x14ac:dyDescent="0.25">
      <c r="A34384" s="168">
        <v>37244</v>
      </c>
      <c r="B34384" s="164" t="s">
        <v>102</v>
      </c>
    </row>
    <row r="34385" spans="1:2" hidden="1" x14ac:dyDescent="0.25">
      <c r="A34385" s="168">
        <v>37245</v>
      </c>
      <c r="B34385" s="164" t="s">
        <v>102</v>
      </c>
    </row>
    <row r="34386" spans="1:2" hidden="1" x14ac:dyDescent="0.25">
      <c r="A34386" s="168">
        <v>37246</v>
      </c>
      <c r="B34386" s="164" t="s">
        <v>102</v>
      </c>
    </row>
    <row r="34387" spans="1:2" hidden="1" x14ac:dyDescent="0.25">
      <c r="A34387" s="168">
        <v>37247</v>
      </c>
      <c r="B34387" s="164" t="s">
        <v>102</v>
      </c>
    </row>
    <row r="34388" spans="1:2" hidden="1" x14ac:dyDescent="0.25">
      <c r="A34388" s="168">
        <v>37248</v>
      </c>
      <c r="B34388" s="164" t="s">
        <v>102</v>
      </c>
    </row>
    <row r="34389" spans="1:2" hidden="1" x14ac:dyDescent="0.25">
      <c r="A34389" s="168">
        <v>37249</v>
      </c>
      <c r="B34389" s="164" t="s">
        <v>102</v>
      </c>
    </row>
    <row r="34390" spans="1:2" hidden="1" x14ac:dyDescent="0.25">
      <c r="A34390" s="168">
        <v>37250</v>
      </c>
      <c r="B34390" s="164" t="s">
        <v>102</v>
      </c>
    </row>
    <row r="34391" spans="1:2" hidden="1" x14ac:dyDescent="0.25">
      <c r="A34391" s="168">
        <v>37301</v>
      </c>
      <c r="B34391" s="164" t="s">
        <v>102</v>
      </c>
    </row>
    <row r="34392" spans="1:2" hidden="1" x14ac:dyDescent="0.25">
      <c r="A34392" s="168">
        <v>37302</v>
      </c>
      <c r="B34392" s="164" t="s">
        <v>102</v>
      </c>
    </row>
    <row r="34393" spans="1:2" hidden="1" x14ac:dyDescent="0.25">
      <c r="A34393" s="168">
        <v>37303</v>
      </c>
      <c r="B34393" s="164" t="s">
        <v>102</v>
      </c>
    </row>
    <row r="34394" spans="1:2" hidden="1" x14ac:dyDescent="0.25">
      <c r="A34394" s="168">
        <v>37304</v>
      </c>
      <c r="B34394" s="164" t="s">
        <v>102</v>
      </c>
    </row>
    <row r="34395" spans="1:2" hidden="1" x14ac:dyDescent="0.25">
      <c r="A34395" s="168">
        <v>37305</v>
      </c>
      <c r="B34395" s="164" t="s">
        <v>102</v>
      </c>
    </row>
    <row r="34396" spans="1:2" hidden="1" x14ac:dyDescent="0.25">
      <c r="A34396" s="168">
        <v>37306</v>
      </c>
      <c r="B34396" s="164" t="s">
        <v>102</v>
      </c>
    </row>
    <row r="34397" spans="1:2" hidden="1" x14ac:dyDescent="0.25">
      <c r="A34397" s="168">
        <v>37307</v>
      </c>
      <c r="B34397" s="164" t="s">
        <v>102</v>
      </c>
    </row>
    <row r="34398" spans="1:2" hidden="1" x14ac:dyDescent="0.25">
      <c r="A34398" s="168">
        <v>37308</v>
      </c>
      <c r="B34398" s="164" t="s">
        <v>102</v>
      </c>
    </row>
    <row r="34399" spans="1:2" hidden="1" x14ac:dyDescent="0.25">
      <c r="A34399" s="168">
        <v>37309</v>
      </c>
      <c r="B34399" s="164" t="s">
        <v>102</v>
      </c>
    </row>
    <row r="34400" spans="1:2" hidden="1" x14ac:dyDescent="0.25">
      <c r="A34400" s="168">
        <v>37310</v>
      </c>
      <c r="B34400" s="164" t="s">
        <v>102</v>
      </c>
    </row>
    <row r="34401" spans="1:2" hidden="1" x14ac:dyDescent="0.25">
      <c r="A34401" s="168">
        <v>37311</v>
      </c>
      <c r="B34401" s="164" t="s">
        <v>102</v>
      </c>
    </row>
    <row r="34402" spans="1:2" hidden="1" x14ac:dyDescent="0.25">
      <c r="A34402" s="168">
        <v>37312</v>
      </c>
      <c r="B34402" s="164" t="s">
        <v>102</v>
      </c>
    </row>
    <row r="34403" spans="1:2" hidden="1" x14ac:dyDescent="0.25">
      <c r="A34403" s="168">
        <v>37313</v>
      </c>
      <c r="B34403" s="164" t="s">
        <v>102</v>
      </c>
    </row>
    <row r="34404" spans="1:2" hidden="1" x14ac:dyDescent="0.25">
      <c r="A34404" s="168">
        <v>37314</v>
      </c>
      <c r="B34404" s="164" t="s">
        <v>102</v>
      </c>
    </row>
    <row r="34405" spans="1:2" hidden="1" x14ac:dyDescent="0.25">
      <c r="A34405" s="168">
        <v>37315</v>
      </c>
      <c r="B34405" s="164" t="s">
        <v>102</v>
      </c>
    </row>
    <row r="34406" spans="1:2" hidden="1" x14ac:dyDescent="0.25">
      <c r="A34406" s="168">
        <v>37316</v>
      </c>
      <c r="B34406" s="164" t="s">
        <v>102</v>
      </c>
    </row>
    <row r="34407" spans="1:2" hidden="1" x14ac:dyDescent="0.25">
      <c r="A34407" s="168">
        <v>37317</v>
      </c>
      <c r="B34407" s="164" t="s">
        <v>102</v>
      </c>
    </row>
    <row r="34408" spans="1:2" hidden="1" x14ac:dyDescent="0.25">
      <c r="A34408" s="168">
        <v>37318</v>
      </c>
      <c r="B34408" s="164" t="s">
        <v>102</v>
      </c>
    </row>
    <row r="34409" spans="1:2" hidden="1" x14ac:dyDescent="0.25">
      <c r="A34409" s="168">
        <v>37320</v>
      </c>
      <c r="B34409" s="164" t="s">
        <v>102</v>
      </c>
    </row>
    <row r="34410" spans="1:2" hidden="1" x14ac:dyDescent="0.25">
      <c r="A34410" s="168">
        <v>37321</v>
      </c>
      <c r="B34410" s="164" t="s">
        <v>102</v>
      </c>
    </row>
    <row r="34411" spans="1:2" hidden="1" x14ac:dyDescent="0.25">
      <c r="A34411" s="168">
        <v>37322</v>
      </c>
      <c r="B34411" s="164" t="s">
        <v>102</v>
      </c>
    </row>
    <row r="34412" spans="1:2" hidden="1" x14ac:dyDescent="0.25">
      <c r="A34412" s="168">
        <v>37323</v>
      </c>
      <c r="B34412" s="164" t="s">
        <v>102</v>
      </c>
    </row>
    <row r="34413" spans="1:2" hidden="1" x14ac:dyDescent="0.25">
      <c r="A34413" s="168">
        <v>37324</v>
      </c>
      <c r="B34413" s="164" t="s">
        <v>102</v>
      </c>
    </row>
    <row r="34414" spans="1:2" hidden="1" x14ac:dyDescent="0.25">
      <c r="A34414" s="168">
        <v>37325</v>
      </c>
      <c r="B34414" s="164" t="s">
        <v>102</v>
      </c>
    </row>
    <row r="34415" spans="1:2" hidden="1" x14ac:dyDescent="0.25">
      <c r="A34415" s="168">
        <v>37326</v>
      </c>
      <c r="B34415" s="164" t="s">
        <v>102</v>
      </c>
    </row>
    <row r="34416" spans="1:2" hidden="1" x14ac:dyDescent="0.25">
      <c r="A34416" s="168">
        <v>37327</v>
      </c>
      <c r="B34416" s="164" t="s">
        <v>102</v>
      </c>
    </row>
    <row r="34417" spans="1:2" hidden="1" x14ac:dyDescent="0.25">
      <c r="A34417" s="168">
        <v>37328</v>
      </c>
      <c r="B34417" s="164" t="s">
        <v>102</v>
      </c>
    </row>
    <row r="34418" spans="1:2" hidden="1" x14ac:dyDescent="0.25">
      <c r="A34418" s="168">
        <v>37329</v>
      </c>
      <c r="B34418" s="164" t="s">
        <v>102</v>
      </c>
    </row>
    <row r="34419" spans="1:2" hidden="1" x14ac:dyDescent="0.25">
      <c r="A34419" s="168">
        <v>37330</v>
      </c>
      <c r="B34419" s="164" t="s">
        <v>102</v>
      </c>
    </row>
    <row r="34420" spans="1:2" hidden="1" x14ac:dyDescent="0.25">
      <c r="A34420" s="168">
        <v>37331</v>
      </c>
      <c r="B34420" s="164" t="s">
        <v>102</v>
      </c>
    </row>
    <row r="34421" spans="1:2" hidden="1" x14ac:dyDescent="0.25">
      <c r="A34421" s="168">
        <v>37332</v>
      </c>
      <c r="B34421" s="164" t="s">
        <v>102</v>
      </c>
    </row>
    <row r="34422" spans="1:2" hidden="1" x14ac:dyDescent="0.25">
      <c r="A34422" s="168">
        <v>37333</v>
      </c>
      <c r="B34422" s="164" t="s">
        <v>102</v>
      </c>
    </row>
    <row r="34423" spans="1:2" hidden="1" x14ac:dyDescent="0.25">
      <c r="A34423" s="168">
        <v>37334</v>
      </c>
      <c r="B34423" s="164" t="s">
        <v>102</v>
      </c>
    </row>
    <row r="34424" spans="1:2" hidden="1" x14ac:dyDescent="0.25">
      <c r="A34424" s="168">
        <v>37335</v>
      </c>
      <c r="B34424" s="164" t="s">
        <v>102</v>
      </c>
    </row>
    <row r="34425" spans="1:2" hidden="1" x14ac:dyDescent="0.25">
      <c r="A34425" s="168">
        <v>37336</v>
      </c>
      <c r="B34425" s="164" t="s">
        <v>102</v>
      </c>
    </row>
    <row r="34426" spans="1:2" hidden="1" x14ac:dyDescent="0.25">
      <c r="A34426" s="168">
        <v>37337</v>
      </c>
      <c r="B34426" s="164" t="s">
        <v>102</v>
      </c>
    </row>
    <row r="34427" spans="1:2" hidden="1" x14ac:dyDescent="0.25">
      <c r="A34427" s="168">
        <v>37338</v>
      </c>
      <c r="B34427" s="164" t="s">
        <v>102</v>
      </c>
    </row>
    <row r="34428" spans="1:2" hidden="1" x14ac:dyDescent="0.25">
      <c r="A34428" s="168">
        <v>37339</v>
      </c>
      <c r="B34428" s="164" t="s">
        <v>102</v>
      </c>
    </row>
    <row r="34429" spans="1:2" hidden="1" x14ac:dyDescent="0.25">
      <c r="A34429" s="168">
        <v>37340</v>
      </c>
      <c r="B34429" s="164" t="s">
        <v>102</v>
      </c>
    </row>
    <row r="34430" spans="1:2" hidden="1" x14ac:dyDescent="0.25">
      <c r="A34430" s="168">
        <v>37341</v>
      </c>
      <c r="B34430" s="164" t="s">
        <v>102</v>
      </c>
    </row>
    <row r="34431" spans="1:2" hidden="1" x14ac:dyDescent="0.25">
      <c r="A34431" s="168">
        <v>37342</v>
      </c>
      <c r="B34431" s="164" t="s">
        <v>102</v>
      </c>
    </row>
    <row r="34432" spans="1:2" hidden="1" x14ac:dyDescent="0.25">
      <c r="A34432" s="168">
        <v>37343</v>
      </c>
      <c r="B34432" s="164" t="s">
        <v>102</v>
      </c>
    </row>
    <row r="34433" spans="1:2" hidden="1" x14ac:dyDescent="0.25">
      <c r="A34433" s="168">
        <v>37345</v>
      </c>
      <c r="B34433" s="164" t="s">
        <v>102</v>
      </c>
    </row>
    <row r="34434" spans="1:2" hidden="1" x14ac:dyDescent="0.25">
      <c r="A34434" s="168">
        <v>37347</v>
      </c>
      <c r="B34434" s="164" t="s">
        <v>102</v>
      </c>
    </row>
    <row r="34435" spans="1:2" hidden="1" x14ac:dyDescent="0.25">
      <c r="A34435" s="168">
        <v>37348</v>
      </c>
      <c r="B34435" s="164" t="s">
        <v>102</v>
      </c>
    </row>
    <row r="34436" spans="1:2" hidden="1" x14ac:dyDescent="0.25">
      <c r="A34436" s="168">
        <v>37349</v>
      </c>
      <c r="B34436" s="164" t="s">
        <v>102</v>
      </c>
    </row>
    <row r="34437" spans="1:2" hidden="1" x14ac:dyDescent="0.25">
      <c r="A34437" s="168">
        <v>37350</v>
      </c>
      <c r="B34437" s="164" t="s">
        <v>102</v>
      </c>
    </row>
    <row r="34438" spans="1:2" hidden="1" x14ac:dyDescent="0.25">
      <c r="A34438" s="168">
        <v>37351</v>
      </c>
      <c r="B34438" s="164" t="s">
        <v>102</v>
      </c>
    </row>
    <row r="34439" spans="1:2" hidden="1" x14ac:dyDescent="0.25">
      <c r="A34439" s="168">
        <v>37352</v>
      </c>
      <c r="B34439" s="164" t="s">
        <v>102</v>
      </c>
    </row>
    <row r="34440" spans="1:2" hidden="1" x14ac:dyDescent="0.25">
      <c r="A34440" s="168">
        <v>37353</v>
      </c>
      <c r="B34440" s="164" t="s">
        <v>102</v>
      </c>
    </row>
    <row r="34441" spans="1:2" hidden="1" x14ac:dyDescent="0.25">
      <c r="A34441" s="168">
        <v>37354</v>
      </c>
      <c r="B34441" s="164" t="s">
        <v>102</v>
      </c>
    </row>
    <row r="34442" spans="1:2" hidden="1" x14ac:dyDescent="0.25">
      <c r="A34442" s="168">
        <v>37355</v>
      </c>
      <c r="B34442" s="164" t="s">
        <v>102</v>
      </c>
    </row>
    <row r="34443" spans="1:2" hidden="1" x14ac:dyDescent="0.25">
      <c r="A34443" s="168">
        <v>37356</v>
      </c>
      <c r="B34443" s="164" t="s">
        <v>102</v>
      </c>
    </row>
    <row r="34444" spans="1:2" hidden="1" x14ac:dyDescent="0.25">
      <c r="A34444" s="168">
        <v>37357</v>
      </c>
      <c r="B34444" s="164" t="s">
        <v>102</v>
      </c>
    </row>
    <row r="34445" spans="1:2" hidden="1" x14ac:dyDescent="0.25">
      <c r="A34445" s="168">
        <v>37359</v>
      </c>
      <c r="B34445" s="164" t="s">
        <v>102</v>
      </c>
    </row>
    <row r="34446" spans="1:2" hidden="1" x14ac:dyDescent="0.25">
      <c r="A34446" s="168">
        <v>37360</v>
      </c>
      <c r="B34446" s="164" t="s">
        <v>102</v>
      </c>
    </row>
    <row r="34447" spans="1:2" hidden="1" x14ac:dyDescent="0.25">
      <c r="A34447" s="168">
        <v>37361</v>
      </c>
      <c r="B34447" s="164" t="s">
        <v>102</v>
      </c>
    </row>
    <row r="34448" spans="1:2" hidden="1" x14ac:dyDescent="0.25">
      <c r="A34448" s="168">
        <v>37362</v>
      </c>
      <c r="B34448" s="164" t="s">
        <v>102</v>
      </c>
    </row>
    <row r="34449" spans="1:2" hidden="1" x14ac:dyDescent="0.25">
      <c r="A34449" s="168">
        <v>37363</v>
      </c>
      <c r="B34449" s="164" t="s">
        <v>102</v>
      </c>
    </row>
    <row r="34450" spans="1:2" hidden="1" x14ac:dyDescent="0.25">
      <c r="A34450" s="168">
        <v>37364</v>
      </c>
      <c r="B34450" s="164" t="s">
        <v>102</v>
      </c>
    </row>
    <row r="34451" spans="1:2" hidden="1" x14ac:dyDescent="0.25">
      <c r="A34451" s="168">
        <v>37365</v>
      </c>
      <c r="B34451" s="164" t="s">
        <v>102</v>
      </c>
    </row>
    <row r="34452" spans="1:2" hidden="1" x14ac:dyDescent="0.25">
      <c r="A34452" s="168">
        <v>37366</v>
      </c>
      <c r="B34452" s="164" t="s">
        <v>102</v>
      </c>
    </row>
    <row r="34453" spans="1:2" hidden="1" x14ac:dyDescent="0.25">
      <c r="A34453" s="168">
        <v>37367</v>
      </c>
      <c r="B34453" s="164" t="s">
        <v>102</v>
      </c>
    </row>
    <row r="34454" spans="1:2" hidden="1" x14ac:dyDescent="0.25">
      <c r="A34454" s="168">
        <v>37369</v>
      </c>
      <c r="B34454" s="164" t="s">
        <v>102</v>
      </c>
    </row>
    <row r="34455" spans="1:2" hidden="1" x14ac:dyDescent="0.25">
      <c r="A34455" s="168">
        <v>37370</v>
      </c>
      <c r="B34455" s="164" t="s">
        <v>102</v>
      </c>
    </row>
    <row r="34456" spans="1:2" hidden="1" x14ac:dyDescent="0.25">
      <c r="A34456" s="168">
        <v>37371</v>
      </c>
      <c r="B34456" s="164" t="s">
        <v>102</v>
      </c>
    </row>
    <row r="34457" spans="1:2" hidden="1" x14ac:dyDescent="0.25">
      <c r="A34457" s="168">
        <v>37373</v>
      </c>
      <c r="B34457" s="164" t="s">
        <v>102</v>
      </c>
    </row>
    <row r="34458" spans="1:2" hidden="1" x14ac:dyDescent="0.25">
      <c r="A34458" s="168">
        <v>37374</v>
      </c>
      <c r="B34458" s="164" t="s">
        <v>102</v>
      </c>
    </row>
    <row r="34459" spans="1:2" hidden="1" x14ac:dyDescent="0.25">
      <c r="A34459" s="168">
        <v>37375</v>
      </c>
      <c r="B34459" s="164" t="s">
        <v>102</v>
      </c>
    </row>
    <row r="34460" spans="1:2" hidden="1" x14ac:dyDescent="0.25">
      <c r="A34460" s="168">
        <v>37376</v>
      </c>
      <c r="B34460" s="164" t="s">
        <v>102</v>
      </c>
    </row>
    <row r="34461" spans="1:2" hidden="1" x14ac:dyDescent="0.25">
      <c r="A34461" s="168">
        <v>37377</v>
      </c>
      <c r="B34461" s="164" t="s">
        <v>102</v>
      </c>
    </row>
    <row r="34462" spans="1:2" hidden="1" x14ac:dyDescent="0.25">
      <c r="A34462" s="168">
        <v>37378</v>
      </c>
      <c r="B34462" s="164" t="s">
        <v>102</v>
      </c>
    </row>
    <row r="34463" spans="1:2" hidden="1" x14ac:dyDescent="0.25">
      <c r="A34463" s="168">
        <v>37379</v>
      </c>
      <c r="B34463" s="164" t="s">
        <v>102</v>
      </c>
    </row>
    <row r="34464" spans="1:2" hidden="1" x14ac:dyDescent="0.25">
      <c r="A34464" s="168">
        <v>37380</v>
      </c>
      <c r="B34464" s="164" t="s">
        <v>102</v>
      </c>
    </row>
    <row r="34465" spans="1:2" hidden="1" x14ac:dyDescent="0.25">
      <c r="A34465" s="168">
        <v>37381</v>
      </c>
      <c r="B34465" s="164" t="s">
        <v>102</v>
      </c>
    </row>
    <row r="34466" spans="1:2" hidden="1" x14ac:dyDescent="0.25">
      <c r="A34466" s="168">
        <v>37382</v>
      </c>
      <c r="B34466" s="164" t="s">
        <v>102</v>
      </c>
    </row>
    <row r="34467" spans="1:2" hidden="1" x14ac:dyDescent="0.25">
      <c r="A34467" s="168">
        <v>37383</v>
      </c>
      <c r="B34467" s="164" t="s">
        <v>102</v>
      </c>
    </row>
    <row r="34468" spans="1:2" hidden="1" x14ac:dyDescent="0.25">
      <c r="A34468" s="168">
        <v>37384</v>
      </c>
      <c r="B34468" s="164" t="s">
        <v>102</v>
      </c>
    </row>
    <row r="34469" spans="1:2" hidden="1" x14ac:dyDescent="0.25">
      <c r="A34469" s="168">
        <v>37385</v>
      </c>
      <c r="B34469" s="164" t="s">
        <v>102</v>
      </c>
    </row>
    <row r="34470" spans="1:2" hidden="1" x14ac:dyDescent="0.25">
      <c r="A34470" s="168">
        <v>37387</v>
      </c>
      <c r="B34470" s="164" t="s">
        <v>102</v>
      </c>
    </row>
    <row r="34471" spans="1:2" hidden="1" x14ac:dyDescent="0.25">
      <c r="A34471" s="168">
        <v>37388</v>
      </c>
      <c r="B34471" s="164" t="s">
        <v>102</v>
      </c>
    </row>
    <row r="34472" spans="1:2" hidden="1" x14ac:dyDescent="0.25">
      <c r="A34472" s="168">
        <v>37389</v>
      </c>
      <c r="B34472" s="164" t="s">
        <v>102</v>
      </c>
    </row>
    <row r="34473" spans="1:2" hidden="1" x14ac:dyDescent="0.25">
      <c r="A34473" s="168">
        <v>37391</v>
      </c>
      <c r="B34473" s="164" t="s">
        <v>102</v>
      </c>
    </row>
    <row r="34474" spans="1:2" hidden="1" x14ac:dyDescent="0.25">
      <c r="A34474" s="168">
        <v>37394</v>
      </c>
      <c r="B34474" s="164" t="s">
        <v>102</v>
      </c>
    </row>
    <row r="34475" spans="1:2" hidden="1" x14ac:dyDescent="0.25">
      <c r="A34475" s="168">
        <v>37396</v>
      </c>
      <c r="B34475" s="164" t="s">
        <v>102</v>
      </c>
    </row>
    <row r="34476" spans="1:2" hidden="1" x14ac:dyDescent="0.25">
      <c r="A34476" s="168">
        <v>37397</v>
      </c>
      <c r="B34476" s="164" t="s">
        <v>102</v>
      </c>
    </row>
    <row r="34477" spans="1:2" hidden="1" x14ac:dyDescent="0.25">
      <c r="A34477" s="168">
        <v>37398</v>
      </c>
      <c r="B34477" s="164" t="s">
        <v>102</v>
      </c>
    </row>
    <row r="34478" spans="1:2" hidden="1" x14ac:dyDescent="0.25">
      <c r="A34478" s="168">
        <v>37401</v>
      </c>
      <c r="B34478" s="164" t="s">
        <v>102</v>
      </c>
    </row>
    <row r="34479" spans="1:2" hidden="1" x14ac:dyDescent="0.25">
      <c r="A34479" s="168">
        <v>37402</v>
      </c>
      <c r="B34479" s="164" t="s">
        <v>102</v>
      </c>
    </row>
    <row r="34480" spans="1:2" hidden="1" x14ac:dyDescent="0.25">
      <c r="A34480" s="168">
        <v>37403</v>
      </c>
      <c r="B34480" s="164" t="s">
        <v>102</v>
      </c>
    </row>
    <row r="34481" spans="1:2" hidden="1" x14ac:dyDescent="0.25">
      <c r="A34481" s="168">
        <v>37404</v>
      </c>
      <c r="B34481" s="164" t="s">
        <v>102</v>
      </c>
    </row>
    <row r="34482" spans="1:2" hidden="1" x14ac:dyDescent="0.25">
      <c r="A34482" s="168">
        <v>37405</v>
      </c>
      <c r="B34482" s="164" t="s">
        <v>102</v>
      </c>
    </row>
    <row r="34483" spans="1:2" hidden="1" x14ac:dyDescent="0.25">
      <c r="A34483" s="168">
        <v>37406</v>
      </c>
      <c r="B34483" s="164" t="s">
        <v>102</v>
      </c>
    </row>
    <row r="34484" spans="1:2" hidden="1" x14ac:dyDescent="0.25">
      <c r="A34484" s="168">
        <v>37407</v>
      </c>
      <c r="B34484" s="164" t="s">
        <v>102</v>
      </c>
    </row>
    <row r="34485" spans="1:2" hidden="1" x14ac:dyDescent="0.25">
      <c r="A34485" s="168">
        <v>37408</v>
      </c>
      <c r="B34485" s="164" t="s">
        <v>102</v>
      </c>
    </row>
    <row r="34486" spans="1:2" hidden="1" x14ac:dyDescent="0.25">
      <c r="A34486" s="168">
        <v>37409</v>
      </c>
      <c r="B34486" s="164" t="s">
        <v>102</v>
      </c>
    </row>
    <row r="34487" spans="1:2" hidden="1" x14ac:dyDescent="0.25">
      <c r="A34487" s="168">
        <v>37410</v>
      </c>
      <c r="B34487" s="164" t="s">
        <v>102</v>
      </c>
    </row>
    <row r="34488" spans="1:2" hidden="1" x14ac:dyDescent="0.25">
      <c r="A34488" s="168">
        <v>37411</v>
      </c>
      <c r="B34488" s="164" t="s">
        <v>102</v>
      </c>
    </row>
    <row r="34489" spans="1:2" hidden="1" x14ac:dyDescent="0.25">
      <c r="A34489" s="168">
        <v>37412</v>
      </c>
      <c r="B34489" s="164" t="s">
        <v>102</v>
      </c>
    </row>
    <row r="34490" spans="1:2" hidden="1" x14ac:dyDescent="0.25">
      <c r="A34490" s="168">
        <v>37414</v>
      </c>
      <c r="B34490" s="164" t="s">
        <v>102</v>
      </c>
    </row>
    <row r="34491" spans="1:2" hidden="1" x14ac:dyDescent="0.25">
      <c r="A34491" s="168">
        <v>37415</v>
      </c>
      <c r="B34491" s="164" t="s">
        <v>102</v>
      </c>
    </row>
    <row r="34492" spans="1:2" hidden="1" x14ac:dyDescent="0.25">
      <c r="A34492" s="168">
        <v>37416</v>
      </c>
      <c r="B34492" s="164" t="s">
        <v>102</v>
      </c>
    </row>
    <row r="34493" spans="1:2" hidden="1" x14ac:dyDescent="0.25">
      <c r="A34493" s="168">
        <v>37419</v>
      </c>
      <c r="B34493" s="164" t="s">
        <v>102</v>
      </c>
    </row>
    <row r="34494" spans="1:2" hidden="1" x14ac:dyDescent="0.25">
      <c r="A34494" s="168">
        <v>37421</v>
      </c>
      <c r="B34494" s="164" t="s">
        <v>102</v>
      </c>
    </row>
    <row r="34495" spans="1:2" hidden="1" x14ac:dyDescent="0.25">
      <c r="A34495" s="168">
        <v>37422</v>
      </c>
      <c r="B34495" s="164" t="s">
        <v>102</v>
      </c>
    </row>
    <row r="34496" spans="1:2" hidden="1" x14ac:dyDescent="0.25">
      <c r="A34496" s="168">
        <v>37424</v>
      </c>
      <c r="B34496" s="164" t="s">
        <v>102</v>
      </c>
    </row>
    <row r="34497" spans="1:2" hidden="1" x14ac:dyDescent="0.25">
      <c r="A34497" s="168">
        <v>37450</v>
      </c>
      <c r="B34497" s="164" t="s">
        <v>102</v>
      </c>
    </row>
    <row r="34498" spans="1:2" hidden="1" x14ac:dyDescent="0.25">
      <c r="A34498" s="168">
        <v>37501</v>
      </c>
      <c r="B34498" s="164" t="s">
        <v>102</v>
      </c>
    </row>
    <row r="34499" spans="1:2" hidden="1" x14ac:dyDescent="0.25">
      <c r="A34499" s="168">
        <v>37544</v>
      </c>
      <c r="B34499" s="164" t="s">
        <v>102</v>
      </c>
    </row>
    <row r="34500" spans="1:2" hidden="1" x14ac:dyDescent="0.25">
      <c r="A34500" s="168">
        <v>37601</v>
      </c>
      <c r="B34500" s="164" t="s">
        <v>102</v>
      </c>
    </row>
    <row r="34501" spans="1:2" hidden="1" x14ac:dyDescent="0.25">
      <c r="A34501" s="168">
        <v>37602</v>
      </c>
      <c r="B34501" s="164" t="s">
        <v>102</v>
      </c>
    </row>
    <row r="34502" spans="1:2" hidden="1" x14ac:dyDescent="0.25">
      <c r="A34502" s="168">
        <v>37604</v>
      </c>
      <c r="B34502" s="164" t="s">
        <v>102</v>
      </c>
    </row>
    <row r="34503" spans="1:2" hidden="1" x14ac:dyDescent="0.25">
      <c r="A34503" s="168">
        <v>37605</v>
      </c>
      <c r="B34503" s="164" t="s">
        <v>102</v>
      </c>
    </row>
    <row r="34504" spans="1:2" hidden="1" x14ac:dyDescent="0.25">
      <c r="A34504" s="168">
        <v>37614</v>
      </c>
      <c r="B34504" s="164" t="s">
        <v>102</v>
      </c>
    </row>
    <row r="34505" spans="1:2" hidden="1" x14ac:dyDescent="0.25">
      <c r="A34505" s="168">
        <v>37615</v>
      </c>
      <c r="B34505" s="164" t="s">
        <v>102</v>
      </c>
    </row>
    <row r="34506" spans="1:2" hidden="1" x14ac:dyDescent="0.25">
      <c r="A34506" s="168">
        <v>37616</v>
      </c>
      <c r="B34506" s="164" t="s">
        <v>102</v>
      </c>
    </row>
    <row r="34507" spans="1:2" hidden="1" x14ac:dyDescent="0.25">
      <c r="A34507" s="168">
        <v>37617</v>
      </c>
      <c r="B34507" s="164" t="s">
        <v>102</v>
      </c>
    </row>
    <row r="34508" spans="1:2" hidden="1" x14ac:dyDescent="0.25">
      <c r="A34508" s="168">
        <v>37618</v>
      </c>
      <c r="B34508" s="164" t="s">
        <v>102</v>
      </c>
    </row>
    <row r="34509" spans="1:2" hidden="1" x14ac:dyDescent="0.25">
      <c r="A34509" s="168">
        <v>37620</v>
      </c>
      <c r="B34509" s="164" t="s">
        <v>102</v>
      </c>
    </row>
    <row r="34510" spans="1:2" hidden="1" x14ac:dyDescent="0.25">
      <c r="A34510" s="168">
        <v>37621</v>
      </c>
      <c r="B34510" s="164" t="s">
        <v>102</v>
      </c>
    </row>
    <row r="34511" spans="1:2" hidden="1" x14ac:dyDescent="0.25">
      <c r="A34511" s="168">
        <v>37625</v>
      </c>
      <c r="B34511" s="164" t="s">
        <v>102</v>
      </c>
    </row>
    <row r="34512" spans="1:2" hidden="1" x14ac:dyDescent="0.25">
      <c r="A34512" s="168">
        <v>37640</v>
      </c>
      <c r="B34512" s="164" t="s">
        <v>102</v>
      </c>
    </row>
    <row r="34513" spans="1:2" hidden="1" x14ac:dyDescent="0.25">
      <c r="A34513" s="168">
        <v>37641</v>
      </c>
      <c r="B34513" s="164" t="s">
        <v>102</v>
      </c>
    </row>
    <row r="34514" spans="1:2" hidden="1" x14ac:dyDescent="0.25">
      <c r="A34514" s="168">
        <v>37642</v>
      </c>
      <c r="B34514" s="164" t="s">
        <v>102</v>
      </c>
    </row>
    <row r="34515" spans="1:2" hidden="1" x14ac:dyDescent="0.25">
      <c r="A34515" s="168">
        <v>37643</v>
      </c>
      <c r="B34515" s="164" t="s">
        <v>102</v>
      </c>
    </row>
    <row r="34516" spans="1:2" hidden="1" x14ac:dyDescent="0.25">
      <c r="A34516" s="168">
        <v>37644</v>
      </c>
      <c r="B34516" s="164" t="s">
        <v>102</v>
      </c>
    </row>
    <row r="34517" spans="1:2" hidden="1" x14ac:dyDescent="0.25">
      <c r="A34517" s="168">
        <v>37645</v>
      </c>
      <c r="B34517" s="164" t="s">
        <v>102</v>
      </c>
    </row>
    <row r="34518" spans="1:2" hidden="1" x14ac:dyDescent="0.25">
      <c r="A34518" s="168">
        <v>37650</v>
      </c>
      <c r="B34518" s="164" t="s">
        <v>102</v>
      </c>
    </row>
    <row r="34519" spans="1:2" hidden="1" x14ac:dyDescent="0.25">
      <c r="A34519" s="168">
        <v>37656</v>
      </c>
      <c r="B34519" s="164" t="s">
        <v>102</v>
      </c>
    </row>
    <row r="34520" spans="1:2" hidden="1" x14ac:dyDescent="0.25">
      <c r="A34520" s="168">
        <v>37657</v>
      </c>
      <c r="B34520" s="164" t="s">
        <v>102</v>
      </c>
    </row>
    <row r="34521" spans="1:2" hidden="1" x14ac:dyDescent="0.25">
      <c r="A34521" s="168">
        <v>37658</v>
      </c>
      <c r="B34521" s="164" t="s">
        <v>102</v>
      </c>
    </row>
    <row r="34522" spans="1:2" hidden="1" x14ac:dyDescent="0.25">
      <c r="A34522" s="168">
        <v>37659</v>
      </c>
      <c r="B34522" s="164" t="s">
        <v>102</v>
      </c>
    </row>
    <row r="34523" spans="1:2" hidden="1" x14ac:dyDescent="0.25">
      <c r="A34523" s="168">
        <v>37660</v>
      </c>
      <c r="B34523" s="164" t="s">
        <v>102</v>
      </c>
    </row>
    <row r="34524" spans="1:2" hidden="1" x14ac:dyDescent="0.25">
      <c r="A34524" s="168">
        <v>37662</v>
      </c>
      <c r="B34524" s="164" t="s">
        <v>102</v>
      </c>
    </row>
    <row r="34525" spans="1:2" hidden="1" x14ac:dyDescent="0.25">
      <c r="A34525" s="168">
        <v>37663</v>
      </c>
      <c r="B34525" s="164" t="s">
        <v>102</v>
      </c>
    </row>
    <row r="34526" spans="1:2" hidden="1" x14ac:dyDescent="0.25">
      <c r="A34526" s="168">
        <v>37664</v>
      </c>
      <c r="B34526" s="164" t="s">
        <v>102</v>
      </c>
    </row>
    <row r="34527" spans="1:2" hidden="1" x14ac:dyDescent="0.25">
      <c r="A34527" s="168">
        <v>37665</v>
      </c>
      <c r="B34527" s="164" t="s">
        <v>102</v>
      </c>
    </row>
    <row r="34528" spans="1:2" hidden="1" x14ac:dyDescent="0.25">
      <c r="A34528" s="168">
        <v>37669</v>
      </c>
      <c r="B34528" s="164" t="s">
        <v>102</v>
      </c>
    </row>
    <row r="34529" spans="1:2" hidden="1" x14ac:dyDescent="0.25">
      <c r="A34529" s="168">
        <v>37680</v>
      </c>
      <c r="B34529" s="164" t="s">
        <v>102</v>
      </c>
    </row>
    <row r="34530" spans="1:2" hidden="1" x14ac:dyDescent="0.25">
      <c r="A34530" s="168">
        <v>37681</v>
      </c>
      <c r="B34530" s="164" t="s">
        <v>102</v>
      </c>
    </row>
    <row r="34531" spans="1:2" hidden="1" x14ac:dyDescent="0.25">
      <c r="A34531" s="168">
        <v>37682</v>
      </c>
      <c r="B34531" s="164" t="s">
        <v>102</v>
      </c>
    </row>
    <row r="34532" spans="1:2" hidden="1" x14ac:dyDescent="0.25">
      <c r="A34532" s="168">
        <v>37683</v>
      </c>
      <c r="B34532" s="164" t="s">
        <v>102</v>
      </c>
    </row>
    <row r="34533" spans="1:2" hidden="1" x14ac:dyDescent="0.25">
      <c r="A34533" s="168">
        <v>37684</v>
      </c>
      <c r="B34533" s="164" t="s">
        <v>102</v>
      </c>
    </row>
    <row r="34534" spans="1:2" hidden="1" x14ac:dyDescent="0.25">
      <c r="A34534" s="168">
        <v>37686</v>
      </c>
      <c r="B34534" s="164" t="s">
        <v>102</v>
      </c>
    </row>
    <row r="34535" spans="1:2" hidden="1" x14ac:dyDescent="0.25">
      <c r="A34535" s="168">
        <v>37687</v>
      </c>
      <c r="B34535" s="164" t="s">
        <v>102</v>
      </c>
    </row>
    <row r="34536" spans="1:2" hidden="1" x14ac:dyDescent="0.25">
      <c r="A34536" s="168">
        <v>37688</v>
      </c>
      <c r="B34536" s="164" t="s">
        <v>102</v>
      </c>
    </row>
    <row r="34537" spans="1:2" hidden="1" x14ac:dyDescent="0.25">
      <c r="A34537" s="168">
        <v>37690</v>
      </c>
      <c r="B34537" s="164" t="s">
        <v>102</v>
      </c>
    </row>
    <row r="34538" spans="1:2" hidden="1" x14ac:dyDescent="0.25">
      <c r="A34538" s="168">
        <v>37691</v>
      </c>
      <c r="B34538" s="164" t="s">
        <v>102</v>
      </c>
    </row>
    <row r="34539" spans="1:2" hidden="1" x14ac:dyDescent="0.25">
      <c r="A34539" s="168">
        <v>37692</v>
      </c>
      <c r="B34539" s="164" t="s">
        <v>102</v>
      </c>
    </row>
    <row r="34540" spans="1:2" hidden="1" x14ac:dyDescent="0.25">
      <c r="A34540" s="168">
        <v>37694</v>
      </c>
      <c r="B34540" s="164" t="s">
        <v>102</v>
      </c>
    </row>
    <row r="34541" spans="1:2" hidden="1" x14ac:dyDescent="0.25">
      <c r="A34541" s="168">
        <v>37699</v>
      </c>
      <c r="B34541" s="164" t="s">
        <v>102</v>
      </c>
    </row>
    <row r="34542" spans="1:2" hidden="1" x14ac:dyDescent="0.25">
      <c r="A34542" s="168">
        <v>37701</v>
      </c>
      <c r="B34542" s="164" t="s">
        <v>102</v>
      </c>
    </row>
    <row r="34543" spans="1:2" hidden="1" x14ac:dyDescent="0.25">
      <c r="A34543" s="168">
        <v>37705</v>
      </c>
      <c r="B34543" s="164" t="s">
        <v>102</v>
      </c>
    </row>
    <row r="34544" spans="1:2" hidden="1" x14ac:dyDescent="0.25">
      <c r="A34544" s="168">
        <v>37707</v>
      </c>
      <c r="B34544" s="164" t="s">
        <v>102</v>
      </c>
    </row>
    <row r="34545" spans="1:2" hidden="1" x14ac:dyDescent="0.25">
      <c r="A34545" s="168">
        <v>37708</v>
      </c>
      <c r="B34545" s="164" t="s">
        <v>102</v>
      </c>
    </row>
    <row r="34546" spans="1:2" hidden="1" x14ac:dyDescent="0.25">
      <c r="A34546" s="168">
        <v>37709</v>
      </c>
      <c r="B34546" s="164" t="s">
        <v>102</v>
      </c>
    </row>
    <row r="34547" spans="1:2" hidden="1" x14ac:dyDescent="0.25">
      <c r="A34547" s="168">
        <v>37710</v>
      </c>
      <c r="B34547" s="164" t="s">
        <v>102</v>
      </c>
    </row>
    <row r="34548" spans="1:2" hidden="1" x14ac:dyDescent="0.25">
      <c r="A34548" s="168">
        <v>37711</v>
      </c>
      <c r="B34548" s="164" t="s">
        <v>102</v>
      </c>
    </row>
    <row r="34549" spans="1:2" hidden="1" x14ac:dyDescent="0.25">
      <c r="A34549" s="168">
        <v>37713</v>
      </c>
      <c r="B34549" s="164" t="s">
        <v>102</v>
      </c>
    </row>
    <row r="34550" spans="1:2" hidden="1" x14ac:dyDescent="0.25">
      <c r="A34550" s="168">
        <v>37714</v>
      </c>
      <c r="B34550" s="164" t="s">
        <v>102</v>
      </c>
    </row>
    <row r="34551" spans="1:2" hidden="1" x14ac:dyDescent="0.25">
      <c r="A34551" s="168">
        <v>37715</v>
      </c>
      <c r="B34551" s="164" t="s">
        <v>102</v>
      </c>
    </row>
    <row r="34552" spans="1:2" hidden="1" x14ac:dyDescent="0.25">
      <c r="A34552" s="168">
        <v>37716</v>
      </c>
      <c r="B34552" s="164" t="s">
        <v>102</v>
      </c>
    </row>
    <row r="34553" spans="1:2" hidden="1" x14ac:dyDescent="0.25">
      <c r="A34553" s="168">
        <v>37717</v>
      </c>
      <c r="B34553" s="164" t="s">
        <v>102</v>
      </c>
    </row>
    <row r="34554" spans="1:2" hidden="1" x14ac:dyDescent="0.25">
      <c r="A34554" s="168">
        <v>37719</v>
      </c>
      <c r="B34554" s="164" t="s">
        <v>102</v>
      </c>
    </row>
    <row r="34555" spans="1:2" hidden="1" x14ac:dyDescent="0.25">
      <c r="A34555" s="168">
        <v>37721</v>
      </c>
      <c r="B34555" s="164" t="s">
        <v>102</v>
      </c>
    </row>
    <row r="34556" spans="1:2" hidden="1" x14ac:dyDescent="0.25">
      <c r="A34556" s="168">
        <v>37722</v>
      </c>
      <c r="B34556" s="164" t="s">
        <v>102</v>
      </c>
    </row>
    <row r="34557" spans="1:2" hidden="1" x14ac:dyDescent="0.25">
      <c r="A34557" s="168">
        <v>37723</v>
      </c>
      <c r="B34557" s="164" t="s">
        <v>102</v>
      </c>
    </row>
    <row r="34558" spans="1:2" hidden="1" x14ac:dyDescent="0.25">
      <c r="A34558" s="168">
        <v>37724</v>
      </c>
      <c r="B34558" s="164" t="s">
        <v>102</v>
      </c>
    </row>
    <row r="34559" spans="1:2" hidden="1" x14ac:dyDescent="0.25">
      <c r="A34559" s="168">
        <v>37725</v>
      </c>
      <c r="B34559" s="164" t="s">
        <v>102</v>
      </c>
    </row>
    <row r="34560" spans="1:2" hidden="1" x14ac:dyDescent="0.25">
      <c r="A34560" s="168">
        <v>37726</v>
      </c>
      <c r="B34560" s="164" t="s">
        <v>102</v>
      </c>
    </row>
    <row r="34561" spans="1:2" hidden="1" x14ac:dyDescent="0.25">
      <c r="A34561" s="168">
        <v>37727</v>
      </c>
      <c r="B34561" s="164" t="s">
        <v>102</v>
      </c>
    </row>
    <row r="34562" spans="1:2" hidden="1" x14ac:dyDescent="0.25">
      <c r="A34562" s="168">
        <v>37729</v>
      </c>
      <c r="B34562" s="164" t="s">
        <v>102</v>
      </c>
    </row>
    <row r="34563" spans="1:2" hidden="1" x14ac:dyDescent="0.25">
      <c r="A34563" s="168">
        <v>37730</v>
      </c>
      <c r="B34563" s="164" t="s">
        <v>102</v>
      </c>
    </row>
    <row r="34564" spans="1:2" hidden="1" x14ac:dyDescent="0.25">
      <c r="A34564" s="168">
        <v>37731</v>
      </c>
      <c r="B34564" s="164" t="s">
        <v>102</v>
      </c>
    </row>
    <row r="34565" spans="1:2" hidden="1" x14ac:dyDescent="0.25">
      <c r="A34565" s="168">
        <v>37732</v>
      </c>
      <c r="B34565" s="164" t="s">
        <v>102</v>
      </c>
    </row>
    <row r="34566" spans="1:2" hidden="1" x14ac:dyDescent="0.25">
      <c r="A34566" s="168">
        <v>37733</v>
      </c>
      <c r="B34566" s="164" t="s">
        <v>102</v>
      </c>
    </row>
    <row r="34567" spans="1:2" hidden="1" x14ac:dyDescent="0.25">
      <c r="A34567" s="168">
        <v>37737</v>
      </c>
      <c r="B34567" s="164" t="s">
        <v>102</v>
      </c>
    </row>
    <row r="34568" spans="1:2" hidden="1" x14ac:dyDescent="0.25">
      <c r="A34568" s="168">
        <v>37738</v>
      </c>
      <c r="B34568" s="164" t="s">
        <v>102</v>
      </c>
    </row>
    <row r="34569" spans="1:2" hidden="1" x14ac:dyDescent="0.25">
      <c r="A34569" s="168">
        <v>37742</v>
      </c>
      <c r="B34569" s="164" t="s">
        <v>102</v>
      </c>
    </row>
    <row r="34570" spans="1:2" hidden="1" x14ac:dyDescent="0.25">
      <c r="A34570" s="168">
        <v>37743</v>
      </c>
      <c r="B34570" s="164" t="s">
        <v>102</v>
      </c>
    </row>
    <row r="34571" spans="1:2" hidden="1" x14ac:dyDescent="0.25">
      <c r="A34571" s="168">
        <v>37744</v>
      </c>
      <c r="B34571" s="164" t="s">
        <v>102</v>
      </c>
    </row>
    <row r="34572" spans="1:2" hidden="1" x14ac:dyDescent="0.25">
      <c r="A34572" s="168">
        <v>37745</v>
      </c>
      <c r="B34572" s="164" t="s">
        <v>102</v>
      </c>
    </row>
    <row r="34573" spans="1:2" hidden="1" x14ac:dyDescent="0.25">
      <c r="A34573" s="168">
        <v>37748</v>
      </c>
      <c r="B34573" s="164" t="s">
        <v>102</v>
      </c>
    </row>
    <row r="34574" spans="1:2" hidden="1" x14ac:dyDescent="0.25">
      <c r="A34574" s="168">
        <v>37752</v>
      </c>
      <c r="B34574" s="164" t="s">
        <v>102</v>
      </c>
    </row>
    <row r="34575" spans="1:2" hidden="1" x14ac:dyDescent="0.25">
      <c r="A34575" s="168">
        <v>37753</v>
      </c>
      <c r="B34575" s="164" t="s">
        <v>102</v>
      </c>
    </row>
    <row r="34576" spans="1:2" hidden="1" x14ac:dyDescent="0.25">
      <c r="A34576" s="168">
        <v>37754</v>
      </c>
      <c r="B34576" s="164" t="s">
        <v>102</v>
      </c>
    </row>
    <row r="34577" spans="1:2" hidden="1" x14ac:dyDescent="0.25">
      <c r="A34577" s="168">
        <v>37755</v>
      </c>
      <c r="B34577" s="164" t="s">
        <v>102</v>
      </c>
    </row>
    <row r="34578" spans="1:2" hidden="1" x14ac:dyDescent="0.25">
      <c r="A34578" s="168">
        <v>37756</v>
      </c>
      <c r="B34578" s="164" t="s">
        <v>102</v>
      </c>
    </row>
    <row r="34579" spans="1:2" hidden="1" x14ac:dyDescent="0.25">
      <c r="A34579" s="168">
        <v>37757</v>
      </c>
      <c r="B34579" s="164" t="s">
        <v>102</v>
      </c>
    </row>
    <row r="34580" spans="1:2" hidden="1" x14ac:dyDescent="0.25">
      <c r="A34580" s="168">
        <v>37760</v>
      </c>
      <c r="B34580" s="164" t="s">
        <v>102</v>
      </c>
    </row>
    <row r="34581" spans="1:2" hidden="1" x14ac:dyDescent="0.25">
      <c r="A34581" s="168">
        <v>37762</v>
      </c>
      <c r="B34581" s="164" t="s">
        <v>102</v>
      </c>
    </row>
    <row r="34582" spans="1:2" hidden="1" x14ac:dyDescent="0.25">
      <c r="A34582" s="168">
        <v>37763</v>
      </c>
      <c r="B34582" s="164" t="s">
        <v>102</v>
      </c>
    </row>
    <row r="34583" spans="1:2" hidden="1" x14ac:dyDescent="0.25">
      <c r="A34583" s="168">
        <v>37764</v>
      </c>
      <c r="B34583" s="164" t="s">
        <v>102</v>
      </c>
    </row>
    <row r="34584" spans="1:2" hidden="1" x14ac:dyDescent="0.25">
      <c r="A34584" s="168">
        <v>37765</v>
      </c>
      <c r="B34584" s="164" t="s">
        <v>102</v>
      </c>
    </row>
    <row r="34585" spans="1:2" hidden="1" x14ac:dyDescent="0.25">
      <c r="A34585" s="168">
        <v>37766</v>
      </c>
      <c r="B34585" s="164" t="s">
        <v>102</v>
      </c>
    </row>
    <row r="34586" spans="1:2" hidden="1" x14ac:dyDescent="0.25">
      <c r="A34586" s="168">
        <v>37769</v>
      </c>
      <c r="B34586" s="164" t="s">
        <v>102</v>
      </c>
    </row>
    <row r="34587" spans="1:2" hidden="1" x14ac:dyDescent="0.25">
      <c r="A34587" s="168">
        <v>37770</v>
      </c>
      <c r="B34587" s="164" t="s">
        <v>102</v>
      </c>
    </row>
    <row r="34588" spans="1:2" hidden="1" x14ac:dyDescent="0.25">
      <c r="A34588" s="168">
        <v>37771</v>
      </c>
      <c r="B34588" s="164" t="s">
        <v>102</v>
      </c>
    </row>
    <row r="34589" spans="1:2" hidden="1" x14ac:dyDescent="0.25">
      <c r="A34589" s="168">
        <v>37772</v>
      </c>
      <c r="B34589" s="164" t="s">
        <v>102</v>
      </c>
    </row>
    <row r="34590" spans="1:2" hidden="1" x14ac:dyDescent="0.25">
      <c r="A34590" s="168">
        <v>37773</v>
      </c>
      <c r="B34590" s="164" t="s">
        <v>102</v>
      </c>
    </row>
    <row r="34591" spans="1:2" hidden="1" x14ac:dyDescent="0.25">
      <c r="A34591" s="168">
        <v>37774</v>
      </c>
      <c r="B34591" s="164" t="s">
        <v>102</v>
      </c>
    </row>
    <row r="34592" spans="1:2" hidden="1" x14ac:dyDescent="0.25">
      <c r="A34592" s="168">
        <v>37777</v>
      </c>
      <c r="B34592" s="164" t="s">
        <v>102</v>
      </c>
    </row>
    <row r="34593" spans="1:2" hidden="1" x14ac:dyDescent="0.25">
      <c r="A34593" s="168">
        <v>37778</v>
      </c>
      <c r="B34593" s="164" t="s">
        <v>102</v>
      </c>
    </row>
    <row r="34594" spans="1:2" hidden="1" x14ac:dyDescent="0.25">
      <c r="A34594" s="168">
        <v>37779</v>
      </c>
      <c r="B34594" s="164" t="s">
        <v>102</v>
      </c>
    </row>
    <row r="34595" spans="1:2" hidden="1" x14ac:dyDescent="0.25">
      <c r="A34595" s="168">
        <v>37801</v>
      </c>
      <c r="B34595" s="164" t="s">
        <v>102</v>
      </c>
    </row>
    <row r="34596" spans="1:2" hidden="1" x14ac:dyDescent="0.25">
      <c r="A34596" s="168">
        <v>37802</v>
      </c>
      <c r="B34596" s="164" t="s">
        <v>102</v>
      </c>
    </row>
    <row r="34597" spans="1:2" hidden="1" x14ac:dyDescent="0.25">
      <c r="A34597" s="168">
        <v>37803</v>
      </c>
      <c r="B34597" s="164" t="s">
        <v>102</v>
      </c>
    </row>
    <row r="34598" spans="1:2" hidden="1" x14ac:dyDescent="0.25">
      <c r="A34598" s="168">
        <v>37804</v>
      </c>
      <c r="B34598" s="164" t="s">
        <v>102</v>
      </c>
    </row>
    <row r="34599" spans="1:2" hidden="1" x14ac:dyDescent="0.25">
      <c r="A34599" s="168">
        <v>37806</v>
      </c>
      <c r="B34599" s="164" t="s">
        <v>102</v>
      </c>
    </row>
    <row r="34600" spans="1:2" hidden="1" x14ac:dyDescent="0.25">
      <c r="A34600" s="168">
        <v>37807</v>
      </c>
      <c r="B34600" s="164" t="s">
        <v>102</v>
      </c>
    </row>
    <row r="34601" spans="1:2" hidden="1" x14ac:dyDescent="0.25">
      <c r="A34601" s="168">
        <v>37809</v>
      </c>
      <c r="B34601" s="164" t="s">
        <v>102</v>
      </c>
    </row>
    <row r="34602" spans="1:2" hidden="1" x14ac:dyDescent="0.25">
      <c r="A34602" s="168">
        <v>37810</v>
      </c>
      <c r="B34602" s="164" t="s">
        <v>102</v>
      </c>
    </row>
    <row r="34603" spans="1:2" hidden="1" x14ac:dyDescent="0.25">
      <c r="A34603" s="168">
        <v>37811</v>
      </c>
      <c r="B34603" s="164" t="s">
        <v>102</v>
      </c>
    </row>
    <row r="34604" spans="1:2" hidden="1" x14ac:dyDescent="0.25">
      <c r="A34604" s="168">
        <v>37813</v>
      </c>
      <c r="B34604" s="164" t="s">
        <v>102</v>
      </c>
    </row>
    <row r="34605" spans="1:2" hidden="1" x14ac:dyDescent="0.25">
      <c r="A34605" s="168">
        <v>37814</v>
      </c>
      <c r="B34605" s="164" t="s">
        <v>102</v>
      </c>
    </row>
    <row r="34606" spans="1:2" hidden="1" x14ac:dyDescent="0.25">
      <c r="A34606" s="168">
        <v>37815</v>
      </c>
      <c r="B34606" s="164" t="s">
        <v>102</v>
      </c>
    </row>
    <row r="34607" spans="1:2" hidden="1" x14ac:dyDescent="0.25">
      <c r="A34607" s="168">
        <v>37816</v>
      </c>
      <c r="B34607" s="164" t="s">
        <v>102</v>
      </c>
    </row>
    <row r="34608" spans="1:2" hidden="1" x14ac:dyDescent="0.25">
      <c r="A34608" s="168">
        <v>37818</v>
      </c>
      <c r="B34608" s="164" t="s">
        <v>102</v>
      </c>
    </row>
    <row r="34609" spans="1:2" hidden="1" x14ac:dyDescent="0.25">
      <c r="A34609" s="168">
        <v>37819</v>
      </c>
      <c r="B34609" s="164" t="s">
        <v>102</v>
      </c>
    </row>
    <row r="34610" spans="1:2" hidden="1" x14ac:dyDescent="0.25">
      <c r="A34610" s="168">
        <v>37820</v>
      </c>
      <c r="B34610" s="164" t="s">
        <v>102</v>
      </c>
    </row>
    <row r="34611" spans="1:2" hidden="1" x14ac:dyDescent="0.25">
      <c r="A34611" s="168">
        <v>37821</v>
      </c>
      <c r="B34611" s="164" t="s">
        <v>102</v>
      </c>
    </row>
    <row r="34612" spans="1:2" hidden="1" x14ac:dyDescent="0.25">
      <c r="A34612" s="168">
        <v>37822</v>
      </c>
      <c r="B34612" s="164" t="s">
        <v>102</v>
      </c>
    </row>
    <row r="34613" spans="1:2" hidden="1" x14ac:dyDescent="0.25">
      <c r="A34613" s="168">
        <v>37824</v>
      </c>
      <c r="B34613" s="164" t="s">
        <v>102</v>
      </c>
    </row>
    <row r="34614" spans="1:2" hidden="1" x14ac:dyDescent="0.25">
      <c r="A34614" s="168">
        <v>37825</v>
      </c>
      <c r="B34614" s="164" t="s">
        <v>102</v>
      </c>
    </row>
    <row r="34615" spans="1:2" hidden="1" x14ac:dyDescent="0.25">
      <c r="A34615" s="168">
        <v>37826</v>
      </c>
      <c r="B34615" s="164" t="s">
        <v>102</v>
      </c>
    </row>
    <row r="34616" spans="1:2" hidden="1" x14ac:dyDescent="0.25">
      <c r="A34616" s="168">
        <v>37828</v>
      </c>
      <c r="B34616" s="164" t="s">
        <v>102</v>
      </c>
    </row>
    <row r="34617" spans="1:2" hidden="1" x14ac:dyDescent="0.25">
      <c r="A34617" s="168">
        <v>37829</v>
      </c>
      <c r="B34617" s="164" t="s">
        <v>102</v>
      </c>
    </row>
    <row r="34618" spans="1:2" hidden="1" x14ac:dyDescent="0.25">
      <c r="A34618" s="168">
        <v>37830</v>
      </c>
      <c r="B34618" s="164" t="s">
        <v>102</v>
      </c>
    </row>
    <row r="34619" spans="1:2" hidden="1" x14ac:dyDescent="0.25">
      <c r="A34619" s="168">
        <v>37831</v>
      </c>
      <c r="B34619" s="164" t="s">
        <v>102</v>
      </c>
    </row>
    <row r="34620" spans="1:2" hidden="1" x14ac:dyDescent="0.25">
      <c r="A34620" s="168">
        <v>37840</v>
      </c>
      <c r="B34620" s="164" t="s">
        <v>102</v>
      </c>
    </row>
    <row r="34621" spans="1:2" hidden="1" x14ac:dyDescent="0.25">
      <c r="A34621" s="168">
        <v>37841</v>
      </c>
      <c r="B34621" s="164" t="s">
        <v>102</v>
      </c>
    </row>
    <row r="34622" spans="1:2" hidden="1" x14ac:dyDescent="0.25">
      <c r="A34622" s="168">
        <v>37843</v>
      </c>
      <c r="B34622" s="164" t="s">
        <v>102</v>
      </c>
    </row>
    <row r="34623" spans="1:2" hidden="1" x14ac:dyDescent="0.25">
      <c r="A34623" s="168">
        <v>37845</v>
      </c>
      <c r="B34623" s="164" t="s">
        <v>102</v>
      </c>
    </row>
    <row r="34624" spans="1:2" hidden="1" x14ac:dyDescent="0.25">
      <c r="A34624" s="168">
        <v>37846</v>
      </c>
      <c r="B34624" s="164" t="s">
        <v>102</v>
      </c>
    </row>
    <row r="34625" spans="1:2" hidden="1" x14ac:dyDescent="0.25">
      <c r="A34625" s="168">
        <v>37847</v>
      </c>
      <c r="B34625" s="164" t="s">
        <v>102</v>
      </c>
    </row>
    <row r="34626" spans="1:2" hidden="1" x14ac:dyDescent="0.25">
      <c r="A34626" s="168">
        <v>37848</v>
      </c>
      <c r="B34626" s="164" t="s">
        <v>102</v>
      </c>
    </row>
    <row r="34627" spans="1:2" hidden="1" x14ac:dyDescent="0.25">
      <c r="A34627" s="168">
        <v>37849</v>
      </c>
      <c r="B34627" s="164" t="s">
        <v>102</v>
      </c>
    </row>
    <row r="34628" spans="1:2" hidden="1" x14ac:dyDescent="0.25">
      <c r="A34628" s="168">
        <v>37851</v>
      </c>
      <c r="B34628" s="164" t="s">
        <v>102</v>
      </c>
    </row>
    <row r="34629" spans="1:2" hidden="1" x14ac:dyDescent="0.25">
      <c r="A34629" s="168">
        <v>37852</v>
      </c>
      <c r="B34629" s="164" t="s">
        <v>102</v>
      </c>
    </row>
    <row r="34630" spans="1:2" hidden="1" x14ac:dyDescent="0.25">
      <c r="A34630" s="168">
        <v>37853</v>
      </c>
      <c r="B34630" s="164" t="s">
        <v>102</v>
      </c>
    </row>
    <row r="34631" spans="1:2" hidden="1" x14ac:dyDescent="0.25">
      <c r="A34631" s="168">
        <v>37854</v>
      </c>
      <c r="B34631" s="164" t="s">
        <v>102</v>
      </c>
    </row>
    <row r="34632" spans="1:2" hidden="1" x14ac:dyDescent="0.25">
      <c r="A34632" s="168">
        <v>37857</v>
      </c>
      <c r="B34632" s="164" t="s">
        <v>102</v>
      </c>
    </row>
    <row r="34633" spans="1:2" hidden="1" x14ac:dyDescent="0.25">
      <c r="A34633" s="168">
        <v>37860</v>
      </c>
      <c r="B34633" s="164" t="s">
        <v>102</v>
      </c>
    </row>
    <row r="34634" spans="1:2" hidden="1" x14ac:dyDescent="0.25">
      <c r="A34634" s="168">
        <v>37861</v>
      </c>
      <c r="B34634" s="164" t="s">
        <v>102</v>
      </c>
    </row>
    <row r="34635" spans="1:2" hidden="1" x14ac:dyDescent="0.25">
      <c r="A34635" s="168">
        <v>37862</v>
      </c>
      <c r="B34635" s="164" t="s">
        <v>102</v>
      </c>
    </row>
    <row r="34636" spans="1:2" hidden="1" x14ac:dyDescent="0.25">
      <c r="A34636" s="168">
        <v>37863</v>
      </c>
      <c r="B34636" s="164" t="s">
        <v>102</v>
      </c>
    </row>
    <row r="34637" spans="1:2" hidden="1" x14ac:dyDescent="0.25">
      <c r="A34637" s="168">
        <v>37864</v>
      </c>
      <c r="B34637" s="164" t="s">
        <v>102</v>
      </c>
    </row>
    <row r="34638" spans="1:2" hidden="1" x14ac:dyDescent="0.25">
      <c r="A34638" s="168">
        <v>37865</v>
      </c>
      <c r="B34638" s="164" t="s">
        <v>102</v>
      </c>
    </row>
    <row r="34639" spans="1:2" hidden="1" x14ac:dyDescent="0.25">
      <c r="A34639" s="168">
        <v>37866</v>
      </c>
      <c r="B34639" s="164" t="s">
        <v>102</v>
      </c>
    </row>
    <row r="34640" spans="1:2" hidden="1" x14ac:dyDescent="0.25">
      <c r="A34640" s="168">
        <v>37867</v>
      </c>
      <c r="B34640" s="164" t="s">
        <v>102</v>
      </c>
    </row>
    <row r="34641" spans="1:2" hidden="1" x14ac:dyDescent="0.25">
      <c r="A34641" s="168">
        <v>37868</v>
      </c>
      <c r="B34641" s="164" t="s">
        <v>102</v>
      </c>
    </row>
    <row r="34642" spans="1:2" hidden="1" x14ac:dyDescent="0.25">
      <c r="A34642" s="168">
        <v>37869</v>
      </c>
      <c r="B34642" s="164" t="s">
        <v>102</v>
      </c>
    </row>
    <row r="34643" spans="1:2" hidden="1" x14ac:dyDescent="0.25">
      <c r="A34643" s="168">
        <v>37870</v>
      </c>
      <c r="B34643" s="164" t="s">
        <v>102</v>
      </c>
    </row>
    <row r="34644" spans="1:2" hidden="1" x14ac:dyDescent="0.25">
      <c r="A34644" s="168">
        <v>37871</v>
      </c>
      <c r="B34644" s="164" t="s">
        <v>102</v>
      </c>
    </row>
    <row r="34645" spans="1:2" hidden="1" x14ac:dyDescent="0.25">
      <c r="A34645" s="168">
        <v>37872</v>
      </c>
      <c r="B34645" s="164" t="s">
        <v>102</v>
      </c>
    </row>
    <row r="34646" spans="1:2" hidden="1" x14ac:dyDescent="0.25">
      <c r="A34646" s="168">
        <v>37873</v>
      </c>
      <c r="B34646" s="164" t="s">
        <v>102</v>
      </c>
    </row>
    <row r="34647" spans="1:2" hidden="1" x14ac:dyDescent="0.25">
      <c r="A34647" s="168">
        <v>37874</v>
      </c>
      <c r="B34647" s="164" t="s">
        <v>102</v>
      </c>
    </row>
    <row r="34648" spans="1:2" hidden="1" x14ac:dyDescent="0.25">
      <c r="A34648" s="168">
        <v>37876</v>
      </c>
      <c r="B34648" s="164" t="s">
        <v>102</v>
      </c>
    </row>
    <row r="34649" spans="1:2" hidden="1" x14ac:dyDescent="0.25">
      <c r="A34649" s="168">
        <v>37877</v>
      </c>
      <c r="B34649" s="164" t="s">
        <v>102</v>
      </c>
    </row>
    <row r="34650" spans="1:2" hidden="1" x14ac:dyDescent="0.25">
      <c r="A34650" s="168">
        <v>37878</v>
      </c>
      <c r="B34650" s="164" t="s">
        <v>102</v>
      </c>
    </row>
    <row r="34651" spans="1:2" hidden="1" x14ac:dyDescent="0.25">
      <c r="A34651" s="168">
        <v>37879</v>
      </c>
      <c r="B34651" s="164" t="s">
        <v>102</v>
      </c>
    </row>
    <row r="34652" spans="1:2" hidden="1" x14ac:dyDescent="0.25">
      <c r="A34652" s="168">
        <v>37880</v>
      </c>
      <c r="B34652" s="164" t="s">
        <v>102</v>
      </c>
    </row>
    <row r="34653" spans="1:2" hidden="1" x14ac:dyDescent="0.25">
      <c r="A34653" s="168">
        <v>37881</v>
      </c>
      <c r="B34653" s="164" t="s">
        <v>102</v>
      </c>
    </row>
    <row r="34654" spans="1:2" hidden="1" x14ac:dyDescent="0.25">
      <c r="A34654" s="168">
        <v>37882</v>
      </c>
      <c r="B34654" s="164" t="s">
        <v>102</v>
      </c>
    </row>
    <row r="34655" spans="1:2" hidden="1" x14ac:dyDescent="0.25">
      <c r="A34655" s="168">
        <v>37885</v>
      </c>
      <c r="B34655" s="164" t="s">
        <v>102</v>
      </c>
    </row>
    <row r="34656" spans="1:2" hidden="1" x14ac:dyDescent="0.25">
      <c r="A34656" s="168">
        <v>37886</v>
      </c>
      <c r="B34656" s="164" t="s">
        <v>102</v>
      </c>
    </row>
    <row r="34657" spans="1:2" hidden="1" x14ac:dyDescent="0.25">
      <c r="A34657" s="168">
        <v>37887</v>
      </c>
      <c r="B34657" s="164" t="s">
        <v>102</v>
      </c>
    </row>
    <row r="34658" spans="1:2" hidden="1" x14ac:dyDescent="0.25">
      <c r="A34658" s="168">
        <v>37888</v>
      </c>
      <c r="B34658" s="164" t="s">
        <v>102</v>
      </c>
    </row>
    <row r="34659" spans="1:2" hidden="1" x14ac:dyDescent="0.25">
      <c r="A34659" s="168">
        <v>37890</v>
      </c>
      <c r="B34659" s="164" t="s">
        <v>102</v>
      </c>
    </row>
    <row r="34660" spans="1:2" hidden="1" x14ac:dyDescent="0.25">
      <c r="A34660" s="168">
        <v>37891</v>
      </c>
      <c r="B34660" s="164" t="s">
        <v>102</v>
      </c>
    </row>
    <row r="34661" spans="1:2" hidden="1" x14ac:dyDescent="0.25">
      <c r="A34661" s="168">
        <v>37892</v>
      </c>
      <c r="B34661" s="164" t="s">
        <v>102</v>
      </c>
    </row>
    <row r="34662" spans="1:2" hidden="1" x14ac:dyDescent="0.25">
      <c r="A34662" s="168">
        <v>37901</v>
      </c>
      <c r="B34662" s="164" t="s">
        <v>102</v>
      </c>
    </row>
    <row r="34663" spans="1:2" hidden="1" x14ac:dyDescent="0.25">
      <c r="A34663" s="168">
        <v>37902</v>
      </c>
      <c r="B34663" s="164" t="s">
        <v>102</v>
      </c>
    </row>
    <row r="34664" spans="1:2" hidden="1" x14ac:dyDescent="0.25">
      <c r="A34664" s="168">
        <v>37909</v>
      </c>
      <c r="B34664" s="164" t="s">
        <v>102</v>
      </c>
    </row>
    <row r="34665" spans="1:2" hidden="1" x14ac:dyDescent="0.25">
      <c r="A34665" s="168">
        <v>37912</v>
      </c>
      <c r="B34665" s="164" t="s">
        <v>102</v>
      </c>
    </row>
    <row r="34666" spans="1:2" hidden="1" x14ac:dyDescent="0.25">
      <c r="A34666" s="168">
        <v>37914</v>
      </c>
      <c r="B34666" s="164" t="s">
        <v>102</v>
      </c>
    </row>
    <row r="34667" spans="1:2" hidden="1" x14ac:dyDescent="0.25">
      <c r="A34667" s="168">
        <v>37915</v>
      </c>
      <c r="B34667" s="164" t="s">
        <v>102</v>
      </c>
    </row>
    <row r="34668" spans="1:2" hidden="1" x14ac:dyDescent="0.25">
      <c r="A34668" s="168">
        <v>37916</v>
      </c>
      <c r="B34668" s="164" t="s">
        <v>102</v>
      </c>
    </row>
    <row r="34669" spans="1:2" hidden="1" x14ac:dyDescent="0.25">
      <c r="A34669" s="168">
        <v>37917</v>
      </c>
      <c r="B34669" s="164" t="s">
        <v>102</v>
      </c>
    </row>
    <row r="34670" spans="1:2" hidden="1" x14ac:dyDescent="0.25">
      <c r="A34670" s="168">
        <v>37918</v>
      </c>
      <c r="B34670" s="164" t="s">
        <v>102</v>
      </c>
    </row>
    <row r="34671" spans="1:2" hidden="1" x14ac:dyDescent="0.25">
      <c r="A34671" s="168">
        <v>37919</v>
      </c>
      <c r="B34671" s="164" t="s">
        <v>102</v>
      </c>
    </row>
    <row r="34672" spans="1:2" hidden="1" x14ac:dyDescent="0.25">
      <c r="A34672" s="168">
        <v>37920</v>
      </c>
      <c r="B34672" s="164" t="s">
        <v>102</v>
      </c>
    </row>
    <row r="34673" spans="1:2" hidden="1" x14ac:dyDescent="0.25">
      <c r="A34673" s="168">
        <v>37921</v>
      </c>
      <c r="B34673" s="164" t="s">
        <v>102</v>
      </c>
    </row>
    <row r="34674" spans="1:2" hidden="1" x14ac:dyDescent="0.25">
      <c r="A34674" s="168">
        <v>37922</v>
      </c>
      <c r="B34674" s="164" t="s">
        <v>102</v>
      </c>
    </row>
    <row r="34675" spans="1:2" hidden="1" x14ac:dyDescent="0.25">
      <c r="A34675" s="168">
        <v>37923</v>
      </c>
      <c r="B34675" s="164" t="s">
        <v>102</v>
      </c>
    </row>
    <row r="34676" spans="1:2" hidden="1" x14ac:dyDescent="0.25">
      <c r="A34676" s="168">
        <v>37924</v>
      </c>
      <c r="B34676" s="164" t="s">
        <v>102</v>
      </c>
    </row>
    <row r="34677" spans="1:2" hidden="1" x14ac:dyDescent="0.25">
      <c r="A34677" s="168">
        <v>37927</v>
      </c>
      <c r="B34677" s="164" t="s">
        <v>102</v>
      </c>
    </row>
    <row r="34678" spans="1:2" hidden="1" x14ac:dyDescent="0.25">
      <c r="A34678" s="168">
        <v>37928</v>
      </c>
      <c r="B34678" s="164" t="s">
        <v>102</v>
      </c>
    </row>
    <row r="34679" spans="1:2" hidden="1" x14ac:dyDescent="0.25">
      <c r="A34679" s="168">
        <v>37929</v>
      </c>
      <c r="B34679" s="164" t="s">
        <v>102</v>
      </c>
    </row>
    <row r="34680" spans="1:2" hidden="1" x14ac:dyDescent="0.25">
      <c r="A34680" s="168">
        <v>37930</v>
      </c>
      <c r="B34680" s="164" t="s">
        <v>102</v>
      </c>
    </row>
    <row r="34681" spans="1:2" hidden="1" x14ac:dyDescent="0.25">
      <c r="A34681" s="168">
        <v>37931</v>
      </c>
      <c r="B34681" s="164" t="s">
        <v>102</v>
      </c>
    </row>
    <row r="34682" spans="1:2" hidden="1" x14ac:dyDescent="0.25">
      <c r="A34682" s="168">
        <v>37932</v>
      </c>
      <c r="B34682" s="164" t="s">
        <v>102</v>
      </c>
    </row>
    <row r="34683" spans="1:2" hidden="1" x14ac:dyDescent="0.25">
      <c r="A34683" s="168">
        <v>37933</v>
      </c>
      <c r="B34683" s="164" t="s">
        <v>102</v>
      </c>
    </row>
    <row r="34684" spans="1:2" hidden="1" x14ac:dyDescent="0.25">
      <c r="A34684" s="168">
        <v>37934</v>
      </c>
      <c r="B34684" s="164" t="s">
        <v>102</v>
      </c>
    </row>
    <row r="34685" spans="1:2" hidden="1" x14ac:dyDescent="0.25">
      <c r="A34685" s="168">
        <v>37938</v>
      </c>
      <c r="B34685" s="164" t="s">
        <v>102</v>
      </c>
    </row>
    <row r="34686" spans="1:2" hidden="1" x14ac:dyDescent="0.25">
      <c r="A34686" s="168">
        <v>37939</v>
      </c>
      <c r="B34686" s="164" t="s">
        <v>102</v>
      </c>
    </row>
    <row r="34687" spans="1:2" hidden="1" x14ac:dyDescent="0.25">
      <c r="A34687" s="168">
        <v>37940</v>
      </c>
      <c r="B34687" s="164" t="s">
        <v>102</v>
      </c>
    </row>
    <row r="34688" spans="1:2" hidden="1" x14ac:dyDescent="0.25">
      <c r="A34688" s="168">
        <v>37950</v>
      </c>
      <c r="B34688" s="164" t="s">
        <v>102</v>
      </c>
    </row>
    <row r="34689" spans="1:2" hidden="1" x14ac:dyDescent="0.25">
      <c r="A34689" s="168">
        <v>37990</v>
      </c>
      <c r="B34689" s="164" t="s">
        <v>102</v>
      </c>
    </row>
    <row r="34690" spans="1:2" hidden="1" x14ac:dyDescent="0.25">
      <c r="A34690" s="168">
        <v>37995</v>
      </c>
      <c r="B34690" s="164" t="s">
        <v>102</v>
      </c>
    </row>
    <row r="34691" spans="1:2" hidden="1" x14ac:dyDescent="0.25">
      <c r="A34691" s="168">
        <v>37996</v>
      </c>
      <c r="B34691" s="164" t="s">
        <v>102</v>
      </c>
    </row>
    <row r="34692" spans="1:2" hidden="1" x14ac:dyDescent="0.25">
      <c r="A34692" s="168">
        <v>37997</v>
      </c>
      <c r="B34692" s="164" t="s">
        <v>102</v>
      </c>
    </row>
    <row r="34693" spans="1:2" hidden="1" x14ac:dyDescent="0.25">
      <c r="A34693" s="168">
        <v>37998</v>
      </c>
      <c r="B34693" s="164" t="s">
        <v>102</v>
      </c>
    </row>
    <row r="34694" spans="1:2" hidden="1" x14ac:dyDescent="0.25">
      <c r="A34694" s="168">
        <v>38001</v>
      </c>
      <c r="B34694" s="164" t="s">
        <v>102</v>
      </c>
    </row>
    <row r="34695" spans="1:2" hidden="1" x14ac:dyDescent="0.25">
      <c r="A34695" s="168">
        <v>38002</v>
      </c>
      <c r="B34695" s="164" t="s">
        <v>102</v>
      </c>
    </row>
    <row r="34696" spans="1:2" hidden="1" x14ac:dyDescent="0.25">
      <c r="A34696" s="168">
        <v>38004</v>
      </c>
      <c r="B34696" s="164" t="s">
        <v>102</v>
      </c>
    </row>
    <row r="34697" spans="1:2" hidden="1" x14ac:dyDescent="0.25">
      <c r="A34697" s="168">
        <v>38006</v>
      </c>
      <c r="B34697" s="164" t="s">
        <v>102</v>
      </c>
    </row>
    <row r="34698" spans="1:2" hidden="1" x14ac:dyDescent="0.25">
      <c r="A34698" s="168">
        <v>38007</v>
      </c>
      <c r="B34698" s="164" t="s">
        <v>102</v>
      </c>
    </row>
    <row r="34699" spans="1:2" hidden="1" x14ac:dyDescent="0.25">
      <c r="A34699" s="168">
        <v>38008</v>
      </c>
      <c r="B34699" s="164" t="s">
        <v>102</v>
      </c>
    </row>
    <row r="34700" spans="1:2" hidden="1" x14ac:dyDescent="0.25">
      <c r="A34700" s="168">
        <v>38010</v>
      </c>
      <c r="B34700" s="164" t="s">
        <v>102</v>
      </c>
    </row>
    <row r="34701" spans="1:2" hidden="1" x14ac:dyDescent="0.25">
      <c r="A34701" s="168">
        <v>38011</v>
      </c>
      <c r="B34701" s="164" t="s">
        <v>102</v>
      </c>
    </row>
    <row r="34702" spans="1:2" hidden="1" x14ac:dyDescent="0.25">
      <c r="A34702" s="168">
        <v>38012</v>
      </c>
      <c r="B34702" s="164" t="s">
        <v>102</v>
      </c>
    </row>
    <row r="34703" spans="1:2" hidden="1" x14ac:dyDescent="0.25">
      <c r="A34703" s="168">
        <v>38014</v>
      </c>
      <c r="B34703" s="164" t="s">
        <v>102</v>
      </c>
    </row>
    <row r="34704" spans="1:2" hidden="1" x14ac:dyDescent="0.25">
      <c r="A34704" s="168">
        <v>38015</v>
      </c>
      <c r="B34704" s="164" t="s">
        <v>102</v>
      </c>
    </row>
    <row r="34705" spans="1:2" hidden="1" x14ac:dyDescent="0.25">
      <c r="A34705" s="168">
        <v>38016</v>
      </c>
      <c r="B34705" s="164" t="s">
        <v>102</v>
      </c>
    </row>
    <row r="34706" spans="1:2" hidden="1" x14ac:dyDescent="0.25">
      <c r="A34706" s="168">
        <v>38017</v>
      </c>
      <c r="B34706" s="164" t="s">
        <v>102</v>
      </c>
    </row>
    <row r="34707" spans="1:2" hidden="1" x14ac:dyDescent="0.25">
      <c r="A34707" s="168">
        <v>38018</v>
      </c>
      <c r="B34707" s="164" t="s">
        <v>102</v>
      </c>
    </row>
    <row r="34708" spans="1:2" hidden="1" x14ac:dyDescent="0.25">
      <c r="A34708" s="168">
        <v>38019</v>
      </c>
      <c r="B34708" s="164" t="s">
        <v>102</v>
      </c>
    </row>
    <row r="34709" spans="1:2" hidden="1" x14ac:dyDescent="0.25">
      <c r="A34709" s="168">
        <v>38021</v>
      </c>
      <c r="B34709" s="164" t="s">
        <v>102</v>
      </c>
    </row>
    <row r="34710" spans="1:2" hidden="1" x14ac:dyDescent="0.25">
      <c r="A34710" s="168">
        <v>38023</v>
      </c>
      <c r="B34710" s="164" t="s">
        <v>102</v>
      </c>
    </row>
    <row r="34711" spans="1:2" hidden="1" x14ac:dyDescent="0.25">
      <c r="A34711" s="168">
        <v>38024</v>
      </c>
      <c r="B34711" s="164" t="s">
        <v>102</v>
      </c>
    </row>
    <row r="34712" spans="1:2" hidden="1" x14ac:dyDescent="0.25">
      <c r="A34712" s="168">
        <v>38025</v>
      </c>
      <c r="B34712" s="164" t="s">
        <v>102</v>
      </c>
    </row>
    <row r="34713" spans="1:2" hidden="1" x14ac:dyDescent="0.25">
      <c r="A34713" s="168">
        <v>38027</v>
      </c>
      <c r="B34713" s="164" t="s">
        <v>102</v>
      </c>
    </row>
    <row r="34714" spans="1:2" hidden="1" x14ac:dyDescent="0.25">
      <c r="A34714" s="168">
        <v>38028</v>
      </c>
      <c r="B34714" s="164" t="s">
        <v>102</v>
      </c>
    </row>
    <row r="34715" spans="1:2" hidden="1" x14ac:dyDescent="0.25">
      <c r="A34715" s="168">
        <v>38029</v>
      </c>
      <c r="B34715" s="164" t="s">
        <v>102</v>
      </c>
    </row>
    <row r="34716" spans="1:2" hidden="1" x14ac:dyDescent="0.25">
      <c r="A34716" s="168">
        <v>38030</v>
      </c>
      <c r="B34716" s="164" t="s">
        <v>102</v>
      </c>
    </row>
    <row r="34717" spans="1:2" hidden="1" x14ac:dyDescent="0.25">
      <c r="A34717" s="168">
        <v>38034</v>
      </c>
      <c r="B34717" s="164" t="s">
        <v>102</v>
      </c>
    </row>
    <row r="34718" spans="1:2" hidden="1" x14ac:dyDescent="0.25">
      <c r="A34718" s="168">
        <v>38036</v>
      </c>
      <c r="B34718" s="164" t="s">
        <v>102</v>
      </c>
    </row>
    <row r="34719" spans="1:2" hidden="1" x14ac:dyDescent="0.25">
      <c r="A34719" s="168">
        <v>38037</v>
      </c>
      <c r="B34719" s="164" t="s">
        <v>102</v>
      </c>
    </row>
    <row r="34720" spans="1:2" hidden="1" x14ac:dyDescent="0.25">
      <c r="A34720" s="168">
        <v>38039</v>
      </c>
      <c r="B34720" s="164" t="s">
        <v>102</v>
      </c>
    </row>
    <row r="34721" spans="1:2" hidden="1" x14ac:dyDescent="0.25">
      <c r="A34721" s="168">
        <v>38040</v>
      </c>
      <c r="B34721" s="164" t="s">
        <v>102</v>
      </c>
    </row>
    <row r="34722" spans="1:2" hidden="1" x14ac:dyDescent="0.25">
      <c r="A34722" s="168">
        <v>38041</v>
      </c>
      <c r="B34722" s="164" t="s">
        <v>102</v>
      </c>
    </row>
    <row r="34723" spans="1:2" hidden="1" x14ac:dyDescent="0.25">
      <c r="A34723" s="168">
        <v>38042</v>
      </c>
      <c r="B34723" s="164" t="s">
        <v>102</v>
      </c>
    </row>
    <row r="34724" spans="1:2" hidden="1" x14ac:dyDescent="0.25">
      <c r="A34724" s="168">
        <v>38044</v>
      </c>
      <c r="B34724" s="164" t="s">
        <v>102</v>
      </c>
    </row>
    <row r="34725" spans="1:2" hidden="1" x14ac:dyDescent="0.25">
      <c r="A34725" s="168">
        <v>38045</v>
      </c>
      <c r="B34725" s="164" t="s">
        <v>102</v>
      </c>
    </row>
    <row r="34726" spans="1:2" hidden="1" x14ac:dyDescent="0.25">
      <c r="A34726" s="168">
        <v>38046</v>
      </c>
      <c r="B34726" s="164" t="s">
        <v>102</v>
      </c>
    </row>
    <row r="34727" spans="1:2" hidden="1" x14ac:dyDescent="0.25">
      <c r="A34727" s="168">
        <v>38047</v>
      </c>
      <c r="B34727" s="164" t="s">
        <v>102</v>
      </c>
    </row>
    <row r="34728" spans="1:2" hidden="1" x14ac:dyDescent="0.25">
      <c r="A34728" s="168">
        <v>38048</v>
      </c>
      <c r="B34728" s="164" t="s">
        <v>102</v>
      </c>
    </row>
    <row r="34729" spans="1:2" hidden="1" x14ac:dyDescent="0.25">
      <c r="A34729" s="168">
        <v>38049</v>
      </c>
      <c r="B34729" s="164" t="s">
        <v>102</v>
      </c>
    </row>
    <row r="34730" spans="1:2" hidden="1" x14ac:dyDescent="0.25">
      <c r="A34730" s="168">
        <v>38050</v>
      </c>
      <c r="B34730" s="164" t="s">
        <v>102</v>
      </c>
    </row>
    <row r="34731" spans="1:2" hidden="1" x14ac:dyDescent="0.25">
      <c r="A34731" s="168">
        <v>38052</v>
      </c>
      <c r="B34731" s="164" t="s">
        <v>102</v>
      </c>
    </row>
    <row r="34732" spans="1:2" hidden="1" x14ac:dyDescent="0.25">
      <c r="A34732" s="168">
        <v>38053</v>
      </c>
      <c r="B34732" s="164" t="s">
        <v>102</v>
      </c>
    </row>
    <row r="34733" spans="1:2" hidden="1" x14ac:dyDescent="0.25">
      <c r="A34733" s="168">
        <v>38054</v>
      </c>
      <c r="B34733" s="164" t="s">
        <v>102</v>
      </c>
    </row>
    <row r="34734" spans="1:2" hidden="1" x14ac:dyDescent="0.25">
      <c r="A34734" s="168">
        <v>38055</v>
      </c>
      <c r="B34734" s="164" t="s">
        <v>102</v>
      </c>
    </row>
    <row r="34735" spans="1:2" hidden="1" x14ac:dyDescent="0.25">
      <c r="A34735" s="168">
        <v>38057</v>
      </c>
      <c r="B34735" s="164" t="s">
        <v>102</v>
      </c>
    </row>
    <row r="34736" spans="1:2" hidden="1" x14ac:dyDescent="0.25">
      <c r="A34736" s="168">
        <v>38058</v>
      </c>
      <c r="B34736" s="164" t="s">
        <v>102</v>
      </c>
    </row>
    <row r="34737" spans="1:2" hidden="1" x14ac:dyDescent="0.25">
      <c r="A34737" s="168">
        <v>38059</v>
      </c>
      <c r="B34737" s="164" t="s">
        <v>102</v>
      </c>
    </row>
    <row r="34738" spans="1:2" hidden="1" x14ac:dyDescent="0.25">
      <c r="A34738" s="168">
        <v>38060</v>
      </c>
      <c r="B34738" s="164" t="s">
        <v>102</v>
      </c>
    </row>
    <row r="34739" spans="1:2" hidden="1" x14ac:dyDescent="0.25">
      <c r="A34739" s="168">
        <v>38061</v>
      </c>
      <c r="B34739" s="164" t="s">
        <v>102</v>
      </c>
    </row>
    <row r="34740" spans="1:2" hidden="1" x14ac:dyDescent="0.25">
      <c r="A34740" s="168">
        <v>38063</v>
      </c>
      <c r="B34740" s="164" t="s">
        <v>102</v>
      </c>
    </row>
    <row r="34741" spans="1:2" hidden="1" x14ac:dyDescent="0.25">
      <c r="A34741" s="168">
        <v>38066</v>
      </c>
      <c r="B34741" s="164" t="s">
        <v>102</v>
      </c>
    </row>
    <row r="34742" spans="1:2" hidden="1" x14ac:dyDescent="0.25">
      <c r="A34742" s="168">
        <v>38067</v>
      </c>
      <c r="B34742" s="164" t="s">
        <v>102</v>
      </c>
    </row>
    <row r="34743" spans="1:2" hidden="1" x14ac:dyDescent="0.25">
      <c r="A34743" s="168">
        <v>38068</v>
      </c>
      <c r="B34743" s="164" t="s">
        <v>102</v>
      </c>
    </row>
    <row r="34744" spans="1:2" hidden="1" x14ac:dyDescent="0.25">
      <c r="A34744" s="168">
        <v>38069</v>
      </c>
      <c r="B34744" s="164" t="s">
        <v>102</v>
      </c>
    </row>
    <row r="34745" spans="1:2" hidden="1" x14ac:dyDescent="0.25">
      <c r="A34745" s="168">
        <v>38070</v>
      </c>
      <c r="B34745" s="164" t="s">
        <v>102</v>
      </c>
    </row>
    <row r="34746" spans="1:2" hidden="1" x14ac:dyDescent="0.25">
      <c r="A34746" s="168">
        <v>38071</v>
      </c>
      <c r="B34746" s="164" t="s">
        <v>102</v>
      </c>
    </row>
    <row r="34747" spans="1:2" hidden="1" x14ac:dyDescent="0.25">
      <c r="A34747" s="168">
        <v>38075</v>
      </c>
      <c r="B34747" s="164" t="s">
        <v>102</v>
      </c>
    </row>
    <row r="34748" spans="1:2" hidden="1" x14ac:dyDescent="0.25">
      <c r="A34748" s="168">
        <v>38076</v>
      </c>
      <c r="B34748" s="164" t="s">
        <v>102</v>
      </c>
    </row>
    <row r="34749" spans="1:2" hidden="1" x14ac:dyDescent="0.25">
      <c r="A34749" s="168">
        <v>38077</v>
      </c>
      <c r="B34749" s="164" t="s">
        <v>102</v>
      </c>
    </row>
    <row r="34750" spans="1:2" hidden="1" x14ac:dyDescent="0.25">
      <c r="A34750" s="168">
        <v>38079</v>
      </c>
      <c r="B34750" s="164" t="s">
        <v>102</v>
      </c>
    </row>
    <row r="34751" spans="1:2" hidden="1" x14ac:dyDescent="0.25">
      <c r="A34751" s="168">
        <v>38080</v>
      </c>
      <c r="B34751" s="164" t="s">
        <v>102</v>
      </c>
    </row>
    <row r="34752" spans="1:2" hidden="1" x14ac:dyDescent="0.25">
      <c r="A34752" s="168">
        <v>38083</v>
      </c>
      <c r="B34752" s="164" t="s">
        <v>102</v>
      </c>
    </row>
    <row r="34753" spans="1:2" hidden="1" x14ac:dyDescent="0.25">
      <c r="A34753" s="168">
        <v>38088</v>
      </c>
      <c r="B34753" s="164" t="s">
        <v>102</v>
      </c>
    </row>
    <row r="34754" spans="1:2" hidden="1" x14ac:dyDescent="0.25">
      <c r="A34754" s="168">
        <v>38101</v>
      </c>
      <c r="B34754" s="164" t="s">
        <v>102</v>
      </c>
    </row>
    <row r="34755" spans="1:2" hidden="1" x14ac:dyDescent="0.25">
      <c r="A34755" s="168">
        <v>38103</v>
      </c>
      <c r="B34755" s="164" t="s">
        <v>102</v>
      </c>
    </row>
    <row r="34756" spans="1:2" hidden="1" x14ac:dyDescent="0.25">
      <c r="A34756" s="168">
        <v>38104</v>
      </c>
      <c r="B34756" s="164" t="s">
        <v>102</v>
      </c>
    </row>
    <row r="34757" spans="1:2" hidden="1" x14ac:dyDescent="0.25">
      <c r="A34757" s="168">
        <v>38105</v>
      </c>
      <c r="B34757" s="164" t="s">
        <v>102</v>
      </c>
    </row>
    <row r="34758" spans="1:2" hidden="1" x14ac:dyDescent="0.25">
      <c r="A34758" s="168">
        <v>38106</v>
      </c>
      <c r="B34758" s="164" t="s">
        <v>102</v>
      </c>
    </row>
    <row r="34759" spans="1:2" hidden="1" x14ac:dyDescent="0.25">
      <c r="A34759" s="168">
        <v>38107</v>
      </c>
      <c r="B34759" s="164" t="s">
        <v>102</v>
      </c>
    </row>
    <row r="34760" spans="1:2" hidden="1" x14ac:dyDescent="0.25">
      <c r="A34760" s="168">
        <v>38108</v>
      </c>
      <c r="B34760" s="164" t="s">
        <v>102</v>
      </c>
    </row>
    <row r="34761" spans="1:2" hidden="1" x14ac:dyDescent="0.25">
      <c r="A34761" s="168">
        <v>38109</v>
      </c>
      <c r="B34761" s="164" t="s">
        <v>102</v>
      </c>
    </row>
    <row r="34762" spans="1:2" hidden="1" x14ac:dyDescent="0.25">
      <c r="A34762" s="168">
        <v>38110</v>
      </c>
      <c r="B34762" s="164" t="s">
        <v>102</v>
      </c>
    </row>
    <row r="34763" spans="1:2" hidden="1" x14ac:dyDescent="0.25">
      <c r="A34763" s="168">
        <v>38111</v>
      </c>
      <c r="B34763" s="164" t="s">
        <v>102</v>
      </c>
    </row>
    <row r="34764" spans="1:2" hidden="1" x14ac:dyDescent="0.25">
      <c r="A34764" s="168">
        <v>38112</v>
      </c>
      <c r="B34764" s="164" t="s">
        <v>102</v>
      </c>
    </row>
    <row r="34765" spans="1:2" hidden="1" x14ac:dyDescent="0.25">
      <c r="A34765" s="168">
        <v>38113</v>
      </c>
      <c r="B34765" s="164" t="s">
        <v>102</v>
      </c>
    </row>
    <row r="34766" spans="1:2" hidden="1" x14ac:dyDescent="0.25">
      <c r="A34766" s="168">
        <v>38114</v>
      </c>
      <c r="B34766" s="164" t="s">
        <v>102</v>
      </c>
    </row>
    <row r="34767" spans="1:2" hidden="1" x14ac:dyDescent="0.25">
      <c r="A34767" s="168">
        <v>38115</v>
      </c>
      <c r="B34767" s="164" t="s">
        <v>102</v>
      </c>
    </row>
    <row r="34768" spans="1:2" hidden="1" x14ac:dyDescent="0.25">
      <c r="A34768" s="168">
        <v>38116</v>
      </c>
      <c r="B34768" s="164" t="s">
        <v>102</v>
      </c>
    </row>
    <row r="34769" spans="1:2" hidden="1" x14ac:dyDescent="0.25">
      <c r="A34769" s="168">
        <v>38117</v>
      </c>
      <c r="B34769" s="164" t="s">
        <v>102</v>
      </c>
    </row>
    <row r="34770" spans="1:2" hidden="1" x14ac:dyDescent="0.25">
      <c r="A34770" s="168">
        <v>38118</v>
      </c>
      <c r="B34770" s="164" t="s">
        <v>102</v>
      </c>
    </row>
    <row r="34771" spans="1:2" hidden="1" x14ac:dyDescent="0.25">
      <c r="A34771" s="168">
        <v>38119</v>
      </c>
      <c r="B34771" s="164" t="s">
        <v>102</v>
      </c>
    </row>
    <row r="34772" spans="1:2" hidden="1" x14ac:dyDescent="0.25">
      <c r="A34772" s="168">
        <v>38120</v>
      </c>
      <c r="B34772" s="164" t="s">
        <v>102</v>
      </c>
    </row>
    <row r="34773" spans="1:2" hidden="1" x14ac:dyDescent="0.25">
      <c r="A34773" s="168">
        <v>38122</v>
      </c>
      <c r="B34773" s="164" t="s">
        <v>102</v>
      </c>
    </row>
    <row r="34774" spans="1:2" hidden="1" x14ac:dyDescent="0.25">
      <c r="A34774" s="168">
        <v>38124</v>
      </c>
      <c r="B34774" s="164" t="s">
        <v>102</v>
      </c>
    </row>
    <row r="34775" spans="1:2" hidden="1" x14ac:dyDescent="0.25">
      <c r="A34775" s="168">
        <v>38125</v>
      </c>
      <c r="B34775" s="164" t="s">
        <v>102</v>
      </c>
    </row>
    <row r="34776" spans="1:2" hidden="1" x14ac:dyDescent="0.25">
      <c r="A34776" s="168">
        <v>38126</v>
      </c>
      <c r="B34776" s="164" t="s">
        <v>102</v>
      </c>
    </row>
    <row r="34777" spans="1:2" hidden="1" x14ac:dyDescent="0.25">
      <c r="A34777" s="168">
        <v>38127</v>
      </c>
      <c r="B34777" s="164" t="s">
        <v>102</v>
      </c>
    </row>
    <row r="34778" spans="1:2" hidden="1" x14ac:dyDescent="0.25">
      <c r="A34778" s="168">
        <v>38128</v>
      </c>
      <c r="B34778" s="164" t="s">
        <v>102</v>
      </c>
    </row>
    <row r="34779" spans="1:2" hidden="1" x14ac:dyDescent="0.25">
      <c r="A34779" s="168">
        <v>38130</v>
      </c>
      <c r="B34779" s="164" t="s">
        <v>102</v>
      </c>
    </row>
    <row r="34780" spans="1:2" hidden="1" x14ac:dyDescent="0.25">
      <c r="A34780" s="168">
        <v>38131</v>
      </c>
      <c r="B34780" s="164" t="s">
        <v>102</v>
      </c>
    </row>
    <row r="34781" spans="1:2" hidden="1" x14ac:dyDescent="0.25">
      <c r="A34781" s="168">
        <v>38132</v>
      </c>
      <c r="B34781" s="164" t="s">
        <v>102</v>
      </c>
    </row>
    <row r="34782" spans="1:2" hidden="1" x14ac:dyDescent="0.25">
      <c r="A34782" s="168">
        <v>38133</v>
      </c>
      <c r="B34782" s="164" t="s">
        <v>102</v>
      </c>
    </row>
    <row r="34783" spans="1:2" hidden="1" x14ac:dyDescent="0.25">
      <c r="A34783" s="168">
        <v>38134</v>
      </c>
      <c r="B34783" s="164" t="s">
        <v>102</v>
      </c>
    </row>
    <row r="34784" spans="1:2" hidden="1" x14ac:dyDescent="0.25">
      <c r="A34784" s="168">
        <v>38135</v>
      </c>
      <c r="B34784" s="164" t="s">
        <v>102</v>
      </c>
    </row>
    <row r="34785" spans="1:2" hidden="1" x14ac:dyDescent="0.25">
      <c r="A34785" s="168">
        <v>38136</v>
      </c>
      <c r="B34785" s="164" t="s">
        <v>102</v>
      </c>
    </row>
    <row r="34786" spans="1:2" hidden="1" x14ac:dyDescent="0.25">
      <c r="A34786" s="168">
        <v>38137</v>
      </c>
      <c r="B34786" s="164" t="s">
        <v>102</v>
      </c>
    </row>
    <row r="34787" spans="1:2" hidden="1" x14ac:dyDescent="0.25">
      <c r="A34787" s="168">
        <v>38138</v>
      </c>
      <c r="B34787" s="164" t="s">
        <v>102</v>
      </c>
    </row>
    <row r="34788" spans="1:2" hidden="1" x14ac:dyDescent="0.25">
      <c r="A34788" s="168">
        <v>38139</v>
      </c>
      <c r="B34788" s="164" t="s">
        <v>102</v>
      </c>
    </row>
    <row r="34789" spans="1:2" hidden="1" x14ac:dyDescent="0.25">
      <c r="A34789" s="168">
        <v>38141</v>
      </c>
      <c r="B34789" s="164" t="s">
        <v>102</v>
      </c>
    </row>
    <row r="34790" spans="1:2" hidden="1" x14ac:dyDescent="0.25">
      <c r="A34790" s="168">
        <v>38142</v>
      </c>
      <c r="B34790" s="164" t="s">
        <v>102</v>
      </c>
    </row>
    <row r="34791" spans="1:2" hidden="1" x14ac:dyDescent="0.25">
      <c r="A34791" s="168">
        <v>38145</v>
      </c>
      <c r="B34791" s="164" t="s">
        <v>102</v>
      </c>
    </row>
    <row r="34792" spans="1:2" hidden="1" x14ac:dyDescent="0.25">
      <c r="A34792" s="168">
        <v>38147</v>
      </c>
      <c r="B34792" s="164" t="s">
        <v>102</v>
      </c>
    </row>
    <row r="34793" spans="1:2" hidden="1" x14ac:dyDescent="0.25">
      <c r="A34793" s="168">
        <v>38148</v>
      </c>
      <c r="B34793" s="164" t="s">
        <v>102</v>
      </c>
    </row>
    <row r="34794" spans="1:2" hidden="1" x14ac:dyDescent="0.25">
      <c r="A34794" s="168">
        <v>38150</v>
      </c>
      <c r="B34794" s="164" t="s">
        <v>102</v>
      </c>
    </row>
    <row r="34795" spans="1:2" hidden="1" x14ac:dyDescent="0.25">
      <c r="A34795" s="168">
        <v>38151</v>
      </c>
      <c r="B34795" s="164" t="s">
        <v>102</v>
      </c>
    </row>
    <row r="34796" spans="1:2" hidden="1" x14ac:dyDescent="0.25">
      <c r="A34796" s="168">
        <v>38152</v>
      </c>
      <c r="B34796" s="164" t="s">
        <v>102</v>
      </c>
    </row>
    <row r="34797" spans="1:2" hidden="1" x14ac:dyDescent="0.25">
      <c r="A34797" s="168">
        <v>38157</v>
      </c>
      <c r="B34797" s="164" t="s">
        <v>102</v>
      </c>
    </row>
    <row r="34798" spans="1:2" hidden="1" x14ac:dyDescent="0.25">
      <c r="A34798" s="168">
        <v>38159</v>
      </c>
      <c r="B34798" s="164" t="s">
        <v>102</v>
      </c>
    </row>
    <row r="34799" spans="1:2" hidden="1" x14ac:dyDescent="0.25">
      <c r="A34799" s="168">
        <v>38161</v>
      </c>
      <c r="B34799" s="164" t="s">
        <v>102</v>
      </c>
    </row>
    <row r="34800" spans="1:2" hidden="1" x14ac:dyDescent="0.25">
      <c r="A34800" s="168">
        <v>38163</v>
      </c>
      <c r="B34800" s="164" t="s">
        <v>102</v>
      </c>
    </row>
    <row r="34801" spans="1:2" hidden="1" x14ac:dyDescent="0.25">
      <c r="A34801" s="168">
        <v>38165</v>
      </c>
      <c r="B34801" s="164" t="s">
        <v>102</v>
      </c>
    </row>
    <row r="34802" spans="1:2" hidden="1" x14ac:dyDescent="0.25">
      <c r="A34802" s="168">
        <v>38166</v>
      </c>
      <c r="B34802" s="164" t="s">
        <v>102</v>
      </c>
    </row>
    <row r="34803" spans="1:2" hidden="1" x14ac:dyDescent="0.25">
      <c r="A34803" s="168">
        <v>38167</v>
      </c>
      <c r="B34803" s="164" t="s">
        <v>102</v>
      </c>
    </row>
    <row r="34804" spans="1:2" hidden="1" x14ac:dyDescent="0.25">
      <c r="A34804" s="168">
        <v>38168</v>
      </c>
      <c r="B34804" s="164" t="s">
        <v>102</v>
      </c>
    </row>
    <row r="34805" spans="1:2" hidden="1" x14ac:dyDescent="0.25">
      <c r="A34805" s="168">
        <v>38173</v>
      </c>
      <c r="B34805" s="164" t="s">
        <v>102</v>
      </c>
    </row>
    <row r="34806" spans="1:2" hidden="1" x14ac:dyDescent="0.25">
      <c r="A34806" s="168">
        <v>38174</v>
      </c>
      <c r="B34806" s="164" t="s">
        <v>102</v>
      </c>
    </row>
    <row r="34807" spans="1:2" hidden="1" x14ac:dyDescent="0.25">
      <c r="A34807" s="168">
        <v>38175</v>
      </c>
      <c r="B34807" s="164" t="s">
        <v>102</v>
      </c>
    </row>
    <row r="34808" spans="1:2" hidden="1" x14ac:dyDescent="0.25">
      <c r="A34808" s="168">
        <v>38177</v>
      </c>
      <c r="B34808" s="164" t="s">
        <v>102</v>
      </c>
    </row>
    <row r="34809" spans="1:2" hidden="1" x14ac:dyDescent="0.25">
      <c r="A34809" s="168">
        <v>38181</v>
      </c>
      <c r="B34809" s="164" t="s">
        <v>102</v>
      </c>
    </row>
    <row r="34810" spans="1:2" hidden="1" x14ac:dyDescent="0.25">
      <c r="A34810" s="168">
        <v>38182</v>
      </c>
      <c r="B34810" s="164" t="s">
        <v>102</v>
      </c>
    </row>
    <row r="34811" spans="1:2" hidden="1" x14ac:dyDescent="0.25">
      <c r="A34811" s="168">
        <v>38183</v>
      </c>
      <c r="B34811" s="164" t="s">
        <v>102</v>
      </c>
    </row>
    <row r="34812" spans="1:2" hidden="1" x14ac:dyDescent="0.25">
      <c r="A34812" s="168">
        <v>38184</v>
      </c>
      <c r="B34812" s="164" t="s">
        <v>102</v>
      </c>
    </row>
    <row r="34813" spans="1:2" hidden="1" x14ac:dyDescent="0.25">
      <c r="A34813" s="168">
        <v>38186</v>
      </c>
      <c r="B34813" s="164" t="s">
        <v>102</v>
      </c>
    </row>
    <row r="34814" spans="1:2" hidden="1" x14ac:dyDescent="0.25">
      <c r="A34814" s="168">
        <v>38187</v>
      </c>
      <c r="B34814" s="164" t="s">
        <v>102</v>
      </c>
    </row>
    <row r="34815" spans="1:2" hidden="1" x14ac:dyDescent="0.25">
      <c r="A34815" s="168">
        <v>38188</v>
      </c>
      <c r="B34815" s="164" t="s">
        <v>102</v>
      </c>
    </row>
    <row r="34816" spans="1:2" hidden="1" x14ac:dyDescent="0.25">
      <c r="A34816" s="168">
        <v>38190</v>
      </c>
      <c r="B34816" s="164" t="s">
        <v>102</v>
      </c>
    </row>
    <row r="34817" spans="1:2" hidden="1" x14ac:dyDescent="0.25">
      <c r="A34817" s="168">
        <v>38193</v>
      </c>
      <c r="B34817" s="164" t="s">
        <v>102</v>
      </c>
    </row>
    <row r="34818" spans="1:2" hidden="1" x14ac:dyDescent="0.25">
      <c r="A34818" s="168">
        <v>38194</v>
      </c>
      <c r="B34818" s="164" t="s">
        <v>102</v>
      </c>
    </row>
    <row r="34819" spans="1:2" hidden="1" x14ac:dyDescent="0.25">
      <c r="A34819" s="168">
        <v>38197</v>
      </c>
      <c r="B34819" s="164" t="s">
        <v>102</v>
      </c>
    </row>
    <row r="34820" spans="1:2" hidden="1" x14ac:dyDescent="0.25">
      <c r="A34820" s="168">
        <v>38201</v>
      </c>
      <c r="B34820" s="164" t="s">
        <v>102</v>
      </c>
    </row>
    <row r="34821" spans="1:2" hidden="1" x14ac:dyDescent="0.25">
      <c r="A34821" s="168">
        <v>38220</v>
      </c>
      <c r="B34821" s="164" t="s">
        <v>102</v>
      </c>
    </row>
    <row r="34822" spans="1:2" hidden="1" x14ac:dyDescent="0.25">
      <c r="A34822" s="168">
        <v>38221</v>
      </c>
      <c r="B34822" s="164" t="s">
        <v>102</v>
      </c>
    </row>
    <row r="34823" spans="1:2" hidden="1" x14ac:dyDescent="0.25">
      <c r="A34823" s="168">
        <v>38222</v>
      </c>
      <c r="B34823" s="164" t="s">
        <v>102</v>
      </c>
    </row>
    <row r="34824" spans="1:2" hidden="1" x14ac:dyDescent="0.25">
      <c r="A34824" s="168">
        <v>38223</v>
      </c>
      <c r="B34824" s="164" t="s">
        <v>102</v>
      </c>
    </row>
    <row r="34825" spans="1:2" hidden="1" x14ac:dyDescent="0.25">
      <c r="A34825" s="168">
        <v>38224</v>
      </c>
      <c r="B34825" s="164" t="s">
        <v>102</v>
      </c>
    </row>
    <row r="34826" spans="1:2" hidden="1" x14ac:dyDescent="0.25">
      <c r="A34826" s="168">
        <v>38225</v>
      </c>
      <c r="B34826" s="164" t="s">
        <v>102</v>
      </c>
    </row>
    <row r="34827" spans="1:2" hidden="1" x14ac:dyDescent="0.25">
      <c r="A34827" s="168">
        <v>38226</v>
      </c>
      <c r="B34827" s="164" t="s">
        <v>102</v>
      </c>
    </row>
    <row r="34828" spans="1:2" hidden="1" x14ac:dyDescent="0.25">
      <c r="A34828" s="168">
        <v>38227</v>
      </c>
      <c r="B34828" s="164" t="s">
        <v>102</v>
      </c>
    </row>
    <row r="34829" spans="1:2" hidden="1" x14ac:dyDescent="0.25">
      <c r="A34829" s="168">
        <v>38229</v>
      </c>
      <c r="B34829" s="164" t="s">
        <v>102</v>
      </c>
    </row>
    <row r="34830" spans="1:2" hidden="1" x14ac:dyDescent="0.25">
      <c r="A34830" s="168">
        <v>38230</v>
      </c>
      <c r="B34830" s="164" t="s">
        <v>102</v>
      </c>
    </row>
    <row r="34831" spans="1:2" hidden="1" x14ac:dyDescent="0.25">
      <c r="A34831" s="168">
        <v>38231</v>
      </c>
      <c r="B34831" s="164" t="s">
        <v>102</v>
      </c>
    </row>
    <row r="34832" spans="1:2" hidden="1" x14ac:dyDescent="0.25">
      <c r="A34832" s="168">
        <v>38232</v>
      </c>
      <c r="B34832" s="164" t="s">
        <v>102</v>
      </c>
    </row>
    <row r="34833" spans="1:2" hidden="1" x14ac:dyDescent="0.25">
      <c r="A34833" s="168">
        <v>38233</v>
      </c>
      <c r="B34833" s="164" t="s">
        <v>102</v>
      </c>
    </row>
    <row r="34834" spans="1:2" hidden="1" x14ac:dyDescent="0.25">
      <c r="A34834" s="168">
        <v>38235</v>
      </c>
      <c r="B34834" s="164" t="s">
        <v>102</v>
      </c>
    </row>
    <row r="34835" spans="1:2" hidden="1" x14ac:dyDescent="0.25">
      <c r="A34835" s="168">
        <v>38236</v>
      </c>
      <c r="B34835" s="164" t="s">
        <v>102</v>
      </c>
    </row>
    <row r="34836" spans="1:2" hidden="1" x14ac:dyDescent="0.25">
      <c r="A34836" s="168">
        <v>38237</v>
      </c>
      <c r="B34836" s="164" t="s">
        <v>102</v>
      </c>
    </row>
    <row r="34837" spans="1:2" hidden="1" x14ac:dyDescent="0.25">
      <c r="A34837" s="168">
        <v>38238</v>
      </c>
      <c r="B34837" s="164" t="s">
        <v>102</v>
      </c>
    </row>
    <row r="34838" spans="1:2" hidden="1" x14ac:dyDescent="0.25">
      <c r="A34838" s="168">
        <v>38240</v>
      </c>
      <c r="B34838" s="164" t="s">
        <v>102</v>
      </c>
    </row>
    <row r="34839" spans="1:2" hidden="1" x14ac:dyDescent="0.25">
      <c r="A34839" s="168">
        <v>38241</v>
      </c>
      <c r="B34839" s="164" t="s">
        <v>102</v>
      </c>
    </row>
    <row r="34840" spans="1:2" hidden="1" x14ac:dyDescent="0.25">
      <c r="A34840" s="168">
        <v>38242</v>
      </c>
      <c r="B34840" s="164" t="s">
        <v>102</v>
      </c>
    </row>
    <row r="34841" spans="1:2" hidden="1" x14ac:dyDescent="0.25">
      <c r="A34841" s="168">
        <v>38251</v>
      </c>
      <c r="B34841" s="164" t="s">
        <v>102</v>
      </c>
    </row>
    <row r="34842" spans="1:2" hidden="1" x14ac:dyDescent="0.25">
      <c r="A34842" s="168">
        <v>38253</v>
      </c>
      <c r="B34842" s="164" t="s">
        <v>102</v>
      </c>
    </row>
    <row r="34843" spans="1:2" hidden="1" x14ac:dyDescent="0.25">
      <c r="A34843" s="168">
        <v>38254</v>
      </c>
      <c r="B34843" s="164" t="s">
        <v>102</v>
      </c>
    </row>
    <row r="34844" spans="1:2" hidden="1" x14ac:dyDescent="0.25">
      <c r="A34844" s="168">
        <v>38255</v>
      </c>
      <c r="B34844" s="164" t="s">
        <v>102</v>
      </c>
    </row>
    <row r="34845" spans="1:2" hidden="1" x14ac:dyDescent="0.25">
      <c r="A34845" s="168">
        <v>38256</v>
      </c>
      <c r="B34845" s="164" t="s">
        <v>102</v>
      </c>
    </row>
    <row r="34846" spans="1:2" hidden="1" x14ac:dyDescent="0.25">
      <c r="A34846" s="168">
        <v>38257</v>
      </c>
      <c r="B34846" s="164" t="s">
        <v>102</v>
      </c>
    </row>
    <row r="34847" spans="1:2" hidden="1" x14ac:dyDescent="0.25">
      <c r="A34847" s="168">
        <v>38258</v>
      </c>
      <c r="B34847" s="164" t="s">
        <v>102</v>
      </c>
    </row>
    <row r="34848" spans="1:2" hidden="1" x14ac:dyDescent="0.25">
      <c r="A34848" s="168">
        <v>38259</v>
      </c>
      <c r="B34848" s="164" t="s">
        <v>102</v>
      </c>
    </row>
    <row r="34849" spans="1:2" hidden="1" x14ac:dyDescent="0.25">
      <c r="A34849" s="168">
        <v>38260</v>
      </c>
      <c r="B34849" s="164" t="s">
        <v>102</v>
      </c>
    </row>
    <row r="34850" spans="1:2" hidden="1" x14ac:dyDescent="0.25">
      <c r="A34850" s="168">
        <v>38261</v>
      </c>
      <c r="B34850" s="164" t="s">
        <v>102</v>
      </c>
    </row>
    <row r="34851" spans="1:2" hidden="1" x14ac:dyDescent="0.25">
      <c r="A34851" s="168">
        <v>38271</v>
      </c>
      <c r="B34851" s="164" t="s">
        <v>102</v>
      </c>
    </row>
    <row r="34852" spans="1:2" hidden="1" x14ac:dyDescent="0.25">
      <c r="A34852" s="168">
        <v>38281</v>
      </c>
      <c r="B34852" s="164" t="s">
        <v>102</v>
      </c>
    </row>
    <row r="34853" spans="1:2" hidden="1" x14ac:dyDescent="0.25">
      <c r="A34853" s="168">
        <v>38301</v>
      </c>
      <c r="B34853" s="164" t="s">
        <v>102</v>
      </c>
    </row>
    <row r="34854" spans="1:2" hidden="1" x14ac:dyDescent="0.25">
      <c r="A34854" s="168">
        <v>38302</v>
      </c>
      <c r="B34854" s="164" t="s">
        <v>102</v>
      </c>
    </row>
    <row r="34855" spans="1:2" hidden="1" x14ac:dyDescent="0.25">
      <c r="A34855" s="168">
        <v>38303</v>
      </c>
      <c r="B34855" s="164" t="s">
        <v>102</v>
      </c>
    </row>
    <row r="34856" spans="1:2" hidden="1" x14ac:dyDescent="0.25">
      <c r="A34856" s="168">
        <v>38305</v>
      </c>
      <c r="B34856" s="164" t="s">
        <v>102</v>
      </c>
    </row>
    <row r="34857" spans="1:2" hidden="1" x14ac:dyDescent="0.25">
      <c r="A34857" s="168">
        <v>38308</v>
      </c>
      <c r="B34857" s="164" t="s">
        <v>102</v>
      </c>
    </row>
    <row r="34858" spans="1:2" hidden="1" x14ac:dyDescent="0.25">
      <c r="A34858" s="168">
        <v>38310</v>
      </c>
      <c r="B34858" s="164" t="s">
        <v>102</v>
      </c>
    </row>
    <row r="34859" spans="1:2" hidden="1" x14ac:dyDescent="0.25">
      <c r="A34859" s="168">
        <v>38311</v>
      </c>
      <c r="B34859" s="164" t="s">
        <v>102</v>
      </c>
    </row>
    <row r="34860" spans="1:2" hidden="1" x14ac:dyDescent="0.25">
      <c r="A34860" s="168">
        <v>38313</v>
      </c>
      <c r="B34860" s="164" t="s">
        <v>102</v>
      </c>
    </row>
    <row r="34861" spans="1:2" hidden="1" x14ac:dyDescent="0.25">
      <c r="A34861" s="168">
        <v>38314</v>
      </c>
      <c r="B34861" s="164" t="s">
        <v>102</v>
      </c>
    </row>
    <row r="34862" spans="1:2" hidden="1" x14ac:dyDescent="0.25">
      <c r="A34862" s="168">
        <v>38315</v>
      </c>
      <c r="B34862" s="164" t="s">
        <v>102</v>
      </c>
    </row>
    <row r="34863" spans="1:2" hidden="1" x14ac:dyDescent="0.25">
      <c r="A34863" s="168">
        <v>38316</v>
      </c>
      <c r="B34863" s="164" t="s">
        <v>102</v>
      </c>
    </row>
    <row r="34864" spans="1:2" hidden="1" x14ac:dyDescent="0.25">
      <c r="A34864" s="168">
        <v>38317</v>
      </c>
      <c r="B34864" s="164" t="s">
        <v>102</v>
      </c>
    </row>
    <row r="34865" spans="1:2" hidden="1" x14ac:dyDescent="0.25">
      <c r="A34865" s="168">
        <v>38318</v>
      </c>
      <c r="B34865" s="164" t="s">
        <v>102</v>
      </c>
    </row>
    <row r="34866" spans="1:2" hidden="1" x14ac:dyDescent="0.25">
      <c r="A34866" s="168">
        <v>38320</v>
      </c>
      <c r="B34866" s="164" t="s">
        <v>102</v>
      </c>
    </row>
    <row r="34867" spans="1:2" hidden="1" x14ac:dyDescent="0.25">
      <c r="A34867" s="168">
        <v>38321</v>
      </c>
      <c r="B34867" s="164" t="s">
        <v>102</v>
      </c>
    </row>
    <row r="34868" spans="1:2" hidden="1" x14ac:dyDescent="0.25">
      <c r="A34868" s="168">
        <v>38324</v>
      </c>
      <c r="B34868" s="164" t="s">
        <v>102</v>
      </c>
    </row>
    <row r="34869" spans="1:2" hidden="1" x14ac:dyDescent="0.25">
      <c r="A34869" s="168">
        <v>38326</v>
      </c>
      <c r="B34869" s="164" t="s">
        <v>102</v>
      </c>
    </row>
    <row r="34870" spans="1:2" hidden="1" x14ac:dyDescent="0.25">
      <c r="A34870" s="168">
        <v>38327</v>
      </c>
      <c r="B34870" s="164" t="s">
        <v>102</v>
      </c>
    </row>
    <row r="34871" spans="1:2" hidden="1" x14ac:dyDescent="0.25">
      <c r="A34871" s="168">
        <v>38328</v>
      </c>
      <c r="B34871" s="164" t="s">
        <v>102</v>
      </c>
    </row>
    <row r="34872" spans="1:2" hidden="1" x14ac:dyDescent="0.25">
      <c r="A34872" s="168">
        <v>38329</v>
      </c>
      <c r="B34872" s="164" t="s">
        <v>102</v>
      </c>
    </row>
    <row r="34873" spans="1:2" hidden="1" x14ac:dyDescent="0.25">
      <c r="A34873" s="168">
        <v>38330</v>
      </c>
      <c r="B34873" s="164" t="s">
        <v>102</v>
      </c>
    </row>
    <row r="34874" spans="1:2" hidden="1" x14ac:dyDescent="0.25">
      <c r="A34874" s="168">
        <v>38331</v>
      </c>
      <c r="B34874" s="164" t="s">
        <v>102</v>
      </c>
    </row>
    <row r="34875" spans="1:2" hidden="1" x14ac:dyDescent="0.25">
      <c r="A34875" s="168">
        <v>38332</v>
      </c>
      <c r="B34875" s="164" t="s">
        <v>102</v>
      </c>
    </row>
    <row r="34876" spans="1:2" hidden="1" x14ac:dyDescent="0.25">
      <c r="A34876" s="168">
        <v>38333</v>
      </c>
      <c r="B34876" s="164" t="s">
        <v>102</v>
      </c>
    </row>
    <row r="34877" spans="1:2" hidden="1" x14ac:dyDescent="0.25">
      <c r="A34877" s="168">
        <v>38334</v>
      </c>
      <c r="B34877" s="164" t="s">
        <v>102</v>
      </c>
    </row>
    <row r="34878" spans="1:2" hidden="1" x14ac:dyDescent="0.25">
      <c r="A34878" s="168">
        <v>38336</v>
      </c>
      <c r="B34878" s="164" t="s">
        <v>102</v>
      </c>
    </row>
    <row r="34879" spans="1:2" hidden="1" x14ac:dyDescent="0.25">
      <c r="A34879" s="168">
        <v>38337</v>
      </c>
      <c r="B34879" s="164" t="s">
        <v>102</v>
      </c>
    </row>
    <row r="34880" spans="1:2" hidden="1" x14ac:dyDescent="0.25">
      <c r="A34880" s="168">
        <v>38338</v>
      </c>
      <c r="B34880" s="164" t="s">
        <v>102</v>
      </c>
    </row>
    <row r="34881" spans="1:2" hidden="1" x14ac:dyDescent="0.25">
      <c r="A34881" s="168">
        <v>38339</v>
      </c>
      <c r="B34881" s="164" t="s">
        <v>102</v>
      </c>
    </row>
    <row r="34882" spans="1:2" hidden="1" x14ac:dyDescent="0.25">
      <c r="A34882" s="168">
        <v>38340</v>
      </c>
      <c r="B34882" s="164" t="s">
        <v>102</v>
      </c>
    </row>
    <row r="34883" spans="1:2" hidden="1" x14ac:dyDescent="0.25">
      <c r="A34883" s="168">
        <v>38341</v>
      </c>
      <c r="B34883" s="164" t="s">
        <v>102</v>
      </c>
    </row>
    <row r="34884" spans="1:2" hidden="1" x14ac:dyDescent="0.25">
      <c r="A34884" s="168">
        <v>38342</v>
      </c>
      <c r="B34884" s="164" t="s">
        <v>102</v>
      </c>
    </row>
    <row r="34885" spans="1:2" hidden="1" x14ac:dyDescent="0.25">
      <c r="A34885" s="168">
        <v>38343</v>
      </c>
      <c r="B34885" s="164" t="s">
        <v>102</v>
      </c>
    </row>
    <row r="34886" spans="1:2" hidden="1" x14ac:dyDescent="0.25">
      <c r="A34886" s="168">
        <v>38344</v>
      </c>
      <c r="B34886" s="164" t="s">
        <v>102</v>
      </c>
    </row>
    <row r="34887" spans="1:2" hidden="1" x14ac:dyDescent="0.25">
      <c r="A34887" s="168">
        <v>38345</v>
      </c>
      <c r="B34887" s="164" t="s">
        <v>102</v>
      </c>
    </row>
    <row r="34888" spans="1:2" hidden="1" x14ac:dyDescent="0.25">
      <c r="A34888" s="168">
        <v>38346</v>
      </c>
      <c r="B34888" s="164" t="s">
        <v>102</v>
      </c>
    </row>
    <row r="34889" spans="1:2" hidden="1" x14ac:dyDescent="0.25">
      <c r="A34889" s="168">
        <v>38347</v>
      </c>
      <c r="B34889" s="164" t="s">
        <v>102</v>
      </c>
    </row>
    <row r="34890" spans="1:2" hidden="1" x14ac:dyDescent="0.25">
      <c r="A34890" s="168">
        <v>38348</v>
      </c>
      <c r="B34890" s="164" t="s">
        <v>102</v>
      </c>
    </row>
    <row r="34891" spans="1:2" hidden="1" x14ac:dyDescent="0.25">
      <c r="A34891" s="168">
        <v>38351</v>
      </c>
      <c r="B34891" s="164" t="s">
        <v>102</v>
      </c>
    </row>
    <row r="34892" spans="1:2" hidden="1" x14ac:dyDescent="0.25">
      <c r="A34892" s="168">
        <v>38352</v>
      </c>
      <c r="B34892" s="164" t="s">
        <v>102</v>
      </c>
    </row>
    <row r="34893" spans="1:2" hidden="1" x14ac:dyDescent="0.25">
      <c r="A34893" s="168">
        <v>38355</v>
      </c>
      <c r="B34893" s="164" t="s">
        <v>102</v>
      </c>
    </row>
    <row r="34894" spans="1:2" hidden="1" x14ac:dyDescent="0.25">
      <c r="A34894" s="168">
        <v>38356</v>
      </c>
      <c r="B34894" s="164" t="s">
        <v>102</v>
      </c>
    </row>
    <row r="34895" spans="1:2" hidden="1" x14ac:dyDescent="0.25">
      <c r="A34895" s="168">
        <v>38357</v>
      </c>
      <c r="B34895" s="164" t="s">
        <v>102</v>
      </c>
    </row>
    <row r="34896" spans="1:2" hidden="1" x14ac:dyDescent="0.25">
      <c r="A34896" s="168">
        <v>38358</v>
      </c>
      <c r="B34896" s="164" t="s">
        <v>102</v>
      </c>
    </row>
    <row r="34897" spans="1:2" hidden="1" x14ac:dyDescent="0.25">
      <c r="A34897" s="168">
        <v>38359</v>
      </c>
      <c r="B34897" s="164" t="s">
        <v>102</v>
      </c>
    </row>
    <row r="34898" spans="1:2" hidden="1" x14ac:dyDescent="0.25">
      <c r="A34898" s="168">
        <v>38361</v>
      </c>
      <c r="B34898" s="164" t="s">
        <v>102</v>
      </c>
    </row>
    <row r="34899" spans="1:2" hidden="1" x14ac:dyDescent="0.25">
      <c r="A34899" s="168">
        <v>38362</v>
      </c>
      <c r="B34899" s="164" t="s">
        <v>102</v>
      </c>
    </row>
    <row r="34900" spans="1:2" hidden="1" x14ac:dyDescent="0.25">
      <c r="A34900" s="168">
        <v>38363</v>
      </c>
      <c r="B34900" s="164" t="s">
        <v>102</v>
      </c>
    </row>
    <row r="34901" spans="1:2" hidden="1" x14ac:dyDescent="0.25">
      <c r="A34901" s="168">
        <v>38365</v>
      </c>
      <c r="B34901" s="164" t="s">
        <v>102</v>
      </c>
    </row>
    <row r="34902" spans="1:2" hidden="1" x14ac:dyDescent="0.25">
      <c r="A34902" s="168">
        <v>38366</v>
      </c>
      <c r="B34902" s="164" t="s">
        <v>102</v>
      </c>
    </row>
    <row r="34903" spans="1:2" hidden="1" x14ac:dyDescent="0.25">
      <c r="A34903" s="168">
        <v>38367</v>
      </c>
      <c r="B34903" s="164" t="s">
        <v>102</v>
      </c>
    </row>
    <row r="34904" spans="1:2" hidden="1" x14ac:dyDescent="0.25">
      <c r="A34904" s="168">
        <v>38368</v>
      </c>
      <c r="B34904" s="164" t="s">
        <v>102</v>
      </c>
    </row>
    <row r="34905" spans="1:2" hidden="1" x14ac:dyDescent="0.25">
      <c r="A34905" s="168">
        <v>38369</v>
      </c>
      <c r="B34905" s="164" t="s">
        <v>102</v>
      </c>
    </row>
    <row r="34906" spans="1:2" hidden="1" x14ac:dyDescent="0.25">
      <c r="A34906" s="168">
        <v>38370</v>
      </c>
      <c r="B34906" s="164" t="s">
        <v>102</v>
      </c>
    </row>
    <row r="34907" spans="1:2" hidden="1" x14ac:dyDescent="0.25">
      <c r="A34907" s="168">
        <v>38371</v>
      </c>
      <c r="B34907" s="164" t="s">
        <v>102</v>
      </c>
    </row>
    <row r="34908" spans="1:2" hidden="1" x14ac:dyDescent="0.25">
      <c r="A34908" s="168">
        <v>38372</v>
      </c>
      <c r="B34908" s="164" t="s">
        <v>102</v>
      </c>
    </row>
    <row r="34909" spans="1:2" hidden="1" x14ac:dyDescent="0.25">
      <c r="A34909" s="168">
        <v>38374</v>
      </c>
      <c r="B34909" s="164" t="s">
        <v>102</v>
      </c>
    </row>
    <row r="34910" spans="1:2" hidden="1" x14ac:dyDescent="0.25">
      <c r="A34910" s="168">
        <v>38375</v>
      </c>
      <c r="B34910" s="164" t="s">
        <v>102</v>
      </c>
    </row>
    <row r="34911" spans="1:2" hidden="1" x14ac:dyDescent="0.25">
      <c r="A34911" s="168">
        <v>38376</v>
      </c>
      <c r="B34911" s="164" t="s">
        <v>102</v>
      </c>
    </row>
    <row r="34912" spans="1:2" hidden="1" x14ac:dyDescent="0.25">
      <c r="A34912" s="168">
        <v>38377</v>
      </c>
      <c r="B34912" s="164" t="s">
        <v>102</v>
      </c>
    </row>
    <row r="34913" spans="1:2" hidden="1" x14ac:dyDescent="0.25">
      <c r="A34913" s="168">
        <v>38378</v>
      </c>
      <c r="B34913" s="164" t="s">
        <v>102</v>
      </c>
    </row>
    <row r="34914" spans="1:2" hidden="1" x14ac:dyDescent="0.25">
      <c r="A34914" s="168">
        <v>38379</v>
      </c>
      <c r="B34914" s="164" t="s">
        <v>102</v>
      </c>
    </row>
    <row r="34915" spans="1:2" hidden="1" x14ac:dyDescent="0.25">
      <c r="A34915" s="168">
        <v>38380</v>
      </c>
      <c r="B34915" s="164" t="s">
        <v>102</v>
      </c>
    </row>
    <row r="34916" spans="1:2" hidden="1" x14ac:dyDescent="0.25">
      <c r="A34916" s="168">
        <v>38381</v>
      </c>
      <c r="B34916" s="164" t="s">
        <v>102</v>
      </c>
    </row>
    <row r="34917" spans="1:2" hidden="1" x14ac:dyDescent="0.25">
      <c r="A34917" s="168">
        <v>38382</v>
      </c>
      <c r="B34917" s="164" t="s">
        <v>102</v>
      </c>
    </row>
    <row r="34918" spans="1:2" hidden="1" x14ac:dyDescent="0.25">
      <c r="A34918" s="168">
        <v>38387</v>
      </c>
      <c r="B34918" s="164" t="s">
        <v>102</v>
      </c>
    </row>
    <row r="34919" spans="1:2" hidden="1" x14ac:dyDescent="0.25">
      <c r="A34919" s="168">
        <v>38388</v>
      </c>
      <c r="B34919" s="164" t="s">
        <v>102</v>
      </c>
    </row>
    <row r="34920" spans="1:2" hidden="1" x14ac:dyDescent="0.25">
      <c r="A34920" s="168">
        <v>38389</v>
      </c>
      <c r="B34920" s="164" t="s">
        <v>102</v>
      </c>
    </row>
    <row r="34921" spans="1:2" hidden="1" x14ac:dyDescent="0.25">
      <c r="A34921" s="168">
        <v>38390</v>
      </c>
      <c r="B34921" s="164" t="s">
        <v>102</v>
      </c>
    </row>
    <row r="34922" spans="1:2" hidden="1" x14ac:dyDescent="0.25">
      <c r="A34922" s="168">
        <v>38391</v>
      </c>
      <c r="B34922" s="164" t="s">
        <v>102</v>
      </c>
    </row>
    <row r="34923" spans="1:2" hidden="1" x14ac:dyDescent="0.25">
      <c r="A34923" s="168">
        <v>38392</v>
      </c>
      <c r="B34923" s="164" t="s">
        <v>102</v>
      </c>
    </row>
    <row r="34924" spans="1:2" hidden="1" x14ac:dyDescent="0.25">
      <c r="A34924" s="168">
        <v>38393</v>
      </c>
      <c r="B34924" s="164" t="s">
        <v>102</v>
      </c>
    </row>
    <row r="34925" spans="1:2" hidden="1" x14ac:dyDescent="0.25">
      <c r="A34925" s="168">
        <v>38401</v>
      </c>
      <c r="B34925" s="164" t="s">
        <v>102</v>
      </c>
    </row>
    <row r="34926" spans="1:2" hidden="1" x14ac:dyDescent="0.25">
      <c r="A34926" s="168">
        <v>38402</v>
      </c>
      <c r="B34926" s="164" t="s">
        <v>102</v>
      </c>
    </row>
    <row r="34927" spans="1:2" hidden="1" x14ac:dyDescent="0.25">
      <c r="A34927" s="168">
        <v>38425</v>
      </c>
      <c r="B34927" s="164" t="s">
        <v>102</v>
      </c>
    </row>
    <row r="34928" spans="1:2" hidden="1" x14ac:dyDescent="0.25">
      <c r="A34928" s="168">
        <v>38449</v>
      </c>
      <c r="B34928" s="164" t="s">
        <v>102</v>
      </c>
    </row>
    <row r="34929" spans="1:2" hidden="1" x14ac:dyDescent="0.25">
      <c r="A34929" s="168">
        <v>38450</v>
      </c>
      <c r="B34929" s="164" t="s">
        <v>102</v>
      </c>
    </row>
    <row r="34930" spans="1:2" hidden="1" x14ac:dyDescent="0.25">
      <c r="A34930" s="168">
        <v>38451</v>
      </c>
      <c r="B34930" s="164" t="s">
        <v>102</v>
      </c>
    </row>
    <row r="34931" spans="1:2" hidden="1" x14ac:dyDescent="0.25">
      <c r="A34931" s="168">
        <v>38452</v>
      </c>
      <c r="B34931" s="164" t="s">
        <v>102</v>
      </c>
    </row>
    <row r="34932" spans="1:2" hidden="1" x14ac:dyDescent="0.25">
      <c r="A34932" s="168">
        <v>38453</v>
      </c>
      <c r="B34932" s="164" t="s">
        <v>102</v>
      </c>
    </row>
    <row r="34933" spans="1:2" hidden="1" x14ac:dyDescent="0.25">
      <c r="A34933" s="168">
        <v>38454</v>
      </c>
      <c r="B34933" s="164" t="s">
        <v>102</v>
      </c>
    </row>
    <row r="34934" spans="1:2" hidden="1" x14ac:dyDescent="0.25">
      <c r="A34934" s="168">
        <v>38455</v>
      </c>
      <c r="B34934" s="164" t="s">
        <v>102</v>
      </c>
    </row>
    <row r="34935" spans="1:2" hidden="1" x14ac:dyDescent="0.25">
      <c r="A34935" s="168">
        <v>38456</v>
      </c>
      <c r="B34935" s="164" t="s">
        <v>102</v>
      </c>
    </row>
    <row r="34936" spans="1:2" hidden="1" x14ac:dyDescent="0.25">
      <c r="A34936" s="168">
        <v>38457</v>
      </c>
      <c r="B34936" s="164" t="s">
        <v>102</v>
      </c>
    </row>
    <row r="34937" spans="1:2" hidden="1" x14ac:dyDescent="0.25">
      <c r="A34937" s="168">
        <v>38459</v>
      </c>
      <c r="B34937" s="164" t="s">
        <v>102</v>
      </c>
    </row>
    <row r="34938" spans="1:2" hidden="1" x14ac:dyDescent="0.25">
      <c r="A34938" s="168">
        <v>38460</v>
      </c>
      <c r="B34938" s="164" t="s">
        <v>102</v>
      </c>
    </row>
    <row r="34939" spans="1:2" hidden="1" x14ac:dyDescent="0.25">
      <c r="A34939" s="168">
        <v>38461</v>
      </c>
      <c r="B34939" s="164" t="s">
        <v>102</v>
      </c>
    </row>
    <row r="34940" spans="1:2" hidden="1" x14ac:dyDescent="0.25">
      <c r="A34940" s="168">
        <v>38462</v>
      </c>
      <c r="B34940" s="164" t="s">
        <v>102</v>
      </c>
    </row>
    <row r="34941" spans="1:2" hidden="1" x14ac:dyDescent="0.25">
      <c r="A34941" s="168">
        <v>38463</v>
      </c>
      <c r="B34941" s="164" t="s">
        <v>102</v>
      </c>
    </row>
    <row r="34942" spans="1:2" hidden="1" x14ac:dyDescent="0.25">
      <c r="A34942" s="168">
        <v>38464</v>
      </c>
      <c r="B34942" s="164" t="s">
        <v>102</v>
      </c>
    </row>
    <row r="34943" spans="1:2" hidden="1" x14ac:dyDescent="0.25">
      <c r="A34943" s="168">
        <v>38468</v>
      </c>
      <c r="B34943" s="164" t="s">
        <v>102</v>
      </c>
    </row>
    <row r="34944" spans="1:2" hidden="1" x14ac:dyDescent="0.25">
      <c r="A34944" s="168">
        <v>38469</v>
      </c>
      <c r="B34944" s="164" t="s">
        <v>102</v>
      </c>
    </row>
    <row r="34945" spans="1:2" hidden="1" x14ac:dyDescent="0.25">
      <c r="A34945" s="168">
        <v>38471</v>
      </c>
      <c r="B34945" s="164" t="s">
        <v>102</v>
      </c>
    </row>
    <row r="34946" spans="1:2" hidden="1" x14ac:dyDescent="0.25">
      <c r="A34946" s="168">
        <v>38472</v>
      </c>
      <c r="B34946" s="164" t="s">
        <v>102</v>
      </c>
    </row>
    <row r="34947" spans="1:2" hidden="1" x14ac:dyDescent="0.25">
      <c r="A34947" s="168">
        <v>38473</v>
      </c>
      <c r="B34947" s="164" t="s">
        <v>102</v>
      </c>
    </row>
    <row r="34948" spans="1:2" hidden="1" x14ac:dyDescent="0.25">
      <c r="A34948" s="168">
        <v>38474</v>
      </c>
      <c r="B34948" s="164" t="s">
        <v>102</v>
      </c>
    </row>
    <row r="34949" spans="1:2" hidden="1" x14ac:dyDescent="0.25">
      <c r="A34949" s="168">
        <v>38475</v>
      </c>
      <c r="B34949" s="164" t="s">
        <v>102</v>
      </c>
    </row>
    <row r="34950" spans="1:2" hidden="1" x14ac:dyDescent="0.25">
      <c r="A34950" s="168">
        <v>38476</v>
      </c>
      <c r="B34950" s="164" t="s">
        <v>102</v>
      </c>
    </row>
    <row r="34951" spans="1:2" hidden="1" x14ac:dyDescent="0.25">
      <c r="A34951" s="168">
        <v>38477</v>
      </c>
      <c r="B34951" s="164" t="s">
        <v>102</v>
      </c>
    </row>
    <row r="34952" spans="1:2" hidden="1" x14ac:dyDescent="0.25">
      <c r="A34952" s="168">
        <v>38478</v>
      </c>
      <c r="B34952" s="164" t="s">
        <v>102</v>
      </c>
    </row>
    <row r="34953" spans="1:2" hidden="1" x14ac:dyDescent="0.25">
      <c r="A34953" s="168">
        <v>38481</v>
      </c>
      <c r="B34953" s="164" t="s">
        <v>102</v>
      </c>
    </row>
    <row r="34954" spans="1:2" hidden="1" x14ac:dyDescent="0.25">
      <c r="A34954" s="168">
        <v>38482</v>
      </c>
      <c r="B34954" s="164" t="s">
        <v>102</v>
      </c>
    </row>
    <row r="34955" spans="1:2" hidden="1" x14ac:dyDescent="0.25">
      <c r="A34955" s="168">
        <v>38483</v>
      </c>
      <c r="B34955" s="164" t="s">
        <v>102</v>
      </c>
    </row>
    <row r="34956" spans="1:2" hidden="1" x14ac:dyDescent="0.25">
      <c r="A34956" s="168">
        <v>38485</v>
      </c>
      <c r="B34956" s="164" t="s">
        <v>102</v>
      </c>
    </row>
    <row r="34957" spans="1:2" hidden="1" x14ac:dyDescent="0.25">
      <c r="A34957" s="168">
        <v>38486</v>
      </c>
      <c r="B34957" s="164" t="s">
        <v>102</v>
      </c>
    </row>
    <row r="34958" spans="1:2" hidden="1" x14ac:dyDescent="0.25">
      <c r="A34958" s="168">
        <v>38487</v>
      </c>
      <c r="B34958" s="164" t="s">
        <v>102</v>
      </c>
    </row>
    <row r="34959" spans="1:2" hidden="1" x14ac:dyDescent="0.25">
      <c r="A34959" s="168">
        <v>38488</v>
      </c>
      <c r="B34959" s="164" t="s">
        <v>102</v>
      </c>
    </row>
    <row r="34960" spans="1:2" hidden="1" x14ac:dyDescent="0.25">
      <c r="A34960" s="168">
        <v>38501</v>
      </c>
      <c r="B34960" s="164" t="s">
        <v>102</v>
      </c>
    </row>
    <row r="34961" spans="1:2" hidden="1" x14ac:dyDescent="0.25">
      <c r="A34961" s="168">
        <v>38502</v>
      </c>
      <c r="B34961" s="164" t="s">
        <v>102</v>
      </c>
    </row>
    <row r="34962" spans="1:2" hidden="1" x14ac:dyDescent="0.25">
      <c r="A34962" s="168">
        <v>38503</v>
      </c>
      <c r="B34962" s="164" t="s">
        <v>102</v>
      </c>
    </row>
    <row r="34963" spans="1:2" hidden="1" x14ac:dyDescent="0.25">
      <c r="A34963" s="168">
        <v>38504</v>
      </c>
      <c r="B34963" s="164" t="s">
        <v>102</v>
      </c>
    </row>
    <row r="34964" spans="1:2" hidden="1" x14ac:dyDescent="0.25">
      <c r="A34964" s="168">
        <v>38505</v>
      </c>
      <c r="B34964" s="164" t="s">
        <v>102</v>
      </c>
    </row>
    <row r="34965" spans="1:2" hidden="1" x14ac:dyDescent="0.25">
      <c r="A34965" s="168">
        <v>38506</v>
      </c>
      <c r="B34965" s="164" t="s">
        <v>102</v>
      </c>
    </row>
    <row r="34966" spans="1:2" hidden="1" x14ac:dyDescent="0.25">
      <c r="A34966" s="168">
        <v>38541</v>
      </c>
      <c r="B34966" s="164" t="s">
        <v>102</v>
      </c>
    </row>
    <row r="34967" spans="1:2" hidden="1" x14ac:dyDescent="0.25">
      <c r="A34967" s="168">
        <v>38542</v>
      </c>
      <c r="B34967" s="164" t="s">
        <v>102</v>
      </c>
    </row>
    <row r="34968" spans="1:2" hidden="1" x14ac:dyDescent="0.25">
      <c r="A34968" s="168">
        <v>38543</v>
      </c>
      <c r="B34968" s="164" t="s">
        <v>102</v>
      </c>
    </row>
    <row r="34969" spans="1:2" hidden="1" x14ac:dyDescent="0.25">
      <c r="A34969" s="168">
        <v>38544</v>
      </c>
      <c r="B34969" s="164" t="s">
        <v>102</v>
      </c>
    </row>
    <row r="34970" spans="1:2" hidden="1" x14ac:dyDescent="0.25">
      <c r="A34970" s="168">
        <v>38545</v>
      </c>
      <c r="B34970" s="164" t="s">
        <v>102</v>
      </c>
    </row>
    <row r="34971" spans="1:2" hidden="1" x14ac:dyDescent="0.25">
      <c r="A34971" s="168">
        <v>38547</v>
      </c>
      <c r="B34971" s="164" t="s">
        <v>102</v>
      </c>
    </row>
    <row r="34972" spans="1:2" hidden="1" x14ac:dyDescent="0.25">
      <c r="A34972" s="168">
        <v>38548</v>
      </c>
      <c r="B34972" s="164" t="s">
        <v>102</v>
      </c>
    </row>
    <row r="34973" spans="1:2" hidden="1" x14ac:dyDescent="0.25">
      <c r="A34973" s="168">
        <v>38549</v>
      </c>
      <c r="B34973" s="164" t="s">
        <v>102</v>
      </c>
    </row>
    <row r="34974" spans="1:2" hidden="1" x14ac:dyDescent="0.25">
      <c r="A34974" s="168">
        <v>38550</v>
      </c>
      <c r="B34974" s="164" t="s">
        <v>102</v>
      </c>
    </row>
    <row r="34975" spans="1:2" hidden="1" x14ac:dyDescent="0.25">
      <c r="A34975" s="168">
        <v>38551</v>
      </c>
      <c r="B34975" s="164" t="s">
        <v>102</v>
      </c>
    </row>
    <row r="34976" spans="1:2" hidden="1" x14ac:dyDescent="0.25">
      <c r="A34976" s="168">
        <v>38552</v>
      </c>
      <c r="B34976" s="164" t="s">
        <v>102</v>
      </c>
    </row>
    <row r="34977" spans="1:2" hidden="1" x14ac:dyDescent="0.25">
      <c r="A34977" s="168">
        <v>38553</v>
      </c>
      <c r="B34977" s="164" t="s">
        <v>102</v>
      </c>
    </row>
    <row r="34978" spans="1:2" hidden="1" x14ac:dyDescent="0.25">
      <c r="A34978" s="168">
        <v>38554</v>
      </c>
      <c r="B34978" s="164" t="s">
        <v>102</v>
      </c>
    </row>
    <row r="34979" spans="1:2" hidden="1" x14ac:dyDescent="0.25">
      <c r="A34979" s="168">
        <v>38555</v>
      </c>
      <c r="B34979" s="164" t="s">
        <v>102</v>
      </c>
    </row>
    <row r="34980" spans="1:2" hidden="1" x14ac:dyDescent="0.25">
      <c r="A34980" s="168">
        <v>38556</v>
      </c>
      <c r="B34980" s="164" t="s">
        <v>102</v>
      </c>
    </row>
    <row r="34981" spans="1:2" hidden="1" x14ac:dyDescent="0.25">
      <c r="A34981" s="168">
        <v>38557</v>
      </c>
      <c r="B34981" s="164" t="s">
        <v>102</v>
      </c>
    </row>
    <row r="34982" spans="1:2" hidden="1" x14ac:dyDescent="0.25">
      <c r="A34982" s="168">
        <v>38558</v>
      </c>
      <c r="B34982" s="164" t="s">
        <v>102</v>
      </c>
    </row>
    <row r="34983" spans="1:2" hidden="1" x14ac:dyDescent="0.25">
      <c r="A34983" s="168">
        <v>38559</v>
      </c>
      <c r="B34983" s="164" t="s">
        <v>102</v>
      </c>
    </row>
    <row r="34984" spans="1:2" hidden="1" x14ac:dyDescent="0.25">
      <c r="A34984" s="168">
        <v>38560</v>
      </c>
      <c r="B34984" s="164" t="s">
        <v>102</v>
      </c>
    </row>
    <row r="34985" spans="1:2" hidden="1" x14ac:dyDescent="0.25">
      <c r="A34985" s="168">
        <v>38562</v>
      </c>
      <c r="B34985" s="164" t="s">
        <v>102</v>
      </c>
    </row>
    <row r="34986" spans="1:2" hidden="1" x14ac:dyDescent="0.25">
      <c r="A34986" s="168">
        <v>38563</v>
      </c>
      <c r="B34986" s="164" t="s">
        <v>102</v>
      </c>
    </row>
    <row r="34987" spans="1:2" hidden="1" x14ac:dyDescent="0.25">
      <c r="A34987" s="168">
        <v>38564</v>
      </c>
      <c r="B34987" s="164" t="s">
        <v>102</v>
      </c>
    </row>
    <row r="34988" spans="1:2" hidden="1" x14ac:dyDescent="0.25">
      <c r="A34988" s="168">
        <v>38565</v>
      </c>
      <c r="B34988" s="164" t="s">
        <v>102</v>
      </c>
    </row>
    <row r="34989" spans="1:2" hidden="1" x14ac:dyDescent="0.25">
      <c r="A34989" s="168">
        <v>38567</v>
      </c>
      <c r="B34989" s="164" t="s">
        <v>102</v>
      </c>
    </row>
    <row r="34990" spans="1:2" hidden="1" x14ac:dyDescent="0.25">
      <c r="A34990" s="168">
        <v>38568</v>
      </c>
      <c r="B34990" s="164" t="s">
        <v>102</v>
      </c>
    </row>
    <row r="34991" spans="1:2" hidden="1" x14ac:dyDescent="0.25">
      <c r="A34991" s="168">
        <v>38569</v>
      </c>
      <c r="B34991" s="164" t="s">
        <v>102</v>
      </c>
    </row>
    <row r="34992" spans="1:2" hidden="1" x14ac:dyDescent="0.25">
      <c r="A34992" s="168">
        <v>38570</v>
      </c>
      <c r="B34992" s="164" t="s">
        <v>102</v>
      </c>
    </row>
    <row r="34993" spans="1:2" hidden="1" x14ac:dyDescent="0.25">
      <c r="A34993" s="168">
        <v>38571</v>
      </c>
      <c r="B34993" s="164" t="s">
        <v>102</v>
      </c>
    </row>
    <row r="34994" spans="1:2" hidden="1" x14ac:dyDescent="0.25">
      <c r="A34994" s="168">
        <v>38572</v>
      </c>
      <c r="B34994" s="164" t="s">
        <v>102</v>
      </c>
    </row>
    <row r="34995" spans="1:2" hidden="1" x14ac:dyDescent="0.25">
      <c r="A34995" s="168">
        <v>38573</v>
      </c>
      <c r="B34995" s="164" t="s">
        <v>102</v>
      </c>
    </row>
    <row r="34996" spans="1:2" hidden="1" x14ac:dyDescent="0.25">
      <c r="A34996" s="168">
        <v>38574</v>
      </c>
      <c r="B34996" s="164" t="s">
        <v>102</v>
      </c>
    </row>
    <row r="34997" spans="1:2" hidden="1" x14ac:dyDescent="0.25">
      <c r="A34997" s="168">
        <v>38575</v>
      </c>
      <c r="B34997" s="164" t="s">
        <v>102</v>
      </c>
    </row>
    <row r="34998" spans="1:2" hidden="1" x14ac:dyDescent="0.25">
      <c r="A34998" s="168">
        <v>38577</v>
      </c>
      <c r="B34998" s="164" t="s">
        <v>102</v>
      </c>
    </row>
    <row r="34999" spans="1:2" hidden="1" x14ac:dyDescent="0.25">
      <c r="A34999" s="168">
        <v>38578</v>
      </c>
      <c r="B34999" s="164" t="s">
        <v>102</v>
      </c>
    </row>
    <row r="35000" spans="1:2" hidden="1" x14ac:dyDescent="0.25">
      <c r="A35000" s="168">
        <v>38579</v>
      </c>
      <c r="B35000" s="164" t="s">
        <v>102</v>
      </c>
    </row>
    <row r="35001" spans="1:2" hidden="1" x14ac:dyDescent="0.25">
      <c r="A35001" s="168">
        <v>38580</v>
      </c>
      <c r="B35001" s="164" t="s">
        <v>102</v>
      </c>
    </row>
    <row r="35002" spans="1:2" hidden="1" x14ac:dyDescent="0.25">
      <c r="A35002" s="168">
        <v>38581</v>
      </c>
      <c r="B35002" s="164" t="s">
        <v>102</v>
      </c>
    </row>
    <row r="35003" spans="1:2" hidden="1" x14ac:dyDescent="0.25">
      <c r="A35003" s="168">
        <v>38582</v>
      </c>
      <c r="B35003" s="164" t="s">
        <v>102</v>
      </c>
    </row>
    <row r="35004" spans="1:2" hidden="1" x14ac:dyDescent="0.25">
      <c r="A35004" s="168">
        <v>38583</v>
      </c>
      <c r="B35004" s="164" t="s">
        <v>102</v>
      </c>
    </row>
    <row r="35005" spans="1:2" hidden="1" x14ac:dyDescent="0.25">
      <c r="A35005" s="168">
        <v>38585</v>
      </c>
      <c r="B35005" s="164" t="s">
        <v>102</v>
      </c>
    </row>
    <row r="35006" spans="1:2" hidden="1" x14ac:dyDescent="0.25">
      <c r="A35006" s="168">
        <v>38587</v>
      </c>
      <c r="B35006" s="164" t="s">
        <v>102</v>
      </c>
    </row>
    <row r="35007" spans="1:2" hidden="1" x14ac:dyDescent="0.25">
      <c r="A35007" s="168">
        <v>38588</v>
      </c>
      <c r="B35007" s="164" t="s">
        <v>102</v>
      </c>
    </row>
    <row r="35008" spans="1:2" ht="15.75" thickBot="1" x14ac:dyDescent="0.3">
      <c r="A35008" s="169">
        <v>38589</v>
      </c>
      <c r="B35008" s="164" t="s">
        <v>102</v>
      </c>
    </row>
    <row r="35009" spans="1:3" s="163" customFormat="1" x14ac:dyDescent="0.25">
      <c r="A35009" s="165"/>
    </row>
    <row r="35010" spans="1:3" ht="15.75" thickBot="1" x14ac:dyDescent="0.3">
      <c r="A35010" s="279" t="s">
        <v>103</v>
      </c>
      <c r="B35010" s="174"/>
      <c r="C35010" s="2" t="s">
        <v>137</v>
      </c>
    </row>
    <row r="35011" spans="1:3" x14ac:dyDescent="0.25">
      <c r="A35011" s="167">
        <v>73301</v>
      </c>
      <c r="B35011" s="164" t="s">
        <v>103</v>
      </c>
    </row>
    <row r="35012" spans="1:3" hidden="1" x14ac:dyDescent="0.25">
      <c r="A35012" s="168">
        <v>73344</v>
      </c>
      <c r="B35012" s="164" t="s">
        <v>103</v>
      </c>
    </row>
    <row r="35013" spans="1:3" hidden="1" x14ac:dyDescent="0.25">
      <c r="A35013" s="168">
        <v>73960</v>
      </c>
      <c r="B35013" s="164" t="s">
        <v>103</v>
      </c>
    </row>
    <row r="35014" spans="1:3" hidden="1" x14ac:dyDescent="0.25">
      <c r="A35014" s="168">
        <v>75001</v>
      </c>
      <c r="B35014" s="164" t="s">
        <v>103</v>
      </c>
    </row>
    <row r="35015" spans="1:3" hidden="1" x14ac:dyDescent="0.25">
      <c r="A35015" s="168">
        <v>75002</v>
      </c>
      <c r="B35015" s="164" t="s">
        <v>103</v>
      </c>
    </row>
    <row r="35016" spans="1:3" hidden="1" x14ac:dyDescent="0.25">
      <c r="A35016" s="168">
        <v>75006</v>
      </c>
      <c r="B35016" s="164" t="s">
        <v>103</v>
      </c>
    </row>
    <row r="35017" spans="1:3" hidden="1" x14ac:dyDescent="0.25">
      <c r="A35017" s="168">
        <v>75007</v>
      </c>
      <c r="B35017" s="164" t="s">
        <v>103</v>
      </c>
    </row>
    <row r="35018" spans="1:3" hidden="1" x14ac:dyDescent="0.25">
      <c r="A35018" s="168">
        <v>75009</v>
      </c>
      <c r="B35018" s="164" t="s">
        <v>103</v>
      </c>
    </row>
    <row r="35019" spans="1:3" hidden="1" x14ac:dyDescent="0.25">
      <c r="A35019" s="168">
        <v>75010</v>
      </c>
      <c r="B35019" s="164" t="s">
        <v>103</v>
      </c>
    </row>
    <row r="35020" spans="1:3" hidden="1" x14ac:dyDescent="0.25">
      <c r="A35020" s="168">
        <v>75011</v>
      </c>
      <c r="B35020" s="164" t="s">
        <v>103</v>
      </c>
    </row>
    <row r="35021" spans="1:3" hidden="1" x14ac:dyDescent="0.25">
      <c r="A35021" s="168">
        <v>75013</v>
      </c>
      <c r="B35021" s="164" t="s">
        <v>103</v>
      </c>
    </row>
    <row r="35022" spans="1:3" hidden="1" x14ac:dyDescent="0.25">
      <c r="A35022" s="168">
        <v>75014</v>
      </c>
      <c r="B35022" s="164" t="s">
        <v>103</v>
      </c>
    </row>
    <row r="35023" spans="1:3" hidden="1" x14ac:dyDescent="0.25">
      <c r="A35023" s="168">
        <v>75015</v>
      </c>
      <c r="B35023" s="164" t="s">
        <v>103</v>
      </c>
    </row>
    <row r="35024" spans="1:3" hidden="1" x14ac:dyDescent="0.25">
      <c r="A35024" s="168">
        <v>75016</v>
      </c>
      <c r="B35024" s="164" t="s">
        <v>103</v>
      </c>
    </row>
    <row r="35025" spans="1:2" hidden="1" x14ac:dyDescent="0.25">
      <c r="A35025" s="168">
        <v>75017</v>
      </c>
      <c r="B35025" s="164" t="s">
        <v>103</v>
      </c>
    </row>
    <row r="35026" spans="1:2" hidden="1" x14ac:dyDescent="0.25">
      <c r="A35026" s="168">
        <v>75019</v>
      </c>
      <c r="B35026" s="164" t="s">
        <v>103</v>
      </c>
    </row>
    <row r="35027" spans="1:2" hidden="1" x14ac:dyDescent="0.25">
      <c r="A35027" s="168">
        <v>75020</v>
      </c>
      <c r="B35027" s="164" t="s">
        <v>103</v>
      </c>
    </row>
    <row r="35028" spans="1:2" hidden="1" x14ac:dyDescent="0.25">
      <c r="A35028" s="168">
        <v>75021</v>
      </c>
      <c r="B35028" s="164" t="s">
        <v>103</v>
      </c>
    </row>
    <row r="35029" spans="1:2" hidden="1" x14ac:dyDescent="0.25">
      <c r="A35029" s="168">
        <v>75022</v>
      </c>
      <c r="B35029" s="164" t="s">
        <v>103</v>
      </c>
    </row>
    <row r="35030" spans="1:2" hidden="1" x14ac:dyDescent="0.25">
      <c r="A35030" s="168">
        <v>75023</v>
      </c>
      <c r="B35030" s="164" t="s">
        <v>103</v>
      </c>
    </row>
    <row r="35031" spans="1:2" hidden="1" x14ac:dyDescent="0.25">
      <c r="A35031" s="168">
        <v>75024</v>
      </c>
      <c r="B35031" s="164" t="s">
        <v>103</v>
      </c>
    </row>
    <row r="35032" spans="1:2" hidden="1" x14ac:dyDescent="0.25">
      <c r="A35032" s="168">
        <v>75025</v>
      </c>
      <c r="B35032" s="164" t="s">
        <v>103</v>
      </c>
    </row>
    <row r="35033" spans="1:2" hidden="1" x14ac:dyDescent="0.25">
      <c r="A35033" s="168">
        <v>75026</v>
      </c>
      <c r="B35033" s="164" t="s">
        <v>103</v>
      </c>
    </row>
    <row r="35034" spans="1:2" hidden="1" x14ac:dyDescent="0.25">
      <c r="A35034" s="168">
        <v>75027</v>
      </c>
      <c r="B35034" s="164" t="s">
        <v>103</v>
      </c>
    </row>
    <row r="35035" spans="1:2" hidden="1" x14ac:dyDescent="0.25">
      <c r="A35035" s="168">
        <v>75028</v>
      </c>
      <c r="B35035" s="164" t="s">
        <v>103</v>
      </c>
    </row>
    <row r="35036" spans="1:2" hidden="1" x14ac:dyDescent="0.25">
      <c r="A35036" s="168">
        <v>75029</v>
      </c>
      <c r="B35036" s="164" t="s">
        <v>103</v>
      </c>
    </row>
    <row r="35037" spans="1:2" hidden="1" x14ac:dyDescent="0.25">
      <c r="A35037" s="168">
        <v>75030</v>
      </c>
      <c r="B35037" s="164" t="s">
        <v>103</v>
      </c>
    </row>
    <row r="35038" spans="1:2" hidden="1" x14ac:dyDescent="0.25">
      <c r="A35038" s="168">
        <v>75032</v>
      </c>
      <c r="B35038" s="164" t="s">
        <v>103</v>
      </c>
    </row>
    <row r="35039" spans="1:2" hidden="1" x14ac:dyDescent="0.25">
      <c r="A35039" s="168">
        <v>75033</v>
      </c>
      <c r="B35039" s="164" t="s">
        <v>103</v>
      </c>
    </row>
    <row r="35040" spans="1:2" hidden="1" x14ac:dyDescent="0.25">
      <c r="A35040" s="168">
        <v>75034</v>
      </c>
      <c r="B35040" s="164" t="s">
        <v>103</v>
      </c>
    </row>
    <row r="35041" spans="1:2" hidden="1" x14ac:dyDescent="0.25">
      <c r="A35041" s="168">
        <v>75035</v>
      </c>
      <c r="B35041" s="164" t="s">
        <v>103</v>
      </c>
    </row>
    <row r="35042" spans="1:2" hidden="1" x14ac:dyDescent="0.25">
      <c r="A35042" s="168">
        <v>75037</v>
      </c>
      <c r="B35042" s="164" t="s">
        <v>103</v>
      </c>
    </row>
    <row r="35043" spans="1:2" hidden="1" x14ac:dyDescent="0.25">
      <c r="A35043" s="168">
        <v>75038</v>
      </c>
      <c r="B35043" s="164" t="s">
        <v>103</v>
      </c>
    </row>
    <row r="35044" spans="1:2" hidden="1" x14ac:dyDescent="0.25">
      <c r="A35044" s="168">
        <v>75039</v>
      </c>
      <c r="B35044" s="164" t="s">
        <v>103</v>
      </c>
    </row>
    <row r="35045" spans="1:2" hidden="1" x14ac:dyDescent="0.25">
      <c r="A35045" s="168">
        <v>75040</v>
      </c>
      <c r="B35045" s="164" t="s">
        <v>103</v>
      </c>
    </row>
    <row r="35046" spans="1:2" hidden="1" x14ac:dyDescent="0.25">
      <c r="A35046" s="168">
        <v>75041</v>
      </c>
      <c r="B35046" s="164" t="s">
        <v>103</v>
      </c>
    </row>
    <row r="35047" spans="1:2" hidden="1" x14ac:dyDescent="0.25">
      <c r="A35047" s="168">
        <v>75042</v>
      </c>
      <c r="B35047" s="164" t="s">
        <v>103</v>
      </c>
    </row>
    <row r="35048" spans="1:2" hidden="1" x14ac:dyDescent="0.25">
      <c r="A35048" s="168">
        <v>75043</v>
      </c>
      <c r="B35048" s="164" t="s">
        <v>103</v>
      </c>
    </row>
    <row r="35049" spans="1:2" hidden="1" x14ac:dyDescent="0.25">
      <c r="A35049" s="168">
        <v>75044</v>
      </c>
      <c r="B35049" s="164" t="s">
        <v>103</v>
      </c>
    </row>
    <row r="35050" spans="1:2" hidden="1" x14ac:dyDescent="0.25">
      <c r="A35050" s="168">
        <v>75045</v>
      </c>
      <c r="B35050" s="164" t="s">
        <v>103</v>
      </c>
    </row>
    <row r="35051" spans="1:2" hidden="1" x14ac:dyDescent="0.25">
      <c r="A35051" s="168">
        <v>75046</v>
      </c>
      <c r="B35051" s="164" t="s">
        <v>103</v>
      </c>
    </row>
    <row r="35052" spans="1:2" hidden="1" x14ac:dyDescent="0.25">
      <c r="A35052" s="168">
        <v>75047</v>
      </c>
      <c r="B35052" s="164" t="s">
        <v>103</v>
      </c>
    </row>
    <row r="35053" spans="1:2" hidden="1" x14ac:dyDescent="0.25">
      <c r="A35053" s="168">
        <v>75048</v>
      </c>
      <c r="B35053" s="164" t="s">
        <v>103</v>
      </c>
    </row>
    <row r="35054" spans="1:2" hidden="1" x14ac:dyDescent="0.25">
      <c r="A35054" s="168">
        <v>75049</v>
      </c>
      <c r="B35054" s="164" t="s">
        <v>103</v>
      </c>
    </row>
    <row r="35055" spans="1:2" hidden="1" x14ac:dyDescent="0.25">
      <c r="A35055" s="168">
        <v>75050</v>
      </c>
      <c r="B35055" s="164" t="s">
        <v>103</v>
      </c>
    </row>
    <row r="35056" spans="1:2" hidden="1" x14ac:dyDescent="0.25">
      <c r="A35056" s="168">
        <v>75051</v>
      </c>
      <c r="B35056" s="164" t="s">
        <v>103</v>
      </c>
    </row>
    <row r="35057" spans="1:2" hidden="1" x14ac:dyDescent="0.25">
      <c r="A35057" s="168">
        <v>75052</v>
      </c>
      <c r="B35057" s="164" t="s">
        <v>103</v>
      </c>
    </row>
    <row r="35058" spans="1:2" hidden="1" x14ac:dyDescent="0.25">
      <c r="A35058" s="168">
        <v>75053</v>
      </c>
      <c r="B35058" s="164" t="s">
        <v>103</v>
      </c>
    </row>
    <row r="35059" spans="1:2" hidden="1" x14ac:dyDescent="0.25">
      <c r="A35059" s="168">
        <v>75054</v>
      </c>
      <c r="B35059" s="164" t="s">
        <v>103</v>
      </c>
    </row>
    <row r="35060" spans="1:2" hidden="1" x14ac:dyDescent="0.25">
      <c r="A35060" s="168">
        <v>75056</v>
      </c>
      <c r="B35060" s="164" t="s">
        <v>103</v>
      </c>
    </row>
    <row r="35061" spans="1:2" hidden="1" x14ac:dyDescent="0.25">
      <c r="A35061" s="168">
        <v>75057</v>
      </c>
      <c r="B35061" s="164" t="s">
        <v>103</v>
      </c>
    </row>
    <row r="35062" spans="1:2" hidden="1" x14ac:dyDescent="0.25">
      <c r="A35062" s="168">
        <v>75058</v>
      </c>
      <c r="B35062" s="164" t="s">
        <v>103</v>
      </c>
    </row>
    <row r="35063" spans="1:2" hidden="1" x14ac:dyDescent="0.25">
      <c r="A35063" s="168">
        <v>75060</v>
      </c>
      <c r="B35063" s="164" t="s">
        <v>103</v>
      </c>
    </row>
    <row r="35064" spans="1:2" hidden="1" x14ac:dyDescent="0.25">
      <c r="A35064" s="168">
        <v>75061</v>
      </c>
      <c r="B35064" s="164" t="s">
        <v>103</v>
      </c>
    </row>
    <row r="35065" spans="1:2" hidden="1" x14ac:dyDescent="0.25">
      <c r="A35065" s="168">
        <v>75062</v>
      </c>
      <c r="B35065" s="164" t="s">
        <v>103</v>
      </c>
    </row>
    <row r="35066" spans="1:2" hidden="1" x14ac:dyDescent="0.25">
      <c r="A35066" s="168">
        <v>75063</v>
      </c>
      <c r="B35066" s="164" t="s">
        <v>103</v>
      </c>
    </row>
    <row r="35067" spans="1:2" hidden="1" x14ac:dyDescent="0.25">
      <c r="A35067" s="168">
        <v>75065</v>
      </c>
      <c r="B35067" s="164" t="s">
        <v>103</v>
      </c>
    </row>
    <row r="35068" spans="1:2" hidden="1" x14ac:dyDescent="0.25">
      <c r="A35068" s="168">
        <v>75067</v>
      </c>
      <c r="B35068" s="164" t="s">
        <v>103</v>
      </c>
    </row>
    <row r="35069" spans="1:2" hidden="1" x14ac:dyDescent="0.25">
      <c r="A35069" s="168">
        <v>75068</v>
      </c>
      <c r="B35069" s="164" t="s">
        <v>103</v>
      </c>
    </row>
    <row r="35070" spans="1:2" hidden="1" x14ac:dyDescent="0.25">
      <c r="A35070" s="168">
        <v>75069</v>
      </c>
      <c r="B35070" s="164" t="s">
        <v>103</v>
      </c>
    </row>
    <row r="35071" spans="1:2" hidden="1" x14ac:dyDescent="0.25">
      <c r="A35071" s="168">
        <v>75070</v>
      </c>
      <c r="B35071" s="164" t="s">
        <v>103</v>
      </c>
    </row>
    <row r="35072" spans="1:2" hidden="1" x14ac:dyDescent="0.25">
      <c r="A35072" s="168">
        <v>75071</v>
      </c>
      <c r="B35072" s="164" t="s">
        <v>103</v>
      </c>
    </row>
    <row r="35073" spans="1:2" hidden="1" x14ac:dyDescent="0.25">
      <c r="A35073" s="168">
        <v>75074</v>
      </c>
      <c r="B35073" s="164" t="s">
        <v>103</v>
      </c>
    </row>
    <row r="35074" spans="1:2" hidden="1" x14ac:dyDescent="0.25">
      <c r="A35074" s="168">
        <v>75075</v>
      </c>
      <c r="B35074" s="164" t="s">
        <v>103</v>
      </c>
    </row>
    <row r="35075" spans="1:2" hidden="1" x14ac:dyDescent="0.25">
      <c r="A35075" s="168">
        <v>75076</v>
      </c>
      <c r="B35075" s="164" t="s">
        <v>103</v>
      </c>
    </row>
    <row r="35076" spans="1:2" hidden="1" x14ac:dyDescent="0.25">
      <c r="A35076" s="168">
        <v>75077</v>
      </c>
      <c r="B35076" s="164" t="s">
        <v>103</v>
      </c>
    </row>
    <row r="35077" spans="1:2" hidden="1" x14ac:dyDescent="0.25">
      <c r="A35077" s="168">
        <v>75078</v>
      </c>
      <c r="B35077" s="164" t="s">
        <v>103</v>
      </c>
    </row>
    <row r="35078" spans="1:2" hidden="1" x14ac:dyDescent="0.25">
      <c r="A35078" s="168">
        <v>75080</v>
      </c>
      <c r="B35078" s="164" t="s">
        <v>103</v>
      </c>
    </row>
    <row r="35079" spans="1:2" hidden="1" x14ac:dyDescent="0.25">
      <c r="A35079" s="168">
        <v>75081</v>
      </c>
      <c r="B35079" s="164" t="s">
        <v>103</v>
      </c>
    </row>
    <row r="35080" spans="1:2" hidden="1" x14ac:dyDescent="0.25">
      <c r="A35080" s="168">
        <v>75082</v>
      </c>
      <c r="B35080" s="164" t="s">
        <v>103</v>
      </c>
    </row>
    <row r="35081" spans="1:2" hidden="1" x14ac:dyDescent="0.25">
      <c r="A35081" s="168">
        <v>75083</v>
      </c>
      <c r="B35081" s="164" t="s">
        <v>103</v>
      </c>
    </row>
    <row r="35082" spans="1:2" hidden="1" x14ac:dyDescent="0.25">
      <c r="A35082" s="168">
        <v>75085</v>
      </c>
      <c r="B35082" s="164" t="s">
        <v>103</v>
      </c>
    </row>
    <row r="35083" spans="1:2" hidden="1" x14ac:dyDescent="0.25">
      <c r="A35083" s="168">
        <v>75086</v>
      </c>
      <c r="B35083" s="164" t="s">
        <v>103</v>
      </c>
    </row>
    <row r="35084" spans="1:2" hidden="1" x14ac:dyDescent="0.25">
      <c r="A35084" s="168">
        <v>75087</v>
      </c>
      <c r="B35084" s="164" t="s">
        <v>103</v>
      </c>
    </row>
    <row r="35085" spans="1:2" hidden="1" x14ac:dyDescent="0.25">
      <c r="A35085" s="168">
        <v>75088</v>
      </c>
      <c r="B35085" s="164" t="s">
        <v>103</v>
      </c>
    </row>
    <row r="35086" spans="1:2" hidden="1" x14ac:dyDescent="0.25">
      <c r="A35086" s="168">
        <v>75089</v>
      </c>
      <c r="B35086" s="164" t="s">
        <v>103</v>
      </c>
    </row>
    <row r="35087" spans="1:2" hidden="1" x14ac:dyDescent="0.25">
      <c r="A35087" s="168">
        <v>75090</v>
      </c>
      <c r="B35087" s="164" t="s">
        <v>103</v>
      </c>
    </row>
    <row r="35088" spans="1:2" hidden="1" x14ac:dyDescent="0.25">
      <c r="A35088" s="168">
        <v>75091</v>
      </c>
      <c r="B35088" s="164" t="s">
        <v>103</v>
      </c>
    </row>
    <row r="35089" spans="1:2" hidden="1" x14ac:dyDescent="0.25">
      <c r="A35089" s="168">
        <v>75092</v>
      </c>
      <c r="B35089" s="164" t="s">
        <v>103</v>
      </c>
    </row>
    <row r="35090" spans="1:2" hidden="1" x14ac:dyDescent="0.25">
      <c r="A35090" s="168">
        <v>75093</v>
      </c>
      <c r="B35090" s="164" t="s">
        <v>103</v>
      </c>
    </row>
    <row r="35091" spans="1:2" hidden="1" x14ac:dyDescent="0.25">
      <c r="A35091" s="168">
        <v>75094</v>
      </c>
      <c r="B35091" s="164" t="s">
        <v>103</v>
      </c>
    </row>
    <row r="35092" spans="1:2" hidden="1" x14ac:dyDescent="0.25">
      <c r="A35092" s="168">
        <v>75097</v>
      </c>
      <c r="B35092" s="164" t="s">
        <v>103</v>
      </c>
    </row>
    <row r="35093" spans="1:2" hidden="1" x14ac:dyDescent="0.25">
      <c r="A35093" s="168">
        <v>75098</v>
      </c>
      <c r="B35093" s="164" t="s">
        <v>103</v>
      </c>
    </row>
    <row r="35094" spans="1:2" hidden="1" x14ac:dyDescent="0.25">
      <c r="A35094" s="168">
        <v>75099</v>
      </c>
      <c r="B35094" s="164" t="s">
        <v>103</v>
      </c>
    </row>
    <row r="35095" spans="1:2" hidden="1" x14ac:dyDescent="0.25">
      <c r="A35095" s="168">
        <v>75101</v>
      </c>
      <c r="B35095" s="164" t="s">
        <v>103</v>
      </c>
    </row>
    <row r="35096" spans="1:2" hidden="1" x14ac:dyDescent="0.25">
      <c r="A35096" s="168">
        <v>75102</v>
      </c>
      <c r="B35096" s="164" t="s">
        <v>103</v>
      </c>
    </row>
    <row r="35097" spans="1:2" hidden="1" x14ac:dyDescent="0.25">
      <c r="A35097" s="168">
        <v>75103</v>
      </c>
      <c r="B35097" s="164" t="s">
        <v>103</v>
      </c>
    </row>
    <row r="35098" spans="1:2" hidden="1" x14ac:dyDescent="0.25">
      <c r="A35098" s="168">
        <v>75104</v>
      </c>
      <c r="B35098" s="164" t="s">
        <v>103</v>
      </c>
    </row>
    <row r="35099" spans="1:2" hidden="1" x14ac:dyDescent="0.25">
      <c r="A35099" s="168">
        <v>75105</v>
      </c>
      <c r="B35099" s="164" t="s">
        <v>103</v>
      </c>
    </row>
    <row r="35100" spans="1:2" hidden="1" x14ac:dyDescent="0.25">
      <c r="A35100" s="168">
        <v>75106</v>
      </c>
      <c r="B35100" s="164" t="s">
        <v>103</v>
      </c>
    </row>
    <row r="35101" spans="1:2" hidden="1" x14ac:dyDescent="0.25">
      <c r="A35101" s="168">
        <v>75109</v>
      </c>
      <c r="B35101" s="164" t="s">
        <v>103</v>
      </c>
    </row>
    <row r="35102" spans="1:2" hidden="1" x14ac:dyDescent="0.25">
      <c r="A35102" s="168">
        <v>75110</v>
      </c>
      <c r="B35102" s="164" t="s">
        <v>103</v>
      </c>
    </row>
    <row r="35103" spans="1:2" hidden="1" x14ac:dyDescent="0.25">
      <c r="A35103" s="168">
        <v>75114</v>
      </c>
      <c r="B35103" s="164" t="s">
        <v>103</v>
      </c>
    </row>
    <row r="35104" spans="1:2" hidden="1" x14ac:dyDescent="0.25">
      <c r="A35104" s="168">
        <v>75115</v>
      </c>
      <c r="B35104" s="164" t="s">
        <v>103</v>
      </c>
    </row>
    <row r="35105" spans="1:2" hidden="1" x14ac:dyDescent="0.25">
      <c r="A35105" s="168">
        <v>75116</v>
      </c>
      <c r="B35105" s="164" t="s">
        <v>103</v>
      </c>
    </row>
    <row r="35106" spans="1:2" hidden="1" x14ac:dyDescent="0.25">
      <c r="A35106" s="168">
        <v>75117</v>
      </c>
      <c r="B35106" s="164" t="s">
        <v>103</v>
      </c>
    </row>
    <row r="35107" spans="1:2" hidden="1" x14ac:dyDescent="0.25">
      <c r="A35107" s="168">
        <v>75118</v>
      </c>
      <c r="B35107" s="164" t="s">
        <v>103</v>
      </c>
    </row>
    <row r="35108" spans="1:2" hidden="1" x14ac:dyDescent="0.25">
      <c r="A35108" s="168">
        <v>75119</v>
      </c>
      <c r="B35108" s="164" t="s">
        <v>103</v>
      </c>
    </row>
    <row r="35109" spans="1:2" hidden="1" x14ac:dyDescent="0.25">
      <c r="A35109" s="168">
        <v>75120</v>
      </c>
      <c r="B35109" s="164" t="s">
        <v>103</v>
      </c>
    </row>
    <row r="35110" spans="1:2" hidden="1" x14ac:dyDescent="0.25">
      <c r="A35110" s="168">
        <v>75121</v>
      </c>
      <c r="B35110" s="164" t="s">
        <v>103</v>
      </c>
    </row>
    <row r="35111" spans="1:2" hidden="1" x14ac:dyDescent="0.25">
      <c r="A35111" s="168">
        <v>75123</v>
      </c>
      <c r="B35111" s="164" t="s">
        <v>103</v>
      </c>
    </row>
    <row r="35112" spans="1:2" hidden="1" x14ac:dyDescent="0.25">
      <c r="A35112" s="168">
        <v>75124</v>
      </c>
      <c r="B35112" s="164" t="s">
        <v>103</v>
      </c>
    </row>
    <row r="35113" spans="1:2" hidden="1" x14ac:dyDescent="0.25">
      <c r="A35113" s="168">
        <v>75125</v>
      </c>
      <c r="B35113" s="164" t="s">
        <v>103</v>
      </c>
    </row>
    <row r="35114" spans="1:2" hidden="1" x14ac:dyDescent="0.25">
      <c r="A35114" s="168">
        <v>75126</v>
      </c>
      <c r="B35114" s="164" t="s">
        <v>103</v>
      </c>
    </row>
    <row r="35115" spans="1:2" hidden="1" x14ac:dyDescent="0.25">
      <c r="A35115" s="168">
        <v>75127</v>
      </c>
      <c r="B35115" s="164" t="s">
        <v>103</v>
      </c>
    </row>
    <row r="35116" spans="1:2" hidden="1" x14ac:dyDescent="0.25">
      <c r="A35116" s="168">
        <v>75132</v>
      </c>
      <c r="B35116" s="164" t="s">
        <v>103</v>
      </c>
    </row>
    <row r="35117" spans="1:2" hidden="1" x14ac:dyDescent="0.25">
      <c r="A35117" s="168">
        <v>75134</v>
      </c>
      <c r="B35117" s="164" t="s">
        <v>103</v>
      </c>
    </row>
    <row r="35118" spans="1:2" hidden="1" x14ac:dyDescent="0.25">
      <c r="A35118" s="168">
        <v>75135</v>
      </c>
      <c r="B35118" s="164" t="s">
        <v>103</v>
      </c>
    </row>
    <row r="35119" spans="1:2" hidden="1" x14ac:dyDescent="0.25">
      <c r="A35119" s="168">
        <v>75137</v>
      </c>
      <c r="B35119" s="164" t="s">
        <v>103</v>
      </c>
    </row>
    <row r="35120" spans="1:2" hidden="1" x14ac:dyDescent="0.25">
      <c r="A35120" s="168">
        <v>75138</v>
      </c>
      <c r="B35120" s="164" t="s">
        <v>103</v>
      </c>
    </row>
    <row r="35121" spans="1:2" hidden="1" x14ac:dyDescent="0.25">
      <c r="A35121" s="168">
        <v>75140</v>
      </c>
      <c r="B35121" s="164" t="s">
        <v>103</v>
      </c>
    </row>
    <row r="35122" spans="1:2" hidden="1" x14ac:dyDescent="0.25">
      <c r="A35122" s="168">
        <v>75141</v>
      </c>
      <c r="B35122" s="164" t="s">
        <v>103</v>
      </c>
    </row>
    <row r="35123" spans="1:2" hidden="1" x14ac:dyDescent="0.25">
      <c r="A35123" s="168">
        <v>75142</v>
      </c>
      <c r="B35123" s="164" t="s">
        <v>103</v>
      </c>
    </row>
    <row r="35124" spans="1:2" hidden="1" x14ac:dyDescent="0.25">
      <c r="A35124" s="168">
        <v>75143</v>
      </c>
      <c r="B35124" s="164" t="s">
        <v>103</v>
      </c>
    </row>
    <row r="35125" spans="1:2" hidden="1" x14ac:dyDescent="0.25">
      <c r="A35125" s="168">
        <v>75144</v>
      </c>
      <c r="B35125" s="164" t="s">
        <v>103</v>
      </c>
    </row>
    <row r="35126" spans="1:2" hidden="1" x14ac:dyDescent="0.25">
      <c r="A35126" s="168">
        <v>75146</v>
      </c>
      <c r="B35126" s="164" t="s">
        <v>103</v>
      </c>
    </row>
    <row r="35127" spans="1:2" hidden="1" x14ac:dyDescent="0.25">
      <c r="A35127" s="168">
        <v>75147</v>
      </c>
      <c r="B35127" s="164" t="s">
        <v>103</v>
      </c>
    </row>
    <row r="35128" spans="1:2" hidden="1" x14ac:dyDescent="0.25">
      <c r="A35128" s="168">
        <v>75148</v>
      </c>
      <c r="B35128" s="164" t="s">
        <v>103</v>
      </c>
    </row>
    <row r="35129" spans="1:2" hidden="1" x14ac:dyDescent="0.25">
      <c r="A35129" s="168">
        <v>75149</v>
      </c>
      <c r="B35129" s="164" t="s">
        <v>103</v>
      </c>
    </row>
    <row r="35130" spans="1:2" hidden="1" x14ac:dyDescent="0.25">
      <c r="A35130" s="168">
        <v>75150</v>
      </c>
      <c r="B35130" s="164" t="s">
        <v>103</v>
      </c>
    </row>
    <row r="35131" spans="1:2" hidden="1" x14ac:dyDescent="0.25">
      <c r="A35131" s="168">
        <v>75151</v>
      </c>
      <c r="B35131" s="164" t="s">
        <v>103</v>
      </c>
    </row>
    <row r="35132" spans="1:2" hidden="1" x14ac:dyDescent="0.25">
      <c r="A35132" s="168">
        <v>75152</v>
      </c>
      <c r="B35132" s="164" t="s">
        <v>103</v>
      </c>
    </row>
    <row r="35133" spans="1:2" hidden="1" x14ac:dyDescent="0.25">
      <c r="A35133" s="168">
        <v>75153</v>
      </c>
      <c r="B35133" s="164" t="s">
        <v>103</v>
      </c>
    </row>
    <row r="35134" spans="1:2" hidden="1" x14ac:dyDescent="0.25">
      <c r="A35134" s="168">
        <v>75154</v>
      </c>
      <c r="B35134" s="164" t="s">
        <v>103</v>
      </c>
    </row>
    <row r="35135" spans="1:2" hidden="1" x14ac:dyDescent="0.25">
      <c r="A35135" s="168">
        <v>75155</v>
      </c>
      <c r="B35135" s="164" t="s">
        <v>103</v>
      </c>
    </row>
    <row r="35136" spans="1:2" hidden="1" x14ac:dyDescent="0.25">
      <c r="A35136" s="168">
        <v>75156</v>
      </c>
      <c r="B35136" s="164" t="s">
        <v>103</v>
      </c>
    </row>
    <row r="35137" spans="1:2" hidden="1" x14ac:dyDescent="0.25">
      <c r="A35137" s="168">
        <v>75157</v>
      </c>
      <c r="B35137" s="164" t="s">
        <v>103</v>
      </c>
    </row>
    <row r="35138" spans="1:2" hidden="1" x14ac:dyDescent="0.25">
      <c r="A35138" s="168">
        <v>75158</v>
      </c>
      <c r="B35138" s="164" t="s">
        <v>103</v>
      </c>
    </row>
    <row r="35139" spans="1:2" hidden="1" x14ac:dyDescent="0.25">
      <c r="A35139" s="168">
        <v>75159</v>
      </c>
      <c r="B35139" s="164" t="s">
        <v>103</v>
      </c>
    </row>
    <row r="35140" spans="1:2" hidden="1" x14ac:dyDescent="0.25">
      <c r="A35140" s="168">
        <v>75160</v>
      </c>
      <c r="B35140" s="164" t="s">
        <v>103</v>
      </c>
    </row>
    <row r="35141" spans="1:2" hidden="1" x14ac:dyDescent="0.25">
      <c r="A35141" s="168">
        <v>75161</v>
      </c>
      <c r="B35141" s="164" t="s">
        <v>103</v>
      </c>
    </row>
    <row r="35142" spans="1:2" hidden="1" x14ac:dyDescent="0.25">
      <c r="A35142" s="168">
        <v>75163</v>
      </c>
      <c r="B35142" s="164" t="s">
        <v>103</v>
      </c>
    </row>
    <row r="35143" spans="1:2" hidden="1" x14ac:dyDescent="0.25">
      <c r="A35143" s="168">
        <v>75164</v>
      </c>
      <c r="B35143" s="164" t="s">
        <v>103</v>
      </c>
    </row>
    <row r="35144" spans="1:2" hidden="1" x14ac:dyDescent="0.25">
      <c r="A35144" s="168">
        <v>75165</v>
      </c>
      <c r="B35144" s="164" t="s">
        <v>103</v>
      </c>
    </row>
    <row r="35145" spans="1:2" hidden="1" x14ac:dyDescent="0.25">
      <c r="A35145" s="168">
        <v>75166</v>
      </c>
      <c r="B35145" s="164" t="s">
        <v>103</v>
      </c>
    </row>
    <row r="35146" spans="1:2" hidden="1" x14ac:dyDescent="0.25">
      <c r="A35146" s="168">
        <v>75167</v>
      </c>
      <c r="B35146" s="164" t="s">
        <v>103</v>
      </c>
    </row>
    <row r="35147" spans="1:2" hidden="1" x14ac:dyDescent="0.25">
      <c r="A35147" s="168">
        <v>75168</v>
      </c>
      <c r="B35147" s="164" t="s">
        <v>103</v>
      </c>
    </row>
    <row r="35148" spans="1:2" hidden="1" x14ac:dyDescent="0.25">
      <c r="A35148" s="168">
        <v>75169</v>
      </c>
      <c r="B35148" s="164" t="s">
        <v>103</v>
      </c>
    </row>
    <row r="35149" spans="1:2" hidden="1" x14ac:dyDescent="0.25">
      <c r="A35149" s="168">
        <v>75172</v>
      </c>
      <c r="B35149" s="164" t="s">
        <v>103</v>
      </c>
    </row>
    <row r="35150" spans="1:2" hidden="1" x14ac:dyDescent="0.25">
      <c r="A35150" s="168">
        <v>75173</v>
      </c>
      <c r="B35150" s="164" t="s">
        <v>103</v>
      </c>
    </row>
    <row r="35151" spans="1:2" hidden="1" x14ac:dyDescent="0.25">
      <c r="A35151" s="168">
        <v>75180</v>
      </c>
      <c r="B35151" s="164" t="s">
        <v>103</v>
      </c>
    </row>
    <row r="35152" spans="1:2" hidden="1" x14ac:dyDescent="0.25">
      <c r="A35152" s="168">
        <v>75181</v>
      </c>
      <c r="B35152" s="164" t="s">
        <v>103</v>
      </c>
    </row>
    <row r="35153" spans="1:2" hidden="1" x14ac:dyDescent="0.25">
      <c r="A35153" s="168">
        <v>75182</v>
      </c>
      <c r="B35153" s="164" t="s">
        <v>103</v>
      </c>
    </row>
    <row r="35154" spans="1:2" hidden="1" x14ac:dyDescent="0.25">
      <c r="A35154" s="168">
        <v>75185</v>
      </c>
      <c r="B35154" s="164" t="s">
        <v>103</v>
      </c>
    </row>
    <row r="35155" spans="1:2" hidden="1" x14ac:dyDescent="0.25">
      <c r="A35155" s="168">
        <v>75187</v>
      </c>
      <c r="B35155" s="164" t="s">
        <v>103</v>
      </c>
    </row>
    <row r="35156" spans="1:2" hidden="1" x14ac:dyDescent="0.25">
      <c r="A35156" s="168">
        <v>75189</v>
      </c>
      <c r="B35156" s="164" t="s">
        <v>103</v>
      </c>
    </row>
    <row r="35157" spans="1:2" hidden="1" x14ac:dyDescent="0.25">
      <c r="A35157" s="168">
        <v>75201</v>
      </c>
      <c r="B35157" s="164" t="s">
        <v>103</v>
      </c>
    </row>
    <row r="35158" spans="1:2" hidden="1" x14ac:dyDescent="0.25">
      <c r="A35158" s="168">
        <v>75202</v>
      </c>
      <c r="B35158" s="164" t="s">
        <v>103</v>
      </c>
    </row>
    <row r="35159" spans="1:2" hidden="1" x14ac:dyDescent="0.25">
      <c r="A35159" s="168">
        <v>75203</v>
      </c>
      <c r="B35159" s="164" t="s">
        <v>103</v>
      </c>
    </row>
    <row r="35160" spans="1:2" hidden="1" x14ac:dyDescent="0.25">
      <c r="A35160" s="168">
        <v>75204</v>
      </c>
      <c r="B35160" s="164" t="s">
        <v>103</v>
      </c>
    </row>
    <row r="35161" spans="1:2" hidden="1" x14ac:dyDescent="0.25">
      <c r="A35161" s="168">
        <v>75205</v>
      </c>
      <c r="B35161" s="164" t="s">
        <v>103</v>
      </c>
    </row>
    <row r="35162" spans="1:2" hidden="1" x14ac:dyDescent="0.25">
      <c r="A35162" s="168">
        <v>75206</v>
      </c>
      <c r="B35162" s="164" t="s">
        <v>103</v>
      </c>
    </row>
    <row r="35163" spans="1:2" hidden="1" x14ac:dyDescent="0.25">
      <c r="A35163" s="168">
        <v>75207</v>
      </c>
      <c r="B35163" s="164" t="s">
        <v>103</v>
      </c>
    </row>
    <row r="35164" spans="1:2" hidden="1" x14ac:dyDescent="0.25">
      <c r="A35164" s="168">
        <v>75208</v>
      </c>
      <c r="B35164" s="164" t="s">
        <v>103</v>
      </c>
    </row>
    <row r="35165" spans="1:2" hidden="1" x14ac:dyDescent="0.25">
      <c r="A35165" s="168">
        <v>75209</v>
      </c>
      <c r="B35165" s="164" t="s">
        <v>103</v>
      </c>
    </row>
    <row r="35166" spans="1:2" hidden="1" x14ac:dyDescent="0.25">
      <c r="A35166" s="168">
        <v>75210</v>
      </c>
      <c r="B35166" s="164" t="s">
        <v>103</v>
      </c>
    </row>
    <row r="35167" spans="1:2" hidden="1" x14ac:dyDescent="0.25">
      <c r="A35167" s="168">
        <v>75211</v>
      </c>
      <c r="B35167" s="164" t="s">
        <v>103</v>
      </c>
    </row>
    <row r="35168" spans="1:2" hidden="1" x14ac:dyDescent="0.25">
      <c r="A35168" s="168">
        <v>75212</v>
      </c>
      <c r="B35168" s="164" t="s">
        <v>103</v>
      </c>
    </row>
    <row r="35169" spans="1:2" hidden="1" x14ac:dyDescent="0.25">
      <c r="A35169" s="168">
        <v>75214</v>
      </c>
      <c r="B35169" s="164" t="s">
        <v>103</v>
      </c>
    </row>
    <row r="35170" spans="1:2" hidden="1" x14ac:dyDescent="0.25">
      <c r="A35170" s="168">
        <v>75215</v>
      </c>
      <c r="B35170" s="164" t="s">
        <v>103</v>
      </c>
    </row>
    <row r="35171" spans="1:2" hidden="1" x14ac:dyDescent="0.25">
      <c r="A35171" s="168">
        <v>75216</v>
      </c>
      <c r="B35171" s="164" t="s">
        <v>103</v>
      </c>
    </row>
    <row r="35172" spans="1:2" hidden="1" x14ac:dyDescent="0.25">
      <c r="A35172" s="168">
        <v>75217</v>
      </c>
      <c r="B35172" s="164" t="s">
        <v>103</v>
      </c>
    </row>
    <row r="35173" spans="1:2" hidden="1" x14ac:dyDescent="0.25">
      <c r="A35173" s="168">
        <v>75218</v>
      </c>
      <c r="B35173" s="164" t="s">
        <v>103</v>
      </c>
    </row>
    <row r="35174" spans="1:2" hidden="1" x14ac:dyDescent="0.25">
      <c r="A35174" s="168">
        <v>75219</v>
      </c>
      <c r="B35174" s="164" t="s">
        <v>103</v>
      </c>
    </row>
    <row r="35175" spans="1:2" hidden="1" x14ac:dyDescent="0.25">
      <c r="A35175" s="168">
        <v>75220</v>
      </c>
      <c r="B35175" s="164" t="s">
        <v>103</v>
      </c>
    </row>
    <row r="35176" spans="1:2" hidden="1" x14ac:dyDescent="0.25">
      <c r="A35176" s="168">
        <v>75221</v>
      </c>
      <c r="B35176" s="164" t="s">
        <v>103</v>
      </c>
    </row>
    <row r="35177" spans="1:2" hidden="1" x14ac:dyDescent="0.25">
      <c r="A35177" s="168">
        <v>75222</v>
      </c>
      <c r="B35177" s="164" t="s">
        <v>103</v>
      </c>
    </row>
    <row r="35178" spans="1:2" hidden="1" x14ac:dyDescent="0.25">
      <c r="A35178" s="168">
        <v>75223</v>
      </c>
      <c r="B35178" s="164" t="s">
        <v>103</v>
      </c>
    </row>
    <row r="35179" spans="1:2" hidden="1" x14ac:dyDescent="0.25">
      <c r="A35179" s="168">
        <v>75224</v>
      </c>
      <c r="B35179" s="164" t="s">
        <v>103</v>
      </c>
    </row>
    <row r="35180" spans="1:2" hidden="1" x14ac:dyDescent="0.25">
      <c r="A35180" s="168">
        <v>75225</v>
      </c>
      <c r="B35180" s="164" t="s">
        <v>103</v>
      </c>
    </row>
    <row r="35181" spans="1:2" hidden="1" x14ac:dyDescent="0.25">
      <c r="A35181" s="168">
        <v>75226</v>
      </c>
      <c r="B35181" s="164" t="s">
        <v>103</v>
      </c>
    </row>
    <row r="35182" spans="1:2" hidden="1" x14ac:dyDescent="0.25">
      <c r="A35182" s="168">
        <v>75227</v>
      </c>
      <c r="B35182" s="164" t="s">
        <v>103</v>
      </c>
    </row>
    <row r="35183" spans="1:2" hidden="1" x14ac:dyDescent="0.25">
      <c r="A35183" s="168">
        <v>75228</v>
      </c>
      <c r="B35183" s="164" t="s">
        <v>103</v>
      </c>
    </row>
    <row r="35184" spans="1:2" hidden="1" x14ac:dyDescent="0.25">
      <c r="A35184" s="168">
        <v>75229</v>
      </c>
      <c r="B35184" s="164" t="s">
        <v>103</v>
      </c>
    </row>
    <row r="35185" spans="1:2" hidden="1" x14ac:dyDescent="0.25">
      <c r="A35185" s="168">
        <v>75230</v>
      </c>
      <c r="B35185" s="164" t="s">
        <v>103</v>
      </c>
    </row>
    <row r="35186" spans="1:2" hidden="1" x14ac:dyDescent="0.25">
      <c r="A35186" s="168">
        <v>75231</v>
      </c>
      <c r="B35186" s="164" t="s">
        <v>103</v>
      </c>
    </row>
    <row r="35187" spans="1:2" hidden="1" x14ac:dyDescent="0.25">
      <c r="A35187" s="168">
        <v>75232</v>
      </c>
      <c r="B35187" s="164" t="s">
        <v>103</v>
      </c>
    </row>
    <row r="35188" spans="1:2" hidden="1" x14ac:dyDescent="0.25">
      <c r="A35188" s="168">
        <v>75233</v>
      </c>
      <c r="B35188" s="164" t="s">
        <v>103</v>
      </c>
    </row>
    <row r="35189" spans="1:2" hidden="1" x14ac:dyDescent="0.25">
      <c r="A35189" s="168">
        <v>75234</v>
      </c>
      <c r="B35189" s="164" t="s">
        <v>103</v>
      </c>
    </row>
    <row r="35190" spans="1:2" hidden="1" x14ac:dyDescent="0.25">
      <c r="A35190" s="168">
        <v>75235</v>
      </c>
      <c r="B35190" s="164" t="s">
        <v>103</v>
      </c>
    </row>
    <row r="35191" spans="1:2" hidden="1" x14ac:dyDescent="0.25">
      <c r="A35191" s="168">
        <v>75236</v>
      </c>
      <c r="B35191" s="164" t="s">
        <v>103</v>
      </c>
    </row>
    <row r="35192" spans="1:2" hidden="1" x14ac:dyDescent="0.25">
      <c r="A35192" s="168">
        <v>75237</v>
      </c>
      <c r="B35192" s="164" t="s">
        <v>103</v>
      </c>
    </row>
    <row r="35193" spans="1:2" hidden="1" x14ac:dyDescent="0.25">
      <c r="A35193" s="168">
        <v>75238</v>
      </c>
      <c r="B35193" s="164" t="s">
        <v>103</v>
      </c>
    </row>
    <row r="35194" spans="1:2" hidden="1" x14ac:dyDescent="0.25">
      <c r="A35194" s="168">
        <v>75240</v>
      </c>
      <c r="B35194" s="164" t="s">
        <v>103</v>
      </c>
    </row>
    <row r="35195" spans="1:2" hidden="1" x14ac:dyDescent="0.25">
      <c r="A35195" s="168">
        <v>75241</v>
      </c>
      <c r="B35195" s="164" t="s">
        <v>103</v>
      </c>
    </row>
    <row r="35196" spans="1:2" hidden="1" x14ac:dyDescent="0.25">
      <c r="A35196" s="168">
        <v>75242</v>
      </c>
      <c r="B35196" s="164" t="s">
        <v>103</v>
      </c>
    </row>
    <row r="35197" spans="1:2" hidden="1" x14ac:dyDescent="0.25">
      <c r="A35197" s="168">
        <v>75243</v>
      </c>
      <c r="B35197" s="164" t="s">
        <v>103</v>
      </c>
    </row>
    <row r="35198" spans="1:2" hidden="1" x14ac:dyDescent="0.25">
      <c r="A35198" s="168">
        <v>75244</v>
      </c>
      <c r="B35198" s="164" t="s">
        <v>103</v>
      </c>
    </row>
    <row r="35199" spans="1:2" hidden="1" x14ac:dyDescent="0.25">
      <c r="A35199" s="168">
        <v>75245</v>
      </c>
      <c r="B35199" s="164" t="s">
        <v>103</v>
      </c>
    </row>
    <row r="35200" spans="1:2" hidden="1" x14ac:dyDescent="0.25">
      <c r="A35200" s="168">
        <v>75246</v>
      </c>
      <c r="B35200" s="164" t="s">
        <v>103</v>
      </c>
    </row>
    <row r="35201" spans="1:2" hidden="1" x14ac:dyDescent="0.25">
      <c r="A35201" s="168">
        <v>75247</v>
      </c>
      <c r="B35201" s="164" t="s">
        <v>103</v>
      </c>
    </row>
    <row r="35202" spans="1:2" hidden="1" x14ac:dyDescent="0.25">
      <c r="A35202" s="168">
        <v>75248</v>
      </c>
      <c r="B35202" s="164" t="s">
        <v>103</v>
      </c>
    </row>
    <row r="35203" spans="1:2" hidden="1" x14ac:dyDescent="0.25">
      <c r="A35203" s="168">
        <v>75249</v>
      </c>
      <c r="B35203" s="164" t="s">
        <v>103</v>
      </c>
    </row>
    <row r="35204" spans="1:2" hidden="1" x14ac:dyDescent="0.25">
      <c r="A35204" s="168">
        <v>75250</v>
      </c>
      <c r="B35204" s="164" t="s">
        <v>103</v>
      </c>
    </row>
    <row r="35205" spans="1:2" hidden="1" x14ac:dyDescent="0.25">
      <c r="A35205" s="168">
        <v>75251</v>
      </c>
      <c r="B35205" s="164" t="s">
        <v>103</v>
      </c>
    </row>
    <row r="35206" spans="1:2" hidden="1" x14ac:dyDescent="0.25">
      <c r="A35206" s="168">
        <v>75252</v>
      </c>
      <c r="B35206" s="164" t="s">
        <v>103</v>
      </c>
    </row>
    <row r="35207" spans="1:2" hidden="1" x14ac:dyDescent="0.25">
      <c r="A35207" s="168">
        <v>75253</v>
      </c>
      <c r="B35207" s="164" t="s">
        <v>103</v>
      </c>
    </row>
    <row r="35208" spans="1:2" hidden="1" x14ac:dyDescent="0.25">
      <c r="A35208" s="168">
        <v>75254</v>
      </c>
      <c r="B35208" s="164" t="s">
        <v>103</v>
      </c>
    </row>
    <row r="35209" spans="1:2" hidden="1" x14ac:dyDescent="0.25">
      <c r="A35209" s="168">
        <v>75258</v>
      </c>
      <c r="B35209" s="164" t="s">
        <v>103</v>
      </c>
    </row>
    <row r="35210" spans="1:2" hidden="1" x14ac:dyDescent="0.25">
      <c r="A35210" s="168">
        <v>75260</v>
      </c>
      <c r="B35210" s="164" t="s">
        <v>103</v>
      </c>
    </row>
    <row r="35211" spans="1:2" hidden="1" x14ac:dyDescent="0.25">
      <c r="A35211" s="168">
        <v>75261</v>
      </c>
      <c r="B35211" s="164" t="s">
        <v>103</v>
      </c>
    </row>
    <row r="35212" spans="1:2" hidden="1" x14ac:dyDescent="0.25">
      <c r="A35212" s="168">
        <v>75262</v>
      </c>
      <c r="B35212" s="164" t="s">
        <v>103</v>
      </c>
    </row>
    <row r="35213" spans="1:2" hidden="1" x14ac:dyDescent="0.25">
      <c r="A35213" s="168">
        <v>75263</v>
      </c>
      <c r="B35213" s="164" t="s">
        <v>103</v>
      </c>
    </row>
    <row r="35214" spans="1:2" hidden="1" x14ac:dyDescent="0.25">
      <c r="A35214" s="168">
        <v>75264</v>
      </c>
      <c r="B35214" s="164" t="s">
        <v>103</v>
      </c>
    </row>
    <row r="35215" spans="1:2" hidden="1" x14ac:dyDescent="0.25">
      <c r="A35215" s="168">
        <v>75265</v>
      </c>
      <c r="B35215" s="164" t="s">
        <v>103</v>
      </c>
    </row>
    <row r="35216" spans="1:2" hidden="1" x14ac:dyDescent="0.25">
      <c r="A35216" s="168">
        <v>75266</v>
      </c>
      <c r="B35216" s="164" t="s">
        <v>103</v>
      </c>
    </row>
    <row r="35217" spans="1:2" hidden="1" x14ac:dyDescent="0.25">
      <c r="A35217" s="168">
        <v>75267</v>
      </c>
      <c r="B35217" s="164" t="s">
        <v>103</v>
      </c>
    </row>
    <row r="35218" spans="1:2" hidden="1" x14ac:dyDescent="0.25">
      <c r="A35218" s="168">
        <v>75270</v>
      </c>
      <c r="B35218" s="164" t="s">
        <v>103</v>
      </c>
    </row>
    <row r="35219" spans="1:2" hidden="1" x14ac:dyDescent="0.25">
      <c r="A35219" s="168">
        <v>75275</v>
      </c>
      <c r="B35219" s="164" t="s">
        <v>103</v>
      </c>
    </row>
    <row r="35220" spans="1:2" hidden="1" x14ac:dyDescent="0.25">
      <c r="A35220" s="168">
        <v>75277</v>
      </c>
      <c r="B35220" s="164" t="s">
        <v>103</v>
      </c>
    </row>
    <row r="35221" spans="1:2" hidden="1" x14ac:dyDescent="0.25">
      <c r="A35221" s="168">
        <v>75283</v>
      </c>
      <c r="B35221" s="164" t="s">
        <v>103</v>
      </c>
    </row>
    <row r="35222" spans="1:2" hidden="1" x14ac:dyDescent="0.25">
      <c r="A35222" s="168">
        <v>75284</v>
      </c>
      <c r="B35222" s="164" t="s">
        <v>103</v>
      </c>
    </row>
    <row r="35223" spans="1:2" hidden="1" x14ac:dyDescent="0.25">
      <c r="A35223" s="168">
        <v>75285</v>
      </c>
      <c r="B35223" s="164" t="s">
        <v>103</v>
      </c>
    </row>
    <row r="35224" spans="1:2" hidden="1" x14ac:dyDescent="0.25">
      <c r="A35224" s="168">
        <v>75286</v>
      </c>
      <c r="B35224" s="164" t="s">
        <v>103</v>
      </c>
    </row>
    <row r="35225" spans="1:2" hidden="1" x14ac:dyDescent="0.25">
      <c r="A35225" s="168">
        <v>75287</v>
      </c>
      <c r="B35225" s="164" t="s">
        <v>103</v>
      </c>
    </row>
    <row r="35226" spans="1:2" hidden="1" x14ac:dyDescent="0.25">
      <c r="A35226" s="168">
        <v>75301</v>
      </c>
      <c r="B35226" s="164" t="s">
        <v>103</v>
      </c>
    </row>
    <row r="35227" spans="1:2" hidden="1" x14ac:dyDescent="0.25">
      <c r="A35227" s="168">
        <v>75303</v>
      </c>
      <c r="B35227" s="164" t="s">
        <v>103</v>
      </c>
    </row>
    <row r="35228" spans="1:2" hidden="1" x14ac:dyDescent="0.25">
      <c r="A35228" s="168">
        <v>75310</v>
      </c>
      <c r="B35228" s="164" t="s">
        <v>103</v>
      </c>
    </row>
    <row r="35229" spans="1:2" hidden="1" x14ac:dyDescent="0.25">
      <c r="A35229" s="168">
        <v>75312</v>
      </c>
      <c r="B35229" s="164" t="s">
        <v>103</v>
      </c>
    </row>
    <row r="35230" spans="1:2" hidden="1" x14ac:dyDescent="0.25">
      <c r="A35230" s="168">
        <v>75313</v>
      </c>
      <c r="B35230" s="164" t="s">
        <v>103</v>
      </c>
    </row>
    <row r="35231" spans="1:2" hidden="1" x14ac:dyDescent="0.25">
      <c r="A35231" s="168">
        <v>75315</v>
      </c>
      <c r="B35231" s="164" t="s">
        <v>103</v>
      </c>
    </row>
    <row r="35232" spans="1:2" hidden="1" x14ac:dyDescent="0.25">
      <c r="A35232" s="168">
        <v>75320</v>
      </c>
      <c r="B35232" s="164" t="s">
        <v>103</v>
      </c>
    </row>
    <row r="35233" spans="1:2" hidden="1" x14ac:dyDescent="0.25">
      <c r="A35233" s="168">
        <v>75323</v>
      </c>
      <c r="B35233" s="164" t="s">
        <v>103</v>
      </c>
    </row>
    <row r="35234" spans="1:2" hidden="1" x14ac:dyDescent="0.25">
      <c r="A35234" s="168">
        <v>75326</v>
      </c>
      <c r="B35234" s="164" t="s">
        <v>103</v>
      </c>
    </row>
    <row r="35235" spans="1:2" hidden="1" x14ac:dyDescent="0.25">
      <c r="A35235" s="168">
        <v>75334</v>
      </c>
      <c r="B35235" s="164" t="s">
        <v>103</v>
      </c>
    </row>
    <row r="35236" spans="1:2" hidden="1" x14ac:dyDescent="0.25">
      <c r="A35236" s="168">
        <v>75336</v>
      </c>
      <c r="B35236" s="164" t="s">
        <v>103</v>
      </c>
    </row>
    <row r="35237" spans="1:2" hidden="1" x14ac:dyDescent="0.25">
      <c r="A35237" s="168">
        <v>75339</v>
      </c>
      <c r="B35237" s="164" t="s">
        <v>103</v>
      </c>
    </row>
    <row r="35238" spans="1:2" hidden="1" x14ac:dyDescent="0.25">
      <c r="A35238" s="168">
        <v>75340</v>
      </c>
      <c r="B35238" s="164" t="s">
        <v>103</v>
      </c>
    </row>
    <row r="35239" spans="1:2" hidden="1" x14ac:dyDescent="0.25">
      <c r="A35239" s="168">
        <v>75342</v>
      </c>
      <c r="B35239" s="164" t="s">
        <v>103</v>
      </c>
    </row>
    <row r="35240" spans="1:2" hidden="1" x14ac:dyDescent="0.25">
      <c r="A35240" s="168">
        <v>75343</v>
      </c>
      <c r="B35240" s="164" t="s">
        <v>103</v>
      </c>
    </row>
    <row r="35241" spans="1:2" hidden="1" x14ac:dyDescent="0.25">
      <c r="A35241" s="168">
        <v>75344</v>
      </c>
      <c r="B35241" s="164" t="s">
        <v>103</v>
      </c>
    </row>
    <row r="35242" spans="1:2" hidden="1" x14ac:dyDescent="0.25">
      <c r="A35242" s="168">
        <v>75353</v>
      </c>
      <c r="B35242" s="164" t="s">
        <v>103</v>
      </c>
    </row>
    <row r="35243" spans="1:2" hidden="1" x14ac:dyDescent="0.25">
      <c r="A35243" s="168">
        <v>75354</v>
      </c>
      <c r="B35243" s="164" t="s">
        <v>103</v>
      </c>
    </row>
    <row r="35244" spans="1:2" hidden="1" x14ac:dyDescent="0.25">
      <c r="A35244" s="168">
        <v>75355</v>
      </c>
      <c r="B35244" s="164" t="s">
        <v>103</v>
      </c>
    </row>
    <row r="35245" spans="1:2" hidden="1" x14ac:dyDescent="0.25">
      <c r="A35245" s="168">
        <v>75356</v>
      </c>
      <c r="B35245" s="164" t="s">
        <v>103</v>
      </c>
    </row>
    <row r="35246" spans="1:2" hidden="1" x14ac:dyDescent="0.25">
      <c r="A35246" s="168">
        <v>75357</v>
      </c>
      <c r="B35246" s="164" t="s">
        <v>103</v>
      </c>
    </row>
    <row r="35247" spans="1:2" hidden="1" x14ac:dyDescent="0.25">
      <c r="A35247" s="168">
        <v>75358</v>
      </c>
      <c r="B35247" s="164" t="s">
        <v>103</v>
      </c>
    </row>
    <row r="35248" spans="1:2" hidden="1" x14ac:dyDescent="0.25">
      <c r="A35248" s="168">
        <v>75359</v>
      </c>
      <c r="B35248" s="164" t="s">
        <v>103</v>
      </c>
    </row>
    <row r="35249" spans="1:2" hidden="1" x14ac:dyDescent="0.25">
      <c r="A35249" s="168">
        <v>75360</v>
      </c>
      <c r="B35249" s="164" t="s">
        <v>103</v>
      </c>
    </row>
    <row r="35250" spans="1:2" hidden="1" x14ac:dyDescent="0.25">
      <c r="A35250" s="168">
        <v>75363</v>
      </c>
      <c r="B35250" s="164" t="s">
        <v>103</v>
      </c>
    </row>
    <row r="35251" spans="1:2" hidden="1" x14ac:dyDescent="0.25">
      <c r="A35251" s="168">
        <v>75364</v>
      </c>
      <c r="B35251" s="164" t="s">
        <v>103</v>
      </c>
    </row>
    <row r="35252" spans="1:2" hidden="1" x14ac:dyDescent="0.25">
      <c r="A35252" s="168">
        <v>75367</v>
      </c>
      <c r="B35252" s="164" t="s">
        <v>103</v>
      </c>
    </row>
    <row r="35253" spans="1:2" hidden="1" x14ac:dyDescent="0.25">
      <c r="A35253" s="168">
        <v>75368</v>
      </c>
      <c r="B35253" s="164" t="s">
        <v>103</v>
      </c>
    </row>
    <row r="35254" spans="1:2" hidden="1" x14ac:dyDescent="0.25">
      <c r="A35254" s="168">
        <v>75370</v>
      </c>
      <c r="B35254" s="164" t="s">
        <v>103</v>
      </c>
    </row>
    <row r="35255" spans="1:2" hidden="1" x14ac:dyDescent="0.25">
      <c r="A35255" s="168">
        <v>75371</v>
      </c>
      <c r="B35255" s="164" t="s">
        <v>103</v>
      </c>
    </row>
    <row r="35256" spans="1:2" hidden="1" x14ac:dyDescent="0.25">
      <c r="A35256" s="168">
        <v>75372</v>
      </c>
      <c r="B35256" s="164" t="s">
        <v>103</v>
      </c>
    </row>
    <row r="35257" spans="1:2" hidden="1" x14ac:dyDescent="0.25">
      <c r="A35257" s="168">
        <v>75373</v>
      </c>
      <c r="B35257" s="164" t="s">
        <v>103</v>
      </c>
    </row>
    <row r="35258" spans="1:2" hidden="1" x14ac:dyDescent="0.25">
      <c r="A35258" s="168">
        <v>75374</v>
      </c>
      <c r="B35258" s="164" t="s">
        <v>103</v>
      </c>
    </row>
    <row r="35259" spans="1:2" hidden="1" x14ac:dyDescent="0.25">
      <c r="A35259" s="168">
        <v>75376</v>
      </c>
      <c r="B35259" s="164" t="s">
        <v>103</v>
      </c>
    </row>
    <row r="35260" spans="1:2" hidden="1" x14ac:dyDescent="0.25">
      <c r="A35260" s="168">
        <v>75378</v>
      </c>
      <c r="B35260" s="164" t="s">
        <v>103</v>
      </c>
    </row>
    <row r="35261" spans="1:2" hidden="1" x14ac:dyDescent="0.25">
      <c r="A35261" s="168">
        <v>75379</v>
      </c>
      <c r="B35261" s="164" t="s">
        <v>103</v>
      </c>
    </row>
    <row r="35262" spans="1:2" hidden="1" x14ac:dyDescent="0.25">
      <c r="A35262" s="168">
        <v>75380</v>
      </c>
      <c r="B35262" s="164" t="s">
        <v>103</v>
      </c>
    </row>
    <row r="35263" spans="1:2" hidden="1" x14ac:dyDescent="0.25">
      <c r="A35263" s="168">
        <v>75381</v>
      </c>
      <c r="B35263" s="164" t="s">
        <v>103</v>
      </c>
    </row>
    <row r="35264" spans="1:2" hidden="1" x14ac:dyDescent="0.25">
      <c r="A35264" s="168">
        <v>75382</v>
      </c>
      <c r="B35264" s="164" t="s">
        <v>103</v>
      </c>
    </row>
    <row r="35265" spans="1:2" hidden="1" x14ac:dyDescent="0.25">
      <c r="A35265" s="168">
        <v>75386</v>
      </c>
      <c r="B35265" s="164" t="s">
        <v>103</v>
      </c>
    </row>
    <row r="35266" spans="1:2" hidden="1" x14ac:dyDescent="0.25">
      <c r="A35266" s="168">
        <v>75387</v>
      </c>
      <c r="B35266" s="164" t="s">
        <v>103</v>
      </c>
    </row>
    <row r="35267" spans="1:2" hidden="1" x14ac:dyDescent="0.25">
      <c r="A35267" s="168">
        <v>75388</v>
      </c>
      <c r="B35267" s="164" t="s">
        <v>103</v>
      </c>
    </row>
    <row r="35268" spans="1:2" hidden="1" x14ac:dyDescent="0.25">
      <c r="A35268" s="168">
        <v>75389</v>
      </c>
      <c r="B35268" s="164" t="s">
        <v>103</v>
      </c>
    </row>
    <row r="35269" spans="1:2" hidden="1" x14ac:dyDescent="0.25">
      <c r="A35269" s="168">
        <v>75390</v>
      </c>
      <c r="B35269" s="164" t="s">
        <v>103</v>
      </c>
    </row>
    <row r="35270" spans="1:2" hidden="1" x14ac:dyDescent="0.25">
      <c r="A35270" s="168">
        <v>75391</v>
      </c>
      <c r="B35270" s="164" t="s">
        <v>103</v>
      </c>
    </row>
    <row r="35271" spans="1:2" hidden="1" x14ac:dyDescent="0.25">
      <c r="A35271" s="168">
        <v>75392</v>
      </c>
      <c r="B35271" s="164" t="s">
        <v>103</v>
      </c>
    </row>
    <row r="35272" spans="1:2" hidden="1" x14ac:dyDescent="0.25">
      <c r="A35272" s="168">
        <v>75393</v>
      </c>
      <c r="B35272" s="164" t="s">
        <v>103</v>
      </c>
    </row>
    <row r="35273" spans="1:2" hidden="1" x14ac:dyDescent="0.25">
      <c r="A35273" s="168">
        <v>75394</v>
      </c>
      <c r="B35273" s="164" t="s">
        <v>103</v>
      </c>
    </row>
    <row r="35274" spans="1:2" hidden="1" x14ac:dyDescent="0.25">
      <c r="A35274" s="168">
        <v>75395</v>
      </c>
      <c r="B35274" s="164" t="s">
        <v>103</v>
      </c>
    </row>
    <row r="35275" spans="1:2" hidden="1" x14ac:dyDescent="0.25">
      <c r="A35275" s="168">
        <v>75396</v>
      </c>
      <c r="B35275" s="164" t="s">
        <v>103</v>
      </c>
    </row>
    <row r="35276" spans="1:2" hidden="1" x14ac:dyDescent="0.25">
      <c r="A35276" s="168">
        <v>75397</v>
      </c>
      <c r="B35276" s="164" t="s">
        <v>103</v>
      </c>
    </row>
    <row r="35277" spans="1:2" hidden="1" x14ac:dyDescent="0.25">
      <c r="A35277" s="168">
        <v>75398</v>
      </c>
      <c r="B35277" s="164" t="s">
        <v>103</v>
      </c>
    </row>
    <row r="35278" spans="1:2" hidden="1" x14ac:dyDescent="0.25">
      <c r="A35278" s="168">
        <v>75401</v>
      </c>
      <c r="B35278" s="164" t="s">
        <v>103</v>
      </c>
    </row>
    <row r="35279" spans="1:2" hidden="1" x14ac:dyDescent="0.25">
      <c r="A35279" s="168">
        <v>75402</v>
      </c>
      <c r="B35279" s="164" t="s">
        <v>103</v>
      </c>
    </row>
    <row r="35280" spans="1:2" hidden="1" x14ac:dyDescent="0.25">
      <c r="A35280" s="168">
        <v>75403</v>
      </c>
      <c r="B35280" s="164" t="s">
        <v>103</v>
      </c>
    </row>
    <row r="35281" spans="1:2" hidden="1" x14ac:dyDescent="0.25">
      <c r="A35281" s="168">
        <v>75404</v>
      </c>
      <c r="B35281" s="164" t="s">
        <v>103</v>
      </c>
    </row>
    <row r="35282" spans="1:2" hidden="1" x14ac:dyDescent="0.25">
      <c r="A35282" s="168">
        <v>75407</v>
      </c>
      <c r="B35282" s="164" t="s">
        <v>103</v>
      </c>
    </row>
    <row r="35283" spans="1:2" hidden="1" x14ac:dyDescent="0.25">
      <c r="A35283" s="168">
        <v>75409</v>
      </c>
      <c r="B35283" s="164" t="s">
        <v>103</v>
      </c>
    </row>
    <row r="35284" spans="1:2" hidden="1" x14ac:dyDescent="0.25">
      <c r="A35284" s="168">
        <v>75410</v>
      </c>
      <c r="B35284" s="164" t="s">
        <v>103</v>
      </c>
    </row>
    <row r="35285" spans="1:2" hidden="1" x14ac:dyDescent="0.25">
      <c r="A35285" s="168">
        <v>75411</v>
      </c>
      <c r="B35285" s="164" t="s">
        <v>103</v>
      </c>
    </row>
    <row r="35286" spans="1:2" hidden="1" x14ac:dyDescent="0.25">
      <c r="A35286" s="168">
        <v>75412</v>
      </c>
      <c r="B35286" s="164" t="s">
        <v>103</v>
      </c>
    </row>
    <row r="35287" spans="1:2" hidden="1" x14ac:dyDescent="0.25">
      <c r="A35287" s="168">
        <v>75413</v>
      </c>
      <c r="B35287" s="164" t="s">
        <v>103</v>
      </c>
    </row>
    <row r="35288" spans="1:2" hidden="1" x14ac:dyDescent="0.25">
      <c r="A35288" s="168">
        <v>75414</v>
      </c>
      <c r="B35288" s="164" t="s">
        <v>103</v>
      </c>
    </row>
    <row r="35289" spans="1:2" hidden="1" x14ac:dyDescent="0.25">
      <c r="A35289" s="168">
        <v>75415</v>
      </c>
      <c r="B35289" s="164" t="s">
        <v>103</v>
      </c>
    </row>
    <row r="35290" spans="1:2" hidden="1" x14ac:dyDescent="0.25">
      <c r="A35290" s="168">
        <v>75416</v>
      </c>
      <c r="B35290" s="164" t="s">
        <v>103</v>
      </c>
    </row>
    <row r="35291" spans="1:2" hidden="1" x14ac:dyDescent="0.25">
      <c r="A35291" s="168">
        <v>75417</v>
      </c>
      <c r="B35291" s="164" t="s">
        <v>103</v>
      </c>
    </row>
    <row r="35292" spans="1:2" hidden="1" x14ac:dyDescent="0.25">
      <c r="A35292" s="168">
        <v>75418</v>
      </c>
      <c r="B35292" s="164" t="s">
        <v>103</v>
      </c>
    </row>
    <row r="35293" spans="1:2" hidden="1" x14ac:dyDescent="0.25">
      <c r="A35293" s="168">
        <v>75420</v>
      </c>
      <c r="B35293" s="164" t="s">
        <v>103</v>
      </c>
    </row>
    <row r="35294" spans="1:2" hidden="1" x14ac:dyDescent="0.25">
      <c r="A35294" s="168">
        <v>75421</v>
      </c>
      <c r="B35294" s="164" t="s">
        <v>103</v>
      </c>
    </row>
    <row r="35295" spans="1:2" hidden="1" x14ac:dyDescent="0.25">
      <c r="A35295" s="168">
        <v>75422</v>
      </c>
      <c r="B35295" s="164" t="s">
        <v>103</v>
      </c>
    </row>
    <row r="35296" spans="1:2" hidden="1" x14ac:dyDescent="0.25">
      <c r="A35296" s="168">
        <v>75423</v>
      </c>
      <c r="B35296" s="164" t="s">
        <v>103</v>
      </c>
    </row>
    <row r="35297" spans="1:2" hidden="1" x14ac:dyDescent="0.25">
      <c r="A35297" s="168">
        <v>75424</v>
      </c>
      <c r="B35297" s="164" t="s">
        <v>103</v>
      </c>
    </row>
    <row r="35298" spans="1:2" hidden="1" x14ac:dyDescent="0.25">
      <c r="A35298" s="168">
        <v>75425</v>
      </c>
      <c r="B35298" s="164" t="s">
        <v>103</v>
      </c>
    </row>
    <row r="35299" spans="1:2" hidden="1" x14ac:dyDescent="0.25">
      <c r="A35299" s="168">
        <v>75426</v>
      </c>
      <c r="B35299" s="164" t="s">
        <v>103</v>
      </c>
    </row>
    <row r="35300" spans="1:2" hidden="1" x14ac:dyDescent="0.25">
      <c r="A35300" s="168">
        <v>75428</v>
      </c>
      <c r="B35300" s="164" t="s">
        <v>103</v>
      </c>
    </row>
    <row r="35301" spans="1:2" hidden="1" x14ac:dyDescent="0.25">
      <c r="A35301" s="168">
        <v>75429</v>
      </c>
      <c r="B35301" s="164" t="s">
        <v>103</v>
      </c>
    </row>
    <row r="35302" spans="1:2" hidden="1" x14ac:dyDescent="0.25">
      <c r="A35302" s="168">
        <v>75431</v>
      </c>
      <c r="B35302" s="164" t="s">
        <v>103</v>
      </c>
    </row>
    <row r="35303" spans="1:2" hidden="1" x14ac:dyDescent="0.25">
      <c r="A35303" s="168">
        <v>75432</v>
      </c>
      <c r="B35303" s="164" t="s">
        <v>103</v>
      </c>
    </row>
    <row r="35304" spans="1:2" hidden="1" x14ac:dyDescent="0.25">
      <c r="A35304" s="168">
        <v>75433</v>
      </c>
      <c r="B35304" s="164" t="s">
        <v>103</v>
      </c>
    </row>
    <row r="35305" spans="1:2" hidden="1" x14ac:dyDescent="0.25">
      <c r="A35305" s="168">
        <v>75434</v>
      </c>
      <c r="B35305" s="164" t="s">
        <v>103</v>
      </c>
    </row>
    <row r="35306" spans="1:2" hidden="1" x14ac:dyDescent="0.25">
      <c r="A35306" s="168">
        <v>75435</v>
      </c>
      <c r="B35306" s="164" t="s">
        <v>103</v>
      </c>
    </row>
    <row r="35307" spans="1:2" hidden="1" x14ac:dyDescent="0.25">
      <c r="A35307" s="168">
        <v>75436</v>
      </c>
      <c r="B35307" s="164" t="s">
        <v>103</v>
      </c>
    </row>
    <row r="35308" spans="1:2" hidden="1" x14ac:dyDescent="0.25">
      <c r="A35308" s="168">
        <v>75437</v>
      </c>
      <c r="B35308" s="164" t="s">
        <v>103</v>
      </c>
    </row>
    <row r="35309" spans="1:2" hidden="1" x14ac:dyDescent="0.25">
      <c r="A35309" s="168">
        <v>75438</v>
      </c>
      <c r="B35309" s="164" t="s">
        <v>103</v>
      </c>
    </row>
    <row r="35310" spans="1:2" hidden="1" x14ac:dyDescent="0.25">
      <c r="A35310" s="168">
        <v>75439</v>
      </c>
      <c r="B35310" s="164" t="s">
        <v>103</v>
      </c>
    </row>
    <row r="35311" spans="1:2" hidden="1" x14ac:dyDescent="0.25">
      <c r="A35311" s="168">
        <v>75440</v>
      </c>
      <c r="B35311" s="164" t="s">
        <v>103</v>
      </c>
    </row>
    <row r="35312" spans="1:2" hidden="1" x14ac:dyDescent="0.25">
      <c r="A35312" s="168">
        <v>75441</v>
      </c>
      <c r="B35312" s="164" t="s">
        <v>103</v>
      </c>
    </row>
    <row r="35313" spans="1:2" hidden="1" x14ac:dyDescent="0.25">
      <c r="A35313" s="168">
        <v>75442</v>
      </c>
      <c r="B35313" s="164" t="s">
        <v>103</v>
      </c>
    </row>
    <row r="35314" spans="1:2" hidden="1" x14ac:dyDescent="0.25">
      <c r="A35314" s="168">
        <v>75443</v>
      </c>
      <c r="B35314" s="164" t="s">
        <v>103</v>
      </c>
    </row>
    <row r="35315" spans="1:2" hidden="1" x14ac:dyDescent="0.25">
      <c r="A35315" s="168">
        <v>75444</v>
      </c>
      <c r="B35315" s="164" t="s">
        <v>103</v>
      </c>
    </row>
    <row r="35316" spans="1:2" hidden="1" x14ac:dyDescent="0.25">
      <c r="A35316" s="168">
        <v>75446</v>
      </c>
      <c r="B35316" s="164" t="s">
        <v>103</v>
      </c>
    </row>
    <row r="35317" spans="1:2" hidden="1" x14ac:dyDescent="0.25">
      <c r="A35317" s="168">
        <v>75447</v>
      </c>
      <c r="B35317" s="164" t="s">
        <v>103</v>
      </c>
    </row>
    <row r="35318" spans="1:2" hidden="1" x14ac:dyDescent="0.25">
      <c r="A35318" s="168">
        <v>75448</v>
      </c>
      <c r="B35318" s="164" t="s">
        <v>103</v>
      </c>
    </row>
    <row r="35319" spans="1:2" hidden="1" x14ac:dyDescent="0.25">
      <c r="A35319" s="168">
        <v>75449</v>
      </c>
      <c r="B35319" s="164" t="s">
        <v>103</v>
      </c>
    </row>
    <row r="35320" spans="1:2" hidden="1" x14ac:dyDescent="0.25">
      <c r="A35320" s="168">
        <v>75450</v>
      </c>
      <c r="B35320" s="164" t="s">
        <v>103</v>
      </c>
    </row>
    <row r="35321" spans="1:2" hidden="1" x14ac:dyDescent="0.25">
      <c r="A35321" s="168">
        <v>75451</v>
      </c>
      <c r="B35321" s="164" t="s">
        <v>103</v>
      </c>
    </row>
    <row r="35322" spans="1:2" hidden="1" x14ac:dyDescent="0.25">
      <c r="A35322" s="168">
        <v>75452</v>
      </c>
      <c r="B35322" s="164" t="s">
        <v>103</v>
      </c>
    </row>
    <row r="35323" spans="1:2" hidden="1" x14ac:dyDescent="0.25">
      <c r="A35323" s="168">
        <v>75453</v>
      </c>
      <c r="B35323" s="164" t="s">
        <v>103</v>
      </c>
    </row>
    <row r="35324" spans="1:2" hidden="1" x14ac:dyDescent="0.25">
      <c r="A35324" s="168">
        <v>75454</v>
      </c>
      <c r="B35324" s="164" t="s">
        <v>103</v>
      </c>
    </row>
    <row r="35325" spans="1:2" hidden="1" x14ac:dyDescent="0.25">
      <c r="A35325" s="168">
        <v>75455</v>
      </c>
      <c r="B35325" s="164" t="s">
        <v>103</v>
      </c>
    </row>
    <row r="35326" spans="1:2" hidden="1" x14ac:dyDescent="0.25">
      <c r="A35326" s="168">
        <v>75456</v>
      </c>
      <c r="B35326" s="164" t="s">
        <v>103</v>
      </c>
    </row>
    <row r="35327" spans="1:2" hidden="1" x14ac:dyDescent="0.25">
      <c r="A35327" s="168">
        <v>75457</v>
      </c>
      <c r="B35327" s="164" t="s">
        <v>103</v>
      </c>
    </row>
    <row r="35328" spans="1:2" hidden="1" x14ac:dyDescent="0.25">
      <c r="A35328" s="168">
        <v>75458</v>
      </c>
      <c r="B35328" s="164" t="s">
        <v>103</v>
      </c>
    </row>
    <row r="35329" spans="1:2" hidden="1" x14ac:dyDescent="0.25">
      <c r="A35329" s="168">
        <v>75459</v>
      </c>
      <c r="B35329" s="164" t="s">
        <v>103</v>
      </c>
    </row>
    <row r="35330" spans="1:2" hidden="1" x14ac:dyDescent="0.25">
      <c r="A35330" s="168">
        <v>75460</v>
      </c>
      <c r="B35330" s="164" t="s">
        <v>103</v>
      </c>
    </row>
    <row r="35331" spans="1:2" hidden="1" x14ac:dyDescent="0.25">
      <c r="A35331" s="168">
        <v>75461</v>
      </c>
      <c r="B35331" s="164" t="s">
        <v>103</v>
      </c>
    </row>
    <row r="35332" spans="1:2" hidden="1" x14ac:dyDescent="0.25">
      <c r="A35332" s="168">
        <v>75462</v>
      </c>
      <c r="B35332" s="164" t="s">
        <v>103</v>
      </c>
    </row>
    <row r="35333" spans="1:2" hidden="1" x14ac:dyDescent="0.25">
      <c r="A35333" s="168">
        <v>75468</v>
      </c>
      <c r="B35333" s="164" t="s">
        <v>103</v>
      </c>
    </row>
    <row r="35334" spans="1:2" hidden="1" x14ac:dyDescent="0.25">
      <c r="A35334" s="168">
        <v>75469</v>
      </c>
      <c r="B35334" s="164" t="s">
        <v>103</v>
      </c>
    </row>
    <row r="35335" spans="1:2" hidden="1" x14ac:dyDescent="0.25">
      <c r="A35335" s="168">
        <v>75470</v>
      </c>
      <c r="B35335" s="164" t="s">
        <v>103</v>
      </c>
    </row>
    <row r="35336" spans="1:2" hidden="1" x14ac:dyDescent="0.25">
      <c r="A35336" s="168">
        <v>75471</v>
      </c>
      <c r="B35336" s="164" t="s">
        <v>103</v>
      </c>
    </row>
    <row r="35337" spans="1:2" hidden="1" x14ac:dyDescent="0.25">
      <c r="A35337" s="168">
        <v>75472</v>
      </c>
      <c r="B35337" s="164" t="s">
        <v>103</v>
      </c>
    </row>
    <row r="35338" spans="1:2" hidden="1" x14ac:dyDescent="0.25">
      <c r="A35338" s="168">
        <v>75473</v>
      </c>
      <c r="B35338" s="164" t="s">
        <v>103</v>
      </c>
    </row>
    <row r="35339" spans="1:2" hidden="1" x14ac:dyDescent="0.25">
      <c r="A35339" s="168">
        <v>75474</v>
      </c>
      <c r="B35339" s="164" t="s">
        <v>103</v>
      </c>
    </row>
    <row r="35340" spans="1:2" hidden="1" x14ac:dyDescent="0.25">
      <c r="A35340" s="168">
        <v>75475</v>
      </c>
      <c r="B35340" s="164" t="s">
        <v>103</v>
      </c>
    </row>
    <row r="35341" spans="1:2" hidden="1" x14ac:dyDescent="0.25">
      <c r="A35341" s="168">
        <v>75476</v>
      </c>
      <c r="B35341" s="164" t="s">
        <v>103</v>
      </c>
    </row>
    <row r="35342" spans="1:2" hidden="1" x14ac:dyDescent="0.25">
      <c r="A35342" s="168">
        <v>75477</v>
      </c>
      <c r="B35342" s="164" t="s">
        <v>103</v>
      </c>
    </row>
    <row r="35343" spans="1:2" hidden="1" x14ac:dyDescent="0.25">
      <c r="A35343" s="168">
        <v>75478</v>
      </c>
      <c r="B35343" s="164" t="s">
        <v>103</v>
      </c>
    </row>
    <row r="35344" spans="1:2" hidden="1" x14ac:dyDescent="0.25">
      <c r="A35344" s="168">
        <v>75479</v>
      </c>
      <c r="B35344" s="164" t="s">
        <v>103</v>
      </c>
    </row>
    <row r="35345" spans="1:2" hidden="1" x14ac:dyDescent="0.25">
      <c r="A35345" s="168">
        <v>75480</v>
      </c>
      <c r="B35345" s="164" t="s">
        <v>103</v>
      </c>
    </row>
    <row r="35346" spans="1:2" hidden="1" x14ac:dyDescent="0.25">
      <c r="A35346" s="168">
        <v>75481</v>
      </c>
      <c r="B35346" s="164" t="s">
        <v>103</v>
      </c>
    </row>
    <row r="35347" spans="1:2" hidden="1" x14ac:dyDescent="0.25">
      <c r="A35347" s="168">
        <v>75482</v>
      </c>
      <c r="B35347" s="164" t="s">
        <v>103</v>
      </c>
    </row>
    <row r="35348" spans="1:2" hidden="1" x14ac:dyDescent="0.25">
      <c r="A35348" s="168">
        <v>75483</v>
      </c>
      <c r="B35348" s="164" t="s">
        <v>103</v>
      </c>
    </row>
    <row r="35349" spans="1:2" hidden="1" x14ac:dyDescent="0.25">
      <c r="A35349" s="168">
        <v>75485</v>
      </c>
      <c r="B35349" s="164" t="s">
        <v>103</v>
      </c>
    </row>
    <row r="35350" spans="1:2" hidden="1" x14ac:dyDescent="0.25">
      <c r="A35350" s="168">
        <v>75486</v>
      </c>
      <c r="B35350" s="164" t="s">
        <v>103</v>
      </c>
    </row>
    <row r="35351" spans="1:2" hidden="1" x14ac:dyDescent="0.25">
      <c r="A35351" s="168">
        <v>75487</v>
      </c>
      <c r="B35351" s="164" t="s">
        <v>103</v>
      </c>
    </row>
    <row r="35352" spans="1:2" hidden="1" x14ac:dyDescent="0.25">
      <c r="A35352" s="168">
        <v>75488</v>
      </c>
      <c r="B35352" s="164" t="s">
        <v>103</v>
      </c>
    </row>
    <row r="35353" spans="1:2" hidden="1" x14ac:dyDescent="0.25">
      <c r="A35353" s="168">
        <v>75489</v>
      </c>
      <c r="B35353" s="164" t="s">
        <v>103</v>
      </c>
    </row>
    <row r="35354" spans="1:2" hidden="1" x14ac:dyDescent="0.25">
      <c r="A35354" s="168">
        <v>75490</v>
      </c>
      <c r="B35354" s="164" t="s">
        <v>103</v>
      </c>
    </row>
    <row r="35355" spans="1:2" hidden="1" x14ac:dyDescent="0.25">
      <c r="A35355" s="168">
        <v>75491</v>
      </c>
      <c r="B35355" s="164" t="s">
        <v>103</v>
      </c>
    </row>
    <row r="35356" spans="1:2" hidden="1" x14ac:dyDescent="0.25">
      <c r="A35356" s="168">
        <v>75492</v>
      </c>
      <c r="B35356" s="164" t="s">
        <v>103</v>
      </c>
    </row>
    <row r="35357" spans="1:2" hidden="1" x14ac:dyDescent="0.25">
      <c r="A35357" s="168">
        <v>75493</v>
      </c>
      <c r="B35357" s="164" t="s">
        <v>103</v>
      </c>
    </row>
    <row r="35358" spans="1:2" hidden="1" x14ac:dyDescent="0.25">
      <c r="A35358" s="168">
        <v>75494</v>
      </c>
      <c r="B35358" s="164" t="s">
        <v>103</v>
      </c>
    </row>
    <row r="35359" spans="1:2" hidden="1" x14ac:dyDescent="0.25">
      <c r="A35359" s="168">
        <v>75495</v>
      </c>
      <c r="B35359" s="164" t="s">
        <v>103</v>
      </c>
    </row>
    <row r="35360" spans="1:2" hidden="1" x14ac:dyDescent="0.25">
      <c r="A35360" s="168">
        <v>75496</v>
      </c>
      <c r="B35360" s="164" t="s">
        <v>103</v>
      </c>
    </row>
    <row r="35361" spans="1:2" hidden="1" x14ac:dyDescent="0.25">
      <c r="A35361" s="168">
        <v>75497</v>
      </c>
      <c r="B35361" s="164" t="s">
        <v>103</v>
      </c>
    </row>
    <row r="35362" spans="1:2" hidden="1" x14ac:dyDescent="0.25">
      <c r="A35362" s="168">
        <v>75501</v>
      </c>
      <c r="B35362" s="164" t="s">
        <v>103</v>
      </c>
    </row>
    <row r="35363" spans="1:2" hidden="1" x14ac:dyDescent="0.25">
      <c r="A35363" s="168">
        <v>75503</v>
      </c>
      <c r="B35363" s="164" t="s">
        <v>103</v>
      </c>
    </row>
    <row r="35364" spans="1:2" hidden="1" x14ac:dyDescent="0.25">
      <c r="A35364" s="168">
        <v>75504</v>
      </c>
      <c r="B35364" s="164" t="s">
        <v>103</v>
      </c>
    </row>
    <row r="35365" spans="1:2" hidden="1" x14ac:dyDescent="0.25">
      <c r="A35365" s="168">
        <v>75505</v>
      </c>
      <c r="B35365" s="164" t="s">
        <v>103</v>
      </c>
    </row>
    <row r="35366" spans="1:2" hidden="1" x14ac:dyDescent="0.25">
      <c r="A35366" s="168">
        <v>75507</v>
      </c>
      <c r="B35366" s="164" t="s">
        <v>103</v>
      </c>
    </row>
    <row r="35367" spans="1:2" hidden="1" x14ac:dyDescent="0.25">
      <c r="A35367" s="168">
        <v>75550</v>
      </c>
      <c r="B35367" s="164" t="s">
        <v>103</v>
      </c>
    </row>
    <row r="35368" spans="1:2" hidden="1" x14ac:dyDescent="0.25">
      <c r="A35368" s="168">
        <v>75551</v>
      </c>
      <c r="B35368" s="164" t="s">
        <v>103</v>
      </c>
    </row>
    <row r="35369" spans="1:2" hidden="1" x14ac:dyDescent="0.25">
      <c r="A35369" s="168">
        <v>75554</v>
      </c>
      <c r="B35369" s="164" t="s">
        <v>103</v>
      </c>
    </row>
    <row r="35370" spans="1:2" hidden="1" x14ac:dyDescent="0.25">
      <c r="A35370" s="168">
        <v>75555</v>
      </c>
      <c r="B35370" s="164" t="s">
        <v>103</v>
      </c>
    </row>
    <row r="35371" spans="1:2" hidden="1" x14ac:dyDescent="0.25">
      <c r="A35371" s="168">
        <v>75556</v>
      </c>
      <c r="B35371" s="164" t="s">
        <v>103</v>
      </c>
    </row>
    <row r="35372" spans="1:2" hidden="1" x14ac:dyDescent="0.25">
      <c r="A35372" s="168">
        <v>75558</v>
      </c>
      <c r="B35372" s="164" t="s">
        <v>103</v>
      </c>
    </row>
    <row r="35373" spans="1:2" hidden="1" x14ac:dyDescent="0.25">
      <c r="A35373" s="168">
        <v>75559</v>
      </c>
      <c r="B35373" s="164" t="s">
        <v>103</v>
      </c>
    </row>
    <row r="35374" spans="1:2" hidden="1" x14ac:dyDescent="0.25">
      <c r="A35374" s="168">
        <v>75560</v>
      </c>
      <c r="B35374" s="164" t="s">
        <v>103</v>
      </c>
    </row>
    <row r="35375" spans="1:2" hidden="1" x14ac:dyDescent="0.25">
      <c r="A35375" s="168">
        <v>75561</v>
      </c>
      <c r="B35375" s="164" t="s">
        <v>103</v>
      </c>
    </row>
    <row r="35376" spans="1:2" hidden="1" x14ac:dyDescent="0.25">
      <c r="A35376" s="168">
        <v>75562</v>
      </c>
      <c r="B35376" s="164" t="s">
        <v>103</v>
      </c>
    </row>
    <row r="35377" spans="1:2" hidden="1" x14ac:dyDescent="0.25">
      <c r="A35377" s="168">
        <v>75563</v>
      </c>
      <c r="B35377" s="164" t="s">
        <v>103</v>
      </c>
    </row>
    <row r="35378" spans="1:2" hidden="1" x14ac:dyDescent="0.25">
      <c r="A35378" s="168">
        <v>75564</v>
      </c>
      <c r="B35378" s="164" t="s">
        <v>103</v>
      </c>
    </row>
    <row r="35379" spans="1:2" hidden="1" x14ac:dyDescent="0.25">
      <c r="A35379" s="168">
        <v>75565</v>
      </c>
      <c r="B35379" s="164" t="s">
        <v>103</v>
      </c>
    </row>
    <row r="35380" spans="1:2" hidden="1" x14ac:dyDescent="0.25">
      <c r="A35380" s="168">
        <v>75566</v>
      </c>
      <c r="B35380" s="164" t="s">
        <v>103</v>
      </c>
    </row>
    <row r="35381" spans="1:2" hidden="1" x14ac:dyDescent="0.25">
      <c r="A35381" s="168">
        <v>75567</v>
      </c>
      <c r="B35381" s="164" t="s">
        <v>103</v>
      </c>
    </row>
    <row r="35382" spans="1:2" hidden="1" x14ac:dyDescent="0.25">
      <c r="A35382" s="168">
        <v>75568</v>
      </c>
      <c r="B35382" s="164" t="s">
        <v>103</v>
      </c>
    </row>
    <row r="35383" spans="1:2" hidden="1" x14ac:dyDescent="0.25">
      <c r="A35383" s="168">
        <v>75569</v>
      </c>
      <c r="B35383" s="164" t="s">
        <v>103</v>
      </c>
    </row>
    <row r="35384" spans="1:2" hidden="1" x14ac:dyDescent="0.25">
      <c r="A35384" s="168">
        <v>75570</v>
      </c>
      <c r="B35384" s="164" t="s">
        <v>103</v>
      </c>
    </row>
    <row r="35385" spans="1:2" hidden="1" x14ac:dyDescent="0.25">
      <c r="A35385" s="168">
        <v>75571</v>
      </c>
      <c r="B35385" s="164" t="s">
        <v>103</v>
      </c>
    </row>
    <row r="35386" spans="1:2" hidden="1" x14ac:dyDescent="0.25">
      <c r="A35386" s="168">
        <v>75572</v>
      </c>
      <c r="B35386" s="164" t="s">
        <v>103</v>
      </c>
    </row>
    <row r="35387" spans="1:2" hidden="1" x14ac:dyDescent="0.25">
      <c r="A35387" s="168">
        <v>75573</v>
      </c>
      <c r="B35387" s="164" t="s">
        <v>103</v>
      </c>
    </row>
    <row r="35388" spans="1:2" hidden="1" x14ac:dyDescent="0.25">
      <c r="A35388" s="168">
        <v>75574</v>
      </c>
      <c r="B35388" s="164" t="s">
        <v>103</v>
      </c>
    </row>
    <row r="35389" spans="1:2" hidden="1" x14ac:dyDescent="0.25">
      <c r="A35389" s="168">
        <v>75599</v>
      </c>
      <c r="B35389" s="164" t="s">
        <v>103</v>
      </c>
    </row>
    <row r="35390" spans="1:2" hidden="1" x14ac:dyDescent="0.25">
      <c r="A35390" s="168">
        <v>75601</v>
      </c>
      <c r="B35390" s="164" t="s">
        <v>103</v>
      </c>
    </row>
    <row r="35391" spans="1:2" hidden="1" x14ac:dyDescent="0.25">
      <c r="A35391" s="168">
        <v>75602</v>
      </c>
      <c r="B35391" s="164" t="s">
        <v>103</v>
      </c>
    </row>
    <row r="35392" spans="1:2" hidden="1" x14ac:dyDescent="0.25">
      <c r="A35392" s="168">
        <v>75603</v>
      </c>
      <c r="B35392" s="164" t="s">
        <v>103</v>
      </c>
    </row>
    <row r="35393" spans="1:2" hidden="1" x14ac:dyDescent="0.25">
      <c r="A35393" s="168">
        <v>75604</v>
      </c>
      <c r="B35393" s="164" t="s">
        <v>103</v>
      </c>
    </row>
    <row r="35394" spans="1:2" hidden="1" x14ac:dyDescent="0.25">
      <c r="A35394" s="168">
        <v>75605</v>
      </c>
      <c r="B35394" s="164" t="s">
        <v>103</v>
      </c>
    </row>
    <row r="35395" spans="1:2" hidden="1" x14ac:dyDescent="0.25">
      <c r="A35395" s="168">
        <v>75606</v>
      </c>
      <c r="B35395" s="164" t="s">
        <v>103</v>
      </c>
    </row>
    <row r="35396" spans="1:2" hidden="1" x14ac:dyDescent="0.25">
      <c r="A35396" s="168">
        <v>75607</v>
      </c>
      <c r="B35396" s="164" t="s">
        <v>103</v>
      </c>
    </row>
    <row r="35397" spans="1:2" hidden="1" x14ac:dyDescent="0.25">
      <c r="A35397" s="168">
        <v>75608</v>
      </c>
      <c r="B35397" s="164" t="s">
        <v>103</v>
      </c>
    </row>
    <row r="35398" spans="1:2" hidden="1" x14ac:dyDescent="0.25">
      <c r="A35398" s="168">
        <v>75615</v>
      </c>
      <c r="B35398" s="164" t="s">
        <v>103</v>
      </c>
    </row>
    <row r="35399" spans="1:2" hidden="1" x14ac:dyDescent="0.25">
      <c r="A35399" s="168">
        <v>75630</v>
      </c>
      <c r="B35399" s="164" t="s">
        <v>103</v>
      </c>
    </row>
    <row r="35400" spans="1:2" hidden="1" x14ac:dyDescent="0.25">
      <c r="A35400" s="168">
        <v>75631</v>
      </c>
      <c r="B35400" s="164" t="s">
        <v>103</v>
      </c>
    </row>
    <row r="35401" spans="1:2" hidden="1" x14ac:dyDescent="0.25">
      <c r="A35401" s="168">
        <v>75633</v>
      </c>
      <c r="B35401" s="164" t="s">
        <v>103</v>
      </c>
    </row>
    <row r="35402" spans="1:2" hidden="1" x14ac:dyDescent="0.25">
      <c r="A35402" s="168">
        <v>75636</v>
      </c>
      <c r="B35402" s="164" t="s">
        <v>103</v>
      </c>
    </row>
    <row r="35403" spans="1:2" hidden="1" x14ac:dyDescent="0.25">
      <c r="A35403" s="168">
        <v>75637</v>
      </c>
      <c r="B35403" s="164" t="s">
        <v>103</v>
      </c>
    </row>
    <row r="35404" spans="1:2" hidden="1" x14ac:dyDescent="0.25">
      <c r="A35404" s="168">
        <v>75638</v>
      </c>
      <c r="B35404" s="164" t="s">
        <v>103</v>
      </c>
    </row>
    <row r="35405" spans="1:2" hidden="1" x14ac:dyDescent="0.25">
      <c r="A35405" s="168">
        <v>75639</v>
      </c>
      <c r="B35405" s="164" t="s">
        <v>103</v>
      </c>
    </row>
    <row r="35406" spans="1:2" hidden="1" x14ac:dyDescent="0.25">
      <c r="A35406" s="168">
        <v>75640</v>
      </c>
      <c r="B35406" s="164" t="s">
        <v>103</v>
      </c>
    </row>
    <row r="35407" spans="1:2" hidden="1" x14ac:dyDescent="0.25">
      <c r="A35407" s="168">
        <v>75641</v>
      </c>
      <c r="B35407" s="164" t="s">
        <v>103</v>
      </c>
    </row>
    <row r="35408" spans="1:2" hidden="1" x14ac:dyDescent="0.25">
      <c r="A35408" s="168">
        <v>75642</v>
      </c>
      <c r="B35408" s="164" t="s">
        <v>103</v>
      </c>
    </row>
    <row r="35409" spans="1:2" hidden="1" x14ac:dyDescent="0.25">
      <c r="A35409" s="168">
        <v>75643</v>
      </c>
      <c r="B35409" s="164" t="s">
        <v>103</v>
      </c>
    </row>
    <row r="35410" spans="1:2" hidden="1" x14ac:dyDescent="0.25">
      <c r="A35410" s="168">
        <v>75644</v>
      </c>
      <c r="B35410" s="164" t="s">
        <v>103</v>
      </c>
    </row>
    <row r="35411" spans="1:2" hidden="1" x14ac:dyDescent="0.25">
      <c r="A35411" s="168">
        <v>75645</v>
      </c>
      <c r="B35411" s="164" t="s">
        <v>103</v>
      </c>
    </row>
    <row r="35412" spans="1:2" hidden="1" x14ac:dyDescent="0.25">
      <c r="A35412" s="168">
        <v>75647</v>
      </c>
      <c r="B35412" s="164" t="s">
        <v>103</v>
      </c>
    </row>
    <row r="35413" spans="1:2" hidden="1" x14ac:dyDescent="0.25">
      <c r="A35413" s="168">
        <v>75650</v>
      </c>
      <c r="B35413" s="164" t="s">
        <v>103</v>
      </c>
    </row>
    <row r="35414" spans="1:2" hidden="1" x14ac:dyDescent="0.25">
      <c r="A35414" s="168">
        <v>75651</v>
      </c>
      <c r="B35414" s="164" t="s">
        <v>103</v>
      </c>
    </row>
    <row r="35415" spans="1:2" hidden="1" x14ac:dyDescent="0.25">
      <c r="A35415" s="168">
        <v>75652</v>
      </c>
      <c r="B35415" s="164" t="s">
        <v>103</v>
      </c>
    </row>
    <row r="35416" spans="1:2" hidden="1" x14ac:dyDescent="0.25">
      <c r="A35416" s="168">
        <v>75653</v>
      </c>
      <c r="B35416" s="164" t="s">
        <v>103</v>
      </c>
    </row>
    <row r="35417" spans="1:2" hidden="1" x14ac:dyDescent="0.25">
      <c r="A35417" s="168">
        <v>75654</v>
      </c>
      <c r="B35417" s="164" t="s">
        <v>103</v>
      </c>
    </row>
    <row r="35418" spans="1:2" hidden="1" x14ac:dyDescent="0.25">
      <c r="A35418" s="168">
        <v>75656</v>
      </c>
      <c r="B35418" s="164" t="s">
        <v>103</v>
      </c>
    </row>
    <row r="35419" spans="1:2" hidden="1" x14ac:dyDescent="0.25">
      <c r="A35419" s="168">
        <v>75657</v>
      </c>
      <c r="B35419" s="164" t="s">
        <v>103</v>
      </c>
    </row>
    <row r="35420" spans="1:2" hidden="1" x14ac:dyDescent="0.25">
      <c r="A35420" s="168">
        <v>75658</v>
      </c>
      <c r="B35420" s="164" t="s">
        <v>103</v>
      </c>
    </row>
    <row r="35421" spans="1:2" hidden="1" x14ac:dyDescent="0.25">
      <c r="A35421" s="168">
        <v>75659</v>
      </c>
      <c r="B35421" s="164" t="s">
        <v>103</v>
      </c>
    </row>
    <row r="35422" spans="1:2" hidden="1" x14ac:dyDescent="0.25">
      <c r="A35422" s="168">
        <v>75660</v>
      </c>
      <c r="B35422" s="164" t="s">
        <v>103</v>
      </c>
    </row>
    <row r="35423" spans="1:2" hidden="1" x14ac:dyDescent="0.25">
      <c r="A35423" s="168">
        <v>75661</v>
      </c>
      <c r="B35423" s="164" t="s">
        <v>103</v>
      </c>
    </row>
    <row r="35424" spans="1:2" hidden="1" x14ac:dyDescent="0.25">
      <c r="A35424" s="168">
        <v>75662</v>
      </c>
      <c r="B35424" s="164" t="s">
        <v>103</v>
      </c>
    </row>
    <row r="35425" spans="1:2" hidden="1" x14ac:dyDescent="0.25">
      <c r="A35425" s="168">
        <v>75663</v>
      </c>
      <c r="B35425" s="164" t="s">
        <v>103</v>
      </c>
    </row>
    <row r="35426" spans="1:2" hidden="1" x14ac:dyDescent="0.25">
      <c r="A35426" s="168">
        <v>75666</v>
      </c>
      <c r="B35426" s="164" t="s">
        <v>103</v>
      </c>
    </row>
    <row r="35427" spans="1:2" hidden="1" x14ac:dyDescent="0.25">
      <c r="A35427" s="168">
        <v>75667</v>
      </c>
      <c r="B35427" s="164" t="s">
        <v>103</v>
      </c>
    </row>
    <row r="35428" spans="1:2" hidden="1" x14ac:dyDescent="0.25">
      <c r="A35428" s="168">
        <v>75668</v>
      </c>
      <c r="B35428" s="164" t="s">
        <v>103</v>
      </c>
    </row>
    <row r="35429" spans="1:2" hidden="1" x14ac:dyDescent="0.25">
      <c r="A35429" s="168">
        <v>75669</v>
      </c>
      <c r="B35429" s="164" t="s">
        <v>103</v>
      </c>
    </row>
    <row r="35430" spans="1:2" hidden="1" x14ac:dyDescent="0.25">
      <c r="A35430" s="168">
        <v>75670</v>
      </c>
      <c r="B35430" s="164" t="s">
        <v>103</v>
      </c>
    </row>
    <row r="35431" spans="1:2" hidden="1" x14ac:dyDescent="0.25">
      <c r="A35431" s="168">
        <v>75671</v>
      </c>
      <c r="B35431" s="164" t="s">
        <v>103</v>
      </c>
    </row>
    <row r="35432" spans="1:2" hidden="1" x14ac:dyDescent="0.25">
      <c r="A35432" s="168">
        <v>75672</v>
      </c>
      <c r="B35432" s="164" t="s">
        <v>103</v>
      </c>
    </row>
    <row r="35433" spans="1:2" hidden="1" x14ac:dyDescent="0.25">
      <c r="A35433" s="168">
        <v>75680</v>
      </c>
      <c r="B35433" s="164" t="s">
        <v>103</v>
      </c>
    </row>
    <row r="35434" spans="1:2" hidden="1" x14ac:dyDescent="0.25">
      <c r="A35434" s="168">
        <v>75681</v>
      </c>
      <c r="B35434" s="164" t="s">
        <v>103</v>
      </c>
    </row>
    <row r="35435" spans="1:2" hidden="1" x14ac:dyDescent="0.25">
      <c r="A35435" s="168">
        <v>75682</v>
      </c>
      <c r="B35435" s="164" t="s">
        <v>103</v>
      </c>
    </row>
    <row r="35436" spans="1:2" hidden="1" x14ac:dyDescent="0.25">
      <c r="A35436" s="168">
        <v>75683</v>
      </c>
      <c r="B35436" s="164" t="s">
        <v>103</v>
      </c>
    </row>
    <row r="35437" spans="1:2" hidden="1" x14ac:dyDescent="0.25">
      <c r="A35437" s="168">
        <v>75684</v>
      </c>
      <c r="B35437" s="164" t="s">
        <v>103</v>
      </c>
    </row>
    <row r="35438" spans="1:2" hidden="1" x14ac:dyDescent="0.25">
      <c r="A35438" s="168">
        <v>75685</v>
      </c>
      <c r="B35438" s="164" t="s">
        <v>103</v>
      </c>
    </row>
    <row r="35439" spans="1:2" hidden="1" x14ac:dyDescent="0.25">
      <c r="A35439" s="168">
        <v>75686</v>
      </c>
      <c r="B35439" s="164" t="s">
        <v>103</v>
      </c>
    </row>
    <row r="35440" spans="1:2" hidden="1" x14ac:dyDescent="0.25">
      <c r="A35440" s="168">
        <v>75687</v>
      </c>
      <c r="B35440" s="164" t="s">
        <v>103</v>
      </c>
    </row>
    <row r="35441" spans="1:2" hidden="1" x14ac:dyDescent="0.25">
      <c r="A35441" s="168">
        <v>75688</v>
      </c>
      <c r="B35441" s="164" t="s">
        <v>103</v>
      </c>
    </row>
    <row r="35442" spans="1:2" hidden="1" x14ac:dyDescent="0.25">
      <c r="A35442" s="168">
        <v>75689</v>
      </c>
      <c r="B35442" s="164" t="s">
        <v>103</v>
      </c>
    </row>
    <row r="35443" spans="1:2" hidden="1" x14ac:dyDescent="0.25">
      <c r="A35443" s="168">
        <v>75691</v>
      </c>
      <c r="B35443" s="164" t="s">
        <v>103</v>
      </c>
    </row>
    <row r="35444" spans="1:2" hidden="1" x14ac:dyDescent="0.25">
      <c r="A35444" s="168">
        <v>75692</v>
      </c>
      <c r="B35444" s="164" t="s">
        <v>103</v>
      </c>
    </row>
    <row r="35445" spans="1:2" hidden="1" x14ac:dyDescent="0.25">
      <c r="A35445" s="168">
        <v>75693</v>
      </c>
      <c r="B35445" s="164" t="s">
        <v>103</v>
      </c>
    </row>
    <row r="35446" spans="1:2" hidden="1" x14ac:dyDescent="0.25">
      <c r="A35446" s="168">
        <v>75694</v>
      </c>
      <c r="B35446" s="164" t="s">
        <v>103</v>
      </c>
    </row>
    <row r="35447" spans="1:2" hidden="1" x14ac:dyDescent="0.25">
      <c r="A35447" s="168">
        <v>75701</v>
      </c>
      <c r="B35447" s="164" t="s">
        <v>103</v>
      </c>
    </row>
    <row r="35448" spans="1:2" hidden="1" x14ac:dyDescent="0.25">
      <c r="A35448" s="168">
        <v>75702</v>
      </c>
      <c r="B35448" s="164" t="s">
        <v>103</v>
      </c>
    </row>
    <row r="35449" spans="1:2" hidden="1" x14ac:dyDescent="0.25">
      <c r="A35449" s="168">
        <v>75703</v>
      </c>
      <c r="B35449" s="164" t="s">
        <v>103</v>
      </c>
    </row>
    <row r="35450" spans="1:2" hidden="1" x14ac:dyDescent="0.25">
      <c r="A35450" s="168">
        <v>75704</v>
      </c>
      <c r="B35450" s="164" t="s">
        <v>103</v>
      </c>
    </row>
    <row r="35451" spans="1:2" hidden="1" x14ac:dyDescent="0.25">
      <c r="A35451" s="168">
        <v>75705</v>
      </c>
      <c r="B35451" s="164" t="s">
        <v>103</v>
      </c>
    </row>
    <row r="35452" spans="1:2" hidden="1" x14ac:dyDescent="0.25">
      <c r="A35452" s="168">
        <v>75706</v>
      </c>
      <c r="B35452" s="164" t="s">
        <v>103</v>
      </c>
    </row>
    <row r="35453" spans="1:2" hidden="1" x14ac:dyDescent="0.25">
      <c r="A35453" s="168">
        <v>75707</v>
      </c>
      <c r="B35453" s="164" t="s">
        <v>103</v>
      </c>
    </row>
    <row r="35454" spans="1:2" hidden="1" x14ac:dyDescent="0.25">
      <c r="A35454" s="168">
        <v>75708</v>
      </c>
      <c r="B35454" s="164" t="s">
        <v>103</v>
      </c>
    </row>
    <row r="35455" spans="1:2" hidden="1" x14ac:dyDescent="0.25">
      <c r="A35455" s="168">
        <v>75709</v>
      </c>
      <c r="B35455" s="164" t="s">
        <v>103</v>
      </c>
    </row>
    <row r="35456" spans="1:2" hidden="1" x14ac:dyDescent="0.25">
      <c r="A35456" s="168">
        <v>75710</v>
      </c>
      <c r="B35456" s="164" t="s">
        <v>103</v>
      </c>
    </row>
    <row r="35457" spans="1:2" hidden="1" x14ac:dyDescent="0.25">
      <c r="A35457" s="168">
        <v>75711</v>
      </c>
      <c r="B35457" s="164" t="s">
        <v>103</v>
      </c>
    </row>
    <row r="35458" spans="1:2" hidden="1" x14ac:dyDescent="0.25">
      <c r="A35458" s="168">
        <v>75712</v>
      </c>
      <c r="B35458" s="164" t="s">
        <v>103</v>
      </c>
    </row>
    <row r="35459" spans="1:2" hidden="1" x14ac:dyDescent="0.25">
      <c r="A35459" s="168">
        <v>75713</v>
      </c>
      <c r="B35459" s="164" t="s">
        <v>103</v>
      </c>
    </row>
    <row r="35460" spans="1:2" hidden="1" x14ac:dyDescent="0.25">
      <c r="A35460" s="168">
        <v>75750</v>
      </c>
      <c r="B35460" s="164" t="s">
        <v>103</v>
      </c>
    </row>
    <row r="35461" spans="1:2" hidden="1" x14ac:dyDescent="0.25">
      <c r="A35461" s="168">
        <v>75751</v>
      </c>
      <c r="B35461" s="164" t="s">
        <v>103</v>
      </c>
    </row>
    <row r="35462" spans="1:2" hidden="1" x14ac:dyDescent="0.25">
      <c r="A35462" s="168">
        <v>75752</v>
      </c>
      <c r="B35462" s="164" t="s">
        <v>103</v>
      </c>
    </row>
    <row r="35463" spans="1:2" hidden="1" x14ac:dyDescent="0.25">
      <c r="A35463" s="168">
        <v>75754</v>
      </c>
      <c r="B35463" s="164" t="s">
        <v>103</v>
      </c>
    </row>
    <row r="35464" spans="1:2" hidden="1" x14ac:dyDescent="0.25">
      <c r="A35464" s="168">
        <v>75755</v>
      </c>
      <c r="B35464" s="164" t="s">
        <v>103</v>
      </c>
    </row>
    <row r="35465" spans="1:2" hidden="1" x14ac:dyDescent="0.25">
      <c r="A35465" s="168">
        <v>75756</v>
      </c>
      <c r="B35465" s="164" t="s">
        <v>103</v>
      </c>
    </row>
    <row r="35466" spans="1:2" hidden="1" x14ac:dyDescent="0.25">
      <c r="A35466" s="168">
        <v>75757</v>
      </c>
      <c r="B35466" s="164" t="s">
        <v>103</v>
      </c>
    </row>
    <row r="35467" spans="1:2" hidden="1" x14ac:dyDescent="0.25">
      <c r="A35467" s="168">
        <v>75758</v>
      </c>
      <c r="B35467" s="164" t="s">
        <v>103</v>
      </c>
    </row>
    <row r="35468" spans="1:2" hidden="1" x14ac:dyDescent="0.25">
      <c r="A35468" s="168">
        <v>75759</v>
      </c>
      <c r="B35468" s="164" t="s">
        <v>103</v>
      </c>
    </row>
    <row r="35469" spans="1:2" hidden="1" x14ac:dyDescent="0.25">
      <c r="A35469" s="168">
        <v>75760</v>
      </c>
      <c r="B35469" s="164" t="s">
        <v>103</v>
      </c>
    </row>
    <row r="35470" spans="1:2" hidden="1" x14ac:dyDescent="0.25">
      <c r="A35470" s="168">
        <v>75762</v>
      </c>
      <c r="B35470" s="164" t="s">
        <v>103</v>
      </c>
    </row>
    <row r="35471" spans="1:2" hidden="1" x14ac:dyDescent="0.25">
      <c r="A35471" s="168">
        <v>75763</v>
      </c>
      <c r="B35471" s="164" t="s">
        <v>103</v>
      </c>
    </row>
    <row r="35472" spans="1:2" hidden="1" x14ac:dyDescent="0.25">
      <c r="A35472" s="168">
        <v>75764</v>
      </c>
      <c r="B35472" s="164" t="s">
        <v>103</v>
      </c>
    </row>
    <row r="35473" spans="1:2" hidden="1" x14ac:dyDescent="0.25">
      <c r="A35473" s="168">
        <v>75765</v>
      </c>
      <c r="B35473" s="164" t="s">
        <v>103</v>
      </c>
    </row>
    <row r="35474" spans="1:2" hidden="1" x14ac:dyDescent="0.25">
      <c r="A35474" s="168">
        <v>75766</v>
      </c>
      <c r="B35474" s="164" t="s">
        <v>103</v>
      </c>
    </row>
    <row r="35475" spans="1:2" hidden="1" x14ac:dyDescent="0.25">
      <c r="A35475" s="168">
        <v>75770</v>
      </c>
      <c r="B35475" s="164" t="s">
        <v>103</v>
      </c>
    </row>
    <row r="35476" spans="1:2" hidden="1" x14ac:dyDescent="0.25">
      <c r="A35476" s="168">
        <v>75771</v>
      </c>
      <c r="B35476" s="164" t="s">
        <v>103</v>
      </c>
    </row>
    <row r="35477" spans="1:2" hidden="1" x14ac:dyDescent="0.25">
      <c r="A35477" s="168">
        <v>75772</v>
      </c>
      <c r="B35477" s="164" t="s">
        <v>103</v>
      </c>
    </row>
    <row r="35478" spans="1:2" hidden="1" x14ac:dyDescent="0.25">
      <c r="A35478" s="168">
        <v>75773</v>
      </c>
      <c r="B35478" s="164" t="s">
        <v>103</v>
      </c>
    </row>
    <row r="35479" spans="1:2" hidden="1" x14ac:dyDescent="0.25">
      <c r="A35479" s="168">
        <v>75778</v>
      </c>
      <c r="B35479" s="164" t="s">
        <v>103</v>
      </c>
    </row>
    <row r="35480" spans="1:2" hidden="1" x14ac:dyDescent="0.25">
      <c r="A35480" s="168">
        <v>75779</v>
      </c>
      <c r="B35480" s="164" t="s">
        <v>103</v>
      </c>
    </row>
    <row r="35481" spans="1:2" hidden="1" x14ac:dyDescent="0.25">
      <c r="A35481" s="168">
        <v>75780</v>
      </c>
      <c r="B35481" s="164" t="s">
        <v>103</v>
      </c>
    </row>
    <row r="35482" spans="1:2" hidden="1" x14ac:dyDescent="0.25">
      <c r="A35482" s="168">
        <v>75782</v>
      </c>
      <c r="B35482" s="164" t="s">
        <v>103</v>
      </c>
    </row>
    <row r="35483" spans="1:2" hidden="1" x14ac:dyDescent="0.25">
      <c r="A35483" s="168">
        <v>75783</v>
      </c>
      <c r="B35483" s="164" t="s">
        <v>103</v>
      </c>
    </row>
    <row r="35484" spans="1:2" hidden="1" x14ac:dyDescent="0.25">
      <c r="A35484" s="168">
        <v>75784</v>
      </c>
      <c r="B35484" s="164" t="s">
        <v>103</v>
      </c>
    </row>
    <row r="35485" spans="1:2" hidden="1" x14ac:dyDescent="0.25">
      <c r="A35485" s="168">
        <v>75785</v>
      </c>
      <c r="B35485" s="164" t="s">
        <v>103</v>
      </c>
    </row>
    <row r="35486" spans="1:2" hidden="1" x14ac:dyDescent="0.25">
      <c r="A35486" s="168">
        <v>75788</v>
      </c>
      <c r="B35486" s="164" t="s">
        <v>103</v>
      </c>
    </row>
    <row r="35487" spans="1:2" hidden="1" x14ac:dyDescent="0.25">
      <c r="A35487" s="168">
        <v>75789</v>
      </c>
      <c r="B35487" s="164" t="s">
        <v>103</v>
      </c>
    </row>
    <row r="35488" spans="1:2" hidden="1" x14ac:dyDescent="0.25">
      <c r="A35488" s="168">
        <v>75790</v>
      </c>
      <c r="B35488" s="164" t="s">
        <v>103</v>
      </c>
    </row>
    <row r="35489" spans="1:2" hidden="1" x14ac:dyDescent="0.25">
      <c r="A35489" s="168">
        <v>75791</v>
      </c>
      <c r="B35489" s="164" t="s">
        <v>103</v>
      </c>
    </row>
    <row r="35490" spans="1:2" hidden="1" x14ac:dyDescent="0.25">
      <c r="A35490" s="168">
        <v>75792</v>
      </c>
      <c r="B35490" s="164" t="s">
        <v>103</v>
      </c>
    </row>
    <row r="35491" spans="1:2" hidden="1" x14ac:dyDescent="0.25">
      <c r="A35491" s="168">
        <v>75797</v>
      </c>
      <c r="B35491" s="164" t="s">
        <v>103</v>
      </c>
    </row>
    <row r="35492" spans="1:2" hidden="1" x14ac:dyDescent="0.25">
      <c r="A35492" s="168">
        <v>75798</v>
      </c>
      <c r="B35492" s="164" t="s">
        <v>103</v>
      </c>
    </row>
    <row r="35493" spans="1:2" hidden="1" x14ac:dyDescent="0.25">
      <c r="A35493" s="168">
        <v>75799</v>
      </c>
      <c r="B35493" s="164" t="s">
        <v>103</v>
      </c>
    </row>
    <row r="35494" spans="1:2" hidden="1" x14ac:dyDescent="0.25">
      <c r="A35494" s="168">
        <v>75801</v>
      </c>
      <c r="B35494" s="164" t="s">
        <v>103</v>
      </c>
    </row>
    <row r="35495" spans="1:2" hidden="1" x14ac:dyDescent="0.25">
      <c r="A35495" s="168">
        <v>75802</v>
      </c>
      <c r="B35495" s="164" t="s">
        <v>103</v>
      </c>
    </row>
    <row r="35496" spans="1:2" hidden="1" x14ac:dyDescent="0.25">
      <c r="A35496" s="168">
        <v>75803</v>
      </c>
      <c r="B35496" s="164" t="s">
        <v>103</v>
      </c>
    </row>
    <row r="35497" spans="1:2" hidden="1" x14ac:dyDescent="0.25">
      <c r="A35497" s="168">
        <v>75831</v>
      </c>
      <c r="B35497" s="164" t="s">
        <v>103</v>
      </c>
    </row>
    <row r="35498" spans="1:2" hidden="1" x14ac:dyDescent="0.25">
      <c r="A35498" s="168">
        <v>75832</v>
      </c>
      <c r="B35498" s="164" t="s">
        <v>103</v>
      </c>
    </row>
    <row r="35499" spans="1:2" hidden="1" x14ac:dyDescent="0.25">
      <c r="A35499" s="168">
        <v>75833</v>
      </c>
      <c r="B35499" s="164" t="s">
        <v>103</v>
      </c>
    </row>
    <row r="35500" spans="1:2" hidden="1" x14ac:dyDescent="0.25">
      <c r="A35500" s="168">
        <v>75834</v>
      </c>
      <c r="B35500" s="164" t="s">
        <v>103</v>
      </c>
    </row>
    <row r="35501" spans="1:2" hidden="1" x14ac:dyDescent="0.25">
      <c r="A35501" s="168">
        <v>75835</v>
      </c>
      <c r="B35501" s="164" t="s">
        <v>103</v>
      </c>
    </row>
    <row r="35502" spans="1:2" hidden="1" x14ac:dyDescent="0.25">
      <c r="A35502" s="168">
        <v>75838</v>
      </c>
      <c r="B35502" s="164" t="s">
        <v>103</v>
      </c>
    </row>
    <row r="35503" spans="1:2" hidden="1" x14ac:dyDescent="0.25">
      <c r="A35503" s="168">
        <v>75839</v>
      </c>
      <c r="B35503" s="164" t="s">
        <v>103</v>
      </c>
    </row>
    <row r="35504" spans="1:2" hidden="1" x14ac:dyDescent="0.25">
      <c r="A35504" s="168">
        <v>75840</v>
      </c>
      <c r="B35504" s="164" t="s">
        <v>103</v>
      </c>
    </row>
    <row r="35505" spans="1:2" hidden="1" x14ac:dyDescent="0.25">
      <c r="A35505" s="168">
        <v>75844</v>
      </c>
      <c r="B35505" s="164" t="s">
        <v>103</v>
      </c>
    </row>
    <row r="35506" spans="1:2" hidden="1" x14ac:dyDescent="0.25">
      <c r="A35506" s="168">
        <v>75845</v>
      </c>
      <c r="B35506" s="164" t="s">
        <v>103</v>
      </c>
    </row>
    <row r="35507" spans="1:2" hidden="1" x14ac:dyDescent="0.25">
      <c r="A35507" s="168">
        <v>75846</v>
      </c>
      <c r="B35507" s="164" t="s">
        <v>103</v>
      </c>
    </row>
    <row r="35508" spans="1:2" hidden="1" x14ac:dyDescent="0.25">
      <c r="A35508" s="168">
        <v>75847</v>
      </c>
      <c r="B35508" s="164" t="s">
        <v>103</v>
      </c>
    </row>
    <row r="35509" spans="1:2" hidden="1" x14ac:dyDescent="0.25">
      <c r="A35509" s="168">
        <v>75848</v>
      </c>
      <c r="B35509" s="164" t="s">
        <v>103</v>
      </c>
    </row>
    <row r="35510" spans="1:2" hidden="1" x14ac:dyDescent="0.25">
      <c r="A35510" s="168">
        <v>75849</v>
      </c>
      <c r="B35510" s="164" t="s">
        <v>103</v>
      </c>
    </row>
    <row r="35511" spans="1:2" hidden="1" x14ac:dyDescent="0.25">
      <c r="A35511" s="168">
        <v>75850</v>
      </c>
      <c r="B35511" s="164" t="s">
        <v>103</v>
      </c>
    </row>
    <row r="35512" spans="1:2" hidden="1" x14ac:dyDescent="0.25">
      <c r="A35512" s="168">
        <v>75851</v>
      </c>
      <c r="B35512" s="164" t="s">
        <v>103</v>
      </c>
    </row>
    <row r="35513" spans="1:2" hidden="1" x14ac:dyDescent="0.25">
      <c r="A35513" s="168">
        <v>75852</v>
      </c>
      <c r="B35513" s="164" t="s">
        <v>103</v>
      </c>
    </row>
    <row r="35514" spans="1:2" hidden="1" x14ac:dyDescent="0.25">
      <c r="A35514" s="168">
        <v>75853</v>
      </c>
      <c r="B35514" s="164" t="s">
        <v>103</v>
      </c>
    </row>
    <row r="35515" spans="1:2" hidden="1" x14ac:dyDescent="0.25">
      <c r="A35515" s="168">
        <v>75855</v>
      </c>
      <c r="B35515" s="164" t="s">
        <v>103</v>
      </c>
    </row>
    <row r="35516" spans="1:2" hidden="1" x14ac:dyDescent="0.25">
      <c r="A35516" s="168">
        <v>75856</v>
      </c>
      <c r="B35516" s="164" t="s">
        <v>103</v>
      </c>
    </row>
    <row r="35517" spans="1:2" hidden="1" x14ac:dyDescent="0.25">
      <c r="A35517" s="168">
        <v>75858</v>
      </c>
      <c r="B35517" s="164" t="s">
        <v>103</v>
      </c>
    </row>
    <row r="35518" spans="1:2" hidden="1" x14ac:dyDescent="0.25">
      <c r="A35518" s="168">
        <v>75859</v>
      </c>
      <c r="B35518" s="164" t="s">
        <v>103</v>
      </c>
    </row>
    <row r="35519" spans="1:2" hidden="1" x14ac:dyDescent="0.25">
      <c r="A35519" s="168">
        <v>75860</v>
      </c>
      <c r="B35519" s="164" t="s">
        <v>103</v>
      </c>
    </row>
    <row r="35520" spans="1:2" hidden="1" x14ac:dyDescent="0.25">
      <c r="A35520" s="168">
        <v>75861</v>
      </c>
      <c r="B35520" s="164" t="s">
        <v>103</v>
      </c>
    </row>
    <row r="35521" spans="1:2" hidden="1" x14ac:dyDescent="0.25">
      <c r="A35521" s="168">
        <v>75862</v>
      </c>
      <c r="B35521" s="164" t="s">
        <v>103</v>
      </c>
    </row>
    <row r="35522" spans="1:2" hidden="1" x14ac:dyDescent="0.25">
      <c r="A35522" s="168">
        <v>75865</v>
      </c>
      <c r="B35522" s="164" t="s">
        <v>103</v>
      </c>
    </row>
    <row r="35523" spans="1:2" hidden="1" x14ac:dyDescent="0.25">
      <c r="A35523" s="168">
        <v>75880</v>
      </c>
      <c r="B35523" s="164" t="s">
        <v>103</v>
      </c>
    </row>
    <row r="35524" spans="1:2" hidden="1" x14ac:dyDescent="0.25">
      <c r="A35524" s="168">
        <v>75882</v>
      </c>
      <c r="B35524" s="164" t="s">
        <v>103</v>
      </c>
    </row>
    <row r="35525" spans="1:2" hidden="1" x14ac:dyDescent="0.25">
      <c r="A35525" s="168">
        <v>75884</v>
      </c>
      <c r="B35525" s="164" t="s">
        <v>103</v>
      </c>
    </row>
    <row r="35526" spans="1:2" hidden="1" x14ac:dyDescent="0.25">
      <c r="A35526" s="168">
        <v>75886</v>
      </c>
      <c r="B35526" s="164" t="s">
        <v>103</v>
      </c>
    </row>
    <row r="35527" spans="1:2" hidden="1" x14ac:dyDescent="0.25">
      <c r="A35527" s="168">
        <v>75901</v>
      </c>
      <c r="B35527" s="164" t="s">
        <v>103</v>
      </c>
    </row>
    <row r="35528" spans="1:2" hidden="1" x14ac:dyDescent="0.25">
      <c r="A35528" s="168">
        <v>75902</v>
      </c>
      <c r="B35528" s="164" t="s">
        <v>103</v>
      </c>
    </row>
    <row r="35529" spans="1:2" hidden="1" x14ac:dyDescent="0.25">
      <c r="A35529" s="168">
        <v>75903</v>
      </c>
      <c r="B35529" s="164" t="s">
        <v>103</v>
      </c>
    </row>
    <row r="35530" spans="1:2" hidden="1" x14ac:dyDescent="0.25">
      <c r="A35530" s="168">
        <v>75904</v>
      </c>
      <c r="B35530" s="164" t="s">
        <v>103</v>
      </c>
    </row>
    <row r="35531" spans="1:2" hidden="1" x14ac:dyDescent="0.25">
      <c r="A35531" s="168">
        <v>75915</v>
      </c>
      <c r="B35531" s="164" t="s">
        <v>103</v>
      </c>
    </row>
    <row r="35532" spans="1:2" hidden="1" x14ac:dyDescent="0.25">
      <c r="A35532" s="168">
        <v>75925</v>
      </c>
      <c r="B35532" s="164" t="s">
        <v>103</v>
      </c>
    </row>
    <row r="35533" spans="1:2" hidden="1" x14ac:dyDescent="0.25">
      <c r="A35533" s="168">
        <v>75926</v>
      </c>
      <c r="B35533" s="164" t="s">
        <v>103</v>
      </c>
    </row>
    <row r="35534" spans="1:2" hidden="1" x14ac:dyDescent="0.25">
      <c r="A35534" s="168">
        <v>75928</v>
      </c>
      <c r="B35534" s="164" t="s">
        <v>103</v>
      </c>
    </row>
    <row r="35535" spans="1:2" hidden="1" x14ac:dyDescent="0.25">
      <c r="A35535" s="168">
        <v>75929</v>
      </c>
      <c r="B35535" s="164" t="s">
        <v>103</v>
      </c>
    </row>
    <row r="35536" spans="1:2" hidden="1" x14ac:dyDescent="0.25">
      <c r="A35536" s="168">
        <v>75930</v>
      </c>
      <c r="B35536" s="164" t="s">
        <v>103</v>
      </c>
    </row>
    <row r="35537" spans="1:2" hidden="1" x14ac:dyDescent="0.25">
      <c r="A35537" s="168">
        <v>75931</v>
      </c>
      <c r="B35537" s="164" t="s">
        <v>103</v>
      </c>
    </row>
    <row r="35538" spans="1:2" hidden="1" x14ac:dyDescent="0.25">
      <c r="A35538" s="168">
        <v>75932</v>
      </c>
      <c r="B35538" s="164" t="s">
        <v>103</v>
      </c>
    </row>
    <row r="35539" spans="1:2" hidden="1" x14ac:dyDescent="0.25">
      <c r="A35539" s="168">
        <v>75933</v>
      </c>
      <c r="B35539" s="164" t="s">
        <v>103</v>
      </c>
    </row>
    <row r="35540" spans="1:2" hidden="1" x14ac:dyDescent="0.25">
      <c r="A35540" s="168">
        <v>75934</v>
      </c>
      <c r="B35540" s="164" t="s">
        <v>103</v>
      </c>
    </row>
    <row r="35541" spans="1:2" hidden="1" x14ac:dyDescent="0.25">
      <c r="A35541" s="168">
        <v>75935</v>
      </c>
      <c r="B35541" s="164" t="s">
        <v>103</v>
      </c>
    </row>
    <row r="35542" spans="1:2" hidden="1" x14ac:dyDescent="0.25">
      <c r="A35542" s="168">
        <v>75936</v>
      </c>
      <c r="B35542" s="164" t="s">
        <v>103</v>
      </c>
    </row>
    <row r="35543" spans="1:2" hidden="1" x14ac:dyDescent="0.25">
      <c r="A35543" s="168">
        <v>75937</v>
      </c>
      <c r="B35543" s="164" t="s">
        <v>103</v>
      </c>
    </row>
    <row r="35544" spans="1:2" hidden="1" x14ac:dyDescent="0.25">
      <c r="A35544" s="168">
        <v>75938</v>
      </c>
      <c r="B35544" s="164" t="s">
        <v>103</v>
      </c>
    </row>
    <row r="35545" spans="1:2" hidden="1" x14ac:dyDescent="0.25">
      <c r="A35545" s="168">
        <v>75939</v>
      </c>
      <c r="B35545" s="164" t="s">
        <v>103</v>
      </c>
    </row>
    <row r="35546" spans="1:2" hidden="1" x14ac:dyDescent="0.25">
      <c r="A35546" s="168">
        <v>75941</v>
      </c>
      <c r="B35546" s="164" t="s">
        <v>103</v>
      </c>
    </row>
    <row r="35547" spans="1:2" hidden="1" x14ac:dyDescent="0.25">
      <c r="A35547" s="168">
        <v>75942</v>
      </c>
      <c r="B35547" s="164" t="s">
        <v>103</v>
      </c>
    </row>
    <row r="35548" spans="1:2" hidden="1" x14ac:dyDescent="0.25">
      <c r="A35548" s="168">
        <v>75943</v>
      </c>
      <c r="B35548" s="164" t="s">
        <v>103</v>
      </c>
    </row>
    <row r="35549" spans="1:2" hidden="1" x14ac:dyDescent="0.25">
      <c r="A35549" s="168">
        <v>75944</v>
      </c>
      <c r="B35549" s="164" t="s">
        <v>103</v>
      </c>
    </row>
    <row r="35550" spans="1:2" hidden="1" x14ac:dyDescent="0.25">
      <c r="A35550" s="168">
        <v>75946</v>
      </c>
      <c r="B35550" s="164" t="s">
        <v>103</v>
      </c>
    </row>
    <row r="35551" spans="1:2" hidden="1" x14ac:dyDescent="0.25">
      <c r="A35551" s="168">
        <v>75948</v>
      </c>
      <c r="B35551" s="164" t="s">
        <v>103</v>
      </c>
    </row>
    <row r="35552" spans="1:2" hidden="1" x14ac:dyDescent="0.25">
      <c r="A35552" s="168">
        <v>75949</v>
      </c>
      <c r="B35552" s="164" t="s">
        <v>103</v>
      </c>
    </row>
    <row r="35553" spans="1:2" hidden="1" x14ac:dyDescent="0.25">
      <c r="A35553" s="168">
        <v>75951</v>
      </c>
      <c r="B35553" s="164" t="s">
        <v>103</v>
      </c>
    </row>
    <row r="35554" spans="1:2" hidden="1" x14ac:dyDescent="0.25">
      <c r="A35554" s="168">
        <v>75954</v>
      </c>
      <c r="B35554" s="164" t="s">
        <v>103</v>
      </c>
    </row>
    <row r="35555" spans="1:2" hidden="1" x14ac:dyDescent="0.25">
      <c r="A35555" s="168">
        <v>75956</v>
      </c>
      <c r="B35555" s="164" t="s">
        <v>103</v>
      </c>
    </row>
    <row r="35556" spans="1:2" hidden="1" x14ac:dyDescent="0.25">
      <c r="A35556" s="168">
        <v>75958</v>
      </c>
      <c r="B35556" s="164" t="s">
        <v>103</v>
      </c>
    </row>
    <row r="35557" spans="1:2" hidden="1" x14ac:dyDescent="0.25">
      <c r="A35557" s="168">
        <v>75959</v>
      </c>
      <c r="B35557" s="164" t="s">
        <v>103</v>
      </c>
    </row>
    <row r="35558" spans="1:2" hidden="1" x14ac:dyDescent="0.25">
      <c r="A35558" s="168">
        <v>75960</v>
      </c>
      <c r="B35558" s="164" t="s">
        <v>103</v>
      </c>
    </row>
    <row r="35559" spans="1:2" hidden="1" x14ac:dyDescent="0.25">
      <c r="A35559" s="168">
        <v>75961</v>
      </c>
      <c r="B35559" s="164" t="s">
        <v>103</v>
      </c>
    </row>
    <row r="35560" spans="1:2" hidden="1" x14ac:dyDescent="0.25">
      <c r="A35560" s="168">
        <v>75962</v>
      </c>
      <c r="B35560" s="164" t="s">
        <v>103</v>
      </c>
    </row>
    <row r="35561" spans="1:2" hidden="1" x14ac:dyDescent="0.25">
      <c r="A35561" s="168">
        <v>75963</v>
      </c>
      <c r="B35561" s="164" t="s">
        <v>103</v>
      </c>
    </row>
    <row r="35562" spans="1:2" hidden="1" x14ac:dyDescent="0.25">
      <c r="A35562" s="168">
        <v>75964</v>
      </c>
      <c r="B35562" s="164" t="s">
        <v>103</v>
      </c>
    </row>
    <row r="35563" spans="1:2" hidden="1" x14ac:dyDescent="0.25">
      <c r="A35563" s="168">
        <v>75965</v>
      </c>
      <c r="B35563" s="164" t="s">
        <v>103</v>
      </c>
    </row>
    <row r="35564" spans="1:2" hidden="1" x14ac:dyDescent="0.25">
      <c r="A35564" s="168">
        <v>75966</v>
      </c>
      <c r="B35564" s="164" t="s">
        <v>103</v>
      </c>
    </row>
    <row r="35565" spans="1:2" hidden="1" x14ac:dyDescent="0.25">
      <c r="A35565" s="168">
        <v>75968</v>
      </c>
      <c r="B35565" s="164" t="s">
        <v>103</v>
      </c>
    </row>
    <row r="35566" spans="1:2" hidden="1" x14ac:dyDescent="0.25">
      <c r="A35566" s="168">
        <v>75969</v>
      </c>
      <c r="B35566" s="164" t="s">
        <v>103</v>
      </c>
    </row>
    <row r="35567" spans="1:2" hidden="1" x14ac:dyDescent="0.25">
      <c r="A35567" s="168">
        <v>75972</v>
      </c>
      <c r="B35567" s="164" t="s">
        <v>103</v>
      </c>
    </row>
    <row r="35568" spans="1:2" hidden="1" x14ac:dyDescent="0.25">
      <c r="A35568" s="168">
        <v>75973</v>
      </c>
      <c r="B35568" s="164" t="s">
        <v>103</v>
      </c>
    </row>
    <row r="35569" spans="1:2" hidden="1" x14ac:dyDescent="0.25">
      <c r="A35569" s="168">
        <v>75974</v>
      </c>
      <c r="B35569" s="164" t="s">
        <v>103</v>
      </c>
    </row>
    <row r="35570" spans="1:2" hidden="1" x14ac:dyDescent="0.25">
      <c r="A35570" s="168">
        <v>75975</v>
      </c>
      <c r="B35570" s="164" t="s">
        <v>103</v>
      </c>
    </row>
    <row r="35571" spans="1:2" hidden="1" x14ac:dyDescent="0.25">
      <c r="A35571" s="168">
        <v>75976</v>
      </c>
      <c r="B35571" s="164" t="s">
        <v>103</v>
      </c>
    </row>
    <row r="35572" spans="1:2" hidden="1" x14ac:dyDescent="0.25">
      <c r="A35572" s="168">
        <v>75977</v>
      </c>
      <c r="B35572" s="164" t="s">
        <v>103</v>
      </c>
    </row>
    <row r="35573" spans="1:2" hidden="1" x14ac:dyDescent="0.25">
      <c r="A35573" s="168">
        <v>75978</v>
      </c>
      <c r="B35573" s="164" t="s">
        <v>103</v>
      </c>
    </row>
    <row r="35574" spans="1:2" hidden="1" x14ac:dyDescent="0.25">
      <c r="A35574" s="168">
        <v>75979</v>
      </c>
      <c r="B35574" s="164" t="s">
        <v>103</v>
      </c>
    </row>
    <row r="35575" spans="1:2" hidden="1" x14ac:dyDescent="0.25">
      <c r="A35575" s="168">
        <v>75980</v>
      </c>
      <c r="B35575" s="164" t="s">
        <v>103</v>
      </c>
    </row>
    <row r="35576" spans="1:2" hidden="1" x14ac:dyDescent="0.25">
      <c r="A35576" s="168">
        <v>75990</v>
      </c>
      <c r="B35576" s="164" t="s">
        <v>103</v>
      </c>
    </row>
    <row r="35577" spans="1:2" hidden="1" x14ac:dyDescent="0.25">
      <c r="A35577" s="168">
        <v>76001</v>
      </c>
      <c r="B35577" s="164" t="s">
        <v>103</v>
      </c>
    </row>
    <row r="35578" spans="1:2" hidden="1" x14ac:dyDescent="0.25">
      <c r="A35578" s="168">
        <v>76002</v>
      </c>
      <c r="B35578" s="164" t="s">
        <v>103</v>
      </c>
    </row>
    <row r="35579" spans="1:2" hidden="1" x14ac:dyDescent="0.25">
      <c r="A35579" s="168">
        <v>76003</v>
      </c>
      <c r="B35579" s="164" t="s">
        <v>103</v>
      </c>
    </row>
    <row r="35580" spans="1:2" hidden="1" x14ac:dyDescent="0.25">
      <c r="A35580" s="168">
        <v>76004</v>
      </c>
      <c r="B35580" s="164" t="s">
        <v>103</v>
      </c>
    </row>
    <row r="35581" spans="1:2" hidden="1" x14ac:dyDescent="0.25">
      <c r="A35581" s="168">
        <v>76005</v>
      </c>
      <c r="B35581" s="164" t="s">
        <v>103</v>
      </c>
    </row>
    <row r="35582" spans="1:2" hidden="1" x14ac:dyDescent="0.25">
      <c r="A35582" s="168">
        <v>76006</v>
      </c>
      <c r="B35582" s="164" t="s">
        <v>103</v>
      </c>
    </row>
    <row r="35583" spans="1:2" hidden="1" x14ac:dyDescent="0.25">
      <c r="A35583" s="168">
        <v>76007</v>
      </c>
      <c r="B35583" s="164" t="s">
        <v>103</v>
      </c>
    </row>
    <row r="35584" spans="1:2" hidden="1" x14ac:dyDescent="0.25">
      <c r="A35584" s="168">
        <v>76008</v>
      </c>
      <c r="B35584" s="164" t="s">
        <v>103</v>
      </c>
    </row>
    <row r="35585" spans="1:2" hidden="1" x14ac:dyDescent="0.25">
      <c r="A35585" s="168">
        <v>76009</v>
      </c>
      <c r="B35585" s="164" t="s">
        <v>103</v>
      </c>
    </row>
    <row r="35586" spans="1:2" hidden="1" x14ac:dyDescent="0.25">
      <c r="A35586" s="168">
        <v>76010</v>
      </c>
      <c r="B35586" s="164" t="s">
        <v>103</v>
      </c>
    </row>
    <row r="35587" spans="1:2" hidden="1" x14ac:dyDescent="0.25">
      <c r="A35587" s="168">
        <v>76011</v>
      </c>
      <c r="B35587" s="164" t="s">
        <v>103</v>
      </c>
    </row>
    <row r="35588" spans="1:2" hidden="1" x14ac:dyDescent="0.25">
      <c r="A35588" s="168">
        <v>76012</v>
      </c>
      <c r="B35588" s="164" t="s">
        <v>103</v>
      </c>
    </row>
    <row r="35589" spans="1:2" hidden="1" x14ac:dyDescent="0.25">
      <c r="A35589" s="168">
        <v>76013</v>
      </c>
      <c r="B35589" s="164" t="s">
        <v>103</v>
      </c>
    </row>
    <row r="35590" spans="1:2" hidden="1" x14ac:dyDescent="0.25">
      <c r="A35590" s="168">
        <v>76014</v>
      </c>
      <c r="B35590" s="164" t="s">
        <v>103</v>
      </c>
    </row>
    <row r="35591" spans="1:2" hidden="1" x14ac:dyDescent="0.25">
      <c r="A35591" s="168">
        <v>76015</v>
      </c>
      <c r="B35591" s="164" t="s">
        <v>103</v>
      </c>
    </row>
    <row r="35592" spans="1:2" hidden="1" x14ac:dyDescent="0.25">
      <c r="A35592" s="168">
        <v>76016</v>
      </c>
      <c r="B35592" s="164" t="s">
        <v>103</v>
      </c>
    </row>
    <row r="35593" spans="1:2" hidden="1" x14ac:dyDescent="0.25">
      <c r="A35593" s="168">
        <v>76017</v>
      </c>
      <c r="B35593" s="164" t="s">
        <v>103</v>
      </c>
    </row>
    <row r="35594" spans="1:2" hidden="1" x14ac:dyDescent="0.25">
      <c r="A35594" s="168">
        <v>76018</v>
      </c>
      <c r="B35594" s="164" t="s">
        <v>103</v>
      </c>
    </row>
    <row r="35595" spans="1:2" hidden="1" x14ac:dyDescent="0.25">
      <c r="A35595" s="168">
        <v>76019</v>
      </c>
      <c r="B35595" s="164" t="s">
        <v>103</v>
      </c>
    </row>
    <row r="35596" spans="1:2" hidden="1" x14ac:dyDescent="0.25">
      <c r="A35596" s="168">
        <v>76020</v>
      </c>
      <c r="B35596" s="164" t="s">
        <v>103</v>
      </c>
    </row>
    <row r="35597" spans="1:2" hidden="1" x14ac:dyDescent="0.25">
      <c r="A35597" s="168">
        <v>76021</v>
      </c>
      <c r="B35597" s="164" t="s">
        <v>103</v>
      </c>
    </row>
    <row r="35598" spans="1:2" hidden="1" x14ac:dyDescent="0.25">
      <c r="A35598" s="168">
        <v>76022</v>
      </c>
      <c r="B35598" s="164" t="s">
        <v>103</v>
      </c>
    </row>
    <row r="35599" spans="1:2" hidden="1" x14ac:dyDescent="0.25">
      <c r="A35599" s="168">
        <v>76023</v>
      </c>
      <c r="B35599" s="164" t="s">
        <v>103</v>
      </c>
    </row>
    <row r="35600" spans="1:2" hidden="1" x14ac:dyDescent="0.25">
      <c r="A35600" s="168">
        <v>76028</v>
      </c>
      <c r="B35600" s="164" t="s">
        <v>103</v>
      </c>
    </row>
    <row r="35601" spans="1:2" hidden="1" x14ac:dyDescent="0.25">
      <c r="A35601" s="168">
        <v>76031</v>
      </c>
      <c r="B35601" s="164" t="s">
        <v>103</v>
      </c>
    </row>
    <row r="35602" spans="1:2" hidden="1" x14ac:dyDescent="0.25">
      <c r="A35602" s="168">
        <v>76033</v>
      </c>
      <c r="B35602" s="164" t="s">
        <v>103</v>
      </c>
    </row>
    <row r="35603" spans="1:2" hidden="1" x14ac:dyDescent="0.25">
      <c r="A35603" s="168">
        <v>76034</v>
      </c>
      <c r="B35603" s="164" t="s">
        <v>103</v>
      </c>
    </row>
    <row r="35604" spans="1:2" hidden="1" x14ac:dyDescent="0.25">
      <c r="A35604" s="168">
        <v>76035</v>
      </c>
      <c r="B35604" s="164" t="s">
        <v>103</v>
      </c>
    </row>
    <row r="35605" spans="1:2" hidden="1" x14ac:dyDescent="0.25">
      <c r="A35605" s="168">
        <v>76036</v>
      </c>
      <c r="B35605" s="164" t="s">
        <v>103</v>
      </c>
    </row>
    <row r="35606" spans="1:2" hidden="1" x14ac:dyDescent="0.25">
      <c r="A35606" s="168">
        <v>76039</v>
      </c>
      <c r="B35606" s="164" t="s">
        <v>103</v>
      </c>
    </row>
    <row r="35607" spans="1:2" hidden="1" x14ac:dyDescent="0.25">
      <c r="A35607" s="168">
        <v>76040</v>
      </c>
      <c r="B35607" s="164" t="s">
        <v>103</v>
      </c>
    </row>
    <row r="35608" spans="1:2" hidden="1" x14ac:dyDescent="0.25">
      <c r="A35608" s="168">
        <v>76041</v>
      </c>
      <c r="B35608" s="164" t="s">
        <v>103</v>
      </c>
    </row>
    <row r="35609" spans="1:2" hidden="1" x14ac:dyDescent="0.25">
      <c r="A35609" s="168">
        <v>76043</v>
      </c>
      <c r="B35609" s="164" t="s">
        <v>103</v>
      </c>
    </row>
    <row r="35610" spans="1:2" hidden="1" x14ac:dyDescent="0.25">
      <c r="A35610" s="168">
        <v>76044</v>
      </c>
      <c r="B35610" s="164" t="s">
        <v>103</v>
      </c>
    </row>
    <row r="35611" spans="1:2" hidden="1" x14ac:dyDescent="0.25">
      <c r="A35611" s="168">
        <v>76048</v>
      </c>
      <c r="B35611" s="164" t="s">
        <v>103</v>
      </c>
    </row>
    <row r="35612" spans="1:2" hidden="1" x14ac:dyDescent="0.25">
      <c r="A35612" s="168">
        <v>76049</v>
      </c>
      <c r="B35612" s="164" t="s">
        <v>103</v>
      </c>
    </row>
    <row r="35613" spans="1:2" hidden="1" x14ac:dyDescent="0.25">
      <c r="A35613" s="168">
        <v>76050</v>
      </c>
      <c r="B35613" s="164" t="s">
        <v>103</v>
      </c>
    </row>
    <row r="35614" spans="1:2" hidden="1" x14ac:dyDescent="0.25">
      <c r="A35614" s="168">
        <v>76051</v>
      </c>
      <c r="B35614" s="164" t="s">
        <v>103</v>
      </c>
    </row>
    <row r="35615" spans="1:2" hidden="1" x14ac:dyDescent="0.25">
      <c r="A35615" s="168">
        <v>76052</v>
      </c>
      <c r="B35615" s="164" t="s">
        <v>103</v>
      </c>
    </row>
    <row r="35616" spans="1:2" hidden="1" x14ac:dyDescent="0.25">
      <c r="A35616" s="168">
        <v>76053</v>
      </c>
      <c r="B35616" s="164" t="s">
        <v>103</v>
      </c>
    </row>
    <row r="35617" spans="1:2" hidden="1" x14ac:dyDescent="0.25">
      <c r="A35617" s="168">
        <v>76054</v>
      </c>
      <c r="B35617" s="164" t="s">
        <v>103</v>
      </c>
    </row>
    <row r="35618" spans="1:2" hidden="1" x14ac:dyDescent="0.25">
      <c r="A35618" s="168">
        <v>76055</v>
      </c>
      <c r="B35618" s="164" t="s">
        <v>103</v>
      </c>
    </row>
    <row r="35619" spans="1:2" hidden="1" x14ac:dyDescent="0.25">
      <c r="A35619" s="168">
        <v>76058</v>
      </c>
      <c r="B35619" s="164" t="s">
        <v>103</v>
      </c>
    </row>
    <row r="35620" spans="1:2" hidden="1" x14ac:dyDescent="0.25">
      <c r="A35620" s="168">
        <v>76059</v>
      </c>
      <c r="B35620" s="164" t="s">
        <v>103</v>
      </c>
    </row>
    <row r="35621" spans="1:2" hidden="1" x14ac:dyDescent="0.25">
      <c r="A35621" s="168">
        <v>76060</v>
      </c>
      <c r="B35621" s="164" t="s">
        <v>103</v>
      </c>
    </row>
    <row r="35622" spans="1:2" hidden="1" x14ac:dyDescent="0.25">
      <c r="A35622" s="168">
        <v>76061</v>
      </c>
      <c r="B35622" s="164" t="s">
        <v>103</v>
      </c>
    </row>
    <row r="35623" spans="1:2" hidden="1" x14ac:dyDescent="0.25">
      <c r="A35623" s="168">
        <v>76063</v>
      </c>
      <c r="B35623" s="164" t="s">
        <v>103</v>
      </c>
    </row>
    <row r="35624" spans="1:2" hidden="1" x14ac:dyDescent="0.25">
      <c r="A35624" s="168">
        <v>76064</v>
      </c>
      <c r="B35624" s="164" t="s">
        <v>103</v>
      </c>
    </row>
    <row r="35625" spans="1:2" hidden="1" x14ac:dyDescent="0.25">
      <c r="A35625" s="168">
        <v>76065</v>
      </c>
      <c r="B35625" s="164" t="s">
        <v>103</v>
      </c>
    </row>
    <row r="35626" spans="1:2" hidden="1" x14ac:dyDescent="0.25">
      <c r="A35626" s="168">
        <v>76066</v>
      </c>
      <c r="B35626" s="164" t="s">
        <v>103</v>
      </c>
    </row>
    <row r="35627" spans="1:2" hidden="1" x14ac:dyDescent="0.25">
      <c r="A35627" s="168">
        <v>76067</v>
      </c>
      <c r="B35627" s="164" t="s">
        <v>103</v>
      </c>
    </row>
    <row r="35628" spans="1:2" hidden="1" x14ac:dyDescent="0.25">
      <c r="A35628" s="168">
        <v>76068</v>
      </c>
      <c r="B35628" s="164" t="s">
        <v>103</v>
      </c>
    </row>
    <row r="35629" spans="1:2" hidden="1" x14ac:dyDescent="0.25">
      <c r="A35629" s="168">
        <v>76070</v>
      </c>
      <c r="B35629" s="164" t="s">
        <v>103</v>
      </c>
    </row>
    <row r="35630" spans="1:2" hidden="1" x14ac:dyDescent="0.25">
      <c r="A35630" s="168">
        <v>76071</v>
      </c>
      <c r="B35630" s="164" t="s">
        <v>103</v>
      </c>
    </row>
    <row r="35631" spans="1:2" hidden="1" x14ac:dyDescent="0.25">
      <c r="A35631" s="168">
        <v>76073</v>
      </c>
      <c r="B35631" s="164" t="s">
        <v>103</v>
      </c>
    </row>
    <row r="35632" spans="1:2" hidden="1" x14ac:dyDescent="0.25">
      <c r="A35632" s="168">
        <v>76077</v>
      </c>
      <c r="B35632" s="164" t="s">
        <v>103</v>
      </c>
    </row>
    <row r="35633" spans="1:2" hidden="1" x14ac:dyDescent="0.25">
      <c r="A35633" s="168">
        <v>76078</v>
      </c>
      <c r="B35633" s="164" t="s">
        <v>103</v>
      </c>
    </row>
    <row r="35634" spans="1:2" hidden="1" x14ac:dyDescent="0.25">
      <c r="A35634" s="168">
        <v>76082</v>
      </c>
      <c r="B35634" s="164" t="s">
        <v>103</v>
      </c>
    </row>
    <row r="35635" spans="1:2" hidden="1" x14ac:dyDescent="0.25">
      <c r="A35635" s="168">
        <v>76084</v>
      </c>
      <c r="B35635" s="164" t="s">
        <v>103</v>
      </c>
    </row>
    <row r="35636" spans="1:2" hidden="1" x14ac:dyDescent="0.25">
      <c r="A35636" s="168">
        <v>76085</v>
      </c>
      <c r="B35636" s="164" t="s">
        <v>103</v>
      </c>
    </row>
    <row r="35637" spans="1:2" hidden="1" x14ac:dyDescent="0.25">
      <c r="A35637" s="168">
        <v>76086</v>
      </c>
      <c r="B35637" s="164" t="s">
        <v>103</v>
      </c>
    </row>
    <row r="35638" spans="1:2" hidden="1" x14ac:dyDescent="0.25">
      <c r="A35638" s="168">
        <v>76087</v>
      </c>
      <c r="B35638" s="164" t="s">
        <v>103</v>
      </c>
    </row>
    <row r="35639" spans="1:2" hidden="1" x14ac:dyDescent="0.25">
      <c r="A35639" s="168">
        <v>76088</v>
      </c>
      <c r="B35639" s="164" t="s">
        <v>103</v>
      </c>
    </row>
    <row r="35640" spans="1:2" hidden="1" x14ac:dyDescent="0.25">
      <c r="A35640" s="168">
        <v>76092</v>
      </c>
      <c r="B35640" s="164" t="s">
        <v>103</v>
      </c>
    </row>
    <row r="35641" spans="1:2" hidden="1" x14ac:dyDescent="0.25">
      <c r="A35641" s="168">
        <v>76093</v>
      </c>
      <c r="B35641" s="164" t="s">
        <v>103</v>
      </c>
    </row>
    <row r="35642" spans="1:2" hidden="1" x14ac:dyDescent="0.25">
      <c r="A35642" s="168">
        <v>76094</v>
      </c>
      <c r="B35642" s="164" t="s">
        <v>103</v>
      </c>
    </row>
    <row r="35643" spans="1:2" hidden="1" x14ac:dyDescent="0.25">
      <c r="A35643" s="168">
        <v>76095</v>
      </c>
      <c r="B35643" s="164" t="s">
        <v>103</v>
      </c>
    </row>
    <row r="35644" spans="1:2" hidden="1" x14ac:dyDescent="0.25">
      <c r="A35644" s="168">
        <v>76096</v>
      </c>
      <c r="B35644" s="164" t="s">
        <v>103</v>
      </c>
    </row>
    <row r="35645" spans="1:2" hidden="1" x14ac:dyDescent="0.25">
      <c r="A35645" s="168">
        <v>76097</v>
      </c>
      <c r="B35645" s="164" t="s">
        <v>103</v>
      </c>
    </row>
    <row r="35646" spans="1:2" hidden="1" x14ac:dyDescent="0.25">
      <c r="A35646" s="168">
        <v>76098</v>
      </c>
      <c r="B35646" s="164" t="s">
        <v>103</v>
      </c>
    </row>
    <row r="35647" spans="1:2" hidden="1" x14ac:dyDescent="0.25">
      <c r="A35647" s="168">
        <v>76099</v>
      </c>
      <c r="B35647" s="164" t="s">
        <v>103</v>
      </c>
    </row>
    <row r="35648" spans="1:2" hidden="1" x14ac:dyDescent="0.25">
      <c r="A35648" s="168">
        <v>76101</v>
      </c>
      <c r="B35648" s="164" t="s">
        <v>103</v>
      </c>
    </row>
    <row r="35649" spans="1:2" hidden="1" x14ac:dyDescent="0.25">
      <c r="A35649" s="168">
        <v>76102</v>
      </c>
      <c r="B35649" s="164" t="s">
        <v>103</v>
      </c>
    </row>
    <row r="35650" spans="1:2" hidden="1" x14ac:dyDescent="0.25">
      <c r="A35650" s="168">
        <v>76103</v>
      </c>
      <c r="B35650" s="164" t="s">
        <v>103</v>
      </c>
    </row>
    <row r="35651" spans="1:2" hidden="1" x14ac:dyDescent="0.25">
      <c r="A35651" s="168">
        <v>76104</v>
      </c>
      <c r="B35651" s="164" t="s">
        <v>103</v>
      </c>
    </row>
    <row r="35652" spans="1:2" hidden="1" x14ac:dyDescent="0.25">
      <c r="A35652" s="168">
        <v>76105</v>
      </c>
      <c r="B35652" s="164" t="s">
        <v>103</v>
      </c>
    </row>
    <row r="35653" spans="1:2" hidden="1" x14ac:dyDescent="0.25">
      <c r="A35653" s="168">
        <v>76106</v>
      </c>
      <c r="B35653" s="164" t="s">
        <v>103</v>
      </c>
    </row>
    <row r="35654" spans="1:2" hidden="1" x14ac:dyDescent="0.25">
      <c r="A35654" s="168">
        <v>76107</v>
      </c>
      <c r="B35654" s="164" t="s">
        <v>103</v>
      </c>
    </row>
    <row r="35655" spans="1:2" hidden="1" x14ac:dyDescent="0.25">
      <c r="A35655" s="168">
        <v>76108</v>
      </c>
      <c r="B35655" s="164" t="s">
        <v>103</v>
      </c>
    </row>
    <row r="35656" spans="1:2" hidden="1" x14ac:dyDescent="0.25">
      <c r="A35656" s="168">
        <v>76109</v>
      </c>
      <c r="B35656" s="164" t="s">
        <v>103</v>
      </c>
    </row>
    <row r="35657" spans="1:2" hidden="1" x14ac:dyDescent="0.25">
      <c r="A35657" s="168">
        <v>76110</v>
      </c>
      <c r="B35657" s="164" t="s">
        <v>103</v>
      </c>
    </row>
    <row r="35658" spans="1:2" hidden="1" x14ac:dyDescent="0.25">
      <c r="A35658" s="168">
        <v>76111</v>
      </c>
      <c r="B35658" s="164" t="s">
        <v>103</v>
      </c>
    </row>
    <row r="35659" spans="1:2" hidden="1" x14ac:dyDescent="0.25">
      <c r="A35659" s="168">
        <v>76112</v>
      </c>
      <c r="B35659" s="164" t="s">
        <v>103</v>
      </c>
    </row>
    <row r="35660" spans="1:2" hidden="1" x14ac:dyDescent="0.25">
      <c r="A35660" s="168">
        <v>76113</v>
      </c>
      <c r="B35660" s="164" t="s">
        <v>103</v>
      </c>
    </row>
    <row r="35661" spans="1:2" hidden="1" x14ac:dyDescent="0.25">
      <c r="A35661" s="168">
        <v>76114</v>
      </c>
      <c r="B35661" s="164" t="s">
        <v>103</v>
      </c>
    </row>
    <row r="35662" spans="1:2" hidden="1" x14ac:dyDescent="0.25">
      <c r="A35662" s="168">
        <v>76115</v>
      </c>
      <c r="B35662" s="164" t="s">
        <v>103</v>
      </c>
    </row>
    <row r="35663" spans="1:2" hidden="1" x14ac:dyDescent="0.25">
      <c r="A35663" s="168">
        <v>76116</v>
      </c>
      <c r="B35663" s="164" t="s">
        <v>103</v>
      </c>
    </row>
    <row r="35664" spans="1:2" hidden="1" x14ac:dyDescent="0.25">
      <c r="A35664" s="168">
        <v>76117</v>
      </c>
      <c r="B35664" s="164" t="s">
        <v>103</v>
      </c>
    </row>
    <row r="35665" spans="1:2" hidden="1" x14ac:dyDescent="0.25">
      <c r="A35665" s="168">
        <v>76118</v>
      </c>
      <c r="B35665" s="164" t="s">
        <v>103</v>
      </c>
    </row>
    <row r="35666" spans="1:2" hidden="1" x14ac:dyDescent="0.25">
      <c r="A35666" s="168">
        <v>76119</v>
      </c>
      <c r="B35666" s="164" t="s">
        <v>103</v>
      </c>
    </row>
    <row r="35667" spans="1:2" hidden="1" x14ac:dyDescent="0.25">
      <c r="A35667" s="168">
        <v>76120</v>
      </c>
      <c r="B35667" s="164" t="s">
        <v>103</v>
      </c>
    </row>
    <row r="35668" spans="1:2" hidden="1" x14ac:dyDescent="0.25">
      <c r="A35668" s="168">
        <v>76121</v>
      </c>
      <c r="B35668" s="164" t="s">
        <v>103</v>
      </c>
    </row>
    <row r="35669" spans="1:2" hidden="1" x14ac:dyDescent="0.25">
      <c r="A35669" s="168">
        <v>76122</v>
      </c>
      <c r="B35669" s="164" t="s">
        <v>103</v>
      </c>
    </row>
    <row r="35670" spans="1:2" hidden="1" x14ac:dyDescent="0.25">
      <c r="A35670" s="168">
        <v>76123</v>
      </c>
      <c r="B35670" s="164" t="s">
        <v>103</v>
      </c>
    </row>
    <row r="35671" spans="1:2" hidden="1" x14ac:dyDescent="0.25">
      <c r="A35671" s="168">
        <v>76124</v>
      </c>
      <c r="B35671" s="164" t="s">
        <v>103</v>
      </c>
    </row>
    <row r="35672" spans="1:2" hidden="1" x14ac:dyDescent="0.25">
      <c r="A35672" s="168">
        <v>76126</v>
      </c>
      <c r="B35672" s="164" t="s">
        <v>103</v>
      </c>
    </row>
    <row r="35673" spans="1:2" hidden="1" x14ac:dyDescent="0.25">
      <c r="A35673" s="168">
        <v>76127</v>
      </c>
      <c r="B35673" s="164" t="s">
        <v>103</v>
      </c>
    </row>
    <row r="35674" spans="1:2" hidden="1" x14ac:dyDescent="0.25">
      <c r="A35674" s="168">
        <v>76129</v>
      </c>
      <c r="B35674" s="164" t="s">
        <v>103</v>
      </c>
    </row>
    <row r="35675" spans="1:2" hidden="1" x14ac:dyDescent="0.25">
      <c r="A35675" s="168">
        <v>76130</v>
      </c>
      <c r="B35675" s="164" t="s">
        <v>103</v>
      </c>
    </row>
    <row r="35676" spans="1:2" hidden="1" x14ac:dyDescent="0.25">
      <c r="A35676" s="168">
        <v>76131</v>
      </c>
      <c r="B35676" s="164" t="s">
        <v>103</v>
      </c>
    </row>
    <row r="35677" spans="1:2" hidden="1" x14ac:dyDescent="0.25">
      <c r="A35677" s="168">
        <v>76132</v>
      </c>
      <c r="B35677" s="164" t="s">
        <v>103</v>
      </c>
    </row>
    <row r="35678" spans="1:2" hidden="1" x14ac:dyDescent="0.25">
      <c r="A35678" s="168">
        <v>76133</v>
      </c>
      <c r="B35678" s="164" t="s">
        <v>103</v>
      </c>
    </row>
    <row r="35679" spans="1:2" hidden="1" x14ac:dyDescent="0.25">
      <c r="A35679" s="168">
        <v>76134</v>
      </c>
      <c r="B35679" s="164" t="s">
        <v>103</v>
      </c>
    </row>
    <row r="35680" spans="1:2" hidden="1" x14ac:dyDescent="0.25">
      <c r="A35680" s="168">
        <v>76135</v>
      </c>
      <c r="B35680" s="164" t="s">
        <v>103</v>
      </c>
    </row>
    <row r="35681" spans="1:2" hidden="1" x14ac:dyDescent="0.25">
      <c r="A35681" s="168">
        <v>76136</v>
      </c>
      <c r="B35681" s="164" t="s">
        <v>103</v>
      </c>
    </row>
    <row r="35682" spans="1:2" hidden="1" x14ac:dyDescent="0.25">
      <c r="A35682" s="168">
        <v>76137</v>
      </c>
      <c r="B35682" s="164" t="s">
        <v>103</v>
      </c>
    </row>
    <row r="35683" spans="1:2" hidden="1" x14ac:dyDescent="0.25">
      <c r="A35683" s="168">
        <v>76140</v>
      </c>
      <c r="B35683" s="164" t="s">
        <v>103</v>
      </c>
    </row>
    <row r="35684" spans="1:2" hidden="1" x14ac:dyDescent="0.25">
      <c r="A35684" s="168">
        <v>76147</v>
      </c>
      <c r="B35684" s="164" t="s">
        <v>103</v>
      </c>
    </row>
    <row r="35685" spans="1:2" hidden="1" x14ac:dyDescent="0.25">
      <c r="A35685" s="168">
        <v>76148</v>
      </c>
      <c r="B35685" s="164" t="s">
        <v>103</v>
      </c>
    </row>
    <row r="35686" spans="1:2" hidden="1" x14ac:dyDescent="0.25">
      <c r="A35686" s="168">
        <v>76150</v>
      </c>
      <c r="B35686" s="164" t="s">
        <v>103</v>
      </c>
    </row>
    <row r="35687" spans="1:2" hidden="1" x14ac:dyDescent="0.25">
      <c r="A35687" s="168">
        <v>76155</v>
      </c>
      <c r="B35687" s="164" t="s">
        <v>103</v>
      </c>
    </row>
    <row r="35688" spans="1:2" hidden="1" x14ac:dyDescent="0.25">
      <c r="A35688" s="168">
        <v>76161</v>
      </c>
      <c r="B35688" s="164" t="s">
        <v>103</v>
      </c>
    </row>
    <row r="35689" spans="1:2" hidden="1" x14ac:dyDescent="0.25">
      <c r="A35689" s="168">
        <v>76162</v>
      </c>
      <c r="B35689" s="164" t="s">
        <v>103</v>
      </c>
    </row>
    <row r="35690" spans="1:2" hidden="1" x14ac:dyDescent="0.25">
      <c r="A35690" s="168">
        <v>76163</v>
      </c>
      <c r="B35690" s="164" t="s">
        <v>103</v>
      </c>
    </row>
    <row r="35691" spans="1:2" hidden="1" x14ac:dyDescent="0.25">
      <c r="A35691" s="168">
        <v>76164</v>
      </c>
      <c r="B35691" s="164" t="s">
        <v>103</v>
      </c>
    </row>
    <row r="35692" spans="1:2" hidden="1" x14ac:dyDescent="0.25">
      <c r="A35692" s="168">
        <v>76166</v>
      </c>
      <c r="B35692" s="164" t="s">
        <v>103</v>
      </c>
    </row>
    <row r="35693" spans="1:2" hidden="1" x14ac:dyDescent="0.25">
      <c r="A35693" s="168">
        <v>76177</v>
      </c>
      <c r="B35693" s="164" t="s">
        <v>103</v>
      </c>
    </row>
    <row r="35694" spans="1:2" hidden="1" x14ac:dyDescent="0.25">
      <c r="A35694" s="168">
        <v>76179</v>
      </c>
      <c r="B35694" s="164" t="s">
        <v>103</v>
      </c>
    </row>
    <row r="35695" spans="1:2" hidden="1" x14ac:dyDescent="0.25">
      <c r="A35695" s="168">
        <v>76180</v>
      </c>
      <c r="B35695" s="164" t="s">
        <v>103</v>
      </c>
    </row>
    <row r="35696" spans="1:2" hidden="1" x14ac:dyDescent="0.25">
      <c r="A35696" s="168">
        <v>76181</v>
      </c>
      <c r="B35696" s="164" t="s">
        <v>103</v>
      </c>
    </row>
    <row r="35697" spans="1:2" hidden="1" x14ac:dyDescent="0.25">
      <c r="A35697" s="168">
        <v>76182</v>
      </c>
      <c r="B35697" s="164" t="s">
        <v>103</v>
      </c>
    </row>
    <row r="35698" spans="1:2" hidden="1" x14ac:dyDescent="0.25">
      <c r="A35698" s="168">
        <v>76185</v>
      </c>
      <c r="B35698" s="164" t="s">
        <v>103</v>
      </c>
    </row>
    <row r="35699" spans="1:2" hidden="1" x14ac:dyDescent="0.25">
      <c r="A35699" s="168">
        <v>76190</v>
      </c>
      <c r="B35699" s="164" t="s">
        <v>103</v>
      </c>
    </row>
    <row r="35700" spans="1:2" hidden="1" x14ac:dyDescent="0.25">
      <c r="A35700" s="168">
        <v>76191</v>
      </c>
      <c r="B35700" s="164" t="s">
        <v>103</v>
      </c>
    </row>
    <row r="35701" spans="1:2" hidden="1" x14ac:dyDescent="0.25">
      <c r="A35701" s="168">
        <v>76192</v>
      </c>
      <c r="B35701" s="164" t="s">
        <v>103</v>
      </c>
    </row>
    <row r="35702" spans="1:2" hidden="1" x14ac:dyDescent="0.25">
      <c r="A35702" s="168">
        <v>76193</v>
      </c>
      <c r="B35702" s="164" t="s">
        <v>103</v>
      </c>
    </row>
    <row r="35703" spans="1:2" hidden="1" x14ac:dyDescent="0.25">
      <c r="A35703" s="168">
        <v>76195</v>
      </c>
      <c r="B35703" s="164" t="s">
        <v>103</v>
      </c>
    </row>
    <row r="35704" spans="1:2" hidden="1" x14ac:dyDescent="0.25">
      <c r="A35704" s="168">
        <v>76196</v>
      </c>
      <c r="B35704" s="164" t="s">
        <v>103</v>
      </c>
    </row>
    <row r="35705" spans="1:2" hidden="1" x14ac:dyDescent="0.25">
      <c r="A35705" s="168">
        <v>76197</v>
      </c>
      <c r="B35705" s="164" t="s">
        <v>103</v>
      </c>
    </row>
    <row r="35706" spans="1:2" hidden="1" x14ac:dyDescent="0.25">
      <c r="A35706" s="168">
        <v>76198</v>
      </c>
      <c r="B35706" s="164" t="s">
        <v>103</v>
      </c>
    </row>
    <row r="35707" spans="1:2" hidden="1" x14ac:dyDescent="0.25">
      <c r="A35707" s="168">
        <v>76199</v>
      </c>
      <c r="B35707" s="164" t="s">
        <v>103</v>
      </c>
    </row>
    <row r="35708" spans="1:2" hidden="1" x14ac:dyDescent="0.25">
      <c r="A35708" s="168">
        <v>76201</v>
      </c>
      <c r="B35708" s="164" t="s">
        <v>103</v>
      </c>
    </row>
    <row r="35709" spans="1:2" hidden="1" x14ac:dyDescent="0.25">
      <c r="A35709" s="168">
        <v>76202</v>
      </c>
      <c r="B35709" s="164" t="s">
        <v>103</v>
      </c>
    </row>
    <row r="35710" spans="1:2" hidden="1" x14ac:dyDescent="0.25">
      <c r="A35710" s="168">
        <v>76203</v>
      </c>
      <c r="B35710" s="164" t="s">
        <v>103</v>
      </c>
    </row>
    <row r="35711" spans="1:2" hidden="1" x14ac:dyDescent="0.25">
      <c r="A35711" s="168">
        <v>76204</v>
      </c>
      <c r="B35711" s="164" t="s">
        <v>103</v>
      </c>
    </row>
    <row r="35712" spans="1:2" hidden="1" x14ac:dyDescent="0.25">
      <c r="A35712" s="168">
        <v>76205</v>
      </c>
      <c r="B35712" s="164" t="s">
        <v>103</v>
      </c>
    </row>
    <row r="35713" spans="1:2" hidden="1" x14ac:dyDescent="0.25">
      <c r="A35713" s="168">
        <v>76206</v>
      </c>
      <c r="B35713" s="164" t="s">
        <v>103</v>
      </c>
    </row>
    <row r="35714" spans="1:2" hidden="1" x14ac:dyDescent="0.25">
      <c r="A35714" s="168">
        <v>76207</v>
      </c>
      <c r="B35714" s="164" t="s">
        <v>103</v>
      </c>
    </row>
    <row r="35715" spans="1:2" hidden="1" x14ac:dyDescent="0.25">
      <c r="A35715" s="168">
        <v>76208</v>
      </c>
      <c r="B35715" s="164" t="s">
        <v>103</v>
      </c>
    </row>
    <row r="35716" spans="1:2" hidden="1" x14ac:dyDescent="0.25">
      <c r="A35716" s="168">
        <v>76209</v>
      </c>
      <c r="B35716" s="164" t="s">
        <v>103</v>
      </c>
    </row>
    <row r="35717" spans="1:2" hidden="1" x14ac:dyDescent="0.25">
      <c r="A35717" s="168">
        <v>76210</v>
      </c>
      <c r="B35717" s="164" t="s">
        <v>103</v>
      </c>
    </row>
    <row r="35718" spans="1:2" hidden="1" x14ac:dyDescent="0.25">
      <c r="A35718" s="168">
        <v>76225</v>
      </c>
      <c r="B35718" s="164" t="s">
        <v>103</v>
      </c>
    </row>
    <row r="35719" spans="1:2" hidden="1" x14ac:dyDescent="0.25">
      <c r="A35719" s="168">
        <v>76226</v>
      </c>
      <c r="B35719" s="164" t="s">
        <v>103</v>
      </c>
    </row>
    <row r="35720" spans="1:2" hidden="1" x14ac:dyDescent="0.25">
      <c r="A35720" s="168">
        <v>76227</v>
      </c>
      <c r="B35720" s="164" t="s">
        <v>103</v>
      </c>
    </row>
    <row r="35721" spans="1:2" hidden="1" x14ac:dyDescent="0.25">
      <c r="A35721" s="168">
        <v>76228</v>
      </c>
      <c r="B35721" s="164" t="s">
        <v>103</v>
      </c>
    </row>
    <row r="35722" spans="1:2" hidden="1" x14ac:dyDescent="0.25">
      <c r="A35722" s="168">
        <v>76230</v>
      </c>
      <c r="B35722" s="164" t="s">
        <v>103</v>
      </c>
    </row>
    <row r="35723" spans="1:2" hidden="1" x14ac:dyDescent="0.25">
      <c r="A35723" s="168">
        <v>76233</v>
      </c>
      <c r="B35723" s="164" t="s">
        <v>103</v>
      </c>
    </row>
    <row r="35724" spans="1:2" hidden="1" x14ac:dyDescent="0.25">
      <c r="A35724" s="168">
        <v>76234</v>
      </c>
      <c r="B35724" s="164" t="s">
        <v>103</v>
      </c>
    </row>
    <row r="35725" spans="1:2" hidden="1" x14ac:dyDescent="0.25">
      <c r="A35725" s="168">
        <v>76238</v>
      </c>
      <c r="B35725" s="164" t="s">
        <v>103</v>
      </c>
    </row>
    <row r="35726" spans="1:2" hidden="1" x14ac:dyDescent="0.25">
      <c r="A35726" s="168">
        <v>76239</v>
      </c>
      <c r="B35726" s="164" t="s">
        <v>103</v>
      </c>
    </row>
    <row r="35727" spans="1:2" hidden="1" x14ac:dyDescent="0.25">
      <c r="A35727" s="168">
        <v>76240</v>
      </c>
      <c r="B35727" s="164" t="s">
        <v>103</v>
      </c>
    </row>
    <row r="35728" spans="1:2" hidden="1" x14ac:dyDescent="0.25">
      <c r="A35728" s="168">
        <v>76241</v>
      </c>
      <c r="B35728" s="164" t="s">
        <v>103</v>
      </c>
    </row>
    <row r="35729" spans="1:2" hidden="1" x14ac:dyDescent="0.25">
      <c r="A35729" s="168">
        <v>76244</v>
      </c>
      <c r="B35729" s="164" t="s">
        <v>103</v>
      </c>
    </row>
    <row r="35730" spans="1:2" hidden="1" x14ac:dyDescent="0.25">
      <c r="A35730" s="168">
        <v>76245</v>
      </c>
      <c r="B35730" s="164" t="s">
        <v>103</v>
      </c>
    </row>
    <row r="35731" spans="1:2" hidden="1" x14ac:dyDescent="0.25">
      <c r="A35731" s="168">
        <v>76246</v>
      </c>
      <c r="B35731" s="164" t="s">
        <v>103</v>
      </c>
    </row>
    <row r="35732" spans="1:2" hidden="1" x14ac:dyDescent="0.25">
      <c r="A35732" s="168">
        <v>76247</v>
      </c>
      <c r="B35732" s="164" t="s">
        <v>103</v>
      </c>
    </row>
    <row r="35733" spans="1:2" hidden="1" x14ac:dyDescent="0.25">
      <c r="A35733" s="168">
        <v>76248</v>
      </c>
      <c r="B35733" s="164" t="s">
        <v>103</v>
      </c>
    </row>
    <row r="35734" spans="1:2" hidden="1" x14ac:dyDescent="0.25">
      <c r="A35734" s="168">
        <v>76249</v>
      </c>
      <c r="B35734" s="164" t="s">
        <v>103</v>
      </c>
    </row>
    <row r="35735" spans="1:2" hidden="1" x14ac:dyDescent="0.25">
      <c r="A35735" s="168">
        <v>76250</v>
      </c>
      <c r="B35735" s="164" t="s">
        <v>103</v>
      </c>
    </row>
    <row r="35736" spans="1:2" hidden="1" x14ac:dyDescent="0.25">
      <c r="A35736" s="168">
        <v>76251</v>
      </c>
      <c r="B35736" s="164" t="s">
        <v>103</v>
      </c>
    </row>
    <row r="35737" spans="1:2" hidden="1" x14ac:dyDescent="0.25">
      <c r="A35737" s="168">
        <v>76252</v>
      </c>
      <c r="B35737" s="164" t="s">
        <v>103</v>
      </c>
    </row>
    <row r="35738" spans="1:2" hidden="1" x14ac:dyDescent="0.25">
      <c r="A35738" s="168">
        <v>76253</v>
      </c>
      <c r="B35738" s="164" t="s">
        <v>103</v>
      </c>
    </row>
    <row r="35739" spans="1:2" hidden="1" x14ac:dyDescent="0.25">
      <c r="A35739" s="168">
        <v>76255</v>
      </c>
      <c r="B35739" s="164" t="s">
        <v>103</v>
      </c>
    </row>
    <row r="35740" spans="1:2" hidden="1" x14ac:dyDescent="0.25">
      <c r="A35740" s="168">
        <v>76258</v>
      </c>
      <c r="B35740" s="164" t="s">
        <v>103</v>
      </c>
    </row>
    <row r="35741" spans="1:2" hidden="1" x14ac:dyDescent="0.25">
      <c r="A35741" s="168">
        <v>76259</v>
      </c>
      <c r="B35741" s="164" t="s">
        <v>103</v>
      </c>
    </row>
    <row r="35742" spans="1:2" hidden="1" x14ac:dyDescent="0.25">
      <c r="A35742" s="168">
        <v>76261</v>
      </c>
      <c r="B35742" s="164" t="s">
        <v>103</v>
      </c>
    </row>
    <row r="35743" spans="1:2" hidden="1" x14ac:dyDescent="0.25">
      <c r="A35743" s="168">
        <v>76262</v>
      </c>
      <c r="B35743" s="164" t="s">
        <v>103</v>
      </c>
    </row>
    <row r="35744" spans="1:2" hidden="1" x14ac:dyDescent="0.25">
      <c r="A35744" s="168">
        <v>76263</v>
      </c>
      <c r="B35744" s="164" t="s">
        <v>103</v>
      </c>
    </row>
    <row r="35745" spans="1:2" hidden="1" x14ac:dyDescent="0.25">
      <c r="A35745" s="168">
        <v>76264</v>
      </c>
      <c r="B35745" s="164" t="s">
        <v>103</v>
      </c>
    </row>
    <row r="35746" spans="1:2" hidden="1" x14ac:dyDescent="0.25">
      <c r="A35746" s="168">
        <v>76265</v>
      </c>
      <c r="B35746" s="164" t="s">
        <v>103</v>
      </c>
    </row>
    <row r="35747" spans="1:2" hidden="1" x14ac:dyDescent="0.25">
      <c r="A35747" s="168">
        <v>76266</v>
      </c>
      <c r="B35747" s="164" t="s">
        <v>103</v>
      </c>
    </row>
    <row r="35748" spans="1:2" hidden="1" x14ac:dyDescent="0.25">
      <c r="A35748" s="168">
        <v>76267</v>
      </c>
      <c r="B35748" s="164" t="s">
        <v>103</v>
      </c>
    </row>
    <row r="35749" spans="1:2" hidden="1" x14ac:dyDescent="0.25">
      <c r="A35749" s="168">
        <v>76268</v>
      </c>
      <c r="B35749" s="164" t="s">
        <v>103</v>
      </c>
    </row>
    <row r="35750" spans="1:2" hidden="1" x14ac:dyDescent="0.25">
      <c r="A35750" s="168">
        <v>76270</v>
      </c>
      <c r="B35750" s="164" t="s">
        <v>103</v>
      </c>
    </row>
    <row r="35751" spans="1:2" hidden="1" x14ac:dyDescent="0.25">
      <c r="A35751" s="168">
        <v>76271</v>
      </c>
      <c r="B35751" s="164" t="s">
        <v>103</v>
      </c>
    </row>
    <row r="35752" spans="1:2" hidden="1" x14ac:dyDescent="0.25">
      <c r="A35752" s="168">
        <v>76272</v>
      </c>
      <c r="B35752" s="164" t="s">
        <v>103</v>
      </c>
    </row>
    <row r="35753" spans="1:2" hidden="1" x14ac:dyDescent="0.25">
      <c r="A35753" s="168">
        <v>76273</v>
      </c>
      <c r="B35753" s="164" t="s">
        <v>103</v>
      </c>
    </row>
    <row r="35754" spans="1:2" hidden="1" x14ac:dyDescent="0.25">
      <c r="A35754" s="168">
        <v>76299</v>
      </c>
      <c r="B35754" s="164" t="s">
        <v>103</v>
      </c>
    </row>
    <row r="35755" spans="1:2" hidden="1" x14ac:dyDescent="0.25">
      <c r="A35755" s="168">
        <v>76301</v>
      </c>
      <c r="B35755" s="164" t="s">
        <v>103</v>
      </c>
    </row>
    <row r="35756" spans="1:2" hidden="1" x14ac:dyDescent="0.25">
      <c r="A35756" s="168">
        <v>76302</v>
      </c>
      <c r="B35756" s="164" t="s">
        <v>103</v>
      </c>
    </row>
    <row r="35757" spans="1:2" hidden="1" x14ac:dyDescent="0.25">
      <c r="A35757" s="168">
        <v>76305</v>
      </c>
      <c r="B35757" s="164" t="s">
        <v>103</v>
      </c>
    </row>
    <row r="35758" spans="1:2" hidden="1" x14ac:dyDescent="0.25">
      <c r="A35758" s="168">
        <v>76306</v>
      </c>
      <c r="B35758" s="164" t="s">
        <v>103</v>
      </c>
    </row>
    <row r="35759" spans="1:2" hidden="1" x14ac:dyDescent="0.25">
      <c r="A35759" s="168">
        <v>76307</v>
      </c>
      <c r="B35759" s="164" t="s">
        <v>103</v>
      </c>
    </row>
    <row r="35760" spans="1:2" hidden="1" x14ac:dyDescent="0.25">
      <c r="A35760" s="168">
        <v>76308</v>
      </c>
      <c r="B35760" s="164" t="s">
        <v>103</v>
      </c>
    </row>
    <row r="35761" spans="1:2" hidden="1" x14ac:dyDescent="0.25">
      <c r="A35761" s="168">
        <v>76309</v>
      </c>
      <c r="B35761" s="164" t="s">
        <v>103</v>
      </c>
    </row>
    <row r="35762" spans="1:2" hidden="1" x14ac:dyDescent="0.25">
      <c r="A35762" s="168">
        <v>76310</v>
      </c>
      <c r="B35762" s="164" t="s">
        <v>103</v>
      </c>
    </row>
    <row r="35763" spans="1:2" hidden="1" x14ac:dyDescent="0.25">
      <c r="A35763" s="168">
        <v>76311</v>
      </c>
      <c r="B35763" s="164" t="s">
        <v>103</v>
      </c>
    </row>
    <row r="35764" spans="1:2" hidden="1" x14ac:dyDescent="0.25">
      <c r="A35764" s="168">
        <v>76351</v>
      </c>
      <c r="B35764" s="164" t="s">
        <v>103</v>
      </c>
    </row>
    <row r="35765" spans="1:2" hidden="1" x14ac:dyDescent="0.25">
      <c r="A35765" s="168">
        <v>76352</v>
      </c>
      <c r="B35765" s="164" t="s">
        <v>103</v>
      </c>
    </row>
    <row r="35766" spans="1:2" hidden="1" x14ac:dyDescent="0.25">
      <c r="A35766" s="168">
        <v>76354</v>
      </c>
      <c r="B35766" s="164" t="s">
        <v>103</v>
      </c>
    </row>
    <row r="35767" spans="1:2" hidden="1" x14ac:dyDescent="0.25">
      <c r="A35767" s="168">
        <v>76357</v>
      </c>
      <c r="B35767" s="164" t="s">
        <v>103</v>
      </c>
    </row>
    <row r="35768" spans="1:2" hidden="1" x14ac:dyDescent="0.25">
      <c r="A35768" s="168">
        <v>76360</v>
      </c>
      <c r="B35768" s="164" t="s">
        <v>103</v>
      </c>
    </row>
    <row r="35769" spans="1:2" hidden="1" x14ac:dyDescent="0.25">
      <c r="A35769" s="168">
        <v>76363</v>
      </c>
      <c r="B35769" s="164" t="s">
        <v>103</v>
      </c>
    </row>
    <row r="35770" spans="1:2" hidden="1" x14ac:dyDescent="0.25">
      <c r="A35770" s="168">
        <v>76364</v>
      </c>
      <c r="B35770" s="164" t="s">
        <v>103</v>
      </c>
    </row>
    <row r="35771" spans="1:2" hidden="1" x14ac:dyDescent="0.25">
      <c r="A35771" s="168">
        <v>76365</v>
      </c>
      <c r="B35771" s="164" t="s">
        <v>103</v>
      </c>
    </row>
    <row r="35772" spans="1:2" hidden="1" x14ac:dyDescent="0.25">
      <c r="A35772" s="168">
        <v>76366</v>
      </c>
      <c r="B35772" s="164" t="s">
        <v>103</v>
      </c>
    </row>
    <row r="35773" spans="1:2" hidden="1" x14ac:dyDescent="0.25">
      <c r="A35773" s="168">
        <v>76367</v>
      </c>
      <c r="B35773" s="164" t="s">
        <v>103</v>
      </c>
    </row>
    <row r="35774" spans="1:2" hidden="1" x14ac:dyDescent="0.25">
      <c r="A35774" s="168">
        <v>76369</v>
      </c>
      <c r="B35774" s="164" t="s">
        <v>103</v>
      </c>
    </row>
    <row r="35775" spans="1:2" hidden="1" x14ac:dyDescent="0.25">
      <c r="A35775" s="168">
        <v>76370</v>
      </c>
      <c r="B35775" s="164" t="s">
        <v>103</v>
      </c>
    </row>
    <row r="35776" spans="1:2" hidden="1" x14ac:dyDescent="0.25">
      <c r="A35776" s="168">
        <v>76371</v>
      </c>
      <c r="B35776" s="164" t="s">
        <v>103</v>
      </c>
    </row>
    <row r="35777" spans="1:2" hidden="1" x14ac:dyDescent="0.25">
      <c r="A35777" s="168">
        <v>76372</v>
      </c>
      <c r="B35777" s="164" t="s">
        <v>103</v>
      </c>
    </row>
    <row r="35778" spans="1:2" hidden="1" x14ac:dyDescent="0.25">
      <c r="A35778" s="168">
        <v>76373</v>
      </c>
      <c r="B35778" s="164" t="s">
        <v>103</v>
      </c>
    </row>
    <row r="35779" spans="1:2" hidden="1" x14ac:dyDescent="0.25">
      <c r="A35779" s="168">
        <v>76374</v>
      </c>
      <c r="B35779" s="164" t="s">
        <v>103</v>
      </c>
    </row>
    <row r="35780" spans="1:2" hidden="1" x14ac:dyDescent="0.25">
      <c r="A35780" s="168">
        <v>76377</v>
      </c>
      <c r="B35780" s="164" t="s">
        <v>103</v>
      </c>
    </row>
    <row r="35781" spans="1:2" hidden="1" x14ac:dyDescent="0.25">
      <c r="A35781" s="168">
        <v>76379</v>
      </c>
      <c r="B35781" s="164" t="s">
        <v>103</v>
      </c>
    </row>
    <row r="35782" spans="1:2" hidden="1" x14ac:dyDescent="0.25">
      <c r="A35782" s="168">
        <v>76380</v>
      </c>
      <c r="B35782" s="164" t="s">
        <v>103</v>
      </c>
    </row>
    <row r="35783" spans="1:2" hidden="1" x14ac:dyDescent="0.25">
      <c r="A35783" s="168">
        <v>76384</v>
      </c>
      <c r="B35783" s="164" t="s">
        <v>103</v>
      </c>
    </row>
    <row r="35784" spans="1:2" hidden="1" x14ac:dyDescent="0.25">
      <c r="A35784" s="168">
        <v>76385</v>
      </c>
      <c r="B35784" s="164" t="s">
        <v>103</v>
      </c>
    </row>
    <row r="35785" spans="1:2" hidden="1" x14ac:dyDescent="0.25">
      <c r="A35785" s="168">
        <v>76388</v>
      </c>
      <c r="B35785" s="164" t="s">
        <v>103</v>
      </c>
    </row>
    <row r="35786" spans="1:2" hidden="1" x14ac:dyDescent="0.25">
      <c r="A35786" s="168">
        <v>76389</v>
      </c>
      <c r="B35786" s="164" t="s">
        <v>103</v>
      </c>
    </row>
    <row r="35787" spans="1:2" hidden="1" x14ac:dyDescent="0.25">
      <c r="A35787" s="168">
        <v>76401</v>
      </c>
      <c r="B35787" s="164" t="s">
        <v>103</v>
      </c>
    </row>
    <row r="35788" spans="1:2" hidden="1" x14ac:dyDescent="0.25">
      <c r="A35788" s="168">
        <v>76402</v>
      </c>
      <c r="B35788" s="164" t="s">
        <v>103</v>
      </c>
    </row>
    <row r="35789" spans="1:2" hidden="1" x14ac:dyDescent="0.25">
      <c r="A35789" s="168">
        <v>76424</v>
      </c>
      <c r="B35789" s="164" t="s">
        <v>103</v>
      </c>
    </row>
    <row r="35790" spans="1:2" hidden="1" x14ac:dyDescent="0.25">
      <c r="A35790" s="168">
        <v>76426</v>
      </c>
      <c r="B35790" s="164" t="s">
        <v>103</v>
      </c>
    </row>
    <row r="35791" spans="1:2" hidden="1" x14ac:dyDescent="0.25">
      <c r="A35791" s="168">
        <v>76427</v>
      </c>
      <c r="B35791" s="164" t="s">
        <v>103</v>
      </c>
    </row>
    <row r="35792" spans="1:2" hidden="1" x14ac:dyDescent="0.25">
      <c r="A35792" s="168">
        <v>76429</v>
      </c>
      <c r="B35792" s="164" t="s">
        <v>103</v>
      </c>
    </row>
    <row r="35793" spans="1:2" hidden="1" x14ac:dyDescent="0.25">
      <c r="A35793" s="168">
        <v>76430</v>
      </c>
      <c r="B35793" s="164" t="s">
        <v>103</v>
      </c>
    </row>
    <row r="35794" spans="1:2" hidden="1" x14ac:dyDescent="0.25">
      <c r="A35794" s="168">
        <v>76431</v>
      </c>
      <c r="B35794" s="164" t="s">
        <v>103</v>
      </c>
    </row>
    <row r="35795" spans="1:2" hidden="1" x14ac:dyDescent="0.25">
      <c r="A35795" s="168">
        <v>76432</v>
      </c>
      <c r="B35795" s="164" t="s">
        <v>103</v>
      </c>
    </row>
    <row r="35796" spans="1:2" hidden="1" x14ac:dyDescent="0.25">
      <c r="A35796" s="168">
        <v>76433</v>
      </c>
      <c r="B35796" s="164" t="s">
        <v>103</v>
      </c>
    </row>
    <row r="35797" spans="1:2" hidden="1" x14ac:dyDescent="0.25">
      <c r="A35797" s="168">
        <v>76435</v>
      </c>
      <c r="B35797" s="164" t="s">
        <v>103</v>
      </c>
    </row>
    <row r="35798" spans="1:2" hidden="1" x14ac:dyDescent="0.25">
      <c r="A35798" s="168">
        <v>76436</v>
      </c>
      <c r="B35798" s="164" t="s">
        <v>103</v>
      </c>
    </row>
    <row r="35799" spans="1:2" hidden="1" x14ac:dyDescent="0.25">
      <c r="A35799" s="168">
        <v>76437</v>
      </c>
      <c r="B35799" s="164" t="s">
        <v>103</v>
      </c>
    </row>
    <row r="35800" spans="1:2" hidden="1" x14ac:dyDescent="0.25">
      <c r="A35800" s="168">
        <v>76439</v>
      </c>
      <c r="B35800" s="164" t="s">
        <v>103</v>
      </c>
    </row>
    <row r="35801" spans="1:2" hidden="1" x14ac:dyDescent="0.25">
      <c r="A35801" s="168">
        <v>76442</v>
      </c>
      <c r="B35801" s="164" t="s">
        <v>103</v>
      </c>
    </row>
    <row r="35802" spans="1:2" hidden="1" x14ac:dyDescent="0.25">
      <c r="A35802" s="168">
        <v>76443</v>
      </c>
      <c r="B35802" s="164" t="s">
        <v>103</v>
      </c>
    </row>
    <row r="35803" spans="1:2" hidden="1" x14ac:dyDescent="0.25">
      <c r="A35803" s="168">
        <v>76444</v>
      </c>
      <c r="B35803" s="164" t="s">
        <v>103</v>
      </c>
    </row>
    <row r="35804" spans="1:2" hidden="1" x14ac:dyDescent="0.25">
      <c r="A35804" s="168">
        <v>76445</v>
      </c>
      <c r="B35804" s="164" t="s">
        <v>103</v>
      </c>
    </row>
    <row r="35805" spans="1:2" hidden="1" x14ac:dyDescent="0.25">
      <c r="A35805" s="168">
        <v>76446</v>
      </c>
      <c r="B35805" s="164" t="s">
        <v>103</v>
      </c>
    </row>
    <row r="35806" spans="1:2" hidden="1" x14ac:dyDescent="0.25">
      <c r="A35806" s="168">
        <v>76448</v>
      </c>
      <c r="B35806" s="164" t="s">
        <v>103</v>
      </c>
    </row>
    <row r="35807" spans="1:2" hidden="1" x14ac:dyDescent="0.25">
      <c r="A35807" s="168">
        <v>76449</v>
      </c>
      <c r="B35807" s="164" t="s">
        <v>103</v>
      </c>
    </row>
    <row r="35808" spans="1:2" hidden="1" x14ac:dyDescent="0.25">
      <c r="A35808" s="168">
        <v>76450</v>
      </c>
      <c r="B35808" s="164" t="s">
        <v>103</v>
      </c>
    </row>
    <row r="35809" spans="1:2" hidden="1" x14ac:dyDescent="0.25">
      <c r="A35809" s="168">
        <v>76452</v>
      </c>
      <c r="B35809" s="164" t="s">
        <v>103</v>
      </c>
    </row>
    <row r="35810" spans="1:2" hidden="1" x14ac:dyDescent="0.25">
      <c r="A35810" s="168">
        <v>76453</v>
      </c>
      <c r="B35810" s="164" t="s">
        <v>103</v>
      </c>
    </row>
    <row r="35811" spans="1:2" hidden="1" x14ac:dyDescent="0.25">
      <c r="A35811" s="168">
        <v>76454</v>
      </c>
      <c r="B35811" s="164" t="s">
        <v>103</v>
      </c>
    </row>
    <row r="35812" spans="1:2" hidden="1" x14ac:dyDescent="0.25">
      <c r="A35812" s="168">
        <v>76455</v>
      </c>
      <c r="B35812" s="164" t="s">
        <v>103</v>
      </c>
    </row>
    <row r="35813" spans="1:2" hidden="1" x14ac:dyDescent="0.25">
      <c r="A35813" s="168">
        <v>76457</v>
      </c>
      <c r="B35813" s="164" t="s">
        <v>103</v>
      </c>
    </row>
    <row r="35814" spans="1:2" hidden="1" x14ac:dyDescent="0.25">
      <c r="A35814" s="168">
        <v>76458</v>
      </c>
      <c r="B35814" s="164" t="s">
        <v>103</v>
      </c>
    </row>
    <row r="35815" spans="1:2" hidden="1" x14ac:dyDescent="0.25">
      <c r="A35815" s="168">
        <v>76459</v>
      </c>
      <c r="B35815" s="164" t="s">
        <v>103</v>
      </c>
    </row>
    <row r="35816" spans="1:2" hidden="1" x14ac:dyDescent="0.25">
      <c r="A35816" s="168">
        <v>76460</v>
      </c>
      <c r="B35816" s="164" t="s">
        <v>103</v>
      </c>
    </row>
    <row r="35817" spans="1:2" hidden="1" x14ac:dyDescent="0.25">
      <c r="A35817" s="168">
        <v>76461</v>
      </c>
      <c r="B35817" s="164" t="s">
        <v>103</v>
      </c>
    </row>
    <row r="35818" spans="1:2" hidden="1" x14ac:dyDescent="0.25">
      <c r="A35818" s="168">
        <v>76462</v>
      </c>
      <c r="B35818" s="164" t="s">
        <v>103</v>
      </c>
    </row>
    <row r="35819" spans="1:2" hidden="1" x14ac:dyDescent="0.25">
      <c r="A35819" s="168">
        <v>76463</v>
      </c>
      <c r="B35819" s="164" t="s">
        <v>103</v>
      </c>
    </row>
    <row r="35820" spans="1:2" hidden="1" x14ac:dyDescent="0.25">
      <c r="A35820" s="168">
        <v>76464</v>
      </c>
      <c r="B35820" s="164" t="s">
        <v>103</v>
      </c>
    </row>
    <row r="35821" spans="1:2" hidden="1" x14ac:dyDescent="0.25">
      <c r="A35821" s="168">
        <v>76465</v>
      </c>
      <c r="B35821" s="164" t="s">
        <v>103</v>
      </c>
    </row>
    <row r="35822" spans="1:2" hidden="1" x14ac:dyDescent="0.25">
      <c r="A35822" s="168">
        <v>76466</v>
      </c>
      <c r="B35822" s="164" t="s">
        <v>103</v>
      </c>
    </row>
    <row r="35823" spans="1:2" hidden="1" x14ac:dyDescent="0.25">
      <c r="A35823" s="168">
        <v>76467</v>
      </c>
      <c r="B35823" s="164" t="s">
        <v>103</v>
      </c>
    </row>
    <row r="35824" spans="1:2" hidden="1" x14ac:dyDescent="0.25">
      <c r="A35824" s="168">
        <v>76468</v>
      </c>
      <c r="B35824" s="164" t="s">
        <v>103</v>
      </c>
    </row>
    <row r="35825" spans="1:2" hidden="1" x14ac:dyDescent="0.25">
      <c r="A35825" s="168">
        <v>76469</v>
      </c>
      <c r="B35825" s="164" t="s">
        <v>103</v>
      </c>
    </row>
    <row r="35826" spans="1:2" hidden="1" x14ac:dyDescent="0.25">
      <c r="A35826" s="168">
        <v>76470</v>
      </c>
      <c r="B35826" s="164" t="s">
        <v>103</v>
      </c>
    </row>
    <row r="35827" spans="1:2" hidden="1" x14ac:dyDescent="0.25">
      <c r="A35827" s="168">
        <v>76471</v>
      </c>
      <c r="B35827" s="164" t="s">
        <v>103</v>
      </c>
    </row>
    <row r="35828" spans="1:2" hidden="1" x14ac:dyDescent="0.25">
      <c r="A35828" s="168">
        <v>76472</v>
      </c>
      <c r="B35828" s="164" t="s">
        <v>103</v>
      </c>
    </row>
    <row r="35829" spans="1:2" hidden="1" x14ac:dyDescent="0.25">
      <c r="A35829" s="168">
        <v>76474</v>
      </c>
      <c r="B35829" s="164" t="s">
        <v>103</v>
      </c>
    </row>
    <row r="35830" spans="1:2" hidden="1" x14ac:dyDescent="0.25">
      <c r="A35830" s="168">
        <v>76475</v>
      </c>
      <c r="B35830" s="164" t="s">
        <v>103</v>
      </c>
    </row>
    <row r="35831" spans="1:2" hidden="1" x14ac:dyDescent="0.25">
      <c r="A35831" s="168">
        <v>76476</v>
      </c>
      <c r="B35831" s="164" t="s">
        <v>103</v>
      </c>
    </row>
    <row r="35832" spans="1:2" hidden="1" x14ac:dyDescent="0.25">
      <c r="A35832" s="168">
        <v>76481</v>
      </c>
      <c r="B35832" s="164" t="s">
        <v>103</v>
      </c>
    </row>
    <row r="35833" spans="1:2" hidden="1" x14ac:dyDescent="0.25">
      <c r="A35833" s="168">
        <v>76483</v>
      </c>
      <c r="B35833" s="164" t="s">
        <v>103</v>
      </c>
    </row>
    <row r="35834" spans="1:2" hidden="1" x14ac:dyDescent="0.25">
      <c r="A35834" s="168">
        <v>76484</v>
      </c>
      <c r="B35834" s="164" t="s">
        <v>103</v>
      </c>
    </row>
    <row r="35835" spans="1:2" hidden="1" x14ac:dyDescent="0.25">
      <c r="A35835" s="168">
        <v>76485</v>
      </c>
      <c r="B35835" s="164" t="s">
        <v>103</v>
      </c>
    </row>
    <row r="35836" spans="1:2" hidden="1" x14ac:dyDescent="0.25">
      <c r="A35836" s="168">
        <v>76486</v>
      </c>
      <c r="B35836" s="164" t="s">
        <v>103</v>
      </c>
    </row>
    <row r="35837" spans="1:2" hidden="1" x14ac:dyDescent="0.25">
      <c r="A35837" s="168">
        <v>76487</v>
      </c>
      <c r="B35837" s="164" t="s">
        <v>103</v>
      </c>
    </row>
    <row r="35838" spans="1:2" hidden="1" x14ac:dyDescent="0.25">
      <c r="A35838" s="168">
        <v>76490</v>
      </c>
      <c r="B35838" s="164" t="s">
        <v>103</v>
      </c>
    </row>
    <row r="35839" spans="1:2" hidden="1" x14ac:dyDescent="0.25">
      <c r="A35839" s="168">
        <v>76491</v>
      </c>
      <c r="B35839" s="164" t="s">
        <v>103</v>
      </c>
    </row>
    <row r="35840" spans="1:2" hidden="1" x14ac:dyDescent="0.25">
      <c r="A35840" s="168">
        <v>76501</v>
      </c>
      <c r="B35840" s="164" t="s">
        <v>103</v>
      </c>
    </row>
    <row r="35841" spans="1:2" hidden="1" x14ac:dyDescent="0.25">
      <c r="A35841" s="168">
        <v>76502</v>
      </c>
      <c r="B35841" s="164" t="s">
        <v>103</v>
      </c>
    </row>
    <row r="35842" spans="1:2" hidden="1" x14ac:dyDescent="0.25">
      <c r="A35842" s="168">
        <v>76503</v>
      </c>
      <c r="B35842" s="164" t="s">
        <v>103</v>
      </c>
    </row>
    <row r="35843" spans="1:2" hidden="1" x14ac:dyDescent="0.25">
      <c r="A35843" s="168">
        <v>76504</v>
      </c>
      <c r="B35843" s="164" t="s">
        <v>103</v>
      </c>
    </row>
    <row r="35844" spans="1:2" hidden="1" x14ac:dyDescent="0.25">
      <c r="A35844" s="168">
        <v>76505</v>
      </c>
      <c r="B35844" s="164" t="s">
        <v>103</v>
      </c>
    </row>
    <row r="35845" spans="1:2" hidden="1" x14ac:dyDescent="0.25">
      <c r="A35845" s="168">
        <v>76508</v>
      </c>
      <c r="B35845" s="164" t="s">
        <v>103</v>
      </c>
    </row>
    <row r="35846" spans="1:2" hidden="1" x14ac:dyDescent="0.25">
      <c r="A35846" s="168">
        <v>76511</v>
      </c>
      <c r="B35846" s="164" t="s">
        <v>103</v>
      </c>
    </row>
    <row r="35847" spans="1:2" hidden="1" x14ac:dyDescent="0.25">
      <c r="A35847" s="168">
        <v>76513</v>
      </c>
      <c r="B35847" s="164" t="s">
        <v>103</v>
      </c>
    </row>
    <row r="35848" spans="1:2" hidden="1" x14ac:dyDescent="0.25">
      <c r="A35848" s="168">
        <v>76518</v>
      </c>
      <c r="B35848" s="164" t="s">
        <v>103</v>
      </c>
    </row>
    <row r="35849" spans="1:2" hidden="1" x14ac:dyDescent="0.25">
      <c r="A35849" s="168">
        <v>76519</v>
      </c>
      <c r="B35849" s="164" t="s">
        <v>103</v>
      </c>
    </row>
    <row r="35850" spans="1:2" hidden="1" x14ac:dyDescent="0.25">
      <c r="A35850" s="168">
        <v>76520</v>
      </c>
      <c r="B35850" s="164" t="s">
        <v>103</v>
      </c>
    </row>
    <row r="35851" spans="1:2" hidden="1" x14ac:dyDescent="0.25">
      <c r="A35851" s="168">
        <v>76522</v>
      </c>
      <c r="B35851" s="164" t="s">
        <v>103</v>
      </c>
    </row>
    <row r="35852" spans="1:2" hidden="1" x14ac:dyDescent="0.25">
      <c r="A35852" s="168">
        <v>76523</v>
      </c>
      <c r="B35852" s="164" t="s">
        <v>103</v>
      </c>
    </row>
    <row r="35853" spans="1:2" hidden="1" x14ac:dyDescent="0.25">
      <c r="A35853" s="168">
        <v>76524</v>
      </c>
      <c r="B35853" s="164" t="s">
        <v>103</v>
      </c>
    </row>
    <row r="35854" spans="1:2" hidden="1" x14ac:dyDescent="0.25">
      <c r="A35854" s="168">
        <v>76525</v>
      </c>
      <c r="B35854" s="164" t="s">
        <v>103</v>
      </c>
    </row>
    <row r="35855" spans="1:2" hidden="1" x14ac:dyDescent="0.25">
      <c r="A35855" s="168">
        <v>76526</v>
      </c>
      <c r="B35855" s="164" t="s">
        <v>103</v>
      </c>
    </row>
    <row r="35856" spans="1:2" hidden="1" x14ac:dyDescent="0.25">
      <c r="A35856" s="168">
        <v>76527</v>
      </c>
      <c r="B35856" s="164" t="s">
        <v>103</v>
      </c>
    </row>
    <row r="35857" spans="1:2" hidden="1" x14ac:dyDescent="0.25">
      <c r="A35857" s="168">
        <v>76528</v>
      </c>
      <c r="B35857" s="164" t="s">
        <v>103</v>
      </c>
    </row>
    <row r="35858" spans="1:2" hidden="1" x14ac:dyDescent="0.25">
      <c r="A35858" s="168">
        <v>76530</v>
      </c>
      <c r="B35858" s="164" t="s">
        <v>103</v>
      </c>
    </row>
    <row r="35859" spans="1:2" hidden="1" x14ac:dyDescent="0.25">
      <c r="A35859" s="168">
        <v>76531</v>
      </c>
      <c r="B35859" s="164" t="s">
        <v>103</v>
      </c>
    </row>
    <row r="35860" spans="1:2" hidden="1" x14ac:dyDescent="0.25">
      <c r="A35860" s="168">
        <v>76533</v>
      </c>
      <c r="B35860" s="164" t="s">
        <v>103</v>
      </c>
    </row>
    <row r="35861" spans="1:2" hidden="1" x14ac:dyDescent="0.25">
      <c r="A35861" s="168">
        <v>76534</v>
      </c>
      <c r="B35861" s="164" t="s">
        <v>103</v>
      </c>
    </row>
    <row r="35862" spans="1:2" hidden="1" x14ac:dyDescent="0.25">
      <c r="A35862" s="168">
        <v>76537</v>
      </c>
      <c r="B35862" s="164" t="s">
        <v>103</v>
      </c>
    </row>
    <row r="35863" spans="1:2" hidden="1" x14ac:dyDescent="0.25">
      <c r="A35863" s="168">
        <v>76538</v>
      </c>
      <c r="B35863" s="164" t="s">
        <v>103</v>
      </c>
    </row>
    <row r="35864" spans="1:2" hidden="1" x14ac:dyDescent="0.25">
      <c r="A35864" s="168">
        <v>76539</v>
      </c>
      <c r="B35864" s="164" t="s">
        <v>103</v>
      </c>
    </row>
    <row r="35865" spans="1:2" hidden="1" x14ac:dyDescent="0.25">
      <c r="A35865" s="168">
        <v>76540</v>
      </c>
      <c r="B35865" s="164" t="s">
        <v>103</v>
      </c>
    </row>
    <row r="35866" spans="1:2" hidden="1" x14ac:dyDescent="0.25">
      <c r="A35866" s="168">
        <v>76541</v>
      </c>
      <c r="B35866" s="164" t="s">
        <v>103</v>
      </c>
    </row>
    <row r="35867" spans="1:2" hidden="1" x14ac:dyDescent="0.25">
      <c r="A35867" s="168">
        <v>76542</v>
      </c>
      <c r="B35867" s="164" t="s">
        <v>103</v>
      </c>
    </row>
    <row r="35868" spans="1:2" hidden="1" x14ac:dyDescent="0.25">
      <c r="A35868" s="168">
        <v>76543</v>
      </c>
      <c r="B35868" s="164" t="s">
        <v>103</v>
      </c>
    </row>
    <row r="35869" spans="1:2" hidden="1" x14ac:dyDescent="0.25">
      <c r="A35869" s="168">
        <v>76544</v>
      </c>
      <c r="B35869" s="164" t="s">
        <v>103</v>
      </c>
    </row>
    <row r="35870" spans="1:2" hidden="1" x14ac:dyDescent="0.25">
      <c r="A35870" s="168">
        <v>76545</v>
      </c>
      <c r="B35870" s="164" t="s">
        <v>103</v>
      </c>
    </row>
    <row r="35871" spans="1:2" hidden="1" x14ac:dyDescent="0.25">
      <c r="A35871" s="168">
        <v>76546</v>
      </c>
      <c r="B35871" s="164" t="s">
        <v>103</v>
      </c>
    </row>
    <row r="35872" spans="1:2" hidden="1" x14ac:dyDescent="0.25">
      <c r="A35872" s="168">
        <v>76547</v>
      </c>
      <c r="B35872" s="164" t="s">
        <v>103</v>
      </c>
    </row>
    <row r="35873" spans="1:2" hidden="1" x14ac:dyDescent="0.25">
      <c r="A35873" s="168">
        <v>76548</v>
      </c>
      <c r="B35873" s="164" t="s">
        <v>103</v>
      </c>
    </row>
    <row r="35874" spans="1:2" hidden="1" x14ac:dyDescent="0.25">
      <c r="A35874" s="168">
        <v>76549</v>
      </c>
      <c r="B35874" s="164" t="s">
        <v>103</v>
      </c>
    </row>
    <row r="35875" spans="1:2" hidden="1" x14ac:dyDescent="0.25">
      <c r="A35875" s="168">
        <v>76550</v>
      </c>
      <c r="B35875" s="164" t="s">
        <v>103</v>
      </c>
    </row>
    <row r="35876" spans="1:2" hidden="1" x14ac:dyDescent="0.25">
      <c r="A35876" s="168">
        <v>76554</v>
      </c>
      <c r="B35876" s="164" t="s">
        <v>103</v>
      </c>
    </row>
    <row r="35877" spans="1:2" hidden="1" x14ac:dyDescent="0.25">
      <c r="A35877" s="168">
        <v>76556</v>
      </c>
      <c r="B35877" s="164" t="s">
        <v>103</v>
      </c>
    </row>
    <row r="35878" spans="1:2" hidden="1" x14ac:dyDescent="0.25">
      <c r="A35878" s="168">
        <v>76557</v>
      </c>
      <c r="B35878" s="164" t="s">
        <v>103</v>
      </c>
    </row>
    <row r="35879" spans="1:2" hidden="1" x14ac:dyDescent="0.25">
      <c r="A35879" s="168">
        <v>76558</v>
      </c>
      <c r="B35879" s="164" t="s">
        <v>103</v>
      </c>
    </row>
    <row r="35880" spans="1:2" hidden="1" x14ac:dyDescent="0.25">
      <c r="A35880" s="168">
        <v>76559</v>
      </c>
      <c r="B35880" s="164" t="s">
        <v>103</v>
      </c>
    </row>
    <row r="35881" spans="1:2" hidden="1" x14ac:dyDescent="0.25">
      <c r="A35881" s="168">
        <v>76561</v>
      </c>
      <c r="B35881" s="164" t="s">
        <v>103</v>
      </c>
    </row>
    <row r="35882" spans="1:2" hidden="1" x14ac:dyDescent="0.25">
      <c r="A35882" s="168">
        <v>76564</v>
      </c>
      <c r="B35882" s="164" t="s">
        <v>103</v>
      </c>
    </row>
    <row r="35883" spans="1:2" hidden="1" x14ac:dyDescent="0.25">
      <c r="A35883" s="168">
        <v>76565</v>
      </c>
      <c r="B35883" s="164" t="s">
        <v>103</v>
      </c>
    </row>
    <row r="35884" spans="1:2" hidden="1" x14ac:dyDescent="0.25">
      <c r="A35884" s="168">
        <v>76566</v>
      </c>
      <c r="B35884" s="164" t="s">
        <v>103</v>
      </c>
    </row>
    <row r="35885" spans="1:2" hidden="1" x14ac:dyDescent="0.25">
      <c r="A35885" s="168">
        <v>76567</v>
      </c>
      <c r="B35885" s="164" t="s">
        <v>103</v>
      </c>
    </row>
    <row r="35886" spans="1:2" hidden="1" x14ac:dyDescent="0.25">
      <c r="A35886" s="168">
        <v>76569</v>
      </c>
      <c r="B35886" s="164" t="s">
        <v>103</v>
      </c>
    </row>
    <row r="35887" spans="1:2" hidden="1" x14ac:dyDescent="0.25">
      <c r="A35887" s="168">
        <v>76570</v>
      </c>
      <c r="B35887" s="164" t="s">
        <v>103</v>
      </c>
    </row>
    <row r="35888" spans="1:2" hidden="1" x14ac:dyDescent="0.25">
      <c r="A35888" s="168">
        <v>76571</v>
      </c>
      <c r="B35888" s="164" t="s">
        <v>103</v>
      </c>
    </row>
    <row r="35889" spans="1:2" hidden="1" x14ac:dyDescent="0.25">
      <c r="A35889" s="168">
        <v>76573</v>
      </c>
      <c r="B35889" s="164" t="s">
        <v>103</v>
      </c>
    </row>
    <row r="35890" spans="1:2" hidden="1" x14ac:dyDescent="0.25">
      <c r="A35890" s="168">
        <v>76574</v>
      </c>
      <c r="B35890" s="164" t="s">
        <v>103</v>
      </c>
    </row>
    <row r="35891" spans="1:2" hidden="1" x14ac:dyDescent="0.25">
      <c r="A35891" s="168">
        <v>76577</v>
      </c>
      <c r="B35891" s="164" t="s">
        <v>103</v>
      </c>
    </row>
    <row r="35892" spans="1:2" hidden="1" x14ac:dyDescent="0.25">
      <c r="A35892" s="168">
        <v>76578</v>
      </c>
      <c r="B35892" s="164" t="s">
        <v>103</v>
      </c>
    </row>
    <row r="35893" spans="1:2" hidden="1" x14ac:dyDescent="0.25">
      <c r="A35893" s="168">
        <v>76579</v>
      </c>
      <c r="B35893" s="164" t="s">
        <v>103</v>
      </c>
    </row>
    <row r="35894" spans="1:2" hidden="1" x14ac:dyDescent="0.25">
      <c r="A35894" s="168">
        <v>76596</v>
      </c>
      <c r="B35894" s="164" t="s">
        <v>103</v>
      </c>
    </row>
    <row r="35895" spans="1:2" hidden="1" x14ac:dyDescent="0.25">
      <c r="A35895" s="168">
        <v>76597</v>
      </c>
      <c r="B35895" s="164" t="s">
        <v>103</v>
      </c>
    </row>
    <row r="35896" spans="1:2" hidden="1" x14ac:dyDescent="0.25">
      <c r="A35896" s="168">
        <v>76598</v>
      </c>
      <c r="B35896" s="164" t="s">
        <v>103</v>
      </c>
    </row>
    <row r="35897" spans="1:2" hidden="1" x14ac:dyDescent="0.25">
      <c r="A35897" s="168">
        <v>76599</v>
      </c>
      <c r="B35897" s="164" t="s">
        <v>103</v>
      </c>
    </row>
    <row r="35898" spans="1:2" hidden="1" x14ac:dyDescent="0.25">
      <c r="A35898" s="168">
        <v>76621</v>
      </c>
      <c r="B35898" s="164" t="s">
        <v>103</v>
      </c>
    </row>
    <row r="35899" spans="1:2" hidden="1" x14ac:dyDescent="0.25">
      <c r="A35899" s="168">
        <v>76622</v>
      </c>
      <c r="B35899" s="164" t="s">
        <v>103</v>
      </c>
    </row>
    <row r="35900" spans="1:2" hidden="1" x14ac:dyDescent="0.25">
      <c r="A35900" s="168">
        <v>76623</v>
      </c>
      <c r="B35900" s="164" t="s">
        <v>103</v>
      </c>
    </row>
    <row r="35901" spans="1:2" hidden="1" x14ac:dyDescent="0.25">
      <c r="A35901" s="168">
        <v>76624</v>
      </c>
      <c r="B35901" s="164" t="s">
        <v>103</v>
      </c>
    </row>
    <row r="35902" spans="1:2" hidden="1" x14ac:dyDescent="0.25">
      <c r="A35902" s="168">
        <v>76626</v>
      </c>
      <c r="B35902" s="164" t="s">
        <v>103</v>
      </c>
    </row>
    <row r="35903" spans="1:2" hidden="1" x14ac:dyDescent="0.25">
      <c r="A35903" s="168">
        <v>76627</v>
      </c>
      <c r="B35903" s="164" t="s">
        <v>103</v>
      </c>
    </row>
    <row r="35904" spans="1:2" hidden="1" x14ac:dyDescent="0.25">
      <c r="A35904" s="168">
        <v>76628</v>
      </c>
      <c r="B35904" s="164" t="s">
        <v>103</v>
      </c>
    </row>
    <row r="35905" spans="1:2" hidden="1" x14ac:dyDescent="0.25">
      <c r="A35905" s="168">
        <v>76629</v>
      </c>
      <c r="B35905" s="164" t="s">
        <v>103</v>
      </c>
    </row>
    <row r="35906" spans="1:2" hidden="1" x14ac:dyDescent="0.25">
      <c r="A35906" s="168">
        <v>76630</v>
      </c>
      <c r="B35906" s="164" t="s">
        <v>103</v>
      </c>
    </row>
    <row r="35907" spans="1:2" hidden="1" x14ac:dyDescent="0.25">
      <c r="A35907" s="168">
        <v>76631</v>
      </c>
      <c r="B35907" s="164" t="s">
        <v>103</v>
      </c>
    </row>
    <row r="35908" spans="1:2" hidden="1" x14ac:dyDescent="0.25">
      <c r="A35908" s="168">
        <v>76632</v>
      </c>
      <c r="B35908" s="164" t="s">
        <v>103</v>
      </c>
    </row>
    <row r="35909" spans="1:2" hidden="1" x14ac:dyDescent="0.25">
      <c r="A35909" s="168">
        <v>76633</v>
      </c>
      <c r="B35909" s="164" t="s">
        <v>103</v>
      </c>
    </row>
    <row r="35910" spans="1:2" hidden="1" x14ac:dyDescent="0.25">
      <c r="A35910" s="168">
        <v>76634</v>
      </c>
      <c r="B35910" s="164" t="s">
        <v>103</v>
      </c>
    </row>
    <row r="35911" spans="1:2" hidden="1" x14ac:dyDescent="0.25">
      <c r="A35911" s="168">
        <v>76635</v>
      </c>
      <c r="B35911" s="164" t="s">
        <v>103</v>
      </c>
    </row>
    <row r="35912" spans="1:2" hidden="1" x14ac:dyDescent="0.25">
      <c r="A35912" s="168">
        <v>76636</v>
      </c>
      <c r="B35912" s="164" t="s">
        <v>103</v>
      </c>
    </row>
    <row r="35913" spans="1:2" hidden="1" x14ac:dyDescent="0.25">
      <c r="A35913" s="168">
        <v>76637</v>
      </c>
      <c r="B35913" s="164" t="s">
        <v>103</v>
      </c>
    </row>
    <row r="35914" spans="1:2" hidden="1" x14ac:dyDescent="0.25">
      <c r="A35914" s="168">
        <v>76638</v>
      </c>
      <c r="B35914" s="164" t="s">
        <v>103</v>
      </c>
    </row>
    <row r="35915" spans="1:2" hidden="1" x14ac:dyDescent="0.25">
      <c r="A35915" s="168">
        <v>76639</v>
      </c>
      <c r="B35915" s="164" t="s">
        <v>103</v>
      </c>
    </row>
    <row r="35916" spans="1:2" hidden="1" x14ac:dyDescent="0.25">
      <c r="A35916" s="168">
        <v>76640</v>
      </c>
      <c r="B35916" s="164" t="s">
        <v>103</v>
      </c>
    </row>
    <row r="35917" spans="1:2" hidden="1" x14ac:dyDescent="0.25">
      <c r="A35917" s="168">
        <v>76641</v>
      </c>
      <c r="B35917" s="164" t="s">
        <v>103</v>
      </c>
    </row>
    <row r="35918" spans="1:2" hidden="1" x14ac:dyDescent="0.25">
      <c r="A35918" s="168">
        <v>76642</v>
      </c>
      <c r="B35918" s="164" t="s">
        <v>103</v>
      </c>
    </row>
    <row r="35919" spans="1:2" hidden="1" x14ac:dyDescent="0.25">
      <c r="A35919" s="168">
        <v>76643</v>
      </c>
      <c r="B35919" s="164" t="s">
        <v>103</v>
      </c>
    </row>
    <row r="35920" spans="1:2" hidden="1" x14ac:dyDescent="0.25">
      <c r="A35920" s="168">
        <v>76644</v>
      </c>
      <c r="B35920" s="164" t="s">
        <v>103</v>
      </c>
    </row>
    <row r="35921" spans="1:2" hidden="1" x14ac:dyDescent="0.25">
      <c r="A35921" s="168">
        <v>76645</v>
      </c>
      <c r="B35921" s="164" t="s">
        <v>103</v>
      </c>
    </row>
    <row r="35922" spans="1:2" hidden="1" x14ac:dyDescent="0.25">
      <c r="A35922" s="168">
        <v>76648</v>
      </c>
      <c r="B35922" s="164" t="s">
        <v>103</v>
      </c>
    </row>
    <row r="35923" spans="1:2" hidden="1" x14ac:dyDescent="0.25">
      <c r="A35923" s="168">
        <v>76649</v>
      </c>
      <c r="B35923" s="164" t="s">
        <v>103</v>
      </c>
    </row>
    <row r="35924" spans="1:2" hidden="1" x14ac:dyDescent="0.25">
      <c r="A35924" s="168">
        <v>76650</v>
      </c>
      <c r="B35924" s="164" t="s">
        <v>103</v>
      </c>
    </row>
    <row r="35925" spans="1:2" hidden="1" x14ac:dyDescent="0.25">
      <c r="A35925" s="168">
        <v>76651</v>
      </c>
      <c r="B35925" s="164" t="s">
        <v>103</v>
      </c>
    </row>
    <row r="35926" spans="1:2" hidden="1" x14ac:dyDescent="0.25">
      <c r="A35926" s="168">
        <v>76652</v>
      </c>
      <c r="B35926" s="164" t="s">
        <v>103</v>
      </c>
    </row>
    <row r="35927" spans="1:2" hidden="1" x14ac:dyDescent="0.25">
      <c r="A35927" s="168">
        <v>76653</v>
      </c>
      <c r="B35927" s="164" t="s">
        <v>103</v>
      </c>
    </row>
    <row r="35928" spans="1:2" hidden="1" x14ac:dyDescent="0.25">
      <c r="A35928" s="168">
        <v>76654</v>
      </c>
      <c r="B35928" s="164" t="s">
        <v>103</v>
      </c>
    </row>
    <row r="35929" spans="1:2" hidden="1" x14ac:dyDescent="0.25">
      <c r="A35929" s="168">
        <v>76655</v>
      </c>
      <c r="B35929" s="164" t="s">
        <v>103</v>
      </c>
    </row>
    <row r="35930" spans="1:2" hidden="1" x14ac:dyDescent="0.25">
      <c r="A35930" s="168">
        <v>76656</v>
      </c>
      <c r="B35930" s="164" t="s">
        <v>103</v>
      </c>
    </row>
    <row r="35931" spans="1:2" hidden="1" x14ac:dyDescent="0.25">
      <c r="A35931" s="168">
        <v>76657</v>
      </c>
      <c r="B35931" s="164" t="s">
        <v>103</v>
      </c>
    </row>
    <row r="35932" spans="1:2" hidden="1" x14ac:dyDescent="0.25">
      <c r="A35932" s="168">
        <v>76660</v>
      </c>
      <c r="B35932" s="164" t="s">
        <v>103</v>
      </c>
    </row>
    <row r="35933" spans="1:2" hidden="1" x14ac:dyDescent="0.25">
      <c r="A35933" s="168">
        <v>76661</v>
      </c>
      <c r="B35933" s="164" t="s">
        <v>103</v>
      </c>
    </row>
    <row r="35934" spans="1:2" hidden="1" x14ac:dyDescent="0.25">
      <c r="A35934" s="168">
        <v>76664</v>
      </c>
      <c r="B35934" s="164" t="s">
        <v>103</v>
      </c>
    </row>
    <row r="35935" spans="1:2" hidden="1" x14ac:dyDescent="0.25">
      <c r="A35935" s="168">
        <v>76665</v>
      </c>
      <c r="B35935" s="164" t="s">
        <v>103</v>
      </c>
    </row>
    <row r="35936" spans="1:2" hidden="1" x14ac:dyDescent="0.25">
      <c r="A35936" s="168">
        <v>76666</v>
      </c>
      <c r="B35936" s="164" t="s">
        <v>103</v>
      </c>
    </row>
    <row r="35937" spans="1:2" hidden="1" x14ac:dyDescent="0.25">
      <c r="A35937" s="168">
        <v>76667</v>
      </c>
      <c r="B35937" s="164" t="s">
        <v>103</v>
      </c>
    </row>
    <row r="35938" spans="1:2" hidden="1" x14ac:dyDescent="0.25">
      <c r="A35938" s="168">
        <v>76670</v>
      </c>
      <c r="B35938" s="164" t="s">
        <v>103</v>
      </c>
    </row>
    <row r="35939" spans="1:2" hidden="1" x14ac:dyDescent="0.25">
      <c r="A35939" s="168">
        <v>76671</v>
      </c>
      <c r="B35939" s="164" t="s">
        <v>103</v>
      </c>
    </row>
    <row r="35940" spans="1:2" hidden="1" x14ac:dyDescent="0.25">
      <c r="A35940" s="168">
        <v>76673</v>
      </c>
      <c r="B35940" s="164" t="s">
        <v>103</v>
      </c>
    </row>
    <row r="35941" spans="1:2" hidden="1" x14ac:dyDescent="0.25">
      <c r="A35941" s="168">
        <v>76676</v>
      </c>
      <c r="B35941" s="164" t="s">
        <v>103</v>
      </c>
    </row>
    <row r="35942" spans="1:2" hidden="1" x14ac:dyDescent="0.25">
      <c r="A35942" s="168">
        <v>76678</v>
      </c>
      <c r="B35942" s="164" t="s">
        <v>103</v>
      </c>
    </row>
    <row r="35943" spans="1:2" hidden="1" x14ac:dyDescent="0.25">
      <c r="A35943" s="168">
        <v>76679</v>
      </c>
      <c r="B35943" s="164" t="s">
        <v>103</v>
      </c>
    </row>
    <row r="35944" spans="1:2" hidden="1" x14ac:dyDescent="0.25">
      <c r="A35944" s="168">
        <v>76680</v>
      </c>
      <c r="B35944" s="164" t="s">
        <v>103</v>
      </c>
    </row>
    <row r="35945" spans="1:2" hidden="1" x14ac:dyDescent="0.25">
      <c r="A35945" s="168">
        <v>76681</v>
      </c>
      <c r="B35945" s="164" t="s">
        <v>103</v>
      </c>
    </row>
    <row r="35946" spans="1:2" hidden="1" x14ac:dyDescent="0.25">
      <c r="A35946" s="168">
        <v>76682</v>
      </c>
      <c r="B35946" s="164" t="s">
        <v>103</v>
      </c>
    </row>
    <row r="35947" spans="1:2" hidden="1" x14ac:dyDescent="0.25">
      <c r="A35947" s="168">
        <v>76684</v>
      </c>
      <c r="B35947" s="164" t="s">
        <v>103</v>
      </c>
    </row>
    <row r="35948" spans="1:2" hidden="1" x14ac:dyDescent="0.25">
      <c r="A35948" s="168">
        <v>76685</v>
      </c>
      <c r="B35948" s="164" t="s">
        <v>103</v>
      </c>
    </row>
    <row r="35949" spans="1:2" hidden="1" x14ac:dyDescent="0.25">
      <c r="A35949" s="168">
        <v>76686</v>
      </c>
      <c r="B35949" s="164" t="s">
        <v>103</v>
      </c>
    </row>
    <row r="35950" spans="1:2" hidden="1" x14ac:dyDescent="0.25">
      <c r="A35950" s="168">
        <v>76687</v>
      </c>
      <c r="B35950" s="164" t="s">
        <v>103</v>
      </c>
    </row>
    <row r="35951" spans="1:2" hidden="1" x14ac:dyDescent="0.25">
      <c r="A35951" s="168">
        <v>76689</v>
      </c>
      <c r="B35951" s="164" t="s">
        <v>103</v>
      </c>
    </row>
    <row r="35952" spans="1:2" hidden="1" x14ac:dyDescent="0.25">
      <c r="A35952" s="168">
        <v>76690</v>
      </c>
      <c r="B35952" s="164" t="s">
        <v>103</v>
      </c>
    </row>
    <row r="35953" spans="1:2" hidden="1" x14ac:dyDescent="0.25">
      <c r="A35953" s="168">
        <v>76691</v>
      </c>
      <c r="B35953" s="164" t="s">
        <v>103</v>
      </c>
    </row>
    <row r="35954" spans="1:2" hidden="1" x14ac:dyDescent="0.25">
      <c r="A35954" s="168">
        <v>76692</v>
      </c>
      <c r="B35954" s="164" t="s">
        <v>103</v>
      </c>
    </row>
    <row r="35955" spans="1:2" hidden="1" x14ac:dyDescent="0.25">
      <c r="A35955" s="168">
        <v>76693</v>
      </c>
      <c r="B35955" s="164" t="s">
        <v>103</v>
      </c>
    </row>
    <row r="35956" spans="1:2" hidden="1" x14ac:dyDescent="0.25">
      <c r="A35956" s="168">
        <v>76701</v>
      </c>
      <c r="B35956" s="164" t="s">
        <v>103</v>
      </c>
    </row>
    <row r="35957" spans="1:2" hidden="1" x14ac:dyDescent="0.25">
      <c r="A35957" s="168">
        <v>76702</v>
      </c>
      <c r="B35957" s="164" t="s">
        <v>103</v>
      </c>
    </row>
    <row r="35958" spans="1:2" hidden="1" x14ac:dyDescent="0.25">
      <c r="A35958" s="168">
        <v>76703</v>
      </c>
      <c r="B35958" s="164" t="s">
        <v>103</v>
      </c>
    </row>
    <row r="35959" spans="1:2" hidden="1" x14ac:dyDescent="0.25">
      <c r="A35959" s="168">
        <v>76704</v>
      </c>
      <c r="B35959" s="164" t="s">
        <v>103</v>
      </c>
    </row>
    <row r="35960" spans="1:2" hidden="1" x14ac:dyDescent="0.25">
      <c r="A35960" s="168">
        <v>76705</v>
      </c>
      <c r="B35960" s="164" t="s">
        <v>103</v>
      </c>
    </row>
    <row r="35961" spans="1:2" hidden="1" x14ac:dyDescent="0.25">
      <c r="A35961" s="168">
        <v>76706</v>
      </c>
      <c r="B35961" s="164" t="s">
        <v>103</v>
      </c>
    </row>
    <row r="35962" spans="1:2" hidden="1" x14ac:dyDescent="0.25">
      <c r="A35962" s="168">
        <v>76707</v>
      </c>
      <c r="B35962" s="164" t="s">
        <v>103</v>
      </c>
    </row>
    <row r="35963" spans="1:2" hidden="1" x14ac:dyDescent="0.25">
      <c r="A35963" s="168">
        <v>76708</v>
      </c>
      <c r="B35963" s="164" t="s">
        <v>103</v>
      </c>
    </row>
    <row r="35964" spans="1:2" hidden="1" x14ac:dyDescent="0.25">
      <c r="A35964" s="168">
        <v>76710</v>
      </c>
      <c r="B35964" s="164" t="s">
        <v>103</v>
      </c>
    </row>
    <row r="35965" spans="1:2" hidden="1" x14ac:dyDescent="0.25">
      <c r="A35965" s="168">
        <v>76711</v>
      </c>
      <c r="B35965" s="164" t="s">
        <v>103</v>
      </c>
    </row>
    <row r="35966" spans="1:2" hidden="1" x14ac:dyDescent="0.25">
      <c r="A35966" s="168">
        <v>76712</v>
      </c>
      <c r="B35966" s="164" t="s">
        <v>103</v>
      </c>
    </row>
    <row r="35967" spans="1:2" hidden="1" x14ac:dyDescent="0.25">
      <c r="A35967" s="168">
        <v>76714</v>
      </c>
      <c r="B35967" s="164" t="s">
        <v>103</v>
      </c>
    </row>
    <row r="35968" spans="1:2" hidden="1" x14ac:dyDescent="0.25">
      <c r="A35968" s="168">
        <v>76715</v>
      </c>
      <c r="B35968" s="164" t="s">
        <v>103</v>
      </c>
    </row>
    <row r="35969" spans="1:2" hidden="1" x14ac:dyDescent="0.25">
      <c r="A35969" s="168">
        <v>76716</v>
      </c>
      <c r="B35969" s="164" t="s">
        <v>103</v>
      </c>
    </row>
    <row r="35970" spans="1:2" hidden="1" x14ac:dyDescent="0.25">
      <c r="A35970" s="168">
        <v>76795</v>
      </c>
      <c r="B35970" s="164" t="s">
        <v>103</v>
      </c>
    </row>
    <row r="35971" spans="1:2" hidden="1" x14ac:dyDescent="0.25">
      <c r="A35971" s="168">
        <v>76797</v>
      </c>
      <c r="B35971" s="164" t="s">
        <v>103</v>
      </c>
    </row>
    <row r="35972" spans="1:2" hidden="1" x14ac:dyDescent="0.25">
      <c r="A35972" s="168">
        <v>76798</v>
      </c>
      <c r="B35972" s="164" t="s">
        <v>103</v>
      </c>
    </row>
    <row r="35973" spans="1:2" hidden="1" x14ac:dyDescent="0.25">
      <c r="A35973" s="168">
        <v>76799</v>
      </c>
      <c r="B35973" s="164" t="s">
        <v>103</v>
      </c>
    </row>
    <row r="35974" spans="1:2" hidden="1" x14ac:dyDescent="0.25">
      <c r="A35974" s="168">
        <v>76801</v>
      </c>
      <c r="B35974" s="164" t="s">
        <v>103</v>
      </c>
    </row>
    <row r="35975" spans="1:2" hidden="1" x14ac:dyDescent="0.25">
      <c r="A35975" s="168">
        <v>76802</v>
      </c>
      <c r="B35975" s="164" t="s">
        <v>103</v>
      </c>
    </row>
    <row r="35976" spans="1:2" hidden="1" x14ac:dyDescent="0.25">
      <c r="A35976" s="168">
        <v>76803</v>
      </c>
      <c r="B35976" s="164" t="s">
        <v>103</v>
      </c>
    </row>
    <row r="35977" spans="1:2" hidden="1" x14ac:dyDescent="0.25">
      <c r="A35977" s="168">
        <v>76804</v>
      </c>
      <c r="B35977" s="164" t="s">
        <v>103</v>
      </c>
    </row>
    <row r="35978" spans="1:2" hidden="1" x14ac:dyDescent="0.25">
      <c r="A35978" s="168">
        <v>76820</v>
      </c>
      <c r="B35978" s="164" t="s">
        <v>103</v>
      </c>
    </row>
    <row r="35979" spans="1:2" hidden="1" x14ac:dyDescent="0.25">
      <c r="A35979" s="168">
        <v>76821</v>
      </c>
      <c r="B35979" s="164" t="s">
        <v>103</v>
      </c>
    </row>
    <row r="35980" spans="1:2" hidden="1" x14ac:dyDescent="0.25">
      <c r="A35980" s="168">
        <v>76823</v>
      </c>
      <c r="B35980" s="164" t="s">
        <v>103</v>
      </c>
    </row>
    <row r="35981" spans="1:2" hidden="1" x14ac:dyDescent="0.25">
      <c r="A35981" s="168">
        <v>76824</v>
      </c>
      <c r="B35981" s="164" t="s">
        <v>103</v>
      </c>
    </row>
    <row r="35982" spans="1:2" hidden="1" x14ac:dyDescent="0.25">
      <c r="A35982" s="168">
        <v>76825</v>
      </c>
      <c r="B35982" s="164" t="s">
        <v>103</v>
      </c>
    </row>
    <row r="35983" spans="1:2" hidden="1" x14ac:dyDescent="0.25">
      <c r="A35983" s="168">
        <v>76827</v>
      </c>
      <c r="B35983" s="164" t="s">
        <v>103</v>
      </c>
    </row>
    <row r="35984" spans="1:2" hidden="1" x14ac:dyDescent="0.25">
      <c r="A35984" s="168">
        <v>76828</v>
      </c>
      <c r="B35984" s="164" t="s">
        <v>103</v>
      </c>
    </row>
    <row r="35985" spans="1:2" hidden="1" x14ac:dyDescent="0.25">
      <c r="A35985" s="168">
        <v>76831</v>
      </c>
      <c r="B35985" s="164" t="s">
        <v>103</v>
      </c>
    </row>
    <row r="35986" spans="1:2" hidden="1" x14ac:dyDescent="0.25">
      <c r="A35986" s="168">
        <v>76832</v>
      </c>
      <c r="B35986" s="164" t="s">
        <v>103</v>
      </c>
    </row>
    <row r="35987" spans="1:2" hidden="1" x14ac:dyDescent="0.25">
      <c r="A35987" s="168">
        <v>76834</v>
      </c>
      <c r="B35987" s="164" t="s">
        <v>103</v>
      </c>
    </row>
    <row r="35988" spans="1:2" hidden="1" x14ac:dyDescent="0.25">
      <c r="A35988" s="168">
        <v>76836</v>
      </c>
      <c r="B35988" s="164" t="s">
        <v>103</v>
      </c>
    </row>
    <row r="35989" spans="1:2" hidden="1" x14ac:dyDescent="0.25">
      <c r="A35989" s="168">
        <v>76837</v>
      </c>
      <c r="B35989" s="164" t="s">
        <v>103</v>
      </c>
    </row>
    <row r="35990" spans="1:2" hidden="1" x14ac:dyDescent="0.25">
      <c r="A35990" s="168">
        <v>76841</v>
      </c>
      <c r="B35990" s="164" t="s">
        <v>103</v>
      </c>
    </row>
    <row r="35991" spans="1:2" hidden="1" x14ac:dyDescent="0.25">
      <c r="A35991" s="168">
        <v>76842</v>
      </c>
      <c r="B35991" s="164" t="s">
        <v>103</v>
      </c>
    </row>
    <row r="35992" spans="1:2" hidden="1" x14ac:dyDescent="0.25">
      <c r="A35992" s="168">
        <v>76844</v>
      </c>
      <c r="B35992" s="164" t="s">
        <v>103</v>
      </c>
    </row>
    <row r="35993" spans="1:2" hidden="1" x14ac:dyDescent="0.25">
      <c r="A35993" s="168">
        <v>76845</v>
      </c>
      <c r="B35993" s="164" t="s">
        <v>103</v>
      </c>
    </row>
    <row r="35994" spans="1:2" hidden="1" x14ac:dyDescent="0.25">
      <c r="A35994" s="168">
        <v>76848</v>
      </c>
      <c r="B35994" s="164" t="s">
        <v>103</v>
      </c>
    </row>
    <row r="35995" spans="1:2" hidden="1" x14ac:dyDescent="0.25">
      <c r="A35995" s="168">
        <v>76849</v>
      </c>
      <c r="B35995" s="164" t="s">
        <v>103</v>
      </c>
    </row>
    <row r="35996" spans="1:2" hidden="1" x14ac:dyDescent="0.25">
      <c r="A35996" s="168">
        <v>76852</v>
      </c>
      <c r="B35996" s="164" t="s">
        <v>103</v>
      </c>
    </row>
    <row r="35997" spans="1:2" hidden="1" x14ac:dyDescent="0.25">
      <c r="A35997" s="168">
        <v>76853</v>
      </c>
      <c r="B35997" s="164" t="s">
        <v>103</v>
      </c>
    </row>
    <row r="35998" spans="1:2" hidden="1" x14ac:dyDescent="0.25">
      <c r="A35998" s="168">
        <v>76854</v>
      </c>
      <c r="B35998" s="164" t="s">
        <v>103</v>
      </c>
    </row>
    <row r="35999" spans="1:2" hidden="1" x14ac:dyDescent="0.25">
      <c r="A35999" s="168">
        <v>76855</v>
      </c>
      <c r="B35999" s="164" t="s">
        <v>103</v>
      </c>
    </row>
    <row r="36000" spans="1:2" hidden="1" x14ac:dyDescent="0.25">
      <c r="A36000" s="168">
        <v>76856</v>
      </c>
      <c r="B36000" s="164" t="s">
        <v>103</v>
      </c>
    </row>
    <row r="36001" spans="1:2" hidden="1" x14ac:dyDescent="0.25">
      <c r="A36001" s="168">
        <v>76857</v>
      </c>
      <c r="B36001" s="164" t="s">
        <v>103</v>
      </c>
    </row>
    <row r="36002" spans="1:2" hidden="1" x14ac:dyDescent="0.25">
      <c r="A36002" s="168">
        <v>76858</v>
      </c>
      <c r="B36002" s="164" t="s">
        <v>103</v>
      </c>
    </row>
    <row r="36003" spans="1:2" hidden="1" x14ac:dyDescent="0.25">
      <c r="A36003" s="168">
        <v>76859</v>
      </c>
      <c r="B36003" s="164" t="s">
        <v>103</v>
      </c>
    </row>
    <row r="36004" spans="1:2" hidden="1" x14ac:dyDescent="0.25">
      <c r="A36004" s="168">
        <v>76861</v>
      </c>
      <c r="B36004" s="164" t="s">
        <v>103</v>
      </c>
    </row>
    <row r="36005" spans="1:2" hidden="1" x14ac:dyDescent="0.25">
      <c r="A36005" s="168">
        <v>76862</v>
      </c>
      <c r="B36005" s="164" t="s">
        <v>103</v>
      </c>
    </row>
    <row r="36006" spans="1:2" hidden="1" x14ac:dyDescent="0.25">
      <c r="A36006" s="168">
        <v>76864</v>
      </c>
      <c r="B36006" s="164" t="s">
        <v>103</v>
      </c>
    </row>
    <row r="36007" spans="1:2" hidden="1" x14ac:dyDescent="0.25">
      <c r="A36007" s="168">
        <v>76865</v>
      </c>
      <c r="B36007" s="164" t="s">
        <v>103</v>
      </c>
    </row>
    <row r="36008" spans="1:2" hidden="1" x14ac:dyDescent="0.25">
      <c r="A36008" s="168">
        <v>76866</v>
      </c>
      <c r="B36008" s="164" t="s">
        <v>103</v>
      </c>
    </row>
    <row r="36009" spans="1:2" hidden="1" x14ac:dyDescent="0.25">
      <c r="A36009" s="168">
        <v>76869</v>
      </c>
      <c r="B36009" s="164" t="s">
        <v>103</v>
      </c>
    </row>
    <row r="36010" spans="1:2" hidden="1" x14ac:dyDescent="0.25">
      <c r="A36010" s="168">
        <v>76870</v>
      </c>
      <c r="B36010" s="164" t="s">
        <v>103</v>
      </c>
    </row>
    <row r="36011" spans="1:2" hidden="1" x14ac:dyDescent="0.25">
      <c r="A36011" s="168">
        <v>76871</v>
      </c>
      <c r="B36011" s="164" t="s">
        <v>103</v>
      </c>
    </row>
    <row r="36012" spans="1:2" hidden="1" x14ac:dyDescent="0.25">
      <c r="A36012" s="168">
        <v>76872</v>
      </c>
      <c r="B36012" s="164" t="s">
        <v>103</v>
      </c>
    </row>
    <row r="36013" spans="1:2" hidden="1" x14ac:dyDescent="0.25">
      <c r="A36013" s="168">
        <v>76873</v>
      </c>
      <c r="B36013" s="164" t="s">
        <v>103</v>
      </c>
    </row>
    <row r="36014" spans="1:2" hidden="1" x14ac:dyDescent="0.25">
      <c r="A36014" s="168">
        <v>76874</v>
      </c>
      <c r="B36014" s="164" t="s">
        <v>103</v>
      </c>
    </row>
    <row r="36015" spans="1:2" hidden="1" x14ac:dyDescent="0.25">
      <c r="A36015" s="168">
        <v>76875</v>
      </c>
      <c r="B36015" s="164" t="s">
        <v>103</v>
      </c>
    </row>
    <row r="36016" spans="1:2" hidden="1" x14ac:dyDescent="0.25">
      <c r="A36016" s="168">
        <v>76877</v>
      </c>
      <c r="B36016" s="164" t="s">
        <v>103</v>
      </c>
    </row>
    <row r="36017" spans="1:2" hidden="1" x14ac:dyDescent="0.25">
      <c r="A36017" s="168">
        <v>76878</v>
      </c>
      <c r="B36017" s="164" t="s">
        <v>103</v>
      </c>
    </row>
    <row r="36018" spans="1:2" hidden="1" x14ac:dyDescent="0.25">
      <c r="A36018" s="168">
        <v>76880</v>
      </c>
      <c r="B36018" s="164" t="s">
        <v>103</v>
      </c>
    </row>
    <row r="36019" spans="1:2" hidden="1" x14ac:dyDescent="0.25">
      <c r="A36019" s="168">
        <v>76882</v>
      </c>
      <c r="B36019" s="164" t="s">
        <v>103</v>
      </c>
    </row>
    <row r="36020" spans="1:2" hidden="1" x14ac:dyDescent="0.25">
      <c r="A36020" s="168">
        <v>76883</v>
      </c>
      <c r="B36020" s="164" t="s">
        <v>103</v>
      </c>
    </row>
    <row r="36021" spans="1:2" hidden="1" x14ac:dyDescent="0.25">
      <c r="A36021" s="168">
        <v>76884</v>
      </c>
      <c r="B36021" s="164" t="s">
        <v>103</v>
      </c>
    </row>
    <row r="36022" spans="1:2" hidden="1" x14ac:dyDescent="0.25">
      <c r="A36022" s="168">
        <v>76885</v>
      </c>
      <c r="B36022" s="164" t="s">
        <v>103</v>
      </c>
    </row>
    <row r="36023" spans="1:2" hidden="1" x14ac:dyDescent="0.25">
      <c r="A36023" s="168">
        <v>76886</v>
      </c>
      <c r="B36023" s="164" t="s">
        <v>103</v>
      </c>
    </row>
    <row r="36024" spans="1:2" hidden="1" x14ac:dyDescent="0.25">
      <c r="A36024" s="168">
        <v>76887</v>
      </c>
      <c r="B36024" s="164" t="s">
        <v>103</v>
      </c>
    </row>
    <row r="36025" spans="1:2" hidden="1" x14ac:dyDescent="0.25">
      <c r="A36025" s="168">
        <v>76888</v>
      </c>
      <c r="B36025" s="164" t="s">
        <v>103</v>
      </c>
    </row>
    <row r="36026" spans="1:2" hidden="1" x14ac:dyDescent="0.25">
      <c r="A36026" s="168">
        <v>76890</v>
      </c>
      <c r="B36026" s="164" t="s">
        <v>103</v>
      </c>
    </row>
    <row r="36027" spans="1:2" hidden="1" x14ac:dyDescent="0.25">
      <c r="A36027" s="168">
        <v>76901</v>
      </c>
      <c r="B36027" s="164" t="s">
        <v>103</v>
      </c>
    </row>
    <row r="36028" spans="1:2" hidden="1" x14ac:dyDescent="0.25">
      <c r="A36028" s="168">
        <v>76902</v>
      </c>
      <c r="B36028" s="164" t="s">
        <v>103</v>
      </c>
    </row>
    <row r="36029" spans="1:2" hidden="1" x14ac:dyDescent="0.25">
      <c r="A36029" s="168">
        <v>76903</v>
      </c>
      <c r="B36029" s="164" t="s">
        <v>103</v>
      </c>
    </row>
    <row r="36030" spans="1:2" hidden="1" x14ac:dyDescent="0.25">
      <c r="A36030" s="168">
        <v>76904</v>
      </c>
      <c r="B36030" s="164" t="s">
        <v>103</v>
      </c>
    </row>
    <row r="36031" spans="1:2" hidden="1" x14ac:dyDescent="0.25">
      <c r="A36031" s="168">
        <v>76905</v>
      </c>
      <c r="B36031" s="164" t="s">
        <v>103</v>
      </c>
    </row>
    <row r="36032" spans="1:2" hidden="1" x14ac:dyDescent="0.25">
      <c r="A36032" s="168">
        <v>76906</v>
      </c>
      <c r="B36032" s="164" t="s">
        <v>103</v>
      </c>
    </row>
    <row r="36033" spans="1:2" hidden="1" x14ac:dyDescent="0.25">
      <c r="A36033" s="168">
        <v>76908</v>
      </c>
      <c r="B36033" s="164" t="s">
        <v>103</v>
      </c>
    </row>
    <row r="36034" spans="1:2" hidden="1" x14ac:dyDescent="0.25">
      <c r="A36034" s="168">
        <v>76909</v>
      </c>
      <c r="B36034" s="164" t="s">
        <v>103</v>
      </c>
    </row>
    <row r="36035" spans="1:2" hidden="1" x14ac:dyDescent="0.25">
      <c r="A36035" s="168">
        <v>76930</v>
      </c>
      <c r="B36035" s="164" t="s">
        <v>103</v>
      </c>
    </row>
    <row r="36036" spans="1:2" hidden="1" x14ac:dyDescent="0.25">
      <c r="A36036" s="168">
        <v>76932</v>
      </c>
      <c r="B36036" s="164" t="s">
        <v>103</v>
      </c>
    </row>
    <row r="36037" spans="1:2" hidden="1" x14ac:dyDescent="0.25">
      <c r="A36037" s="168">
        <v>76933</v>
      </c>
      <c r="B36037" s="164" t="s">
        <v>103</v>
      </c>
    </row>
    <row r="36038" spans="1:2" hidden="1" x14ac:dyDescent="0.25">
      <c r="A36038" s="168">
        <v>76934</v>
      </c>
      <c r="B36038" s="164" t="s">
        <v>103</v>
      </c>
    </row>
    <row r="36039" spans="1:2" hidden="1" x14ac:dyDescent="0.25">
      <c r="A36039" s="168">
        <v>76935</v>
      </c>
      <c r="B36039" s="164" t="s">
        <v>103</v>
      </c>
    </row>
    <row r="36040" spans="1:2" hidden="1" x14ac:dyDescent="0.25">
      <c r="A36040" s="168">
        <v>76936</v>
      </c>
      <c r="B36040" s="164" t="s">
        <v>103</v>
      </c>
    </row>
    <row r="36041" spans="1:2" hidden="1" x14ac:dyDescent="0.25">
      <c r="A36041" s="168">
        <v>76937</v>
      </c>
      <c r="B36041" s="164" t="s">
        <v>103</v>
      </c>
    </row>
    <row r="36042" spans="1:2" hidden="1" x14ac:dyDescent="0.25">
      <c r="A36042" s="168">
        <v>76939</v>
      </c>
      <c r="B36042" s="164" t="s">
        <v>103</v>
      </c>
    </row>
    <row r="36043" spans="1:2" hidden="1" x14ac:dyDescent="0.25">
      <c r="A36043" s="168">
        <v>76940</v>
      </c>
      <c r="B36043" s="164" t="s">
        <v>103</v>
      </c>
    </row>
    <row r="36044" spans="1:2" hidden="1" x14ac:dyDescent="0.25">
      <c r="A36044" s="168">
        <v>76941</v>
      </c>
      <c r="B36044" s="164" t="s">
        <v>103</v>
      </c>
    </row>
    <row r="36045" spans="1:2" hidden="1" x14ac:dyDescent="0.25">
      <c r="A36045" s="168">
        <v>76943</v>
      </c>
      <c r="B36045" s="164" t="s">
        <v>103</v>
      </c>
    </row>
    <row r="36046" spans="1:2" hidden="1" x14ac:dyDescent="0.25">
      <c r="A36046" s="168">
        <v>76945</v>
      </c>
      <c r="B36046" s="164" t="s">
        <v>103</v>
      </c>
    </row>
    <row r="36047" spans="1:2" hidden="1" x14ac:dyDescent="0.25">
      <c r="A36047" s="168">
        <v>76949</v>
      </c>
      <c r="B36047" s="164" t="s">
        <v>103</v>
      </c>
    </row>
    <row r="36048" spans="1:2" hidden="1" x14ac:dyDescent="0.25">
      <c r="A36048" s="168">
        <v>76950</v>
      </c>
      <c r="B36048" s="164" t="s">
        <v>103</v>
      </c>
    </row>
    <row r="36049" spans="1:2" hidden="1" x14ac:dyDescent="0.25">
      <c r="A36049" s="168">
        <v>76951</v>
      </c>
      <c r="B36049" s="164" t="s">
        <v>103</v>
      </c>
    </row>
    <row r="36050" spans="1:2" hidden="1" x14ac:dyDescent="0.25">
      <c r="A36050" s="168">
        <v>76953</v>
      </c>
      <c r="B36050" s="164" t="s">
        <v>103</v>
      </c>
    </row>
    <row r="36051" spans="1:2" hidden="1" x14ac:dyDescent="0.25">
      <c r="A36051" s="168">
        <v>76955</v>
      </c>
      <c r="B36051" s="164" t="s">
        <v>103</v>
      </c>
    </row>
    <row r="36052" spans="1:2" hidden="1" x14ac:dyDescent="0.25">
      <c r="A36052" s="168">
        <v>76957</v>
      </c>
      <c r="B36052" s="164" t="s">
        <v>103</v>
      </c>
    </row>
    <row r="36053" spans="1:2" hidden="1" x14ac:dyDescent="0.25">
      <c r="A36053" s="168">
        <v>76958</v>
      </c>
      <c r="B36053" s="164" t="s">
        <v>103</v>
      </c>
    </row>
    <row r="36054" spans="1:2" hidden="1" x14ac:dyDescent="0.25">
      <c r="A36054" s="168">
        <v>77001</v>
      </c>
      <c r="B36054" s="164" t="s">
        <v>103</v>
      </c>
    </row>
    <row r="36055" spans="1:2" hidden="1" x14ac:dyDescent="0.25">
      <c r="A36055" s="168">
        <v>77002</v>
      </c>
      <c r="B36055" s="164" t="s">
        <v>103</v>
      </c>
    </row>
    <row r="36056" spans="1:2" hidden="1" x14ac:dyDescent="0.25">
      <c r="A36056" s="168">
        <v>77003</v>
      </c>
      <c r="B36056" s="164" t="s">
        <v>103</v>
      </c>
    </row>
    <row r="36057" spans="1:2" hidden="1" x14ac:dyDescent="0.25">
      <c r="A36057" s="168">
        <v>77004</v>
      </c>
      <c r="B36057" s="164" t="s">
        <v>103</v>
      </c>
    </row>
    <row r="36058" spans="1:2" hidden="1" x14ac:dyDescent="0.25">
      <c r="A36058" s="168">
        <v>77005</v>
      </c>
      <c r="B36058" s="164" t="s">
        <v>103</v>
      </c>
    </row>
    <row r="36059" spans="1:2" hidden="1" x14ac:dyDescent="0.25">
      <c r="A36059" s="168">
        <v>77006</v>
      </c>
      <c r="B36059" s="164" t="s">
        <v>103</v>
      </c>
    </row>
    <row r="36060" spans="1:2" hidden="1" x14ac:dyDescent="0.25">
      <c r="A36060" s="168">
        <v>77007</v>
      </c>
      <c r="B36060" s="164" t="s">
        <v>103</v>
      </c>
    </row>
    <row r="36061" spans="1:2" hidden="1" x14ac:dyDescent="0.25">
      <c r="A36061" s="168">
        <v>77008</v>
      </c>
      <c r="B36061" s="164" t="s">
        <v>103</v>
      </c>
    </row>
    <row r="36062" spans="1:2" hidden="1" x14ac:dyDescent="0.25">
      <c r="A36062" s="168">
        <v>77009</v>
      </c>
      <c r="B36062" s="164" t="s">
        <v>103</v>
      </c>
    </row>
    <row r="36063" spans="1:2" hidden="1" x14ac:dyDescent="0.25">
      <c r="A36063" s="168">
        <v>77010</v>
      </c>
      <c r="B36063" s="164" t="s">
        <v>103</v>
      </c>
    </row>
    <row r="36064" spans="1:2" hidden="1" x14ac:dyDescent="0.25">
      <c r="A36064" s="168">
        <v>77011</v>
      </c>
      <c r="B36064" s="164" t="s">
        <v>103</v>
      </c>
    </row>
    <row r="36065" spans="1:2" hidden="1" x14ac:dyDescent="0.25">
      <c r="A36065" s="168">
        <v>77012</v>
      </c>
      <c r="B36065" s="164" t="s">
        <v>103</v>
      </c>
    </row>
    <row r="36066" spans="1:2" hidden="1" x14ac:dyDescent="0.25">
      <c r="A36066" s="168">
        <v>77013</v>
      </c>
      <c r="B36066" s="164" t="s">
        <v>103</v>
      </c>
    </row>
    <row r="36067" spans="1:2" hidden="1" x14ac:dyDescent="0.25">
      <c r="A36067" s="168">
        <v>77014</v>
      </c>
      <c r="B36067" s="164" t="s">
        <v>103</v>
      </c>
    </row>
    <row r="36068" spans="1:2" hidden="1" x14ac:dyDescent="0.25">
      <c r="A36068" s="168">
        <v>77015</v>
      </c>
      <c r="B36068" s="164" t="s">
        <v>103</v>
      </c>
    </row>
    <row r="36069" spans="1:2" hidden="1" x14ac:dyDescent="0.25">
      <c r="A36069" s="168">
        <v>77016</v>
      </c>
      <c r="B36069" s="164" t="s">
        <v>103</v>
      </c>
    </row>
    <row r="36070" spans="1:2" hidden="1" x14ac:dyDescent="0.25">
      <c r="A36070" s="168">
        <v>77017</v>
      </c>
      <c r="B36070" s="164" t="s">
        <v>103</v>
      </c>
    </row>
    <row r="36071" spans="1:2" hidden="1" x14ac:dyDescent="0.25">
      <c r="A36071" s="168">
        <v>77018</v>
      </c>
      <c r="B36071" s="164" t="s">
        <v>103</v>
      </c>
    </row>
    <row r="36072" spans="1:2" hidden="1" x14ac:dyDescent="0.25">
      <c r="A36072" s="168">
        <v>77019</v>
      </c>
      <c r="B36072" s="164" t="s">
        <v>103</v>
      </c>
    </row>
    <row r="36073" spans="1:2" hidden="1" x14ac:dyDescent="0.25">
      <c r="A36073" s="168">
        <v>77020</v>
      </c>
      <c r="B36073" s="164" t="s">
        <v>103</v>
      </c>
    </row>
    <row r="36074" spans="1:2" hidden="1" x14ac:dyDescent="0.25">
      <c r="A36074" s="168">
        <v>77021</v>
      </c>
      <c r="B36074" s="164" t="s">
        <v>103</v>
      </c>
    </row>
    <row r="36075" spans="1:2" hidden="1" x14ac:dyDescent="0.25">
      <c r="A36075" s="168">
        <v>77022</v>
      </c>
      <c r="B36075" s="164" t="s">
        <v>103</v>
      </c>
    </row>
    <row r="36076" spans="1:2" hidden="1" x14ac:dyDescent="0.25">
      <c r="A36076" s="168">
        <v>77023</v>
      </c>
      <c r="B36076" s="164" t="s">
        <v>103</v>
      </c>
    </row>
    <row r="36077" spans="1:2" hidden="1" x14ac:dyDescent="0.25">
      <c r="A36077" s="168">
        <v>77024</v>
      </c>
      <c r="B36077" s="164" t="s">
        <v>103</v>
      </c>
    </row>
    <row r="36078" spans="1:2" hidden="1" x14ac:dyDescent="0.25">
      <c r="A36078" s="168">
        <v>77025</v>
      </c>
      <c r="B36078" s="164" t="s">
        <v>103</v>
      </c>
    </row>
    <row r="36079" spans="1:2" hidden="1" x14ac:dyDescent="0.25">
      <c r="A36079" s="168">
        <v>77026</v>
      </c>
      <c r="B36079" s="164" t="s">
        <v>103</v>
      </c>
    </row>
    <row r="36080" spans="1:2" hidden="1" x14ac:dyDescent="0.25">
      <c r="A36080" s="168">
        <v>77027</v>
      </c>
      <c r="B36080" s="164" t="s">
        <v>103</v>
      </c>
    </row>
    <row r="36081" spans="1:2" hidden="1" x14ac:dyDescent="0.25">
      <c r="A36081" s="168">
        <v>77028</v>
      </c>
      <c r="B36081" s="164" t="s">
        <v>103</v>
      </c>
    </row>
    <row r="36082" spans="1:2" hidden="1" x14ac:dyDescent="0.25">
      <c r="A36082" s="168">
        <v>77029</v>
      </c>
      <c r="B36082" s="164" t="s">
        <v>103</v>
      </c>
    </row>
    <row r="36083" spans="1:2" hidden="1" x14ac:dyDescent="0.25">
      <c r="A36083" s="168">
        <v>77030</v>
      </c>
      <c r="B36083" s="164" t="s">
        <v>103</v>
      </c>
    </row>
    <row r="36084" spans="1:2" hidden="1" x14ac:dyDescent="0.25">
      <c r="A36084" s="168">
        <v>77031</v>
      </c>
      <c r="B36084" s="164" t="s">
        <v>103</v>
      </c>
    </row>
    <row r="36085" spans="1:2" hidden="1" x14ac:dyDescent="0.25">
      <c r="A36085" s="168">
        <v>77032</v>
      </c>
      <c r="B36085" s="164" t="s">
        <v>103</v>
      </c>
    </row>
    <row r="36086" spans="1:2" hidden="1" x14ac:dyDescent="0.25">
      <c r="A36086" s="168">
        <v>77033</v>
      </c>
      <c r="B36086" s="164" t="s">
        <v>103</v>
      </c>
    </row>
    <row r="36087" spans="1:2" hidden="1" x14ac:dyDescent="0.25">
      <c r="A36087" s="168">
        <v>77034</v>
      </c>
      <c r="B36087" s="164" t="s">
        <v>103</v>
      </c>
    </row>
    <row r="36088" spans="1:2" hidden="1" x14ac:dyDescent="0.25">
      <c r="A36088" s="168">
        <v>77035</v>
      </c>
      <c r="B36088" s="164" t="s">
        <v>103</v>
      </c>
    </row>
    <row r="36089" spans="1:2" hidden="1" x14ac:dyDescent="0.25">
      <c r="A36089" s="168">
        <v>77036</v>
      </c>
      <c r="B36089" s="164" t="s">
        <v>103</v>
      </c>
    </row>
    <row r="36090" spans="1:2" hidden="1" x14ac:dyDescent="0.25">
      <c r="A36090" s="168">
        <v>77037</v>
      </c>
      <c r="B36090" s="164" t="s">
        <v>103</v>
      </c>
    </row>
    <row r="36091" spans="1:2" hidden="1" x14ac:dyDescent="0.25">
      <c r="A36091" s="168">
        <v>77038</v>
      </c>
      <c r="B36091" s="164" t="s">
        <v>103</v>
      </c>
    </row>
    <row r="36092" spans="1:2" hidden="1" x14ac:dyDescent="0.25">
      <c r="A36092" s="168">
        <v>77039</v>
      </c>
      <c r="B36092" s="164" t="s">
        <v>103</v>
      </c>
    </row>
    <row r="36093" spans="1:2" hidden="1" x14ac:dyDescent="0.25">
      <c r="A36093" s="168">
        <v>77040</v>
      </c>
      <c r="B36093" s="164" t="s">
        <v>103</v>
      </c>
    </row>
    <row r="36094" spans="1:2" hidden="1" x14ac:dyDescent="0.25">
      <c r="A36094" s="168">
        <v>77041</v>
      </c>
      <c r="B36094" s="164" t="s">
        <v>103</v>
      </c>
    </row>
    <row r="36095" spans="1:2" hidden="1" x14ac:dyDescent="0.25">
      <c r="A36095" s="168">
        <v>77042</v>
      </c>
      <c r="B36095" s="164" t="s">
        <v>103</v>
      </c>
    </row>
    <row r="36096" spans="1:2" hidden="1" x14ac:dyDescent="0.25">
      <c r="A36096" s="168">
        <v>77043</v>
      </c>
      <c r="B36096" s="164" t="s">
        <v>103</v>
      </c>
    </row>
    <row r="36097" spans="1:2" hidden="1" x14ac:dyDescent="0.25">
      <c r="A36097" s="168">
        <v>77044</v>
      </c>
      <c r="B36097" s="164" t="s">
        <v>103</v>
      </c>
    </row>
    <row r="36098" spans="1:2" hidden="1" x14ac:dyDescent="0.25">
      <c r="A36098" s="168">
        <v>77045</v>
      </c>
      <c r="B36098" s="164" t="s">
        <v>103</v>
      </c>
    </row>
    <row r="36099" spans="1:2" hidden="1" x14ac:dyDescent="0.25">
      <c r="A36099" s="168">
        <v>77046</v>
      </c>
      <c r="B36099" s="164" t="s">
        <v>103</v>
      </c>
    </row>
    <row r="36100" spans="1:2" hidden="1" x14ac:dyDescent="0.25">
      <c r="A36100" s="168">
        <v>77047</v>
      </c>
      <c r="B36100" s="164" t="s">
        <v>103</v>
      </c>
    </row>
    <row r="36101" spans="1:2" hidden="1" x14ac:dyDescent="0.25">
      <c r="A36101" s="168">
        <v>77048</v>
      </c>
      <c r="B36101" s="164" t="s">
        <v>103</v>
      </c>
    </row>
    <row r="36102" spans="1:2" hidden="1" x14ac:dyDescent="0.25">
      <c r="A36102" s="168">
        <v>77049</v>
      </c>
      <c r="B36102" s="164" t="s">
        <v>103</v>
      </c>
    </row>
    <row r="36103" spans="1:2" hidden="1" x14ac:dyDescent="0.25">
      <c r="A36103" s="168">
        <v>77050</v>
      </c>
      <c r="B36103" s="164" t="s">
        <v>103</v>
      </c>
    </row>
    <row r="36104" spans="1:2" hidden="1" x14ac:dyDescent="0.25">
      <c r="A36104" s="168">
        <v>77051</v>
      </c>
      <c r="B36104" s="164" t="s">
        <v>103</v>
      </c>
    </row>
    <row r="36105" spans="1:2" hidden="1" x14ac:dyDescent="0.25">
      <c r="A36105" s="168">
        <v>77052</v>
      </c>
      <c r="B36105" s="164" t="s">
        <v>103</v>
      </c>
    </row>
    <row r="36106" spans="1:2" hidden="1" x14ac:dyDescent="0.25">
      <c r="A36106" s="168">
        <v>77053</v>
      </c>
      <c r="B36106" s="164" t="s">
        <v>103</v>
      </c>
    </row>
    <row r="36107" spans="1:2" hidden="1" x14ac:dyDescent="0.25">
      <c r="A36107" s="168">
        <v>77054</v>
      </c>
      <c r="B36107" s="164" t="s">
        <v>103</v>
      </c>
    </row>
    <row r="36108" spans="1:2" hidden="1" x14ac:dyDescent="0.25">
      <c r="A36108" s="168">
        <v>77055</v>
      </c>
      <c r="B36108" s="164" t="s">
        <v>103</v>
      </c>
    </row>
    <row r="36109" spans="1:2" hidden="1" x14ac:dyDescent="0.25">
      <c r="A36109" s="168">
        <v>77056</v>
      </c>
      <c r="B36109" s="164" t="s">
        <v>103</v>
      </c>
    </row>
    <row r="36110" spans="1:2" hidden="1" x14ac:dyDescent="0.25">
      <c r="A36110" s="168">
        <v>77057</v>
      </c>
      <c r="B36110" s="164" t="s">
        <v>103</v>
      </c>
    </row>
    <row r="36111" spans="1:2" hidden="1" x14ac:dyDescent="0.25">
      <c r="A36111" s="168">
        <v>77058</v>
      </c>
      <c r="B36111" s="164" t="s">
        <v>103</v>
      </c>
    </row>
    <row r="36112" spans="1:2" hidden="1" x14ac:dyDescent="0.25">
      <c r="A36112" s="168">
        <v>77059</v>
      </c>
      <c r="B36112" s="164" t="s">
        <v>103</v>
      </c>
    </row>
    <row r="36113" spans="1:2" hidden="1" x14ac:dyDescent="0.25">
      <c r="A36113" s="168">
        <v>77060</v>
      </c>
      <c r="B36113" s="164" t="s">
        <v>103</v>
      </c>
    </row>
    <row r="36114" spans="1:2" hidden="1" x14ac:dyDescent="0.25">
      <c r="A36114" s="168">
        <v>77061</v>
      </c>
      <c r="B36114" s="164" t="s">
        <v>103</v>
      </c>
    </row>
    <row r="36115" spans="1:2" hidden="1" x14ac:dyDescent="0.25">
      <c r="A36115" s="168">
        <v>77062</v>
      </c>
      <c r="B36115" s="164" t="s">
        <v>103</v>
      </c>
    </row>
    <row r="36116" spans="1:2" hidden="1" x14ac:dyDescent="0.25">
      <c r="A36116" s="168">
        <v>77063</v>
      </c>
      <c r="B36116" s="164" t="s">
        <v>103</v>
      </c>
    </row>
    <row r="36117" spans="1:2" hidden="1" x14ac:dyDescent="0.25">
      <c r="A36117" s="168">
        <v>77064</v>
      </c>
      <c r="B36117" s="164" t="s">
        <v>103</v>
      </c>
    </row>
    <row r="36118" spans="1:2" hidden="1" x14ac:dyDescent="0.25">
      <c r="A36118" s="168">
        <v>77065</v>
      </c>
      <c r="B36118" s="164" t="s">
        <v>103</v>
      </c>
    </row>
    <row r="36119" spans="1:2" hidden="1" x14ac:dyDescent="0.25">
      <c r="A36119" s="168">
        <v>77066</v>
      </c>
      <c r="B36119" s="164" t="s">
        <v>103</v>
      </c>
    </row>
    <row r="36120" spans="1:2" hidden="1" x14ac:dyDescent="0.25">
      <c r="A36120" s="168">
        <v>77067</v>
      </c>
      <c r="B36120" s="164" t="s">
        <v>103</v>
      </c>
    </row>
    <row r="36121" spans="1:2" hidden="1" x14ac:dyDescent="0.25">
      <c r="A36121" s="168">
        <v>77068</v>
      </c>
      <c r="B36121" s="164" t="s">
        <v>103</v>
      </c>
    </row>
    <row r="36122" spans="1:2" hidden="1" x14ac:dyDescent="0.25">
      <c r="A36122" s="168">
        <v>77069</v>
      </c>
      <c r="B36122" s="164" t="s">
        <v>103</v>
      </c>
    </row>
    <row r="36123" spans="1:2" hidden="1" x14ac:dyDescent="0.25">
      <c r="A36123" s="168">
        <v>77070</v>
      </c>
      <c r="B36123" s="164" t="s">
        <v>103</v>
      </c>
    </row>
    <row r="36124" spans="1:2" hidden="1" x14ac:dyDescent="0.25">
      <c r="A36124" s="168">
        <v>77071</v>
      </c>
      <c r="B36124" s="164" t="s">
        <v>103</v>
      </c>
    </row>
    <row r="36125" spans="1:2" hidden="1" x14ac:dyDescent="0.25">
      <c r="A36125" s="168">
        <v>77072</v>
      </c>
      <c r="B36125" s="164" t="s">
        <v>103</v>
      </c>
    </row>
    <row r="36126" spans="1:2" hidden="1" x14ac:dyDescent="0.25">
      <c r="A36126" s="168">
        <v>77073</v>
      </c>
      <c r="B36126" s="164" t="s">
        <v>103</v>
      </c>
    </row>
    <row r="36127" spans="1:2" hidden="1" x14ac:dyDescent="0.25">
      <c r="A36127" s="168">
        <v>77074</v>
      </c>
      <c r="B36127" s="164" t="s">
        <v>103</v>
      </c>
    </row>
    <row r="36128" spans="1:2" hidden="1" x14ac:dyDescent="0.25">
      <c r="A36128" s="168">
        <v>77075</v>
      </c>
      <c r="B36128" s="164" t="s">
        <v>103</v>
      </c>
    </row>
    <row r="36129" spans="1:2" hidden="1" x14ac:dyDescent="0.25">
      <c r="A36129" s="168">
        <v>77076</v>
      </c>
      <c r="B36129" s="164" t="s">
        <v>103</v>
      </c>
    </row>
    <row r="36130" spans="1:2" hidden="1" x14ac:dyDescent="0.25">
      <c r="A36130" s="168">
        <v>77077</v>
      </c>
      <c r="B36130" s="164" t="s">
        <v>103</v>
      </c>
    </row>
    <row r="36131" spans="1:2" hidden="1" x14ac:dyDescent="0.25">
      <c r="A36131" s="168">
        <v>77078</v>
      </c>
      <c r="B36131" s="164" t="s">
        <v>103</v>
      </c>
    </row>
    <row r="36132" spans="1:2" hidden="1" x14ac:dyDescent="0.25">
      <c r="A36132" s="168">
        <v>77079</v>
      </c>
      <c r="B36132" s="164" t="s">
        <v>103</v>
      </c>
    </row>
    <row r="36133" spans="1:2" hidden="1" x14ac:dyDescent="0.25">
      <c r="A36133" s="168">
        <v>77080</v>
      </c>
      <c r="B36133" s="164" t="s">
        <v>103</v>
      </c>
    </row>
    <row r="36134" spans="1:2" hidden="1" x14ac:dyDescent="0.25">
      <c r="A36134" s="168">
        <v>77081</v>
      </c>
      <c r="B36134" s="164" t="s">
        <v>103</v>
      </c>
    </row>
    <row r="36135" spans="1:2" hidden="1" x14ac:dyDescent="0.25">
      <c r="A36135" s="168">
        <v>77082</v>
      </c>
      <c r="B36135" s="164" t="s">
        <v>103</v>
      </c>
    </row>
    <row r="36136" spans="1:2" hidden="1" x14ac:dyDescent="0.25">
      <c r="A36136" s="168">
        <v>77083</v>
      </c>
      <c r="B36136" s="164" t="s">
        <v>103</v>
      </c>
    </row>
    <row r="36137" spans="1:2" hidden="1" x14ac:dyDescent="0.25">
      <c r="A36137" s="168">
        <v>77084</v>
      </c>
      <c r="B36137" s="164" t="s">
        <v>103</v>
      </c>
    </row>
    <row r="36138" spans="1:2" hidden="1" x14ac:dyDescent="0.25">
      <c r="A36138" s="168">
        <v>77085</v>
      </c>
      <c r="B36138" s="164" t="s">
        <v>103</v>
      </c>
    </row>
    <row r="36139" spans="1:2" hidden="1" x14ac:dyDescent="0.25">
      <c r="A36139" s="168">
        <v>77086</v>
      </c>
      <c r="B36139" s="164" t="s">
        <v>103</v>
      </c>
    </row>
    <row r="36140" spans="1:2" hidden="1" x14ac:dyDescent="0.25">
      <c r="A36140" s="168">
        <v>77087</v>
      </c>
      <c r="B36140" s="164" t="s">
        <v>103</v>
      </c>
    </row>
    <row r="36141" spans="1:2" hidden="1" x14ac:dyDescent="0.25">
      <c r="A36141" s="168">
        <v>77088</v>
      </c>
      <c r="B36141" s="164" t="s">
        <v>103</v>
      </c>
    </row>
    <row r="36142" spans="1:2" hidden="1" x14ac:dyDescent="0.25">
      <c r="A36142" s="168">
        <v>77089</v>
      </c>
      <c r="B36142" s="164" t="s">
        <v>103</v>
      </c>
    </row>
    <row r="36143" spans="1:2" hidden="1" x14ac:dyDescent="0.25">
      <c r="A36143" s="168">
        <v>77090</v>
      </c>
      <c r="B36143" s="164" t="s">
        <v>103</v>
      </c>
    </row>
    <row r="36144" spans="1:2" hidden="1" x14ac:dyDescent="0.25">
      <c r="A36144" s="168">
        <v>77091</v>
      </c>
      <c r="B36144" s="164" t="s">
        <v>103</v>
      </c>
    </row>
    <row r="36145" spans="1:2" hidden="1" x14ac:dyDescent="0.25">
      <c r="A36145" s="168">
        <v>77092</v>
      </c>
      <c r="B36145" s="164" t="s">
        <v>103</v>
      </c>
    </row>
    <row r="36146" spans="1:2" hidden="1" x14ac:dyDescent="0.25">
      <c r="A36146" s="168">
        <v>77093</v>
      </c>
      <c r="B36146" s="164" t="s">
        <v>103</v>
      </c>
    </row>
    <row r="36147" spans="1:2" hidden="1" x14ac:dyDescent="0.25">
      <c r="A36147" s="168">
        <v>77094</v>
      </c>
      <c r="B36147" s="164" t="s">
        <v>103</v>
      </c>
    </row>
    <row r="36148" spans="1:2" hidden="1" x14ac:dyDescent="0.25">
      <c r="A36148" s="168">
        <v>77095</v>
      </c>
      <c r="B36148" s="164" t="s">
        <v>103</v>
      </c>
    </row>
    <row r="36149" spans="1:2" hidden="1" x14ac:dyDescent="0.25">
      <c r="A36149" s="168">
        <v>77096</v>
      </c>
      <c r="B36149" s="164" t="s">
        <v>103</v>
      </c>
    </row>
    <row r="36150" spans="1:2" hidden="1" x14ac:dyDescent="0.25">
      <c r="A36150" s="168">
        <v>77097</v>
      </c>
      <c r="B36150" s="164" t="s">
        <v>103</v>
      </c>
    </row>
    <row r="36151" spans="1:2" hidden="1" x14ac:dyDescent="0.25">
      <c r="A36151" s="168">
        <v>77098</v>
      </c>
      <c r="B36151" s="164" t="s">
        <v>103</v>
      </c>
    </row>
    <row r="36152" spans="1:2" hidden="1" x14ac:dyDescent="0.25">
      <c r="A36152" s="168">
        <v>77099</v>
      </c>
      <c r="B36152" s="164" t="s">
        <v>103</v>
      </c>
    </row>
    <row r="36153" spans="1:2" hidden="1" x14ac:dyDescent="0.25">
      <c r="A36153" s="168">
        <v>77201</v>
      </c>
      <c r="B36153" s="164" t="s">
        <v>103</v>
      </c>
    </row>
    <row r="36154" spans="1:2" hidden="1" x14ac:dyDescent="0.25">
      <c r="A36154" s="168">
        <v>77202</v>
      </c>
      <c r="B36154" s="164" t="s">
        <v>103</v>
      </c>
    </row>
    <row r="36155" spans="1:2" hidden="1" x14ac:dyDescent="0.25">
      <c r="A36155" s="168">
        <v>77203</v>
      </c>
      <c r="B36155" s="164" t="s">
        <v>103</v>
      </c>
    </row>
    <row r="36156" spans="1:2" hidden="1" x14ac:dyDescent="0.25">
      <c r="A36156" s="168">
        <v>77204</v>
      </c>
      <c r="B36156" s="164" t="s">
        <v>103</v>
      </c>
    </row>
    <row r="36157" spans="1:2" hidden="1" x14ac:dyDescent="0.25">
      <c r="A36157" s="168">
        <v>77205</v>
      </c>
      <c r="B36157" s="164" t="s">
        <v>103</v>
      </c>
    </row>
    <row r="36158" spans="1:2" hidden="1" x14ac:dyDescent="0.25">
      <c r="A36158" s="168">
        <v>77206</v>
      </c>
      <c r="B36158" s="164" t="s">
        <v>103</v>
      </c>
    </row>
    <row r="36159" spans="1:2" hidden="1" x14ac:dyDescent="0.25">
      <c r="A36159" s="168">
        <v>77207</v>
      </c>
      <c r="B36159" s="164" t="s">
        <v>103</v>
      </c>
    </row>
    <row r="36160" spans="1:2" hidden="1" x14ac:dyDescent="0.25">
      <c r="A36160" s="168">
        <v>77208</v>
      </c>
      <c r="B36160" s="164" t="s">
        <v>103</v>
      </c>
    </row>
    <row r="36161" spans="1:2" hidden="1" x14ac:dyDescent="0.25">
      <c r="A36161" s="168">
        <v>77209</v>
      </c>
      <c r="B36161" s="164" t="s">
        <v>103</v>
      </c>
    </row>
    <row r="36162" spans="1:2" hidden="1" x14ac:dyDescent="0.25">
      <c r="A36162" s="168">
        <v>77210</v>
      </c>
      <c r="B36162" s="164" t="s">
        <v>103</v>
      </c>
    </row>
    <row r="36163" spans="1:2" hidden="1" x14ac:dyDescent="0.25">
      <c r="A36163" s="168">
        <v>77212</v>
      </c>
      <c r="B36163" s="164" t="s">
        <v>103</v>
      </c>
    </row>
    <row r="36164" spans="1:2" hidden="1" x14ac:dyDescent="0.25">
      <c r="A36164" s="168">
        <v>77213</v>
      </c>
      <c r="B36164" s="164" t="s">
        <v>103</v>
      </c>
    </row>
    <row r="36165" spans="1:2" hidden="1" x14ac:dyDescent="0.25">
      <c r="A36165" s="168">
        <v>77215</v>
      </c>
      <c r="B36165" s="164" t="s">
        <v>103</v>
      </c>
    </row>
    <row r="36166" spans="1:2" hidden="1" x14ac:dyDescent="0.25">
      <c r="A36166" s="168">
        <v>77216</v>
      </c>
      <c r="B36166" s="164" t="s">
        <v>103</v>
      </c>
    </row>
    <row r="36167" spans="1:2" hidden="1" x14ac:dyDescent="0.25">
      <c r="A36167" s="168">
        <v>77217</v>
      </c>
      <c r="B36167" s="164" t="s">
        <v>103</v>
      </c>
    </row>
    <row r="36168" spans="1:2" hidden="1" x14ac:dyDescent="0.25">
      <c r="A36168" s="168">
        <v>77218</v>
      </c>
      <c r="B36168" s="164" t="s">
        <v>103</v>
      </c>
    </row>
    <row r="36169" spans="1:2" hidden="1" x14ac:dyDescent="0.25">
      <c r="A36169" s="168">
        <v>77219</v>
      </c>
      <c r="B36169" s="164" t="s">
        <v>103</v>
      </c>
    </row>
    <row r="36170" spans="1:2" hidden="1" x14ac:dyDescent="0.25">
      <c r="A36170" s="168">
        <v>77220</v>
      </c>
      <c r="B36170" s="164" t="s">
        <v>103</v>
      </c>
    </row>
    <row r="36171" spans="1:2" hidden="1" x14ac:dyDescent="0.25">
      <c r="A36171" s="168">
        <v>77221</v>
      </c>
      <c r="B36171" s="164" t="s">
        <v>103</v>
      </c>
    </row>
    <row r="36172" spans="1:2" hidden="1" x14ac:dyDescent="0.25">
      <c r="A36172" s="168">
        <v>77222</v>
      </c>
      <c r="B36172" s="164" t="s">
        <v>103</v>
      </c>
    </row>
    <row r="36173" spans="1:2" hidden="1" x14ac:dyDescent="0.25">
      <c r="A36173" s="168">
        <v>77223</v>
      </c>
      <c r="B36173" s="164" t="s">
        <v>103</v>
      </c>
    </row>
    <row r="36174" spans="1:2" hidden="1" x14ac:dyDescent="0.25">
      <c r="A36174" s="168">
        <v>77224</v>
      </c>
      <c r="B36174" s="164" t="s">
        <v>103</v>
      </c>
    </row>
    <row r="36175" spans="1:2" hidden="1" x14ac:dyDescent="0.25">
      <c r="A36175" s="168">
        <v>77225</v>
      </c>
      <c r="B36175" s="164" t="s">
        <v>103</v>
      </c>
    </row>
    <row r="36176" spans="1:2" hidden="1" x14ac:dyDescent="0.25">
      <c r="A36176" s="168">
        <v>77226</v>
      </c>
      <c r="B36176" s="164" t="s">
        <v>103</v>
      </c>
    </row>
    <row r="36177" spans="1:2" hidden="1" x14ac:dyDescent="0.25">
      <c r="A36177" s="168">
        <v>77227</v>
      </c>
      <c r="B36177" s="164" t="s">
        <v>103</v>
      </c>
    </row>
    <row r="36178" spans="1:2" hidden="1" x14ac:dyDescent="0.25">
      <c r="A36178" s="168">
        <v>77228</v>
      </c>
      <c r="B36178" s="164" t="s">
        <v>103</v>
      </c>
    </row>
    <row r="36179" spans="1:2" hidden="1" x14ac:dyDescent="0.25">
      <c r="A36179" s="168">
        <v>77229</v>
      </c>
      <c r="B36179" s="164" t="s">
        <v>103</v>
      </c>
    </row>
    <row r="36180" spans="1:2" hidden="1" x14ac:dyDescent="0.25">
      <c r="A36180" s="168">
        <v>77230</v>
      </c>
      <c r="B36180" s="164" t="s">
        <v>103</v>
      </c>
    </row>
    <row r="36181" spans="1:2" hidden="1" x14ac:dyDescent="0.25">
      <c r="A36181" s="168">
        <v>77231</v>
      </c>
      <c r="B36181" s="164" t="s">
        <v>103</v>
      </c>
    </row>
    <row r="36182" spans="1:2" hidden="1" x14ac:dyDescent="0.25">
      <c r="A36182" s="168">
        <v>77233</v>
      </c>
      <c r="B36182" s="164" t="s">
        <v>103</v>
      </c>
    </row>
    <row r="36183" spans="1:2" hidden="1" x14ac:dyDescent="0.25">
      <c r="A36183" s="168">
        <v>77234</v>
      </c>
      <c r="B36183" s="164" t="s">
        <v>103</v>
      </c>
    </row>
    <row r="36184" spans="1:2" hidden="1" x14ac:dyDescent="0.25">
      <c r="A36184" s="168">
        <v>77235</v>
      </c>
      <c r="B36184" s="164" t="s">
        <v>103</v>
      </c>
    </row>
    <row r="36185" spans="1:2" hidden="1" x14ac:dyDescent="0.25">
      <c r="A36185" s="168">
        <v>77236</v>
      </c>
      <c r="B36185" s="164" t="s">
        <v>103</v>
      </c>
    </row>
    <row r="36186" spans="1:2" hidden="1" x14ac:dyDescent="0.25">
      <c r="A36186" s="168">
        <v>77237</v>
      </c>
      <c r="B36186" s="164" t="s">
        <v>103</v>
      </c>
    </row>
    <row r="36187" spans="1:2" hidden="1" x14ac:dyDescent="0.25">
      <c r="A36187" s="168">
        <v>77238</v>
      </c>
      <c r="B36187" s="164" t="s">
        <v>103</v>
      </c>
    </row>
    <row r="36188" spans="1:2" hidden="1" x14ac:dyDescent="0.25">
      <c r="A36188" s="168">
        <v>77240</v>
      </c>
      <c r="B36188" s="164" t="s">
        <v>103</v>
      </c>
    </row>
    <row r="36189" spans="1:2" hidden="1" x14ac:dyDescent="0.25">
      <c r="A36189" s="168">
        <v>77241</v>
      </c>
      <c r="B36189" s="164" t="s">
        <v>103</v>
      </c>
    </row>
    <row r="36190" spans="1:2" hidden="1" x14ac:dyDescent="0.25">
      <c r="A36190" s="168">
        <v>77242</v>
      </c>
      <c r="B36190" s="164" t="s">
        <v>103</v>
      </c>
    </row>
    <row r="36191" spans="1:2" hidden="1" x14ac:dyDescent="0.25">
      <c r="A36191" s="168">
        <v>77243</v>
      </c>
      <c r="B36191" s="164" t="s">
        <v>103</v>
      </c>
    </row>
    <row r="36192" spans="1:2" hidden="1" x14ac:dyDescent="0.25">
      <c r="A36192" s="168">
        <v>77244</v>
      </c>
      <c r="B36192" s="164" t="s">
        <v>103</v>
      </c>
    </row>
    <row r="36193" spans="1:2" hidden="1" x14ac:dyDescent="0.25">
      <c r="A36193" s="168">
        <v>77245</v>
      </c>
      <c r="B36193" s="164" t="s">
        <v>103</v>
      </c>
    </row>
    <row r="36194" spans="1:2" hidden="1" x14ac:dyDescent="0.25">
      <c r="A36194" s="168">
        <v>77246</v>
      </c>
      <c r="B36194" s="164" t="s">
        <v>103</v>
      </c>
    </row>
    <row r="36195" spans="1:2" hidden="1" x14ac:dyDescent="0.25">
      <c r="A36195" s="168">
        <v>77247</v>
      </c>
      <c r="B36195" s="164" t="s">
        <v>103</v>
      </c>
    </row>
    <row r="36196" spans="1:2" hidden="1" x14ac:dyDescent="0.25">
      <c r="A36196" s="168">
        <v>77248</v>
      </c>
      <c r="B36196" s="164" t="s">
        <v>103</v>
      </c>
    </row>
    <row r="36197" spans="1:2" hidden="1" x14ac:dyDescent="0.25">
      <c r="A36197" s="168">
        <v>77249</v>
      </c>
      <c r="B36197" s="164" t="s">
        <v>103</v>
      </c>
    </row>
    <row r="36198" spans="1:2" hidden="1" x14ac:dyDescent="0.25">
      <c r="A36198" s="168">
        <v>77250</v>
      </c>
      <c r="B36198" s="164" t="s">
        <v>103</v>
      </c>
    </row>
    <row r="36199" spans="1:2" hidden="1" x14ac:dyDescent="0.25">
      <c r="A36199" s="168">
        <v>77251</v>
      </c>
      <c r="B36199" s="164" t="s">
        <v>103</v>
      </c>
    </row>
    <row r="36200" spans="1:2" hidden="1" x14ac:dyDescent="0.25">
      <c r="A36200" s="168">
        <v>77252</v>
      </c>
      <c r="B36200" s="164" t="s">
        <v>103</v>
      </c>
    </row>
    <row r="36201" spans="1:2" hidden="1" x14ac:dyDescent="0.25">
      <c r="A36201" s="168">
        <v>77253</v>
      </c>
      <c r="B36201" s="164" t="s">
        <v>103</v>
      </c>
    </row>
    <row r="36202" spans="1:2" hidden="1" x14ac:dyDescent="0.25">
      <c r="A36202" s="168">
        <v>77254</v>
      </c>
      <c r="B36202" s="164" t="s">
        <v>103</v>
      </c>
    </row>
    <row r="36203" spans="1:2" hidden="1" x14ac:dyDescent="0.25">
      <c r="A36203" s="168">
        <v>77255</v>
      </c>
      <c r="B36203" s="164" t="s">
        <v>103</v>
      </c>
    </row>
    <row r="36204" spans="1:2" hidden="1" x14ac:dyDescent="0.25">
      <c r="A36204" s="168">
        <v>77256</v>
      </c>
      <c r="B36204" s="164" t="s">
        <v>103</v>
      </c>
    </row>
    <row r="36205" spans="1:2" hidden="1" x14ac:dyDescent="0.25">
      <c r="A36205" s="168">
        <v>77257</v>
      </c>
      <c r="B36205" s="164" t="s">
        <v>103</v>
      </c>
    </row>
    <row r="36206" spans="1:2" hidden="1" x14ac:dyDescent="0.25">
      <c r="A36206" s="168">
        <v>77258</v>
      </c>
      <c r="B36206" s="164" t="s">
        <v>103</v>
      </c>
    </row>
    <row r="36207" spans="1:2" hidden="1" x14ac:dyDescent="0.25">
      <c r="A36207" s="168">
        <v>77259</v>
      </c>
      <c r="B36207" s="164" t="s">
        <v>103</v>
      </c>
    </row>
    <row r="36208" spans="1:2" hidden="1" x14ac:dyDescent="0.25">
      <c r="A36208" s="168">
        <v>77260</v>
      </c>
      <c r="B36208" s="164" t="s">
        <v>103</v>
      </c>
    </row>
    <row r="36209" spans="1:2" hidden="1" x14ac:dyDescent="0.25">
      <c r="A36209" s="168">
        <v>77261</v>
      </c>
      <c r="B36209" s="164" t="s">
        <v>103</v>
      </c>
    </row>
    <row r="36210" spans="1:2" hidden="1" x14ac:dyDescent="0.25">
      <c r="A36210" s="168">
        <v>77262</v>
      </c>
      <c r="B36210" s="164" t="s">
        <v>103</v>
      </c>
    </row>
    <row r="36211" spans="1:2" hidden="1" x14ac:dyDescent="0.25">
      <c r="A36211" s="168">
        <v>77263</v>
      </c>
      <c r="B36211" s="164" t="s">
        <v>103</v>
      </c>
    </row>
    <row r="36212" spans="1:2" hidden="1" x14ac:dyDescent="0.25">
      <c r="A36212" s="168">
        <v>77265</v>
      </c>
      <c r="B36212" s="164" t="s">
        <v>103</v>
      </c>
    </row>
    <row r="36213" spans="1:2" hidden="1" x14ac:dyDescent="0.25">
      <c r="A36213" s="168">
        <v>77266</v>
      </c>
      <c r="B36213" s="164" t="s">
        <v>103</v>
      </c>
    </row>
    <row r="36214" spans="1:2" hidden="1" x14ac:dyDescent="0.25">
      <c r="A36214" s="168">
        <v>77267</v>
      </c>
      <c r="B36214" s="164" t="s">
        <v>103</v>
      </c>
    </row>
    <row r="36215" spans="1:2" hidden="1" x14ac:dyDescent="0.25">
      <c r="A36215" s="168">
        <v>77268</v>
      </c>
      <c r="B36215" s="164" t="s">
        <v>103</v>
      </c>
    </row>
    <row r="36216" spans="1:2" hidden="1" x14ac:dyDescent="0.25">
      <c r="A36216" s="168">
        <v>77269</v>
      </c>
      <c r="B36216" s="164" t="s">
        <v>103</v>
      </c>
    </row>
    <row r="36217" spans="1:2" hidden="1" x14ac:dyDescent="0.25">
      <c r="A36217" s="168">
        <v>77270</v>
      </c>
      <c r="B36217" s="164" t="s">
        <v>103</v>
      </c>
    </row>
    <row r="36218" spans="1:2" hidden="1" x14ac:dyDescent="0.25">
      <c r="A36218" s="168">
        <v>77271</v>
      </c>
      <c r="B36218" s="164" t="s">
        <v>103</v>
      </c>
    </row>
    <row r="36219" spans="1:2" hidden="1" x14ac:dyDescent="0.25">
      <c r="A36219" s="168">
        <v>77272</v>
      </c>
      <c r="B36219" s="164" t="s">
        <v>103</v>
      </c>
    </row>
    <row r="36220" spans="1:2" hidden="1" x14ac:dyDescent="0.25">
      <c r="A36220" s="168">
        <v>77273</v>
      </c>
      <c r="B36220" s="164" t="s">
        <v>103</v>
      </c>
    </row>
    <row r="36221" spans="1:2" hidden="1" x14ac:dyDescent="0.25">
      <c r="A36221" s="168">
        <v>77274</v>
      </c>
      <c r="B36221" s="164" t="s">
        <v>103</v>
      </c>
    </row>
    <row r="36222" spans="1:2" hidden="1" x14ac:dyDescent="0.25">
      <c r="A36222" s="168">
        <v>77275</v>
      </c>
      <c r="B36222" s="164" t="s">
        <v>103</v>
      </c>
    </row>
    <row r="36223" spans="1:2" hidden="1" x14ac:dyDescent="0.25">
      <c r="A36223" s="168">
        <v>77276</v>
      </c>
      <c r="B36223" s="164" t="s">
        <v>103</v>
      </c>
    </row>
    <row r="36224" spans="1:2" hidden="1" x14ac:dyDescent="0.25">
      <c r="A36224" s="168">
        <v>77277</v>
      </c>
      <c r="B36224" s="164" t="s">
        <v>103</v>
      </c>
    </row>
    <row r="36225" spans="1:2" hidden="1" x14ac:dyDescent="0.25">
      <c r="A36225" s="168">
        <v>77278</v>
      </c>
      <c r="B36225" s="164" t="s">
        <v>103</v>
      </c>
    </row>
    <row r="36226" spans="1:2" hidden="1" x14ac:dyDescent="0.25">
      <c r="A36226" s="168">
        <v>77279</v>
      </c>
      <c r="B36226" s="164" t="s">
        <v>103</v>
      </c>
    </row>
    <row r="36227" spans="1:2" hidden="1" x14ac:dyDescent="0.25">
      <c r="A36227" s="168">
        <v>77280</v>
      </c>
      <c r="B36227" s="164" t="s">
        <v>103</v>
      </c>
    </row>
    <row r="36228" spans="1:2" hidden="1" x14ac:dyDescent="0.25">
      <c r="A36228" s="168">
        <v>77282</v>
      </c>
      <c r="B36228" s="164" t="s">
        <v>103</v>
      </c>
    </row>
    <row r="36229" spans="1:2" hidden="1" x14ac:dyDescent="0.25">
      <c r="A36229" s="168">
        <v>77284</v>
      </c>
      <c r="B36229" s="164" t="s">
        <v>103</v>
      </c>
    </row>
    <row r="36230" spans="1:2" hidden="1" x14ac:dyDescent="0.25">
      <c r="A36230" s="168">
        <v>77285</v>
      </c>
      <c r="B36230" s="164" t="s">
        <v>103</v>
      </c>
    </row>
    <row r="36231" spans="1:2" hidden="1" x14ac:dyDescent="0.25">
      <c r="A36231" s="168">
        <v>77286</v>
      </c>
      <c r="B36231" s="164" t="s">
        <v>103</v>
      </c>
    </row>
    <row r="36232" spans="1:2" hidden="1" x14ac:dyDescent="0.25">
      <c r="A36232" s="168">
        <v>77287</v>
      </c>
      <c r="B36232" s="164" t="s">
        <v>103</v>
      </c>
    </row>
    <row r="36233" spans="1:2" hidden="1" x14ac:dyDescent="0.25">
      <c r="A36233" s="168">
        <v>77288</v>
      </c>
      <c r="B36233" s="164" t="s">
        <v>103</v>
      </c>
    </row>
    <row r="36234" spans="1:2" hidden="1" x14ac:dyDescent="0.25">
      <c r="A36234" s="168">
        <v>77289</v>
      </c>
      <c r="B36234" s="164" t="s">
        <v>103</v>
      </c>
    </row>
    <row r="36235" spans="1:2" hidden="1" x14ac:dyDescent="0.25">
      <c r="A36235" s="168">
        <v>77290</v>
      </c>
      <c r="B36235" s="164" t="s">
        <v>103</v>
      </c>
    </row>
    <row r="36236" spans="1:2" hidden="1" x14ac:dyDescent="0.25">
      <c r="A36236" s="168">
        <v>77291</v>
      </c>
      <c r="B36236" s="164" t="s">
        <v>103</v>
      </c>
    </row>
    <row r="36237" spans="1:2" hidden="1" x14ac:dyDescent="0.25">
      <c r="A36237" s="168">
        <v>77292</v>
      </c>
      <c r="B36237" s="164" t="s">
        <v>103</v>
      </c>
    </row>
    <row r="36238" spans="1:2" hidden="1" x14ac:dyDescent="0.25">
      <c r="A36238" s="168">
        <v>77293</v>
      </c>
      <c r="B36238" s="164" t="s">
        <v>103</v>
      </c>
    </row>
    <row r="36239" spans="1:2" hidden="1" x14ac:dyDescent="0.25">
      <c r="A36239" s="168">
        <v>77294</v>
      </c>
      <c r="B36239" s="164" t="s">
        <v>103</v>
      </c>
    </row>
    <row r="36240" spans="1:2" hidden="1" x14ac:dyDescent="0.25">
      <c r="A36240" s="168">
        <v>77296</v>
      </c>
      <c r="B36240" s="164" t="s">
        <v>103</v>
      </c>
    </row>
    <row r="36241" spans="1:2" hidden="1" x14ac:dyDescent="0.25">
      <c r="A36241" s="168">
        <v>77297</v>
      </c>
      <c r="B36241" s="164" t="s">
        <v>103</v>
      </c>
    </row>
    <row r="36242" spans="1:2" hidden="1" x14ac:dyDescent="0.25">
      <c r="A36242" s="168">
        <v>77298</v>
      </c>
      <c r="B36242" s="164" t="s">
        <v>103</v>
      </c>
    </row>
    <row r="36243" spans="1:2" hidden="1" x14ac:dyDescent="0.25">
      <c r="A36243" s="168">
        <v>77299</v>
      </c>
      <c r="B36243" s="164" t="s">
        <v>103</v>
      </c>
    </row>
    <row r="36244" spans="1:2" hidden="1" x14ac:dyDescent="0.25">
      <c r="A36244" s="168">
        <v>77301</v>
      </c>
      <c r="B36244" s="164" t="s">
        <v>103</v>
      </c>
    </row>
    <row r="36245" spans="1:2" hidden="1" x14ac:dyDescent="0.25">
      <c r="A36245" s="168">
        <v>77302</v>
      </c>
      <c r="B36245" s="164" t="s">
        <v>103</v>
      </c>
    </row>
    <row r="36246" spans="1:2" hidden="1" x14ac:dyDescent="0.25">
      <c r="A36246" s="168">
        <v>77303</v>
      </c>
      <c r="B36246" s="164" t="s">
        <v>103</v>
      </c>
    </row>
    <row r="36247" spans="1:2" hidden="1" x14ac:dyDescent="0.25">
      <c r="A36247" s="168">
        <v>77304</v>
      </c>
      <c r="B36247" s="164" t="s">
        <v>103</v>
      </c>
    </row>
    <row r="36248" spans="1:2" hidden="1" x14ac:dyDescent="0.25">
      <c r="A36248" s="168">
        <v>77305</v>
      </c>
      <c r="B36248" s="164" t="s">
        <v>103</v>
      </c>
    </row>
    <row r="36249" spans="1:2" hidden="1" x14ac:dyDescent="0.25">
      <c r="A36249" s="168">
        <v>77306</v>
      </c>
      <c r="B36249" s="164" t="s">
        <v>103</v>
      </c>
    </row>
    <row r="36250" spans="1:2" hidden="1" x14ac:dyDescent="0.25">
      <c r="A36250" s="168">
        <v>77315</v>
      </c>
      <c r="B36250" s="164" t="s">
        <v>103</v>
      </c>
    </row>
    <row r="36251" spans="1:2" hidden="1" x14ac:dyDescent="0.25">
      <c r="A36251" s="168">
        <v>77316</v>
      </c>
      <c r="B36251" s="164" t="s">
        <v>103</v>
      </c>
    </row>
    <row r="36252" spans="1:2" hidden="1" x14ac:dyDescent="0.25">
      <c r="A36252" s="168">
        <v>77318</v>
      </c>
      <c r="B36252" s="164" t="s">
        <v>103</v>
      </c>
    </row>
    <row r="36253" spans="1:2" hidden="1" x14ac:dyDescent="0.25">
      <c r="A36253" s="168">
        <v>77320</v>
      </c>
      <c r="B36253" s="164" t="s">
        <v>103</v>
      </c>
    </row>
    <row r="36254" spans="1:2" hidden="1" x14ac:dyDescent="0.25">
      <c r="A36254" s="168">
        <v>77325</v>
      </c>
      <c r="B36254" s="164" t="s">
        <v>103</v>
      </c>
    </row>
    <row r="36255" spans="1:2" hidden="1" x14ac:dyDescent="0.25">
      <c r="A36255" s="168">
        <v>77326</v>
      </c>
      <c r="B36255" s="164" t="s">
        <v>103</v>
      </c>
    </row>
    <row r="36256" spans="1:2" hidden="1" x14ac:dyDescent="0.25">
      <c r="A36256" s="168">
        <v>77327</v>
      </c>
      <c r="B36256" s="164" t="s">
        <v>103</v>
      </c>
    </row>
    <row r="36257" spans="1:2" hidden="1" x14ac:dyDescent="0.25">
      <c r="A36257" s="168">
        <v>77328</v>
      </c>
      <c r="B36257" s="164" t="s">
        <v>103</v>
      </c>
    </row>
    <row r="36258" spans="1:2" hidden="1" x14ac:dyDescent="0.25">
      <c r="A36258" s="168">
        <v>77331</v>
      </c>
      <c r="B36258" s="164" t="s">
        <v>103</v>
      </c>
    </row>
    <row r="36259" spans="1:2" hidden="1" x14ac:dyDescent="0.25">
      <c r="A36259" s="168">
        <v>77332</v>
      </c>
      <c r="B36259" s="164" t="s">
        <v>103</v>
      </c>
    </row>
    <row r="36260" spans="1:2" hidden="1" x14ac:dyDescent="0.25">
      <c r="A36260" s="168">
        <v>77333</v>
      </c>
      <c r="B36260" s="164" t="s">
        <v>103</v>
      </c>
    </row>
    <row r="36261" spans="1:2" hidden="1" x14ac:dyDescent="0.25">
      <c r="A36261" s="168">
        <v>77334</v>
      </c>
      <c r="B36261" s="164" t="s">
        <v>103</v>
      </c>
    </row>
    <row r="36262" spans="1:2" hidden="1" x14ac:dyDescent="0.25">
      <c r="A36262" s="168">
        <v>77335</v>
      </c>
      <c r="B36262" s="164" t="s">
        <v>103</v>
      </c>
    </row>
    <row r="36263" spans="1:2" hidden="1" x14ac:dyDescent="0.25">
      <c r="A36263" s="168">
        <v>77336</v>
      </c>
      <c r="B36263" s="164" t="s">
        <v>103</v>
      </c>
    </row>
    <row r="36264" spans="1:2" hidden="1" x14ac:dyDescent="0.25">
      <c r="A36264" s="168">
        <v>77337</v>
      </c>
      <c r="B36264" s="164" t="s">
        <v>103</v>
      </c>
    </row>
    <row r="36265" spans="1:2" hidden="1" x14ac:dyDescent="0.25">
      <c r="A36265" s="168">
        <v>77338</v>
      </c>
      <c r="B36265" s="164" t="s">
        <v>103</v>
      </c>
    </row>
    <row r="36266" spans="1:2" hidden="1" x14ac:dyDescent="0.25">
      <c r="A36266" s="168">
        <v>77339</v>
      </c>
      <c r="B36266" s="164" t="s">
        <v>103</v>
      </c>
    </row>
    <row r="36267" spans="1:2" hidden="1" x14ac:dyDescent="0.25">
      <c r="A36267" s="168">
        <v>77340</v>
      </c>
      <c r="B36267" s="164" t="s">
        <v>103</v>
      </c>
    </row>
    <row r="36268" spans="1:2" hidden="1" x14ac:dyDescent="0.25">
      <c r="A36268" s="168">
        <v>77341</v>
      </c>
      <c r="B36268" s="164" t="s">
        <v>103</v>
      </c>
    </row>
    <row r="36269" spans="1:2" hidden="1" x14ac:dyDescent="0.25">
      <c r="A36269" s="168">
        <v>77342</v>
      </c>
      <c r="B36269" s="164" t="s">
        <v>103</v>
      </c>
    </row>
    <row r="36270" spans="1:2" hidden="1" x14ac:dyDescent="0.25">
      <c r="A36270" s="168">
        <v>77343</v>
      </c>
      <c r="B36270" s="164" t="s">
        <v>103</v>
      </c>
    </row>
    <row r="36271" spans="1:2" hidden="1" x14ac:dyDescent="0.25">
      <c r="A36271" s="168">
        <v>77344</v>
      </c>
      <c r="B36271" s="164" t="s">
        <v>103</v>
      </c>
    </row>
    <row r="36272" spans="1:2" hidden="1" x14ac:dyDescent="0.25">
      <c r="A36272" s="168">
        <v>77345</v>
      </c>
      <c r="B36272" s="164" t="s">
        <v>103</v>
      </c>
    </row>
    <row r="36273" spans="1:2" hidden="1" x14ac:dyDescent="0.25">
      <c r="A36273" s="168">
        <v>77346</v>
      </c>
      <c r="B36273" s="164" t="s">
        <v>103</v>
      </c>
    </row>
    <row r="36274" spans="1:2" hidden="1" x14ac:dyDescent="0.25">
      <c r="A36274" s="168">
        <v>77347</v>
      </c>
      <c r="B36274" s="164" t="s">
        <v>103</v>
      </c>
    </row>
    <row r="36275" spans="1:2" hidden="1" x14ac:dyDescent="0.25">
      <c r="A36275" s="168">
        <v>77348</v>
      </c>
      <c r="B36275" s="164" t="s">
        <v>103</v>
      </c>
    </row>
    <row r="36276" spans="1:2" hidden="1" x14ac:dyDescent="0.25">
      <c r="A36276" s="168">
        <v>77349</v>
      </c>
      <c r="B36276" s="164" t="s">
        <v>103</v>
      </c>
    </row>
    <row r="36277" spans="1:2" hidden="1" x14ac:dyDescent="0.25">
      <c r="A36277" s="168">
        <v>77350</v>
      </c>
      <c r="B36277" s="164" t="s">
        <v>103</v>
      </c>
    </row>
    <row r="36278" spans="1:2" hidden="1" x14ac:dyDescent="0.25">
      <c r="A36278" s="168">
        <v>77351</v>
      </c>
      <c r="B36278" s="164" t="s">
        <v>103</v>
      </c>
    </row>
    <row r="36279" spans="1:2" hidden="1" x14ac:dyDescent="0.25">
      <c r="A36279" s="168">
        <v>77353</v>
      </c>
      <c r="B36279" s="164" t="s">
        <v>103</v>
      </c>
    </row>
    <row r="36280" spans="1:2" hidden="1" x14ac:dyDescent="0.25">
      <c r="A36280" s="168">
        <v>77354</v>
      </c>
      <c r="B36280" s="164" t="s">
        <v>103</v>
      </c>
    </row>
    <row r="36281" spans="1:2" hidden="1" x14ac:dyDescent="0.25">
      <c r="A36281" s="168">
        <v>77355</v>
      </c>
      <c r="B36281" s="164" t="s">
        <v>103</v>
      </c>
    </row>
    <row r="36282" spans="1:2" hidden="1" x14ac:dyDescent="0.25">
      <c r="A36282" s="168">
        <v>77356</v>
      </c>
      <c r="B36282" s="164" t="s">
        <v>103</v>
      </c>
    </row>
    <row r="36283" spans="1:2" hidden="1" x14ac:dyDescent="0.25">
      <c r="A36283" s="168">
        <v>77357</v>
      </c>
      <c r="B36283" s="164" t="s">
        <v>103</v>
      </c>
    </row>
    <row r="36284" spans="1:2" hidden="1" x14ac:dyDescent="0.25">
      <c r="A36284" s="168">
        <v>77358</v>
      </c>
      <c r="B36284" s="164" t="s">
        <v>103</v>
      </c>
    </row>
    <row r="36285" spans="1:2" hidden="1" x14ac:dyDescent="0.25">
      <c r="A36285" s="168">
        <v>77359</v>
      </c>
      <c r="B36285" s="164" t="s">
        <v>103</v>
      </c>
    </row>
    <row r="36286" spans="1:2" hidden="1" x14ac:dyDescent="0.25">
      <c r="A36286" s="168">
        <v>77360</v>
      </c>
      <c r="B36286" s="164" t="s">
        <v>103</v>
      </c>
    </row>
    <row r="36287" spans="1:2" hidden="1" x14ac:dyDescent="0.25">
      <c r="A36287" s="168">
        <v>77362</v>
      </c>
      <c r="B36287" s="164" t="s">
        <v>103</v>
      </c>
    </row>
    <row r="36288" spans="1:2" hidden="1" x14ac:dyDescent="0.25">
      <c r="A36288" s="168">
        <v>77363</v>
      </c>
      <c r="B36288" s="164" t="s">
        <v>103</v>
      </c>
    </row>
    <row r="36289" spans="1:2" hidden="1" x14ac:dyDescent="0.25">
      <c r="A36289" s="168">
        <v>77364</v>
      </c>
      <c r="B36289" s="164" t="s">
        <v>103</v>
      </c>
    </row>
    <row r="36290" spans="1:2" hidden="1" x14ac:dyDescent="0.25">
      <c r="A36290" s="168">
        <v>77365</v>
      </c>
      <c r="B36290" s="164" t="s">
        <v>103</v>
      </c>
    </row>
    <row r="36291" spans="1:2" hidden="1" x14ac:dyDescent="0.25">
      <c r="A36291" s="168">
        <v>77367</v>
      </c>
      <c r="B36291" s="164" t="s">
        <v>103</v>
      </c>
    </row>
    <row r="36292" spans="1:2" hidden="1" x14ac:dyDescent="0.25">
      <c r="A36292" s="168">
        <v>77368</v>
      </c>
      <c r="B36292" s="164" t="s">
        <v>103</v>
      </c>
    </row>
    <row r="36293" spans="1:2" hidden="1" x14ac:dyDescent="0.25">
      <c r="A36293" s="168">
        <v>77369</v>
      </c>
      <c r="B36293" s="164" t="s">
        <v>103</v>
      </c>
    </row>
    <row r="36294" spans="1:2" hidden="1" x14ac:dyDescent="0.25">
      <c r="A36294" s="168">
        <v>77371</v>
      </c>
      <c r="B36294" s="164" t="s">
        <v>103</v>
      </c>
    </row>
    <row r="36295" spans="1:2" hidden="1" x14ac:dyDescent="0.25">
      <c r="A36295" s="168">
        <v>77372</v>
      </c>
      <c r="B36295" s="164" t="s">
        <v>103</v>
      </c>
    </row>
    <row r="36296" spans="1:2" hidden="1" x14ac:dyDescent="0.25">
      <c r="A36296" s="168">
        <v>77373</v>
      </c>
      <c r="B36296" s="164" t="s">
        <v>103</v>
      </c>
    </row>
    <row r="36297" spans="1:2" hidden="1" x14ac:dyDescent="0.25">
      <c r="A36297" s="168">
        <v>77374</v>
      </c>
      <c r="B36297" s="164" t="s">
        <v>103</v>
      </c>
    </row>
    <row r="36298" spans="1:2" hidden="1" x14ac:dyDescent="0.25">
      <c r="A36298" s="168">
        <v>77375</v>
      </c>
      <c r="B36298" s="164" t="s">
        <v>103</v>
      </c>
    </row>
    <row r="36299" spans="1:2" hidden="1" x14ac:dyDescent="0.25">
      <c r="A36299" s="168">
        <v>77376</v>
      </c>
      <c r="B36299" s="164" t="s">
        <v>103</v>
      </c>
    </row>
    <row r="36300" spans="1:2" hidden="1" x14ac:dyDescent="0.25">
      <c r="A36300" s="168">
        <v>77377</v>
      </c>
      <c r="B36300" s="164" t="s">
        <v>103</v>
      </c>
    </row>
    <row r="36301" spans="1:2" hidden="1" x14ac:dyDescent="0.25">
      <c r="A36301" s="168">
        <v>77378</v>
      </c>
      <c r="B36301" s="164" t="s">
        <v>103</v>
      </c>
    </row>
    <row r="36302" spans="1:2" hidden="1" x14ac:dyDescent="0.25">
      <c r="A36302" s="168">
        <v>77379</v>
      </c>
      <c r="B36302" s="164" t="s">
        <v>103</v>
      </c>
    </row>
    <row r="36303" spans="1:2" hidden="1" x14ac:dyDescent="0.25">
      <c r="A36303" s="168">
        <v>77380</v>
      </c>
      <c r="B36303" s="164" t="s">
        <v>103</v>
      </c>
    </row>
    <row r="36304" spans="1:2" hidden="1" x14ac:dyDescent="0.25">
      <c r="A36304" s="168">
        <v>77381</v>
      </c>
      <c r="B36304" s="164" t="s">
        <v>103</v>
      </c>
    </row>
    <row r="36305" spans="1:2" hidden="1" x14ac:dyDescent="0.25">
      <c r="A36305" s="168">
        <v>77382</v>
      </c>
      <c r="B36305" s="164" t="s">
        <v>103</v>
      </c>
    </row>
    <row r="36306" spans="1:2" hidden="1" x14ac:dyDescent="0.25">
      <c r="A36306" s="168">
        <v>77383</v>
      </c>
      <c r="B36306" s="164" t="s">
        <v>103</v>
      </c>
    </row>
    <row r="36307" spans="1:2" hidden="1" x14ac:dyDescent="0.25">
      <c r="A36307" s="168">
        <v>77384</v>
      </c>
      <c r="B36307" s="164" t="s">
        <v>103</v>
      </c>
    </row>
    <row r="36308" spans="1:2" hidden="1" x14ac:dyDescent="0.25">
      <c r="A36308" s="168">
        <v>77385</v>
      </c>
      <c r="B36308" s="164" t="s">
        <v>103</v>
      </c>
    </row>
    <row r="36309" spans="1:2" hidden="1" x14ac:dyDescent="0.25">
      <c r="A36309" s="168">
        <v>77386</v>
      </c>
      <c r="B36309" s="164" t="s">
        <v>103</v>
      </c>
    </row>
    <row r="36310" spans="1:2" hidden="1" x14ac:dyDescent="0.25">
      <c r="A36310" s="168">
        <v>77387</v>
      </c>
      <c r="B36310" s="164" t="s">
        <v>103</v>
      </c>
    </row>
    <row r="36311" spans="1:2" hidden="1" x14ac:dyDescent="0.25">
      <c r="A36311" s="168">
        <v>77388</v>
      </c>
      <c r="B36311" s="164" t="s">
        <v>103</v>
      </c>
    </row>
    <row r="36312" spans="1:2" hidden="1" x14ac:dyDescent="0.25">
      <c r="A36312" s="168">
        <v>77389</v>
      </c>
      <c r="B36312" s="164" t="s">
        <v>103</v>
      </c>
    </row>
    <row r="36313" spans="1:2" hidden="1" x14ac:dyDescent="0.25">
      <c r="A36313" s="168">
        <v>77391</v>
      </c>
      <c r="B36313" s="164" t="s">
        <v>103</v>
      </c>
    </row>
    <row r="36314" spans="1:2" hidden="1" x14ac:dyDescent="0.25">
      <c r="A36314" s="168">
        <v>77393</v>
      </c>
      <c r="B36314" s="164" t="s">
        <v>103</v>
      </c>
    </row>
    <row r="36315" spans="1:2" hidden="1" x14ac:dyDescent="0.25">
      <c r="A36315" s="168">
        <v>77396</v>
      </c>
      <c r="B36315" s="164" t="s">
        <v>103</v>
      </c>
    </row>
    <row r="36316" spans="1:2" hidden="1" x14ac:dyDescent="0.25">
      <c r="A36316" s="168">
        <v>77399</v>
      </c>
      <c r="B36316" s="164" t="s">
        <v>103</v>
      </c>
    </row>
    <row r="36317" spans="1:2" hidden="1" x14ac:dyDescent="0.25">
      <c r="A36317" s="168">
        <v>77401</v>
      </c>
      <c r="B36317" s="164" t="s">
        <v>103</v>
      </c>
    </row>
    <row r="36318" spans="1:2" hidden="1" x14ac:dyDescent="0.25">
      <c r="A36318" s="168">
        <v>77402</v>
      </c>
      <c r="B36318" s="164" t="s">
        <v>103</v>
      </c>
    </row>
    <row r="36319" spans="1:2" hidden="1" x14ac:dyDescent="0.25">
      <c r="A36319" s="168">
        <v>77404</v>
      </c>
      <c r="B36319" s="164" t="s">
        <v>103</v>
      </c>
    </row>
    <row r="36320" spans="1:2" hidden="1" x14ac:dyDescent="0.25">
      <c r="A36320" s="168">
        <v>77406</v>
      </c>
      <c r="B36320" s="164" t="s">
        <v>103</v>
      </c>
    </row>
    <row r="36321" spans="1:2" hidden="1" x14ac:dyDescent="0.25">
      <c r="A36321" s="168">
        <v>77407</v>
      </c>
      <c r="B36321" s="164" t="s">
        <v>103</v>
      </c>
    </row>
    <row r="36322" spans="1:2" hidden="1" x14ac:dyDescent="0.25">
      <c r="A36322" s="168">
        <v>77410</v>
      </c>
      <c r="B36322" s="164" t="s">
        <v>103</v>
      </c>
    </row>
    <row r="36323" spans="1:2" hidden="1" x14ac:dyDescent="0.25">
      <c r="A36323" s="168">
        <v>77411</v>
      </c>
      <c r="B36323" s="164" t="s">
        <v>103</v>
      </c>
    </row>
    <row r="36324" spans="1:2" hidden="1" x14ac:dyDescent="0.25">
      <c r="A36324" s="168">
        <v>77412</v>
      </c>
      <c r="B36324" s="164" t="s">
        <v>103</v>
      </c>
    </row>
    <row r="36325" spans="1:2" hidden="1" x14ac:dyDescent="0.25">
      <c r="A36325" s="168">
        <v>77413</v>
      </c>
      <c r="B36325" s="164" t="s">
        <v>103</v>
      </c>
    </row>
    <row r="36326" spans="1:2" hidden="1" x14ac:dyDescent="0.25">
      <c r="A36326" s="168">
        <v>77414</v>
      </c>
      <c r="B36326" s="164" t="s">
        <v>103</v>
      </c>
    </row>
    <row r="36327" spans="1:2" hidden="1" x14ac:dyDescent="0.25">
      <c r="A36327" s="168">
        <v>77415</v>
      </c>
      <c r="B36327" s="164" t="s">
        <v>103</v>
      </c>
    </row>
    <row r="36328" spans="1:2" hidden="1" x14ac:dyDescent="0.25">
      <c r="A36328" s="168">
        <v>77417</v>
      </c>
      <c r="B36328" s="164" t="s">
        <v>103</v>
      </c>
    </row>
    <row r="36329" spans="1:2" hidden="1" x14ac:dyDescent="0.25">
      <c r="A36329" s="168">
        <v>77418</v>
      </c>
      <c r="B36329" s="164" t="s">
        <v>103</v>
      </c>
    </row>
    <row r="36330" spans="1:2" hidden="1" x14ac:dyDescent="0.25">
      <c r="A36330" s="168">
        <v>77419</v>
      </c>
      <c r="B36330" s="164" t="s">
        <v>103</v>
      </c>
    </row>
    <row r="36331" spans="1:2" hidden="1" x14ac:dyDescent="0.25">
      <c r="A36331" s="168">
        <v>77420</v>
      </c>
      <c r="B36331" s="164" t="s">
        <v>103</v>
      </c>
    </row>
    <row r="36332" spans="1:2" hidden="1" x14ac:dyDescent="0.25">
      <c r="A36332" s="168">
        <v>77422</v>
      </c>
      <c r="B36332" s="164" t="s">
        <v>103</v>
      </c>
    </row>
    <row r="36333" spans="1:2" hidden="1" x14ac:dyDescent="0.25">
      <c r="A36333" s="168">
        <v>77423</v>
      </c>
      <c r="B36333" s="164" t="s">
        <v>103</v>
      </c>
    </row>
    <row r="36334" spans="1:2" hidden="1" x14ac:dyDescent="0.25">
      <c r="A36334" s="168">
        <v>77426</v>
      </c>
      <c r="B36334" s="164" t="s">
        <v>103</v>
      </c>
    </row>
    <row r="36335" spans="1:2" hidden="1" x14ac:dyDescent="0.25">
      <c r="A36335" s="168">
        <v>77428</v>
      </c>
      <c r="B36335" s="164" t="s">
        <v>103</v>
      </c>
    </row>
    <row r="36336" spans="1:2" hidden="1" x14ac:dyDescent="0.25">
      <c r="A36336" s="168">
        <v>77429</v>
      </c>
      <c r="B36336" s="164" t="s">
        <v>103</v>
      </c>
    </row>
    <row r="36337" spans="1:2" hidden="1" x14ac:dyDescent="0.25">
      <c r="A36337" s="168">
        <v>77430</v>
      </c>
      <c r="B36337" s="164" t="s">
        <v>103</v>
      </c>
    </row>
    <row r="36338" spans="1:2" hidden="1" x14ac:dyDescent="0.25">
      <c r="A36338" s="168">
        <v>77431</v>
      </c>
      <c r="B36338" s="164" t="s">
        <v>103</v>
      </c>
    </row>
    <row r="36339" spans="1:2" hidden="1" x14ac:dyDescent="0.25">
      <c r="A36339" s="168">
        <v>77432</v>
      </c>
      <c r="B36339" s="164" t="s">
        <v>103</v>
      </c>
    </row>
    <row r="36340" spans="1:2" hidden="1" x14ac:dyDescent="0.25">
      <c r="A36340" s="168">
        <v>77433</v>
      </c>
      <c r="B36340" s="164" t="s">
        <v>103</v>
      </c>
    </row>
    <row r="36341" spans="1:2" hidden="1" x14ac:dyDescent="0.25">
      <c r="A36341" s="168">
        <v>77434</v>
      </c>
      <c r="B36341" s="164" t="s">
        <v>103</v>
      </c>
    </row>
    <row r="36342" spans="1:2" hidden="1" x14ac:dyDescent="0.25">
      <c r="A36342" s="168">
        <v>77435</v>
      </c>
      <c r="B36342" s="164" t="s">
        <v>103</v>
      </c>
    </row>
    <row r="36343" spans="1:2" hidden="1" x14ac:dyDescent="0.25">
      <c r="A36343" s="168">
        <v>77436</v>
      </c>
      <c r="B36343" s="164" t="s">
        <v>103</v>
      </c>
    </row>
    <row r="36344" spans="1:2" hidden="1" x14ac:dyDescent="0.25">
      <c r="A36344" s="168">
        <v>77437</v>
      </c>
      <c r="B36344" s="164" t="s">
        <v>103</v>
      </c>
    </row>
    <row r="36345" spans="1:2" hidden="1" x14ac:dyDescent="0.25">
      <c r="A36345" s="168">
        <v>77440</v>
      </c>
      <c r="B36345" s="164" t="s">
        <v>103</v>
      </c>
    </row>
    <row r="36346" spans="1:2" hidden="1" x14ac:dyDescent="0.25">
      <c r="A36346" s="168">
        <v>77441</v>
      </c>
      <c r="B36346" s="164" t="s">
        <v>103</v>
      </c>
    </row>
    <row r="36347" spans="1:2" hidden="1" x14ac:dyDescent="0.25">
      <c r="A36347" s="168">
        <v>77442</v>
      </c>
      <c r="B36347" s="164" t="s">
        <v>103</v>
      </c>
    </row>
    <row r="36348" spans="1:2" hidden="1" x14ac:dyDescent="0.25">
      <c r="A36348" s="168">
        <v>77443</v>
      </c>
      <c r="B36348" s="164" t="s">
        <v>103</v>
      </c>
    </row>
    <row r="36349" spans="1:2" hidden="1" x14ac:dyDescent="0.25">
      <c r="A36349" s="168">
        <v>77444</v>
      </c>
      <c r="B36349" s="164" t="s">
        <v>103</v>
      </c>
    </row>
    <row r="36350" spans="1:2" hidden="1" x14ac:dyDescent="0.25">
      <c r="A36350" s="168">
        <v>77445</v>
      </c>
      <c r="B36350" s="164" t="s">
        <v>103</v>
      </c>
    </row>
    <row r="36351" spans="1:2" hidden="1" x14ac:dyDescent="0.25">
      <c r="A36351" s="168">
        <v>77446</v>
      </c>
      <c r="B36351" s="164" t="s">
        <v>103</v>
      </c>
    </row>
    <row r="36352" spans="1:2" hidden="1" x14ac:dyDescent="0.25">
      <c r="A36352" s="168">
        <v>77447</v>
      </c>
      <c r="B36352" s="164" t="s">
        <v>103</v>
      </c>
    </row>
    <row r="36353" spans="1:2" hidden="1" x14ac:dyDescent="0.25">
      <c r="A36353" s="168">
        <v>77448</v>
      </c>
      <c r="B36353" s="164" t="s">
        <v>103</v>
      </c>
    </row>
    <row r="36354" spans="1:2" hidden="1" x14ac:dyDescent="0.25">
      <c r="A36354" s="168">
        <v>77449</v>
      </c>
      <c r="B36354" s="164" t="s">
        <v>103</v>
      </c>
    </row>
    <row r="36355" spans="1:2" hidden="1" x14ac:dyDescent="0.25">
      <c r="A36355" s="168">
        <v>77450</v>
      </c>
      <c r="B36355" s="164" t="s">
        <v>103</v>
      </c>
    </row>
    <row r="36356" spans="1:2" hidden="1" x14ac:dyDescent="0.25">
      <c r="A36356" s="168">
        <v>77451</v>
      </c>
      <c r="B36356" s="164" t="s">
        <v>103</v>
      </c>
    </row>
    <row r="36357" spans="1:2" hidden="1" x14ac:dyDescent="0.25">
      <c r="A36357" s="168">
        <v>77452</v>
      </c>
      <c r="B36357" s="164" t="s">
        <v>103</v>
      </c>
    </row>
    <row r="36358" spans="1:2" hidden="1" x14ac:dyDescent="0.25">
      <c r="A36358" s="168">
        <v>77453</v>
      </c>
      <c r="B36358" s="164" t="s">
        <v>103</v>
      </c>
    </row>
    <row r="36359" spans="1:2" hidden="1" x14ac:dyDescent="0.25">
      <c r="A36359" s="168">
        <v>77454</v>
      </c>
      <c r="B36359" s="164" t="s">
        <v>103</v>
      </c>
    </row>
    <row r="36360" spans="1:2" hidden="1" x14ac:dyDescent="0.25">
      <c r="A36360" s="168">
        <v>77455</v>
      </c>
      <c r="B36360" s="164" t="s">
        <v>103</v>
      </c>
    </row>
    <row r="36361" spans="1:2" hidden="1" x14ac:dyDescent="0.25">
      <c r="A36361" s="168">
        <v>77456</v>
      </c>
      <c r="B36361" s="164" t="s">
        <v>103</v>
      </c>
    </row>
    <row r="36362" spans="1:2" hidden="1" x14ac:dyDescent="0.25">
      <c r="A36362" s="168">
        <v>77457</v>
      </c>
      <c r="B36362" s="164" t="s">
        <v>103</v>
      </c>
    </row>
    <row r="36363" spans="1:2" hidden="1" x14ac:dyDescent="0.25">
      <c r="A36363" s="168">
        <v>77458</v>
      </c>
      <c r="B36363" s="164" t="s">
        <v>103</v>
      </c>
    </row>
    <row r="36364" spans="1:2" hidden="1" x14ac:dyDescent="0.25">
      <c r="A36364" s="168">
        <v>77459</v>
      </c>
      <c r="B36364" s="164" t="s">
        <v>103</v>
      </c>
    </row>
    <row r="36365" spans="1:2" hidden="1" x14ac:dyDescent="0.25">
      <c r="A36365" s="168">
        <v>77460</v>
      </c>
      <c r="B36365" s="164" t="s">
        <v>103</v>
      </c>
    </row>
    <row r="36366" spans="1:2" hidden="1" x14ac:dyDescent="0.25">
      <c r="A36366" s="168">
        <v>77461</v>
      </c>
      <c r="B36366" s="164" t="s">
        <v>103</v>
      </c>
    </row>
    <row r="36367" spans="1:2" hidden="1" x14ac:dyDescent="0.25">
      <c r="A36367" s="168">
        <v>77463</v>
      </c>
      <c r="B36367" s="164" t="s">
        <v>103</v>
      </c>
    </row>
    <row r="36368" spans="1:2" hidden="1" x14ac:dyDescent="0.25">
      <c r="A36368" s="168">
        <v>77464</v>
      </c>
      <c r="B36368" s="164" t="s">
        <v>103</v>
      </c>
    </row>
    <row r="36369" spans="1:2" hidden="1" x14ac:dyDescent="0.25">
      <c r="A36369" s="168">
        <v>77465</v>
      </c>
      <c r="B36369" s="164" t="s">
        <v>103</v>
      </c>
    </row>
    <row r="36370" spans="1:2" hidden="1" x14ac:dyDescent="0.25">
      <c r="A36370" s="168">
        <v>77466</v>
      </c>
      <c r="B36370" s="164" t="s">
        <v>103</v>
      </c>
    </row>
    <row r="36371" spans="1:2" hidden="1" x14ac:dyDescent="0.25">
      <c r="A36371" s="168">
        <v>77467</v>
      </c>
      <c r="B36371" s="164" t="s">
        <v>103</v>
      </c>
    </row>
    <row r="36372" spans="1:2" hidden="1" x14ac:dyDescent="0.25">
      <c r="A36372" s="168">
        <v>77468</v>
      </c>
      <c r="B36372" s="164" t="s">
        <v>103</v>
      </c>
    </row>
    <row r="36373" spans="1:2" hidden="1" x14ac:dyDescent="0.25">
      <c r="A36373" s="168">
        <v>77469</v>
      </c>
      <c r="B36373" s="164" t="s">
        <v>103</v>
      </c>
    </row>
    <row r="36374" spans="1:2" hidden="1" x14ac:dyDescent="0.25">
      <c r="A36374" s="168">
        <v>77470</v>
      </c>
      <c r="B36374" s="164" t="s">
        <v>103</v>
      </c>
    </row>
    <row r="36375" spans="1:2" hidden="1" x14ac:dyDescent="0.25">
      <c r="A36375" s="168">
        <v>77471</v>
      </c>
      <c r="B36375" s="164" t="s">
        <v>103</v>
      </c>
    </row>
    <row r="36376" spans="1:2" hidden="1" x14ac:dyDescent="0.25">
      <c r="A36376" s="168">
        <v>77473</v>
      </c>
      <c r="B36376" s="164" t="s">
        <v>103</v>
      </c>
    </row>
    <row r="36377" spans="1:2" hidden="1" x14ac:dyDescent="0.25">
      <c r="A36377" s="168">
        <v>77474</v>
      </c>
      <c r="B36377" s="164" t="s">
        <v>103</v>
      </c>
    </row>
    <row r="36378" spans="1:2" hidden="1" x14ac:dyDescent="0.25">
      <c r="A36378" s="168">
        <v>77475</v>
      </c>
      <c r="B36378" s="164" t="s">
        <v>103</v>
      </c>
    </row>
    <row r="36379" spans="1:2" hidden="1" x14ac:dyDescent="0.25">
      <c r="A36379" s="168">
        <v>77476</v>
      </c>
      <c r="B36379" s="164" t="s">
        <v>103</v>
      </c>
    </row>
    <row r="36380" spans="1:2" hidden="1" x14ac:dyDescent="0.25">
      <c r="A36380" s="168">
        <v>77477</v>
      </c>
      <c r="B36380" s="164" t="s">
        <v>103</v>
      </c>
    </row>
    <row r="36381" spans="1:2" hidden="1" x14ac:dyDescent="0.25">
      <c r="A36381" s="168">
        <v>77478</v>
      </c>
      <c r="B36381" s="164" t="s">
        <v>103</v>
      </c>
    </row>
    <row r="36382" spans="1:2" hidden="1" x14ac:dyDescent="0.25">
      <c r="A36382" s="168">
        <v>77479</v>
      </c>
      <c r="B36382" s="164" t="s">
        <v>103</v>
      </c>
    </row>
    <row r="36383" spans="1:2" hidden="1" x14ac:dyDescent="0.25">
      <c r="A36383" s="168">
        <v>77480</v>
      </c>
      <c r="B36383" s="164" t="s">
        <v>103</v>
      </c>
    </row>
    <row r="36384" spans="1:2" hidden="1" x14ac:dyDescent="0.25">
      <c r="A36384" s="168">
        <v>77481</v>
      </c>
      <c r="B36384" s="164" t="s">
        <v>103</v>
      </c>
    </row>
    <row r="36385" spans="1:2" hidden="1" x14ac:dyDescent="0.25">
      <c r="A36385" s="168">
        <v>77482</v>
      </c>
      <c r="B36385" s="164" t="s">
        <v>103</v>
      </c>
    </row>
    <row r="36386" spans="1:2" hidden="1" x14ac:dyDescent="0.25">
      <c r="A36386" s="168">
        <v>77483</v>
      </c>
      <c r="B36386" s="164" t="s">
        <v>103</v>
      </c>
    </row>
    <row r="36387" spans="1:2" hidden="1" x14ac:dyDescent="0.25">
      <c r="A36387" s="168">
        <v>77484</v>
      </c>
      <c r="B36387" s="164" t="s">
        <v>103</v>
      </c>
    </row>
    <row r="36388" spans="1:2" hidden="1" x14ac:dyDescent="0.25">
      <c r="A36388" s="168">
        <v>77485</v>
      </c>
      <c r="B36388" s="164" t="s">
        <v>103</v>
      </c>
    </row>
    <row r="36389" spans="1:2" hidden="1" x14ac:dyDescent="0.25">
      <c r="A36389" s="168">
        <v>77486</v>
      </c>
      <c r="B36389" s="164" t="s">
        <v>103</v>
      </c>
    </row>
    <row r="36390" spans="1:2" hidden="1" x14ac:dyDescent="0.25">
      <c r="A36390" s="168">
        <v>77487</v>
      </c>
      <c r="B36390" s="164" t="s">
        <v>103</v>
      </c>
    </row>
    <row r="36391" spans="1:2" hidden="1" x14ac:dyDescent="0.25">
      <c r="A36391" s="168">
        <v>77488</v>
      </c>
      <c r="B36391" s="164" t="s">
        <v>103</v>
      </c>
    </row>
    <row r="36392" spans="1:2" hidden="1" x14ac:dyDescent="0.25">
      <c r="A36392" s="168">
        <v>77489</v>
      </c>
      <c r="B36392" s="164" t="s">
        <v>103</v>
      </c>
    </row>
    <row r="36393" spans="1:2" hidden="1" x14ac:dyDescent="0.25">
      <c r="A36393" s="168">
        <v>77491</v>
      </c>
      <c r="B36393" s="164" t="s">
        <v>103</v>
      </c>
    </row>
    <row r="36394" spans="1:2" hidden="1" x14ac:dyDescent="0.25">
      <c r="A36394" s="168">
        <v>77492</v>
      </c>
      <c r="B36394" s="164" t="s">
        <v>103</v>
      </c>
    </row>
    <row r="36395" spans="1:2" hidden="1" x14ac:dyDescent="0.25">
      <c r="A36395" s="168">
        <v>77493</v>
      </c>
      <c r="B36395" s="164" t="s">
        <v>103</v>
      </c>
    </row>
    <row r="36396" spans="1:2" hidden="1" x14ac:dyDescent="0.25">
      <c r="A36396" s="168">
        <v>77494</v>
      </c>
      <c r="B36396" s="164" t="s">
        <v>103</v>
      </c>
    </row>
    <row r="36397" spans="1:2" hidden="1" x14ac:dyDescent="0.25">
      <c r="A36397" s="168">
        <v>77496</v>
      </c>
      <c r="B36397" s="164" t="s">
        <v>103</v>
      </c>
    </row>
    <row r="36398" spans="1:2" hidden="1" x14ac:dyDescent="0.25">
      <c r="A36398" s="168">
        <v>77497</v>
      </c>
      <c r="B36398" s="164" t="s">
        <v>103</v>
      </c>
    </row>
    <row r="36399" spans="1:2" hidden="1" x14ac:dyDescent="0.25">
      <c r="A36399" s="168">
        <v>77498</v>
      </c>
      <c r="B36399" s="164" t="s">
        <v>103</v>
      </c>
    </row>
    <row r="36400" spans="1:2" hidden="1" x14ac:dyDescent="0.25">
      <c r="A36400" s="168">
        <v>77501</v>
      </c>
      <c r="B36400" s="164" t="s">
        <v>103</v>
      </c>
    </row>
    <row r="36401" spans="1:2" hidden="1" x14ac:dyDescent="0.25">
      <c r="A36401" s="168">
        <v>77502</v>
      </c>
      <c r="B36401" s="164" t="s">
        <v>103</v>
      </c>
    </row>
    <row r="36402" spans="1:2" hidden="1" x14ac:dyDescent="0.25">
      <c r="A36402" s="168">
        <v>77503</v>
      </c>
      <c r="B36402" s="164" t="s">
        <v>103</v>
      </c>
    </row>
    <row r="36403" spans="1:2" hidden="1" x14ac:dyDescent="0.25">
      <c r="A36403" s="168">
        <v>77504</v>
      </c>
      <c r="B36403" s="164" t="s">
        <v>103</v>
      </c>
    </row>
    <row r="36404" spans="1:2" hidden="1" x14ac:dyDescent="0.25">
      <c r="A36404" s="168">
        <v>77505</v>
      </c>
      <c r="B36404" s="164" t="s">
        <v>103</v>
      </c>
    </row>
    <row r="36405" spans="1:2" hidden="1" x14ac:dyDescent="0.25">
      <c r="A36405" s="168">
        <v>77506</v>
      </c>
      <c r="B36405" s="164" t="s">
        <v>103</v>
      </c>
    </row>
    <row r="36406" spans="1:2" hidden="1" x14ac:dyDescent="0.25">
      <c r="A36406" s="168">
        <v>77507</v>
      </c>
      <c r="B36406" s="164" t="s">
        <v>103</v>
      </c>
    </row>
    <row r="36407" spans="1:2" hidden="1" x14ac:dyDescent="0.25">
      <c r="A36407" s="168">
        <v>77508</v>
      </c>
      <c r="B36407" s="164" t="s">
        <v>103</v>
      </c>
    </row>
    <row r="36408" spans="1:2" hidden="1" x14ac:dyDescent="0.25">
      <c r="A36408" s="168">
        <v>77510</v>
      </c>
      <c r="B36408" s="164" t="s">
        <v>103</v>
      </c>
    </row>
    <row r="36409" spans="1:2" hidden="1" x14ac:dyDescent="0.25">
      <c r="A36409" s="168">
        <v>77511</v>
      </c>
      <c r="B36409" s="164" t="s">
        <v>103</v>
      </c>
    </row>
    <row r="36410" spans="1:2" hidden="1" x14ac:dyDescent="0.25">
      <c r="A36410" s="168">
        <v>77512</v>
      </c>
      <c r="B36410" s="164" t="s">
        <v>103</v>
      </c>
    </row>
    <row r="36411" spans="1:2" hidden="1" x14ac:dyDescent="0.25">
      <c r="A36411" s="168">
        <v>77514</v>
      </c>
      <c r="B36411" s="164" t="s">
        <v>103</v>
      </c>
    </row>
    <row r="36412" spans="1:2" hidden="1" x14ac:dyDescent="0.25">
      <c r="A36412" s="168">
        <v>77515</v>
      </c>
      <c r="B36412" s="164" t="s">
        <v>103</v>
      </c>
    </row>
    <row r="36413" spans="1:2" hidden="1" x14ac:dyDescent="0.25">
      <c r="A36413" s="168">
        <v>77516</v>
      </c>
      <c r="B36413" s="164" t="s">
        <v>103</v>
      </c>
    </row>
    <row r="36414" spans="1:2" hidden="1" x14ac:dyDescent="0.25">
      <c r="A36414" s="168">
        <v>77517</v>
      </c>
      <c r="B36414" s="164" t="s">
        <v>103</v>
      </c>
    </row>
    <row r="36415" spans="1:2" hidden="1" x14ac:dyDescent="0.25">
      <c r="A36415" s="168">
        <v>77518</v>
      </c>
      <c r="B36415" s="164" t="s">
        <v>103</v>
      </c>
    </row>
    <row r="36416" spans="1:2" hidden="1" x14ac:dyDescent="0.25">
      <c r="A36416" s="168">
        <v>77519</v>
      </c>
      <c r="B36416" s="164" t="s">
        <v>103</v>
      </c>
    </row>
    <row r="36417" spans="1:2" hidden="1" x14ac:dyDescent="0.25">
      <c r="A36417" s="168">
        <v>77520</v>
      </c>
      <c r="B36417" s="164" t="s">
        <v>103</v>
      </c>
    </row>
    <row r="36418" spans="1:2" hidden="1" x14ac:dyDescent="0.25">
      <c r="A36418" s="168">
        <v>77521</v>
      </c>
      <c r="B36418" s="164" t="s">
        <v>103</v>
      </c>
    </row>
    <row r="36419" spans="1:2" hidden="1" x14ac:dyDescent="0.25">
      <c r="A36419" s="168">
        <v>77522</v>
      </c>
      <c r="B36419" s="164" t="s">
        <v>103</v>
      </c>
    </row>
    <row r="36420" spans="1:2" hidden="1" x14ac:dyDescent="0.25">
      <c r="A36420" s="168">
        <v>77523</v>
      </c>
      <c r="B36420" s="164" t="s">
        <v>103</v>
      </c>
    </row>
    <row r="36421" spans="1:2" hidden="1" x14ac:dyDescent="0.25">
      <c r="A36421" s="168">
        <v>77530</v>
      </c>
      <c r="B36421" s="164" t="s">
        <v>103</v>
      </c>
    </row>
    <row r="36422" spans="1:2" hidden="1" x14ac:dyDescent="0.25">
      <c r="A36422" s="168">
        <v>77531</v>
      </c>
      <c r="B36422" s="164" t="s">
        <v>103</v>
      </c>
    </row>
    <row r="36423" spans="1:2" hidden="1" x14ac:dyDescent="0.25">
      <c r="A36423" s="168">
        <v>77532</v>
      </c>
      <c r="B36423" s="164" t="s">
        <v>103</v>
      </c>
    </row>
    <row r="36424" spans="1:2" hidden="1" x14ac:dyDescent="0.25">
      <c r="A36424" s="168">
        <v>77533</v>
      </c>
      <c r="B36424" s="164" t="s">
        <v>103</v>
      </c>
    </row>
    <row r="36425" spans="1:2" hidden="1" x14ac:dyDescent="0.25">
      <c r="A36425" s="168">
        <v>77534</v>
      </c>
      <c r="B36425" s="164" t="s">
        <v>103</v>
      </c>
    </row>
    <row r="36426" spans="1:2" hidden="1" x14ac:dyDescent="0.25">
      <c r="A36426" s="168">
        <v>77535</v>
      </c>
      <c r="B36426" s="164" t="s">
        <v>103</v>
      </c>
    </row>
    <row r="36427" spans="1:2" hidden="1" x14ac:dyDescent="0.25">
      <c r="A36427" s="168">
        <v>77536</v>
      </c>
      <c r="B36427" s="164" t="s">
        <v>103</v>
      </c>
    </row>
    <row r="36428" spans="1:2" hidden="1" x14ac:dyDescent="0.25">
      <c r="A36428" s="168">
        <v>77538</v>
      </c>
      <c r="B36428" s="164" t="s">
        <v>103</v>
      </c>
    </row>
    <row r="36429" spans="1:2" hidden="1" x14ac:dyDescent="0.25">
      <c r="A36429" s="168">
        <v>77539</v>
      </c>
      <c r="B36429" s="164" t="s">
        <v>103</v>
      </c>
    </row>
    <row r="36430" spans="1:2" hidden="1" x14ac:dyDescent="0.25">
      <c r="A36430" s="168">
        <v>77541</v>
      </c>
      <c r="B36430" s="164" t="s">
        <v>103</v>
      </c>
    </row>
    <row r="36431" spans="1:2" hidden="1" x14ac:dyDescent="0.25">
      <c r="A36431" s="168">
        <v>77542</v>
      </c>
      <c r="B36431" s="164" t="s">
        <v>103</v>
      </c>
    </row>
    <row r="36432" spans="1:2" hidden="1" x14ac:dyDescent="0.25">
      <c r="A36432" s="168">
        <v>77545</v>
      </c>
      <c r="B36432" s="164" t="s">
        <v>103</v>
      </c>
    </row>
    <row r="36433" spans="1:2" hidden="1" x14ac:dyDescent="0.25">
      <c r="A36433" s="168">
        <v>77546</v>
      </c>
      <c r="B36433" s="164" t="s">
        <v>103</v>
      </c>
    </row>
    <row r="36434" spans="1:2" hidden="1" x14ac:dyDescent="0.25">
      <c r="A36434" s="168">
        <v>77547</v>
      </c>
      <c r="B36434" s="164" t="s">
        <v>103</v>
      </c>
    </row>
    <row r="36435" spans="1:2" hidden="1" x14ac:dyDescent="0.25">
      <c r="A36435" s="168">
        <v>77549</v>
      </c>
      <c r="B36435" s="164" t="s">
        <v>103</v>
      </c>
    </row>
    <row r="36436" spans="1:2" hidden="1" x14ac:dyDescent="0.25">
      <c r="A36436" s="168">
        <v>77550</v>
      </c>
      <c r="B36436" s="164" t="s">
        <v>103</v>
      </c>
    </row>
    <row r="36437" spans="1:2" hidden="1" x14ac:dyDescent="0.25">
      <c r="A36437" s="168">
        <v>77551</v>
      </c>
      <c r="B36437" s="164" t="s">
        <v>103</v>
      </c>
    </row>
    <row r="36438" spans="1:2" hidden="1" x14ac:dyDescent="0.25">
      <c r="A36438" s="168">
        <v>77552</v>
      </c>
      <c r="B36438" s="164" t="s">
        <v>103</v>
      </c>
    </row>
    <row r="36439" spans="1:2" hidden="1" x14ac:dyDescent="0.25">
      <c r="A36439" s="168">
        <v>77553</v>
      </c>
      <c r="B36439" s="164" t="s">
        <v>103</v>
      </c>
    </row>
    <row r="36440" spans="1:2" hidden="1" x14ac:dyDescent="0.25">
      <c r="A36440" s="168">
        <v>77554</v>
      </c>
      <c r="B36440" s="164" t="s">
        <v>103</v>
      </c>
    </row>
    <row r="36441" spans="1:2" hidden="1" x14ac:dyDescent="0.25">
      <c r="A36441" s="168">
        <v>77555</v>
      </c>
      <c r="B36441" s="164" t="s">
        <v>103</v>
      </c>
    </row>
    <row r="36442" spans="1:2" hidden="1" x14ac:dyDescent="0.25">
      <c r="A36442" s="168">
        <v>77560</v>
      </c>
      <c r="B36442" s="164" t="s">
        <v>103</v>
      </c>
    </row>
    <row r="36443" spans="1:2" hidden="1" x14ac:dyDescent="0.25">
      <c r="A36443" s="168">
        <v>77561</v>
      </c>
      <c r="B36443" s="164" t="s">
        <v>103</v>
      </c>
    </row>
    <row r="36444" spans="1:2" hidden="1" x14ac:dyDescent="0.25">
      <c r="A36444" s="168">
        <v>77562</v>
      </c>
      <c r="B36444" s="164" t="s">
        <v>103</v>
      </c>
    </row>
    <row r="36445" spans="1:2" hidden="1" x14ac:dyDescent="0.25">
      <c r="A36445" s="168">
        <v>77563</v>
      </c>
      <c r="B36445" s="164" t="s">
        <v>103</v>
      </c>
    </row>
    <row r="36446" spans="1:2" hidden="1" x14ac:dyDescent="0.25">
      <c r="A36446" s="168">
        <v>77564</v>
      </c>
      <c r="B36446" s="164" t="s">
        <v>103</v>
      </c>
    </row>
    <row r="36447" spans="1:2" hidden="1" x14ac:dyDescent="0.25">
      <c r="A36447" s="168">
        <v>77565</v>
      </c>
      <c r="B36447" s="164" t="s">
        <v>103</v>
      </c>
    </row>
    <row r="36448" spans="1:2" hidden="1" x14ac:dyDescent="0.25">
      <c r="A36448" s="168">
        <v>77566</v>
      </c>
      <c r="B36448" s="164" t="s">
        <v>103</v>
      </c>
    </row>
    <row r="36449" spans="1:2" hidden="1" x14ac:dyDescent="0.25">
      <c r="A36449" s="168">
        <v>77568</v>
      </c>
      <c r="B36449" s="164" t="s">
        <v>103</v>
      </c>
    </row>
    <row r="36450" spans="1:2" hidden="1" x14ac:dyDescent="0.25">
      <c r="A36450" s="168">
        <v>77571</v>
      </c>
      <c r="B36450" s="164" t="s">
        <v>103</v>
      </c>
    </row>
    <row r="36451" spans="1:2" hidden="1" x14ac:dyDescent="0.25">
      <c r="A36451" s="168">
        <v>77572</v>
      </c>
      <c r="B36451" s="164" t="s">
        <v>103</v>
      </c>
    </row>
    <row r="36452" spans="1:2" hidden="1" x14ac:dyDescent="0.25">
      <c r="A36452" s="168">
        <v>77573</v>
      </c>
      <c r="B36452" s="164" t="s">
        <v>103</v>
      </c>
    </row>
    <row r="36453" spans="1:2" hidden="1" x14ac:dyDescent="0.25">
      <c r="A36453" s="168">
        <v>77574</v>
      </c>
      <c r="B36453" s="164" t="s">
        <v>103</v>
      </c>
    </row>
    <row r="36454" spans="1:2" hidden="1" x14ac:dyDescent="0.25">
      <c r="A36454" s="168">
        <v>77575</v>
      </c>
      <c r="B36454" s="164" t="s">
        <v>103</v>
      </c>
    </row>
    <row r="36455" spans="1:2" hidden="1" x14ac:dyDescent="0.25">
      <c r="A36455" s="168">
        <v>77577</v>
      </c>
      <c r="B36455" s="164" t="s">
        <v>103</v>
      </c>
    </row>
    <row r="36456" spans="1:2" hidden="1" x14ac:dyDescent="0.25">
      <c r="A36456" s="168">
        <v>77578</v>
      </c>
      <c r="B36456" s="164" t="s">
        <v>103</v>
      </c>
    </row>
    <row r="36457" spans="1:2" hidden="1" x14ac:dyDescent="0.25">
      <c r="A36457" s="168">
        <v>77580</v>
      </c>
      <c r="B36457" s="164" t="s">
        <v>103</v>
      </c>
    </row>
    <row r="36458" spans="1:2" hidden="1" x14ac:dyDescent="0.25">
      <c r="A36458" s="168">
        <v>77581</v>
      </c>
      <c r="B36458" s="164" t="s">
        <v>103</v>
      </c>
    </row>
    <row r="36459" spans="1:2" hidden="1" x14ac:dyDescent="0.25">
      <c r="A36459" s="168">
        <v>77582</v>
      </c>
      <c r="B36459" s="164" t="s">
        <v>103</v>
      </c>
    </row>
    <row r="36460" spans="1:2" hidden="1" x14ac:dyDescent="0.25">
      <c r="A36460" s="168">
        <v>77583</v>
      </c>
      <c r="B36460" s="164" t="s">
        <v>103</v>
      </c>
    </row>
    <row r="36461" spans="1:2" hidden="1" x14ac:dyDescent="0.25">
      <c r="A36461" s="168">
        <v>77584</v>
      </c>
      <c r="B36461" s="164" t="s">
        <v>103</v>
      </c>
    </row>
    <row r="36462" spans="1:2" hidden="1" x14ac:dyDescent="0.25">
      <c r="A36462" s="168">
        <v>77585</v>
      </c>
      <c r="B36462" s="164" t="s">
        <v>103</v>
      </c>
    </row>
    <row r="36463" spans="1:2" hidden="1" x14ac:dyDescent="0.25">
      <c r="A36463" s="168">
        <v>77586</v>
      </c>
      <c r="B36463" s="164" t="s">
        <v>103</v>
      </c>
    </row>
    <row r="36464" spans="1:2" hidden="1" x14ac:dyDescent="0.25">
      <c r="A36464" s="168">
        <v>77587</v>
      </c>
      <c r="B36464" s="164" t="s">
        <v>103</v>
      </c>
    </row>
    <row r="36465" spans="1:2" hidden="1" x14ac:dyDescent="0.25">
      <c r="A36465" s="168">
        <v>77588</v>
      </c>
      <c r="B36465" s="164" t="s">
        <v>103</v>
      </c>
    </row>
    <row r="36466" spans="1:2" hidden="1" x14ac:dyDescent="0.25">
      <c r="A36466" s="168">
        <v>77590</v>
      </c>
      <c r="B36466" s="164" t="s">
        <v>103</v>
      </c>
    </row>
    <row r="36467" spans="1:2" hidden="1" x14ac:dyDescent="0.25">
      <c r="A36467" s="168">
        <v>77591</v>
      </c>
      <c r="B36467" s="164" t="s">
        <v>103</v>
      </c>
    </row>
    <row r="36468" spans="1:2" hidden="1" x14ac:dyDescent="0.25">
      <c r="A36468" s="168">
        <v>77592</v>
      </c>
      <c r="B36468" s="164" t="s">
        <v>103</v>
      </c>
    </row>
    <row r="36469" spans="1:2" hidden="1" x14ac:dyDescent="0.25">
      <c r="A36469" s="168">
        <v>77597</v>
      </c>
      <c r="B36469" s="164" t="s">
        <v>103</v>
      </c>
    </row>
    <row r="36470" spans="1:2" hidden="1" x14ac:dyDescent="0.25">
      <c r="A36470" s="168">
        <v>77598</v>
      </c>
      <c r="B36470" s="164" t="s">
        <v>103</v>
      </c>
    </row>
    <row r="36471" spans="1:2" hidden="1" x14ac:dyDescent="0.25">
      <c r="A36471" s="168">
        <v>77611</v>
      </c>
      <c r="B36471" s="164" t="s">
        <v>103</v>
      </c>
    </row>
    <row r="36472" spans="1:2" hidden="1" x14ac:dyDescent="0.25">
      <c r="A36472" s="168">
        <v>77612</v>
      </c>
      <c r="B36472" s="164" t="s">
        <v>103</v>
      </c>
    </row>
    <row r="36473" spans="1:2" hidden="1" x14ac:dyDescent="0.25">
      <c r="A36473" s="168">
        <v>77613</v>
      </c>
      <c r="B36473" s="164" t="s">
        <v>103</v>
      </c>
    </row>
    <row r="36474" spans="1:2" hidden="1" x14ac:dyDescent="0.25">
      <c r="A36474" s="168">
        <v>77614</v>
      </c>
      <c r="B36474" s="164" t="s">
        <v>103</v>
      </c>
    </row>
    <row r="36475" spans="1:2" hidden="1" x14ac:dyDescent="0.25">
      <c r="A36475" s="168">
        <v>77615</v>
      </c>
      <c r="B36475" s="164" t="s">
        <v>103</v>
      </c>
    </row>
    <row r="36476" spans="1:2" hidden="1" x14ac:dyDescent="0.25">
      <c r="A36476" s="168">
        <v>77616</v>
      </c>
      <c r="B36476" s="164" t="s">
        <v>103</v>
      </c>
    </row>
    <row r="36477" spans="1:2" hidden="1" x14ac:dyDescent="0.25">
      <c r="A36477" s="168">
        <v>77617</v>
      </c>
      <c r="B36477" s="164" t="s">
        <v>103</v>
      </c>
    </row>
    <row r="36478" spans="1:2" hidden="1" x14ac:dyDescent="0.25">
      <c r="A36478" s="168">
        <v>77619</v>
      </c>
      <c r="B36478" s="164" t="s">
        <v>103</v>
      </c>
    </row>
    <row r="36479" spans="1:2" hidden="1" x14ac:dyDescent="0.25">
      <c r="A36479" s="168">
        <v>77622</v>
      </c>
      <c r="B36479" s="164" t="s">
        <v>103</v>
      </c>
    </row>
    <row r="36480" spans="1:2" hidden="1" x14ac:dyDescent="0.25">
      <c r="A36480" s="168">
        <v>77623</v>
      </c>
      <c r="B36480" s="164" t="s">
        <v>103</v>
      </c>
    </row>
    <row r="36481" spans="1:2" hidden="1" x14ac:dyDescent="0.25">
      <c r="A36481" s="168">
        <v>77624</v>
      </c>
      <c r="B36481" s="164" t="s">
        <v>103</v>
      </c>
    </row>
    <row r="36482" spans="1:2" hidden="1" x14ac:dyDescent="0.25">
      <c r="A36482" s="168">
        <v>77625</v>
      </c>
      <c r="B36482" s="164" t="s">
        <v>103</v>
      </c>
    </row>
    <row r="36483" spans="1:2" hidden="1" x14ac:dyDescent="0.25">
      <c r="A36483" s="168">
        <v>77626</v>
      </c>
      <c r="B36483" s="164" t="s">
        <v>103</v>
      </c>
    </row>
    <row r="36484" spans="1:2" hidden="1" x14ac:dyDescent="0.25">
      <c r="A36484" s="168">
        <v>77627</v>
      </c>
      <c r="B36484" s="164" t="s">
        <v>103</v>
      </c>
    </row>
    <row r="36485" spans="1:2" hidden="1" x14ac:dyDescent="0.25">
      <c r="A36485" s="168">
        <v>77629</v>
      </c>
      <c r="B36485" s="164" t="s">
        <v>103</v>
      </c>
    </row>
    <row r="36486" spans="1:2" hidden="1" x14ac:dyDescent="0.25">
      <c r="A36486" s="168">
        <v>77630</v>
      </c>
      <c r="B36486" s="164" t="s">
        <v>103</v>
      </c>
    </row>
    <row r="36487" spans="1:2" hidden="1" x14ac:dyDescent="0.25">
      <c r="A36487" s="168">
        <v>77631</v>
      </c>
      <c r="B36487" s="164" t="s">
        <v>103</v>
      </c>
    </row>
    <row r="36488" spans="1:2" hidden="1" x14ac:dyDescent="0.25">
      <c r="A36488" s="168">
        <v>77632</v>
      </c>
      <c r="B36488" s="164" t="s">
        <v>103</v>
      </c>
    </row>
    <row r="36489" spans="1:2" hidden="1" x14ac:dyDescent="0.25">
      <c r="A36489" s="168">
        <v>77639</v>
      </c>
      <c r="B36489" s="164" t="s">
        <v>103</v>
      </c>
    </row>
    <row r="36490" spans="1:2" hidden="1" x14ac:dyDescent="0.25">
      <c r="A36490" s="168">
        <v>77640</v>
      </c>
      <c r="B36490" s="164" t="s">
        <v>103</v>
      </c>
    </row>
    <row r="36491" spans="1:2" hidden="1" x14ac:dyDescent="0.25">
      <c r="A36491" s="168">
        <v>77641</v>
      </c>
      <c r="B36491" s="164" t="s">
        <v>103</v>
      </c>
    </row>
    <row r="36492" spans="1:2" hidden="1" x14ac:dyDescent="0.25">
      <c r="A36492" s="168">
        <v>77642</v>
      </c>
      <c r="B36492" s="164" t="s">
        <v>103</v>
      </c>
    </row>
    <row r="36493" spans="1:2" hidden="1" x14ac:dyDescent="0.25">
      <c r="A36493" s="168">
        <v>77643</v>
      </c>
      <c r="B36493" s="164" t="s">
        <v>103</v>
      </c>
    </row>
    <row r="36494" spans="1:2" hidden="1" x14ac:dyDescent="0.25">
      <c r="A36494" s="168">
        <v>77650</v>
      </c>
      <c r="B36494" s="164" t="s">
        <v>103</v>
      </c>
    </row>
    <row r="36495" spans="1:2" hidden="1" x14ac:dyDescent="0.25">
      <c r="A36495" s="168">
        <v>77651</v>
      </c>
      <c r="B36495" s="164" t="s">
        <v>103</v>
      </c>
    </row>
    <row r="36496" spans="1:2" hidden="1" x14ac:dyDescent="0.25">
      <c r="A36496" s="168">
        <v>77655</v>
      </c>
      <c r="B36496" s="164" t="s">
        <v>103</v>
      </c>
    </row>
    <row r="36497" spans="1:2" hidden="1" x14ac:dyDescent="0.25">
      <c r="A36497" s="168">
        <v>77656</v>
      </c>
      <c r="B36497" s="164" t="s">
        <v>103</v>
      </c>
    </row>
    <row r="36498" spans="1:2" hidden="1" x14ac:dyDescent="0.25">
      <c r="A36498" s="168">
        <v>77657</v>
      </c>
      <c r="B36498" s="164" t="s">
        <v>103</v>
      </c>
    </row>
    <row r="36499" spans="1:2" hidden="1" x14ac:dyDescent="0.25">
      <c r="A36499" s="168">
        <v>77659</v>
      </c>
      <c r="B36499" s="164" t="s">
        <v>103</v>
      </c>
    </row>
    <row r="36500" spans="1:2" hidden="1" x14ac:dyDescent="0.25">
      <c r="A36500" s="168">
        <v>77660</v>
      </c>
      <c r="B36500" s="164" t="s">
        <v>103</v>
      </c>
    </row>
    <row r="36501" spans="1:2" hidden="1" x14ac:dyDescent="0.25">
      <c r="A36501" s="168">
        <v>77661</v>
      </c>
      <c r="B36501" s="164" t="s">
        <v>103</v>
      </c>
    </row>
    <row r="36502" spans="1:2" hidden="1" x14ac:dyDescent="0.25">
      <c r="A36502" s="168">
        <v>77662</v>
      </c>
      <c r="B36502" s="164" t="s">
        <v>103</v>
      </c>
    </row>
    <row r="36503" spans="1:2" hidden="1" x14ac:dyDescent="0.25">
      <c r="A36503" s="168">
        <v>77663</v>
      </c>
      <c r="B36503" s="164" t="s">
        <v>103</v>
      </c>
    </row>
    <row r="36504" spans="1:2" hidden="1" x14ac:dyDescent="0.25">
      <c r="A36504" s="168">
        <v>77664</v>
      </c>
      <c r="B36504" s="164" t="s">
        <v>103</v>
      </c>
    </row>
    <row r="36505" spans="1:2" hidden="1" x14ac:dyDescent="0.25">
      <c r="A36505" s="168">
        <v>77665</v>
      </c>
      <c r="B36505" s="164" t="s">
        <v>103</v>
      </c>
    </row>
    <row r="36506" spans="1:2" hidden="1" x14ac:dyDescent="0.25">
      <c r="A36506" s="168">
        <v>77670</v>
      </c>
      <c r="B36506" s="164" t="s">
        <v>103</v>
      </c>
    </row>
    <row r="36507" spans="1:2" hidden="1" x14ac:dyDescent="0.25">
      <c r="A36507" s="168">
        <v>77701</v>
      </c>
      <c r="B36507" s="164" t="s">
        <v>103</v>
      </c>
    </row>
    <row r="36508" spans="1:2" hidden="1" x14ac:dyDescent="0.25">
      <c r="A36508" s="168">
        <v>77702</v>
      </c>
      <c r="B36508" s="164" t="s">
        <v>103</v>
      </c>
    </row>
    <row r="36509" spans="1:2" hidden="1" x14ac:dyDescent="0.25">
      <c r="A36509" s="168">
        <v>77703</v>
      </c>
      <c r="B36509" s="164" t="s">
        <v>103</v>
      </c>
    </row>
    <row r="36510" spans="1:2" hidden="1" x14ac:dyDescent="0.25">
      <c r="A36510" s="168">
        <v>77704</v>
      </c>
      <c r="B36510" s="164" t="s">
        <v>103</v>
      </c>
    </row>
    <row r="36511" spans="1:2" hidden="1" x14ac:dyDescent="0.25">
      <c r="A36511" s="168">
        <v>77705</v>
      </c>
      <c r="B36511" s="164" t="s">
        <v>103</v>
      </c>
    </row>
    <row r="36512" spans="1:2" hidden="1" x14ac:dyDescent="0.25">
      <c r="A36512" s="168">
        <v>77706</v>
      </c>
      <c r="B36512" s="164" t="s">
        <v>103</v>
      </c>
    </row>
    <row r="36513" spans="1:2" hidden="1" x14ac:dyDescent="0.25">
      <c r="A36513" s="168">
        <v>77707</v>
      </c>
      <c r="B36513" s="164" t="s">
        <v>103</v>
      </c>
    </row>
    <row r="36514" spans="1:2" hidden="1" x14ac:dyDescent="0.25">
      <c r="A36514" s="168">
        <v>77708</v>
      </c>
      <c r="B36514" s="164" t="s">
        <v>103</v>
      </c>
    </row>
    <row r="36515" spans="1:2" hidden="1" x14ac:dyDescent="0.25">
      <c r="A36515" s="168">
        <v>77709</v>
      </c>
      <c r="B36515" s="164" t="s">
        <v>103</v>
      </c>
    </row>
    <row r="36516" spans="1:2" hidden="1" x14ac:dyDescent="0.25">
      <c r="A36516" s="168">
        <v>77710</v>
      </c>
      <c r="B36516" s="164" t="s">
        <v>103</v>
      </c>
    </row>
    <row r="36517" spans="1:2" hidden="1" x14ac:dyDescent="0.25">
      <c r="A36517" s="168">
        <v>77713</v>
      </c>
      <c r="B36517" s="164" t="s">
        <v>103</v>
      </c>
    </row>
    <row r="36518" spans="1:2" hidden="1" x14ac:dyDescent="0.25">
      <c r="A36518" s="168">
        <v>77720</v>
      </c>
      <c r="B36518" s="164" t="s">
        <v>103</v>
      </c>
    </row>
    <row r="36519" spans="1:2" hidden="1" x14ac:dyDescent="0.25">
      <c r="A36519" s="168">
        <v>77725</v>
      </c>
      <c r="B36519" s="164" t="s">
        <v>103</v>
      </c>
    </row>
    <row r="36520" spans="1:2" hidden="1" x14ac:dyDescent="0.25">
      <c r="A36520" s="168">
        <v>77726</v>
      </c>
      <c r="B36520" s="164" t="s">
        <v>103</v>
      </c>
    </row>
    <row r="36521" spans="1:2" hidden="1" x14ac:dyDescent="0.25">
      <c r="A36521" s="168">
        <v>77801</v>
      </c>
      <c r="B36521" s="164" t="s">
        <v>103</v>
      </c>
    </row>
    <row r="36522" spans="1:2" hidden="1" x14ac:dyDescent="0.25">
      <c r="A36522" s="168">
        <v>77802</v>
      </c>
      <c r="B36522" s="164" t="s">
        <v>103</v>
      </c>
    </row>
    <row r="36523" spans="1:2" hidden="1" x14ac:dyDescent="0.25">
      <c r="A36523" s="168">
        <v>77803</v>
      </c>
      <c r="B36523" s="164" t="s">
        <v>103</v>
      </c>
    </row>
    <row r="36524" spans="1:2" hidden="1" x14ac:dyDescent="0.25">
      <c r="A36524" s="168">
        <v>77805</v>
      </c>
      <c r="B36524" s="164" t="s">
        <v>103</v>
      </c>
    </row>
    <row r="36525" spans="1:2" hidden="1" x14ac:dyDescent="0.25">
      <c r="A36525" s="168">
        <v>77806</v>
      </c>
      <c r="B36525" s="164" t="s">
        <v>103</v>
      </c>
    </row>
    <row r="36526" spans="1:2" hidden="1" x14ac:dyDescent="0.25">
      <c r="A36526" s="168">
        <v>77807</v>
      </c>
      <c r="B36526" s="164" t="s">
        <v>103</v>
      </c>
    </row>
    <row r="36527" spans="1:2" hidden="1" x14ac:dyDescent="0.25">
      <c r="A36527" s="168">
        <v>77808</v>
      </c>
      <c r="B36527" s="164" t="s">
        <v>103</v>
      </c>
    </row>
    <row r="36528" spans="1:2" hidden="1" x14ac:dyDescent="0.25">
      <c r="A36528" s="168">
        <v>77830</v>
      </c>
      <c r="B36528" s="164" t="s">
        <v>103</v>
      </c>
    </row>
    <row r="36529" spans="1:2" hidden="1" x14ac:dyDescent="0.25">
      <c r="A36529" s="168">
        <v>77831</v>
      </c>
      <c r="B36529" s="164" t="s">
        <v>103</v>
      </c>
    </row>
    <row r="36530" spans="1:2" hidden="1" x14ac:dyDescent="0.25">
      <c r="A36530" s="168">
        <v>77833</v>
      </c>
      <c r="B36530" s="164" t="s">
        <v>103</v>
      </c>
    </row>
    <row r="36531" spans="1:2" hidden="1" x14ac:dyDescent="0.25">
      <c r="A36531" s="168">
        <v>77834</v>
      </c>
      <c r="B36531" s="164" t="s">
        <v>103</v>
      </c>
    </row>
    <row r="36532" spans="1:2" hidden="1" x14ac:dyDescent="0.25">
      <c r="A36532" s="168">
        <v>77835</v>
      </c>
      <c r="B36532" s="164" t="s">
        <v>103</v>
      </c>
    </row>
    <row r="36533" spans="1:2" hidden="1" x14ac:dyDescent="0.25">
      <c r="A36533" s="168">
        <v>77836</v>
      </c>
      <c r="B36533" s="164" t="s">
        <v>103</v>
      </c>
    </row>
    <row r="36534" spans="1:2" hidden="1" x14ac:dyDescent="0.25">
      <c r="A36534" s="168">
        <v>77837</v>
      </c>
      <c r="B36534" s="164" t="s">
        <v>103</v>
      </c>
    </row>
    <row r="36535" spans="1:2" hidden="1" x14ac:dyDescent="0.25">
      <c r="A36535" s="168">
        <v>77838</v>
      </c>
      <c r="B36535" s="164" t="s">
        <v>103</v>
      </c>
    </row>
    <row r="36536" spans="1:2" hidden="1" x14ac:dyDescent="0.25">
      <c r="A36536" s="168">
        <v>77840</v>
      </c>
      <c r="B36536" s="164" t="s">
        <v>103</v>
      </c>
    </row>
    <row r="36537" spans="1:2" hidden="1" x14ac:dyDescent="0.25">
      <c r="A36537" s="168">
        <v>77841</v>
      </c>
      <c r="B36537" s="164" t="s">
        <v>103</v>
      </c>
    </row>
    <row r="36538" spans="1:2" hidden="1" x14ac:dyDescent="0.25">
      <c r="A36538" s="168">
        <v>77842</v>
      </c>
      <c r="B36538" s="164" t="s">
        <v>103</v>
      </c>
    </row>
    <row r="36539" spans="1:2" hidden="1" x14ac:dyDescent="0.25">
      <c r="A36539" s="168">
        <v>77843</v>
      </c>
      <c r="B36539" s="164" t="s">
        <v>103</v>
      </c>
    </row>
    <row r="36540" spans="1:2" hidden="1" x14ac:dyDescent="0.25">
      <c r="A36540" s="168">
        <v>77844</v>
      </c>
      <c r="B36540" s="164" t="s">
        <v>103</v>
      </c>
    </row>
    <row r="36541" spans="1:2" hidden="1" x14ac:dyDescent="0.25">
      <c r="A36541" s="168">
        <v>77845</v>
      </c>
      <c r="B36541" s="164" t="s">
        <v>103</v>
      </c>
    </row>
    <row r="36542" spans="1:2" hidden="1" x14ac:dyDescent="0.25">
      <c r="A36542" s="168">
        <v>77850</v>
      </c>
      <c r="B36542" s="164" t="s">
        <v>103</v>
      </c>
    </row>
    <row r="36543" spans="1:2" hidden="1" x14ac:dyDescent="0.25">
      <c r="A36543" s="168">
        <v>77852</v>
      </c>
      <c r="B36543" s="164" t="s">
        <v>103</v>
      </c>
    </row>
    <row r="36544" spans="1:2" hidden="1" x14ac:dyDescent="0.25">
      <c r="A36544" s="168">
        <v>77853</v>
      </c>
      <c r="B36544" s="164" t="s">
        <v>103</v>
      </c>
    </row>
    <row r="36545" spans="1:2" hidden="1" x14ac:dyDescent="0.25">
      <c r="A36545" s="168">
        <v>77855</v>
      </c>
      <c r="B36545" s="164" t="s">
        <v>103</v>
      </c>
    </row>
    <row r="36546" spans="1:2" hidden="1" x14ac:dyDescent="0.25">
      <c r="A36546" s="168">
        <v>77856</v>
      </c>
      <c r="B36546" s="164" t="s">
        <v>103</v>
      </c>
    </row>
    <row r="36547" spans="1:2" hidden="1" x14ac:dyDescent="0.25">
      <c r="A36547" s="168">
        <v>77857</v>
      </c>
      <c r="B36547" s="164" t="s">
        <v>103</v>
      </c>
    </row>
    <row r="36548" spans="1:2" hidden="1" x14ac:dyDescent="0.25">
      <c r="A36548" s="168">
        <v>77859</v>
      </c>
      <c r="B36548" s="164" t="s">
        <v>103</v>
      </c>
    </row>
    <row r="36549" spans="1:2" hidden="1" x14ac:dyDescent="0.25">
      <c r="A36549" s="168">
        <v>77861</v>
      </c>
      <c r="B36549" s="164" t="s">
        <v>103</v>
      </c>
    </row>
    <row r="36550" spans="1:2" hidden="1" x14ac:dyDescent="0.25">
      <c r="A36550" s="168">
        <v>77862</v>
      </c>
      <c r="B36550" s="164" t="s">
        <v>103</v>
      </c>
    </row>
    <row r="36551" spans="1:2" hidden="1" x14ac:dyDescent="0.25">
      <c r="A36551" s="168">
        <v>77863</v>
      </c>
      <c r="B36551" s="164" t="s">
        <v>103</v>
      </c>
    </row>
    <row r="36552" spans="1:2" hidden="1" x14ac:dyDescent="0.25">
      <c r="A36552" s="168">
        <v>77864</v>
      </c>
      <c r="B36552" s="164" t="s">
        <v>103</v>
      </c>
    </row>
    <row r="36553" spans="1:2" hidden="1" x14ac:dyDescent="0.25">
      <c r="A36553" s="168">
        <v>77865</v>
      </c>
      <c r="B36553" s="164" t="s">
        <v>103</v>
      </c>
    </row>
    <row r="36554" spans="1:2" hidden="1" x14ac:dyDescent="0.25">
      <c r="A36554" s="168">
        <v>77866</v>
      </c>
      <c r="B36554" s="164" t="s">
        <v>103</v>
      </c>
    </row>
    <row r="36555" spans="1:2" hidden="1" x14ac:dyDescent="0.25">
      <c r="A36555" s="168">
        <v>77867</v>
      </c>
      <c r="B36555" s="164" t="s">
        <v>103</v>
      </c>
    </row>
    <row r="36556" spans="1:2" hidden="1" x14ac:dyDescent="0.25">
      <c r="A36556" s="168">
        <v>77868</v>
      </c>
      <c r="B36556" s="164" t="s">
        <v>103</v>
      </c>
    </row>
    <row r="36557" spans="1:2" hidden="1" x14ac:dyDescent="0.25">
      <c r="A36557" s="168">
        <v>77869</v>
      </c>
      <c r="B36557" s="164" t="s">
        <v>103</v>
      </c>
    </row>
    <row r="36558" spans="1:2" hidden="1" x14ac:dyDescent="0.25">
      <c r="A36558" s="168">
        <v>77870</v>
      </c>
      <c r="B36558" s="164" t="s">
        <v>103</v>
      </c>
    </row>
    <row r="36559" spans="1:2" hidden="1" x14ac:dyDescent="0.25">
      <c r="A36559" s="168">
        <v>77871</v>
      </c>
      <c r="B36559" s="164" t="s">
        <v>103</v>
      </c>
    </row>
    <row r="36560" spans="1:2" hidden="1" x14ac:dyDescent="0.25">
      <c r="A36560" s="168">
        <v>77872</v>
      </c>
      <c r="B36560" s="164" t="s">
        <v>103</v>
      </c>
    </row>
    <row r="36561" spans="1:2" hidden="1" x14ac:dyDescent="0.25">
      <c r="A36561" s="168">
        <v>77873</v>
      </c>
      <c r="B36561" s="164" t="s">
        <v>103</v>
      </c>
    </row>
    <row r="36562" spans="1:2" hidden="1" x14ac:dyDescent="0.25">
      <c r="A36562" s="168">
        <v>77875</v>
      </c>
      <c r="B36562" s="164" t="s">
        <v>103</v>
      </c>
    </row>
    <row r="36563" spans="1:2" hidden="1" x14ac:dyDescent="0.25">
      <c r="A36563" s="168">
        <v>77876</v>
      </c>
      <c r="B36563" s="164" t="s">
        <v>103</v>
      </c>
    </row>
    <row r="36564" spans="1:2" hidden="1" x14ac:dyDescent="0.25">
      <c r="A36564" s="168">
        <v>77878</v>
      </c>
      <c r="B36564" s="164" t="s">
        <v>103</v>
      </c>
    </row>
    <row r="36565" spans="1:2" hidden="1" x14ac:dyDescent="0.25">
      <c r="A36565" s="168">
        <v>77879</v>
      </c>
      <c r="B36565" s="164" t="s">
        <v>103</v>
      </c>
    </row>
    <row r="36566" spans="1:2" hidden="1" x14ac:dyDescent="0.25">
      <c r="A36566" s="168">
        <v>77880</v>
      </c>
      <c r="B36566" s="164" t="s">
        <v>103</v>
      </c>
    </row>
    <row r="36567" spans="1:2" hidden="1" x14ac:dyDescent="0.25">
      <c r="A36567" s="168">
        <v>77881</v>
      </c>
      <c r="B36567" s="164" t="s">
        <v>103</v>
      </c>
    </row>
    <row r="36568" spans="1:2" hidden="1" x14ac:dyDescent="0.25">
      <c r="A36568" s="168">
        <v>77882</v>
      </c>
      <c r="B36568" s="164" t="s">
        <v>103</v>
      </c>
    </row>
    <row r="36569" spans="1:2" hidden="1" x14ac:dyDescent="0.25">
      <c r="A36569" s="168">
        <v>77901</v>
      </c>
      <c r="B36569" s="164" t="s">
        <v>103</v>
      </c>
    </row>
    <row r="36570" spans="1:2" hidden="1" x14ac:dyDescent="0.25">
      <c r="A36570" s="168">
        <v>77902</v>
      </c>
      <c r="B36570" s="164" t="s">
        <v>103</v>
      </c>
    </row>
    <row r="36571" spans="1:2" hidden="1" x14ac:dyDescent="0.25">
      <c r="A36571" s="168">
        <v>77903</v>
      </c>
      <c r="B36571" s="164" t="s">
        <v>103</v>
      </c>
    </row>
    <row r="36572" spans="1:2" hidden="1" x14ac:dyDescent="0.25">
      <c r="A36572" s="168">
        <v>77904</v>
      </c>
      <c r="B36572" s="164" t="s">
        <v>103</v>
      </c>
    </row>
    <row r="36573" spans="1:2" hidden="1" x14ac:dyDescent="0.25">
      <c r="A36573" s="168">
        <v>77905</v>
      </c>
      <c r="B36573" s="164" t="s">
        <v>103</v>
      </c>
    </row>
    <row r="36574" spans="1:2" hidden="1" x14ac:dyDescent="0.25">
      <c r="A36574" s="168">
        <v>77950</v>
      </c>
      <c r="B36574" s="164" t="s">
        <v>103</v>
      </c>
    </row>
    <row r="36575" spans="1:2" hidden="1" x14ac:dyDescent="0.25">
      <c r="A36575" s="168">
        <v>77951</v>
      </c>
      <c r="B36575" s="164" t="s">
        <v>103</v>
      </c>
    </row>
    <row r="36576" spans="1:2" hidden="1" x14ac:dyDescent="0.25">
      <c r="A36576" s="168">
        <v>77954</v>
      </c>
      <c r="B36576" s="164" t="s">
        <v>103</v>
      </c>
    </row>
    <row r="36577" spans="1:2" hidden="1" x14ac:dyDescent="0.25">
      <c r="A36577" s="168">
        <v>77957</v>
      </c>
      <c r="B36577" s="164" t="s">
        <v>103</v>
      </c>
    </row>
    <row r="36578" spans="1:2" hidden="1" x14ac:dyDescent="0.25">
      <c r="A36578" s="168">
        <v>77960</v>
      </c>
      <c r="B36578" s="164" t="s">
        <v>103</v>
      </c>
    </row>
    <row r="36579" spans="1:2" hidden="1" x14ac:dyDescent="0.25">
      <c r="A36579" s="168">
        <v>77961</v>
      </c>
      <c r="B36579" s="164" t="s">
        <v>103</v>
      </c>
    </row>
    <row r="36580" spans="1:2" hidden="1" x14ac:dyDescent="0.25">
      <c r="A36580" s="168">
        <v>77962</v>
      </c>
      <c r="B36580" s="164" t="s">
        <v>103</v>
      </c>
    </row>
    <row r="36581" spans="1:2" hidden="1" x14ac:dyDescent="0.25">
      <c r="A36581" s="168">
        <v>77963</v>
      </c>
      <c r="B36581" s="164" t="s">
        <v>103</v>
      </c>
    </row>
    <row r="36582" spans="1:2" hidden="1" x14ac:dyDescent="0.25">
      <c r="A36582" s="168">
        <v>77964</v>
      </c>
      <c r="B36582" s="164" t="s">
        <v>103</v>
      </c>
    </row>
    <row r="36583" spans="1:2" hidden="1" x14ac:dyDescent="0.25">
      <c r="A36583" s="168">
        <v>77967</v>
      </c>
      <c r="B36583" s="164" t="s">
        <v>103</v>
      </c>
    </row>
    <row r="36584" spans="1:2" hidden="1" x14ac:dyDescent="0.25">
      <c r="A36584" s="168">
        <v>77968</v>
      </c>
      <c r="B36584" s="164" t="s">
        <v>103</v>
      </c>
    </row>
    <row r="36585" spans="1:2" hidden="1" x14ac:dyDescent="0.25">
      <c r="A36585" s="168">
        <v>77969</v>
      </c>
      <c r="B36585" s="164" t="s">
        <v>103</v>
      </c>
    </row>
    <row r="36586" spans="1:2" hidden="1" x14ac:dyDescent="0.25">
      <c r="A36586" s="168">
        <v>77970</v>
      </c>
      <c r="B36586" s="164" t="s">
        <v>103</v>
      </c>
    </row>
    <row r="36587" spans="1:2" hidden="1" x14ac:dyDescent="0.25">
      <c r="A36587" s="168">
        <v>77971</v>
      </c>
      <c r="B36587" s="164" t="s">
        <v>103</v>
      </c>
    </row>
    <row r="36588" spans="1:2" hidden="1" x14ac:dyDescent="0.25">
      <c r="A36588" s="168">
        <v>77973</v>
      </c>
      <c r="B36588" s="164" t="s">
        <v>103</v>
      </c>
    </row>
    <row r="36589" spans="1:2" hidden="1" x14ac:dyDescent="0.25">
      <c r="A36589" s="168">
        <v>77974</v>
      </c>
      <c r="B36589" s="164" t="s">
        <v>103</v>
      </c>
    </row>
    <row r="36590" spans="1:2" hidden="1" x14ac:dyDescent="0.25">
      <c r="A36590" s="168">
        <v>77975</v>
      </c>
      <c r="B36590" s="164" t="s">
        <v>103</v>
      </c>
    </row>
    <row r="36591" spans="1:2" hidden="1" x14ac:dyDescent="0.25">
      <c r="A36591" s="168">
        <v>77976</v>
      </c>
      <c r="B36591" s="164" t="s">
        <v>103</v>
      </c>
    </row>
    <row r="36592" spans="1:2" hidden="1" x14ac:dyDescent="0.25">
      <c r="A36592" s="168">
        <v>77977</v>
      </c>
      <c r="B36592" s="164" t="s">
        <v>103</v>
      </c>
    </row>
    <row r="36593" spans="1:2" hidden="1" x14ac:dyDescent="0.25">
      <c r="A36593" s="168">
        <v>77978</v>
      </c>
      <c r="B36593" s="164" t="s">
        <v>103</v>
      </c>
    </row>
    <row r="36594" spans="1:2" hidden="1" x14ac:dyDescent="0.25">
      <c r="A36594" s="168">
        <v>77979</v>
      </c>
      <c r="B36594" s="164" t="s">
        <v>103</v>
      </c>
    </row>
    <row r="36595" spans="1:2" hidden="1" x14ac:dyDescent="0.25">
      <c r="A36595" s="168">
        <v>77982</v>
      </c>
      <c r="B36595" s="164" t="s">
        <v>103</v>
      </c>
    </row>
    <row r="36596" spans="1:2" hidden="1" x14ac:dyDescent="0.25">
      <c r="A36596" s="168">
        <v>77983</v>
      </c>
      <c r="B36596" s="164" t="s">
        <v>103</v>
      </c>
    </row>
    <row r="36597" spans="1:2" hidden="1" x14ac:dyDescent="0.25">
      <c r="A36597" s="168">
        <v>77984</v>
      </c>
      <c r="B36597" s="164" t="s">
        <v>103</v>
      </c>
    </row>
    <row r="36598" spans="1:2" hidden="1" x14ac:dyDescent="0.25">
      <c r="A36598" s="168">
        <v>77986</v>
      </c>
      <c r="B36598" s="164" t="s">
        <v>103</v>
      </c>
    </row>
    <row r="36599" spans="1:2" hidden="1" x14ac:dyDescent="0.25">
      <c r="A36599" s="168">
        <v>77987</v>
      </c>
      <c r="B36599" s="164" t="s">
        <v>103</v>
      </c>
    </row>
    <row r="36600" spans="1:2" hidden="1" x14ac:dyDescent="0.25">
      <c r="A36600" s="168">
        <v>77988</v>
      </c>
      <c r="B36600" s="164" t="s">
        <v>103</v>
      </c>
    </row>
    <row r="36601" spans="1:2" hidden="1" x14ac:dyDescent="0.25">
      <c r="A36601" s="168">
        <v>77989</v>
      </c>
      <c r="B36601" s="164" t="s">
        <v>103</v>
      </c>
    </row>
    <row r="36602" spans="1:2" hidden="1" x14ac:dyDescent="0.25">
      <c r="A36602" s="168">
        <v>77990</v>
      </c>
      <c r="B36602" s="164" t="s">
        <v>103</v>
      </c>
    </row>
    <row r="36603" spans="1:2" hidden="1" x14ac:dyDescent="0.25">
      <c r="A36603" s="168">
        <v>77991</v>
      </c>
      <c r="B36603" s="164" t="s">
        <v>103</v>
      </c>
    </row>
    <row r="36604" spans="1:2" hidden="1" x14ac:dyDescent="0.25">
      <c r="A36604" s="168">
        <v>77993</v>
      </c>
      <c r="B36604" s="164" t="s">
        <v>103</v>
      </c>
    </row>
    <row r="36605" spans="1:2" hidden="1" x14ac:dyDescent="0.25">
      <c r="A36605" s="168">
        <v>77994</v>
      </c>
      <c r="B36605" s="164" t="s">
        <v>103</v>
      </c>
    </row>
    <row r="36606" spans="1:2" hidden="1" x14ac:dyDescent="0.25">
      <c r="A36606" s="168">
        <v>77995</v>
      </c>
      <c r="B36606" s="164" t="s">
        <v>103</v>
      </c>
    </row>
    <row r="36607" spans="1:2" hidden="1" x14ac:dyDescent="0.25">
      <c r="A36607" s="168">
        <v>78001</v>
      </c>
      <c r="B36607" s="164" t="s">
        <v>103</v>
      </c>
    </row>
    <row r="36608" spans="1:2" hidden="1" x14ac:dyDescent="0.25">
      <c r="A36608" s="168">
        <v>78002</v>
      </c>
      <c r="B36608" s="164" t="s">
        <v>103</v>
      </c>
    </row>
    <row r="36609" spans="1:2" hidden="1" x14ac:dyDescent="0.25">
      <c r="A36609" s="168">
        <v>78003</v>
      </c>
      <c r="B36609" s="164" t="s">
        <v>103</v>
      </c>
    </row>
    <row r="36610" spans="1:2" hidden="1" x14ac:dyDescent="0.25">
      <c r="A36610" s="168">
        <v>78004</v>
      </c>
      <c r="B36610" s="164" t="s">
        <v>103</v>
      </c>
    </row>
    <row r="36611" spans="1:2" hidden="1" x14ac:dyDescent="0.25">
      <c r="A36611" s="168">
        <v>78005</v>
      </c>
      <c r="B36611" s="164" t="s">
        <v>103</v>
      </c>
    </row>
    <row r="36612" spans="1:2" hidden="1" x14ac:dyDescent="0.25">
      <c r="A36612" s="168">
        <v>78006</v>
      </c>
      <c r="B36612" s="164" t="s">
        <v>103</v>
      </c>
    </row>
    <row r="36613" spans="1:2" hidden="1" x14ac:dyDescent="0.25">
      <c r="A36613" s="168">
        <v>78007</v>
      </c>
      <c r="B36613" s="164" t="s">
        <v>103</v>
      </c>
    </row>
    <row r="36614" spans="1:2" hidden="1" x14ac:dyDescent="0.25">
      <c r="A36614" s="168">
        <v>78008</v>
      </c>
      <c r="B36614" s="164" t="s">
        <v>103</v>
      </c>
    </row>
    <row r="36615" spans="1:2" hidden="1" x14ac:dyDescent="0.25">
      <c r="A36615" s="168">
        <v>78009</v>
      </c>
      <c r="B36615" s="164" t="s">
        <v>103</v>
      </c>
    </row>
    <row r="36616" spans="1:2" hidden="1" x14ac:dyDescent="0.25">
      <c r="A36616" s="168">
        <v>78010</v>
      </c>
      <c r="B36616" s="164" t="s">
        <v>103</v>
      </c>
    </row>
    <row r="36617" spans="1:2" hidden="1" x14ac:dyDescent="0.25">
      <c r="A36617" s="168">
        <v>78011</v>
      </c>
      <c r="B36617" s="164" t="s">
        <v>103</v>
      </c>
    </row>
    <row r="36618" spans="1:2" hidden="1" x14ac:dyDescent="0.25">
      <c r="A36618" s="168">
        <v>78012</v>
      </c>
      <c r="B36618" s="164" t="s">
        <v>103</v>
      </c>
    </row>
    <row r="36619" spans="1:2" hidden="1" x14ac:dyDescent="0.25">
      <c r="A36619" s="168">
        <v>78013</v>
      </c>
      <c r="B36619" s="164" t="s">
        <v>103</v>
      </c>
    </row>
    <row r="36620" spans="1:2" hidden="1" x14ac:dyDescent="0.25">
      <c r="A36620" s="168">
        <v>78014</v>
      </c>
      <c r="B36620" s="164" t="s">
        <v>103</v>
      </c>
    </row>
    <row r="36621" spans="1:2" hidden="1" x14ac:dyDescent="0.25">
      <c r="A36621" s="168">
        <v>78015</v>
      </c>
      <c r="B36621" s="164" t="s">
        <v>103</v>
      </c>
    </row>
    <row r="36622" spans="1:2" hidden="1" x14ac:dyDescent="0.25">
      <c r="A36622" s="168">
        <v>78016</v>
      </c>
      <c r="B36622" s="164" t="s">
        <v>103</v>
      </c>
    </row>
    <row r="36623" spans="1:2" hidden="1" x14ac:dyDescent="0.25">
      <c r="A36623" s="168">
        <v>78017</v>
      </c>
      <c r="B36623" s="164" t="s">
        <v>103</v>
      </c>
    </row>
    <row r="36624" spans="1:2" hidden="1" x14ac:dyDescent="0.25">
      <c r="A36624" s="168">
        <v>78019</v>
      </c>
      <c r="B36624" s="164" t="s">
        <v>103</v>
      </c>
    </row>
    <row r="36625" spans="1:2" hidden="1" x14ac:dyDescent="0.25">
      <c r="A36625" s="168">
        <v>78021</v>
      </c>
      <c r="B36625" s="164" t="s">
        <v>103</v>
      </c>
    </row>
    <row r="36626" spans="1:2" hidden="1" x14ac:dyDescent="0.25">
      <c r="A36626" s="168">
        <v>78022</v>
      </c>
      <c r="B36626" s="164" t="s">
        <v>103</v>
      </c>
    </row>
    <row r="36627" spans="1:2" hidden="1" x14ac:dyDescent="0.25">
      <c r="A36627" s="168">
        <v>78023</v>
      </c>
      <c r="B36627" s="164" t="s">
        <v>103</v>
      </c>
    </row>
    <row r="36628" spans="1:2" hidden="1" x14ac:dyDescent="0.25">
      <c r="A36628" s="168">
        <v>78024</v>
      </c>
      <c r="B36628" s="164" t="s">
        <v>103</v>
      </c>
    </row>
    <row r="36629" spans="1:2" hidden="1" x14ac:dyDescent="0.25">
      <c r="A36629" s="168">
        <v>78025</v>
      </c>
      <c r="B36629" s="164" t="s">
        <v>103</v>
      </c>
    </row>
    <row r="36630" spans="1:2" hidden="1" x14ac:dyDescent="0.25">
      <c r="A36630" s="168">
        <v>78026</v>
      </c>
      <c r="B36630" s="164" t="s">
        <v>103</v>
      </c>
    </row>
    <row r="36631" spans="1:2" hidden="1" x14ac:dyDescent="0.25">
      <c r="A36631" s="168">
        <v>78027</v>
      </c>
      <c r="B36631" s="164" t="s">
        <v>103</v>
      </c>
    </row>
    <row r="36632" spans="1:2" hidden="1" x14ac:dyDescent="0.25">
      <c r="A36632" s="168">
        <v>78028</v>
      </c>
      <c r="B36632" s="164" t="s">
        <v>103</v>
      </c>
    </row>
    <row r="36633" spans="1:2" hidden="1" x14ac:dyDescent="0.25">
      <c r="A36633" s="168">
        <v>78029</v>
      </c>
      <c r="B36633" s="164" t="s">
        <v>103</v>
      </c>
    </row>
    <row r="36634" spans="1:2" hidden="1" x14ac:dyDescent="0.25">
      <c r="A36634" s="168">
        <v>78039</v>
      </c>
      <c r="B36634" s="164" t="s">
        <v>103</v>
      </c>
    </row>
    <row r="36635" spans="1:2" hidden="1" x14ac:dyDescent="0.25">
      <c r="A36635" s="168">
        <v>78040</v>
      </c>
      <c r="B36635" s="164" t="s">
        <v>103</v>
      </c>
    </row>
    <row r="36636" spans="1:2" hidden="1" x14ac:dyDescent="0.25">
      <c r="A36636" s="168">
        <v>78041</v>
      </c>
      <c r="B36636" s="164" t="s">
        <v>103</v>
      </c>
    </row>
    <row r="36637" spans="1:2" hidden="1" x14ac:dyDescent="0.25">
      <c r="A36637" s="168">
        <v>78042</v>
      </c>
      <c r="B36637" s="164" t="s">
        <v>103</v>
      </c>
    </row>
    <row r="36638" spans="1:2" hidden="1" x14ac:dyDescent="0.25">
      <c r="A36638" s="168">
        <v>78043</v>
      </c>
      <c r="B36638" s="164" t="s">
        <v>103</v>
      </c>
    </row>
    <row r="36639" spans="1:2" hidden="1" x14ac:dyDescent="0.25">
      <c r="A36639" s="168">
        <v>78044</v>
      </c>
      <c r="B36639" s="164" t="s">
        <v>103</v>
      </c>
    </row>
    <row r="36640" spans="1:2" hidden="1" x14ac:dyDescent="0.25">
      <c r="A36640" s="168">
        <v>78045</v>
      </c>
      <c r="B36640" s="164" t="s">
        <v>103</v>
      </c>
    </row>
    <row r="36641" spans="1:2" hidden="1" x14ac:dyDescent="0.25">
      <c r="A36641" s="168">
        <v>78046</v>
      </c>
      <c r="B36641" s="164" t="s">
        <v>103</v>
      </c>
    </row>
    <row r="36642" spans="1:2" hidden="1" x14ac:dyDescent="0.25">
      <c r="A36642" s="168">
        <v>78049</v>
      </c>
      <c r="B36642" s="164" t="s">
        <v>103</v>
      </c>
    </row>
    <row r="36643" spans="1:2" hidden="1" x14ac:dyDescent="0.25">
      <c r="A36643" s="168">
        <v>78050</v>
      </c>
      <c r="B36643" s="164" t="s">
        <v>103</v>
      </c>
    </row>
    <row r="36644" spans="1:2" hidden="1" x14ac:dyDescent="0.25">
      <c r="A36644" s="168">
        <v>78052</v>
      </c>
      <c r="B36644" s="164" t="s">
        <v>103</v>
      </c>
    </row>
    <row r="36645" spans="1:2" hidden="1" x14ac:dyDescent="0.25">
      <c r="A36645" s="168">
        <v>78054</v>
      </c>
      <c r="B36645" s="164" t="s">
        <v>103</v>
      </c>
    </row>
    <row r="36646" spans="1:2" hidden="1" x14ac:dyDescent="0.25">
      <c r="A36646" s="168">
        <v>78055</v>
      </c>
      <c r="B36646" s="164" t="s">
        <v>103</v>
      </c>
    </row>
    <row r="36647" spans="1:2" hidden="1" x14ac:dyDescent="0.25">
      <c r="A36647" s="168">
        <v>78056</v>
      </c>
      <c r="B36647" s="164" t="s">
        <v>103</v>
      </c>
    </row>
    <row r="36648" spans="1:2" hidden="1" x14ac:dyDescent="0.25">
      <c r="A36648" s="168">
        <v>78057</v>
      </c>
      <c r="B36648" s="164" t="s">
        <v>103</v>
      </c>
    </row>
    <row r="36649" spans="1:2" hidden="1" x14ac:dyDescent="0.25">
      <c r="A36649" s="168">
        <v>78058</v>
      </c>
      <c r="B36649" s="164" t="s">
        <v>103</v>
      </c>
    </row>
    <row r="36650" spans="1:2" hidden="1" x14ac:dyDescent="0.25">
      <c r="A36650" s="168">
        <v>78059</v>
      </c>
      <c r="B36650" s="164" t="s">
        <v>103</v>
      </c>
    </row>
    <row r="36651" spans="1:2" hidden="1" x14ac:dyDescent="0.25">
      <c r="A36651" s="168">
        <v>78060</v>
      </c>
      <c r="B36651" s="164" t="s">
        <v>103</v>
      </c>
    </row>
    <row r="36652" spans="1:2" hidden="1" x14ac:dyDescent="0.25">
      <c r="A36652" s="168">
        <v>78061</v>
      </c>
      <c r="B36652" s="164" t="s">
        <v>103</v>
      </c>
    </row>
    <row r="36653" spans="1:2" hidden="1" x14ac:dyDescent="0.25">
      <c r="A36653" s="168">
        <v>78062</v>
      </c>
      <c r="B36653" s="164" t="s">
        <v>103</v>
      </c>
    </row>
    <row r="36654" spans="1:2" hidden="1" x14ac:dyDescent="0.25">
      <c r="A36654" s="168">
        <v>78063</v>
      </c>
      <c r="B36654" s="164" t="s">
        <v>103</v>
      </c>
    </row>
    <row r="36655" spans="1:2" hidden="1" x14ac:dyDescent="0.25">
      <c r="A36655" s="168">
        <v>78064</v>
      </c>
      <c r="B36655" s="164" t="s">
        <v>103</v>
      </c>
    </row>
    <row r="36656" spans="1:2" hidden="1" x14ac:dyDescent="0.25">
      <c r="A36656" s="168">
        <v>78065</v>
      </c>
      <c r="B36656" s="164" t="s">
        <v>103</v>
      </c>
    </row>
    <row r="36657" spans="1:2" hidden="1" x14ac:dyDescent="0.25">
      <c r="A36657" s="168">
        <v>78066</v>
      </c>
      <c r="B36657" s="164" t="s">
        <v>103</v>
      </c>
    </row>
    <row r="36658" spans="1:2" hidden="1" x14ac:dyDescent="0.25">
      <c r="A36658" s="168">
        <v>78067</v>
      </c>
      <c r="B36658" s="164" t="s">
        <v>103</v>
      </c>
    </row>
    <row r="36659" spans="1:2" hidden="1" x14ac:dyDescent="0.25">
      <c r="A36659" s="168">
        <v>78069</v>
      </c>
      <c r="B36659" s="164" t="s">
        <v>103</v>
      </c>
    </row>
    <row r="36660" spans="1:2" hidden="1" x14ac:dyDescent="0.25">
      <c r="A36660" s="168">
        <v>78070</v>
      </c>
      <c r="B36660" s="164" t="s">
        <v>103</v>
      </c>
    </row>
    <row r="36661" spans="1:2" hidden="1" x14ac:dyDescent="0.25">
      <c r="A36661" s="168">
        <v>78071</v>
      </c>
      <c r="B36661" s="164" t="s">
        <v>103</v>
      </c>
    </row>
    <row r="36662" spans="1:2" hidden="1" x14ac:dyDescent="0.25">
      <c r="A36662" s="168">
        <v>78072</v>
      </c>
      <c r="B36662" s="164" t="s">
        <v>103</v>
      </c>
    </row>
    <row r="36663" spans="1:2" hidden="1" x14ac:dyDescent="0.25">
      <c r="A36663" s="168">
        <v>78073</v>
      </c>
      <c r="B36663" s="164" t="s">
        <v>103</v>
      </c>
    </row>
    <row r="36664" spans="1:2" hidden="1" x14ac:dyDescent="0.25">
      <c r="A36664" s="168">
        <v>78074</v>
      </c>
      <c r="B36664" s="164" t="s">
        <v>103</v>
      </c>
    </row>
    <row r="36665" spans="1:2" hidden="1" x14ac:dyDescent="0.25">
      <c r="A36665" s="168">
        <v>78075</v>
      </c>
      <c r="B36665" s="164" t="s">
        <v>103</v>
      </c>
    </row>
    <row r="36666" spans="1:2" hidden="1" x14ac:dyDescent="0.25">
      <c r="A36666" s="168">
        <v>78076</v>
      </c>
      <c r="B36666" s="164" t="s">
        <v>103</v>
      </c>
    </row>
    <row r="36667" spans="1:2" hidden="1" x14ac:dyDescent="0.25">
      <c r="A36667" s="168">
        <v>78101</v>
      </c>
      <c r="B36667" s="164" t="s">
        <v>103</v>
      </c>
    </row>
    <row r="36668" spans="1:2" hidden="1" x14ac:dyDescent="0.25">
      <c r="A36668" s="168">
        <v>78102</v>
      </c>
      <c r="B36668" s="164" t="s">
        <v>103</v>
      </c>
    </row>
    <row r="36669" spans="1:2" hidden="1" x14ac:dyDescent="0.25">
      <c r="A36669" s="168">
        <v>78104</v>
      </c>
      <c r="B36669" s="164" t="s">
        <v>103</v>
      </c>
    </row>
    <row r="36670" spans="1:2" hidden="1" x14ac:dyDescent="0.25">
      <c r="A36670" s="168">
        <v>78107</v>
      </c>
      <c r="B36670" s="164" t="s">
        <v>103</v>
      </c>
    </row>
    <row r="36671" spans="1:2" hidden="1" x14ac:dyDescent="0.25">
      <c r="A36671" s="168">
        <v>78108</v>
      </c>
      <c r="B36671" s="164" t="s">
        <v>103</v>
      </c>
    </row>
    <row r="36672" spans="1:2" hidden="1" x14ac:dyDescent="0.25">
      <c r="A36672" s="168">
        <v>78109</v>
      </c>
      <c r="B36672" s="164" t="s">
        <v>103</v>
      </c>
    </row>
    <row r="36673" spans="1:2" hidden="1" x14ac:dyDescent="0.25">
      <c r="A36673" s="168">
        <v>78111</v>
      </c>
      <c r="B36673" s="164" t="s">
        <v>103</v>
      </c>
    </row>
    <row r="36674" spans="1:2" hidden="1" x14ac:dyDescent="0.25">
      <c r="A36674" s="168">
        <v>78112</v>
      </c>
      <c r="B36674" s="164" t="s">
        <v>103</v>
      </c>
    </row>
    <row r="36675" spans="1:2" hidden="1" x14ac:dyDescent="0.25">
      <c r="A36675" s="168">
        <v>78113</v>
      </c>
      <c r="B36675" s="164" t="s">
        <v>103</v>
      </c>
    </row>
    <row r="36676" spans="1:2" hidden="1" x14ac:dyDescent="0.25">
      <c r="A36676" s="168">
        <v>78114</v>
      </c>
      <c r="B36676" s="164" t="s">
        <v>103</v>
      </c>
    </row>
    <row r="36677" spans="1:2" hidden="1" x14ac:dyDescent="0.25">
      <c r="A36677" s="168">
        <v>78115</v>
      </c>
      <c r="B36677" s="164" t="s">
        <v>103</v>
      </c>
    </row>
    <row r="36678" spans="1:2" hidden="1" x14ac:dyDescent="0.25">
      <c r="A36678" s="168">
        <v>78116</v>
      </c>
      <c r="B36678" s="164" t="s">
        <v>103</v>
      </c>
    </row>
    <row r="36679" spans="1:2" hidden="1" x14ac:dyDescent="0.25">
      <c r="A36679" s="168">
        <v>78117</v>
      </c>
      <c r="B36679" s="164" t="s">
        <v>103</v>
      </c>
    </row>
    <row r="36680" spans="1:2" hidden="1" x14ac:dyDescent="0.25">
      <c r="A36680" s="168">
        <v>78118</v>
      </c>
      <c r="B36680" s="164" t="s">
        <v>103</v>
      </c>
    </row>
    <row r="36681" spans="1:2" hidden="1" x14ac:dyDescent="0.25">
      <c r="A36681" s="168">
        <v>78119</v>
      </c>
      <c r="B36681" s="164" t="s">
        <v>103</v>
      </c>
    </row>
    <row r="36682" spans="1:2" hidden="1" x14ac:dyDescent="0.25">
      <c r="A36682" s="168">
        <v>78121</v>
      </c>
      <c r="B36682" s="164" t="s">
        <v>103</v>
      </c>
    </row>
    <row r="36683" spans="1:2" hidden="1" x14ac:dyDescent="0.25">
      <c r="A36683" s="168">
        <v>78122</v>
      </c>
      <c r="B36683" s="164" t="s">
        <v>103</v>
      </c>
    </row>
    <row r="36684" spans="1:2" hidden="1" x14ac:dyDescent="0.25">
      <c r="A36684" s="168">
        <v>78123</v>
      </c>
      <c r="B36684" s="164" t="s">
        <v>103</v>
      </c>
    </row>
    <row r="36685" spans="1:2" hidden="1" x14ac:dyDescent="0.25">
      <c r="A36685" s="168">
        <v>78124</v>
      </c>
      <c r="B36685" s="164" t="s">
        <v>103</v>
      </c>
    </row>
    <row r="36686" spans="1:2" hidden="1" x14ac:dyDescent="0.25">
      <c r="A36686" s="168">
        <v>78125</v>
      </c>
      <c r="B36686" s="164" t="s">
        <v>103</v>
      </c>
    </row>
    <row r="36687" spans="1:2" hidden="1" x14ac:dyDescent="0.25">
      <c r="A36687" s="168">
        <v>78130</v>
      </c>
      <c r="B36687" s="164" t="s">
        <v>103</v>
      </c>
    </row>
    <row r="36688" spans="1:2" hidden="1" x14ac:dyDescent="0.25">
      <c r="A36688" s="168">
        <v>78131</v>
      </c>
      <c r="B36688" s="164" t="s">
        <v>103</v>
      </c>
    </row>
    <row r="36689" spans="1:2" hidden="1" x14ac:dyDescent="0.25">
      <c r="A36689" s="168">
        <v>78132</v>
      </c>
      <c r="B36689" s="164" t="s">
        <v>103</v>
      </c>
    </row>
    <row r="36690" spans="1:2" hidden="1" x14ac:dyDescent="0.25">
      <c r="A36690" s="168">
        <v>78133</v>
      </c>
      <c r="B36690" s="164" t="s">
        <v>103</v>
      </c>
    </row>
    <row r="36691" spans="1:2" hidden="1" x14ac:dyDescent="0.25">
      <c r="A36691" s="168">
        <v>78135</v>
      </c>
      <c r="B36691" s="164" t="s">
        <v>103</v>
      </c>
    </row>
    <row r="36692" spans="1:2" hidden="1" x14ac:dyDescent="0.25">
      <c r="A36692" s="168">
        <v>78140</v>
      </c>
      <c r="B36692" s="164" t="s">
        <v>103</v>
      </c>
    </row>
    <row r="36693" spans="1:2" hidden="1" x14ac:dyDescent="0.25">
      <c r="A36693" s="168">
        <v>78141</v>
      </c>
      <c r="B36693" s="164" t="s">
        <v>103</v>
      </c>
    </row>
    <row r="36694" spans="1:2" hidden="1" x14ac:dyDescent="0.25">
      <c r="A36694" s="168">
        <v>78142</v>
      </c>
      <c r="B36694" s="164" t="s">
        <v>103</v>
      </c>
    </row>
    <row r="36695" spans="1:2" hidden="1" x14ac:dyDescent="0.25">
      <c r="A36695" s="168">
        <v>78143</v>
      </c>
      <c r="B36695" s="164" t="s">
        <v>103</v>
      </c>
    </row>
    <row r="36696" spans="1:2" hidden="1" x14ac:dyDescent="0.25">
      <c r="A36696" s="168">
        <v>78144</v>
      </c>
      <c r="B36696" s="164" t="s">
        <v>103</v>
      </c>
    </row>
    <row r="36697" spans="1:2" hidden="1" x14ac:dyDescent="0.25">
      <c r="A36697" s="168">
        <v>78145</v>
      </c>
      <c r="B36697" s="164" t="s">
        <v>103</v>
      </c>
    </row>
    <row r="36698" spans="1:2" hidden="1" x14ac:dyDescent="0.25">
      <c r="A36698" s="168">
        <v>78146</v>
      </c>
      <c r="B36698" s="164" t="s">
        <v>103</v>
      </c>
    </row>
    <row r="36699" spans="1:2" hidden="1" x14ac:dyDescent="0.25">
      <c r="A36699" s="168">
        <v>78147</v>
      </c>
      <c r="B36699" s="164" t="s">
        <v>103</v>
      </c>
    </row>
    <row r="36700" spans="1:2" hidden="1" x14ac:dyDescent="0.25">
      <c r="A36700" s="168">
        <v>78148</v>
      </c>
      <c r="B36700" s="164" t="s">
        <v>103</v>
      </c>
    </row>
    <row r="36701" spans="1:2" hidden="1" x14ac:dyDescent="0.25">
      <c r="A36701" s="168">
        <v>78150</v>
      </c>
      <c r="B36701" s="164" t="s">
        <v>103</v>
      </c>
    </row>
    <row r="36702" spans="1:2" hidden="1" x14ac:dyDescent="0.25">
      <c r="A36702" s="168">
        <v>78151</v>
      </c>
      <c r="B36702" s="164" t="s">
        <v>103</v>
      </c>
    </row>
    <row r="36703" spans="1:2" hidden="1" x14ac:dyDescent="0.25">
      <c r="A36703" s="168">
        <v>78152</v>
      </c>
      <c r="B36703" s="164" t="s">
        <v>103</v>
      </c>
    </row>
    <row r="36704" spans="1:2" hidden="1" x14ac:dyDescent="0.25">
      <c r="A36704" s="168">
        <v>78154</v>
      </c>
      <c r="B36704" s="164" t="s">
        <v>103</v>
      </c>
    </row>
    <row r="36705" spans="1:2" hidden="1" x14ac:dyDescent="0.25">
      <c r="A36705" s="168">
        <v>78155</v>
      </c>
      <c r="B36705" s="164" t="s">
        <v>103</v>
      </c>
    </row>
    <row r="36706" spans="1:2" hidden="1" x14ac:dyDescent="0.25">
      <c r="A36706" s="168">
        <v>78156</v>
      </c>
      <c r="B36706" s="164" t="s">
        <v>103</v>
      </c>
    </row>
    <row r="36707" spans="1:2" hidden="1" x14ac:dyDescent="0.25">
      <c r="A36707" s="168">
        <v>78159</v>
      </c>
      <c r="B36707" s="164" t="s">
        <v>103</v>
      </c>
    </row>
    <row r="36708" spans="1:2" hidden="1" x14ac:dyDescent="0.25">
      <c r="A36708" s="168">
        <v>78160</v>
      </c>
      <c r="B36708" s="164" t="s">
        <v>103</v>
      </c>
    </row>
    <row r="36709" spans="1:2" hidden="1" x14ac:dyDescent="0.25">
      <c r="A36709" s="168">
        <v>78161</v>
      </c>
      <c r="B36709" s="164" t="s">
        <v>103</v>
      </c>
    </row>
    <row r="36710" spans="1:2" hidden="1" x14ac:dyDescent="0.25">
      <c r="A36710" s="168">
        <v>78162</v>
      </c>
      <c r="B36710" s="164" t="s">
        <v>103</v>
      </c>
    </row>
    <row r="36711" spans="1:2" hidden="1" x14ac:dyDescent="0.25">
      <c r="A36711" s="168">
        <v>78163</v>
      </c>
      <c r="B36711" s="164" t="s">
        <v>103</v>
      </c>
    </row>
    <row r="36712" spans="1:2" hidden="1" x14ac:dyDescent="0.25">
      <c r="A36712" s="168">
        <v>78164</v>
      </c>
      <c r="B36712" s="164" t="s">
        <v>103</v>
      </c>
    </row>
    <row r="36713" spans="1:2" hidden="1" x14ac:dyDescent="0.25">
      <c r="A36713" s="168">
        <v>78201</v>
      </c>
      <c r="B36713" s="164" t="s">
        <v>103</v>
      </c>
    </row>
    <row r="36714" spans="1:2" hidden="1" x14ac:dyDescent="0.25">
      <c r="A36714" s="168">
        <v>78202</v>
      </c>
      <c r="B36714" s="164" t="s">
        <v>103</v>
      </c>
    </row>
    <row r="36715" spans="1:2" hidden="1" x14ac:dyDescent="0.25">
      <c r="A36715" s="168">
        <v>78203</v>
      </c>
      <c r="B36715" s="164" t="s">
        <v>103</v>
      </c>
    </row>
    <row r="36716" spans="1:2" hidden="1" x14ac:dyDescent="0.25">
      <c r="A36716" s="168">
        <v>78204</v>
      </c>
      <c r="B36716" s="164" t="s">
        <v>103</v>
      </c>
    </row>
    <row r="36717" spans="1:2" hidden="1" x14ac:dyDescent="0.25">
      <c r="A36717" s="168">
        <v>78205</v>
      </c>
      <c r="B36717" s="164" t="s">
        <v>103</v>
      </c>
    </row>
    <row r="36718" spans="1:2" hidden="1" x14ac:dyDescent="0.25">
      <c r="A36718" s="168">
        <v>78206</v>
      </c>
      <c r="B36718" s="164" t="s">
        <v>103</v>
      </c>
    </row>
    <row r="36719" spans="1:2" hidden="1" x14ac:dyDescent="0.25">
      <c r="A36719" s="168">
        <v>78207</v>
      </c>
      <c r="B36719" s="164" t="s">
        <v>103</v>
      </c>
    </row>
    <row r="36720" spans="1:2" hidden="1" x14ac:dyDescent="0.25">
      <c r="A36720" s="168">
        <v>78208</v>
      </c>
      <c r="B36720" s="164" t="s">
        <v>103</v>
      </c>
    </row>
    <row r="36721" spans="1:2" hidden="1" x14ac:dyDescent="0.25">
      <c r="A36721" s="168">
        <v>78209</v>
      </c>
      <c r="B36721" s="164" t="s">
        <v>103</v>
      </c>
    </row>
    <row r="36722" spans="1:2" hidden="1" x14ac:dyDescent="0.25">
      <c r="A36722" s="168">
        <v>78210</v>
      </c>
      <c r="B36722" s="164" t="s">
        <v>103</v>
      </c>
    </row>
    <row r="36723" spans="1:2" hidden="1" x14ac:dyDescent="0.25">
      <c r="A36723" s="168">
        <v>78211</v>
      </c>
      <c r="B36723" s="164" t="s">
        <v>103</v>
      </c>
    </row>
    <row r="36724" spans="1:2" hidden="1" x14ac:dyDescent="0.25">
      <c r="A36724" s="168">
        <v>78212</v>
      </c>
      <c r="B36724" s="164" t="s">
        <v>103</v>
      </c>
    </row>
    <row r="36725" spans="1:2" hidden="1" x14ac:dyDescent="0.25">
      <c r="A36725" s="168">
        <v>78213</v>
      </c>
      <c r="B36725" s="164" t="s">
        <v>103</v>
      </c>
    </row>
    <row r="36726" spans="1:2" hidden="1" x14ac:dyDescent="0.25">
      <c r="A36726" s="168">
        <v>78214</v>
      </c>
      <c r="B36726" s="164" t="s">
        <v>103</v>
      </c>
    </row>
    <row r="36727" spans="1:2" hidden="1" x14ac:dyDescent="0.25">
      <c r="A36727" s="168">
        <v>78215</v>
      </c>
      <c r="B36727" s="164" t="s">
        <v>103</v>
      </c>
    </row>
    <row r="36728" spans="1:2" hidden="1" x14ac:dyDescent="0.25">
      <c r="A36728" s="168">
        <v>78216</v>
      </c>
      <c r="B36728" s="164" t="s">
        <v>103</v>
      </c>
    </row>
    <row r="36729" spans="1:2" hidden="1" x14ac:dyDescent="0.25">
      <c r="A36729" s="168">
        <v>78217</v>
      </c>
      <c r="B36729" s="164" t="s">
        <v>103</v>
      </c>
    </row>
    <row r="36730" spans="1:2" hidden="1" x14ac:dyDescent="0.25">
      <c r="A36730" s="168">
        <v>78218</v>
      </c>
      <c r="B36730" s="164" t="s">
        <v>103</v>
      </c>
    </row>
    <row r="36731" spans="1:2" hidden="1" x14ac:dyDescent="0.25">
      <c r="A36731" s="168">
        <v>78219</v>
      </c>
      <c r="B36731" s="164" t="s">
        <v>103</v>
      </c>
    </row>
    <row r="36732" spans="1:2" hidden="1" x14ac:dyDescent="0.25">
      <c r="A36732" s="168">
        <v>78220</v>
      </c>
      <c r="B36732" s="164" t="s">
        <v>103</v>
      </c>
    </row>
    <row r="36733" spans="1:2" hidden="1" x14ac:dyDescent="0.25">
      <c r="A36733" s="168">
        <v>78221</v>
      </c>
      <c r="B36733" s="164" t="s">
        <v>103</v>
      </c>
    </row>
    <row r="36734" spans="1:2" hidden="1" x14ac:dyDescent="0.25">
      <c r="A36734" s="168">
        <v>78222</v>
      </c>
      <c r="B36734" s="164" t="s">
        <v>103</v>
      </c>
    </row>
    <row r="36735" spans="1:2" hidden="1" x14ac:dyDescent="0.25">
      <c r="A36735" s="168">
        <v>78223</v>
      </c>
      <c r="B36735" s="164" t="s">
        <v>103</v>
      </c>
    </row>
    <row r="36736" spans="1:2" hidden="1" x14ac:dyDescent="0.25">
      <c r="A36736" s="168">
        <v>78224</v>
      </c>
      <c r="B36736" s="164" t="s">
        <v>103</v>
      </c>
    </row>
    <row r="36737" spans="1:2" hidden="1" x14ac:dyDescent="0.25">
      <c r="A36737" s="168">
        <v>78225</v>
      </c>
      <c r="B36737" s="164" t="s">
        <v>103</v>
      </c>
    </row>
    <row r="36738" spans="1:2" hidden="1" x14ac:dyDescent="0.25">
      <c r="A36738" s="168">
        <v>78226</v>
      </c>
      <c r="B36738" s="164" t="s">
        <v>103</v>
      </c>
    </row>
    <row r="36739" spans="1:2" hidden="1" x14ac:dyDescent="0.25">
      <c r="A36739" s="168">
        <v>78227</v>
      </c>
      <c r="B36739" s="164" t="s">
        <v>103</v>
      </c>
    </row>
    <row r="36740" spans="1:2" hidden="1" x14ac:dyDescent="0.25">
      <c r="A36740" s="168">
        <v>78228</v>
      </c>
      <c r="B36740" s="164" t="s">
        <v>103</v>
      </c>
    </row>
    <row r="36741" spans="1:2" hidden="1" x14ac:dyDescent="0.25">
      <c r="A36741" s="168">
        <v>78229</v>
      </c>
      <c r="B36741" s="164" t="s">
        <v>103</v>
      </c>
    </row>
    <row r="36742" spans="1:2" hidden="1" x14ac:dyDescent="0.25">
      <c r="A36742" s="168">
        <v>78230</v>
      </c>
      <c r="B36742" s="164" t="s">
        <v>103</v>
      </c>
    </row>
    <row r="36743" spans="1:2" hidden="1" x14ac:dyDescent="0.25">
      <c r="A36743" s="168">
        <v>78231</v>
      </c>
      <c r="B36743" s="164" t="s">
        <v>103</v>
      </c>
    </row>
    <row r="36744" spans="1:2" hidden="1" x14ac:dyDescent="0.25">
      <c r="A36744" s="168">
        <v>78232</v>
      </c>
      <c r="B36744" s="164" t="s">
        <v>103</v>
      </c>
    </row>
    <row r="36745" spans="1:2" hidden="1" x14ac:dyDescent="0.25">
      <c r="A36745" s="168">
        <v>78233</v>
      </c>
      <c r="B36745" s="164" t="s">
        <v>103</v>
      </c>
    </row>
    <row r="36746" spans="1:2" hidden="1" x14ac:dyDescent="0.25">
      <c r="A36746" s="168">
        <v>78234</v>
      </c>
      <c r="B36746" s="164" t="s">
        <v>103</v>
      </c>
    </row>
    <row r="36747" spans="1:2" hidden="1" x14ac:dyDescent="0.25">
      <c r="A36747" s="168">
        <v>78235</v>
      </c>
      <c r="B36747" s="164" t="s">
        <v>103</v>
      </c>
    </row>
    <row r="36748" spans="1:2" hidden="1" x14ac:dyDescent="0.25">
      <c r="A36748" s="168">
        <v>78236</v>
      </c>
      <c r="B36748" s="164" t="s">
        <v>103</v>
      </c>
    </row>
    <row r="36749" spans="1:2" hidden="1" x14ac:dyDescent="0.25">
      <c r="A36749" s="168">
        <v>78237</v>
      </c>
      <c r="B36749" s="164" t="s">
        <v>103</v>
      </c>
    </row>
    <row r="36750" spans="1:2" hidden="1" x14ac:dyDescent="0.25">
      <c r="A36750" s="168">
        <v>78238</v>
      </c>
      <c r="B36750" s="164" t="s">
        <v>103</v>
      </c>
    </row>
    <row r="36751" spans="1:2" hidden="1" x14ac:dyDescent="0.25">
      <c r="A36751" s="168">
        <v>78239</v>
      </c>
      <c r="B36751" s="164" t="s">
        <v>103</v>
      </c>
    </row>
    <row r="36752" spans="1:2" hidden="1" x14ac:dyDescent="0.25">
      <c r="A36752" s="168">
        <v>78240</v>
      </c>
      <c r="B36752" s="164" t="s">
        <v>103</v>
      </c>
    </row>
    <row r="36753" spans="1:2" hidden="1" x14ac:dyDescent="0.25">
      <c r="A36753" s="168">
        <v>78241</v>
      </c>
      <c r="B36753" s="164" t="s">
        <v>103</v>
      </c>
    </row>
    <row r="36754" spans="1:2" hidden="1" x14ac:dyDescent="0.25">
      <c r="A36754" s="168">
        <v>78242</v>
      </c>
      <c r="B36754" s="164" t="s">
        <v>103</v>
      </c>
    </row>
    <row r="36755" spans="1:2" hidden="1" x14ac:dyDescent="0.25">
      <c r="A36755" s="168">
        <v>78243</v>
      </c>
      <c r="B36755" s="164" t="s">
        <v>103</v>
      </c>
    </row>
    <row r="36756" spans="1:2" hidden="1" x14ac:dyDescent="0.25">
      <c r="A36756" s="168">
        <v>78244</v>
      </c>
      <c r="B36756" s="164" t="s">
        <v>103</v>
      </c>
    </row>
    <row r="36757" spans="1:2" hidden="1" x14ac:dyDescent="0.25">
      <c r="A36757" s="168">
        <v>78245</v>
      </c>
      <c r="B36757" s="164" t="s">
        <v>103</v>
      </c>
    </row>
    <row r="36758" spans="1:2" hidden="1" x14ac:dyDescent="0.25">
      <c r="A36758" s="168">
        <v>78246</v>
      </c>
      <c r="B36758" s="164" t="s">
        <v>103</v>
      </c>
    </row>
    <row r="36759" spans="1:2" hidden="1" x14ac:dyDescent="0.25">
      <c r="A36759" s="168">
        <v>78247</v>
      </c>
      <c r="B36759" s="164" t="s">
        <v>103</v>
      </c>
    </row>
    <row r="36760" spans="1:2" hidden="1" x14ac:dyDescent="0.25">
      <c r="A36760" s="168">
        <v>78248</v>
      </c>
      <c r="B36760" s="164" t="s">
        <v>103</v>
      </c>
    </row>
    <row r="36761" spans="1:2" hidden="1" x14ac:dyDescent="0.25">
      <c r="A36761" s="168">
        <v>78249</v>
      </c>
      <c r="B36761" s="164" t="s">
        <v>103</v>
      </c>
    </row>
    <row r="36762" spans="1:2" hidden="1" x14ac:dyDescent="0.25">
      <c r="A36762" s="168">
        <v>78250</v>
      </c>
      <c r="B36762" s="164" t="s">
        <v>103</v>
      </c>
    </row>
    <row r="36763" spans="1:2" hidden="1" x14ac:dyDescent="0.25">
      <c r="A36763" s="168">
        <v>78251</v>
      </c>
      <c r="B36763" s="164" t="s">
        <v>103</v>
      </c>
    </row>
    <row r="36764" spans="1:2" hidden="1" x14ac:dyDescent="0.25">
      <c r="A36764" s="168">
        <v>78252</v>
      </c>
      <c r="B36764" s="164" t="s">
        <v>103</v>
      </c>
    </row>
    <row r="36765" spans="1:2" hidden="1" x14ac:dyDescent="0.25">
      <c r="A36765" s="168">
        <v>78253</v>
      </c>
      <c r="B36765" s="164" t="s">
        <v>103</v>
      </c>
    </row>
    <row r="36766" spans="1:2" hidden="1" x14ac:dyDescent="0.25">
      <c r="A36766" s="168">
        <v>78254</v>
      </c>
      <c r="B36766" s="164" t="s">
        <v>103</v>
      </c>
    </row>
    <row r="36767" spans="1:2" hidden="1" x14ac:dyDescent="0.25">
      <c r="A36767" s="168">
        <v>78255</v>
      </c>
      <c r="B36767" s="164" t="s">
        <v>103</v>
      </c>
    </row>
    <row r="36768" spans="1:2" hidden="1" x14ac:dyDescent="0.25">
      <c r="A36768" s="168">
        <v>78256</v>
      </c>
      <c r="B36768" s="164" t="s">
        <v>103</v>
      </c>
    </row>
    <row r="36769" spans="1:2" hidden="1" x14ac:dyDescent="0.25">
      <c r="A36769" s="168">
        <v>78257</v>
      </c>
      <c r="B36769" s="164" t="s">
        <v>103</v>
      </c>
    </row>
    <row r="36770" spans="1:2" hidden="1" x14ac:dyDescent="0.25">
      <c r="A36770" s="168">
        <v>78258</v>
      </c>
      <c r="B36770" s="164" t="s">
        <v>103</v>
      </c>
    </row>
    <row r="36771" spans="1:2" hidden="1" x14ac:dyDescent="0.25">
      <c r="A36771" s="168">
        <v>78259</v>
      </c>
      <c r="B36771" s="164" t="s">
        <v>103</v>
      </c>
    </row>
    <row r="36772" spans="1:2" hidden="1" x14ac:dyDescent="0.25">
      <c r="A36772" s="168">
        <v>78260</v>
      </c>
      <c r="B36772" s="164" t="s">
        <v>103</v>
      </c>
    </row>
    <row r="36773" spans="1:2" hidden="1" x14ac:dyDescent="0.25">
      <c r="A36773" s="168">
        <v>78261</v>
      </c>
      <c r="B36773" s="164" t="s">
        <v>103</v>
      </c>
    </row>
    <row r="36774" spans="1:2" hidden="1" x14ac:dyDescent="0.25">
      <c r="A36774" s="168">
        <v>78262</v>
      </c>
      <c r="B36774" s="164" t="s">
        <v>103</v>
      </c>
    </row>
    <row r="36775" spans="1:2" hidden="1" x14ac:dyDescent="0.25">
      <c r="A36775" s="168">
        <v>78263</v>
      </c>
      <c r="B36775" s="164" t="s">
        <v>103</v>
      </c>
    </row>
    <row r="36776" spans="1:2" hidden="1" x14ac:dyDescent="0.25">
      <c r="A36776" s="168">
        <v>78264</v>
      </c>
      <c r="B36776" s="164" t="s">
        <v>103</v>
      </c>
    </row>
    <row r="36777" spans="1:2" hidden="1" x14ac:dyDescent="0.25">
      <c r="A36777" s="168">
        <v>78265</v>
      </c>
      <c r="B36777" s="164" t="s">
        <v>103</v>
      </c>
    </row>
    <row r="36778" spans="1:2" hidden="1" x14ac:dyDescent="0.25">
      <c r="A36778" s="168">
        <v>78266</v>
      </c>
      <c r="B36778" s="164" t="s">
        <v>103</v>
      </c>
    </row>
    <row r="36779" spans="1:2" hidden="1" x14ac:dyDescent="0.25">
      <c r="A36779" s="168">
        <v>78268</v>
      </c>
      <c r="B36779" s="164" t="s">
        <v>103</v>
      </c>
    </row>
    <row r="36780" spans="1:2" hidden="1" x14ac:dyDescent="0.25">
      <c r="A36780" s="168">
        <v>78269</v>
      </c>
      <c r="B36780" s="164" t="s">
        <v>103</v>
      </c>
    </row>
    <row r="36781" spans="1:2" hidden="1" x14ac:dyDescent="0.25">
      <c r="A36781" s="168">
        <v>78270</v>
      </c>
      <c r="B36781" s="164" t="s">
        <v>103</v>
      </c>
    </row>
    <row r="36782" spans="1:2" hidden="1" x14ac:dyDescent="0.25">
      <c r="A36782" s="168">
        <v>78275</v>
      </c>
      <c r="B36782" s="164" t="s">
        <v>103</v>
      </c>
    </row>
    <row r="36783" spans="1:2" hidden="1" x14ac:dyDescent="0.25">
      <c r="A36783" s="168">
        <v>78278</v>
      </c>
      <c r="B36783" s="164" t="s">
        <v>103</v>
      </c>
    </row>
    <row r="36784" spans="1:2" hidden="1" x14ac:dyDescent="0.25">
      <c r="A36784" s="168">
        <v>78279</v>
      </c>
      <c r="B36784" s="164" t="s">
        <v>103</v>
      </c>
    </row>
    <row r="36785" spans="1:2" hidden="1" x14ac:dyDescent="0.25">
      <c r="A36785" s="168">
        <v>78280</v>
      </c>
      <c r="B36785" s="164" t="s">
        <v>103</v>
      </c>
    </row>
    <row r="36786" spans="1:2" hidden="1" x14ac:dyDescent="0.25">
      <c r="A36786" s="168">
        <v>78283</v>
      </c>
      <c r="B36786" s="164" t="s">
        <v>103</v>
      </c>
    </row>
    <row r="36787" spans="1:2" hidden="1" x14ac:dyDescent="0.25">
      <c r="A36787" s="168">
        <v>78284</v>
      </c>
      <c r="B36787" s="164" t="s">
        <v>103</v>
      </c>
    </row>
    <row r="36788" spans="1:2" hidden="1" x14ac:dyDescent="0.25">
      <c r="A36788" s="168">
        <v>78285</v>
      </c>
      <c r="B36788" s="164" t="s">
        <v>103</v>
      </c>
    </row>
    <row r="36789" spans="1:2" hidden="1" x14ac:dyDescent="0.25">
      <c r="A36789" s="168">
        <v>78286</v>
      </c>
      <c r="B36789" s="164" t="s">
        <v>103</v>
      </c>
    </row>
    <row r="36790" spans="1:2" hidden="1" x14ac:dyDescent="0.25">
      <c r="A36790" s="168">
        <v>78287</v>
      </c>
      <c r="B36790" s="164" t="s">
        <v>103</v>
      </c>
    </row>
    <row r="36791" spans="1:2" hidden="1" x14ac:dyDescent="0.25">
      <c r="A36791" s="168">
        <v>78288</v>
      </c>
      <c r="B36791" s="164" t="s">
        <v>103</v>
      </c>
    </row>
    <row r="36792" spans="1:2" hidden="1" x14ac:dyDescent="0.25">
      <c r="A36792" s="168">
        <v>78289</v>
      </c>
      <c r="B36792" s="164" t="s">
        <v>103</v>
      </c>
    </row>
    <row r="36793" spans="1:2" hidden="1" x14ac:dyDescent="0.25">
      <c r="A36793" s="168">
        <v>78291</v>
      </c>
      <c r="B36793" s="164" t="s">
        <v>103</v>
      </c>
    </row>
    <row r="36794" spans="1:2" hidden="1" x14ac:dyDescent="0.25">
      <c r="A36794" s="168">
        <v>78292</v>
      </c>
      <c r="B36794" s="164" t="s">
        <v>103</v>
      </c>
    </row>
    <row r="36795" spans="1:2" hidden="1" x14ac:dyDescent="0.25">
      <c r="A36795" s="168">
        <v>78293</v>
      </c>
      <c r="B36795" s="164" t="s">
        <v>103</v>
      </c>
    </row>
    <row r="36796" spans="1:2" hidden="1" x14ac:dyDescent="0.25">
      <c r="A36796" s="168">
        <v>78294</v>
      </c>
      <c r="B36796" s="164" t="s">
        <v>103</v>
      </c>
    </row>
    <row r="36797" spans="1:2" hidden="1" x14ac:dyDescent="0.25">
      <c r="A36797" s="168">
        <v>78295</v>
      </c>
      <c r="B36797" s="164" t="s">
        <v>103</v>
      </c>
    </row>
    <row r="36798" spans="1:2" hidden="1" x14ac:dyDescent="0.25">
      <c r="A36798" s="168">
        <v>78296</v>
      </c>
      <c r="B36798" s="164" t="s">
        <v>103</v>
      </c>
    </row>
    <row r="36799" spans="1:2" hidden="1" x14ac:dyDescent="0.25">
      <c r="A36799" s="168">
        <v>78297</v>
      </c>
      <c r="B36799" s="164" t="s">
        <v>103</v>
      </c>
    </row>
    <row r="36800" spans="1:2" hidden="1" x14ac:dyDescent="0.25">
      <c r="A36800" s="168">
        <v>78298</v>
      </c>
      <c r="B36800" s="164" t="s">
        <v>103</v>
      </c>
    </row>
    <row r="36801" spans="1:2" hidden="1" x14ac:dyDescent="0.25">
      <c r="A36801" s="168">
        <v>78299</v>
      </c>
      <c r="B36801" s="164" t="s">
        <v>103</v>
      </c>
    </row>
    <row r="36802" spans="1:2" hidden="1" x14ac:dyDescent="0.25">
      <c r="A36802" s="168">
        <v>78330</v>
      </c>
      <c r="B36802" s="164" t="s">
        <v>103</v>
      </c>
    </row>
    <row r="36803" spans="1:2" hidden="1" x14ac:dyDescent="0.25">
      <c r="A36803" s="168">
        <v>78332</v>
      </c>
      <c r="B36803" s="164" t="s">
        <v>103</v>
      </c>
    </row>
    <row r="36804" spans="1:2" hidden="1" x14ac:dyDescent="0.25">
      <c r="A36804" s="168">
        <v>78333</v>
      </c>
      <c r="B36804" s="164" t="s">
        <v>103</v>
      </c>
    </row>
    <row r="36805" spans="1:2" hidden="1" x14ac:dyDescent="0.25">
      <c r="A36805" s="168">
        <v>78335</v>
      </c>
      <c r="B36805" s="164" t="s">
        <v>103</v>
      </c>
    </row>
    <row r="36806" spans="1:2" hidden="1" x14ac:dyDescent="0.25">
      <c r="A36806" s="168">
        <v>78336</v>
      </c>
      <c r="B36806" s="164" t="s">
        <v>103</v>
      </c>
    </row>
    <row r="36807" spans="1:2" hidden="1" x14ac:dyDescent="0.25">
      <c r="A36807" s="168">
        <v>78338</v>
      </c>
      <c r="B36807" s="164" t="s">
        <v>103</v>
      </c>
    </row>
    <row r="36808" spans="1:2" hidden="1" x14ac:dyDescent="0.25">
      <c r="A36808" s="168">
        <v>78339</v>
      </c>
      <c r="B36808" s="164" t="s">
        <v>103</v>
      </c>
    </row>
    <row r="36809" spans="1:2" hidden="1" x14ac:dyDescent="0.25">
      <c r="A36809" s="168">
        <v>78340</v>
      </c>
      <c r="B36809" s="164" t="s">
        <v>103</v>
      </c>
    </row>
    <row r="36810" spans="1:2" hidden="1" x14ac:dyDescent="0.25">
      <c r="A36810" s="168">
        <v>78341</v>
      </c>
      <c r="B36810" s="164" t="s">
        <v>103</v>
      </c>
    </row>
    <row r="36811" spans="1:2" hidden="1" x14ac:dyDescent="0.25">
      <c r="A36811" s="168">
        <v>78342</v>
      </c>
      <c r="B36811" s="164" t="s">
        <v>103</v>
      </c>
    </row>
    <row r="36812" spans="1:2" hidden="1" x14ac:dyDescent="0.25">
      <c r="A36812" s="168">
        <v>78343</v>
      </c>
      <c r="B36812" s="164" t="s">
        <v>103</v>
      </c>
    </row>
    <row r="36813" spans="1:2" hidden="1" x14ac:dyDescent="0.25">
      <c r="A36813" s="168">
        <v>78344</v>
      </c>
      <c r="B36813" s="164" t="s">
        <v>103</v>
      </c>
    </row>
    <row r="36814" spans="1:2" hidden="1" x14ac:dyDescent="0.25">
      <c r="A36814" s="168">
        <v>78347</v>
      </c>
      <c r="B36814" s="164" t="s">
        <v>103</v>
      </c>
    </row>
    <row r="36815" spans="1:2" hidden="1" x14ac:dyDescent="0.25">
      <c r="A36815" s="168">
        <v>78349</v>
      </c>
      <c r="B36815" s="164" t="s">
        <v>103</v>
      </c>
    </row>
    <row r="36816" spans="1:2" hidden="1" x14ac:dyDescent="0.25">
      <c r="A36816" s="168">
        <v>78350</v>
      </c>
      <c r="B36816" s="164" t="s">
        <v>103</v>
      </c>
    </row>
    <row r="36817" spans="1:2" hidden="1" x14ac:dyDescent="0.25">
      <c r="A36817" s="168">
        <v>78351</v>
      </c>
      <c r="B36817" s="164" t="s">
        <v>103</v>
      </c>
    </row>
    <row r="36818" spans="1:2" hidden="1" x14ac:dyDescent="0.25">
      <c r="A36818" s="168">
        <v>78352</v>
      </c>
      <c r="B36818" s="164" t="s">
        <v>103</v>
      </c>
    </row>
    <row r="36819" spans="1:2" hidden="1" x14ac:dyDescent="0.25">
      <c r="A36819" s="168">
        <v>78353</v>
      </c>
      <c r="B36819" s="164" t="s">
        <v>103</v>
      </c>
    </row>
    <row r="36820" spans="1:2" hidden="1" x14ac:dyDescent="0.25">
      <c r="A36820" s="168">
        <v>78355</v>
      </c>
      <c r="B36820" s="164" t="s">
        <v>103</v>
      </c>
    </row>
    <row r="36821" spans="1:2" hidden="1" x14ac:dyDescent="0.25">
      <c r="A36821" s="168">
        <v>78357</v>
      </c>
      <c r="B36821" s="164" t="s">
        <v>103</v>
      </c>
    </row>
    <row r="36822" spans="1:2" hidden="1" x14ac:dyDescent="0.25">
      <c r="A36822" s="168">
        <v>78358</v>
      </c>
      <c r="B36822" s="164" t="s">
        <v>103</v>
      </c>
    </row>
    <row r="36823" spans="1:2" hidden="1" x14ac:dyDescent="0.25">
      <c r="A36823" s="168">
        <v>78359</v>
      </c>
      <c r="B36823" s="164" t="s">
        <v>103</v>
      </c>
    </row>
    <row r="36824" spans="1:2" hidden="1" x14ac:dyDescent="0.25">
      <c r="A36824" s="168">
        <v>78360</v>
      </c>
      <c r="B36824" s="164" t="s">
        <v>103</v>
      </c>
    </row>
    <row r="36825" spans="1:2" hidden="1" x14ac:dyDescent="0.25">
      <c r="A36825" s="168">
        <v>78361</v>
      </c>
      <c r="B36825" s="164" t="s">
        <v>103</v>
      </c>
    </row>
    <row r="36826" spans="1:2" hidden="1" x14ac:dyDescent="0.25">
      <c r="A36826" s="168">
        <v>78362</v>
      </c>
      <c r="B36826" s="164" t="s">
        <v>103</v>
      </c>
    </row>
    <row r="36827" spans="1:2" hidden="1" x14ac:dyDescent="0.25">
      <c r="A36827" s="168">
        <v>78363</v>
      </c>
      <c r="B36827" s="164" t="s">
        <v>103</v>
      </c>
    </row>
    <row r="36828" spans="1:2" hidden="1" x14ac:dyDescent="0.25">
      <c r="A36828" s="168">
        <v>78364</v>
      </c>
      <c r="B36828" s="164" t="s">
        <v>103</v>
      </c>
    </row>
    <row r="36829" spans="1:2" hidden="1" x14ac:dyDescent="0.25">
      <c r="A36829" s="168">
        <v>78368</v>
      </c>
      <c r="B36829" s="164" t="s">
        <v>103</v>
      </c>
    </row>
    <row r="36830" spans="1:2" hidden="1" x14ac:dyDescent="0.25">
      <c r="A36830" s="168">
        <v>78369</v>
      </c>
      <c r="B36830" s="164" t="s">
        <v>103</v>
      </c>
    </row>
    <row r="36831" spans="1:2" hidden="1" x14ac:dyDescent="0.25">
      <c r="A36831" s="168">
        <v>78370</v>
      </c>
      <c r="B36831" s="164" t="s">
        <v>103</v>
      </c>
    </row>
    <row r="36832" spans="1:2" hidden="1" x14ac:dyDescent="0.25">
      <c r="A36832" s="168">
        <v>78371</v>
      </c>
      <c r="B36832" s="164" t="s">
        <v>103</v>
      </c>
    </row>
    <row r="36833" spans="1:2" hidden="1" x14ac:dyDescent="0.25">
      <c r="A36833" s="168">
        <v>78372</v>
      </c>
      <c r="B36833" s="164" t="s">
        <v>103</v>
      </c>
    </row>
    <row r="36834" spans="1:2" hidden="1" x14ac:dyDescent="0.25">
      <c r="A36834" s="168">
        <v>78373</v>
      </c>
      <c r="B36834" s="164" t="s">
        <v>103</v>
      </c>
    </row>
    <row r="36835" spans="1:2" hidden="1" x14ac:dyDescent="0.25">
      <c r="A36835" s="168">
        <v>78374</v>
      </c>
      <c r="B36835" s="164" t="s">
        <v>103</v>
      </c>
    </row>
    <row r="36836" spans="1:2" hidden="1" x14ac:dyDescent="0.25">
      <c r="A36836" s="168">
        <v>78375</v>
      </c>
      <c r="B36836" s="164" t="s">
        <v>103</v>
      </c>
    </row>
    <row r="36837" spans="1:2" hidden="1" x14ac:dyDescent="0.25">
      <c r="A36837" s="168">
        <v>78376</v>
      </c>
      <c r="B36837" s="164" t="s">
        <v>103</v>
      </c>
    </row>
    <row r="36838" spans="1:2" hidden="1" x14ac:dyDescent="0.25">
      <c r="A36838" s="168">
        <v>78377</v>
      </c>
      <c r="B36838" s="164" t="s">
        <v>103</v>
      </c>
    </row>
    <row r="36839" spans="1:2" hidden="1" x14ac:dyDescent="0.25">
      <c r="A36839" s="168">
        <v>78379</v>
      </c>
      <c r="B36839" s="164" t="s">
        <v>103</v>
      </c>
    </row>
    <row r="36840" spans="1:2" hidden="1" x14ac:dyDescent="0.25">
      <c r="A36840" s="168">
        <v>78380</v>
      </c>
      <c r="B36840" s="164" t="s">
        <v>103</v>
      </c>
    </row>
    <row r="36841" spans="1:2" hidden="1" x14ac:dyDescent="0.25">
      <c r="A36841" s="168">
        <v>78381</v>
      </c>
      <c r="B36841" s="164" t="s">
        <v>103</v>
      </c>
    </row>
    <row r="36842" spans="1:2" hidden="1" x14ac:dyDescent="0.25">
      <c r="A36842" s="168">
        <v>78382</v>
      </c>
      <c r="B36842" s="164" t="s">
        <v>103</v>
      </c>
    </row>
    <row r="36843" spans="1:2" hidden="1" x14ac:dyDescent="0.25">
      <c r="A36843" s="168">
        <v>78383</v>
      </c>
      <c r="B36843" s="164" t="s">
        <v>103</v>
      </c>
    </row>
    <row r="36844" spans="1:2" hidden="1" x14ac:dyDescent="0.25">
      <c r="A36844" s="168">
        <v>78384</v>
      </c>
      <c r="B36844" s="164" t="s">
        <v>103</v>
      </c>
    </row>
    <row r="36845" spans="1:2" hidden="1" x14ac:dyDescent="0.25">
      <c r="A36845" s="168">
        <v>78385</v>
      </c>
      <c r="B36845" s="164" t="s">
        <v>103</v>
      </c>
    </row>
    <row r="36846" spans="1:2" hidden="1" x14ac:dyDescent="0.25">
      <c r="A36846" s="168">
        <v>78387</v>
      </c>
      <c r="B36846" s="164" t="s">
        <v>103</v>
      </c>
    </row>
    <row r="36847" spans="1:2" hidden="1" x14ac:dyDescent="0.25">
      <c r="A36847" s="168">
        <v>78389</v>
      </c>
      <c r="B36847" s="164" t="s">
        <v>103</v>
      </c>
    </row>
    <row r="36848" spans="1:2" hidden="1" x14ac:dyDescent="0.25">
      <c r="A36848" s="168">
        <v>78390</v>
      </c>
      <c r="B36848" s="164" t="s">
        <v>103</v>
      </c>
    </row>
    <row r="36849" spans="1:2" hidden="1" x14ac:dyDescent="0.25">
      <c r="A36849" s="168">
        <v>78391</v>
      </c>
      <c r="B36849" s="164" t="s">
        <v>103</v>
      </c>
    </row>
    <row r="36850" spans="1:2" hidden="1" x14ac:dyDescent="0.25">
      <c r="A36850" s="168">
        <v>78393</v>
      </c>
      <c r="B36850" s="164" t="s">
        <v>103</v>
      </c>
    </row>
    <row r="36851" spans="1:2" hidden="1" x14ac:dyDescent="0.25">
      <c r="A36851" s="168">
        <v>78401</v>
      </c>
      <c r="B36851" s="164" t="s">
        <v>103</v>
      </c>
    </row>
    <row r="36852" spans="1:2" hidden="1" x14ac:dyDescent="0.25">
      <c r="A36852" s="168">
        <v>78402</v>
      </c>
      <c r="B36852" s="164" t="s">
        <v>103</v>
      </c>
    </row>
    <row r="36853" spans="1:2" hidden="1" x14ac:dyDescent="0.25">
      <c r="A36853" s="168">
        <v>78403</v>
      </c>
      <c r="B36853" s="164" t="s">
        <v>103</v>
      </c>
    </row>
    <row r="36854" spans="1:2" hidden="1" x14ac:dyDescent="0.25">
      <c r="A36854" s="168">
        <v>78404</v>
      </c>
      <c r="B36854" s="164" t="s">
        <v>103</v>
      </c>
    </row>
    <row r="36855" spans="1:2" hidden="1" x14ac:dyDescent="0.25">
      <c r="A36855" s="168">
        <v>78405</v>
      </c>
      <c r="B36855" s="164" t="s">
        <v>103</v>
      </c>
    </row>
    <row r="36856" spans="1:2" hidden="1" x14ac:dyDescent="0.25">
      <c r="A36856" s="168">
        <v>78406</v>
      </c>
      <c r="B36856" s="164" t="s">
        <v>103</v>
      </c>
    </row>
    <row r="36857" spans="1:2" hidden="1" x14ac:dyDescent="0.25">
      <c r="A36857" s="168">
        <v>78407</v>
      </c>
      <c r="B36857" s="164" t="s">
        <v>103</v>
      </c>
    </row>
    <row r="36858" spans="1:2" hidden="1" x14ac:dyDescent="0.25">
      <c r="A36858" s="168">
        <v>78408</v>
      </c>
      <c r="B36858" s="164" t="s">
        <v>103</v>
      </c>
    </row>
    <row r="36859" spans="1:2" hidden="1" x14ac:dyDescent="0.25">
      <c r="A36859" s="168">
        <v>78409</v>
      </c>
      <c r="B36859" s="164" t="s">
        <v>103</v>
      </c>
    </row>
    <row r="36860" spans="1:2" hidden="1" x14ac:dyDescent="0.25">
      <c r="A36860" s="168">
        <v>78410</v>
      </c>
      <c r="B36860" s="164" t="s">
        <v>103</v>
      </c>
    </row>
    <row r="36861" spans="1:2" hidden="1" x14ac:dyDescent="0.25">
      <c r="A36861" s="168">
        <v>78411</v>
      </c>
      <c r="B36861" s="164" t="s">
        <v>103</v>
      </c>
    </row>
    <row r="36862" spans="1:2" hidden="1" x14ac:dyDescent="0.25">
      <c r="A36862" s="168">
        <v>78412</v>
      </c>
      <c r="B36862" s="164" t="s">
        <v>103</v>
      </c>
    </row>
    <row r="36863" spans="1:2" hidden="1" x14ac:dyDescent="0.25">
      <c r="A36863" s="168">
        <v>78413</v>
      </c>
      <c r="B36863" s="164" t="s">
        <v>103</v>
      </c>
    </row>
    <row r="36864" spans="1:2" hidden="1" x14ac:dyDescent="0.25">
      <c r="A36864" s="168">
        <v>78414</v>
      </c>
      <c r="B36864" s="164" t="s">
        <v>103</v>
      </c>
    </row>
    <row r="36865" spans="1:2" hidden="1" x14ac:dyDescent="0.25">
      <c r="A36865" s="168">
        <v>78415</v>
      </c>
      <c r="B36865" s="164" t="s">
        <v>103</v>
      </c>
    </row>
    <row r="36866" spans="1:2" hidden="1" x14ac:dyDescent="0.25">
      <c r="A36866" s="168">
        <v>78416</v>
      </c>
      <c r="B36866" s="164" t="s">
        <v>103</v>
      </c>
    </row>
    <row r="36867" spans="1:2" hidden="1" x14ac:dyDescent="0.25">
      <c r="A36867" s="168">
        <v>78417</v>
      </c>
      <c r="B36867" s="164" t="s">
        <v>103</v>
      </c>
    </row>
    <row r="36868" spans="1:2" hidden="1" x14ac:dyDescent="0.25">
      <c r="A36868" s="168">
        <v>78418</v>
      </c>
      <c r="B36868" s="164" t="s">
        <v>103</v>
      </c>
    </row>
    <row r="36869" spans="1:2" hidden="1" x14ac:dyDescent="0.25">
      <c r="A36869" s="168">
        <v>78419</v>
      </c>
      <c r="B36869" s="164" t="s">
        <v>103</v>
      </c>
    </row>
    <row r="36870" spans="1:2" hidden="1" x14ac:dyDescent="0.25">
      <c r="A36870" s="168">
        <v>78426</v>
      </c>
      <c r="B36870" s="164" t="s">
        <v>103</v>
      </c>
    </row>
    <row r="36871" spans="1:2" hidden="1" x14ac:dyDescent="0.25">
      <c r="A36871" s="168">
        <v>78427</v>
      </c>
      <c r="B36871" s="164" t="s">
        <v>103</v>
      </c>
    </row>
    <row r="36872" spans="1:2" hidden="1" x14ac:dyDescent="0.25">
      <c r="A36872" s="168">
        <v>78460</v>
      </c>
      <c r="B36872" s="164" t="s">
        <v>103</v>
      </c>
    </row>
    <row r="36873" spans="1:2" hidden="1" x14ac:dyDescent="0.25">
      <c r="A36873" s="168">
        <v>78461</v>
      </c>
      <c r="B36873" s="164" t="s">
        <v>103</v>
      </c>
    </row>
    <row r="36874" spans="1:2" hidden="1" x14ac:dyDescent="0.25">
      <c r="A36874" s="168">
        <v>78463</v>
      </c>
      <c r="B36874" s="164" t="s">
        <v>103</v>
      </c>
    </row>
    <row r="36875" spans="1:2" hidden="1" x14ac:dyDescent="0.25">
      <c r="A36875" s="168">
        <v>78465</v>
      </c>
      <c r="B36875" s="164" t="s">
        <v>103</v>
      </c>
    </row>
    <row r="36876" spans="1:2" hidden="1" x14ac:dyDescent="0.25">
      <c r="A36876" s="168">
        <v>78466</v>
      </c>
      <c r="B36876" s="164" t="s">
        <v>103</v>
      </c>
    </row>
    <row r="36877" spans="1:2" hidden="1" x14ac:dyDescent="0.25">
      <c r="A36877" s="168">
        <v>78467</v>
      </c>
      <c r="B36877" s="164" t="s">
        <v>103</v>
      </c>
    </row>
    <row r="36878" spans="1:2" hidden="1" x14ac:dyDescent="0.25">
      <c r="A36878" s="168">
        <v>78468</v>
      </c>
      <c r="B36878" s="164" t="s">
        <v>103</v>
      </c>
    </row>
    <row r="36879" spans="1:2" hidden="1" x14ac:dyDescent="0.25">
      <c r="A36879" s="168">
        <v>78469</v>
      </c>
      <c r="B36879" s="164" t="s">
        <v>103</v>
      </c>
    </row>
    <row r="36880" spans="1:2" hidden="1" x14ac:dyDescent="0.25">
      <c r="A36880" s="168">
        <v>78470</v>
      </c>
      <c r="B36880" s="164" t="s">
        <v>103</v>
      </c>
    </row>
    <row r="36881" spans="1:2" hidden="1" x14ac:dyDescent="0.25">
      <c r="A36881" s="168">
        <v>78471</v>
      </c>
      <c r="B36881" s="164" t="s">
        <v>103</v>
      </c>
    </row>
    <row r="36882" spans="1:2" hidden="1" x14ac:dyDescent="0.25">
      <c r="A36882" s="168">
        <v>78472</v>
      </c>
      <c r="B36882" s="164" t="s">
        <v>103</v>
      </c>
    </row>
    <row r="36883" spans="1:2" hidden="1" x14ac:dyDescent="0.25">
      <c r="A36883" s="168">
        <v>78473</v>
      </c>
      <c r="B36883" s="164" t="s">
        <v>103</v>
      </c>
    </row>
    <row r="36884" spans="1:2" hidden="1" x14ac:dyDescent="0.25">
      <c r="A36884" s="168">
        <v>78474</v>
      </c>
      <c r="B36884" s="164" t="s">
        <v>103</v>
      </c>
    </row>
    <row r="36885" spans="1:2" hidden="1" x14ac:dyDescent="0.25">
      <c r="A36885" s="168">
        <v>78475</v>
      </c>
      <c r="B36885" s="164" t="s">
        <v>103</v>
      </c>
    </row>
    <row r="36886" spans="1:2" hidden="1" x14ac:dyDescent="0.25">
      <c r="A36886" s="168">
        <v>78476</v>
      </c>
      <c r="B36886" s="164" t="s">
        <v>103</v>
      </c>
    </row>
    <row r="36887" spans="1:2" hidden="1" x14ac:dyDescent="0.25">
      <c r="A36887" s="168">
        <v>78477</v>
      </c>
      <c r="B36887" s="164" t="s">
        <v>103</v>
      </c>
    </row>
    <row r="36888" spans="1:2" hidden="1" x14ac:dyDescent="0.25">
      <c r="A36888" s="168">
        <v>78478</v>
      </c>
      <c r="B36888" s="164" t="s">
        <v>103</v>
      </c>
    </row>
    <row r="36889" spans="1:2" hidden="1" x14ac:dyDescent="0.25">
      <c r="A36889" s="168">
        <v>78480</v>
      </c>
      <c r="B36889" s="164" t="s">
        <v>103</v>
      </c>
    </row>
    <row r="36890" spans="1:2" hidden="1" x14ac:dyDescent="0.25">
      <c r="A36890" s="168">
        <v>78501</v>
      </c>
      <c r="B36890" s="164" t="s">
        <v>103</v>
      </c>
    </row>
    <row r="36891" spans="1:2" hidden="1" x14ac:dyDescent="0.25">
      <c r="A36891" s="168">
        <v>78502</v>
      </c>
      <c r="B36891" s="164" t="s">
        <v>103</v>
      </c>
    </row>
    <row r="36892" spans="1:2" hidden="1" x14ac:dyDescent="0.25">
      <c r="A36892" s="168">
        <v>78503</v>
      </c>
      <c r="B36892" s="164" t="s">
        <v>103</v>
      </c>
    </row>
    <row r="36893" spans="1:2" hidden="1" x14ac:dyDescent="0.25">
      <c r="A36893" s="168">
        <v>78504</v>
      </c>
      <c r="B36893" s="164" t="s">
        <v>103</v>
      </c>
    </row>
    <row r="36894" spans="1:2" hidden="1" x14ac:dyDescent="0.25">
      <c r="A36894" s="168">
        <v>78505</v>
      </c>
      <c r="B36894" s="164" t="s">
        <v>103</v>
      </c>
    </row>
    <row r="36895" spans="1:2" hidden="1" x14ac:dyDescent="0.25">
      <c r="A36895" s="168">
        <v>78516</v>
      </c>
      <c r="B36895" s="164" t="s">
        <v>103</v>
      </c>
    </row>
    <row r="36896" spans="1:2" hidden="1" x14ac:dyDescent="0.25">
      <c r="A36896" s="168">
        <v>78520</v>
      </c>
      <c r="B36896" s="164" t="s">
        <v>103</v>
      </c>
    </row>
    <row r="36897" spans="1:2" hidden="1" x14ac:dyDescent="0.25">
      <c r="A36897" s="168">
        <v>78521</v>
      </c>
      <c r="B36897" s="164" t="s">
        <v>103</v>
      </c>
    </row>
    <row r="36898" spans="1:2" hidden="1" x14ac:dyDescent="0.25">
      <c r="A36898" s="168">
        <v>78522</v>
      </c>
      <c r="B36898" s="164" t="s">
        <v>103</v>
      </c>
    </row>
    <row r="36899" spans="1:2" hidden="1" x14ac:dyDescent="0.25">
      <c r="A36899" s="168">
        <v>78523</v>
      </c>
      <c r="B36899" s="164" t="s">
        <v>103</v>
      </c>
    </row>
    <row r="36900" spans="1:2" hidden="1" x14ac:dyDescent="0.25">
      <c r="A36900" s="168">
        <v>78526</v>
      </c>
      <c r="B36900" s="164" t="s">
        <v>103</v>
      </c>
    </row>
    <row r="36901" spans="1:2" hidden="1" x14ac:dyDescent="0.25">
      <c r="A36901" s="168">
        <v>78535</v>
      </c>
      <c r="B36901" s="164" t="s">
        <v>103</v>
      </c>
    </row>
    <row r="36902" spans="1:2" hidden="1" x14ac:dyDescent="0.25">
      <c r="A36902" s="168">
        <v>78536</v>
      </c>
      <c r="B36902" s="164" t="s">
        <v>103</v>
      </c>
    </row>
    <row r="36903" spans="1:2" hidden="1" x14ac:dyDescent="0.25">
      <c r="A36903" s="168">
        <v>78537</v>
      </c>
      <c r="B36903" s="164" t="s">
        <v>103</v>
      </c>
    </row>
    <row r="36904" spans="1:2" hidden="1" x14ac:dyDescent="0.25">
      <c r="A36904" s="168">
        <v>78538</v>
      </c>
      <c r="B36904" s="164" t="s">
        <v>103</v>
      </c>
    </row>
    <row r="36905" spans="1:2" hidden="1" x14ac:dyDescent="0.25">
      <c r="A36905" s="168">
        <v>78539</v>
      </c>
      <c r="B36905" s="164" t="s">
        <v>103</v>
      </c>
    </row>
    <row r="36906" spans="1:2" hidden="1" x14ac:dyDescent="0.25">
      <c r="A36906" s="168">
        <v>78540</v>
      </c>
      <c r="B36906" s="164" t="s">
        <v>103</v>
      </c>
    </row>
    <row r="36907" spans="1:2" hidden="1" x14ac:dyDescent="0.25">
      <c r="A36907" s="168">
        <v>78541</v>
      </c>
      <c r="B36907" s="164" t="s">
        <v>103</v>
      </c>
    </row>
    <row r="36908" spans="1:2" hidden="1" x14ac:dyDescent="0.25">
      <c r="A36908" s="168">
        <v>78542</v>
      </c>
      <c r="B36908" s="164" t="s">
        <v>103</v>
      </c>
    </row>
    <row r="36909" spans="1:2" hidden="1" x14ac:dyDescent="0.25">
      <c r="A36909" s="168">
        <v>78543</v>
      </c>
      <c r="B36909" s="164" t="s">
        <v>103</v>
      </c>
    </row>
    <row r="36910" spans="1:2" hidden="1" x14ac:dyDescent="0.25">
      <c r="A36910" s="168">
        <v>78545</v>
      </c>
      <c r="B36910" s="164" t="s">
        <v>103</v>
      </c>
    </row>
    <row r="36911" spans="1:2" hidden="1" x14ac:dyDescent="0.25">
      <c r="A36911" s="168">
        <v>78547</v>
      </c>
      <c r="B36911" s="164" t="s">
        <v>103</v>
      </c>
    </row>
    <row r="36912" spans="1:2" hidden="1" x14ac:dyDescent="0.25">
      <c r="A36912" s="168">
        <v>78548</v>
      </c>
      <c r="B36912" s="164" t="s">
        <v>103</v>
      </c>
    </row>
    <row r="36913" spans="1:2" hidden="1" x14ac:dyDescent="0.25">
      <c r="A36913" s="168">
        <v>78549</v>
      </c>
      <c r="B36913" s="164" t="s">
        <v>103</v>
      </c>
    </row>
    <row r="36914" spans="1:2" hidden="1" x14ac:dyDescent="0.25">
      <c r="A36914" s="168">
        <v>78550</v>
      </c>
      <c r="B36914" s="164" t="s">
        <v>103</v>
      </c>
    </row>
    <row r="36915" spans="1:2" hidden="1" x14ac:dyDescent="0.25">
      <c r="A36915" s="168">
        <v>78551</v>
      </c>
      <c r="B36915" s="164" t="s">
        <v>103</v>
      </c>
    </row>
    <row r="36916" spans="1:2" hidden="1" x14ac:dyDescent="0.25">
      <c r="A36916" s="168">
        <v>78552</v>
      </c>
      <c r="B36916" s="164" t="s">
        <v>103</v>
      </c>
    </row>
    <row r="36917" spans="1:2" hidden="1" x14ac:dyDescent="0.25">
      <c r="A36917" s="168">
        <v>78553</v>
      </c>
      <c r="B36917" s="164" t="s">
        <v>103</v>
      </c>
    </row>
    <row r="36918" spans="1:2" hidden="1" x14ac:dyDescent="0.25">
      <c r="A36918" s="168">
        <v>78557</v>
      </c>
      <c r="B36918" s="164" t="s">
        <v>103</v>
      </c>
    </row>
    <row r="36919" spans="1:2" hidden="1" x14ac:dyDescent="0.25">
      <c r="A36919" s="168">
        <v>78558</v>
      </c>
      <c r="B36919" s="164" t="s">
        <v>103</v>
      </c>
    </row>
    <row r="36920" spans="1:2" hidden="1" x14ac:dyDescent="0.25">
      <c r="A36920" s="168">
        <v>78559</v>
      </c>
      <c r="B36920" s="164" t="s">
        <v>103</v>
      </c>
    </row>
    <row r="36921" spans="1:2" hidden="1" x14ac:dyDescent="0.25">
      <c r="A36921" s="168">
        <v>78560</v>
      </c>
      <c r="B36921" s="164" t="s">
        <v>103</v>
      </c>
    </row>
    <row r="36922" spans="1:2" hidden="1" x14ac:dyDescent="0.25">
      <c r="A36922" s="168">
        <v>78561</v>
      </c>
      <c r="B36922" s="164" t="s">
        <v>103</v>
      </c>
    </row>
    <row r="36923" spans="1:2" hidden="1" x14ac:dyDescent="0.25">
      <c r="A36923" s="168">
        <v>78562</v>
      </c>
      <c r="B36923" s="164" t="s">
        <v>103</v>
      </c>
    </row>
    <row r="36924" spans="1:2" hidden="1" x14ac:dyDescent="0.25">
      <c r="A36924" s="168">
        <v>78563</v>
      </c>
      <c r="B36924" s="164" t="s">
        <v>103</v>
      </c>
    </row>
    <row r="36925" spans="1:2" hidden="1" x14ac:dyDescent="0.25">
      <c r="A36925" s="168">
        <v>78564</v>
      </c>
      <c r="B36925" s="164" t="s">
        <v>103</v>
      </c>
    </row>
    <row r="36926" spans="1:2" hidden="1" x14ac:dyDescent="0.25">
      <c r="A36926" s="168">
        <v>78565</v>
      </c>
      <c r="B36926" s="164" t="s">
        <v>103</v>
      </c>
    </row>
    <row r="36927" spans="1:2" hidden="1" x14ac:dyDescent="0.25">
      <c r="A36927" s="168">
        <v>78566</v>
      </c>
      <c r="B36927" s="164" t="s">
        <v>103</v>
      </c>
    </row>
    <row r="36928" spans="1:2" hidden="1" x14ac:dyDescent="0.25">
      <c r="A36928" s="168">
        <v>78567</v>
      </c>
      <c r="B36928" s="164" t="s">
        <v>103</v>
      </c>
    </row>
    <row r="36929" spans="1:2" hidden="1" x14ac:dyDescent="0.25">
      <c r="A36929" s="168">
        <v>78568</v>
      </c>
      <c r="B36929" s="164" t="s">
        <v>103</v>
      </c>
    </row>
    <row r="36930" spans="1:2" hidden="1" x14ac:dyDescent="0.25">
      <c r="A36930" s="168">
        <v>78569</v>
      </c>
      <c r="B36930" s="164" t="s">
        <v>103</v>
      </c>
    </row>
    <row r="36931" spans="1:2" hidden="1" x14ac:dyDescent="0.25">
      <c r="A36931" s="168">
        <v>78570</v>
      </c>
      <c r="B36931" s="164" t="s">
        <v>103</v>
      </c>
    </row>
    <row r="36932" spans="1:2" hidden="1" x14ac:dyDescent="0.25">
      <c r="A36932" s="168">
        <v>78572</v>
      </c>
      <c r="B36932" s="164" t="s">
        <v>103</v>
      </c>
    </row>
    <row r="36933" spans="1:2" hidden="1" x14ac:dyDescent="0.25">
      <c r="A36933" s="168">
        <v>78573</v>
      </c>
      <c r="B36933" s="164" t="s">
        <v>103</v>
      </c>
    </row>
    <row r="36934" spans="1:2" hidden="1" x14ac:dyDescent="0.25">
      <c r="A36934" s="168">
        <v>78574</v>
      </c>
      <c r="B36934" s="164" t="s">
        <v>103</v>
      </c>
    </row>
    <row r="36935" spans="1:2" hidden="1" x14ac:dyDescent="0.25">
      <c r="A36935" s="168">
        <v>78575</v>
      </c>
      <c r="B36935" s="164" t="s">
        <v>103</v>
      </c>
    </row>
    <row r="36936" spans="1:2" hidden="1" x14ac:dyDescent="0.25">
      <c r="A36936" s="168">
        <v>78576</v>
      </c>
      <c r="B36936" s="164" t="s">
        <v>103</v>
      </c>
    </row>
    <row r="36937" spans="1:2" hidden="1" x14ac:dyDescent="0.25">
      <c r="A36937" s="168">
        <v>78577</v>
      </c>
      <c r="B36937" s="164" t="s">
        <v>103</v>
      </c>
    </row>
    <row r="36938" spans="1:2" hidden="1" x14ac:dyDescent="0.25">
      <c r="A36938" s="168">
        <v>78578</v>
      </c>
      <c r="B36938" s="164" t="s">
        <v>103</v>
      </c>
    </row>
    <row r="36939" spans="1:2" hidden="1" x14ac:dyDescent="0.25">
      <c r="A36939" s="168">
        <v>78579</v>
      </c>
      <c r="B36939" s="164" t="s">
        <v>103</v>
      </c>
    </row>
    <row r="36940" spans="1:2" hidden="1" x14ac:dyDescent="0.25">
      <c r="A36940" s="168">
        <v>78580</v>
      </c>
      <c r="B36940" s="164" t="s">
        <v>103</v>
      </c>
    </row>
    <row r="36941" spans="1:2" hidden="1" x14ac:dyDescent="0.25">
      <c r="A36941" s="168">
        <v>78582</v>
      </c>
      <c r="B36941" s="164" t="s">
        <v>103</v>
      </c>
    </row>
    <row r="36942" spans="1:2" hidden="1" x14ac:dyDescent="0.25">
      <c r="A36942" s="168">
        <v>78583</v>
      </c>
      <c r="B36942" s="164" t="s">
        <v>103</v>
      </c>
    </row>
    <row r="36943" spans="1:2" hidden="1" x14ac:dyDescent="0.25">
      <c r="A36943" s="168">
        <v>78584</v>
      </c>
      <c r="B36943" s="164" t="s">
        <v>103</v>
      </c>
    </row>
    <row r="36944" spans="1:2" hidden="1" x14ac:dyDescent="0.25">
      <c r="A36944" s="168">
        <v>78585</v>
      </c>
      <c r="B36944" s="164" t="s">
        <v>103</v>
      </c>
    </row>
    <row r="36945" spans="1:2" hidden="1" x14ac:dyDescent="0.25">
      <c r="A36945" s="168">
        <v>78586</v>
      </c>
      <c r="B36945" s="164" t="s">
        <v>103</v>
      </c>
    </row>
    <row r="36946" spans="1:2" hidden="1" x14ac:dyDescent="0.25">
      <c r="A36946" s="168">
        <v>78588</v>
      </c>
      <c r="B36946" s="164" t="s">
        <v>103</v>
      </c>
    </row>
    <row r="36947" spans="1:2" hidden="1" x14ac:dyDescent="0.25">
      <c r="A36947" s="168">
        <v>78589</v>
      </c>
      <c r="B36947" s="164" t="s">
        <v>103</v>
      </c>
    </row>
    <row r="36948" spans="1:2" hidden="1" x14ac:dyDescent="0.25">
      <c r="A36948" s="168">
        <v>78590</v>
      </c>
      <c r="B36948" s="164" t="s">
        <v>103</v>
      </c>
    </row>
    <row r="36949" spans="1:2" hidden="1" x14ac:dyDescent="0.25">
      <c r="A36949" s="168">
        <v>78591</v>
      </c>
      <c r="B36949" s="164" t="s">
        <v>103</v>
      </c>
    </row>
    <row r="36950" spans="1:2" hidden="1" x14ac:dyDescent="0.25">
      <c r="A36950" s="168">
        <v>78592</v>
      </c>
      <c r="B36950" s="164" t="s">
        <v>103</v>
      </c>
    </row>
    <row r="36951" spans="1:2" hidden="1" x14ac:dyDescent="0.25">
      <c r="A36951" s="168">
        <v>78593</v>
      </c>
      <c r="B36951" s="164" t="s">
        <v>103</v>
      </c>
    </row>
    <row r="36952" spans="1:2" hidden="1" x14ac:dyDescent="0.25">
      <c r="A36952" s="168">
        <v>78594</v>
      </c>
      <c r="B36952" s="164" t="s">
        <v>103</v>
      </c>
    </row>
    <row r="36953" spans="1:2" hidden="1" x14ac:dyDescent="0.25">
      <c r="A36953" s="168">
        <v>78595</v>
      </c>
      <c r="B36953" s="164" t="s">
        <v>103</v>
      </c>
    </row>
    <row r="36954" spans="1:2" hidden="1" x14ac:dyDescent="0.25">
      <c r="A36954" s="168">
        <v>78596</v>
      </c>
      <c r="B36954" s="164" t="s">
        <v>103</v>
      </c>
    </row>
    <row r="36955" spans="1:2" hidden="1" x14ac:dyDescent="0.25">
      <c r="A36955" s="168">
        <v>78597</v>
      </c>
      <c r="B36955" s="164" t="s">
        <v>103</v>
      </c>
    </row>
    <row r="36956" spans="1:2" hidden="1" x14ac:dyDescent="0.25">
      <c r="A36956" s="168">
        <v>78598</v>
      </c>
      <c r="B36956" s="164" t="s">
        <v>103</v>
      </c>
    </row>
    <row r="36957" spans="1:2" hidden="1" x14ac:dyDescent="0.25">
      <c r="A36957" s="168">
        <v>78599</v>
      </c>
      <c r="B36957" s="164" t="s">
        <v>103</v>
      </c>
    </row>
    <row r="36958" spans="1:2" hidden="1" x14ac:dyDescent="0.25">
      <c r="A36958" s="168">
        <v>78602</v>
      </c>
      <c r="B36958" s="164" t="s">
        <v>103</v>
      </c>
    </row>
    <row r="36959" spans="1:2" hidden="1" x14ac:dyDescent="0.25">
      <c r="A36959" s="168">
        <v>78604</v>
      </c>
      <c r="B36959" s="164" t="s">
        <v>103</v>
      </c>
    </row>
    <row r="36960" spans="1:2" hidden="1" x14ac:dyDescent="0.25">
      <c r="A36960" s="168">
        <v>78605</v>
      </c>
      <c r="B36960" s="164" t="s">
        <v>103</v>
      </c>
    </row>
    <row r="36961" spans="1:2" hidden="1" x14ac:dyDescent="0.25">
      <c r="A36961" s="168">
        <v>78606</v>
      </c>
      <c r="B36961" s="164" t="s">
        <v>103</v>
      </c>
    </row>
    <row r="36962" spans="1:2" hidden="1" x14ac:dyDescent="0.25">
      <c r="A36962" s="168">
        <v>78607</v>
      </c>
      <c r="B36962" s="164" t="s">
        <v>103</v>
      </c>
    </row>
    <row r="36963" spans="1:2" hidden="1" x14ac:dyDescent="0.25">
      <c r="A36963" s="168">
        <v>78608</v>
      </c>
      <c r="B36963" s="164" t="s">
        <v>103</v>
      </c>
    </row>
    <row r="36964" spans="1:2" hidden="1" x14ac:dyDescent="0.25">
      <c r="A36964" s="168">
        <v>78609</v>
      </c>
      <c r="B36964" s="164" t="s">
        <v>103</v>
      </c>
    </row>
    <row r="36965" spans="1:2" hidden="1" x14ac:dyDescent="0.25">
      <c r="A36965" s="168">
        <v>78610</v>
      </c>
      <c r="B36965" s="164" t="s">
        <v>103</v>
      </c>
    </row>
    <row r="36966" spans="1:2" hidden="1" x14ac:dyDescent="0.25">
      <c r="A36966" s="168">
        <v>78611</v>
      </c>
      <c r="B36966" s="164" t="s">
        <v>103</v>
      </c>
    </row>
    <row r="36967" spans="1:2" hidden="1" x14ac:dyDescent="0.25">
      <c r="A36967" s="168">
        <v>78612</v>
      </c>
      <c r="B36967" s="164" t="s">
        <v>103</v>
      </c>
    </row>
    <row r="36968" spans="1:2" hidden="1" x14ac:dyDescent="0.25">
      <c r="A36968" s="168">
        <v>78613</v>
      </c>
      <c r="B36968" s="164" t="s">
        <v>103</v>
      </c>
    </row>
    <row r="36969" spans="1:2" hidden="1" x14ac:dyDescent="0.25">
      <c r="A36969" s="168">
        <v>78614</v>
      </c>
      <c r="B36969" s="164" t="s">
        <v>103</v>
      </c>
    </row>
    <row r="36970" spans="1:2" hidden="1" x14ac:dyDescent="0.25">
      <c r="A36970" s="168">
        <v>78615</v>
      </c>
      <c r="B36970" s="164" t="s">
        <v>103</v>
      </c>
    </row>
    <row r="36971" spans="1:2" hidden="1" x14ac:dyDescent="0.25">
      <c r="A36971" s="168">
        <v>78616</v>
      </c>
      <c r="B36971" s="164" t="s">
        <v>103</v>
      </c>
    </row>
    <row r="36972" spans="1:2" hidden="1" x14ac:dyDescent="0.25">
      <c r="A36972" s="168">
        <v>78617</v>
      </c>
      <c r="B36972" s="164" t="s">
        <v>103</v>
      </c>
    </row>
    <row r="36973" spans="1:2" hidden="1" x14ac:dyDescent="0.25">
      <c r="A36973" s="168">
        <v>78618</v>
      </c>
      <c r="B36973" s="164" t="s">
        <v>103</v>
      </c>
    </row>
    <row r="36974" spans="1:2" hidden="1" x14ac:dyDescent="0.25">
      <c r="A36974" s="168">
        <v>78619</v>
      </c>
      <c r="B36974" s="164" t="s">
        <v>103</v>
      </c>
    </row>
    <row r="36975" spans="1:2" hidden="1" x14ac:dyDescent="0.25">
      <c r="A36975" s="168">
        <v>78620</v>
      </c>
      <c r="B36975" s="164" t="s">
        <v>103</v>
      </c>
    </row>
    <row r="36976" spans="1:2" hidden="1" x14ac:dyDescent="0.25">
      <c r="A36976" s="168">
        <v>78621</v>
      </c>
      <c r="B36976" s="164" t="s">
        <v>103</v>
      </c>
    </row>
    <row r="36977" spans="1:2" hidden="1" x14ac:dyDescent="0.25">
      <c r="A36977" s="168">
        <v>78622</v>
      </c>
      <c r="B36977" s="164" t="s">
        <v>103</v>
      </c>
    </row>
    <row r="36978" spans="1:2" hidden="1" x14ac:dyDescent="0.25">
      <c r="A36978" s="168">
        <v>78623</v>
      </c>
      <c r="B36978" s="164" t="s">
        <v>103</v>
      </c>
    </row>
    <row r="36979" spans="1:2" hidden="1" x14ac:dyDescent="0.25">
      <c r="A36979" s="168">
        <v>78624</v>
      </c>
      <c r="B36979" s="164" t="s">
        <v>103</v>
      </c>
    </row>
    <row r="36980" spans="1:2" hidden="1" x14ac:dyDescent="0.25">
      <c r="A36980" s="168">
        <v>78626</v>
      </c>
      <c r="B36980" s="164" t="s">
        <v>103</v>
      </c>
    </row>
    <row r="36981" spans="1:2" hidden="1" x14ac:dyDescent="0.25">
      <c r="A36981" s="168">
        <v>78627</v>
      </c>
      <c r="B36981" s="164" t="s">
        <v>103</v>
      </c>
    </row>
    <row r="36982" spans="1:2" hidden="1" x14ac:dyDescent="0.25">
      <c r="A36982" s="168">
        <v>78628</v>
      </c>
      <c r="B36982" s="164" t="s">
        <v>103</v>
      </c>
    </row>
    <row r="36983" spans="1:2" hidden="1" x14ac:dyDescent="0.25">
      <c r="A36983" s="168">
        <v>78629</v>
      </c>
      <c r="B36983" s="164" t="s">
        <v>103</v>
      </c>
    </row>
    <row r="36984" spans="1:2" hidden="1" x14ac:dyDescent="0.25">
      <c r="A36984" s="168">
        <v>78630</v>
      </c>
      <c r="B36984" s="164" t="s">
        <v>103</v>
      </c>
    </row>
    <row r="36985" spans="1:2" hidden="1" x14ac:dyDescent="0.25">
      <c r="A36985" s="168">
        <v>78631</v>
      </c>
      <c r="B36985" s="164" t="s">
        <v>103</v>
      </c>
    </row>
    <row r="36986" spans="1:2" hidden="1" x14ac:dyDescent="0.25">
      <c r="A36986" s="168">
        <v>78632</v>
      </c>
      <c r="B36986" s="164" t="s">
        <v>103</v>
      </c>
    </row>
    <row r="36987" spans="1:2" hidden="1" x14ac:dyDescent="0.25">
      <c r="A36987" s="168">
        <v>78633</v>
      </c>
      <c r="B36987" s="164" t="s">
        <v>103</v>
      </c>
    </row>
    <row r="36988" spans="1:2" hidden="1" x14ac:dyDescent="0.25">
      <c r="A36988" s="168">
        <v>78634</v>
      </c>
      <c r="B36988" s="164" t="s">
        <v>103</v>
      </c>
    </row>
    <row r="36989" spans="1:2" hidden="1" x14ac:dyDescent="0.25">
      <c r="A36989" s="168">
        <v>78635</v>
      </c>
      <c r="B36989" s="164" t="s">
        <v>103</v>
      </c>
    </row>
    <row r="36990" spans="1:2" hidden="1" x14ac:dyDescent="0.25">
      <c r="A36990" s="168">
        <v>78636</v>
      </c>
      <c r="B36990" s="164" t="s">
        <v>103</v>
      </c>
    </row>
    <row r="36991" spans="1:2" hidden="1" x14ac:dyDescent="0.25">
      <c r="A36991" s="168">
        <v>78638</v>
      </c>
      <c r="B36991" s="164" t="s">
        <v>103</v>
      </c>
    </row>
    <row r="36992" spans="1:2" hidden="1" x14ac:dyDescent="0.25">
      <c r="A36992" s="168">
        <v>78639</v>
      </c>
      <c r="B36992" s="164" t="s">
        <v>103</v>
      </c>
    </row>
    <row r="36993" spans="1:2" hidden="1" x14ac:dyDescent="0.25">
      <c r="A36993" s="168">
        <v>78640</v>
      </c>
      <c r="B36993" s="164" t="s">
        <v>103</v>
      </c>
    </row>
    <row r="36994" spans="1:2" hidden="1" x14ac:dyDescent="0.25">
      <c r="A36994" s="168">
        <v>78641</v>
      </c>
      <c r="B36994" s="164" t="s">
        <v>103</v>
      </c>
    </row>
    <row r="36995" spans="1:2" hidden="1" x14ac:dyDescent="0.25">
      <c r="A36995" s="168">
        <v>78642</v>
      </c>
      <c r="B36995" s="164" t="s">
        <v>103</v>
      </c>
    </row>
    <row r="36996" spans="1:2" hidden="1" x14ac:dyDescent="0.25">
      <c r="A36996" s="168">
        <v>78643</v>
      </c>
      <c r="B36996" s="164" t="s">
        <v>103</v>
      </c>
    </row>
    <row r="36997" spans="1:2" hidden="1" x14ac:dyDescent="0.25">
      <c r="A36997" s="168">
        <v>78644</v>
      </c>
      <c r="B36997" s="164" t="s">
        <v>103</v>
      </c>
    </row>
    <row r="36998" spans="1:2" hidden="1" x14ac:dyDescent="0.25">
      <c r="A36998" s="168">
        <v>78645</v>
      </c>
      <c r="B36998" s="164" t="s">
        <v>103</v>
      </c>
    </row>
    <row r="36999" spans="1:2" hidden="1" x14ac:dyDescent="0.25">
      <c r="A36999" s="168">
        <v>78646</v>
      </c>
      <c r="B36999" s="164" t="s">
        <v>103</v>
      </c>
    </row>
    <row r="37000" spans="1:2" hidden="1" x14ac:dyDescent="0.25">
      <c r="A37000" s="168">
        <v>78648</v>
      </c>
      <c r="B37000" s="164" t="s">
        <v>103</v>
      </c>
    </row>
    <row r="37001" spans="1:2" hidden="1" x14ac:dyDescent="0.25">
      <c r="A37001" s="168">
        <v>78650</v>
      </c>
      <c r="B37001" s="164" t="s">
        <v>103</v>
      </c>
    </row>
    <row r="37002" spans="1:2" hidden="1" x14ac:dyDescent="0.25">
      <c r="A37002" s="168">
        <v>78651</v>
      </c>
      <c r="B37002" s="164" t="s">
        <v>103</v>
      </c>
    </row>
    <row r="37003" spans="1:2" hidden="1" x14ac:dyDescent="0.25">
      <c r="A37003" s="168">
        <v>78652</v>
      </c>
      <c r="B37003" s="164" t="s">
        <v>103</v>
      </c>
    </row>
    <row r="37004" spans="1:2" hidden="1" x14ac:dyDescent="0.25">
      <c r="A37004" s="168">
        <v>78653</v>
      </c>
      <c r="B37004" s="164" t="s">
        <v>103</v>
      </c>
    </row>
    <row r="37005" spans="1:2" hidden="1" x14ac:dyDescent="0.25">
      <c r="A37005" s="168">
        <v>78654</v>
      </c>
      <c r="B37005" s="164" t="s">
        <v>103</v>
      </c>
    </row>
    <row r="37006" spans="1:2" hidden="1" x14ac:dyDescent="0.25">
      <c r="A37006" s="168">
        <v>78655</v>
      </c>
      <c r="B37006" s="164" t="s">
        <v>103</v>
      </c>
    </row>
    <row r="37007" spans="1:2" hidden="1" x14ac:dyDescent="0.25">
      <c r="A37007" s="168">
        <v>78656</v>
      </c>
      <c r="B37007" s="164" t="s">
        <v>103</v>
      </c>
    </row>
    <row r="37008" spans="1:2" hidden="1" x14ac:dyDescent="0.25">
      <c r="A37008" s="168">
        <v>78657</v>
      </c>
      <c r="B37008" s="164" t="s">
        <v>103</v>
      </c>
    </row>
    <row r="37009" spans="1:2" hidden="1" x14ac:dyDescent="0.25">
      <c r="A37009" s="168">
        <v>78658</v>
      </c>
      <c r="B37009" s="164" t="s">
        <v>103</v>
      </c>
    </row>
    <row r="37010" spans="1:2" hidden="1" x14ac:dyDescent="0.25">
      <c r="A37010" s="168">
        <v>78659</v>
      </c>
      <c r="B37010" s="164" t="s">
        <v>103</v>
      </c>
    </row>
    <row r="37011" spans="1:2" hidden="1" x14ac:dyDescent="0.25">
      <c r="A37011" s="168">
        <v>78660</v>
      </c>
      <c r="B37011" s="164" t="s">
        <v>103</v>
      </c>
    </row>
    <row r="37012" spans="1:2" hidden="1" x14ac:dyDescent="0.25">
      <c r="A37012" s="168">
        <v>78661</v>
      </c>
      <c r="B37012" s="164" t="s">
        <v>103</v>
      </c>
    </row>
    <row r="37013" spans="1:2" hidden="1" x14ac:dyDescent="0.25">
      <c r="A37013" s="168">
        <v>78662</v>
      </c>
      <c r="B37013" s="164" t="s">
        <v>103</v>
      </c>
    </row>
    <row r="37014" spans="1:2" hidden="1" x14ac:dyDescent="0.25">
      <c r="A37014" s="168">
        <v>78663</v>
      </c>
      <c r="B37014" s="164" t="s">
        <v>103</v>
      </c>
    </row>
    <row r="37015" spans="1:2" hidden="1" x14ac:dyDescent="0.25">
      <c r="A37015" s="168">
        <v>78664</v>
      </c>
      <c r="B37015" s="164" t="s">
        <v>103</v>
      </c>
    </row>
    <row r="37016" spans="1:2" hidden="1" x14ac:dyDescent="0.25">
      <c r="A37016" s="168">
        <v>78665</v>
      </c>
      <c r="B37016" s="164" t="s">
        <v>103</v>
      </c>
    </row>
    <row r="37017" spans="1:2" hidden="1" x14ac:dyDescent="0.25">
      <c r="A37017" s="168">
        <v>78666</v>
      </c>
      <c r="B37017" s="164" t="s">
        <v>103</v>
      </c>
    </row>
    <row r="37018" spans="1:2" hidden="1" x14ac:dyDescent="0.25">
      <c r="A37018" s="168">
        <v>78667</v>
      </c>
      <c r="B37018" s="164" t="s">
        <v>103</v>
      </c>
    </row>
    <row r="37019" spans="1:2" hidden="1" x14ac:dyDescent="0.25">
      <c r="A37019" s="168">
        <v>78669</v>
      </c>
      <c r="B37019" s="164" t="s">
        <v>103</v>
      </c>
    </row>
    <row r="37020" spans="1:2" hidden="1" x14ac:dyDescent="0.25">
      <c r="A37020" s="168">
        <v>78670</v>
      </c>
      <c r="B37020" s="164" t="s">
        <v>103</v>
      </c>
    </row>
    <row r="37021" spans="1:2" hidden="1" x14ac:dyDescent="0.25">
      <c r="A37021" s="168">
        <v>78671</v>
      </c>
      <c r="B37021" s="164" t="s">
        <v>103</v>
      </c>
    </row>
    <row r="37022" spans="1:2" hidden="1" x14ac:dyDescent="0.25">
      <c r="A37022" s="168">
        <v>78672</v>
      </c>
      <c r="B37022" s="164" t="s">
        <v>103</v>
      </c>
    </row>
    <row r="37023" spans="1:2" hidden="1" x14ac:dyDescent="0.25">
      <c r="A37023" s="168">
        <v>78673</v>
      </c>
      <c r="B37023" s="164" t="s">
        <v>103</v>
      </c>
    </row>
    <row r="37024" spans="1:2" hidden="1" x14ac:dyDescent="0.25">
      <c r="A37024" s="168">
        <v>78674</v>
      </c>
      <c r="B37024" s="164" t="s">
        <v>103</v>
      </c>
    </row>
    <row r="37025" spans="1:2" hidden="1" x14ac:dyDescent="0.25">
      <c r="A37025" s="168">
        <v>78675</v>
      </c>
      <c r="B37025" s="164" t="s">
        <v>103</v>
      </c>
    </row>
    <row r="37026" spans="1:2" hidden="1" x14ac:dyDescent="0.25">
      <c r="A37026" s="168">
        <v>78676</v>
      </c>
      <c r="B37026" s="164" t="s">
        <v>103</v>
      </c>
    </row>
    <row r="37027" spans="1:2" hidden="1" x14ac:dyDescent="0.25">
      <c r="A37027" s="168">
        <v>78677</v>
      </c>
      <c r="B37027" s="164" t="s">
        <v>103</v>
      </c>
    </row>
    <row r="37028" spans="1:2" hidden="1" x14ac:dyDescent="0.25">
      <c r="A37028" s="168">
        <v>78680</v>
      </c>
      <c r="B37028" s="164" t="s">
        <v>103</v>
      </c>
    </row>
    <row r="37029" spans="1:2" hidden="1" x14ac:dyDescent="0.25">
      <c r="A37029" s="168">
        <v>78681</v>
      </c>
      <c r="B37029" s="164" t="s">
        <v>103</v>
      </c>
    </row>
    <row r="37030" spans="1:2" hidden="1" x14ac:dyDescent="0.25">
      <c r="A37030" s="168">
        <v>78682</v>
      </c>
      <c r="B37030" s="164" t="s">
        <v>103</v>
      </c>
    </row>
    <row r="37031" spans="1:2" hidden="1" x14ac:dyDescent="0.25">
      <c r="A37031" s="168">
        <v>78683</v>
      </c>
      <c r="B37031" s="164" t="s">
        <v>103</v>
      </c>
    </row>
    <row r="37032" spans="1:2" hidden="1" x14ac:dyDescent="0.25">
      <c r="A37032" s="168">
        <v>78691</v>
      </c>
      <c r="B37032" s="164" t="s">
        <v>103</v>
      </c>
    </row>
    <row r="37033" spans="1:2" hidden="1" x14ac:dyDescent="0.25">
      <c r="A37033" s="168">
        <v>78701</v>
      </c>
      <c r="B37033" s="164" t="s">
        <v>103</v>
      </c>
    </row>
    <row r="37034" spans="1:2" hidden="1" x14ac:dyDescent="0.25">
      <c r="A37034" s="168">
        <v>78702</v>
      </c>
      <c r="B37034" s="164" t="s">
        <v>103</v>
      </c>
    </row>
    <row r="37035" spans="1:2" hidden="1" x14ac:dyDescent="0.25">
      <c r="A37035" s="168">
        <v>78703</v>
      </c>
      <c r="B37035" s="164" t="s">
        <v>103</v>
      </c>
    </row>
    <row r="37036" spans="1:2" hidden="1" x14ac:dyDescent="0.25">
      <c r="A37036" s="168">
        <v>78704</v>
      </c>
      <c r="B37036" s="164" t="s">
        <v>103</v>
      </c>
    </row>
    <row r="37037" spans="1:2" hidden="1" x14ac:dyDescent="0.25">
      <c r="A37037" s="168">
        <v>78705</v>
      </c>
      <c r="B37037" s="164" t="s">
        <v>103</v>
      </c>
    </row>
    <row r="37038" spans="1:2" hidden="1" x14ac:dyDescent="0.25">
      <c r="A37038" s="168">
        <v>78708</v>
      </c>
      <c r="B37038" s="164" t="s">
        <v>103</v>
      </c>
    </row>
    <row r="37039" spans="1:2" hidden="1" x14ac:dyDescent="0.25">
      <c r="A37039" s="168">
        <v>78709</v>
      </c>
      <c r="B37039" s="164" t="s">
        <v>103</v>
      </c>
    </row>
    <row r="37040" spans="1:2" hidden="1" x14ac:dyDescent="0.25">
      <c r="A37040" s="168">
        <v>78710</v>
      </c>
      <c r="B37040" s="164" t="s">
        <v>103</v>
      </c>
    </row>
    <row r="37041" spans="1:2" hidden="1" x14ac:dyDescent="0.25">
      <c r="A37041" s="168">
        <v>78711</v>
      </c>
      <c r="B37041" s="164" t="s">
        <v>103</v>
      </c>
    </row>
    <row r="37042" spans="1:2" hidden="1" x14ac:dyDescent="0.25">
      <c r="A37042" s="168">
        <v>78712</v>
      </c>
      <c r="B37042" s="164" t="s">
        <v>103</v>
      </c>
    </row>
    <row r="37043" spans="1:2" hidden="1" x14ac:dyDescent="0.25">
      <c r="A37043" s="168">
        <v>78713</v>
      </c>
      <c r="B37043" s="164" t="s">
        <v>103</v>
      </c>
    </row>
    <row r="37044" spans="1:2" hidden="1" x14ac:dyDescent="0.25">
      <c r="A37044" s="168">
        <v>78714</v>
      </c>
      <c r="B37044" s="164" t="s">
        <v>103</v>
      </c>
    </row>
    <row r="37045" spans="1:2" hidden="1" x14ac:dyDescent="0.25">
      <c r="A37045" s="168">
        <v>78715</v>
      </c>
      <c r="B37045" s="164" t="s">
        <v>103</v>
      </c>
    </row>
    <row r="37046" spans="1:2" hidden="1" x14ac:dyDescent="0.25">
      <c r="A37046" s="168">
        <v>78716</v>
      </c>
      <c r="B37046" s="164" t="s">
        <v>103</v>
      </c>
    </row>
    <row r="37047" spans="1:2" hidden="1" x14ac:dyDescent="0.25">
      <c r="A37047" s="168">
        <v>78717</v>
      </c>
      <c r="B37047" s="164" t="s">
        <v>103</v>
      </c>
    </row>
    <row r="37048" spans="1:2" hidden="1" x14ac:dyDescent="0.25">
      <c r="A37048" s="168">
        <v>78718</v>
      </c>
      <c r="B37048" s="164" t="s">
        <v>103</v>
      </c>
    </row>
    <row r="37049" spans="1:2" hidden="1" x14ac:dyDescent="0.25">
      <c r="A37049" s="168">
        <v>78719</v>
      </c>
      <c r="B37049" s="164" t="s">
        <v>103</v>
      </c>
    </row>
    <row r="37050" spans="1:2" hidden="1" x14ac:dyDescent="0.25">
      <c r="A37050" s="168">
        <v>78720</v>
      </c>
      <c r="B37050" s="164" t="s">
        <v>103</v>
      </c>
    </row>
    <row r="37051" spans="1:2" hidden="1" x14ac:dyDescent="0.25">
      <c r="A37051" s="168">
        <v>78721</v>
      </c>
      <c r="B37051" s="164" t="s">
        <v>103</v>
      </c>
    </row>
    <row r="37052" spans="1:2" hidden="1" x14ac:dyDescent="0.25">
      <c r="A37052" s="168">
        <v>78722</v>
      </c>
      <c r="B37052" s="164" t="s">
        <v>103</v>
      </c>
    </row>
    <row r="37053" spans="1:2" hidden="1" x14ac:dyDescent="0.25">
      <c r="A37053" s="168">
        <v>78723</v>
      </c>
      <c r="B37053" s="164" t="s">
        <v>103</v>
      </c>
    </row>
    <row r="37054" spans="1:2" hidden="1" x14ac:dyDescent="0.25">
      <c r="A37054" s="168">
        <v>78724</v>
      </c>
      <c r="B37054" s="164" t="s">
        <v>103</v>
      </c>
    </row>
    <row r="37055" spans="1:2" hidden="1" x14ac:dyDescent="0.25">
      <c r="A37055" s="168">
        <v>78725</v>
      </c>
      <c r="B37055" s="164" t="s">
        <v>103</v>
      </c>
    </row>
    <row r="37056" spans="1:2" hidden="1" x14ac:dyDescent="0.25">
      <c r="A37056" s="168">
        <v>78726</v>
      </c>
      <c r="B37056" s="164" t="s">
        <v>103</v>
      </c>
    </row>
    <row r="37057" spans="1:2" hidden="1" x14ac:dyDescent="0.25">
      <c r="A37057" s="168">
        <v>78727</v>
      </c>
      <c r="B37057" s="164" t="s">
        <v>103</v>
      </c>
    </row>
    <row r="37058" spans="1:2" hidden="1" x14ac:dyDescent="0.25">
      <c r="A37058" s="168">
        <v>78728</v>
      </c>
      <c r="B37058" s="164" t="s">
        <v>103</v>
      </c>
    </row>
    <row r="37059" spans="1:2" hidden="1" x14ac:dyDescent="0.25">
      <c r="A37059" s="168">
        <v>78729</v>
      </c>
      <c r="B37059" s="164" t="s">
        <v>103</v>
      </c>
    </row>
    <row r="37060" spans="1:2" hidden="1" x14ac:dyDescent="0.25">
      <c r="A37060" s="168">
        <v>78730</v>
      </c>
      <c r="B37060" s="164" t="s">
        <v>103</v>
      </c>
    </row>
    <row r="37061" spans="1:2" hidden="1" x14ac:dyDescent="0.25">
      <c r="A37061" s="168">
        <v>78731</v>
      </c>
      <c r="B37061" s="164" t="s">
        <v>103</v>
      </c>
    </row>
    <row r="37062" spans="1:2" hidden="1" x14ac:dyDescent="0.25">
      <c r="A37062" s="168">
        <v>78732</v>
      </c>
      <c r="B37062" s="164" t="s">
        <v>103</v>
      </c>
    </row>
    <row r="37063" spans="1:2" hidden="1" x14ac:dyDescent="0.25">
      <c r="A37063" s="168">
        <v>78733</v>
      </c>
      <c r="B37063" s="164" t="s">
        <v>103</v>
      </c>
    </row>
    <row r="37064" spans="1:2" hidden="1" x14ac:dyDescent="0.25">
      <c r="A37064" s="168">
        <v>78734</v>
      </c>
      <c r="B37064" s="164" t="s">
        <v>103</v>
      </c>
    </row>
    <row r="37065" spans="1:2" hidden="1" x14ac:dyDescent="0.25">
      <c r="A37065" s="168">
        <v>78735</v>
      </c>
      <c r="B37065" s="164" t="s">
        <v>103</v>
      </c>
    </row>
    <row r="37066" spans="1:2" hidden="1" x14ac:dyDescent="0.25">
      <c r="A37066" s="168">
        <v>78736</v>
      </c>
      <c r="B37066" s="164" t="s">
        <v>103</v>
      </c>
    </row>
    <row r="37067" spans="1:2" hidden="1" x14ac:dyDescent="0.25">
      <c r="A37067" s="168">
        <v>78737</v>
      </c>
      <c r="B37067" s="164" t="s">
        <v>103</v>
      </c>
    </row>
    <row r="37068" spans="1:2" hidden="1" x14ac:dyDescent="0.25">
      <c r="A37068" s="168">
        <v>78738</v>
      </c>
      <c r="B37068" s="164" t="s">
        <v>103</v>
      </c>
    </row>
    <row r="37069" spans="1:2" hidden="1" x14ac:dyDescent="0.25">
      <c r="A37069" s="168">
        <v>78739</v>
      </c>
      <c r="B37069" s="164" t="s">
        <v>103</v>
      </c>
    </row>
    <row r="37070" spans="1:2" hidden="1" x14ac:dyDescent="0.25">
      <c r="A37070" s="168">
        <v>78741</v>
      </c>
      <c r="B37070" s="164" t="s">
        <v>103</v>
      </c>
    </row>
    <row r="37071" spans="1:2" hidden="1" x14ac:dyDescent="0.25">
      <c r="A37071" s="168">
        <v>78742</v>
      </c>
      <c r="B37071" s="164" t="s">
        <v>103</v>
      </c>
    </row>
    <row r="37072" spans="1:2" hidden="1" x14ac:dyDescent="0.25">
      <c r="A37072" s="168">
        <v>78744</v>
      </c>
      <c r="B37072" s="164" t="s">
        <v>103</v>
      </c>
    </row>
    <row r="37073" spans="1:2" hidden="1" x14ac:dyDescent="0.25">
      <c r="A37073" s="168">
        <v>78745</v>
      </c>
      <c r="B37073" s="164" t="s">
        <v>103</v>
      </c>
    </row>
    <row r="37074" spans="1:2" hidden="1" x14ac:dyDescent="0.25">
      <c r="A37074" s="168">
        <v>78746</v>
      </c>
      <c r="B37074" s="164" t="s">
        <v>103</v>
      </c>
    </row>
    <row r="37075" spans="1:2" hidden="1" x14ac:dyDescent="0.25">
      <c r="A37075" s="168">
        <v>78747</v>
      </c>
      <c r="B37075" s="164" t="s">
        <v>103</v>
      </c>
    </row>
    <row r="37076" spans="1:2" hidden="1" x14ac:dyDescent="0.25">
      <c r="A37076" s="168">
        <v>78748</v>
      </c>
      <c r="B37076" s="164" t="s">
        <v>103</v>
      </c>
    </row>
    <row r="37077" spans="1:2" hidden="1" x14ac:dyDescent="0.25">
      <c r="A37077" s="168">
        <v>78749</v>
      </c>
      <c r="B37077" s="164" t="s">
        <v>103</v>
      </c>
    </row>
    <row r="37078" spans="1:2" hidden="1" x14ac:dyDescent="0.25">
      <c r="A37078" s="168">
        <v>78750</v>
      </c>
      <c r="B37078" s="164" t="s">
        <v>103</v>
      </c>
    </row>
    <row r="37079" spans="1:2" hidden="1" x14ac:dyDescent="0.25">
      <c r="A37079" s="168">
        <v>78751</v>
      </c>
      <c r="B37079" s="164" t="s">
        <v>103</v>
      </c>
    </row>
    <row r="37080" spans="1:2" hidden="1" x14ac:dyDescent="0.25">
      <c r="A37080" s="168">
        <v>78752</v>
      </c>
      <c r="B37080" s="164" t="s">
        <v>103</v>
      </c>
    </row>
    <row r="37081" spans="1:2" hidden="1" x14ac:dyDescent="0.25">
      <c r="A37081" s="168">
        <v>78753</v>
      </c>
      <c r="B37081" s="164" t="s">
        <v>103</v>
      </c>
    </row>
    <row r="37082" spans="1:2" hidden="1" x14ac:dyDescent="0.25">
      <c r="A37082" s="168">
        <v>78754</v>
      </c>
      <c r="B37082" s="164" t="s">
        <v>103</v>
      </c>
    </row>
    <row r="37083" spans="1:2" hidden="1" x14ac:dyDescent="0.25">
      <c r="A37083" s="168">
        <v>78755</v>
      </c>
      <c r="B37083" s="164" t="s">
        <v>103</v>
      </c>
    </row>
    <row r="37084" spans="1:2" hidden="1" x14ac:dyDescent="0.25">
      <c r="A37084" s="168">
        <v>78756</v>
      </c>
      <c r="B37084" s="164" t="s">
        <v>103</v>
      </c>
    </row>
    <row r="37085" spans="1:2" hidden="1" x14ac:dyDescent="0.25">
      <c r="A37085" s="168">
        <v>78757</v>
      </c>
      <c r="B37085" s="164" t="s">
        <v>103</v>
      </c>
    </row>
    <row r="37086" spans="1:2" hidden="1" x14ac:dyDescent="0.25">
      <c r="A37086" s="168">
        <v>78758</v>
      </c>
      <c r="B37086" s="164" t="s">
        <v>103</v>
      </c>
    </row>
    <row r="37087" spans="1:2" hidden="1" x14ac:dyDescent="0.25">
      <c r="A37087" s="168">
        <v>78759</v>
      </c>
      <c r="B37087" s="164" t="s">
        <v>103</v>
      </c>
    </row>
    <row r="37088" spans="1:2" hidden="1" x14ac:dyDescent="0.25">
      <c r="A37088" s="168">
        <v>78760</v>
      </c>
      <c r="B37088" s="164" t="s">
        <v>103</v>
      </c>
    </row>
    <row r="37089" spans="1:2" hidden="1" x14ac:dyDescent="0.25">
      <c r="A37089" s="168">
        <v>78761</v>
      </c>
      <c r="B37089" s="164" t="s">
        <v>103</v>
      </c>
    </row>
    <row r="37090" spans="1:2" hidden="1" x14ac:dyDescent="0.25">
      <c r="A37090" s="168">
        <v>78762</v>
      </c>
      <c r="B37090" s="164" t="s">
        <v>103</v>
      </c>
    </row>
    <row r="37091" spans="1:2" hidden="1" x14ac:dyDescent="0.25">
      <c r="A37091" s="168">
        <v>78763</v>
      </c>
      <c r="B37091" s="164" t="s">
        <v>103</v>
      </c>
    </row>
    <row r="37092" spans="1:2" hidden="1" x14ac:dyDescent="0.25">
      <c r="A37092" s="168">
        <v>78764</v>
      </c>
      <c r="B37092" s="164" t="s">
        <v>103</v>
      </c>
    </row>
    <row r="37093" spans="1:2" hidden="1" x14ac:dyDescent="0.25">
      <c r="A37093" s="168">
        <v>78765</v>
      </c>
      <c r="B37093" s="164" t="s">
        <v>103</v>
      </c>
    </row>
    <row r="37094" spans="1:2" hidden="1" x14ac:dyDescent="0.25">
      <c r="A37094" s="168">
        <v>78766</v>
      </c>
      <c r="B37094" s="164" t="s">
        <v>103</v>
      </c>
    </row>
    <row r="37095" spans="1:2" hidden="1" x14ac:dyDescent="0.25">
      <c r="A37095" s="168">
        <v>78767</v>
      </c>
      <c r="B37095" s="164" t="s">
        <v>103</v>
      </c>
    </row>
    <row r="37096" spans="1:2" hidden="1" x14ac:dyDescent="0.25">
      <c r="A37096" s="168">
        <v>78768</v>
      </c>
      <c r="B37096" s="164" t="s">
        <v>103</v>
      </c>
    </row>
    <row r="37097" spans="1:2" hidden="1" x14ac:dyDescent="0.25">
      <c r="A37097" s="168">
        <v>78769</v>
      </c>
      <c r="B37097" s="164" t="s">
        <v>103</v>
      </c>
    </row>
    <row r="37098" spans="1:2" hidden="1" x14ac:dyDescent="0.25">
      <c r="A37098" s="168">
        <v>78772</v>
      </c>
      <c r="B37098" s="164" t="s">
        <v>103</v>
      </c>
    </row>
    <row r="37099" spans="1:2" hidden="1" x14ac:dyDescent="0.25">
      <c r="A37099" s="168">
        <v>78773</v>
      </c>
      <c r="B37099" s="164" t="s">
        <v>103</v>
      </c>
    </row>
    <row r="37100" spans="1:2" hidden="1" x14ac:dyDescent="0.25">
      <c r="A37100" s="168">
        <v>78774</v>
      </c>
      <c r="B37100" s="164" t="s">
        <v>103</v>
      </c>
    </row>
    <row r="37101" spans="1:2" hidden="1" x14ac:dyDescent="0.25">
      <c r="A37101" s="168">
        <v>78778</v>
      </c>
      <c r="B37101" s="164" t="s">
        <v>103</v>
      </c>
    </row>
    <row r="37102" spans="1:2" hidden="1" x14ac:dyDescent="0.25">
      <c r="A37102" s="168">
        <v>78779</v>
      </c>
      <c r="B37102" s="164" t="s">
        <v>103</v>
      </c>
    </row>
    <row r="37103" spans="1:2" hidden="1" x14ac:dyDescent="0.25">
      <c r="A37103" s="168">
        <v>78780</v>
      </c>
      <c r="B37103" s="164" t="s">
        <v>103</v>
      </c>
    </row>
    <row r="37104" spans="1:2" hidden="1" x14ac:dyDescent="0.25">
      <c r="A37104" s="168">
        <v>78781</v>
      </c>
      <c r="B37104" s="164" t="s">
        <v>103</v>
      </c>
    </row>
    <row r="37105" spans="1:2" hidden="1" x14ac:dyDescent="0.25">
      <c r="A37105" s="168">
        <v>78783</v>
      </c>
      <c r="B37105" s="164" t="s">
        <v>103</v>
      </c>
    </row>
    <row r="37106" spans="1:2" hidden="1" x14ac:dyDescent="0.25">
      <c r="A37106" s="168">
        <v>78785</v>
      </c>
      <c r="B37106" s="164" t="s">
        <v>103</v>
      </c>
    </row>
    <row r="37107" spans="1:2" hidden="1" x14ac:dyDescent="0.25">
      <c r="A37107" s="168">
        <v>78786</v>
      </c>
      <c r="B37107" s="164" t="s">
        <v>103</v>
      </c>
    </row>
    <row r="37108" spans="1:2" hidden="1" x14ac:dyDescent="0.25">
      <c r="A37108" s="168">
        <v>78788</v>
      </c>
      <c r="B37108" s="164" t="s">
        <v>103</v>
      </c>
    </row>
    <row r="37109" spans="1:2" hidden="1" x14ac:dyDescent="0.25">
      <c r="A37109" s="168">
        <v>78789</v>
      </c>
      <c r="B37109" s="164" t="s">
        <v>103</v>
      </c>
    </row>
    <row r="37110" spans="1:2" hidden="1" x14ac:dyDescent="0.25">
      <c r="A37110" s="168">
        <v>78798</v>
      </c>
      <c r="B37110" s="164" t="s">
        <v>103</v>
      </c>
    </row>
    <row r="37111" spans="1:2" hidden="1" x14ac:dyDescent="0.25">
      <c r="A37111" s="168">
        <v>78799</v>
      </c>
      <c r="B37111" s="164" t="s">
        <v>103</v>
      </c>
    </row>
    <row r="37112" spans="1:2" hidden="1" x14ac:dyDescent="0.25">
      <c r="A37112" s="168">
        <v>78801</v>
      </c>
      <c r="B37112" s="164" t="s">
        <v>103</v>
      </c>
    </row>
    <row r="37113" spans="1:2" hidden="1" x14ac:dyDescent="0.25">
      <c r="A37113" s="168">
        <v>78802</v>
      </c>
      <c r="B37113" s="164" t="s">
        <v>103</v>
      </c>
    </row>
    <row r="37114" spans="1:2" hidden="1" x14ac:dyDescent="0.25">
      <c r="A37114" s="168">
        <v>78827</v>
      </c>
      <c r="B37114" s="164" t="s">
        <v>103</v>
      </c>
    </row>
    <row r="37115" spans="1:2" hidden="1" x14ac:dyDescent="0.25">
      <c r="A37115" s="168">
        <v>78828</v>
      </c>
      <c r="B37115" s="164" t="s">
        <v>103</v>
      </c>
    </row>
    <row r="37116" spans="1:2" hidden="1" x14ac:dyDescent="0.25">
      <c r="A37116" s="168">
        <v>78829</v>
      </c>
      <c r="B37116" s="164" t="s">
        <v>103</v>
      </c>
    </row>
    <row r="37117" spans="1:2" hidden="1" x14ac:dyDescent="0.25">
      <c r="A37117" s="168">
        <v>78830</v>
      </c>
      <c r="B37117" s="164" t="s">
        <v>103</v>
      </c>
    </row>
    <row r="37118" spans="1:2" hidden="1" x14ac:dyDescent="0.25">
      <c r="A37118" s="168">
        <v>78832</v>
      </c>
      <c r="B37118" s="164" t="s">
        <v>103</v>
      </c>
    </row>
    <row r="37119" spans="1:2" hidden="1" x14ac:dyDescent="0.25">
      <c r="A37119" s="168">
        <v>78833</v>
      </c>
      <c r="B37119" s="164" t="s">
        <v>103</v>
      </c>
    </row>
    <row r="37120" spans="1:2" hidden="1" x14ac:dyDescent="0.25">
      <c r="A37120" s="168">
        <v>78834</v>
      </c>
      <c r="B37120" s="164" t="s">
        <v>103</v>
      </c>
    </row>
    <row r="37121" spans="1:2" hidden="1" x14ac:dyDescent="0.25">
      <c r="A37121" s="168">
        <v>78836</v>
      </c>
      <c r="B37121" s="164" t="s">
        <v>103</v>
      </c>
    </row>
    <row r="37122" spans="1:2" hidden="1" x14ac:dyDescent="0.25">
      <c r="A37122" s="168">
        <v>78837</v>
      </c>
      <c r="B37122" s="164" t="s">
        <v>103</v>
      </c>
    </row>
    <row r="37123" spans="1:2" hidden="1" x14ac:dyDescent="0.25">
      <c r="A37123" s="168">
        <v>78838</v>
      </c>
      <c r="B37123" s="164" t="s">
        <v>103</v>
      </c>
    </row>
    <row r="37124" spans="1:2" hidden="1" x14ac:dyDescent="0.25">
      <c r="A37124" s="168">
        <v>78839</v>
      </c>
      <c r="B37124" s="164" t="s">
        <v>103</v>
      </c>
    </row>
    <row r="37125" spans="1:2" hidden="1" x14ac:dyDescent="0.25">
      <c r="A37125" s="168">
        <v>78840</v>
      </c>
      <c r="B37125" s="164" t="s">
        <v>103</v>
      </c>
    </row>
    <row r="37126" spans="1:2" hidden="1" x14ac:dyDescent="0.25">
      <c r="A37126" s="168">
        <v>78841</v>
      </c>
      <c r="B37126" s="164" t="s">
        <v>103</v>
      </c>
    </row>
    <row r="37127" spans="1:2" hidden="1" x14ac:dyDescent="0.25">
      <c r="A37127" s="168">
        <v>78842</v>
      </c>
      <c r="B37127" s="164" t="s">
        <v>103</v>
      </c>
    </row>
    <row r="37128" spans="1:2" hidden="1" x14ac:dyDescent="0.25">
      <c r="A37128" s="168">
        <v>78843</v>
      </c>
      <c r="B37128" s="164" t="s">
        <v>103</v>
      </c>
    </row>
    <row r="37129" spans="1:2" hidden="1" x14ac:dyDescent="0.25">
      <c r="A37129" s="168">
        <v>78847</v>
      </c>
      <c r="B37129" s="164" t="s">
        <v>103</v>
      </c>
    </row>
    <row r="37130" spans="1:2" hidden="1" x14ac:dyDescent="0.25">
      <c r="A37130" s="168">
        <v>78850</v>
      </c>
      <c r="B37130" s="164" t="s">
        <v>103</v>
      </c>
    </row>
    <row r="37131" spans="1:2" hidden="1" x14ac:dyDescent="0.25">
      <c r="A37131" s="168">
        <v>78851</v>
      </c>
      <c r="B37131" s="164" t="s">
        <v>103</v>
      </c>
    </row>
    <row r="37132" spans="1:2" hidden="1" x14ac:dyDescent="0.25">
      <c r="A37132" s="168">
        <v>78852</v>
      </c>
      <c r="B37132" s="164" t="s">
        <v>103</v>
      </c>
    </row>
    <row r="37133" spans="1:2" hidden="1" x14ac:dyDescent="0.25">
      <c r="A37133" s="168">
        <v>78853</v>
      </c>
      <c r="B37133" s="164" t="s">
        <v>103</v>
      </c>
    </row>
    <row r="37134" spans="1:2" hidden="1" x14ac:dyDescent="0.25">
      <c r="A37134" s="168">
        <v>78860</v>
      </c>
      <c r="B37134" s="164" t="s">
        <v>103</v>
      </c>
    </row>
    <row r="37135" spans="1:2" hidden="1" x14ac:dyDescent="0.25">
      <c r="A37135" s="168">
        <v>78861</v>
      </c>
      <c r="B37135" s="164" t="s">
        <v>103</v>
      </c>
    </row>
    <row r="37136" spans="1:2" hidden="1" x14ac:dyDescent="0.25">
      <c r="A37136" s="168">
        <v>78870</v>
      </c>
      <c r="B37136" s="164" t="s">
        <v>103</v>
      </c>
    </row>
    <row r="37137" spans="1:2" hidden="1" x14ac:dyDescent="0.25">
      <c r="A37137" s="168">
        <v>78871</v>
      </c>
      <c r="B37137" s="164" t="s">
        <v>103</v>
      </c>
    </row>
    <row r="37138" spans="1:2" hidden="1" x14ac:dyDescent="0.25">
      <c r="A37138" s="168">
        <v>78872</v>
      </c>
      <c r="B37138" s="164" t="s">
        <v>103</v>
      </c>
    </row>
    <row r="37139" spans="1:2" hidden="1" x14ac:dyDescent="0.25">
      <c r="A37139" s="168">
        <v>78873</v>
      </c>
      <c r="B37139" s="164" t="s">
        <v>103</v>
      </c>
    </row>
    <row r="37140" spans="1:2" hidden="1" x14ac:dyDescent="0.25">
      <c r="A37140" s="168">
        <v>78877</v>
      </c>
      <c r="B37140" s="164" t="s">
        <v>103</v>
      </c>
    </row>
    <row r="37141" spans="1:2" hidden="1" x14ac:dyDescent="0.25">
      <c r="A37141" s="168">
        <v>78879</v>
      </c>
      <c r="B37141" s="164" t="s">
        <v>103</v>
      </c>
    </row>
    <row r="37142" spans="1:2" hidden="1" x14ac:dyDescent="0.25">
      <c r="A37142" s="168">
        <v>78880</v>
      </c>
      <c r="B37142" s="164" t="s">
        <v>103</v>
      </c>
    </row>
    <row r="37143" spans="1:2" hidden="1" x14ac:dyDescent="0.25">
      <c r="A37143" s="168">
        <v>78881</v>
      </c>
      <c r="B37143" s="164" t="s">
        <v>103</v>
      </c>
    </row>
    <row r="37144" spans="1:2" hidden="1" x14ac:dyDescent="0.25">
      <c r="A37144" s="168">
        <v>78883</v>
      </c>
      <c r="B37144" s="164" t="s">
        <v>103</v>
      </c>
    </row>
    <row r="37145" spans="1:2" hidden="1" x14ac:dyDescent="0.25">
      <c r="A37145" s="168">
        <v>78884</v>
      </c>
      <c r="B37145" s="164" t="s">
        <v>103</v>
      </c>
    </row>
    <row r="37146" spans="1:2" hidden="1" x14ac:dyDescent="0.25">
      <c r="A37146" s="168">
        <v>78885</v>
      </c>
      <c r="B37146" s="164" t="s">
        <v>103</v>
      </c>
    </row>
    <row r="37147" spans="1:2" hidden="1" x14ac:dyDescent="0.25">
      <c r="A37147" s="168">
        <v>78886</v>
      </c>
      <c r="B37147" s="164" t="s">
        <v>103</v>
      </c>
    </row>
    <row r="37148" spans="1:2" hidden="1" x14ac:dyDescent="0.25">
      <c r="A37148" s="168">
        <v>78931</v>
      </c>
      <c r="B37148" s="164" t="s">
        <v>103</v>
      </c>
    </row>
    <row r="37149" spans="1:2" hidden="1" x14ac:dyDescent="0.25">
      <c r="A37149" s="168">
        <v>78932</v>
      </c>
      <c r="B37149" s="164" t="s">
        <v>103</v>
      </c>
    </row>
    <row r="37150" spans="1:2" hidden="1" x14ac:dyDescent="0.25">
      <c r="A37150" s="168">
        <v>78933</v>
      </c>
      <c r="B37150" s="164" t="s">
        <v>103</v>
      </c>
    </row>
    <row r="37151" spans="1:2" hidden="1" x14ac:dyDescent="0.25">
      <c r="A37151" s="168">
        <v>78934</v>
      </c>
      <c r="B37151" s="164" t="s">
        <v>103</v>
      </c>
    </row>
    <row r="37152" spans="1:2" hidden="1" x14ac:dyDescent="0.25">
      <c r="A37152" s="168">
        <v>78935</v>
      </c>
      <c r="B37152" s="164" t="s">
        <v>103</v>
      </c>
    </row>
    <row r="37153" spans="1:2" hidden="1" x14ac:dyDescent="0.25">
      <c r="A37153" s="168">
        <v>78938</v>
      </c>
      <c r="B37153" s="164" t="s">
        <v>103</v>
      </c>
    </row>
    <row r="37154" spans="1:2" hidden="1" x14ac:dyDescent="0.25">
      <c r="A37154" s="168">
        <v>78940</v>
      </c>
      <c r="B37154" s="164" t="s">
        <v>103</v>
      </c>
    </row>
    <row r="37155" spans="1:2" hidden="1" x14ac:dyDescent="0.25">
      <c r="A37155" s="168">
        <v>78941</v>
      </c>
      <c r="B37155" s="164" t="s">
        <v>103</v>
      </c>
    </row>
    <row r="37156" spans="1:2" hidden="1" x14ac:dyDescent="0.25">
      <c r="A37156" s="168">
        <v>78942</v>
      </c>
      <c r="B37156" s="164" t="s">
        <v>103</v>
      </c>
    </row>
    <row r="37157" spans="1:2" hidden="1" x14ac:dyDescent="0.25">
      <c r="A37157" s="168">
        <v>78943</v>
      </c>
      <c r="B37157" s="164" t="s">
        <v>103</v>
      </c>
    </row>
    <row r="37158" spans="1:2" hidden="1" x14ac:dyDescent="0.25">
      <c r="A37158" s="168">
        <v>78944</v>
      </c>
      <c r="B37158" s="164" t="s">
        <v>103</v>
      </c>
    </row>
    <row r="37159" spans="1:2" hidden="1" x14ac:dyDescent="0.25">
      <c r="A37159" s="168">
        <v>78945</v>
      </c>
      <c r="B37159" s="164" t="s">
        <v>103</v>
      </c>
    </row>
    <row r="37160" spans="1:2" hidden="1" x14ac:dyDescent="0.25">
      <c r="A37160" s="168">
        <v>78946</v>
      </c>
      <c r="B37160" s="164" t="s">
        <v>103</v>
      </c>
    </row>
    <row r="37161" spans="1:2" hidden="1" x14ac:dyDescent="0.25">
      <c r="A37161" s="168">
        <v>78947</v>
      </c>
      <c r="B37161" s="164" t="s">
        <v>103</v>
      </c>
    </row>
    <row r="37162" spans="1:2" hidden="1" x14ac:dyDescent="0.25">
      <c r="A37162" s="168">
        <v>78948</v>
      </c>
      <c r="B37162" s="164" t="s">
        <v>103</v>
      </c>
    </row>
    <row r="37163" spans="1:2" hidden="1" x14ac:dyDescent="0.25">
      <c r="A37163" s="168">
        <v>78949</v>
      </c>
      <c r="B37163" s="164" t="s">
        <v>103</v>
      </c>
    </row>
    <row r="37164" spans="1:2" hidden="1" x14ac:dyDescent="0.25">
      <c r="A37164" s="168">
        <v>78950</v>
      </c>
      <c r="B37164" s="164" t="s">
        <v>103</v>
      </c>
    </row>
    <row r="37165" spans="1:2" hidden="1" x14ac:dyDescent="0.25">
      <c r="A37165" s="168">
        <v>78951</v>
      </c>
      <c r="B37165" s="164" t="s">
        <v>103</v>
      </c>
    </row>
    <row r="37166" spans="1:2" hidden="1" x14ac:dyDescent="0.25">
      <c r="A37166" s="168">
        <v>78952</v>
      </c>
      <c r="B37166" s="164" t="s">
        <v>103</v>
      </c>
    </row>
    <row r="37167" spans="1:2" hidden="1" x14ac:dyDescent="0.25">
      <c r="A37167" s="168">
        <v>78953</v>
      </c>
      <c r="B37167" s="164" t="s">
        <v>103</v>
      </c>
    </row>
    <row r="37168" spans="1:2" hidden="1" x14ac:dyDescent="0.25">
      <c r="A37168" s="168">
        <v>78954</v>
      </c>
      <c r="B37168" s="164" t="s">
        <v>103</v>
      </c>
    </row>
    <row r="37169" spans="1:2" hidden="1" x14ac:dyDescent="0.25">
      <c r="A37169" s="168">
        <v>78956</v>
      </c>
      <c r="B37169" s="164" t="s">
        <v>103</v>
      </c>
    </row>
    <row r="37170" spans="1:2" hidden="1" x14ac:dyDescent="0.25">
      <c r="A37170" s="168">
        <v>78957</v>
      </c>
      <c r="B37170" s="164" t="s">
        <v>103</v>
      </c>
    </row>
    <row r="37171" spans="1:2" hidden="1" x14ac:dyDescent="0.25">
      <c r="A37171" s="168">
        <v>78959</v>
      </c>
      <c r="B37171" s="164" t="s">
        <v>103</v>
      </c>
    </row>
    <row r="37172" spans="1:2" hidden="1" x14ac:dyDescent="0.25">
      <c r="A37172" s="168">
        <v>78960</v>
      </c>
      <c r="B37172" s="164" t="s">
        <v>103</v>
      </c>
    </row>
    <row r="37173" spans="1:2" hidden="1" x14ac:dyDescent="0.25">
      <c r="A37173" s="168">
        <v>78961</v>
      </c>
      <c r="B37173" s="164" t="s">
        <v>103</v>
      </c>
    </row>
    <row r="37174" spans="1:2" hidden="1" x14ac:dyDescent="0.25">
      <c r="A37174" s="168">
        <v>78962</v>
      </c>
      <c r="B37174" s="164" t="s">
        <v>103</v>
      </c>
    </row>
    <row r="37175" spans="1:2" hidden="1" x14ac:dyDescent="0.25">
      <c r="A37175" s="168">
        <v>78963</v>
      </c>
      <c r="B37175" s="164" t="s">
        <v>103</v>
      </c>
    </row>
    <row r="37176" spans="1:2" hidden="1" x14ac:dyDescent="0.25">
      <c r="A37176" s="168">
        <v>79001</v>
      </c>
      <c r="B37176" s="164" t="s">
        <v>103</v>
      </c>
    </row>
    <row r="37177" spans="1:2" hidden="1" x14ac:dyDescent="0.25">
      <c r="A37177" s="168">
        <v>79002</v>
      </c>
      <c r="B37177" s="164" t="s">
        <v>103</v>
      </c>
    </row>
    <row r="37178" spans="1:2" hidden="1" x14ac:dyDescent="0.25">
      <c r="A37178" s="168">
        <v>79003</v>
      </c>
      <c r="B37178" s="164" t="s">
        <v>103</v>
      </c>
    </row>
    <row r="37179" spans="1:2" hidden="1" x14ac:dyDescent="0.25">
      <c r="A37179" s="168">
        <v>79005</v>
      </c>
      <c r="B37179" s="164" t="s">
        <v>103</v>
      </c>
    </row>
    <row r="37180" spans="1:2" hidden="1" x14ac:dyDescent="0.25">
      <c r="A37180" s="168">
        <v>79007</v>
      </c>
      <c r="B37180" s="164" t="s">
        <v>103</v>
      </c>
    </row>
    <row r="37181" spans="1:2" hidden="1" x14ac:dyDescent="0.25">
      <c r="A37181" s="168">
        <v>79008</v>
      </c>
      <c r="B37181" s="164" t="s">
        <v>103</v>
      </c>
    </row>
    <row r="37182" spans="1:2" hidden="1" x14ac:dyDescent="0.25">
      <c r="A37182" s="168">
        <v>79009</v>
      </c>
      <c r="B37182" s="164" t="s">
        <v>103</v>
      </c>
    </row>
    <row r="37183" spans="1:2" hidden="1" x14ac:dyDescent="0.25">
      <c r="A37183" s="168">
        <v>79010</v>
      </c>
      <c r="B37183" s="164" t="s">
        <v>103</v>
      </c>
    </row>
    <row r="37184" spans="1:2" hidden="1" x14ac:dyDescent="0.25">
      <c r="A37184" s="168">
        <v>79011</v>
      </c>
      <c r="B37184" s="164" t="s">
        <v>103</v>
      </c>
    </row>
    <row r="37185" spans="1:2" hidden="1" x14ac:dyDescent="0.25">
      <c r="A37185" s="168">
        <v>79012</v>
      </c>
      <c r="B37185" s="164" t="s">
        <v>103</v>
      </c>
    </row>
    <row r="37186" spans="1:2" hidden="1" x14ac:dyDescent="0.25">
      <c r="A37186" s="168">
        <v>79013</v>
      </c>
      <c r="B37186" s="164" t="s">
        <v>103</v>
      </c>
    </row>
    <row r="37187" spans="1:2" hidden="1" x14ac:dyDescent="0.25">
      <c r="A37187" s="168">
        <v>79014</v>
      </c>
      <c r="B37187" s="164" t="s">
        <v>103</v>
      </c>
    </row>
    <row r="37188" spans="1:2" hidden="1" x14ac:dyDescent="0.25">
      <c r="A37188" s="168">
        <v>79015</v>
      </c>
      <c r="B37188" s="164" t="s">
        <v>103</v>
      </c>
    </row>
    <row r="37189" spans="1:2" hidden="1" x14ac:dyDescent="0.25">
      <c r="A37189" s="168">
        <v>79016</v>
      </c>
      <c r="B37189" s="164" t="s">
        <v>103</v>
      </c>
    </row>
    <row r="37190" spans="1:2" hidden="1" x14ac:dyDescent="0.25">
      <c r="A37190" s="168">
        <v>79018</v>
      </c>
      <c r="B37190" s="164" t="s">
        <v>103</v>
      </c>
    </row>
    <row r="37191" spans="1:2" hidden="1" x14ac:dyDescent="0.25">
      <c r="A37191" s="168">
        <v>79019</v>
      </c>
      <c r="B37191" s="164" t="s">
        <v>103</v>
      </c>
    </row>
    <row r="37192" spans="1:2" hidden="1" x14ac:dyDescent="0.25">
      <c r="A37192" s="168">
        <v>79021</v>
      </c>
      <c r="B37192" s="164" t="s">
        <v>103</v>
      </c>
    </row>
    <row r="37193" spans="1:2" hidden="1" x14ac:dyDescent="0.25">
      <c r="A37193" s="168">
        <v>79022</v>
      </c>
      <c r="B37193" s="164" t="s">
        <v>103</v>
      </c>
    </row>
    <row r="37194" spans="1:2" hidden="1" x14ac:dyDescent="0.25">
      <c r="A37194" s="168">
        <v>79024</v>
      </c>
      <c r="B37194" s="164" t="s">
        <v>103</v>
      </c>
    </row>
    <row r="37195" spans="1:2" hidden="1" x14ac:dyDescent="0.25">
      <c r="A37195" s="168">
        <v>79025</v>
      </c>
      <c r="B37195" s="164" t="s">
        <v>103</v>
      </c>
    </row>
    <row r="37196" spans="1:2" hidden="1" x14ac:dyDescent="0.25">
      <c r="A37196" s="168">
        <v>79027</v>
      </c>
      <c r="B37196" s="164" t="s">
        <v>103</v>
      </c>
    </row>
    <row r="37197" spans="1:2" hidden="1" x14ac:dyDescent="0.25">
      <c r="A37197" s="168">
        <v>79029</v>
      </c>
      <c r="B37197" s="164" t="s">
        <v>103</v>
      </c>
    </row>
    <row r="37198" spans="1:2" hidden="1" x14ac:dyDescent="0.25">
      <c r="A37198" s="168">
        <v>79031</v>
      </c>
      <c r="B37198" s="164" t="s">
        <v>103</v>
      </c>
    </row>
    <row r="37199" spans="1:2" hidden="1" x14ac:dyDescent="0.25">
      <c r="A37199" s="168">
        <v>79032</v>
      </c>
      <c r="B37199" s="164" t="s">
        <v>103</v>
      </c>
    </row>
    <row r="37200" spans="1:2" hidden="1" x14ac:dyDescent="0.25">
      <c r="A37200" s="168">
        <v>79033</v>
      </c>
      <c r="B37200" s="164" t="s">
        <v>103</v>
      </c>
    </row>
    <row r="37201" spans="1:2" hidden="1" x14ac:dyDescent="0.25">
      <c r="A37201" s="168">
        <v>79034</v>
      </c>
      <c r="B37201" s="164" t="s">
        <v>103</v>
      </c>
    </row>
    <row r="37202" spans="1:2" hidden="1" x14ac:dyDescent="0.25">
      <c r="A37202" s="168">
        <v>79035</v>
      </c>
      <c r="B37202" s="164" t="s">
        <v>103</v>
      </c>
    </row>
    <row r="37203" spans="1:2" hidden="1" x14ac:dyDescent="0.25">
      <c r="A37203" s="168">
        <v>79036</v>
      </c>
      <c r="B37203" s="164" t="s">
        <v>103</v>
      </c>
    </row>
    <row r="37204" spans="1:2" hidden="1" x14ac:dyDescent="0.25">
      <c r="A37204" s="168">
        <v>79039</v>
      </c>
      <c r="B37204" s="164" t="s">
        <v>103</v>
      </c>
    </row>
    <row r="37205" spans="1:2" hidden="1" x14ac:dyDescent="0.25">
      <c r="A37205" s="168">
        <v>79040</v>
      </c>
      <c r="B37205" s="164" t="s">
        <v>103</v>
      </c>
    </row>
    <row r="37206" spans="1:2" hidden="1" x14ac:dyDescent="0.25">
      <c r="A37206" s="168">
        <v>79041</v>
      </c>
      <c r="B37206" s="164" t="s">
        <v>103</v>
      </c>
    </row>
    <row r="37207" spans="1:2" hidden="1" x14ac:dyDescent="0.25">
      <c r="A37207" s="168">
        <v>79042</v>
      </c>
      <c r="B37207" s="164" t="s">
        <v>103</v>
      </c>
    </row>
    <row r="37208" spans="1:2" hidden="1" x14ac:dyDescent="0.25">
      <c r="A37208" s="168">
        <v>79043</v>
      </c>
      <c r="B37208" s="164" t="s">
        <v>103</v>
      </c>
    </row>
    <row r="37209" spans="1:2" hidden="1" x14ac:dyDescent="0.25">
      <c r="A37209" s="168">
        <v>79044</v>
      </c>
      <c r="B37209" s="164" t="s">
        <v>103</v>
      </c>
    </row>
    <row r="37210" spans="1:2" hidden="1" x14ac:dyDescent="0.25">
      <c r="A37210" s="168">
        <v>79045</v>
      </c>
      <c r="B37210" s="164" t="s">
        <v>103</v>
      </c>
    </row>
    <row r="37211" spans="1:2" hidden="1" x14ac:dyDescent="0.25">
      <c r="A37211" s="168">
        <v>79046</v>
      </c>
      <c r="B37211" s="164" t="s">
        <v>103</v>
      </c>
    </row>
    <row r="37212" spans="1:2" hidden="1" x14ac:dyDescent="0.25">
      <c r="A37212" s="168">
        <v>79051</v>
      </c>
      <c r="B37212" s="164" t="s">
        <v>103</v>
      </c>
    </row>
    <row r="37213" spans="1:2" hidden="1" x14ac:dyDescent="0.25">
      <c r="A37213" s="168">
        <v>79052</v>
      </c>
      <c r="B37213" s="164" t="s">
        <v>103</v>
      </c>
    </row>
    <row r="37214" spans="1:2" hidden="1" x14ac:dyDescent="0.25">
      <c r="A37214" s="168">
        <v>79053</v>
      </c>
      <c r="B37214" s="164" t="s">
        <v>103</v>
      </c>
    </row>
    <row r="37215" spans="1:2" hidden="1" x14ac:dyDescent="0.25">
      <c r="A37215" s="168">
        <v>79054</v>
      </c>
      <c r="B37215" s="164" t="s">
        <v>103</v>
      </c>
    </row>
    <row r="37216" spans="1:2" hidden="1" x14ac:dyDescent="0.25">
      <c r="A37216" s="168">
        <v>79056</v>
      </c>
      <c r="B37216" s="164" t="s">
        <v>103</v>
      </c>
    </row>
    <row r="37217" spans="1:2" hidden="1" x14ac:dyDescent="0.25">
      <c r="A37217" s="168">
        <v>79057</v>
      </c>
      <c r="B37217" s="164" t="s">
        <v>103</v>
      </c>
    </row>
    <row r="37218" spans="1:2" hidden="1" x14ac:dyDescent="0.25">
      <c r="A37218" s="168">
        <v>79058</v>
      </c>
      <c r="B37218" s="164" t="s">
        <v>103</v>
      </c>
    </row>
    <row r="37219" spans="1:2" hidden="1" x14ac:dyDescent="0.25">
      <c r="A37219" s="168">
        <v>79059</v>
      </c>
      <c r="B37219" s="164" t="s">
        <v>103</v>
      </c>
    </row>
    <row r="37220" spans="1:2" hidden="1" x14ac:dyDescent="0.25">
      <c r="A37220" s="168">
        <v>79061</v>
      </c>
      <c r="B37220" s="164" t="s">
        <v>103</v>
      </c>
    </row>
    <row r="37221" spans="1:2" hidden="1" x14ac:dyDescent="0.25">
      <c r="A37221" s="168">
        <v>79062</v>
      </c>
      <c r="B37221" s="164" t="s">
        <v>103</v>
      </c>
    </row>
    <row r="37222" spans="1:2" hidden="1" x14ac:dyDescent="0.25">
      <c r="A37222" s="168">
        <v>79063</v>
      </c>
      <c r="B37222" s="164" t="s">
        <v>103</v>
      </c>
    </row>
    <row r="37223" spans="1:2" hidden="1" x14ac:dyDescent="0.25">
      <c r="A37223" s="168">
        <v>79064</v>
      </c>
      <c r="B37223" s="164" t="s">
        <v>103</v>
      </c>
    </row>
    <row r="37224" spans="1:2" hidden="1" x14ac:dyDescent="0.25">
      <c r="A37224" s="168">
        <v>79065</v>
      </c>
      <c r="B37224" s="164" t="s">
        <v>103</v>
      </c>
    </row>
    <row r="37225" spans="1:2" hidden="1" x14ac:dyDescent="0.25">
      <c r="A37225" s="168">
        <v>79066</v>
      </c>
      <c r="B37225" s="164" t="s">
        <v>103</v>
      </c>
    </row>
    <row r="37226" spans="1:2" hidden="1" x14ac:dyDescent="0.25">
      <c r="A37226" s="168">
        <v>79068</v>
      </c>
      <c r="B37226" s="164" t="s">
        <v>103</v>
      </c>
    </row>
    <row r="37227" spans="1:2" hidden="1" x14ac:dyDescent="0.25">
      <c r="A37227" s="168">
        <v>79070</v>
      </c>
      <c r="B37227" s="164" t="s">
        <v>103</v>
      </c>
    </row>
    <row r="37228" spans="1:2" hidden="1" x14ac:dyDescent="0.25">
      <c r="A37228" s="168">
        <v>79072</v>
      </c>
      <c r="B37228" s="164" t="s">
        <v>103</v>
      </c>
    </row>
    <row r="37229" spans="1:2" hidden="1" x14ac:dyDescent="0.25">
      <c r="A37229" s="168">
        <v>79073</v>
      </c>
      <c r="B37229" s="164" t="s">
        <v>103</v>
      </c>
    </row>
    <row r="37230" spans="1:2" hidden="1" x14ac:dyDescent="0.25">
      <c r="A37230" s="168">
        <v>79077</v>
      </c>
      <c r="B37230" s="164" t="s">
        <v>103</v>
      </c>
    </row>
    <row r="37231" spans="1:2" hidden="1" x14ac:dyDescent="0.25">
      <c r="A37231" s="168">
        <v>79078</v>
      </c>
      <c r="B37231" s="164" t="s">
        <v>103</v>
      </c>
    </row>
    <row r="37232" spans="1:2" hidden="1" x14ac:dyDescent="0.25">
      <c r="A37232" s="168">
        <v>79079</v>
      </c>
      <c r="B37232" s="164" t="s">
        <v>103</v>
      </c>
    </row>
    <row r="37233" spans="1:2" hidden="1" x14ac:dyDescent="0.25">
      <c r="A37233" s="168">
        <v>79080</v>
      </c>
      <c r="B37233" s="164" t="s">
        <v>103</v>
      </c>
    </row>
    <row r="37234" spans="1:2" hidden="1" x14ac:dyDescent="0.25">
      <c r="A37234" s="168">
        <v>79081</v>
      </c>
      <c r="B37234" s="164" t="s">
        <v>103</v>
      </c>
    </row>
    <row r="37235" spans="1:2" hidden="1" x14ac:dyDescent="0.25">
      <c r="A37235" s="168">
        <v>79082</v>
      </c>
      <c r="B37235" s="164" t="s">
        <v>103</v>
      </c>
    </row>
    <row r="37236" spans="1:2" hidden="1" x14ac:dyDescent="0.25">
      <c r="A37236" s="168">
        <v>79083</v>
      </c>
      <c r="B37236" s="164" t="s">
        <v>103</v>
      </c>
    </row>
    <row r="37237" spans="1:2" hidden="1" x14ac:dyDescent="0.25">
      <c r="A37237" s="168">
        <v>79084</v>
      </c>
      <c r="B37237" s="164" t="s">
        <v>103</v>
      </c>
    </row>
    <row r="37238" spans="1:2" hidden="1" x14ac:dyDescent="0.25">
      <c r="A37238" s="168">
        <v>79085</v>
      </c>
      <c r="B37238" s="164" t="s">
        <v>103</v>
      </c>
    </row>
    <row r="37239" spans="1:2" hidden="1" x14ac:dyDescent="0.25">
      <c r="A37239" s="168">
        <v>79086</v>
      </c>
      <c r="B37239" s="164" t="s">
        <v>103</v>
      </c>
    </row>
    <row r="37240" spans="1:2" hidden="1" x14ac:dyDescent="0.25">
      <c r="A37240" s="168">
        <v>79087</v>
      </c>
      <c r="B37240" s="164" t="s">
        <v>103</v>
      </c>
    </row>
    <row r="37241" spans="1:2" hidden="1" x14ac:dyDescent="0.25">
      <c r="A37241" s="168">
        <v>79088</v>
      </c>
      <c r="B37241" s="164" t="s">
        <v>103</v>
      </c>
    </row>
    <row r="37242" spans="1:2" hidden="1" x14ac:dyDescent="0.25">
      <c r="A37242" s="168">
        <v>79091</v>
      </c>
      <c r="B37242" s="164" t="s">
        <v>103</v>
      </c>
    </row>
    <row r="37243" spans="1:2" hidden="1" x14ac:dyDescent="0.25">
      <c r="A37243" s="168">
        <v>79092</v>
      </c>
      <c r="B37243" s="164" t="s">
        <v>103</v>
      </c>
    </row>
    <row r="37244" spans="1:2" hidden="1" x14ac:dyDescent="0.25">
      <c r="A37244" s="168">
        <v>79093</v>
      </c>
      <c r="B37244" s="164" t="s">
        <v>103</v>
      </c>
    </row>
    <row r="37245" spans="1:2" hidden="1" x14ac:dyDescent="0.25">
      <c r="A37245" s="168">
        <v>79094</v>
      </c>
      <c r="B37245" s="164" t="s">
        <v>103</v>
      </c>
    </row>
    <row r="37246" spans="1:2" hidden="1" x14ac:dyDescent="0.25">
      <c r="A37246" s="168">
        <v>79095</v>
      </c>
      <c r="B37246" s="164" t="s">
        <v>103</v>
      </c>
    </row>
    <row r="37247" spans="1:2" hidden="1" x14ac:dyDescent="0.25">
      <c r="A37247" s="168">
        <v>79096</v>
      </c>
      <c r="B37247" s="164" t="s">
        <v>103</v>
      </c>
    </row>
    <row r="37248" spans="1:2" hidden="1" x14ac:dyDescent="0.25">
      <c r="A37248" s="168">
        <v>79097</v>
      </c>
      <c r="B37248" s="164" t="s">
        <v>103</v>
      </c>
    </row>
    <row r="37249" spans="1:2" hidden="1" x14ac:dyDescent="0.25">
      <c r="A37249" s="168">
        <v>79098</v>
      </c>
      <c r="B37249" s="164" t="s">
        <v>103</v>
      </c>
    </row>
    <row r="37250" spans="1:2" hidden="1" x14ac:dyDescent="0.25">
      <c r="A37250" s="168">
        <v>79101</v>
      </c>
      <c r="B37250" s="164" t="s">
        <v>103</v>
      </c>
    </row>
    <row r="37251" spans="1:2" hidden="1" x14ac:dyDescent="0.25">
      <c r="A37251" s="168">
        <v>79102</v>
      </c>
      <c r="B37251" s="164" t="s">
        <v>103</v>
      </c>
    </row>
    <row r="37252" spans="1:2" hidden="1" x14ac:dyDescent="0.25">
      <c r="A37252" s="168">
        <v>79103</v>
      </c>
      <c r="B37252" s="164" t="s">
        <v>103</v>
      </c>
    </row>
    <row r="37253" spans="1:2" hidden="1" x14ac:dyDescent="0.25">
      <c r="A37253" s="168">
        <v>79104</v>
      </c>
      <c r="B37253" s="164" t="s">
        <v>103</v>
      </c>
    </row>
    <row r="37254" spans="1:2" hidden="1" x14ac:dyDescent="0.25">
      <c r="A37254" s="168">
        <v>79105</v>
      </c>
      <c r="B37254" s="164" t="s">
        <v>103</v>
      </c>
    </row>
    <row r="37255" spans="1:2" hidden="1" x14ac:dyDescent="0.25">
      <c r="A37255" s="168">
        <v>79106</v>
      </c>
      <c r="B37255" s="164" t="s">
        <v>103</v>
      </c>
    </row>
    <row r="37256" spans="1:2" hidden="1" x14ac:dyDescent="0.25">
      <c r="A37256" s="168">
        <v>79107</v>
      </c>
      <c r="B37256" s="164" t="s">
        <v>103</v>
      </c>
    </row>
    <row r="37257" spans="1:2" hidden="1" x14ac:dyDescent="0.25">
      <c r="A37257" s="168">
        <v>79108</v>
      </c>
      <c r="B37257" s="164" t="s">
        <v>103</v>
      </c>
    </row>
    <row r="37258" spans="1:2" hidden="1" x14ac:dyDescent="0.25">
      <c r="A37258" s="168">
        <v>79109</v>
      </c>
      <c r="B37258" s="164" t="s">
        <v>103</v>
      </c>
    </row>
    <row r="37259" spans="1:2" hidden="1" x14ac:dyDescent="0.25">
      <c r="A37259" s="168">
        <v>79110</v>
      </c>
      <c r="B37259" s="164" t="s">
        <v>103</v>
      </c>
    </row>
    <row r="37260" spans="1:2" hidden="1" x14ac:dyDescent="0.25">
      <c r="A37260" s="168">
        <v>79111</v>
      </c>
      <c r="B37260" s="164" t="s">
        <v>103</v>
      </c>
    </row>
    <row r="37261" spans="1:2" hidden="1" x14ac:dyDescent="0.25">
      <c r="A37261" s="168">
        <v>79114</v>
      </c>
      <c r="B37261" s="164" t="s">
        <v>103</v>
      </c>
    </row>
    <row r="37262" spans="1:2" hidden="1" x14ac:dyDescent="0.25">
      <c r="A37262" s="168">
        <v>79116</v>
      </c>
      <c r="B37262" s="164" t="s">
        <v>103</v>
      </c>
    </row>
    <row r="37263" spans="1:2" hidden="1" x14ac:dyDescent="0.25">
      <c r="A37263" s="168">
        <v>79117</v>
      </c>
      <c r="B37263" s="164" t="s">
        <v>103</v>
      </c>
    </row>
    <row r="37264" spans="1:2" hidden="1" x14ac:dyDescent="0.25">
      <c r="A37264" s="168">
        <v>79118</v>
      </c>
      <c r="B37264" s="164" t="s">
        <v>103</v>
      </c>
    </row>
    <row r="37265" spans="1:2" hidden="1" x14ac:dyDescent="0.25">
      <c r="A37265" s="168">
        <v>79119</v>
      </c>
      <c r="B37265" s="164" t="s">
        <v>103</v>
      </c>
    </row>
    <row r="37266" spans="1:2" hidden="1" x14ac:dyDescent="0.25">
      <c r="A37266" s="168">
        <v>79120</v>
      </c>
      <c r="B37266" s="164" t="s">
        <v>103</v>
      </c>
    </row>
    <row r="37267" spans="1:2" hidden="1" x14ac:dyDescent="0.25">
      <c r="A37267" s="168">
        <v>79121</v>
      </c>
      <c r="B37267" s="164" t="s">
        <v>103</v>
      </c>
    </row>
    <row r="37268" spans="1:2" hidden="1" x14ac:dyDescent="0.25">
      <c r="A37268" s="168">
        <v>79124</v>
      </c>
      <c r="B37268" s="164" t="s">
        <v>103</v>
      </c>
    </row>
    <row r="37269" spans="1:2" hidden="1" x14ac:dyDescent="0.25">
      <c r="A37269" s="168">
        <v>79159</v>
      </c>
      <c r="B37269" s="164" t="s">
        <v>103</v>
      </c>
    </row>
    <row r="37270" spans="1:2" hidden="1" x14ac:dyDescent="0.25">
      <c r="A37270" s="168">
        <v>79166</v>
      </c>
      <c r="B37270" s="164" t="s">
        <v>103</v>
      </c>
    </row>
    <row r="37271" spans="1:2" hidden="1" x14ac:dyDescent="0.25">
      <c r="A37271" s="168">
        <v>79168</v>
      </c>
      <c r="B37271" s="164" t="s">
        <v>103</v>
      </c>
    </row>
    <row r="37272" spans="1:2" hidden="1" x14ac:dyDescent="0.25">
      <c r="A37272" s="168">
        <v>79172</v>
      </c>
      <c r="B37272" s="164" t="s">
        <v>103</v>
      </c>
    </row>
    <row r="37273" spans="1:2" hidden="1" x14ac:dyDescent="0.25">
      <c r="A37273" s="168">
        <v>79174</v>
      </c>
      <c r="B37273" s="164" t="s">
        <v>103</v>
      </c>
    </row>
    <row r="37274" spans="1:2" hidden="1" x14ac:dyDescent="0.25">
      <c r="A37274" s="168">
        <v>79178</v>
      </c>
      <c r="B37274" s="164" t="s">
        <v>103</v>
      </c>
    </row>
    <row r="37275" spans="1:2" hidden="1" x14ac:dyDescent="0.25">
      <c r="A37275" s="168">
        <v>79185</v>
      </c>
      <c r="B37275" s="164" t="s">
        <v>103</v>
      </c>
    </row>
    <row r="37276" spans="1:2" hidden="1" x14ac:dyDescent="0.25">
      <c r="A37276" s="168">
        <v>79187</v>
      </c>
      <c r="B37276" s="164" t="s">
        <v>103</v>
      </c>
    </row>
    <row r="37277" spans="1:2" hidden="1" x14ac:dyDescent="0.25">
      <c r="A37277" s="168">
        <v>79189</v>
      </c>
      <c r="B37277" s="164" t="s">
        <v>103</v>
      </c>
    </row>
    <row r="37278" spans="1:2" hidden="1" x14ac:dyDescent="0.25">
      <c r="A37278" s="168">
        <v>79201</v>
      </c>
      <c r="B37278" s="164" t="s">
        <v>103</v>
      </c>
    </row>
    <row r="37279" spans="1:2" hidden="1" x14ac:dyDescent="0.25">
      <c r="A37279" s="168">
        <v>79220</v>
      </c>
      <c r="B37279" s="164" t="s">
        <v>103</v>
      </c>
    </row>
    <row r="37280" spans="1:2" hidden="1" x14ac:dyDescent="0.25">
      <c r="A37280" s="168">
        <v>79221</v>
      </c>
      <c r="B37280" s="164" t="s">
        <v>103</v>
      </c>
    </row>
    <row r="37281" spans="1:2" hidden="1" x14ac:dyDescent="0.25">
      <c r="A37281" s="168">
        <v>79223</v>
      </c>
      <c r="B37281" s="164" t="s">
        <v>103</v>
      </c>
    </row>
    <row r="37282" spans="1:2" hidden="1" x14ac:dyDescent="0.25">
      <c r="A37282" s="168">
        <v>79225</v>
      </c>
      <c r="B37282" s="164" t="s">
        <v>103</v>
      </c>
    </row>
    <row r="37283" spans="1:2" hidden="1" x14ac:dyDescent="0.25">
      <c r="A37283" s="168">
        <v>79226</v>
      </c>
      <c r="B37283" s="164" t="s">
        <v>103</v>
      </c>
    </row>
    <row r="37284" spans="1:2" hidden="1" x14ac:dyDescent="0.25">
      <c r="A37284" s="168">
        <v>79227</v>
      </c>
      <c r="B37284" s="164" t="s">
        <v>103</v>
      </c>
    </row>
    <row r="37285" spans="1:2" hidden="1" x14ac:dyDescent="0.25">
      <c r="A37285" s="168">
        <v>79229</v>
      </c>
      <c r="B37285" s="164" t="s">
        <v>103</v>
      </c>
    </row>
    <row r="37286" spans="1:2" hidden="1" x14ac:dyDescent="0.25">
      <c r="A37286" s="168">
        <v>79230</v>
      </c>
      <c r="B37286" s="164" t="s">
        <v>103</v>
      </c>
    </row>
    <row r="37287" spans="1:2" hidden="1" x14ac:dyDescent="0.25">
      <c r="A37287" s="168">
        <v>79231</v>
      </c>
      <c r="B37287" s="164" t="s">
        <v>103</v>
      </c>
    </row>
    <row r="37288" spans="1:2" hidden="1" x14ac:dyDescent="0.25">
      <c r="A37288" s="168">
        <v>79233</v>
      </c>
      <c r="B37288" s="164" t="s">
        <v>103</v>
      </c>
    </row>
    <row r="37289" spans="1:2" hidden="1" x14ac:dyDescent="0.25">
      <c r="A37289" s="168">
        <v>79234</v>
      </c>
      <c r="B37289" s="164" t="s">
        <v>103</v>
      </c>
    </row>
    <row r="37290" spans="1:2" hidden="1" x14ac:dyDescent="0.25">
      <c r="A37290" s="168">
        <v>79235</v>
      </c>
      <c r="B37290" s="164" t="s">
        <v>103</v>
      </c>
    </row>
    <row r="37291" spans="1:2" hidden="1" x14ac:dyDescent="0.25">
      <c r="A37291" s="168">
        <v>79236</v>
      </c>
      <c r="B37291" s="164" t="s">
        <v>103</v>
      </c>
    </row>
    <row r="37292" spans="1:2" hidden="1" x14ac:dyDescent="0.25">
      <c r="A37292" s="168">
        <v>79237</v>
      </c>
      <c r="B37292" s="164" t="s">
        <v>103</v>
      </c>
    </row>
    <row r="37293" spans="1:2" hidden="1" x14ac:dyDescent="0.25">
      <c r="A37293" s="168">
        <v>79239</v>
      </c>
      <c r="B37293" s="164" t="s">
        <v>103</v>
      </c>
    </row>
    <row r="37294" spans="1:2" hidden="1" x14ac:dyDescent="0.25">
      <c r="A37294" s="168">
        <v>79240</v>
      </c>
      <c r="B37294" s="164" t="s">
        <v>103</v>
      </c>
    </row>
    <row r="37295" spans="1:2" hidden="1" x14ac:dyDescent="0.25">
      <c r="A37295" s="168">
        <v>79241</v>
      </c>
      <c r="B37295" s="164" t="s">
        <v>103</v>
      </c>
    </row>
    <row r="37296" spans="1:2" hidden="1" x14ac:dyDescent="0.25">
      <c r="A37296" s="168">
        <v>79243</v>
      </c>
      <c r="B37296" s="164" t="s">
        <v>103</v>
      </c>
    </row>
    <row r="37297" spans="1:2" hidden="1" x14ac:dyDescent="0.25">
      <c r="A37297" s="168">
        <v>79244</v>
      </c>
      <c r="B37297" s="164" t="s">
        <v>103</v>
      </c>
    </row>
    <row r="37298" spans="1:2" hidden="1" x14ac:dyDescent="0.25">
      <c r="A37298" s="168">
        <v>79245</v>
      </c>
      <c r="B37298" s="164" t="s">
        <v>103</v>
      </c>
    </row>
    <row r="37299" spans="1:2" hidden="1" x14ac:dyDescent="0.25">
      <c r="A37299" s="168">
        <v>79247</v>
      </c>
      <c r="B37299" s="164" t="s">
        <v>103</v>
      </c>
    </row>
    <row r="37300" spans="1:2" hidden="1" x14ac:dyDescent="0.25">
      <c r="A37300" s="168">
        <v>79248</v>
      </c>
      <c r="B37300" s="164" t="s">
        <v>103</v>
      </c>
    </row>
    <row r="37301" spans="1:2" hidden="1" x14ac:dyDescent="0.25">
      <c r="A37301" s="168">
        <v>79250</v>
      </c>
      <c r="B37301" s="164" t="s">
        <v>103</v>
      </c>
    </row>
    <row r="37302" spans="1:2" hidden="1" x14ac:dyDescent="0.25">
      <c r="A37302" s="168">
        <v>79251</v>
      </c>
      <c r="B37302" s="164" t="s">
        <v>103</v>
      </c>
    </row>
    <row r="37303" spans="1:2" hidden="1" x14ac:dyDescent="0.25">
      <c r="A37303" s="168">
        <v>79252</v>
      </c>
      <c r="B37303" s="164" t="s">
        <v>103</v>
      </c>
    </row>
    <row r="37304" spans="1:2" hidden="1" x14ac:dyDescent="0.25">
      <c r="A37304" s="168">
        <v>79255</v>
      </c>
      <c r="B37304" s="164" t="s">
        <v>103</v>
      </c>
    </row>
    <row r="37305" spans="1:2" hidden="1" x14ac:dyDescent="0.25">
      <c r="A37305" s="168">
        <v>79256</v>
      </c>
      <c r="B37305" s="164" t="s">
        <v>103</v>
      </c>
    </row>
    <row r="37306" spans="1:2" hidden="1" x14ac:dyDescent="0.25">
      <c r="A37306" s="168">
        <v>79257</v>
      </c>
      <c r="B37306" s="164" t="s">
        <v>103</v>
      </c>
    </row>
    <row r="37307" spans="1:2" hidden="1" x14ac:dyDescent="0.25">
      <c r="A37307" s="168">
        <v>79258</v>
      </c>
      <c r="B37307" s="164" t="s">
        <v>103</v>
      </c>
    </row>
    <row r="37308" spans="1:2" hidden="1" x14ac:dyDescent="0.25">
      <c r="A37308" s="168">
        <v>79259</v>
      </c>
      <c r="B37308" s="164" t="s">
        <v>103</v>
      </c>
    </row>
    <row r="37309" spans="1:2" hidden="1" x14ac:dyDescent="0.25">
      <c r="A37309" s="168">
        <v>79261</v>
      </c>
      <c r="B37309" s="164" t="s">
        <v>103</v>
      </c>
    </row>
    <row r="37310" spans="1:2" hidden="1" x14ac:dyDescent="0.25">
      <c r="A37310" s="168">
        <v>79311</v>
      </c>
      <c r="B37310" s="164" t="s">
        <v>103</v>
      </c>
    </row>
    <row r="37311" spans="1:2" hidden="1" x14ac:dyDescent="0.25">
      <c r="A37311" s="168">
        <v>79312</v>
      </c>
      <c r="B37311" s="164" t="s">
        <v>103</v>
      </c>
    </row>
    <row r="37312" spans="1:2" hidden="1" x14ac:dyDescent="0.25">
      <c r="A37312" s="168">
        <v>79313</v>
      </c>
      <c r="B37312" s="164" t="s">
        <v>103</v>
      </c>
    </row>
    <row r="37313" spans="1:2" hidden="1" x14ac:dyDescent="0.25">
      <c r="A37313" s="168">
        <v>79314</v>
      </c>
      <c r="B37313" s="164" t="s">
        <v>103</v>
      </c>
    </row>
    <row r="37314" spans="1:2" hidden="1" x14ac:dyDescent="0.25">
      <c r="A37314" s="168">
        <v>79316</v>
      </c>
      <c r="B37314" s="164" t="s">
        <v>103</v>
      </c>
    </row>
    <row r="37315" spans="1:2" hidden="1" x14ac:dyDescent="0.25">
      <c r="A37315" s="168">
        <v>79320</v>
      </c>
      <c r="B37315" s="164" t="s">
        <v>103</v>
      </c>
    </row>
    <row r="37316" spans="1:2" hidden="1" x14ac:dyDescent="0.25">
      <c r="A37316" s="168">
        <v>79322</v>
      </c>
      <c r="B37316" s="164" t="s">
        <v>103</v>
      </c>
    </row>
    <row r="37317" spans="1:2" hidden="1" x14ac:dyDescent="0.25">
      <c r="A37317" s="168">
        <v>79323</v>
      </c>
      <c r="B37317" s="164" t="s">
        <v>103</v>
      </c>
    </row>
    <row r="37318" spans="1:2" hidden="1" x14ac:dyDescent="0.25">
      <c r="A37318" s="168">
        <v>79324</v>
      </c>
      <c r="B37318" s="164" t="s">
        <v>103</v>
      </c>
    </row>
    <row r="37319" spans="1:2" hidden="1" x14ac:dyDescent="0.25">
      <c r="A37319" s="168">
        <v>79325</v>
      </c>
      <c r="B37319" s="164" t="s">
        <v>103</v>
      </c>
    </row>
    <row r="37320" spans="1:2" hidden="1" x14ac:dyDescent="0.25">
      <c r="A37320" s="168">
        <v>79326</v>
      </c>
      <c r="B37320" s="164" t="s">
        <v>103</v>
      </c>
    </row>
    <row r="37321" spans="1:2" hidden="1" x14ac:dyDescent="0.25">
      <c r="A37321" s="168">
        <v>79329</v>
      </c>
      <c r="B37321" s="164" t="s">
        <v>103</v>
      </c>
    </row>
    <row r="37322" spans="1:2" hidden="1" x14ac:dyDescent="0.25">
      <c r="A37322" s="168">
        <v>79330</v>
      </c>
      <c r="B37322" s="164" t="s">
        <v>103</v>
      </c>
    </row>
    <row r="37323" spans="1:2" hidden="1" x14ac:dyDescent="0.25">
      <c r="A37323" s="168">
        <v>79331</v>
      </c>
      <c r="B37323" s="164" t="s">
        <v>103</v>
      </c>
    </row>
    <row r="37324" spans="1:2" hidden="1" x14ac:dyDescent="0.25">
      <c r="A37324" s="168">
        <v>79336</v>
      </c>
      <c r="B37324" s="164" t="s">
        <v>103</v>
      </c>
    </row>
    <row r="37325" spans="1:2" hidden="1" x14ac:dyDescent="0.25">
      <c r="A37325" s="168">
        <v>79338</v>
      </c>
      <c r="B37325" s="164" t="s">
        <v>103</v>
      </c>
    </row>
    <row r="37326" spans="1:2" hidden="1" x14ac:dyDescent="0.25">
      <c r="A37326" s="168">
        <v>79339</v>
      </c>
      <c r="B37326" s="164" t="s">
        <v>103</v>
      </c>
    </row>
    <row r="37327" spans="1:2" hidden="1" x14ac:dyDescent="0.25">
      <c r="A37327" s="168">
        <v>79342</v>
      </c>
      <c r="B37327" s="164" t="s">
        <v>103</v>
      </c>
    </row>
    <row r="37328" spans="1:2" hidden="1" x14ac:dyDescent="0.25">
      <c r="A37328" s="168">
        <v>79343</v>
      </c>
      <c r="B37328" s="164" t="s">
        <v>103</v>
      </c>
    </row>
    <row r="37329" spans="1:2" hidden="1" x14ac:dyDescent="0.25">
      <c r="A37329" s="168">
        <v>79344</v>
      </c>
      <c r="B37329" s="164" t="s">
        <v>103</v>
      </c>
    </row>
    <row r="37330" spans="1:2" hidden="1" x14ac:dyDescent="0.25">
      <c r="A37330" s="168">
        <v>79345</v>
      </c>
      <c r="B37330" s="164" t="s">
        <v>103</v>
      </c>
    </row>
    <row r="37331" spans="1:2" hidden="1" x14ac:dyDescent="0.25">
      <c r="A37331" s="168">
        <v>79346</v>
      </c>
      <c r="B37331" s="164" t="s">
        <v>103</v>
      </c>
    </row>
    <row r="37332" spans="1:2" hidden="1" x14ac:dyDescent="0.25">
      <c r="A37332" s="168">
        <v>79347</v>
      </c>
      <c r="B37332" s="164" t="s">
        <v>103</v>
      </c>
    </row>
    <row r="37333" spans="1:2" hidden="1" x14ac:dyDescent="0.25">
      <c r="A37333" s="168">
        <v>79350</v>
      </c>
      <c r="B37333" s="164" t="s">
        <v>103</v>
      </c>
    </row>
    <row r="37334" spans="1:2" hidden="1" x14ac:dyDescent="0.25">
      <c r="A37334" s="168">
        <v>79351</v>
      </c>
      <c r="B37334" s="164" t="s">
        <v>103</v>
      </c>
    </row>
    <row r="37335" spans="1:2" hidden="1" x14ac:dyDescent="0.25">
      <c r="A37335" s="168">
        <v>79353</v>
      </c>
      <c r="B37335" s="164" t="s">
        <v>103</v>
      </c>
    </row>
    <row r="37336" spans="1:2" hidden="1" x14ac:dyDescent="0.25">
      <c r="A37336" s="168">
        <v>79355</v>
      </c>
      <c r="B37336" s="164" t="s">
        <v>103</v>
      </c>
    </row>
    <row r="37337" spans="1:2" hidden="1" x14ac:dyDescent="0.25">
      <c r="A37337" s="168">
        <v>79356</v>
      </c>
      <c r="B37337" s="164" t="s">
        <v>103</v>
      </c>
    </row>
    <row r="37338" spans="1:2" hidden="1" x14ac:dyDescent="0.25">
      <c r="A37338" s="168">
        <v>79357</v>
      </c>
      <c r="B37338" s="164" t="s">
        <v>103</v>
      </c>
    </row>
    <row r="37339" spans="1:2" hidden="1" x14ac:dyDescent="0.25">
      <c r="A37339" s="168">
        <v>79358</v>
      </c>
      <c r="B37339" s="164" t="s">
        <v>103</v>
      </c>
    </row>
    <row r="37340" spans="1:2" hidden="1" x14ac:dyDescent="0.25">
      <c r="A37340" s="168">
        <v>79359</v>
      </c>
      <c r="B37340" s="164" t="s">
        <v>103</v>
      </c>
    </row>
    <row r="37341" spans="1:2" hidden="1" x14ac:dyDescent="0.25">
      <c r="A37341" s="168">
        <v>79360</v>
      </c>
      <c r="B37341" s="164" t="s">
        <v>103</v>
      </c>
    </row>
    <row r="37342" spans="1:2" hidden="1" x14ac:dyDescent="0.25">
      <c r="A37342" s="168">
        <v>79363</v>
      </c>
      <c r="B37342" s="164" t="s">
        <v>103</v>
      </c>
    </row>
    <row r="37343" spans="1:2" hidden="1" x14ac:dyDescent="0.25">
      <c r="A37343" s="168">
        <v>79364</v>
      </c>
      <c r="B37343" s="164" t="s">
        <v>103</v>
      </c>
    </row>
    <row r="37344" spans="1:2" hidden="1" x14ac:dyDescent="0.25">
      <c r="A37344" s="168">
        <v>79366</v>
      </c>
      <c r="B37344" s="164" t="s">
        <v>103</v>
      </c>
    </row>
    <row r="37345" spans="1:2" hidden="1" x14ac:dyDescent="0.25">
      <c r="A37345" s="168">
        <v>79367</v>
      </c>
      <c r="B37345" s="164" t="s">
        <v>103</v>
      </c>
    </row>
    <row r="37346" spans="1:2" hidden="1" x14ac:dyDescent="0.25">
      <c r="A37346" s="168">
        <v>79369</v>
      </c>
      <c r="B37346" s="164" t="s">
        <v>103</v>
      </c>
    </row>
    <row r="37347" spans="1:2" hidden="1" x14ac:dyDescent="0.25">
      <c r="A37347" s="168">
        <v>79370</v>
      </c>
      <c r="B37347" s="164" t="s">
        <v>103</v>
      </c>
    </row>
    <row r="37348" spans="1:2" hidden="1" x14ac:dyDescent="0.25">
      <c r="A37348" s="168">
        <v>79371</v>
      </c>
      <c r="B37348" s="164" t="s">
        <v>103</v>
      </c>
    </row>
    <row r="37349" spans="1:2" hidden="1" x14ac:dyDescent="0.25">
      <c r="A37349" s="168">
        <v>79372</v>
      </c>
      <c r="B37349" s="164" t="s">
        <v>103</v>
      </c>
    </row>
    <row r="37350" spans="1:2" hidden="1" x14ac:dyDescent="0.25">
      <c r="A37350" s="168">
        <v>79373</v>
      </c>
      <c r="B37350" s="164" t="s">
        <v>103</v>
      </c>
    </row>
    <row r="37351" spans="1:2" hidden="1" x14ac:dyDescent="0.25">
      <c r="A37351" s="168">
        <v>79376</v>
      </c>
      <c r="B37351" s="164" t="s">
        <v>103</v>
      </c>
    </row>
    <row r="37352" spans="1:2" hidden="1" x14ac:dyDescent="0.25">
      <c r="A37352" s="168">
        <v>79377</v>
      </c>
      <c r="B37352" s="164" t="s">
        <v>103</v>
      </c>
    </row>
    <row r="37353" spans="1:2" hidden="1" x14ac:dyDescent="0.25">
      <c r="A37353" s="168">
        <v>79378</v>
      </c>
      <c r="B37353" s="164" t="s">
        <v>103</v>
      </c>
    </row>
    <row r="37354" spans="1:2" hidden="1" x14ac:dyDescent="0.25">
      <c r="A37354" s="168">
        <v>79379</v>
      </c>
      <c r="B37354" s="164" t="s">
        <v>103</v>
      </c>
    </row>
    <row r="37355" spans="1:2" hidden="1" x14ac:dyDescent="0.25">
      <c r="A37355" s="168">
        <v>79380</v>
      </c>
      <c r="B37355" s="164" t="s">
        <v>103</v>
      </c>
    </row>
    <row r="37356" spans="1:2" hidden="1" x14ac:dyDescent="0.25">
      <c r="A37356" s="168">
        <v>79381</v>
      </c>
      <c r="B37356" s="164" t="s">
        <v>103</v>
      </c>
    </row>
    <row r="37357" spans="1:2" hidden="1" x14ac:dyDescent="0.25">
      <c r="A37357" s="168">
        <v>79382</v>
      </c>
      <c r="B37357" s="164" t="s">
        <v>103</v>
      </c>
    </row>
    <row r="37358" spans="1:2" hidden="1" x14ac:dyDescent="0.25">
      <c r="A37358" s="168">
        <v>79383</v>
      </c>
      <c r="B37358" s="164" t="s">
        <v>103</v>
      </c>
    </row>
    <row r="37359" spans="1:2" hidden="1" x14ac:dyDescent="0.25">
      <c r="A37359" s="168">
        <v>79401</v>
      </c>
      <c r="B37359" s="164" t="s">
        <v>103</v>
      </c>
    </row>
    <row r="37360" spans="1:2" hidden="1" x14ac:dyDescent="0.25">
      <c r="A37360" s="168">
        <v>79402</v>
      </c>
      <c r="B37360" s="164" t="s">
        <v>103</v>
      </c>
    </row>
    <row r="37361" spans="1:2" hidden="1" x14ac:dyDescent="0.25">
      <c r="A37361" s="168">
        <v>79403</v>
      </c>
      <c r="B37361" s="164" t="s">
        <v>103</v>
      </c>
    </row>
    <row r="37362" spans="1:2" hidden="1" x14ac:dyDescent="0.25">
      <c r="A37362" s="168">
        <v>79404</v>
      </c>
      <c r="B37362" s="164" t="s">
        <v>103</v>
      </c>
    </row>
    <row r="37363" spans="1:2" hidden="1" x14ac:dyDescent="0.25">
      <c r="A37363" s="168">
        <v>79405</v>
      </c>
      <c r="B37363" s="164" t="s">
        <v>103</v>
      </c>
    </row>
    <row r="37364" spans="1:2" hidden="1" x14ac:dyDescent="0.25">
      <c r="A37364" s="168">
        <v>79406</v>
      </c>
      <c r="B37364" s="164" t="s">
        <v>103</v>
      </c>
    </row>
    <row r="37365" spans="1:2" hidden="1" x14ac:dyDescent="0.25">
      <c r="A37365" s="168">
        <v>79407</v>
      </c>
      <c r="B37365" s="164" t="s">
        <v>103</v>
      </c>
    </row>
    <row r="37366" spans="1:2" hidden="1" x14ac:dyDescent="0.25">
      <c r="A37366" s="168">
        <v>79408</v>
      </c>
      <c r="B37366" s="164" t="s">
        <v>103</v>
      </c>
    </row>
    <row r="37367" spans="1:2" hidden="1" x14ac:dyDescent="0.25">
      <c r="A37367" s="168">
        <v>79409</v>
      </c>
      <c r="B37367" s="164" t="s">
        <v>103</v>
      </c>
    </row>
    <row r="37368" spans="1:2" hidden="1" x14ac:dyDescent="0.25">
      <c r="A37368" s="168">
        <v>79410</v>
      </c>
      <c r="B37368" s="164" t="s">
        <v>103</v>
      </c>
    </row>
    <row r="37369" spans="1:2" hidden="1" x14ac:dyDescent="0.25">
      <c r="A37369" s="168">
        <v>79411</v>
      </c>
      <c r="B37369" s="164" t="s">
        <v>103</v>
      </c>
    </row>
    <row r="37370" spans="1:2" hidden="1" x14ac:dyDescent="0.25">
      <c r="A37370" s="168">
        <v>79412</v>
      </c>
      <c r="B37370" s="164" t="s">
        <v>103</v>
      </c>
    </row>
    <row r="37371" spans="1:2" hidden="1" x14ac:dyDescent="0.25">
      <c r="A37371" s="168">
        <v>79413</v>
      </c>
      <c r="B37371" s="164" t="s">
        <v>103</v>
      </c>
    </row>
    <row r="37372" spans="1:2" hidden="1" x14ac:dyDescent="0.25">
      <c r="A37372" s="168">
        <v>79414</v>
      </c>
      <c r="B37372" s="164" t="s">
        <v>103</v>
      </c>
    </row>
    <row r="37373" spans="1:2" hidden="1" x14ac:dyDescent="0.25">
      <c r="A37373" s="168">
        <v>79415</v>
      </c>
      <c r="B37373" s="164" t="s">
        <v>103</v>
      </c>
    </row>
    <row r="37374" spans="1:2" hidden="1" x14ac:dyDescent="0.25">
      <c r="A37374" s="168">
        <v>79416</v>
      </c>
      <c r="B37374" s="164" t="s">
        <v>103</v>
      </c>
    </row>
    <row r="37375" spans="1:2" hidden="1" x14ac:dyDescent="0.25">
      <c r="A37375" s="168">
        <v>79423</v>
      </c>
      <c r="B37375" s="164" t="s">
        <v>103</v>
      </c>
    </row>
    <row r="37376" spans="1:2" hidden="1" x14ac:dyDescent="0.25">
      <c r="A37376" s="168">
        <v>79424</v>
      </c>
      <c r="B37376" s="164" t="s">
        <v>103</v>
      </c>
    </row>
    <row r="37377" spans="1:2" hidden="1" x14ac:dyDescent="0.25">
      <c r="A37377" s="168">
        <v>79430</v>
      </c>
      <c r="B37377" s="164" t="s">
        <v>103</v>
      </c>
    </row>
    <row r="37378" spans="1:2" hidden="1" x14ac:dyDescent="0.25">
      <c r="A37378" s="168">
        <v>79452</v>
      </c>
      <c r="B37378" s="164" t="s">
        <v>103</v>
      </c>
    </row>
    <row r="37379" spans="1:2" hidden="1" x14ac:dyDescent="0.25">
      <c r="A37379" s="168">
        <v>79453</v>
      </c>
      <c r="B37379" s="164" t="s">
        <v>103</v>
      </c>
    </row>
    <row r="37380" spans="1:2" hidden="1" x14ac:dyDescent="0.25">
      <c r="A37380" s="168">
        <v>79457</v>
      </c>
      <c r="B37380" s="164" t="s">
        <v>103</v>
      </c>
    </row>
    <row r="37381" spans="1:2" hidden="1" x14ac:dyDescent="0.25">
      <c r="A37381" s="168">
        <v>79464</v>
      </c>
      <c r="B37381" s="164" t="s">
        <v>103</v>
      </c>
    </row>
    <row r="37382" spans="1:2" hidden="1" x14ac:dyDescent="0.25">
      <c r="A37382" s="168">
        <v>79490</v>
      </c>
      <c r="B37382" s="164" t="s">
        <v>103</v>
      </c>
    </row>
    <row r="37383" spans="1:2" hidden="1" x14ac:dyDescent="0.25">
      <c r="A37383" s="168">
        <v>79491</v>
      </c>
      <c r="B37383" s="164" t="s">
        <v>103</v>
      </c>
    </row>
    <row r="37384" spans="1:2" hidden="1" x14ac:dyDescent="0.25">
      <c r="A37384" s="168">
        <v>79493</v>
      </c>
      <c r="B37384" s="164" t="s">
        <v>103</v>
      </c>
    </row>
    <row r="37385" spans="1:2" hidden="1" x14ac:dyDescent="0.25">
      <c r="A37385" s="168">
        <v>79499</v>
      </c>
      <c r="B37385" s="164" t="s">
        <v>103</v>
      </c>
    </row>
    <row r="37386" spans="1:2" hidden="1" x14ac:dyDescent="0.25">
      <c r="A37386" s="168">
        <v>79501</v>
      </c>
      <c r="B37386" s="164" t="s">
        <v>103</v>
      </c>
    </row>
    <row r="37387" spans="1:2" hidden="1" x14ac:dyDescent="0.25">
      <c r="A37387" s="168">
        <v>79502</v>
      </c>
      <c r="B37387" s="164" t="s">
        <v>103</v>
      </c>
    </row>
    <row r="37388" spans="1:2" hidden="1" x14ac:dyDescent="0.25">
      <c r="A37388" s="168">
        <v>79503</v>
      </c>
      <c r="B37388" s="164" t="s">
        <v>103</v>
      </c>
    </row>
    <row r="37389" spans="1:2" hidden="1" x14ac:dyDescent="0.25">
      <c r="A37389" s="168">
        <v>79504</v>
      </c>
      <c r="B37389" s="164" t="s">
        <v>103</v>
      </c>
    </row>
    <row r="37390" spans="1:2" hidden="1" x14ac:dyDescent="0.25">
      <c r="A37390" s="168">
        <v>79505</v>
      </c>
      <c r="B37390" s="164" t="s">
        <v>103</v>
      </c>
    </row>
    <row r="37391" spans="1:2" hidden="1" x14ac:dyDescent="0.25">
      <c r="A37391" s="168">
        <v>79506</v>
      </c>
      <c r="B37391" s="164" t="s">
        <v>103</v>
      </c>
    </row>
    <row r="37392" spans="1:2" hidden="1" x14ac:dyDescent="0.25">
      <c r="A37392" s="168">
        <v>79508</v>
      </c>
      <c r="B37392" s="164" t="s">
        <v>103</v>
      </c>
    </row>
    <row r="37393" spans="1:2" hidden="1" x14ac:dyDescent="0.25">
      <c r="A37393" s="168">
        <v>79510</v>
      </c>
      <c r="B37393" s="164" t="s">
        <v>103</v>
      </c>
    </row>
    <row r="37394" spans="1:2" hidden="1" x14ac:dyDescent="0.25">
      <c r="A37394" s="168">
        <v>79511</v>
      </c>
      <c r="B37394" s="164" t="s">
        <v>103</v>
      </c>
    </row>
    <row r="37395" spans="1:2" hidden="1" x14ac:dyDescent="0.25">
      <c r="A37395" s="168">
        <v>79512</v>
      </c>
      <c r="B37395" s="164" t="s">
        <v>103</v>
      </c>
    </row>
    <row r="37396" spans="1:2" hidden="1" x14ac:dyDescent="0.25">
      <c r="A37396" s="168">
        <v>79516</v>
      </c>
      <c r="B37396" s="164" t="s">
        <v>103</v>
      </c>
    </row>
    <row r="37397" spans="1:2" hidden="1" x14ac:dyDescent="0.25">
      <c r="A37397" s="168">
        <v>79517</v>
      </c>
      <c r="B37397" s="164" t="s">
        <v>103</v>
      </c>
    </row>
    <row r="37398" spans="1:2" hidden="1" x14ac:dyDescent="0.25">
      <c r="A37398" s="168">
        <v>79518</v>
      </c>
      <c r="B37398" s="164" t="s">
        <v>103</v>
      </c>
    </row>
    <row r="37399" spans="1:2" hidden="1" x14ac:dyDescent="0.25">
      <c r="A37399" s="168">
        <v>79519</v>
      </c>
      <c r="B37399" s="164" t="s">
        <v>103</v>
      </c>
    </row>
    <row r="37400" spans="1:2" hidden="1" x14ac:dyDescent="0.25">
      <c r="A37400" s="168">
        <v>79520</v>
      </c>
      <c r="B37400" s="164" t="s">
        <v>103</v>
      </c>
    </row>
    <row r="37401" spans="1:2" hidden="1" x14ac:dyDescent="0.25">
      <c r="A37401" s="168">
        <v>79521</v>
      </c>
      <c r="B37401" s="164" t="s">
        <v>103</v>
      </c>
    </row>
    <row r="37402" spans="1:2" hidden="1" x14ac:dyDescent="0.25">
      <c r="A37402" s="168">
        <v>79525</v>
      </c>
      <c r="B37402" s="164" t="s">
        <v>103</v>
      </c>
    </row>
    <row r="37403" spans="1:2" hidden="1" x14ac:dyDescent="0.25">
      <c r="A37403" s="168">
        <v>79526</v>
      </c>
      <c r="B37403" s="164" t="s">
        <v>103</v>
      </c>
    </row>
    <row r="37404" spans="1:2" hidden="1" x14ac:dyDescent="0.25">
      <c r="A37404" s="168">
        <v>79527</v>
      </c>
      <c r="B37404" s="164" t="s">
        <v>103</v>
      </c>
    </row>
    <row r="37405" spans="1:2" hidden="1" x14ac:dyDescent="0.25">
      <c r="A37405" s="168">
        <v>79528</v>
      </c>
      <c r="B37405" s="164" t="s">
        <v>103</v>
      </c>
    </row>
    <row r="37406" spans="1:2" hidden="1" x14ac:dyDescent="0.25">
      <c r="A37406" s="168">
        <v>79529</v>
      </c>
      <c r="B37406" s="164" t="s">
        <v>103</v>
      </c>
    </row>
    <row r="37407" spans="1:2" hidden="1" x14ac:dyDescent="0.25">
      <c r="A37407" s="168">
        <v>79530</v>
      </c>
      <c r="B37407" s="164" t="s">
        <v>103</v>
      </c>
    </row>
    <row r="37408" spans="1:2" hidden="1" x14ac:dyDescent="0.25">
      <c r="A37408" s="168">
        <v>79532</v>
      </c>
      <c r="B37408" s="164" t="s">
        <v>103</v>
      </c>
    </row>
    <row r="37409" spans="1:2" hidden="1" x14ac:dyDescent="0.25">
      <c r="A37409" s="168">
        <v>79533</v>
      </c>
      <c r="B37409" s="164" t="s">
        <v>103</v>
      </c>
    </row>
    <row r="37410" spans="1:2" hidden="1" x14ac:dyDescent="0.25">
      <c r="A37410" s="168">
        <v>79534</v>
      </c>
      <c r="B37410" s="164" t="s">
        <v>103</v>
      </c>
    </row>
    <row r="37411" spans="1:2" hidden="1" x14ac:dyDescent="0.25">
      <c r="A37411" s="168">
        <v>79535</v>
      </c>
      <c r="B37411" s="164" t="s">
        <v>103</v>
      </c>
    </row>
    <row r="37412" spans="1:2" hidden="1" x14ac:dyDescent="0.25">
      <c r="A37412" s="168">
        <v>79536</v>
      </c>
      <c r="B37412" s="164" t="s">
        <v>103</v>
      </c>
    </row>
    <row r="37413" spans="1:2" hidden="1" x14ac:dyDescent="0.25">
      <c r="A37413" s="168">
        <v>79537</v>
      </c>
      <c r="B37413" s="164" t="s">
        <v>103</v>
      </c>
    </row>
    <row r="37414" spans="1:2" hidden="1" x14ac:dyDescent="0.25">
      <c r="A37414" s="168">
        <v>79538</v>
      </c>
      <c r="B37414" s="164" t="s">
        <v>103</v>
      </c>
    </row>
    <row r="37415" spans="1:2" hidden="1" x14ac:dyDescent="0.25">
      <c r="A37415" s="168">
        <v>79539</v>
      </c>
      <c r="B37415" s="164" t="s">
        <v>103</v>
      </c>
    </row>
    <row r="37416" spans="1:2" hidden="1" x14ac:dyDescent="0.25">
      <c r="A37416" s="168">
        <v>79540</v>
      </c>
      <c r="B37416" s="164" t="s">
        <v>103</v>
      </c>
    </row>
    <row r="37417" spans="1:2" hidden="1" x14ac:dyDescent="0.25">
      <c r="A37417" s="168">
        <v>79541</v>
      </c>
      <c r="B37417" s="164" t="s">
        <v>103</v>
      </c>
    </row>
    <row r="37418" spans="1:2" hidden="1" x14ac:dyDescent="0.25">
      <c r="A37418" s="168">
        <v>79543</v>
      </c>
      <c r="B37418" s="164" t="s">
        <v>103</v>
      </c>
    </row>
    <row r="37419" spans="1:2" hidden="1" x14ac:dyDescent="0.25">
      <c r="A37419" s="168">
        <v>79544</v>
      </c>
      <c r="B37419" s="164" t="s">
        <v>103</v>
      </c>
    </row>
    <row r="37420" spans="1:2" hidden="1" x14ac:dyDescent="0.25">
      <c r="A37420" s="168">
        <v>79545</v>
      </c>
      <c r="B37420" s="164" t="s">
        <v>103</v>
      </c>
    </row>
    <row r="37421" spans="1:2" hidden="1" x14ac:dyDescent="0.25">
      <c r="A37421" s="168">
        <v>79546</v>
      </c>
      <c r="B37421" s="164" t="s">
        <v>103</v>
      </c>
    </row>
    <row r="37422" spans="1:2" hidden="1" x14ac:dyDescent="0.25">
      <c r="A37422" s="168">
        <v>79547</v>
      </c>
      <c r="B37422" s="164" t="s">
        <v>103</v>
      </c>
    </row>
    <row r="37423" spans="1:2" hidden="1" x14ac:dyDescent="0.25">
      <c r="A37423" s="168">
        <v>79548</v>
      </c>
      <c r="B37423" s="164" t="s">
        <v>103</v>
      </c>
    </row>
    <row r="37424" spans="1:2" hidden="1" x14ac:dyDescent="0.25">
      <c r="A37424" s="168">
        <v>79549</v>
      </c>
      <c r="B37424" s="164" t="s">
        <v>103</v>
      </c>
    </row>
    <row r="37425" spans="1:2" hidden="1" x14ac:dyDescent="0.25">
      <c r="A37425" s="168">
        <v>79550</v>
      </c>
      <c r="B37425" s="164" t="s">
        <v>103</v>
      </c>
    </row>
    <row r="37426" spans="1:2" hidden="1" x14ac:dyDescent="0.25">
      <c r="A37426" s="168">
        <v>79553</v>
      </c>
      <c r="B37426" s="164" t="s">
        <v>103</v>
      </c>
    </row>
    <row r="37427" spans="1:2" hidden="1" x14ac:dyDescent="0.25">
      <c r="A37427" s="168">
        <v>79556</v>
      </c>
      <c r="B37427" s="164" t="s">
        <v>103</v>
      </c>
    </row>
    <row r="37428" spans="1:2" hidden="1" x14ac:dyDescent="0.25">
      <c r="A37428" s="168">
        <v>79560</v>
      </c>
      <c r="B37428" s="164" t="s">
        <v>103</v>
      </c>
    </row>
    <row r="37429" spans="1:2" hidden="1" x14ac:dyDescent="0.25">
      <c r="A37429" s="168">
        <v>79561</v>
      </c>
      <c r="B37429" s="164" t="s">
        <v>103</v>
      </c>
    </row>
    <row r="37430" spans="1:2" hidden="1" x14ac:dyDescent="0.25">
      <c r="A37430" s="168">
        <v>79562</v>
      </c>
      <c r="B37430" s="164" t="s">
        <v>103</v>
      </c>
    </row>
    <row r="37431" spans="1:2" hidden="1" x14ac:dyDescent="0.25">
      <c r="A37431" s="168">
        <v>79563</v>
      </c>
      <c r="B37431" s="164" t="s">
        <v>103</v>
      </c>
    </row>
    <row r="37432" spans="1:2" hidden="1" x14ac:dyDescent="0.25">
      <c r="A37432" s="168">
        <v>79565</v>
      </c>
      <c r="B37432" s="164" t="s">
        <v>103</v>
      </c>
    </row>
    <row r="37433" spans="1:2" hidden="1" x14ac:dyDescent="0.25">
      <c r="A37433" s="168">
        <v>79566</v>
      </c>
      <c r="B37433" s="164" t="s">
        <v>103</v>
      </c>
    </row>
    <row r="37434" spans="1:2" hidden="1" x14ac:dyDescent="0.25">
      <c r="A37434" s="168">
        <v>79567</v>
      </c>
      <c r="B37434" s="164" t="s">
        <v>103</v>
      </c>
    </row>
    <row r="37435" spans="1:2" hidden="1" x14ac:dyDescent="0.25">
      <c r="A37435" s="168">
        <v>79601</v>
      </c>
      <c r="B37435" s="164" t="s">
        <v>103</v>
      </c>
    </row>
    <row r="37436" spans="1:2" hidden="1" x14ac:dyDescent="0.25">
      <c r="A37436" s="168">
        <v>79602</v>
      </c>
      <c r="B37436" s="164" t="s">
        <v>103</v>
      </c>
    </row>
    <row r="37437" spans="1:2" hidden="1" x14ac:dyDescent="0.25">
      <c r="A37437" s="168">
        <v>79603</v>
      </c>
      <c r="B37437" s="164" t="s">
        <v>103</v>
      </c>
    </row>
    <row r="37438" spans="1:2" hidden="1" x14ac:dyDescent="0.25">
      <c r="A37438" s="168">
        <v>79604</v>
      </c>
      <c r="B37438" s="164" t="s">
        <v>103</v>
      </c>
    </row>
    <row r="37439" spans="1:2" hidden="1" x14ac:dyDescent="0.25">
      <c r="A37439" s="168">
        <v>79605</v>
      </c>
      <c r="B37439" s="164" t="s">
        <v>103</v>
      </c>
    </row>
    <row r="37440" spans="1:2" hidden="1" x14ac:dyDescent="0.25">
      <c r="A37440" s="168">
        <v>79606</v>
      </c>
      <c r="B37440" s="164" t="s">
        <v>103</v>
      </c>
    </row>
    <row r="37441" spans="1:2" hidden="1" x14ac:dyDescent="0.25">
      <c r="A37441" s="168">
        <v>79607</v>
      </c>
      <c r="B37441" s="164" t="s">
        <v>103</v>
      </c>
    </row>
    <row r="37442" spans="1:2" hidden="1" x14ac:dyDescent="0.25">
      <c r="A37442" s="168">
        <v>79608</v>
      </c>
      <c r="B37442" s="164" t="s">
        <v>103</v>
      </c>
    </row>
    <row r="37443" spans="1:2" hidden="1" x14ac:dyDescent="0.25">
      <c r="A37443" s="168">
        <v>79697</v>
      </c>
      <c r="B37443" s="164" t="s">
        <v>103</v>
      </c>
    </row>
    <row r="37444" spans="1:2" hidden="1" x14ac:dyDescent="0.25">
      <c r="A37444" s="168">
        <v>79698</v>
      </c>
      <c r="B37444" s="164" t="s">
        <v>103</v>
      </c>
    </row>
    <row r="37445" spans="1:2" hidden="1" x14ac:dyDescent="0.25">
      <c r="A37445" s="168">
        <v>79699</v>
      </c>
      <c r="B37445" s="164" t="s">
        <v>103</v>
      </c>
    </row>
    <row r="37446" spans="1:2" hidden="1" x14ac:dyDescent="0.25">
      <c r="A37446" s="168">
        <v>79701</v>
      </c>
      <c r="B37446" s="164" t="s">
        <v>103</v>
      </c>
    </row>
    <row r="37447" spans="1:2" hidden="1" x14ac:dyDescent="0.25">
      <c r="A37447" s="168">
        <v>79702</v>
      </c>
      <c r="B37447" s="164" t="s">
        <v>103</v>
      </c>
    </row>
    <row r="37448" spans="1:2" hidden="1" x14ac:dyDescent="0.25">
      <c r="A37448" s="168">
        <v>79703</v>
      </c>
      <c r="B37448" s="164" t="s">
        <v>103</v>
      </c>
    </row>
    <row r="37449" spans="1:2" hidden="1" x14ac:dyDescent="0.25">
      <c r="A37449" s="168">
        <v>79704</v>
      </c>
      <c r="B37449" s="164" t="s">
        <v>103</v>
      </c>
    </row>
    <row r="37450" spans="1:2" hidden="1" x14ac:dyDescent="0.25">
      <c r="A37450" s="168">
        <v>79705</v>
      </c>
      <c r="B37450" s="164" t="s">
        <v>103</v>
      </c>
    </row>
    <row r="37451" spans="1:2" hidden="1" x14ac:dyDescent="0.25">
      <c r="A37451" s="168">
        <v>79706</v>
      </c>
      <c r="B37451" s="164" t="s">
        <v>103</v>
      </c>
    </row>
    <row r="37452" spans="1:2" hidden="1" x14ac:dyDescent="0.25">
      <c r="A37452" s="168">
        <v>79707</v>
      </c>
      <c r="B37452" s="164" t="s">
        <v>103</v>
      </c>
    </row>
    <row r="37453" spans="1:2" hidden="1" x14ac:dyDescent="0.25">
      <c r="A37453" s="168">
        <v>79708</v>
      </c>
      <c r="B37453" s="164" t="s">
        <v>103</v>
      </c>
    </row>
    <row r="37454" spans="1:2" hidden="1" x14ac:dyDescent="0.25">
      <c r="A37454" s="168">
        <v>79710</v>
      </c>
      <c r="B37454" s="164" t="s">
        <v>103</v>
      </c>
    </row>
    <row r="37455" spans="1:2" hidden="1" x14ac:dyDescent="0.25">
      <c r="A37455" s="168">
        <v>79711</v>
      </c>
      <c r="B37455" s="164" t="s">
        <v>103</v>
      </c>
    </row>
    <row r="37456" spans="1:2" hidden="1" x14ac:dyDescent="0.25">
      <c r="A37456" s="168">
        <v>79712</v>
      </c>
      <c r="B37456" s="164" t="s">
        <v>103</v>
      </c>
    </row>
    <row r="37457" spans="1:2" hidden="1" x14ac:dyDescent="0.25">
      <c r="A37457" s="168">
        <v>79713</v>
      </c>
      <c r="B37457" s="164" t="s">
        <v>103</v>
      </c>
    </row>
    <row r="37458" spans="1:2" hidden="1" x14ac:dyDescent="0.25">
      <c r="A37458" s="168">
        <v>79714</v>
      </c>
      <c r="B37458" s="164" t="s">
        <v>103</v>
      </c>
    </row>
    <row r="37459" spans="1:2" hidden="1" x14ac:dyDescent="0.25">
      <c r="A37459" s="168">
        <v>79718</v>
      </c>
      <c r="B37459" s="164" t="s">
        <v>103</v>
      </c>
    </row>
    <row r="37460" spans="1:2" hidden="1" x14ac:dyDescent="0.25">
      <c r="A37460" s="168">
        <v>79719</v>
      </c>
      <c r="B37460" s="164" t="s">
        <v>103</v>
      </c>
    </row>
    <row r="37461" spans="1:2" hidden="1" x14ac:dyDescent="0.25">
      <c r="A37461" s="168">
        <v>79720</v>
      </c>
      <c r="B37461" s="164" t="s">
        <v>103</v>
      </c>
    </row>
    <row r="37462" spans="1:2" hidden="1" x14ac:dyDescent="0.25">
      <c r="A37462" s="168">
        <v>79721</v>
      </c>
      <c r="B37462" s="164" t="s">
        <v>103</v>
      </c>
    </row>
    <row r="37463" spans="1:2" hidden="1" x14ac:dyDescent="0.25">
      <c r="A37463" s="168">
        <v>79730</v>
      </c>
      <c r="B37463" s="164" t="s">
        <v>103</v>
      </c>
    </row>
    <row r="37464" spans="1:2" hidden="1" x14ac:dyDescent="0.25">
      <c r="A37464" s="168">
        <v>79731</v>
      </c>
      <c r="B37464" s="164" t="s">
        <v>103</v>
      </c>
    </row>
    <row r="37465" spans="1:2" hidden="1" x14ac:dyDescent="0.25">
      <c r="A37465" s="168">
        <v>79733</v>
      </c>
      <c r="B37465" s="164" t="s">
        <v>103</v>
      </c>
    </row>
    <row r="37466" spans="1:2" hidden="1" x14ac:dyDescent="0.25">
      <c r="A37466" s="168">
        <v>79734</v>
      </c>
      <c r="B37466" s="164" t="s">
        <v>103</v>
      </c>
    </row>
    <row r="37467" spans="1:2" hidden="1" x14ac:dyDescent="0.25">
      <c r="A37467" s="168">
        <v>79735</v>
      </c>
      <c r="B37467" s="164" t="s">
        <v>103</v>
      </c>
    </row>
    <row r="37468" spans="1:2" hidden="1" x14ac:dyDescent="0.25">
      <c r="A37468" s="168">
        <v>79738</v>
      </c>
      <c r="B37468" s="164" t="s">
        <v>103</v>
      </c>
    </row>
    <row r="37469" spans="1:2" hidden="1" x14ac:dyDescent="0.25">
      <c r="A37469" s="168">
        <v>79739</v>
      </c>
      <c r="B37469" s="164" t="s">
        <v>103</v>
      </c>
    </row>
    <row r="37470" spans="1:2" hidden="1" x14ac:dyDescent="0.25">
      <c r="A37470" s="168">
        <v>79740</v>
      </c>
      <c r="B37470" s="164" t="s">
        <v>103</v>
      </c>
    </row>
    <row r="37471" spans="1:2" hidden="1" x14ac:dyDescent="0.25">
      <c r="A37471" s="168">
        <v>79741</v>
      </c>
      <c r="B37471" s="164" t="s">
        <v>103</v>
      </c>
    </row>
    <row r="37472" spans="1:2" hidden="1" x14ac:dyDescent="0.25">
      <c r="A37472" s="168">
        <v>79742</v>
      </c>
      <c r="B37472" s="164" t="s">
        <v>103</v>
      </c>
    </row>
    <row r="37473" spans="1:2" hidden="1" x14ac:dyDescent="0.25">
      <c r="A37473" s="168">
        <v>79743</v>
      </c>
      <c r="B37473" s="164" t="s">
        <v>103</v>
      </c>
    </row>
    <row r="37474" spans="1:2" hidden="1" x14ac:dyDescent="0.25">
      <c r="A37474" s="168">
        <v>79744</v>
      </c>
      <c r="B37474" s="164" t="s">
        <v>103</v>
      </c>
    </row>
    <row r="37475" spans="1:2" hidden="1" x14ac:dyDescent="0.25">
      <c r="A37475" s="168">
        <v>79745</v>
      </c>
      <c r="B37475" s="164" t="s">
        <v>103</v>
      </c>
    </row>
    <row r="37476" spans="1:2" hidden="1" x14ac:dyDescent="0.25">
      <c r="A37476" s="168">
        <v>79748</v>
      </c>
      <c r="B37476" s="164" t="s">
        <v>103</v>
      </c>
    </row>
    <row r="37477" spans="1:2" hidden="1" x14ac:dyDescent="0.25">
      <c r="A37477" s="168">
        <v>79749</v>
      </c>
      <c r="B37477" s="164" t="s">
        <v>103</v>
      </c>
    </row>
    <row r="37478" spans="1:2" hidden="1" x14ac:dyDescent="0.25">
      <c r="A37478" s="168">
        <v>79752</v>
      </c>
      <c r="B37478" s="164" t="s">
        <v>103</v>
      </c>
    </row>
    <row r="37479" spans="1:2" hidden="1" x14ac:dyDescent="0.25">
      <c r="A37479" s="168">
        <v>79754</v>
      </c>
      <c r="B37479" s="164" t="s">
        <v>103</v>
      </c>
    </row>
    <row r="37480" spans="1:2" hidden="1" x14ac:dyDescent="0.25">
      <c r="A37480" s="168">
        <v>79755</v>
      </c>
      <c r="B37480" s="164" t="s">
        <v>103</v>
      </c>
    </row>
    <row r="37481" spans="1:2" hidden="1" x14ac:dyDescent="0.25">
      <c r="A37481" s="168">
        <v>79756</v>
      </c>
      <c r="B37481" s="164" t="s">
        <v>103</v>
      </c>
    </row>
    <row r="37482" spans="1:2" hidden="1" x14ac:dyDescent="0.25">
      <c r="A37482" s="168">
        <v>79758</v>
      </c>
      <c r="B37482" s="164" t="s">
        <v>103</v>
      </c>
    </row>
    <row r="37483" spans="1:2" hidden="1" x14ac:dyDescent="0.25">
      <c r="A37483" s="168">
        <v>79759</v>
      </c>
      <c r="B37483" s="164" t="s">
        <v>103</v>
      </c>
    </row>
    <row r="37484" spans="1:2" hidden="1" x14ac:dyDescent="0.25">
      <c r="A37484" s="168">
        <v>79760</v>
      </c>
      <c r="B37484" s="164" t="s">
        <v>103</v>
      </c>
    </row>
    <row r="37485" spans="1:2" hidden="1" x14ac:dyDescent="0.25">
      <c r="A37485" s="168">
        <v>79761</v>
      </c>
      <c r="B37485" s="164" t="s">
        <v>103</v>
      </c>
    </row>
    <row r="37486" spans="1:2" hidden="1" x14ac:dyDescent="0.25">
      <c r="A37486" s="168">
        <v>79762</v>
      </c>
      <c r="B37486" s="164" t="s">
        <v>103</v>
      </c>
    </row>
    <row r="37487" spans="1:2" hidden="1" x14ac:dyDescent="0.25">
      <c r="A37487" s="168">
        <v>79763</v>
      </c>
      <c r="B37487" s="164" t="s">
        <v>103</v>
      </c>
    </row>
    <row r="37488" spans="1:2" hidden="1" x14ac:dyDescent="0.25">
      <c r="A37488" s="168">
        <v>79764</v>
      </c>
      <c r="B37488" s="164" t="s">
        <v>103</v>
      </c>
    </row>
    <row r="37489" spans="1:2" hidden="1" x14ac:dyDescent="0.25">
      <c r="A37489" s="168">
        <v>79765</v>
      </c>
      <c r="B37489" s="164" t="s">
        <v>103</v>
      </c>
    </row>
    <row r="37490" spans="1:2" hidden="1" x14ac:dyDescent="0.25">
      <c r="A37490" s="168">
        <v>79766</v>
      </c>
      <c r="B37490" s="164" t="s">
        <v>103</v>
      </c>
    </row>
    <row r="37491" spans="1:2" hidden="1" x14ac:dyDescent="0.25">
      <c r="A37491" s="168">
        <v>79768</v>
      </c>
      <c r="B37491" s="164" t="s">
        <v>103</v>
      </c>
    </row>
    <row r="37492" spans="1:2" hidden="1" x14ac:dyDescent="0.25">
      <c r="A37492" s="168">
        <v>79769</v>
      </c>
      <c r="B37492" s="164" t="s">
        <v>103</v>
      </c>
    </row>
    <row r="37493" spans="1:2" hidden="1" x14ac:dyDescent="0.25">
      <c r="A37493" s="168">
        <v>79770</v>
      </c>
      <c r="B37493" s="164" t="s">
        <v>103</v>
      </c>
    </row>
    <row r="37494" spans="1:2" hidden="1" x14ac:dyDescent="0.25">
      <c r="A37494" s="168">
        <v>79772</v>
      </c>
      <c r="B37494" s="164" t="s">
        <v>103</v>
      </c>
    </row>
    <row r="37495" spans="1:2" hidden="1" x14ac:dyDescent="0.25">
      <c r="A37495" s="168">
        <v>79776</v>
      </c>
      <c r="B37495" s="164" t="s">
        <v>103</v>
      </c>
    </row>
    <row r="37496" spans="1:2" hidden="1" x14ac:dyDescent="0.25">
      <c r="A37496" s="168">
        <v>79777</v>
      </c>
      <c r="B37496" s="164" t="s">
        <v>103</v>
      </c>
    </row>
    <row r="37497" spans="1:2" hidden="1" x14ac:dyDescent="0.25">
      <c r="A37497" s="168">
        <v>79778</v>
      </c>
      <c r="B37497" s="164" t="s">
        <v>103</v>
      </c>
    </row>
    <row r="37498" spans="1:2" hidden="1" x14ac:dyDescent="0.25">
      <c r="A37498" s="168">
        <v>79780</v>
      </c>
      <c r="B37498" s="164" t="s">
        <v>103</v>
      </c>
    </row>
    <row r="37499" spans="1:2" hidden="1" x14ac:dyDescent="0.25">
      <c r="A37499" s="168">
        <v>79781</v>
      </c>
      <c r="B37499" s="164" t="s">
        <v>103</v>
      </c>
    </row>
    <row r="37500" spans="1:2" hidden="1" x14ac:dyDescent="0.25">
      <c r="A37500" s="168">
        <v>79782</v>
      </c>
      <c r="B37500" s="164" t="s">
        <v>103</v>
      </c>
    </row>
    <row r="37501" spans="1:2" hidden="1" x14ac:dyDescent="0.25">
      <c r="A37501" s="168">
        <v>79783</v>
      </c>
      <c r="B37501" s="164" t="s">
        <v>103</v>
      </c>
    </row>
    <row r="37502" spans="1:2" hidden="1" x14ac:dyDescent="0.25">
      <c r="A37502" s="168">
        <v>79785</v>
      </c>
      <c r="B37502" s="164" t="s">
        <v>103</v>
      </c>
    </row>
    <row r="37503" spans="1:2" hidden="1" x14ac:dyDescent="0.25">
      <c r="A37503" s="168">
        <v>79786</v>
      </c>
      <c r="B37503" s="164" t="s">
        <v>103</v>
      </c>
    </row>
    <row r="37504" spans="1:2" hidden="1" x14ac:dyDescent="0.25">
      <c r="A37504" s="168">
        <v>79788</v>
      </c>
      <c r="B37504" s="164" t="s">
        <v>103</v>
      </c>
    </row>
    <row r="37505" spans="1:2" hidden="1" x14ac:dyDescent="0.25">
      <c r="A37505" s="168">
        <v>79789</v>
      </c>
      <c r="B37505" s="164" t="s">
        <v>103</v>
      </c>
    </row>
    <row r="37506" spans="1:2" hidden="1" x14ac:dyDescent="0.25">
      <c r="A37506" s="168">
        <v>79821</v>
      </c>
      <c r="B37506" s="164" t="s">
        <v>103</v>
      </c>
    </row>
    <row r="37507" spans="1:2" hidden="1" x14ac:dyDescent="0.25">
      <c r="A37507" s="168">
        <v>79830</v>
      </c>
      <c r="B37507" s="164" t="s">
        <v>103</v>
      </c>
    </row>
    <row r="37508" spans="1:2" hidden="1" x14ac:dyDescent="0.25">
      <c r="A37508" s="168">
        <v>79831</v>
      </c>
      <c r="B37508" s="164" t="s">
        <v>103</v>
      </c>
    </row>
    <row r="37509" spans="1:2" hidden="1" x14ac:dyDescent="0.25">
      <c r="A37509" s="168">
        <v>79832</v>
      </c>
      <c r="B37509" s="164" t="s">
        <v>103</v>
      </c>
    </row>
    <row r="37510" spans="1:2" hidden="1" x14ac:dyDescent="0.25">
      <c r="A37510" s="168">
        <v>79834</v>
      </c>
      <c r="B37510" s="164" t="s">
        <v>103</v>
      </c>
    </row>
    <row r="37511" spans="1:2" hidden="1" x14ac:dyDescent="0.25">
      <c r="A37511" s="168">
        <v>79835</v>
      </c>
      <c r="B37511" s="164" t="s">
        <v>103</v>
      </c>
    </row>
    <row r="37512" spans="1:2" hidden="1" x14ac:dyDescent="0.25">
      <c r="A37512" s="168">
        <v>79836</v>
      </c>
      <c r="B37512" s="164" t="s">
        <v>103</v>
      </c>
    </row>
    <row r="37513" spans="1:2" hidden="1" x14ac:dyDescent="0.25">
      <c r="A37513" s="168">
        <v>79837</v>
      </c>
      <c r="B37513" s="164" t="s">
        <v>103</v>
      </c>
    </row>
    <row r="37514" spans="1:2" hidden="1" x14ac:dyDescent="0.25">
      <c r="A37514" s="168">
        <v>79838</v>
      </c>
      <c r="B37514" s="164" t="s">
        <v>103</v>
      </c>
    </row>
    <row r="37515" spans="1:2" hidden="1" x14ac:dyDescent="0.25">
      <c r="A37515" s="168">
        <v>79839</v>
      </c>
      <c r="B37515" s="164" t="s">
        <v>103</v>
      </c>
    </row>
    <row r="37516" spans="1:2" hidden="1" x14ac:dyDescent="0.25">
      <c r="A37516" s="168">
        <v>79842</v>
      </c>
      <c r="B37516" s="164" t="s">
        <v>103</v>
      </c>
    </row>
    <row r="37517" spans="1:2" hidden="1" x14ac:dyDescent="0.25">
      <c r="A37517" s="168">
        <v>79843</v>
      </c>
      <c r="B37517" s="164" t="s">
        <v>103</v>
      </c>
    </row>
    <row r="37518" spans="1:2" hidden="1" x14ac:dyDescent="0.25">
      <c r="A37518" s="168">
        <v>79845</v>
      </c>
      <c r="B37518" s="164" t="s">
        <v>103</v>
      </c>
    </row>
    <row r="37519" spans="1:2" hidden="1" x14ac:dyDescent="0.25">
      <c r="A37519" s="168">
        <v>79846</v>
      </c>
      <c r="B37519" s="164" t="s">
        <v>103</v>
      </c>
    </row>
    <row r="37520" spans="1:2" hidden="1" x14ac:dyDescent="0.25">
      <c r="A37520" s="168">
        <v>79847</v>
      </c>
      <c r="B37520" s="164" t="s">
        <v>103</v>
      </c>
    </row>
    <row r="37521" spans="1:2" hidden="1" x14ac:dyDescent="0.25">
      <c r="A37521" s="168">
        <v>79848</v>
      </c>
      <c r="B37521" s="164" t="s">
        <v>103</v>
      </c>
    </row>
    <row r="37522" spans="1:2" hidden="1" x14ac:dyDescent="0.25">
      <c r="A37522" s="168">
        <v>79849</v>
      </c>
      <c r="B37522" s="164" t="s">
        <v>103</v>
      </c>
    </row>
    <row r="37523" spans="1:2" hidden="1" x14ac:dyDescent="0.25">
      <c r="A37523" s="168">
        <v>79851</v>
      </c>
      <c r="B37523" s="164" t="s">
        <v>103</v>
      </c>
    </row>
    <row r="37524" spans="1:2" hidden="1" x14ac:dyDescent="0.25">
      <c r="A37524" s="168">
        <v>79852</v>
      </c>
      <c r="B37524" s="164" t="s">
        <v>103</v>
      </c>
    </row>
    <row r="37525" spans="1:2" hidden="1" x14ac:dyDescent="0.25">
      <c r="A37525" s="168">
        <v>79853</v>
      </c>
      <c r="B37525" s="164" t="s">
        <v>103</v>
      </c>
    </row>
    <row r="37526" spans="1:2" hidden="1" x14ac:dyDescent="0.25">
      <c r="A37526" s="168">
        <v>79854</v>
      </c>
      <c r="B37526" s="164" t="s">
        <v>103</v>
      </c>
    </row>
    <row r="37527" spans="1:2" hidden="1" x14ac:dyDescent="0.25">
      <c r="A37527" s="168">
        <v>79855</v>
      </c>
      <c r="B37527" s="164" t="s">
        <v>103</v>
      </c>
    </row>
    <row r="37528" spans="1:2" hidden="1" x14ac:dyDescent="0.25">
      <c r="A37528" s="168">
        <v>79901</v>
      </c>
      <c r="B37528" s="164" t="s">
        <v>103</v>
      </c>
    </row>
    <row r="37529" spans="1:2" hidden="1" x14ac:dyDescent="0.25">
      <c r="A37529" s="168">
        <v>79902</v>
      </c>
      <c r="B37529" s="164" t="s">
        <v>103</v>
      </c>
    </row>
    <row r="37530" spans="1:2" hidden="1" x14ac:dyDescent="0.25">
      <c r="A37530" s="168">
        <v>79903</v>
      </c>
      <c r="B37530" s="164" t="s">
        <v>103</v>
      </c>
    </row>
    <row r="37531" spans="1:2" hidden="1" x14ac:dyDescent="0.25">
      <c r="A37531" s="168">
        <v>79904</v>
      </c>
      <c r="B37531" s="164" t="s">
        <v>103</v>
      </c>
    </row>
    <row r="37532" spans="1:2" hidden="1" x14ac:dyDescent="0.25">
      <c r="A37532" s="168">
        <v>79905</v>
      </c>
      <c r="B37532" s="164" t="s">
        <v>103</v>
      </c>
    </row>
    <row r="37533" spans="1:2" hidden="1" x14ac:dyDescent="0.25">
      <c r="A37533" s="168">
        <v>79906</v>
      </c>
      <c r="B37533" s="164" t="s">
        <v>103</v>
      </c>
    </row>
    <row r="37534" spans="1:2" hidden="1" x14ac:dyDescent="0.25">
      <c r="A37534" s="168">
        <v>79907</v>
      </c>
      <c r="B37534" s="164" t="s">
        <v>103</v>
      </c>
    </row>
    <row r="37535" spans="1:2" hidden="1" x14ac:dyDescent="0.25">
      <c r="A37535" s="168">
        <v>79908</v>
      </c>
      <c r="B37535" s="164" t="s">
        <v>103</v>
      </c>
    </row>
    <row r="37536" spans="1:2" hidden="1" x14ac:dyDescent="0.25">
      <c r="A37536" s="168">
        <v>79910</v>
      </c>
      <c r="B37536" s="164" t="s">
        <v>103</v>
      </c>
    </row>
    <row r="37537" spans="1:2" hidden="1" x14ac:dyDescent="0.25">
      <c r="A37537" s="168">
        <v>79911</v>
      </c>
      <c r="B37537" s="164" t="s">
        <v>103</v>
      </c>
    </row>
    <row r="37538" spans="1:2" hidden="1" x14ac:dyDescent="0.25">
      <c r="A37538" s="168">
        <v>79912</v>
      </c>
      <c r="B37538" s="164" t="s">
        <v>103</v>
      </c>
    </row>
    <row r="37539" spans="1:2" hidden="1" x14ac:dyDescent="0.25">
      <c r="A37539" s="168">
        <v>79913</v>
      </c>
      <c r="B37539" s="164" t="s">
        <v>103</v>
      </c>
    </row>
    <row r="37540" spans="1:2" hidden="1" x14ac:dyDescent="0.25">
      <c r="A37540" s="168">
        <v>79914</v>
      </c>
      <c r="B37540" s="164" t="s">
        <v>103</v>
      </c>
    </row>
    <row r="37541" spans="1:2" hidden="1" x14ac:dyDescent="0.25">
      <c r="A37541" s="168">
        <v>79915</v>
      </c>
      <c r="B37541" s="164" t="s">
        <v>103</v>
      </c>
    </row>
    <row r="37542" spans="1:2" hidden="1" x14ac:dyDescent="0.25">
      <c r="A37542" s="168">
        <v>79916</v>
      </c>
      <c r="B37542" s="164" t="s">
        <v>103</v>
      </c>
    </row>
    <row r="37543" spans="1:2" hidden="1" x14ac:dyDescent="0.25">
      <c r="A37543" s="168">
        <v>79917</v>
      </c>
      <c r="B37543" s="164" t="s">
        <v>103</v>
      </c>
    </row>
    <row r="37544" spans="1:2" hidden="1" x14ac:dyDescent="0.25">
      <c r="A37544" s="168">
        <v>79918</v>
      </c>
      <c r="B37544" s="164" t="s">
        <v>103</v>
      </c>
    </row>
    <row r="37545" spans="1:2" hidden="1" x14ac:dyDescent="0.25">
      <c r="A37545" s="168">
        <v>79920</v>
      </c>
      <c r="B37545" s="164" t="s">
        <v>103</v>
      </c>
    </row>
    <row r="37546" spans="1:2" hidden="1" x14ac:dyDescent="0.25">
      <c r="A37546" s="168">
        <v>79922</v>
      </c>
      <c r="B37546" s="164" t="s">
        <v>103</v>
      </c>
    </row>
    <row r="37547" spans="1:2" hidden="1" x14ac:dyDescent="0.25">
      <c r="A37547" s="168">
        <v>79923</v>
      </c>
      <c r="B37547" s="164" t="s">
        <v>103</v>
      </c>
    </row>
    <row r="37548" spans="1:2" hidden="1" x14ac:dyDescent="0.25">
      <c r="A37548" s="168">
        <v>79924</v>
      </c>
      <c r="B37548" s="164" t="s">
        <v>103</v>
      </c>
    </row>
    <row r="37549" spans="1:2" hidden="1" x14ac:dyDescent="0.25">
      <c r="A37549" s="168">
        <v>79925</v>
      </c>
      <c r="B37549" s="164" t="s">
        <v>103</v>
      </c>
    </row>
    <row r="37550" spans="1:2" hidden="1" x14ac:dyDescent="0.25">
      <c r="A37550" s="168">
        <v>79926</v>
      </c>
      <c r="B37550" s="164" t="s">
        <v>103</v>
      </c>
    </row>
    <row r="37551" spans="1:2" hidden="1" x14ac:dyDescent="0.25">
      <c r="A37551" s="168">
        <v>79927</v>
      </c>
      <c r="B37551" s="164" t="s">
        <v>103</v>
      </c>
    </row>
    <row r="37552" spans="1:2" hidden="1" x14ac:dyDescent="0.25">
      <c r="A37552" s="168">
        <v>79928</v>
      </c>
      <c r="B37552" s="164" t="s">
        <v>103</v>
      </c>
    </row>
    <row r="37553" spans="1:2" hidden="1" x14ac:dyDescent="0.25">
      <c r="A37553" s="168">
        <v>79929</v>
      </c>
      <c r="B37553" s="164" t="s">
        <v>103</v>
      </c>
    </row>
    <row r="37554" spans="1:2" hidden="1" x14ac:dyDescent="0.25">
      <c r="A37554" s="168">
        <v>79930</v>
      </c>
      <c r="B37554" s="164" t="s">
        <v>103</v>
      </c>
    </row>
    <row r="37555" spans="1:2" hidden="1" x14ac:dyDescent="0.25">
      <c r="A37555" s="168">
        <v>79931</v>
      </c>
      <c r="B37555" s="164" t="s">
        <v>103</v>
      </c>
    </row>
    <row r="37556" spans="1:2" hidden="1" x14ac:dyDescent="0.25">
      <c r="A37556" s="168">
        <v>79932</v>
      </c>
      <c r="B37556" s="164" t="s">
        <v>103</v>
      </c>
    </row>
    <row r="37557" spans="1:2" hidden="1" x14ac:dyDescent="0.25">
      <c r="A37557" s="168">
        <v>79934</v>
      </c>
      <c r="B37557" s="164" t="s">
        <v>103</v>
      </c>
    </row>
    <row r="37558" spans="1:2" hidden="1" x14ac:dyDescent="0.25">
      <c r="A37558" s="168">
        <v>79935</v>
      </c>
      <c r="B37558" s="164" t="s">
        <v>103</v>
      </c>
    </row>
    <row r="37559" spans="1:2" hidden="1" x14ac:dyDescent="0.25">
      <c r="A37559" s="168">
        <v>79936</v>
      </c>
      <c r="B37559" s="164" t="s">
        <v>103</v>
      </c>
    </row>
    <row r="37560" spans="1:2" hidden="1" x14ac:dyDescent="0.25">
      <c r="A37560" s="168">
        <v>79937</v>
      </c>
      <c r="B37560" s="164" t="s">
        <v>103</v>
      </c>
    </row>
    <row r="37561" spans="1:2" hidden="1" x14ac:dyDescent="0.25">
      <c r="A37561" s="168">
        <v>79938</v>
      </c>
      <c r="B37561" s="164" t="s">
        <v>103</v>
      </c>
    </row>
    <row r="37562" spans="1:2" hidden="1" x14ac:dyDescent="0.25">
      <c r="A37562" s="168">
        <v>79940</v>
      </c>
      <c r="B37562" s="164" t="s">
        <v>103</v>
      </c>
    </row>
    <row r="37563" spans="1:2" hidden="1" x14ac:dyDescent="0.25">
      <c r="A37563" s="168">
        <v>79941</v>
      </c>
      <c r="B37563" s="164" t="s">
        <v>103</v>
      </c>
    </row>
    <row r="37564" spans="1:2" hidden="1" x14ac:dyDescent="0.25">
      <c r="A37564" s="168">
        <v>79942</v>
      </c>
      <c r="B37564" s="164" t="s">
        <v>103</v>
      </c>
    </row>
    <row r="37565" spans="1:2" hidden="1" x14ac:dyDescent="0.25">
      <c r="A37565" s="168">
        <v>79943</v>
      </c>
      <c r="B37565" s="164" t="s">
        <v>103</v>
      </c>
    </row>
    <row r="37566" spans="1:2" hidden="1" x14ac:dyDescent="0.25">
      <c r="A37566" s="168">
        <v>79944</v>
      </c>
      <c r="B37566" s="164" t="s">
        <v>103</v>
      </c>
    </row>
    <row r="37567" spans="1:2" hidden="1" x14ac:dyDescent="0.25">
      <c r="A37567" s="168">
        <v>79945</v>
      </c>
      <c r="B37567" s="164" t="s">
        <v>103</v>
      </c>
    </row>
    <row r="37568" spans="1:2" hidden="1" x14ac:dyDescent="0.25">
      <c r="A37568" s="168">
        <v>79946</v>
      </c>
      <c r="B37568" s="164" t="s">
        <v>103</v>
      </c>
    </row>
    <row r="37569" spans="1:2" hidden="1" x14ac:dyDescent="0.25">
      <c r="A37569" s="168">
        <v>79947</v>
      </c>
      <c r="B37569" s="164" t="s">
        <v>103</v>
      </c>
    </row>
    <row r="37570" spans="1:2" hidden="1" x14ac:dyDescent="0.25">
      <c r="A37570" s="168">
        <v>79948</v>
      </c>
      <c r="B37570" s="164" t="s">
        <v>103</v>
      </c>
    </row>
    <row r="37571" spans="1:2" hidden="1" x14ac:dyDescent="0.25">
      <c r="A37571" s="168">
        <v>79949</v>
      </c>
      <c r="B37571" s="164" t="s">
        <v>103</v>
      </c>
    </row>
    <row r="37572" spans="1:2" hidden="1" x14ac:dyDescent="0.25">
      <c r="A37572" s="168">
        <v>79950</v>
      </c>
      <c r="B37572" s="164" t="s">
        <v>103</v>
      </c>
    </row>
    <row r="37573" spans="1:2" hidden="1" x14ac:dyDescent="0.25">
      <c r="A37573" s="168">
        <v>79951</v>
      </c>
      <c r="B37573" s="164" t="s">
        <v>103</v>
      </c>
    </row>
    <row r="37574" spans="1:2" hidden="1" x14ac:dyDescent="0.25">
      <c r="A37574" s="168">
        <v>79952</v>
      </c>
      <c r="B37574" s="164" t="s">
        <v>103</v>
      </c>
    </row>
    <row r="37575" spans="1:2" hidden="1" x14ac:dyDescent="0.25">
      <c r="A37575" s="168">
        <v>79953</v>
      </c>
      <c r="B37575" s="164" t="s">
        <v>103</v>
      </c>
    </row>
    <row r="37576" spans="1:2" hidden="1" x14ac:dyDescent="0.25">
      <c r="A37576" s="168">
        <v>79954</v>
      </c>
      <c r="B37576" s="164" t="s">
        <v>103</v>
      </c>
    </row>
    <row r="37577" spans="1:2" hidden="1" x14ac:dyDescent="0.25">
      <c r="A37577" s="168">
        <v>79955</v>
      </c>
      <c r="B37577" s="164" t="s">
        <v>103</v>
      </c>
    </row>
    <row r="37578" spans="1:2" hidden="1" x14ac:dyDescent="0.25">
      <c r="A37578" s="168">
        <v>79958</v>
      </c>
      <c r="B37578" s="164" t="s">
        <v>103</v>
      </c>
    </row>
    <row r="37579" spans="1:2" hidden="1" x14ac:dyDescent="0.25">
      <c r="A37579" s="168">
        <v>79960</v>
      </c>
      <c r="B37579" s="164" t="s">
        <v>103</v>
      </c>
    </row>
    <row r="37580" spans="1:2" hidden="1" x14ac:dyDescent="0.25">
      <c r="A37580" s="168">
        <v>79961</v>
      </c>
      <c r="B37580" s="164" t="s">
        <v>103</v>
      </c>
    </row>
    <row r="37581" spans="1:2" hidden="1" x14ac:dyDescent="0.25">
      <c r="A37581" s="168">
        <v>79968</v>
      </c>
      <c r="B37581" s="164" t="s">
        <v>103</v>
      </c>
    </row>
    <row r="37582" spans="1:2" hidden="1" x14ac:dyDescent="0.25">
      <c r="A37582" s="168">
        <v>79976</v>
      </c>
      <c r="B37582" s="164" t="s">
        <v>103</v>
      </c>
    </row>
    <row r="37583" spans="1:2" hidden="1" x14ac:dyDescent="0.25">
      <c r="A37583" s="168">
        <v>79978</v>
      </c>
      <c r="B37583" s="164" t="s">
        <v>103</v>
      </c>
    </row>
    <row r="37584" spans="1:2" hidden="1" x14ac:dyDescent="0.25">
      <c r="A37584" s="168">
        <v>79980</v>
      </c>
      <c r="B37584" s="164" t="s">
        <v>103</v>
      </c>
    </row>
    <row r="37585" spans="1:2" hidden="1" x14ac:dyDescent="0.25">
      <c r="A37585" s="168">
        <v>79990</v>
      </c>
      <c r="B37585" s="164" t="s">
        <v>103</v>
      </c>
    </row>
    <row r="37586" spans="1:2" hidden="1" x14ac:dyDescent="0.25">
      <c r="A37586" s="168">
        <v>79995</v>
      </c>
      <c r="B37586" s="164" t="s">
        <v>103</v>
      </c>
    </row>
    <row r="37587" spans="1:2" hidden="1" x14ac:dyDescent="0.25">
      <c r="A37587" s="168">
        <v>79996</v>
      </c>
      <c r="B37587" s="164" t="s">
        <v>103</v>
      </c>
    </row>
    <row r="37588" spans="1:2" hidden="1" x14ac:dyDescent="0.25">
      <c r="A37588" s="168">
        <v>79997</v>
      </c>
      <c r="B37588" s="164" t="s">
        <v>103</v>
      </c>
    </row>
    <row r="37589" spans="1:2" hidden="1" x14ac:dyDescent="0.25">
      <c r="A37589" s="168">
        <v>79998</v>
      </c>
      <c r="B37589" s="164" t="s">
        <v>103</v>
      </c>
    </row>
    <row r="37590" spans="1:2" hidden="1" x14ac:dyDescent="0.25">
      <c r="A37590" s="168">
        <v>79999</v>
      </c>
      <c r="B37590" s="164" t="s">
        <v>103</v>
      </c>
    </row>
    <row r="37591" spans="1:2" hidden="1" x14ac:dyDescent="0.25">
      <c r="A37591" s="168">
        <v>88510</v>
      </c>
      <c r="B37591" s="164" t="s">
        <v>103</v>
      </c>
    </row>
    <row r="37592" spans="1:2" hidden="1" x14ac:dyDescent="0.25">
      <c r="A37592" s="168">
        <v>88511</v>
      </c>
      <c r="B37592" s="164" t="s">
        <v>103</v>
      </c>
    </row>
    <row r="37593" spans="1:2" hidden="1" x14ac:dyDescent="0.25">
      <c r="A37593" s="168">
        <v>88512</v>
      </c>
      <c r="B37593" s="164" t="s">
        <v>103</v>
      </c>
    </row>
    <row r="37594" spans="1:2" hidden="1" x14ac:dyDescent="0.25">
      <c r="A37594" s="168">
        <v>88513</v>
      </c>
      <c r="B37594" s="164" t="s">
        <v>103</v>
      </c>
    </row>
    <row r="37595" spans="1:2" hidden="1" x14ac:dyDescent="0.25">
      <c r="A37595" s="168">
        <v>88514</v>
      </c>
      <c r="B37595" s="164" t="s">
        <v>103</v>
      </c>
    </row>
    <row r="37596" spans="1:2" hidden="1" x14ac:dyDescent="0.25">
      <c r="A37596" s="168">
        <v>88515</v>
      </c>
      <c r="B37596" s="164" t="s">
        <v>103</v>
      </c>
    </row>
    <row r="37597" spans="1:2" hidden="1" x14ac:dyDescent="0.25">
      <c r="A37597" s="168">
        <v>88516</v>
      </c>
      <c r="B37597" s="164" t="s">
        <v>103</v>
      </c>
    </row>
    <row r="37598" spans="1:2" hidden="1" x14ac:dyDescent="0.25">
      <c r="A37598" s="168">
        <v>88517</v>
      </c>
      <c r="B37598" s="164" t="s">
        <v>103</v>
      </c>
    </row>
    <row r="37599" spans="1:2" hidden="1" x14ac:dyDescent="0.25">
      <c r="A37599" s="168">
        <v>88518</v>
      </c>
      <c r="B37599" s="164" t="s">
        <v>103</v>
      </c>
    </row>
    <row r="37600" spans="1:2" hidden="1" x14ac:dyDescent="0.25">
      <c r="A37600" s="168">
        <v>88519</v>
      </c>
      <c r="B37600" s="164" t="s">
        <v>103</v>
      </c>
    </row>
    <row r="37601" spans="1:2" hidden="1" x14ac:dyDescent="0.25">
      <c r="A37601" s="168">
        <v>88520</v>
      </c>
      <c r="B37601" s="164" t="s">
        <v>103</v>
      </c>
    </row>
    <row r="37602" spans="1:2" hidden="1" x14ac:dyDescent="0.25">
      <c r="A37602" s="168">
        <v>88521</v>
      </c>
      <c r="B37602" s="164" t="s">
        <v>103</v>
      </c>
    </row>
    <row r="37603" spans="1:2" hidden="1" x14ac:dyDescent="0.25">
      <c r="A37603" s="168">
        <v>88523</v>
      </c>
      <c r="B37603" s="164" t="s">
        <v>103</v>
      </c>
    </row>
    <row r="37604" spans="1:2" hidden="1" x14ac:dyDescent="0.25">
      <c r="A37604" s="168">
        <v>88524</v>
      </c>
      <c r="B37604" s="164" t="s">
        <v>103</v>
      </c>
    </row>
    <row r="37605" spans="1:2" hidden="1" x14ac:dyDescent="0.25">
      <c r="A37605" s="168">
        <v>88525</v>
      </c>
      <c r="B37605" s="164" t="s">
        <v>103</v>
      </c>
    </row>
    <row r="37606" spans="1:2" hidden="1" x14ac:dyDescent="0.25">
      <c r="A37606" s="168">
        <v>88526</v>
      </c>
      <c r="B37606" s="164" t="s">
        <v>103</v>
      </c>
    </row>
    <row r="37607" spans="1:2" hidden="1" x14ac:dyDescent="0.25">
      <c r="A37607" s="168">
        <v>88527</v>
      </c>
      <c r="B37607" s="164" t="s">
        <v>103</v>
      </c>
    </row>
    <row r="37608" spans="1:2" hidden="1" x14ac:dyDescent="0.25">
      <c r="A37608" s="168">
        <v>88528</v>
      </c>
      <c r="B37608" s="164" t="s">
        <v>103</v>
      </c>
    </row>
    <row r="37609" spans="1:2" hidden="1" x14ac:dyDescent="0.25">
      <c r="A37609" s="168">
        <v>88529</v>
      </c>
      <c r="B37609" s="164" t="s">
        <v>103</v>
      </c>
    </row>
    <row r="37610" spans="1:2" hidden="1" x14ac:dyDescent="0.25">
      <c r="A37610" s="168">
        <v>88530</v>
      </c>
      <c r="B37610" s="164" t="s">
        <v>103</v>
      </c>
    </row>
    <row r="37611" spans="1:2" hidden="1" x14ac:dyDescent="0.25">
      <c r="A37611" s="168">
        <v>88531</v>
      </c>
      <c r="B37611" s="164" t="s">
        <v>103</v>
      </c>
    </row>
    <row r="37612" spans="1:2" hidden="1" x14ac:dyDescent="0.25">
      <c r="A37612" s="168">
        <v>88532</v>
      </c>
      <c r="B37612" s="164" t="s">
        <v>103</v>
      </c>
    </row>
    <row r="37613" spans="1:2" hidden="1" x14ac:dyDescent="0.25">
      <c r="A37613" s="168">
        <v>88533</v>
      </c>
      <c r="B37613" s="164" t="s">
        <v>103</v>
      </c>
    </row>
    <row r="37614" spans="1:2" hidden="1" x14ac:dyDescent="0.25">
      <c r="A37614" s="168">
        <v>88534</v>
      </c>
      <c r="B37614" s="164" t="s">
        <v>103</v>
      </c>
    </row>
    <row r="37615" spans="1:2" hidden="1" x14ac:dyDescent="0.25">
      <c r="A37615" s="168">
        <v>88535</v>
      </c>
      <c r="B37615" s="164" t="s">
        <v>103</v>
      </c>
    </row>
    <row r="37616" spans="1:2" hidden="1" x14ac:dyDescent="0.25">
      <c r="A37616" s="168">
        <v>88536</v>
      </c>
      <c r="B37616" s="164" t="s">
        <v>103</v>
      </c>
    </row>
    <row r="37617" spans="1:2" hidden="1" x14ac:dyDescent="0.25">
      <c r="A37617" s="168">
        <v>88538</v>
      </c>
      <c r="B37617" s="164" t="s">
        <v>103</v>
      </c>
    </row>
    <row r="37618" spans="1:2" hidden="1" x14ac:dyDescent="0.25">
      <c r="A37618" s="168">
        <v>88539</v>
      </c>
      <c r="B37618" s="164" t="s">
        <v>103</v>
      </c>
    </row>
    <row r="37619" spans="1:2" hidden="1" x14ac:dyDescent="0.25">
      <c r="A37619" s="168">
        <v>88540</v>
      </c>
      <c r="B37619" s="164" t="s">
        <v>103</v>
      </c>
    </row>
    <row r="37620" spans="1:2" hidden="1" x14ac:dyDescent="0.25">
      <c r="A37620" s="168">
        <v>88541</v>
      </c>
      <c r="B37620" s="164" t="s">
        <v>103</v>
      </c>
    </row>
    <row r="37621" spans="1:2" hidden="1" x14ac:dyDescent="0.25">
      <c r="A37621" s="168">
        <v>88542</v>
      </c>
      <c r="B37621" s="164" t="s">
        <v>103</v>
      </c>
    </row>
    <row r="37622" spans="1:2" hidden="1" x14ac:dyDescent="0.25">
      <c r="A37622" s="168">
        <v>88543</v>
      </c>
      <c r="B37622" s="164" t="s">
        <v>103</v>
      </c>
    </row>
    <row r="37623" spans="1:2" hidden="1" x14ac:dyDescent="0.25">
      <c r="A37623" s="168">
        <v>88544</v>
      </c>
      <c r="B37623" s="164" t="s">
        <v>103</v>
      </c>
    </row>
    <row r="37624" spans="1:2" hidden="1" x14ac:dyDescent="0.25">
      <c r="A37624" s="168">
        <v>88545</v>
      </c>
      <c r="B37624" s="164" t="s">
        <v>103</v>
      </c>
    </row>
    <row r="37625" spans="1:2" hidden="1" x14ac:dyDescent="0.25">
      <c r="A37625" s="168">
        <v>88546</v>
      </c>
      <c r="B37625" s="164" t="s">
        <v>103</v>
      </c>
    </row>
    <row r="37626" spans="1:2" hidden="1" x14ac:dyDescent="0.25">
      <c r="A37626" s="168">
        <v>88547</v>
      </c>
      <c r="B37626" s="164" t="s">
        <v>103</v>
      </c>
    </row>
    <row r="37627" spans="1:2" hidden="1" x14ac:dyDescent="0.25">
      <c r="A37627" s="168">
        <v>88548</v>
      </c>
      <c r="B37627" s="164" t="s">
        <v>103</v>
      </c>
    </row>
    <row r="37628" spans="1:2" hidden="1" x14ac:dyDescent="0.25">
      <c r="A37628" s="168">
        <v>88549</v>
      </c>
      <c r="B37628" s="164" t="s">
        <v>103</v>
      </c>
    </row>
    <row r="37629" spans="1:2" hidden="1" x14ac:dyDescent="0.25">
      <c r="A37629" s="168">
        <v>88550</v>
      </c>
      <c r="B37629" s="164" t="s">
        <v>103</v>
      </c>
    </row>
    <row r="37630" spans="1:2" hidden="1" x14ac:dyDescent="0.25">
      <c r="A37630" s="168">
        <v>88553</v>
      </c>
      <c r="B37630" s="164" t="s">
        <v>103</v>
      </c>
    </row>
    <row r="37631" spans="1:2" hidden="1" x14ac:dyDescent="0.25">
      <c r="A37631" s="168">
        <v>88554</v>
      </c>
      <c r="B37631" s="164" t="s">
        <v>103</v>
      </c>
    </row>
    <row r="37632" spans="1:2" hidden="1" x14ac:dyDescent="0.25">
      <c r="A37632" s="168">
        <v>88555</v>
      </c>
      <c r="B37632" s="164" t="s">
        <v>103</v>
      </c>
    </row>
    <row r="37633" spans="1:2" hidden="1" x14ac:dyDescent="0.25">
      <c r="A37633" s="168">
        <v>88556</v>
      </c>
      <c r="B37633" s="164" t="s">
        <v>103</v>
      </c>
    </row>
    <row r="37634" spans="1:2" hidden="1" x14ac:dyDescent="0.25">
      <c r="A37634" s="168">
        <v>88557</v>
      </c>
      <c r="B37634" s="164" t="s">
        <v>103</v>
      </c>
    </row>
    <row r="37635" spans="1:2" hidden="1" x14ac:dyDescent="0.25">
      <c r="A37635" s="168">
        <v>88558</v>
      </c>
      <c r="B37635" s="164" t="s">
        <v>103</v>
      </c>
    </row>
    <row r="37636" spans="1:2" hidden="1" x14ac:dyDescent="0.25">
      <c r="A37636" s="168">
        <v>88559</v>
      </c>
      <c r="B37636" s="164" t="s">
        <v>103</v>
      </c>
    </row>
    <row r="37637" spans="1:2" hidden="1" x14ac:dyDescent="0.25">
      <c r="A37637" s="168">
        <v>88560</v>
      </c>
      <c r="B37637" s="164" t="s">
        <v>103</v>
      </c>
    </row>
    <row r="37638" spans="1:2" hidden="1" x14ac:dyDescent="0.25">
      <c r="A37638" s="168">
        <v>88561</v>
      </c>
      <c r="B37638" s="164" t="s">
        <v>103</v>
      </c>
    </row>
    <row r="37639" spans="1:2" hidden="1" x14ac:dyDescent="0.25">
      <c r="A37639" s="168">
        <v>88562</v>
      </c>
      <c r="B37639" s="164" t="s">
        <v>103</v>
      </c>
    </row>
    <row r="37640" spans="1:2" hidden="1" x14ac:dyDescent="0.25">
      <c r="A37640" s="168">
        <v>88563</v>
      </c>
      <c r="B37640" s="164" t="s">
        <v>103</v>
      </c>
    </row>
    <row r="37641" spans="1:2" hidden="1" x14ac:dyDescent="0.25">
      <c r="A37641" s="168">
        <v>88565</v>
      </c>
      <c r="B37641" s="164" t="s">
        <v>103</v>
      </c>
    </row>
    <row r="37642" spans="1:2" hidden="1" x14ac:dyDescent="0.25">
      <c r="A37642" s="168">
        <v>88566</v>
      </c>
      <c r="B37642" s="164" t="s">
        <v>103</v>
      </c>
    </row>
    <row r="37643" spans="1:2" hidden="1" x14ac:dyDescent="0.25">
      <c r="A37643" s="168">
        <v>88567</v>
      </c>
      <c r="B37643" s="164" t="s">
        <v>103</v>
      </c>
    </row>
    <row r="37644" spans="1:2" hidden="1" x14ac:dyDescent="0.25">
      <c r="A37644" s="168">
        <v>88568</v>
      </c>
      <c r="B37644" s="164" t="s">
        <v>103</v>
      </c>
    </row>
    <row r="37645" spans="1:2" hidden="1" x14ac:dyDescent="0.25">
      <c r="A37645" s="168">
        <v>88569</v>
      </c>
      <c r="B37645" s="164" t="s">
        <v>103</v>
      </c>
    </row>
    <row r="37646" spans="1:2" hidden="1" x14ac:dyDescent="0.25">
      <c r="A37646" s="168">
        <v>88570</v>
      </c>
      <c r="B37646" s="164" t="s">
        <v>103</v>
      </c>
    </row>
    <row r="37647" spans="1:2" hidden="1" x14ac:dyDescent="0.25">
      <c r="A37647" s="168">
        <v>88571</v>
      </c>
      <c r="B37647" s="164" t="s">
        <v>103</v>
      </c>
    </row>
    <row r="37648" spans="1:2" hidden="1" x14ac:dyDescent="0.25">
      <c r="A37648" s="168">
        <v>88572</v>
      </c>
      <c r="B37648" s="164" t="s">
        <v>103</v>
      </c>
    </row>
    <row r="37649" spans="1:2" hidden="1" x14ac:dyDescent="0.25">
      <c r="A37649" s="168">
        <v>88573</v>
      </c>
      <c r="B37649" s="164" t="s">
        <v>103</v>
      </c>
    </row>
    <row r="37650" spans="1:2" hidden="1" x14ac:dyDescent="0.25">
      <c r="A37650" s="168">
        <v>88574</v>
      </c>
      <c r="B37650" s="164" t="s">
        <v>103</v>
      </c>
    </row>
    <row r="37651" spans="1:2" hidden="1" x14ac:dyDescent="0.25">
      <c r="A37651" s="168">
        <v>88575</v>
      </c>
      <c r="B37651" s="164" t="s">
        <v>103</v>
      </c>
    </row>
    <row r="37652" spans="1:2" hidden="1" x14ac:dyDescent="0.25">
      <c r="A37652" s="168">
        <v>88576</v>
      </c>
      <c r="B37652" s="164" t="s">
        <v>103</v>
      </c>
    </row>
    <row r="37653" spans="1:2" hidden="1" x14ac:dyDescent="0.25">
      <c r="A37653" s="168">
        <v>88577</v>
      </c>
      <c r="B37653" s="164" t="s">
        <v>103</v>
      </c>
    </row>
    <row r="37654" spans="1:2" hidden="1" x14ac:dyDescent="0.25">
      <c r="A37654" s="168">
        <v>88578</v>
      </c>
      <c r="B37654" s="164" t="s">
        <v>103</v>
      </c>
    </row>
    <row r="37655" spans="1:2" hidden="1" x14ac:dyDescent="0.25">
      <c r="A37655" s="168">
        <v>88579</v>
      </c>
      <c r="B37655" s="164" t="s">
        <v>103</v>
      </c>
    </row>
    <row r="37656" spans="1:2" hidden="1" x14ac:dyDescent="0.25">
      <c r="A37656" s="168">
        <v>88580</v>
      </c>
      <c r="B37656" s="164" t="s">
        <v>103</v>
      </c>
    </row>
    <row r="37657" spans="1:2" hidden="1" x14ac:dyDescent="0.25">
      <c r="A37657" s="168">
        <v>88581</v>
      </c>
      <c r="B37657" s="164" t="s">
        <v>103</v>
      </c>
    </row>
    <row r="37658" spans="1:2" hidden="1" x14ac:dyDescent="0.25">
      <c r="A37658" s="168">
        <v>88582</v>
      </c>
      <c r="B37658" s="164" t="s">
        <v>103</v>
      </c>
    </row>
    <row r="37659" spans="1:2" hidden="1" x14ac:dyDescent="0.25">
      <c r="A37659" s="168">
        <v>88583</v>
      </c>
      <c r="B37659" s="164" t="s">
        <v>103</v>
      </c>
    </row>
    <row r="37660" spans="1:2" hidden="1" x14ac:dyDescent="0.25">
      <c r="A37660" s="168">
        <v>88584</v>
      </c>
      <c r="B37660" s="164" t="s">
        <v>103</v>
      </c>
    </row>
    <row r="37661" spans="1:2" hidden="1" x14ac:dyDescent="0.25">
      <c r="A37661" s="168">
        <v>88585</v>
      </c>
      <c r="B37661" s="164" t="s">
        <v>103</v>
      </c>
    </row>
    <row r="37662" spans="1:2" hidden="1" x14ac:dyDescent="0.25">
      <c r="A37662" s="168">
        <v>88586</v>
      </c>
      <c r="B37662" s="164" t="s">
        <v>103</v>
      </c>
    </row>
    <row r="37663" spans="1:2" hidden="1" x14ac:dyDescent="0.25">
      <c r="A37663" s="168">
        <v>88587</v>
      </c>
      <c r="B37663" s="164" t="s">
        <v>103</v>
      </c>
    </row>
    <row r="37664" spans="1:2" hidden="1" x14ac:dyDescent="0.25">
      <c r="A37664" s="168">
        <v>88588</v>
      </c>
      <c r="B37664" s="164" t="s">
        <v>103</v>
      </c>
    </row>
    <row r="37665" spans="1:3" hidden="1" x14ac:dyDescent="0.25">
      <c r="A37665" s="168">
        <v>88589</v>
      </c>
      <c r="B37665" s="164" t="s">
        <v>103</v>
      </c>
    </row>
    <row r="37666" spans="1:3" hidden="1" x14ac:dyDescent="0.25">
      <c r="A37666" s="168">
        <v>88590</v>
      </c>
      <c r="B37666" s="164" t="s">
        <v>103</v>
      </c>
    </row>
    <row r="37667" spans="1:3" ht="15.75" thickBot="1" x14ac:dyDescent="0.3">
      <c r="A37667" s="169">
        <v>88595</v>
      </c>
      <c r="B37667" s="164" t="s">
        <v>103</v>
      </c>
    </row>
    <row r="37668" spans="1:3" s="163" customFormat="1" x14ac:dyDescent="0.25">
      <c r="A37668" s="165"/>
    </row>
    <row r="37669" spans="1:3" ht="15.75" thickBot="1" x14ac:dyDescent="0.3">
      <c r="A37669" s="279" t="s">
        <v>38</v>
      </c>
      <c r="B37669" s="174"/>
      <c r="C37669" s="2" t="s">
        <v>137</v>
      </c>
    </row>
    <row r="37670" spans="1:3" x14ac:dyDescent="0.25">
      <c r="A37670" s="167">
        <v>84001</v>
      </c>
      <c r="B37670" s="164" t="s">
        <v>38</v>
      </c>
    </row>
    <row r="37671" spans="1:3" hidden="1" x14ac:dyDescent="0.25">
      <c r="A37671" s="168">
        <v>84002</v>
      </c>
      <c r="B37671" s="164" t="s">
        <v>38</v>
      </c>
    </row>
    <row r="37672" spans="1:3" hidden="1" x14ac:dyDescent="0.25">
      <c r="A37672" s="168">
        <v>84003</v>
      </c>
      <c r="B37672" s="164" t="s">
        <v>38</v>
      </c>
    </row>
    <row r="37673" spans="1:3" hidden="1" x14ac:dyDescent="0.25">
      <c r="A37673" s="168">
        <v>84004</v>
      </c>
      <c r="B37673" s="164" t="s">
        <v>38</v>
      </c>
    </row>
    <row r="37674" spans="1:3" hidden="1" x14ac:dyDescent="0.25">
      <c r="A37674" s="168">
        <v>84005</v>
      </c>
      <c r="B37674" s="164" t="s">
        <v>38</v>
      </c>
    </row>
    <row r="37675" spans="1:3" hidden="1" x14ac:dyDescent="0.25">
      <c r="A37675" s="168">
        <v>84006</v>
      </c>
      <c r="B37675" s="164" t="s">
        <v>38</v>
      </c>
    </row>
    <row r="37676" spans="1:3" hidden="1" x14ac:dyDescent="0.25">
      <c r="A37676" s="168">
        <v>84007</v>
      </c>
      <c r="B37676" s="164" t="s">
        <v>38</v>
      </c>
    </row>
    <row r="37677" spans="1:3" hidden="1" x14ac:dyDescent="0.25">
      <c r="A37677" s="168">
        <v>84008</v>
      </c>
      <c r="B37677" s="164" t="s">
        <v>38</v>
      </c>
    </row>
    <row r="37678" spans="1:3" hidden="1" x14ac:dyDescent="0.25">
      <c r="A37678" s="168">
        <v>84009</v>
      </c>
      <c r="B37678" s="164" t="s">
        <v>38</v>
      </c>
    </row>
    <row r="37679" spans="1:3" hidden="1" x14ac:dyDescent="0.25">
      <c r="A37679" s="168">
        <v>84010</v>
      </c>
      <c r="B37679" s="164" t="s">
        <v>38</v>
      </c>
    </row>
    <row r="37680" spans="1:3" hidden="1" x14ac:dyDescent="0.25">
      <c r="A37680" s="168">
        <v>84011</v>
      </c>
      <c r="B37680" s="164" t="s">
        <v>38</v>
      </c>
    </row>
    <row r="37681" spans="1:2" hidden="1" x14ac:dyDescent="0.25">
      <c r="A37681" s="168">
        <v>84013</v>
      </c>
      <c r="B37681" s="164" t="s">
        <v>38</v>
      </c>
    </row>
    <row r="37682" spans="1:2" hidden="1" x14ac:dyDescent="0.25">
      <c r="A37682" s="168">
        <v>84014</v>
      </c>
      <c r="B37682" s="164" t="s">
        <v>38</v>
      </c>
    </row>
    <row r="37683" spans="1:2" hidden="1" x14ac:dyDescent="0.25">
      <c r="A37683" s="168">
        <v>84015</v>
      </c>
      <c r="B37683" s="164" t="s">
        <v>38</v>
      </c>
    </row>
    <row r="37684" spans="1:2" hidden="1" x14ac:dyDescent="0.25">
      <c r="A37684" s="168">
        <v>84016</v>
      </c>
      <c r="B37684" s="164" t="s">
        <v>38</v>
      </c>
    </row>
    <row r="37685" spans="1:2" hidden="1" x14ac:dyDescent="0.25">
      <c r="A37685" s="168">
        <v>84017</v>
      </c>
      <c r="B37685" s="164" t="s">
        <v>38</v>
      </c>
    </row>
    <row r="37686" spans="1:2" hidden="1" x14ac:dyDescent="0.25">
      <c r="A37686" s="168">
        <v>84018</v>
      </c>
      <c r="B37686" s="164" t="s">
        <v>38</v>
      </c>
    </row>
    <row r="37687" spans="1:2" hidden="1" x14ac:dyDescent="0.25">
      <c r="A37687" s="168">
        <v>84020</v>
      </c>
      <c r="B37687" s="164" t="s">
        <v>38</v>
      </c>
    </row>
    <row r="37688" spans="1:2" hidden="1" x14ac:dyDescent="0.25">
      <c r="A37688" s="168">
        <v>84021</v>
      </c>
      <c r="B37688" s="164" t="s">
        <v>38</v>
      </c>
    </row>
    <row r="37689" spans="1:2" hidden="1" x14ac:dyDescent="0.25">
      <c r="A37689" s="168">
        <v>84022</v>
      </c>
      <c r="B37689" s="164" t="s">
        <v>38</v>
      </c>
    </row>
    <row r="37690" spans="1:2" hidden="1" x14ac:dyDescent="0.25">
      <c r="A37690" s="168">
        <v>84023</v>
      </c>
      <c r="B37690" s="164" t="s">
        <v>38</v>
      </c>
    </row>
    <row r="37691" spans="1:2" hidden="1" x14ac:dyDescent="0.25">
      <c r="A37691" s="168">
        <v>84024</v>
      </c>
      <c r="B37691" s="164" t="s">
        <v>38</v>
      </c>
    </row>
    <row r="37692" spans="1:2" hidden="1" x14ac:dyDescent="0.25">
      <c r="A37692" s="168">
        <v>84025</v>
      </c>
      <c r="B37692" s="164" t="s">
        <v>38</v>
      </c>
    </row>
    <row r="37693" spans="1:2" hidden="1" x14ac:dyDescent="0.25">
      <c r="A37693" s="168">
        <v>84026</v>
      </c>
      <c r="B37693" s="164" t="s">
        <v>38</v>
      </c>
    </row>
    <row r="37694" spans="1:2" hidden="1" x14ac:dyDescent="0.25">
      <c r="A37694" s="168">
        <v>84027</v>
      </c>
      <c r="B37694" s="164" t="s">
        <v>38</v>
      </c>
    </row>
    <row r="37695" spans="1:2" hidden="1" x14ac:dyDescent="0.25">
      <c r="A37695" s="168">
        <v>84028</v>
      </c>
      <c r="B37695" s="164" t="s">
        <v>38</v>
      </c>
    </row>
    <row r="37696" spans="1:2" hidden="1" x14ac:dyDescent="0.25">
      <c r="A37696" s="168">
        <v>84029</v>
      </c>
      <c r="B37696" s="164" t="s">
        <v>38</v>
      </c>
    </row>
    <row r="37697" spans="1:2" hidden="1" x14ac:dyDescent="0.25">
      <c r="A37697" s="168">
        <v>84031</v>
      </c>
      <c r="B37697" s="164" t="s">
        <v>38</v>
      </c>
    </row>
    <row r="37698" spans="1:2" hidden="1" x14ac:dyDescent="0.25">
      <c r="A37698" s="168">
        <v>84032</v>
      </c>
      <c r="B37698" s="164" t="s">
        <v>38</v>
      </c>
    </row>
    <row r="37699" spans="1:2" hidden="1" x14ac:dyDescent="0.25">
      <c r="A37699" s="168">
        <v>84033</v>
      </c>
      <c r="B37699" s="164" t="s">
        <v>38</v>
      </c>
    </row>
    <row r="37700" spans="1:2" hidden="1" x14ac:dyDescent="0.25">
      <c r="A37700" s="168">
        <v>84034</v>
      </c>
      <c r="B37700" s="164" t="s">
        <v>38</v>
      </c>
    </row>
    <row r="37701" spans="1:2" hidden="1" x14ac:dyDescent="0.25">
      <c r="A37701" s="168">
        <v>84035</v>
      </c>
      <c r="B37701" s="164" t="s">
        <v>38</v>
      </c>
    </row>
    <row r="37702" spans="1:2" hidden="1" x14ac:dyDescent="0.25">
      <c r="A37702" s="168">
        <v>84036</v>
      </c>
      <c r="B37702" s="164" t="s">
        <v>38</v>
      </c>
    </row>
    <row r="37703" spans="1:2" hidden="1" x14ac:dyDescent="0.25">
      <c r="A37703" s="168">
        <v>84037</v>
      </c>
      <c r="B37703" s="164" t="s">
        <v>38</v>
      </c>
    </row>
    <row r="37704" spans="1:2" hidden="1" x14ac:dyDescent="0.25">
      <c r="A37704" s="168">
        <v>84038</v>
      </c>
      <c r="B37704" s="164" t="s">
        <v>38</v>
      </c>
    </row>
    <row r="37705" spans="1:2" hidden="1" x14ac:dyDescent="0.25">
      <c r="A37705" s="168">
        <v>84039</v>
      </c>
      <c r="B37705" s="164" t="s">
        <v>38</v>
      </c>
    </row>
    <row r="37706" spans="1:2" hidden="1" x14ac:dyDescent="0.25">
      <c r="A37706" s="168">
        <v>84040</v>
      </c>
      <c r="B37706" s="164" t="s">
        <v>38</v>
      </c>
    </row>
    <row r="37707" spans="1:2" hidden="1" x14ac:dyDescent="0.25">
      <c r="A37707" s="168">
        <v>84041</v>
      </c>
      <c r="B37707" s="164" t="s">
        <v>38</v>
      </c>
    </row>
    <row r="37708" spans="1:2" hidden="1" x14ac:dyDescent="0.25">
      <c r="A37708" s="168">
        <v>84042</v>
      </c>
      <c r="B37708" s="164" t="s">
        <v>38</v>
      </c>
    </row>
    <row r="37709" spans="1:2" hidden="1" x14ac:dyDescent="0.25">
      <c r="A37709" s="168">
        <v>84043</v>
      </c>
      <c r="B37709" s="164" t="s">
        <v>38</v>
      </c>
    </row>
    <row r="37710" spans="1:2" hidden="1" x14ac:dyDescent="0.25">
      <c r="A37710" s="168">
        <v>84044</v>
      </c>
      <c r="B37710" s="164" t="s">
        <v>38</v>
      </c>
    </row>
    <row r="37711" spans="1:2" hidden="1" x14ac:dyDescent="0.25">
      <c r="A37711" s="168">
        <v>84045</v>
      </c>
      <c r="B37711" s="164" t="s">
        <v>38</v>
      </c>
    </row>
    <row r="37712" spans="1:2" hidden="1" x14ac:dyDescent="0.25">
      <c r="A37712" s="168">
        <v>84046</v>
      </c>
      <c r="B37712" s="164" t="s">
        <v>38</v>
      </c>
    </row>
    <row r="37713" spans="1:2" hidden="1" x14ac:dyDescent="0.25">
      <c r="A37713" s="168">
        <v>84047</v>
      </c>
      <c r="B37713" s="164" t="s">
        <v>38</v>
      </c>
    </row>
    <row r="37714" spans="1:2" hidden="1" x14ac:dyDescent="0.25">
      <c r="A37714" s="168">
        <v>84049</v>
      </c>
      <c r="B37714" s="164" t="s">
        <v>38</v>
      </c>
    </row>
    <row r="37715" spans="1:2" hidden="1" x14ac:dyDescent="0.25">
      <c r="A37715" s="168">
        <v>84050</v>
      </c>
      <c r="B37715" s="164" t="s">
        <v>38</v>
      </c>
    </row>
    <row r="37716" spans="1:2" hidden="1" x14ac:dyDescent="0.25">
      <c r="A37716" s="168">
        <v>84051</v>
      </c>
      <c r="B37716" s="164" t="s">
        <v>38</v>
      </c>
    </row>
    <row r="37717" spans="1:2" hidden="1" x14ac:dyDescent="0.25">
      <c r="A37717" s="168">
        <v>84052</v>
      </c>
      <c r="B37717" s="164" t="s">
        <v>38</v>
      </c>
    </row>
    <row r="37718" spans="1:2" hidden="1" x14ac:dyDescent="0.25">
      <c r="A37718" s="168">
        <v>84053</v>
      </c>
      <c r="B37718" s="164" t="s">
        <v>38</v>
      </c>
    </row>
    <row r="37719" spans="1:2" hidden="1" x14ac:dyDescent="0.25">
      <c r="A37719" s="168">
        <v>84054</v>
      </c>
      <c r="B37719" s="164" t="s">
        <v>38</v>
      </c>
    </row>
    <row r="37720" spans="1:2" hidden="1" x14ac:dyDescent="0.25">
      <c r="A37720" s="168">
        <v>84055</v>
      </c>
      <c r="B37720" s="164" t="s">
        <v>38</v>
      </c>
    </row>
    <row r="37721" spans="1:2" hidden="1" x14ac:dyDescent="0.25">
      <c r="A37721" s="168">
        <v>84056</v>
      </c>
      <c r="B37721" s="164" t="s">
        <v>38</v>
      </c>
    </row>
    <row r="37722" spans="1:2" hidden="1" x14ac:dyDescent="0.25">
      <c r="A37722" s="168">
        <v>84057</v>
      </c>
      <c r="B37722" s="164" t="s">
        <v>38</v>
      </c>
    </row>
    <row r="37723" spans="1:2" hidden="1" x14ac:dyDescent="0.25">
      <c r="A37723" s="168">
        <v>84058</v>
      </c>
      <c r="B37723" s="164" t="s">
        <v>38</v>
      </c>
    </row>
    <row r="37724" spans="1:2" hidden="1" x14ac:dyDescent="0.25">
      <c r="A37724" s="168">
        <v>84059</v>
      </c>
      <c r="B37724" s="164" t="s">
        <v>38</v>
      </c>
    </row>
    <row r="37725" spans="1:2" hidden="1" x14ac:dyDescent="0.25">
      <c r="A37725" s="168">
        <v>84060</v>
      </c>
      <c r="B37725" s="164" t="s">
        <v>38</v>
      </c>
    </row>
    <row r="37726" spans="1:2" hidden="1" x14ac:dyDescent="0.25">
      <c r="A37726" s="168">
        <v>84061</v>
      </c>
      <c r="B37726" s="164" t="s">
        <v>38</v>
      </c>
    </row>
    <row r="37727" spans="1:2" hidden="1" x14ac:dyDescent="0.25">
      <c r="A37727" s="168">
        <v>84062</v>
      </c>
      <c r="B37727" s="164" t="s">
        <v>38</v>
      </c>
    </row>
    <row r="37728" spans="1:2" hidden="1" x14ac:dyDescent="0.25">
      <c r="A37728" s="168">
        <v>84063</v>
      </c>
      <c r="B37728" s="164" t="s">
        <v>38</v>
      </c>
    </row>
    <row r="37729" spans="1:2" hidden="1" x14ac:dyDescent="0.25">
      <c r="A37729" s="168">
        <v>84064</v>
      </c>
      <c r="B37729" s="164" t="s">
        <v>38</v>
      </c>
    </row>
    <row r="37730" spans="1:2" hidden="1" x14ac:dyDescent="0.25">
      <c r="A37730" s="168">
        <v>84065</v>
      </c>
      <c r="B37730" s="164" t="s">
        <v>38</v>
      </c>
    </row>
    <row r="37731" spans="1:2" hidden="1" x14ac:dyDescent="0.25">
      <c r="A37731" s="168">
        <v>84066</v>
      </c>
      <c r="B37731" s="164" t="s">
        <v>38</v>
      </c>
    </row>
    <row r="37732" spans="1:2" hidden="1" x14ac:dyDescent="0.25">
      <c r="A37732" s="168">
        <v>84067</v>
      </c>
      <c r="B37732" s="164" t="s">
        <v>38</v>
      </c>
    </row>
    <row r="37733" spans="1:2" hidden="1" x14ac:dyDescent="0.25">
      <c r="A37733" s="168">
        <v>84068</v>
      </c>
      <c r="B37733" s="164" t="s">
        <v>38</v>
      </c>
    </row>
    <row r="37734" spans="1:2" hidden="1" x14ac:dyDescent="0.25">
      <c r="A37734" s="168">
        <v>84069</v>
      </c>
      <c r="B37734" s="164" t="s">
        <v>38</v>
      </c>
    </row>
    <row r="37735" spans="1:2" hidden="1" x14ac:dyDescent="0.25">
      <c r="A37735" s="168">
        <v>84070</v>
      </c>
      <c r="B37735" s="164" t="s">
        <v>38</v>
      </c>
    </row>
    <row r="37736" spans="1:2" hidden="1" x14ac:dyDescent="0.25">
      <c r="A37736" s="168">
        <v>84071</v>
      </c>
      <c r="B37736" s="164" t="s">
        <v>38</v>
      </c>
    </row>
    <row r="37737" spans="1:2" hidden="1" x14ac:dyDescent="0.25">
      <c r="A37737" s="168">
        <v>84072</v>
      </c>
      <c r="B37737" s="164" t="s">
        <v>38</v>
      </c>
    </row>
    <row r="37738" spans="1:2" hidden="1" x14ac:dyDescent="0.25">
      <c r="A37738" s="168">
        <v>84073</v>
      </c>
      <c r="B37738" s="164" t="s">
        <v>38</v>
      </c>
    </row>
    <row r="37739" spans="1:2" hidden="1" x14ac:dyDescent="0.25">
      <c r="A37739" s="168">
        <v>84074</v>
      </c>
      <c r="B37739" s="164" t="s">
        <v>38</v>
      </c>
    </row>
    <row r="37740" spans="1:2" hidden="1" x14ac:dyDescent="0.25">
      <c r="A37740" s="168">
        <v>84075</v>
      </c>
      <c r="B37740" s="164" t="s">
        <v>38</v>
      </c>
    </row>
    <row r="37741" spans="1:2" hidden="1" x14ac:dyDescent="0.25">
      <c r="A37741" s="168">
        <v>84076</v>
      </c>
      <c r="B37741" s="164" t="s">
        <v>38</v>
      </c>
    </row>
    <row r="37742" spans="1:2" hidden="1" x14ac:dyDescent="0.25">
      <c r="A37742" s="168">
        <v>84078</v>
      </c>
      <c r="B37742" s="164" t="s">
        <v>38</v>
      </c>
    </row>
    <row r="37743" spans="1:2" hidden="1" x14ac:dyDescent="0.25">
      <c r="A37743" s="168">
        <v>84079</v>
      </c>
      <c r="B37743" s="164" t="s">
        <v>38</v>
      </c>
    </row>
    <row r="37744" spans="1:2" hidden="1" x14ac:dyDescent="0.25">
      <c r="A37744" s="168">
        <v>84080</v>
      </c>
      <c r="B37744" s="164" t="s">
        <v>38</v>
      </c>
    </row>
    <row r="37745" spans="1:2" hidden="1" x14ac:dyDescent="0.25">
      <c r="A37745" s="168">
        <v>84081</v>
      </c>
      <c r="B37745" s="164" t="s">
        <v>38</v>
      </c>
    </row>
    <row r="37746" spans="1:2" hidden="1" x14ac:dyDescent="0.25">
      <c r="A37746" s="168">
        <v>84082</v>
      </c>
      <c r="B37746" s="164" t="s">
        <v>38</v>
      </c>
    </row>
    <row r="37747" spans="1:2" hidden="1" x14ac:dyDescent="0.25">
      <c r="A37747" s="168">
        <v>84083</v>
      </c>
      <c r="B37747" s="164" t="s">
        <v>38</v>
      </c>
    </row>
    <row r="37748" spans="1:2" hidden="1" x14ac:dyDescent="0.25">
      <c r="A37748" s="168">
        <v>84084</v>
      </c>
      <c r="B37748" s="164" t="s">
        <v>38</v>
      </c>
    </row>
    <row r="37749" spans="1:2" hidden="1" x14ac:dyDescent="0.25">
      <c r="A37749" s="168">
        <v>84085</v>
      </c>
      <c r="B37749" s="164" t="s">
        <v>38</v>
      </c>
    </row>
    <row r="37750" spans="1:2" hidden="1" x14ac:dyDescent="0.25">
      <c r="A37750" s="168">
        <v>84086</v>
      </c>
      <c r="B37750" s="164" t="s">
        <v>38</v>
      </c>
    </row>
    <row r="37751" spans="1:2" hidden="1" x14ac:dyDescent="0.25">
      <c r="A37751" s="168">
        <v>84087</v>
      </c>
      <c r="B37751" s="164" t="s">
        <v>38</v>
      </c>
    </row>
    <row r="37752" spans="1:2" hidden="1" x14ac:dyDescent="0.25">
      <c r="A37752" s="168">
        <v>84088</v>
      </c>
      <c r="B37752" s="164" t="s">
        <v>38</v>
      </c>
    </row>
    <row r="37753" spans="1:2" hidden="1" x14ac:dyDescent="0.25">
      <c r="A37753" s="168">
        <v>84089</v>
      </c>
      <c r="B37753" s="164" t="s">
        <v>38</v>
      </c>
    </row>
    <row r="37754" spans="1:2" hidden="1" x14ac:dyDescent="0.25">
      <c r="A37754" s="168">
        <v>84090</v>
      </c>
      <c r="B37754" s="164" t="s">
        <v>38</v>
      </c>
    </row>
    <row r="37755" spans="1:2" hidden="1" x14ac:dyDescent="0.25">
      <c r="A37755" s="168">
        <v>84091</v>
      </c>
      <c r="B37755" s="164" t="s">
        <v>38</v>
      </c>
    </row>
    <row r="37756" spans="1:2" hidden="1" x14ac:dyDescent="0.25">
      <c r="A37756" s="168">
        <v>84092</v>
      </c>
      <c r="B37756" s="164" t="s">
        <v>38</v>
      </c>
    </row>
    <row r="37757" spans="1:2" hidden="1" x14ac:dyDescent="0.25">
      <c r="A37757" s="168">
        <v>84093</v>
      </c>
      <c r="B37757" s="164" t="s">
        <v>38</v>
      </c>
    </row>
    <row r="37758" spans="1:2" hidden="1" x14ac:dyDescent="0.25">
      <c r="A37758" s="168">
        <v>84094</v>
      </c>
      <c r="B37758" s="164" t="s">
        <v>38</v>
      </c>
    </row>
    <row r="37759" spans="1:2" hidden="1" x14ac:dyDescent="0.25">
      <c r="A37759" s="168">
        <v>84095</v>
      </c>
      <c r="B37759" s="164" t="s">
        <v>38</v>
      </c>
    </row>
    <row r="37760" spans="1:2" hidden="1" x14ac:dyDescent="0.25">
      <c r="A37760" s="168">
        <v>84096</v>
      </c>
      <c r="B37760" s="164" t="s">
        <v>38</v>
      </c>
    </row>
    <row r="37761" spans="1:2" hidden="1" x14ac:dyDescent="0.25">
      <c r="A37761" s="168">
        <v>84097</v>
      </c>
      <c r="B37761" s="164" t="s">
        <v>38</v>
      </c>
    </row>
    <row r="37762" spans="1:2" hidden="1" x14ac:dyDescent="0.25">
      <c r="A37762" s="168">
        <v>84098</v>
      </c>
      <c r="B37762" s="164" t="s">
        <v>38</v>
      </c>
    </row>
    <row r="37763" spans="1:2" hidden="1" x14ac:dyDescent="0.25">
      <c r="A37763" s="168">
        <v>84101</v>
      </c>
      <c r="B37763" s="164" t="s">
        <v>38</v>
      </c>
    </row>
    <row r="37764" spans="1:2" hidden="1" x14ac:dyDescent="0.25">
      <c r="A37764" s="168">
        <v>84102</v>
      </c>
      <c r="B37764" s="164" t="s">
        <v>38</v>
      </c>
    </row>
    <row r="37765" spans="1:2" hidden="1" x14ac:dyDescent="0.25">
      <c r="A37765" s="168">
        <v>84103</v>
      </c>
      <c r="B37765" s="164" t="s">
        <v>38</v>
      </c>
    </row>
    <row r="37766" spans="1:2" hidden="1" x14ac:dyDescent="0.25">
      <c r="A37766" s="168">
        <v>84104</v>
      </c>
      <c r="B37766" s="164" t="s">
        <v>38</v>
      </c>
    </row>
    <row r="37767" spans="1:2" hidden="1" x14ac:dyDescent="0.25">
      <c r="A37767" s="168">
        <v>84105</v>
      </c>
      <c r="B37767" s="164" t="s">
        <v>38</v>
      </c>
    </row>
    <row r="37768" spans="1:2" hidden="1" x14ac:dyDescent="0.25">
      <c r="A37768" s="168">
        <v>84106</v>
      </c>
      <c r="B37768" s="164" t="s">
        <v>38</v>
      </c>
    </row>
    <row r="37769" spans="1:2" hidden="1" x14ac:dyDescent="0.25">
      <c r="A37769" s="168">
        <v>84107</v>
      </c>
      <c r="B37769" s="164" t="s">
        <v>38</v>
      </c>
    </row>
    <row r="37770" spans="1:2" hidden="1" x14ac:dyDescent="0.25">
      <c r="A37770" s="168">
        <v>84108</v>
      </c>
      <c r="B37770" s="164" t="s">
        <v>38</v>
      </c>
    </row>
    <row r="37771" spans="1:2" hidden="1" x14ac:dyDescent="0.25">
      <c r="A37771" s="168">
        <v>84109</v>
      </c>
      <c r="B37771" s="164" t="s">
        <v>38</v>
      </c>
    </row>
    <row r="37772" spans="1:2" hidden="1" x14ac:dyDescent="0.25">
      <c r="A37772" s="168">
        <v>84110</v>
      </c>
      <c r="B37772" s="164" t="s">
        <v>38</v>
      </c>
    </row>
    <row r="37773" spans="1:2" hidden="1" x14ac:dyDescent="0.25">
      <c r="A37773" s="168">
        <v>84111</v>
      </c>
      <c r="B37773" s="164" t="s">
        <v>38</v>
      </c>
    </row>
    <row r="37774" spans="1:2" hidden="1" x14ac:dyDescent="0.25">
      <c r="A37774" s="168">
        <v>84112</v>
      </c>
      <c r="B37774" s="164" t="s">
        <v>38</v>
      </c>
    </row>
    <row r="37775" spans="1:2" hidden="1" x14ac:dyDescent="0.25">
      <c r="A37775" s="168">
        <v>84113</v>
      </c>
      <c r="B37775" s="164" t="s">
        <v>38</v>
      </c>
    </row>
    <row r="37776" spans="1:2" hidden="1" x14ac:dyDescent="0.25">
      <c r="A37776" s="168">
        <v>84114</v>
      </c>
      <c r="B37776" s="164" t="s">
        <v>38</v>
      </c>
    </row>
    <row r="37777" spans="1:2" hidden="1" x14ac:dyDescent="0.25">
      <c r="A37777" s="168">
        <v>84115</v>
      </c>
      <c r="B37777" s="164" t="s">
        <v>38</v>
      </c>
    </row>
    <row r="37778" spans="1:2" hidden="1" x14ac:dyDescent="0.25">
      <c r="A37778" s="168">
        <v>84116</v>
      </c>
      <c r="B37778" s="164" t="s">
        <v>38</v>
      </c>
    </row>
    <row r="37779" spans="1:2" hidden="1" x14ac:dyDescent="0.25">
      <c r="A37779" s="168">
        <v>84117</v>
      </c>
      <c r="B37779" s="164" t="s">
        <v>38</v>
      </c>
    </row>
    <row r="37780" spans="1:2" hidden="1" x14ac:dyDescent="0.25">
      <c r="A37780" s="168">
        <v>84118</v>
      </c>
      <c r="B37780" s="164" t="s">
        <v>38</v>
      </c>
    </row>
    <row r="37781" spans="1:2" hidden="1" x14ac:dyDescent="0.25">
      <c r="A37781" s="168">
        <v>84119</v>
      </c>
      <c r="B37781" s="164" t="s">
        <v>38</v>
      </c>
    </row>
    <row r="37782" spans="1:2" hidden="1" x14ac:dyDescent="0.25">
      <c r="A37782" s="168">
        <v>84120</v>
      </c>
      <c r="B37782" s="164" t="s">
        <v>38</v>
      </c>
    </row>
    <row r="37783" spans="1:2" hidden="1" x14ac:dyDescent="0.25">
      <c r="A37783" s="168">
        <v>84121</v>
      </c>
      <c r="B37783" s="164" t="s">
        <v>38</v>
      </c>
    </row>
    <row r="37784" spans="1:2" hidden="1" x14ac:dyDescent="0.25">
      <c r="A37784" s="168">
        <v>84122</v>
      </c>
      <c r="B37784" s="164" t="s">
        <v>38</v>
      </c>
    </row>
    <row r="37785" spans="1:2" hidden="1" x14ac:dyDescent="0.25">
      <c r="A37785" s="168">
        <v>84123</v>
      </c>
      <c r="B37785" s="164" t="s">
        <v>38</v>
      </c>
    </row>
    <row r="37786" spans="1:2" hidden="1" x14ac:dyDescent="0.25">
      <c r="A37786" s="168">
        <v>84124</v>
      </c>
      <c r="B37786" s="164" t="s">
        <v>38</v>
      </c>
    </row>
    <row r="37787" spans="1:2" hidden="1" x14ac:dyDescent="0.25">
      <c r="A37787" s="168">
        <v>84125</v>
      </c>
      <c r="B37787" s="164" t="s">
        <v>38</v>
      </c>
    </row>
    <row r="37788" spans="1:2" hidden="1" x14ac:dyDescent="0.25">
      <c r="A37788" s="168">
        <v>84126</v>
      </c>
      <c r="B37788" s="164" t="s">
        <v>38</v>
      </c>
    </row>
    <row r="37789" spans="1:2" hidden="1" x14ac:dyDescent="0.25">
      <c r="A37789" s="168">
        <v>84127</v>
      </c>
      <c r="B37789" s="164" t="s">
        <v>38</v>
      </c>
    </row>
    <row r="37790" spans="1:2" hidden="1" x14ac:dyDescent="0.25">
      <c r="A37790" s="168">
        <v>84128</v>
      </c>
      <c r="B37790" s="164" t="s">
        <v>38</v>
      </c>
    </row>
    <row r="37791" spans="1:2" hidden="1" x14ac:dyDescent="0.25">
      <c r="A37791" s="168">
        <v>84129</v>
      </c>
      <c r="B37791" s="164" t="s">
        <v>38</v>
      </c>
    </row>
    <row r="37792" spans="1:2" hidden="1" x14ac:dyDescent="0.25">
      <c r="A37792" s="168">
        <v>84130</v>
      </c>
      <c r="B37792" s="164" t="s">
        <v>38</v>
      </c>
    </row>
    <row r="37793" spans="1:2" hidden="1" x14ac:dyDescent="0.25">
      <c r="A37793" s="168">
        <v>84131</v>
      </c>
      <c r="B37793" s="164" t="s">
        <v>38</v>
      </c>
    </row>
    <row r="37794" spans="1:2" hidden="1" x14ac:dyDescent="0.25">
      <c r="A37794" s="168">
        <v>84132</v>
      </c>
      <c r="B37794" s="164" t="s">
        <v>38</v>
      </c>
    </row>
    <row r="37795" spans="1:2" hidden="1" x14ac:dyDescent="0.25">
      <c r="A37795" s="168">
        <v>84133</v>
      </c>
      <c r="B37795" s="164" t="s">
        <v>38</v>
      </c>
    </row>
    <row r="37796" spans="1:2" hidden="1" x14ac:dyDescent="0.25">
      <c r="A37796" s="168">
        <v>84134</v>
      </c>
      <c r="B37796" s="164" t="s">
        <v>38</v>
      </c>
    </row>
    <row r="37797" spans="1:2" hidden="1" x14ac:dyDescent="0.25">
      <c r="A37797" s="168">
        <v>84136</v>
      </c>
      <c r="B37797" s="164" t="s">
        <v>38</v>
      </c>
    </row>
    <row r="37798" spans="1:2" hidden="1" x14ac:dyDescent="0.25">
      <c r="A37798" s="168">
        <v>84138</v>
      </c>
      <c r="B37798" s="164" t="s">
        <v>38</v>
      </c>
    </row>
    <row r="37799" spans="1:2" hidden="1" x14ac:dyDescent="0.25">
      <c r="A37799" s="168">
        <v>84139</v>
      </c>
      <c r="B37799" s="164" t="s">
        <v>38</v>
      </c>
    </row>
    <row r="37800" spans="1:2" hidden="1" x14ac:dyDescent="0.25">
      <c r="A37800" s="168">
        <v>84141</v>
      </c>
      <c r="B37800" s="164" t="s">
        <v>38</v>
      </c>
    </row>
    <row r="37801" spans="1:2" hidden="1" x14ac:dyDescent="0.25">
      <c r="A37801" s="168">
        <v>84143</v>
      </c>
      <c r="B37801" s="164" t="s">
        <v>38</v>
      </c>
    </row>
    <row r="37802" spans="1:2" hidden="1" x14ac:dyDescent="0.25">
      <c r="A37802" s="168">
        <v>84144</v>
      </c>
      <c r="B37802" s="164" t="s">
        <v>38</v>
      </c>
    </row>
    <row r="37803" spans="1:2" hidden="1" x14ac:dyDescent="0.25">
      <c r="A37803" s="168">
        <v>84145</v>
      </c>
      <c r="B37803" s="164" t="s">
        <v>38</v>
      </c>
    </row>
    <row r="37804" spans="1:2" hidden="1" x14ac:dyDescent="0.25">
      <c r="A37804" s="168">
        <v>84147</v>
      </c>
      <c r="B37804" s="164" t="s">
        <v>38</v>
      </c>
    </row>
    <row r="37805" spans="1:2" hidden="1" x14ac:dyDescent="0.25">
      <c r="A37805" s="168">
        <v>84148</v>
      </c>
      <c r="B37805" s="164" t="s">
        <v>38</v>
      </c>
    </row>
    <row r="37806" spans="1:2" hidden="1" x14ac:dyDescent="0.25">
      <c r="A37806" s="168">
        <v>84150</v>
      </c>
      <c r="B37806" s="164" t="s">
        <v>38</v>
      </c>
    </row>
    <row r="37807" spans="1:2" hidden="1" x14ac:dyDescent="0.25">
      <c r="A37807" s="168">
        <v>84151</v>
      </c>
      <c r="B37807" s="164" t="s">
        <v>38</v>
      </c>
    </row>
    <row r="37808" spans="1:2" hidden="1" x14ac:dyDescent="0.25">
      <c r="A37808" s="168">
        <v>84152</v>
      </c>
      <c r="B37808" s="164" t="s">
        <v>38</v>
      </c>
    </row>
    <row r="37809" spans="1:2" hidden="1" x14ac:dyDescent="0.25">
      <c r="A37809" s="168">
        <v>84157</v>
      </c>
      <c r="B37809" s="164" t="s">
        <v>38</v>
      </c>
    </row>
    <row r="37810" spans="1:2" hidden="1" x14ac:dyDescent="0.25">
      <c r="A37810" s="168">
        <v>84158</v>
      </c>
      <c r="B37810" s="164" t="s">
        <v>38</v>
      </c>
    </row>
    <row r="37811" spans="1:2" hidden="1" x14ac:dyDescent="0.25">
      <c r="A37811" s="168">
        <v>84165</v>
      </c>
      <c r="B37811" s="164" t="s">
        <v>38</v>
      </c>
    </row>
    <row r="37812" spans="1:2" hidden="1" x14ac:dyDescent="0.25">
      <c r="A37812" s="168">
        <v>84170</v>
      </c>
      <c r="B37812" s="164" t="s">
        <v>38</v>
      </c>
    </row>
    <row r="37813" spans="1:2" hidden="1" x14ac:dyDescent="0.25">
      <c r="A37813" s="168">
        <v>84171</v>
      </c>
      <c r="B37813" s="164" t="s">
        <v>38</v>
      </c>
    </row>
    <row r="37814" spans="1:2" hidden="1" x14ac:dyDescent="0.25">
      <c r="A37814" s="168">
        <v>84180</v>
      </c>
      <c r="B37814" s="164" t="s">
        <v>38</v>
      </c>
    </row>
    <row r="37815" spans="1:2" hidden="1" x14ac:dyDescent="0.25">
      <c r="A37815" s="168">
        <v>84184</v>
      </c>
      <c r="B37815" s="164" t="s">
        <v>38</v>
      </c>
    </row>
    <row r="37816" spans="1:2" hidden="1" x14ac:dyDescent="0.25">
      <c r="A37816" s="168">
        <v>84189</v>
      </c>
      <c r="B37816" s="164" t="s">
        <v>38</v>
      </c>
    </row>
    <row r="37817" spans="1:2" hidden="1" x14ac:dyDescent="0.25">
      <c r="A37817" s="168">
        <v>84190</v>
      </c>
      <c r="B37817" s="164" t="s">
        <v>38</v>
      </c>
    </row>
    <row r="37818" spans="1:2" hidden="1" x14ac:dyDescent="0.25">
      <c r="A37818" s="168">
        <v>84199</v>
      </c>
      <c r="B37818" s="164" t="s">
        <v>38</v>
      </c>
    </row>
    <row r="37819" spans="1:2" hidden="1" x14ac:dyDescent="0.25">
      <c r="A37819" s="168">
        <v>84201</v>
      </c>
      <c r="B37819" s="164" t="s">
        <v>38</v>
      </c>
    </row>
    <row r="37820" spans="1:2" hidden="1" x14ac:dyDescent="0.25">
      <c r="A37820" s="168">
        <v>84244</v>
      </c>
      <c r="B37820" s="164" t="s">
        <v>38</v>
      </c>
    </row>
    <row r="37821" spans="1:2" hidden="1" x14ac:dyDescent="0.25">
      <c r="A37821" s="168">
        <v>84301</v>
      </c>
      <c r="B37821" s="164" t="s">
        <v>38</v>
      </c>
    </row>
    <row r="37822" spans="1:2" hidden="1" x14ac:dyDescent="0.25">
      <c r="A37822" s="168">
        <v>84302</v>
      </c>
      <c r="B37822" s="164" t="s">
        <v>38</v>
      </c>
    </row>
    <row r="37823" spans="1:2" hidden="1" x14ac:dyDescent="0.25">
      <c r="A37823" s="168">
        <v>84304</v>
      </c>
      <c r="B37823" s="164" t="s">
        <v>38</v>
      </c>
    </row>
    <row r="37824" spans="1:2" hidden="1" x14ac:dyDescent="0.25">
      <c r="A37824" s="168">
        <v>84305</v>
      </c>
      <c r="B37824" s="164" t="s">
        <v>38</v>
      </c>
    </row>
    <row r="37825" spans="1:2" hidden="1" x14ac:dyDescent="0.25">
      <c r="A37825" s="168">
        <v>84306</v>
      </c>
      <c r="B37825" s="164" t="s">
        <v>38</v>
      </c>
    </row>
    <row r="37826" spans="1:2" hidden="1" x14ac:dyDescent="0.25">
      <c r="A37826" s="168">
        <v>84307</v>
      </c>
      <c r="B37826" s="164" t="s">
        <v>38</v>
      </c>
    </row>
    <row r="37827" spans="1:2" hidden="1" x14ac:dyDescent="0.25">
      <c r="A37827" s="168">
        <v>84308</v>
      </c>
      <c r="B37827" s="164" t="s">
        <v>38</v>
      </c>
    </row>
    <row r="37828" spans="1:2" hidden="1" x14ac:dyDescent="0.25">
      <c r="A37828" s="168">
        <v>84309</v>
      </c>
      <c r="B37828" s="164" t="s">
        <v>38</v>
      </c>
    </row>
    <row r="37829" spans="1:2" hidden="1" x14ac:dyDescent="0.25">
      <c r="A37829" s="168">
        <v>84310</v>
      </c>
      <c r="B37829" s="164" t="s">
        <v>38</v>
      </c>
    </row>
    <row r="37830" spans="1:2" hidden="1" x14ac:dyDescent="0.25">
      <c r="A37830" s="168">
        <v>84311</v>
      </c>
      <c r="B37830" s="164" t="s">
        <v>38</v>
      </c>
    </row>
    <row r="37831" spans="1:2" hidden="1" x14ac:dyDescent="0.25">
      <c r="A37831" s="168">
        <v>84312</v>
      </c>
      <c r="B37831" s="164" t="s">
        <v>38</v>
      </c>
    </row>
    <row r="37832" spans="1:2" hidden="1" x14ac:dyDescent="0.25">
      <c r="A37832" s="168">
        <v>84313</v>
      </c>
      <c r="B37832" s="164" t="s">
        <v>38</v>
      </c>
    </row>
    <row r="37833" spans="1:2" hidden="1" x14ac:dyDescent="0.25">
      <c r="A37833" s="168">
        <v>84314</v>
      </c>
      <c r="B37833" s="164" t="s">
        <v>38</v>
      </c>
    </row>
    <row r="37834" spans="1:2" hidden="1" x14ac:dyDescent="0.25">
      <c r="A37834" s="168">
        <v>84315</v>
      </c>
      <c r="B37834" s="164" t="s">
        <v>38</v>
      </c>
    </row>
    <row r="37835" spans="1:2" hidden="1" x14ac:dyDescent="0.25">
      <c r="A37835" s="168">
        <v>84316</v>
      </c>
      <c r="B37835" s="164" t="s">
        <v>38</v>
      </c>
    </row>
    <row r="37836" spans="1:2" hidden="1" x14ac:dyDescent="0.25">
      <c r="A37836" s="168">
        <v>84317</v>
      </c>
      <c r="B37836" s="164" t="s">
        <v>38</v>
      </c>
    </row>
    <row r="37837" spans="1:2" hidden="1" x14ac:dyDescent="0.25">
      <c r="A37837" s="168">
        <v>84318</v>
      </c>
      <c r="B37837" s="164" t="s">
        <v>38</v>
      </c>
    </row>
    <row r="37838" spans="1:2" hidden="1" x14ac:dyDescent="0.25">
      <c r="A37838" s="168">
        <v>84319</v>
      </c>
      <c r="B37838" s="164" t="s">
        <v>38</v>
      </c>
    </row>
    <row r="37839" spans="1:2" hidden="1" x14ac:dyDescent="0.25">
      <c r="A37839" s="168">
        <v>84320</v>
      </c>
      <c r="B37839" s="164" t="s">
        <v>38</v>
      </c>
    </row>
    <row r="37840" spans="1:2" hidden="1" x14ac:dyDescent="0.25">
      <c r="A37840" s="168">
        <v>84321</v>
      </c>
      <c r="B37840" s="164" t="s">
        <v>38</v>
      </c>
    </row>
    <row r="37841" spans="1:2" hidden="1" x14ac:dyDescent="0.25">
      <c r="A37841" s="168">
        <v>84322</v>
      </c>
      <c r="B37841" s="164" t="s">
        <v>38</v>
      </c>
    </row>
    <row r="37842" spans="1:2" hidden="1" x14ac:dyDescent="0.25">
      <c r="A37842" s="168">
        <v>84323</v>
      </c>
      <c r="B37842" s="164" t="s">
        <v>38</v>
      </c>
    </row>
    <row r="37843" spans="1:2" hidden="1" x14ac:dyDescent="0.25">
      <c r="A37843" s="168">
        <v>84324</v>
      </c>
      <c r="B37843" s="164" t="s">
        <v>38</v>
      </c>
    </row>
    <row r="37844" spans="1:2" hidden="1" x14ac:dyDescent="0.25">
      <c r="A37844" s="168">
        <v>84325</v>
      </c>
      <c r="B37844" s="164" t="s">
        <v>38</v>
      </c>
    </row>
    <row r="37845" spans="1:2" hidden="1" x14ac:dyDescent="0.25">
      <c r="A37845" s="168">
        <v>84326</v>
      </c>
      <c r="B37845" s="164" t="s">
        <v>38</v>
      </c>
    </row>
    <row r="37846" spans="1:2" hidden="1" x14ac:dyDescent="0.25">
      <c r="A37846" s="168">
        <v>84327</v>
      </c>
      <c r="B37846" s="164" t="s">
        <v>38</v>
      </c>
    </row>
    <row r="37847" spans="1:2" hidden="1" x14ac:dyDescent="0.25">
      <c r="A37847" s="168">
        <v>84328</v>
      </c>
      <c r="B37847" s="164" t="s">
        <v>38</v>
      </c>
    </row>
    <row r="37848" spans="1:2" hidden="1" x14ac:dyDescent="0.25">
      <c r="A37848" s="168">
        <v>84329</v>
      </c>
      <c r="B37848" s="164" t="s">
        <v>38</v>
      </c>
    </row>
    <row r="37849" spans="1:2" hidden="1" x14ac:dyDescent="0.25">
      <c r="A37849" s="168">
        <v>84330</v>
      </c>
      <c r="B37849" s="164" t="s">
        <v>38</v>
      </c>
    </row>
    <row r="37850" spans="1:2" hidden="1" x14ac:dyDescent="0.25">
      <c r="A37850" s="168">
        <v>84331</v>
      </c>
      <c r="B37850" s="164" t="s">
        <v>38</v>
      </c>
    </row>
    <row r="37851" spans="1:2" hidden="1" x14ac:dyDescent="0.25">
      <c r="A37851" s="168">
        <v>84332</v>
      </c>
      <c r="B37851" s="164" t="s">
        <v>38</v>
      </c>
    </row>
    <row r="37852" spans="1:2" hidden="1" x14ac:dyDescent="0.25">
      <c r="A37852" s="168">
        <v>84333</v>
      </c>
      <c r="B37852" s="164" t="s">
        <v>38</v>
      </c>
    </row>
    <row r="37853" spans="1:2" hidden="1" x14ac:dyDescent="0.25">
      <c r="A37853" s="168">
        <v>84334</v>
      </c>
      <c r="B37853" s="164" t="s">
        <v>38</v>
      </c>
    </row>
    <row r="37854" spans="1:2" hidden="1" x14ac:dyDescent="0.25">
      <c r="A37854" s="168">
        <v>84335</v>
      </c>
      <c r="B37854" s="164" t="s">
        <v>38</v>
      </c>
    </row>
    <row r="37855" spans="1:2" hidden="1" x14ac:dyDescent="0.25">
      <c r="A37855" s="168">
        <v>84336</v>
      </c>
      <c r="B37855" s="164" t="s">
        <v>38</v>
      </c>
    </row>
    <row r="37856" spans="1:2" hidden="1" x14ac:dyDescent="0.25">
      <c r="A37856" s="168">
        <v>84337</v>
      </c>
      <c r="B37856" s="164" t="s">
        <v>38</v>
      </c>
    </row>
    <row r="37857" spans="1:2" hidden="1" x14ac:dyDescent="0.25">
      <c r="A37857" s="168">
        <v>84338</v>
      </c>
      <c r="B37857" s="164" t="s">
        <v>38</v>
      </c>
    </row>
    <row r="37858" spans="1:2" hidden="1" x14ac:dyDescent="0.25">
      <c r="A37858" s="168">
        <v>84339</v>
      </c>
      <c r="B37858" s="164" t="s">
        <v>38</v>
      </c>
    </row>
    <row r="37859" spans="1:2" hidden="1" x14ac:dyDescent="0.25">
      <c r="A37859" s="168">
        <v>84340</v>
      </c>
      <c r="B37859" s="164" t="s">
        <v>38</v>
      </c>
    </row>
    <row r="37860" spans="1:2" hidden="1" x14ac:dyDescent="0.25">
      <c r="A37860" s="168">
        <v>84341</v>
      </c>
      <c r="B37860" s="164" t="s">
        <v>38</v>
      </c>
    </row>
    <row r="37861" spans="1:2" hidden="1" x14ac:dyDescent="0.25">
      <c r="A37861" s="168">
        <v>84401</v>
      </c>
      <c r="B37861" s="164" t="s">
        <v>38</v>
      </c>
    </row>
    <row r="37862" spans="1:2" hidden="1" x14ac:dyDescent="0.25">
      <c r="A37862" s="168">
        <v>84402</v>
      </c>
      <c r="B37862" s="164" t="s">
        <v>38</v>
      </c>
    </row>
    <row r="37863" spans="1:2" hidden="1" x14ac:dyDescent="0.25">
      <c r="A37863" s="168">
        <v>84403</v>
      </c>
      <c r="B37863" s="164" t="s">
        <v>38</v>
      </c>
    </row>
    <row r="37864" spans="1:2" hidden="1" x14ac:dyDescent="0.25">
      <c r="A37864" s="168">
        <v>84404</v>
      </c>
      <c r="B37864" s="164" t="s">
        <v>38</v>
      </c>
    </row>
    <row r="37865" spans="1:2" hidden="1" x14ac:dyDescent="0.25">
      <c r="A37865" s="168">
        <v>84405</v>
      </c>
      <c r="B37865" s="164" t="s">
        <v>38</v>
      </c>
    </row>
    <row r="37866" spans="1:2" hidden="1" x14ac:dyDescent="0.25">
      <c r="A37866" s="168">
        <v>84407</v>
      </c>
      <c r="B37866" s="164" t="s">
        <v>38</v>
      </c>
    </row>
    <row r="37867" spans="1:2" hidden="1" x14ac:dyDescent="0.25">
      <c r="A37867" s="168">
        <v>84408</v>
      </c>
      <c r="B37867" s="164" t="s">
        <v>38</v>
      </c>
    </row>
    <row r="37868" spans="1:2" hidden="1" x14ac:dyDescent="0.25">
      <c r="A37868" s="168">
        <v>84409</v>
      </c>
      <c r="B37868" s="164" t="s">
        <v>38</v>
      </c>
    </row>
    <row r="37869" spans="1:2" hidden="1" x14ac:dyDescent="0.25">
      <c r="A37869" s="168">
        <v>84412</v>
      </c>
      <c r="B37869" s="164" t="s">
        <v>38</v>
      </c>
    </row>
    <row r="37870" spans="1:2" hidden="1" x14ac:dyDescent="0.25">
      <c r="A37870" s="168">
        <v>84414</v>
      </c>
      <c r="B37870" s="164" t="s">
        <v>38</v>
      </c>
    </row>
    <row r="37871" spans="1:2" hidden="1" x14ac:dyDescent="0.25">
      <c r="A37871" s="168">
        <v>84415</v>
      </c>
      <c r="B37871" s="164" t="s">
        <v>38</v>
      </c>
    </row>
    <row r="37872" spans="1:2" hidden="1" x14ac:dyDescent="0.25">
      <c r="A37872" s="168">
        <v>84501</v>
      </c>
      <c r="B37872" s="164" t="s">
        <v>38</v>
      </c>
    </row>
    <row r="37873" spans="1:2" hidden="1" x14ac:dyDescent="0.25">
      <c r="A37873" s="168">
        <v>84510</v>
      </c>
      <c r="B37873" s="164" t="s">
        <v>38</v>
      </c>
    </row>
    <row r="37874" spans="1:2" hidden="1" x14ac:dyDescent="0.25">
      <c r="A37874" s="168">
        <v>84511</v>
      </c>
      <c r="B37874" s="164" t="s">
        <v>38</v>
      </c>
    </row>
    <row r="37875" spans="1:2" hidden="1" x14ac:dyDescent="0.25">
      <c r="A37875" s="168">
        <v>84512</v>
      </c>
      <c r="B37875" s="164" t="s">
        <v>38</v>
      </c>
    </row>
    <row r="37876" spans="1:2" hidden="1" x14ac:dyDescent="0.25">
      <c r="A37876" s="168">
        <v>84513</v>
      </c>
      <c r="B37876" s="164" t="s">
        <v>38</v>
      </c>
    </row>
    <row r="37877" spans="1:2" hidden="1" x14ac:dyDescent="0.25">
      <c r="A37877" s="168">
        <v>84515</v>
      </c>
      <c r="B37877" s="164" t="s">
        <v>38</v>
      </c>
    </row>
    <row r="37878" spans="1:2" hidden="1" x14ac:dyDescent="0.25">
      <c r="A37878" s="168">
        <v>84516</v>
      </c>
      <c r="B37878" s="164" t="s">
        <v>38</v>
      </c>
    </row>
    <row r="37879" spans="1:2" hidden="1" x14ac:dyDescent="0.25">
      <c r="A37879" s="168">
        <v>84518</v>
      </c>
      <c r="B37879" s="164" t="s">
        <v>38</v>
      </c>
    </row>
    <row r="37880" spans="1:2" hidden="1" x14ac:dyDescent="0.25">
      <c r="A37880" s="168">
        <v>84520</v>
      </c>
      <c r="B37880" s="164" t="s">
        <v>38</v>
      </c>
    </row>
    <row r="37881" spans="1:2" hidden="1" x14ac:dyDescent="0.25">
      <c r="A37881" s="168">
        <v>84521</v>
      </c>
      <c r="B37881" s="164" t="s">
        <v>38</v>
      </c>
    </row>
    <row r="37882" spans="1:2" hidden="1" x14ac:dyDescent="0.25">
      <c r="A37882" s="168">
        <v>84522</v>
      </c>
      <c r="B37882" s="164" t="s">
        <v>38</v>
      </c>
    </row>
    <row r="37883" spans="1:2" hidden="1" x14ac:dyDescent="0.25">
      <c r="A37883" s="168">
        <v>84523</v>
      </c>
      <c r="B37883" s="164" t="s">
        <v>38</v>
      </c>
    </row>
    <row r="37884" spans="1:2" hidden="1" x14ac:dyDescent="0.25">
      <c r="A37884" s="168">
        <v>84525</v>
      </c>
      <c r="B37884" s="164" t="s">
        <v>38</v>
      </c>
    </row>
    <row r="37885" spans="1:2" hidden="1" x14ac:dyDescent="0.25">
      <c r="A37885" s="168">
        <v>84526</v>
      </c>
      <c r="B37885" s="164" t="s">
        <v>38</v>
      </c>
    </row>
    <row r="37886" spans="1:2" hidden="1" x14ac:dyDescent="0.25">
      <c r="A37886" s="168">
        <v>84528</v>
      </c>
      <c r="B37886" s="164" t="s">
        <v>38</v>
      </c>
    </row>
    <row r="37887" spans="1:2" hidden="1" x14ac:dyDescent="0.25">
      <c r="A37887" s="168">
        <v>84529</v>
      </c>
      <c r="B37887" s="164" t="s">
        <v>38</v>
      </c>
    </row>
    <row r="37888" spans="1:2" hidden="1" x14ac:dyDescent="0.25">
      <c r="A37888" s="168">
        <v>84530</v>
      </c>
      <c r="B37888" s="164" t="s">
        <v>38</v>
      </c>
    </row>
    <row r="37889" spans="1:2" hidden="1" x14ac:dyDescent="0.25">
      <c r="A37889" s="168">
        <v>84531</v>
      </c>
      <c r="B37889" s="164" t="s">
        <v>38</v>
      </c>
    </row>
    <row r="37890" spans="1:2" hidden="1" x14ac:dyDescent="0.25">
      <c r="A37890" s="168">
        <v>84532</v>
      </c>
      <c r="B37890" s="164" t="s">
        <v>38</v>
      </c>
    </row>
    <row r="37891" spans="1:2" hidden="1" x14ac:dyDescent="0.25">
      <c r="A37891" s="168">
        <v>84533</v>
      </c>
      <c r="B37891" s="164" t="s">
        <v>38</v>
      </c>
    </row>
    <row r="37892" spans="1:2" hidden="1" x14ac:dyDescent="0.25">
      <c r="A37892" s="168">
        <v>84534</v>
      </c>
      <c r="B37892" s="164" t="s">
        <v>38</v>
      </c>
    </row>
    <row r="37893" spans="1:2" hidden="1" x14ac:dyDescent="0.25">
      <c r="A37893" s="168">
        <v>84535</v>
      </c>
      <c r="B37893" s="164" t="s">
        <v>38</v>
      </c>
    </row>
    <row r="37894" spans="1:2" hidden="1" x14ac:dyDescent="0.25">
      <c r="A37894" s="168">
        <v>84536</v>
      </c>
      <c r="B37894" s="164" t="s">
        <v>38</v>
      </c>
    </row>
    <row r="37895" spans="1:2" hidden="1" x14ac:dyDescent="0.25">
      <c r="A37895" s="168">
        <v>84537</v>
      </c>
      <c r="B37895" s="164" t="s">
        <v>38</v>
      </c>
    </row>
    <row r="37896" spans="1:2" hidden="1" x14ac:dyDescent="0.25">
      <c r="A37896" s="168">
        <v>84539</v>
      </c>
      <c r="B37896" s="164" t="s">
        <v>38</v>
      </c>
    </row>
    <row r="37897" spans="1:2" hidden="1" x14ac:dyDescent="0.25">
      <c r="A37897" s="168">
        <v>84540</v>
      </c>
      <c r="B37897" s="164" t="s">
        <v>38</v>
      </c>
    </row>
    <row r="37898" spans="1:2" hidden="1" x14ac:dyDescent="0.25">
      <c r="A37898" s="168">
        <v>84542</v>
      </c>
      <c r="B37898" s="164" t="s">
        <v>38</v>
      </c>
    </row>
    <row r="37899" spans="1:2" hidden="1" x14ac:dyDescent="0.25">
      <c r="A37899" s="168">
        <v>84601</v>
      </c>
      <c r="B37899" s="164" t="s">
        <v>38</v>
      </c>
    </row>
    <row r="37900" spans="1:2" hidden="1" x14ac:dyDescent="0.25">
      <c r="A37900" s="168">
        <v>84602</v>
      </c>
      <c r="B37900" s="164" t="s">
        <v>38</v>
      </c>
    </row>
    <row r="37901" spans="1:2" hidden="1" x14ac:dyDescent="0.25">
      <c r="A37901" s="168">
        <v>84603</v>
      </c>
      <c r="B37901" s="164" t="s">
        <v>38</v>
      </c>
    </row>
    <row r="37902" spans="1:2" hidden="1" x14ac:dyDescent="0.25">
      <c r="A37902" s="168">
        <v>84604</v>
      </c>
      <c r="B37902" s="164" t="s">
        <v>38</v>
      </c>
    </row>
    <row r="37903" spans="1:2" hidden="1" x14ac:dyDescent="0.25">
      <c r="A37903" s="168">
        <v>84605</v>
      </c>
      <c r="B37903" s="164" t="s">
        <v>38</v>
      </c>
    </row>
    <row r="37904" spans="1:2" hidden="1" x14ac:dyDescent="0.25">
      <c r="A37904" s="168">
        <v>84606</v>
      </c>
      <c r="B37904" s="164" t="s">
        <v>38</v>
      </c>
    </row>
    <row r="37905" spans="1:2" hidden="1" x14ac:dyDescent="0.25">
      <c r="A37905" s="168">
        <v>84620</v>
      </c>
      <c r="B37905" s="164" t="s">
        <v>38</v>
      </c>
    </row>
    <row r="37906" spans="1:2" hidden="1" x14ac:dyDescent="0.25">
      <c r="A37906" s="168">
        <v>84621</v>
      </c>
      <c r="B37906" s="164" t="s">
        <v>38</v>
      </c>
    </row>
    <row r="37907" spans="1:2" hidden="1" x14ac:dyDescent="0.25">
      <c r="A37907" s="168">
        <v>84622</v>
      </c>
      <c r="B37907" s="164" t="s">
        <v>38</v>
      </c>
    </row>
    <row r="37908" spans="1:2" hidden="1" x14ac:dyDescent="0.25">
      <c r="A37908" s="168">
        <v>84623</v>
      </c>
      <c r="B37908" s="164" t="s">
        <v>38</v>
      </c>
    </row>
    <row r="37909" spans="1:2" hidden="1" x14ac:dyDescent="0.25">
      <c r="A37909" s="168">
        <v>84624</v>
      </c>
      <c r="B37909" s="164" t="s">
        <v>38</v>
      </c>
    </row>
    <row r="37910" spans="1:2" hidden="1" x14ac:dyDescent="0.25">
      <c r="A37910" s="168">
        <v>84626</v>
      </c>
      <c r="B37910" s="164" t="s">
        <v>38</v>
      </c>
    </row>
    <row r="37911" spans="1:2" hidden="1" x14ac:dyDescent="0.25">
      <c r="A37911" s="168">
        <v>84627</v>
      </c>
      <c r="B37911" s="164" t="s">
        <v>38</v>
      </c>
    </row>
    <row r="37912" spans="1:2" hidden="1" x14ac:dyDescent="0.25">
      <c r="A37912" s="168">
        <v>84628</v>
      </c>
      <c r="B37912" s="164" t="s">
        <v>38</v>
      </c>
    </row>
    <row r="37913" spans="1:2" hidden="1" x14ac:dyDescent="0.25">
      <c r="A37913" s="168">
        <v>84629</v>
      </c>
      <c r="B37913" s="164" t="s">
        <v>38</v>
      </c>
    </row>
    <row r="37914" spans="1:2" hidden="1" x14ac:dyDescent="0.25">
      <c r="A37914" s="168">
        <v>84630</v>
      </c>
      <c r="B37914" s="164" t="s">
        <v>38</v>
      </c>
    </row>
    <row r="37915" spans="1:2" hidden="1" x14ac:dyDescent="0.25">
      <c r="A37915" s="168">
        <v>84631</v>
      </c>
      <c r="B37915" s="164" t="s">
        <v>38</v>
      </c>
    </row>
    <row r="37916" spans="1:2" hidden="1" x14ac:dyDescent="0.25">
      <c r="A37916" s="168">
        <v>84632</v>
      </c>
      <c r="B37916" s="164" t="s">
        <v>38</v>
      </c>
    </row>
    <row r="37917" spans="1:2" hidden="1" x14ac:dyDescent="0.25">
      <c r="A37917" s="168">
        <v>84633</v>
      </c>
      <c r="B37917" s="164" t="s">
        <v>38</v>
      </c>
    </row>
    <row r="37918" spans="1:2" hidden="1" x14ac:dyDescent="0.25">
      <c r="A37918" s="168">
        <v>84634</v>
      </c>
      <c r="B37918" s="164" t="s">
        <v>38</v>
      </c>
    </row>
    <row r="37919" spans="1:2" hidden="1" x14ac:dyDescent="0.25">
      <c r="A37919" s="168">
        <v>84635</v>
      </c>
      <c r="B37919" s="164" t="s">
        <v>38</v>
      </c>
    </row>
    <row r="37920" spans="1:2" hidden="1" x14ac:dyDescent="0.25">
      <c r="A37920" s="168">
        <v>84636</v>
      </c>
      <c r="B37920" s="164" t="s">
        <v>38</v>
      </c>
    </row>
    <row r="37921" spans="1:2" hidden="1" x14ac:dyDescent="0.25">
      <c r="A37921" s="168">
        <v>84637</v>
      </c>
      <c r="B37921" s="164" t="s">
        <v>38</v>
      </c>
    </row>
    <row r="37922" spans="1:2" hidden="1" x14ac:dyDescent="0.25">
      <c r="A37922" s="168">
        <v>84638</v>
      </c>
      <c r="B37922" s="164" t="s">
        <v>38</v>
      </c>
    </row>
    <row r="37923" spans="1:2" hidden="1" x14ac:dyDescent="0.25">
      <c r="A37923" s="168">
        <v>84639</v>
      </c>
      <c r="B37923" s="164" t="s">
        <v>38</v>
      </c>
    </row>
    <row r="37924" spans="1:2" hidden="1" x14ac:dyDescent="0.25">
      <c r="A37924" s="168">
        <v>84640</v>
      </c>
      <c r="B37924" s="164" t="s">
        <v>38</v>
      </c>
    </row>
    <row r="37925" spans="1:2" hidden="1" x14ac:dyDescent="0.25">
      <c r="A37925" s="168">
        <v>84642</v>
      </c>
      <c r="B37925" s="164" t="s">
        <v>38</v>
      </c>
    </row>
    <row r="37926" spans="1:2" hidden="1" x14ac:dyDescent="0.25">
      <c r="A37926" s="168">
        <v>84643</v>
      </c>
      <c r="B37926" s="164" t="s">
        <v>38</v>
      </c>
    </row>
    <row r="37927" spans="1:2" hidden="1" x14ac:dyDescent="0.25">
      <c r="A37927" s="168">
        <v>84644</v>
      </c>
      <c r="B37927" s="164" t="s">
        <v>38</v>
      </c>
    </row>
    <row r="37928" spans="1:2" hidden="1" x14ac:dyDescent="0.25">
      <c r="A37928" s="168">
        <v>84645</v>
      </c>
      <c r="B37928" s="164" t="s">
        <v>38</v>
      </c>
    </row>
    <row r="37929" spans="1:2" hidden="1" x14ac:dyDescent="0.25">
      <c r="A37929" s="168">
        <v>84646</v>
      </c>
      <c r="B37929" s="164" t="s">
        <v>38</v>
      </c>
    </row>
    <row r="37930" spans="1:2" hidden="1" x14ac:dyDescent="0.25">
      <c r="A37930" s="168">
        <v>84647</v>
      </c>
      <c r="B37930" s="164" t="s">
        <v>38</v>
      </c>
    </row>
    <row r="37931" spans="1:2" hidden="1" x14ac:dyDescent="0.25">
      <c r="A37931" s="168">
        <v>84648</v>
      </c>
      <c r="B37931" s="164" t="s">
        <v>38</v>
      </c>
    </row>
    <row r="37932" spans="1:2" hidden="1" x14ac:dyDescent="0.25">
      <c r="A37932" s="168">
        <v>84649</v>
      </c>
      <c r="B37932" s="164" t="s">
        <v>38</v>
      </c>
    </row>
    <row r="37933" spans="1:2" hidden="1" x14ac:dyDescent="0.25">
      <c r="A37933" s="168">
        <v>84651</v>
      </c>
      <c r="B37933" s="164" t="s">
        <v>38</v>
      </c>
    </row>
    <row r="37934" spans="1:2" hidden="1" x14ac:dyDescent="0.25">
      <c r="A37934" s="168">
        <v>84652</v>
      </c>
      <c r="B37934" s="164" t="s">
        <v>38</v>
      </c>
    </row>
    <row r="37935" spans="1:2" hidden="1" x14ac:dyDescent="0.25">
      <c r="A37935" s="168">
        <v>84653</v>
      </c>
      <c r="B37935" s="164" t="s">
        <v>38</v>
      </c>
    </row>
    <row r="37936" spans="1:2" hidden="1" x14ac:dyDescent="0.25">
      <c r="A37936" s="168">
        <v>84654</v>
      </c>
      <c r="B37936" s="164" t="s">
        <v>38</v>
      </c>
    </row>
    <row r="37937" spans="1:2" hidden="1" x14ac:dyDescent="0.25">
      <c r="A37937" s="168">
        <v>84655</v>
      </c>
      <c r="B37937" s="164" t="s">
        <v>38</v>
      </c>
    </row>
    <row r="37938" spans="1:2" hidden="1" x14ac:dyDescent="0.25">
      <c r="A37938" s="168">
        <v>84656</v>
      </c>
      <c r="B37938" s="164" t="s">
        <v>38</v>
      </c>
    </row>
    <row r="37939" spans="1:2" hidden="1" x14ac:dyDescent="0.25">
      <c r="A37939" s="168">
        <v>84657</v>
      </c>
      <c r="B37939" s="164" t="s">
        <v>38</v>
      </c>
    </row>
    <row r="37940" spans="1:2" hidden="1" x14ac:dyDescent="0.25">
      <c r="A37940" s="168">
        <v>84660</v>
      </c>
      <c r="B37940" s="164" t="s">
        <v>38</v>
      </c>
    </row>
    <row r="37941" spans="1:2" hidden="1" x14ac:dyDescent="0.25">
      <c r="A37941" s="168">
        <v>84662</v>
      </c>
      <c r="B37941" s="164" t="s">
        <v>38</v>
      </c>
    </row>
    <row r="37942" spans="1:2" hidden="1" x14ac:dyDescent="0.25">
      <c r="A37942" s="168">
        <v>84663</v>
      </c>
      <c r="B37942" s="164" t="s">
        <v>38</v>
      </c>
    </row>
    <row r="37943" spans="1:2" hidden="1" x14ac:dyDescent="0.25">
      <c r="A37943" s="168">
        <v>84664</v>
      </c>
      <c r="B37943" s="164" t="s">
        <v>38</v>
      </c>
    </row>
    <row r="37944" spans="1:2" hidden="1" x14ac:dyDescent="0.25">
      <c r="A37944" s="168">
        <v>84665</v>
      </c>
      <c r="B37944" s="164" t="s">
        <v>38</v>
      </c>
    </row>
    <row r="37945" spans="1:2" hidden="1" x14ac:dyDescent="0.25">
      <c r="A37945" s="168">
        <v>84667</v>
      </c>
      <c r="B37945" s="164" t="s">
        <v>38</v>
      </c>
    </row>
    <row r="37946" spans="1:2" hidden="1" x14ac:dyDescent="0.25">
      <c r="A37946" s="168">
        <v>84701</v>
      </c>
      <c r="B37946" s="164" t="s">
        <v>38</v>
      </c>
    </row>
    <row r="37947" spans="1:2" hidden="1" x14ac:dyDescent="0.25">
      <c r="A37947" s="168">
        <v>84710</v>
      </c>
      <c r="B37947" s="164" t="s">
        <v>38</v>
      </c>
    </row>
    <row r="37948" spans="1:2" hidden="1" x14ac:dyDescent="0.25">
      <c r="A37948" s="168">
        <v>84711</v>
      </c>
      <c r="B37948" s="164" t="s">
        <v>38</v>
      </c>
    </row>
    <row r="37949" spans="1:2" hidden="1" x14ac:dyDescent="0.25">
      <c r="A37949" s="168">
        <v>84712</v>
      </c>
      <c r="B37949" s="164" t="s">
        <v>38</v>
      </c>
    </row>
    <row r="37950" spans="1:2" hidden="1" x14ac:dyDescent="0.25">
      <c r="A37950" s="168">
        <v>84713</v>
      </c>
      <c r="B37950" s="164" t="s">
        <v>38</v>
      </c>
    </row>
    <row r="37951" spans="1:2" hidden="1" x14ac:dyDescent="0.25">
      <c r="A37951" s="168">
        <v>84714</v>
      </c>
      <c r="B37951" s="164" t="s">
        <v>38</v>
      </c>
    </row>
    <row r="37952" spans="1:2" hidden="1" x14ac:dyDescent="0.25">
      <c r="A37952" s="168">
        <v>84715</v>
      </c>
      <c r="B37952" s="164" t="s">
        <v>38</v>
      </c>
    </row>
    <row r="37953" spans="1:2" hidden="1" x14ac:dyDescent="0.25">
      <c r="A37953" s="168">
        <v>84716</v>
      </c>
      <c r="B37953" s="164" t="s">
        <v>38</v>
      </c>
    </row>
    <row r="37954" spans="1:2" hidden="1" x14ac:dyDescent="0.25">
      <c r="A37954" s="168">
        <v>84717</v>
      </c>
      <c r="B37954" s="164" t="s">
        <v>38</v>
      </c>
    </row>
    <row r="37955" spans="1:2" hidden="1" x14ac:dyDescent="0.25">
      <c r="A37955" s="168">
        <v>84718</v>
      </c>
      <c r="B37955" s="164" t="s">
        <v>38</v>
      </c>
    </row>
    <row r="37956" spans="1:2" hidden="1" x14ac:dyDescent="0.25">
      <c r="A37956" s="168">
        <v>84719</v>
      </c>
      <c r="B37956" s="164" t="s">
        <v>38</v>
      </c>
    </row>
    <row r="37957" spans="1:2" hidden="1" x14ac:dyDescent="0.25">
      <c r="A37957" s="168">
        <v>84720</v>
      </c>
      <c r="B37957" s="164" t="s">
        <v>38</v>
      </c>
    </row>
    <row r="37958" spans="1:2" hidden="1" x14ac:dyDescent="0.25">
      <c r="A37958" s="168">
        <v>84721</v>
      </c>
      <c r="B37958" s="164" t="s">
        <v>38</v>
      </c>
    </row>
    <row r="37959" spans="1:2" hidden="1" x14ac:dyDescent="0.25">
      <c r="A37959" s="168">
        <v>84722</v>
      </c>
      <c r="B37959" s="164" t="s">
        <v>38</v>
      </c>
    </row>
    <row r="37960" spans="1:2" hidden="1" x14ac:dyDescent="0.25">
      <c r="A37960" s="168">
        <v>84723</v>
      </c>
      <c r="B37960" s="164" t="s">
        <v>38</v>
      </c>
    </row>
    <row r="37961" spans="1:2" hidden="1" x14ac:dyDescent="0.25">
      <c r="A37961" s="168">
        <v>84724</v>
      </c>
      <c r="B37961" s="164" t="s">
        <v>38</v>
      </c>
    </row>
    <row r="37962" spans="1:2" hidden="1" x14ac:dyDescent="0.25">
      <c r="A37962" s="168">
        <v>84725</v>
      </c>
      <c r="B37962" s="164" t="s">
        <v>38</v>
      </c>
    </row>
    <row r="37963" spans="1:2" hidden="1" x14ac:dyDescent="0.25">
      <c r="A37963" s="168">
        <v>84726</v>
      </c>
      <c r="B37963" s="164" t="s">
        <v>38</v>
      </c>
    </row>
    <row r="37964" spans="1:2" hidden="1" x14ac:dyDescent="0.25">
      <c r="A37964" s="168">
        <v>84728</v>
      </c>
      <c r="B37964" s="164" t="s">
        <v>38</v>
      </c>
    </row>
    <row r="37965" spans="1:2" hidden="1" x14ac:dyDescent="0.25">
      <c r="A37965" s="168">
        <v>84729</v>
      </c>
      <c r="B37965" s="164" t="s">
        <v>38</v>
      </c>
    </row>
    <row r="37966" spans="1:2" hidden="1" x14ac:dyDescent="0.25">
      <c r="A37966" s="168">
        <v>84730</v>
      </c>
      <c r="B37966" s="164" t="s">
        <v>38</v>
      </c>
    </row>
    <row r="37967" spans="1:2" hidden="1" x14ac:dyDescent="0.25">
      <c r="A37967" s="168">
        <v>84731</v>
      </c>
      <c r="B37967" s="164" t="s">
        <v>38</v>
      </c>
    </row>
    <row r="37968" spans="1:2" hidden="1" x14ac:dyDescent="0.25">
      <c r="A37968" s="168">
        <v>84732</v>
      </c>
      <c r="B37968" s="164" t="s">
        <v>38</v>
      </c>
    </row>
    <row r="37969" spans="1:2" hidden="1" x14ac:dyDescent="0.25">
      <c r="A37969" s="168">
        <v>84733</v>
      </c>
      <c r="B37969" s="164" t="s">
        <v>38</v>
      </c>
    </row>
    <row r="37970" spans="1:2" hidden="1" x14ac:dyDescent="0.25">
      <c r="A37970" s="168">
        <v>84734</v>
      </c>
      <c r="B37970" s="164" t="s">
        <v>38</v>
      </c>
    </row>
    <row r="37971" spans="1:2" hidden="1" x14ac:dyDescent="0.25">
      <c r="A37971" s="168">
        <v>84735</v>
      </c>
      <c r="B37971" s="164" t="s">
        <v>38</v>
      </c>
    </row>
    <row r="37972" spans="1:2" hidden="1" x14ac:dyDescent="0.25">
      <c r="A37972" s="168">
        <v>84736</v>
      </c>
      <c r="B37972" s="164" t="s">
        <v>38</v>
      </c>
    </row>
    <row r="37973" spans="1:2" hidden="1" x14ac:dyDescent="0.25">
      <c r="A37973" s="168">
        <v>84737</v>
      </c>
      <c r="B37973" s="164" t="s">
        <v>38</v>
      </c>
    </row>
    <row r="37974" spans="1:2" hidden="1" x14ac:dyDescent="0.25">
      <c r="A37974" s="168">
        <v>84738</v>
      </c>
      <c r="B37974" s="164" t="s">
        <v>38</v>
      </c>
    </row>
    <row r="37975" spans="1:2" hidden="1" x14ac:dyDescent="0.25">
      <c r="A37975" s="168">
        <v>84739</v>
      </c>
      <c r="B37975" s="164" t="s">
        <v>38</v>
      </c>
    </row>
    <row r="37976" spans="1:2" hidden="1" x14ac:dyDescent="0.25">
      <c r="A37976" s="168">
        <v>84740</v>
      </c>
      <c r="B37976" s="164" t="s">
        <v>38</v>
      </c>
    </row>
    <row r="37977" spans="1:2" hidden="1" x14ac:dyDescent="0.25">
      <c r="A37977" s="168">
        <v>84741</v>
      </c>
      <c r="B37977" s="164" t="s">
        <v>38</v>
      </c>
    </row>
    <row r="37978" spans="1:2" hidden="1" x14ac:dyDescent="0.25">
      <c r="A37978" s="168">
        <v>84742</v>
      </c>
      <c r="B37978" s="164" t="s">
        <v>38</v>
      </c>
    </row>
    <row r="37979" spans="1:2" hidden="1" x14ac:dyDescent="0.25">
      <c r="A37979" s="168">
        <v>84743</v>
      </c>
      <c r="B37979" s="164" t="s">
        <v>38</v>
      </c>
    </row>
    <row r="37980" spans="1:2" hidden="1" x14ac:dyDescent="0.25">
      <c r="A37980" s="168">
        <v>84744</v>
      </c>
      <c r="B37980" s="164" t="s">
        <v>38</v>
      </c>
    </row>
    <row r="37981" spans="1:2" hidden="1" x14ac:dyDescent="0.25">
      <c r="A37981" s="168">
        <v>84745</v>
      </c>
      <c r="B37981" s="164" t="s">
        <v>38</v>
      </c>
    </row>
    <row r="37982" spans="1:2" hidden="1" x14ac:dyDescent="0.25">
      <c r="A37982" s="168">
        <v>84746</v>
      </c>
      <c r="B37982" s="164" t="s">
        <v>38</v>
      </c>
    </row>
    <row r="37983" spans="1:2" hidden="1" x14ac:dyDescent="0.25">
      <c r="A37983" s="168">
        <v>84747</v>
      </c>
      <c r="B37983" s="164" t="s">
        <v>38</v>
      </c>
    </row>
    <row r="37984" spans="1:2" hidden="1" x14ac:dyDescent="0.25">
      <c r="A37984" s="168">
        <v>84749</v>
      </c>
      <c r="B37984" s="164" t="s">
        <v>38</v>
      </c>
    </row>
    <row r="37985" spans="1:2" hidden="1" x14ac:dyDescent="0.25">
      <c r="A37985" s="168">
        <v>84750</v>
      </c>
      <c r="B37985" s="164" t="s">
        <v>38</v>
      </c>
    </row>
    <row r="37986" spans="1:2" hidden="1" x14ac:dyDescent="0.25">
      <c r="A37986" s="168">
        <v>84751</v>
      </c>
      <c r="B37986" s="164" t="s">
        <v>38</v>
      </c>
    </row>
    <row r="37987" spans="1:2" hidden="1" x14ac:dyDescent="0.25">
      <c r="A37987" s="168">
        <v>84752</v>
      </c>
      <c r="B37987" s="164" t="s">
        <v>38</v>
      </c>
    </row>
    <row r="37988" spans="1:2" hidden="1" x14ac:dyDescent="0.25">
      <c r="A37988" s="168">
        <v>84753</v>
      </c>
      <c r="B37988" s="164" t="s">
        <v>38</v>
      </c>
    </row>
    <row r="37989" spans="1:2" hidden="1" x14ac:dyDescent="0.25">
      <c r="A37989" s="168">
        <v>84754</v>
      </c>
      <c r="B37989" s="164" t="s">
        <v>38</v>
      </c>
    </row>
    <row r="37990" spans="1:2" hidden="1" x14ac:dyDescent="0.25">
      <c r="A37990" s="168">
        <v>84755</v>
      </c>
      <c r="B37990" s="164" t="s">
        <v>38</v>
      </c>
    </row>
    <row r="37991" spans="1:2" hidden="1" x14ac:dyDescent="0.25">
      <c r="A37991" s="168">
        <v>84756</v>
      </c>
      <c r="B37991" s="164" t="s">
        <v>38</v>
      </c>
    </row>
    <row r="37992" spans="1:2" hidden="1" x14ac:dyDescent="0.25">
      <c r="A37992" s="168">
        <v>84757</v>
      </c>
      <c r="B37992" s="164" t="s">
        <v>38</v>
      </c>
    </row>
    <row r="37993" spans="1:2" hidden="1" x14ac:dyDescent="0.25">
      <c r="A37993" s="168">
        <v>84758</v>
      </c>
      <c r="B37993" s="164" t="s">
        <v>38</v>
      </c>
    </row>
    <row r="37994" spans="1:2" hidden="1" x14ac:dyDescent="0.25">
      <c r="A37994" s="168">
        <v>84759</v>
      </c>
      <c r="B37994" s="164" t="s">
        <v>38</v>
      </c>
    </row>
    <row r="37995" spans="1:2" hidden="1" x14ac:dyDescent="0.25">
      <c r="A37995" s="168">
        <v>84760</v>
      </c>
      <c r="B37995" s="164" t="s">
        <v>38</v>
      </c>
    </row>
    <row r="37996" spans="1:2" hidden="1" x14ac:dyDescent="0.25">
      <c r="A37996" s="168">
        <v>84761</v>
      </c>
      <c r="B37996" s="164" t="s">
        <v>38</v>
      </c>
    </row>
    <row r="37997" spans="1:2" hidden="1" x14ac:dyDescent="0.25">
      <c r="A37997" s="168">
        <v>84762</v>
      </c>
      <c r="B37997" s="164" t="s">
        <v>38</v>
      </c>
    </row>
    <row r="37998" spans="1:2" hidden="1" x14ac:dyDescent="0.25">
      <c r="A37998" s="168">
        <v>84763</v>
      </c>
      <c r="B37998" s="164" t="s">
        <v>38</v>
      </c>
    </row>
    <row r="37999" spans="1:2" hidden="1" x14ac:dyDescent="0.25">
      <c r="A37999" s="168">
        <v>84764</v>
      </c>
      <c r="B37999" s="164" t="s">
        <v>38</v>
      </c>
    </row>
    <row r="38000" spans="1:2" hidden="1" x14ac:dyDescent="0.25">
      <c r="A38000" s="168">
        <v>84765</v>
      </c>
      <c r="B38000" s="164" t="s">
        <v>38</v>
      </c>
    </row>
    <row r="38001" spans="1:2" hidden="1" x14ac:dyDescent="0.25">
      <c r="A38001" s="168">
        <v>84766</v>
      </c>
      <c r="B38001" s="164" t="s">
        <v>38</v>
      </c>
    </row>
    <row r="38002" spans="1:2" hidden="1" x14ac:dyDescent="0.25">
      <c r="A38002" s="168">
        <v>84767</v>
      </c>
      <c r="B38002" s="164" t="s">
        <v>38</v>
      </c>
    </row>
    <row r="38003" spans="1:2" hidden="1" x14ac:dyDescent="0.25">
      <c r="A38003" s="168">
        <v>84770</v>
      </c>
      <c r="B38003" s="164" t="s">
        <v>38</v>
      </c>
    </row>
    <row r="38004" spans="1:2" hidden="1" x14ac:dyDescent="0.25">
      <c r="A38004" s="168">
        <v>84771</v>
      </c>
      <c r="B38004" s="164" t="s">
        <v>38</v>
      </c>
    </row>
    <row r="38005" spans="1:2" hidden="1" x14ac:dyDescent="0.25">
      <c r="A38005" s="168">
        <v>84772</v>
      </c>
      <c r="B38005" s="164" t="s">
        <v>38</v>
      </c>
    </row>
    <row r="38006" spans="1:2" hidden="1" x14ac:dyDescent="0.25">
      <c r="A38006" s="168">
        <v>84773</v>
      </c>
      <c r="B38006" s="164" t="s">
        <v>38</v>
      </c>
    </row>
    <row r="38007" spans="1:2" hidden="1" x14ac:dyDescent="0.25">
      <c r="A38007" s="168">
        <v>84774</v>
      </c>
      <c r="B38007" s="164" t="s">
        <v>38</v>
      </c>
    </row>
    <row r="38008" spans="1:2" hidden="1" x14ac:dyDescent="0.25">
      <c r="A38008" s="168">
        <v>84775</v>
      </c>
      <c r="B38008" s="164" t="s">
        <v>38</v>
      </c>
    </row>
    <row r="38009" spans="1:2" hidden="1" x14ac:dyDescent="0.25">
      <c r="A38009" s="168">
        <v>84776</v>
      </c>
      <c r="B38009" s="164" t="s">
        <v>38</v>
      </c>
    </row>
    <row r="38010" spans="1:2" hidden="1" x14ac:dyDescent="0.25">
      <c r="A38010" s="168">
        <v>84779</v>
      </c>
      <c r="B38010" s="164" t="s">
        <v>38</v>
      </c>
    </row>
    <row r="38011" spans="1:2" hidden="1" x14ac:dyDescent="0.25">
      <c r="A38011" s="168">
        <v>84780</v>
      </c>
      <c r="B38011" s="164" t="s">
        <v>38</v>
      </c>
    </row>
    <row r="38012" spans="1:2" hidden="1" x14ac:dyDescent="0.25">
      <c r="A38012" s="168">
        <v>84781</v>
      </c>
      <c r="B38012" s="164" t="s">
        <v>38</v>
      </c>
    </row>
    <row r="38013" spans="1:2" hidden="1" x14ac:dyDescent="0.25">
      <c r="A38013" s="168">
        <v>84782</v>
      </c>
      <c r="B38013" s="164" t="s">
        <v>38</v>
      </c>
    </row>
    <row r="38014" spans="1:2" hidden="1" x14ac:dyDescent="0.25">
      <c r="A38014" s="168">
        <v>84783</v>
      </c>
      <c r="B38014" s="164" t="s">
        <v>38</v>
      </c>
    </row>
    <row r="38015" spans="1:2" hidden="1" x14ac:dyDescent="0.25">
      <c r="A38015" s="168">
        <v>84784</v>
      </c>
      <c r="B38015" s="164" t="s">
        <v>38</v>
      </c>
    </row>
    <row r="38016" spans="1:2" hidden="1" x14ac:dyDescent="0.25">
      <c r="A38016" s="168">
        <v>84790</v>
      </c>
      <c r="B38016" s="164" t="s">
        <v>38</v>
      </c>
    </row>
    <row r="38017" spans="1:3" ht="15.75" thickBot="1" x14ac:dyDescent="0.3">
      <c r="A38017" s="169">
        <v>84791</v>
      </c>
      <c r="B38017" s="164" t="s">
        <v>38</v>
      </c>
    </row>
    <row r="38018" spans="1:3" s="163" customFormat="1" x14ac:dyDescent="0.25">
      <c r="A38018" s="165"/>
    </row>
    <row r="38019" spans="1:3" ht="15.75" thickBot="1" x14ac:dyDescent="0.3">
      <c r="A38019" s="279" t="s">
        <v>104</v>
      </c>
      <c r="B38019" s="174"/>
      <c r="C38019" s="2" t="s">
        <v>137</v>
      </c>
    </row>
    <row r="38020" spans="1:3" x14ac:dyDescent="0.25">
      <c r="A38020" s="167">
        <v>20101</v>
      </c>
      <c r="B38020" s="164" t="s">
        <v>104</v>
      </c>
    </row>
    <row r="38021" spans="1:3" hidden="1" x14ac:dyDescent="0.25">
      <c r="A38021" s="168">
        <v>20102</v>
      </c>
      <c r="B38021" s="164" t="s">
        <v>104</v>
      </c>
    </row>
    <row r="38022" spans="1:3" hidden="1" x14ac:dyDescent="0.25">
      <c r="A38022" s="168">
        <v>20103</v>
      </c>
      <c r="B38022" s="164" t="s">
        <v>104</v>
      </c>
    </row>
    <row r="38023" spans="1:3" hidden="1" x14ac:dyDescent="0.25">
      <c r="A38023" s="168">
        <v>20104</v>
      </c>
      <c r="B38023" s="164" t="s">
        <v>104</v>
      </c>
    </row>
    <row r="38024" spans="1:3" hidden="1" x14ac:dyDescent="0.25">
      <c r="A38024" s="168">
        <v>20105</v>
      </c>
      <c r="B38024" s="164" t="s">
        <v>104</v>
      </c>
    </row>
    <row r="38025" spans="1:3" hidden="1" x14ac:dyDescent="0.25">
      <c r="A38025" s="168">
        <v>20106</v>
      </c>
      <c r="B38025" s="164" t="s">
        <v>104</v>
      </c>
    </row>
    <row r="38026" spans="1:3" hidden="1" x14ac:dyDescent="0.25">
      <c r="A38026" s="168">
        <v>20107</v>
      </c>
      <c r="B38026" s="164" t="s">
        <v>104</v>
      </c>
    </row>
    <row r="38027" spans="1:3" hidden="1" x14ac:dyDescent="0.25">
      <c r="A38027" s="168">
        <v>20108</v>
      </c>
      <c r="B38027" s="164" t="s">
        <v>104</v>
      </c>
    </row>
    <row r="38028" spans="1:3" hidden="1" x14ac:dyDescent="0.25">
      <c r="A38028" s="168">
        <v>20109</v>
      </c>
      <c r="B38028" s="164" t="s">
        <v>104</v>
      </c>
    </row>
    <row r="38029" spans="1:3" hidden="1" x14ac:dyDescent="0.25">
      <c r="A38029" s="168">
        <v>20110</v>
      </c>
      <c r="B38029" s="164" t="s">
        <v>104</v>
      </c>
    </row>
    <row r="38030" spans="1:3" hidden="1" x14ac:dyDescent="0.25">
      <c r="A38030" s="168">
        <v>20111</v>
      </c>
      <c r="B38030" s="164" t="s">
        <v>104</v>
      </c>
    </row>
    <row r="38031" spans="1:3" hidden="1" x14ac:dyDescent="0.25">
      <c r="A38031" s="168">
        <v>20112</v>
      </c>
      <c r="B38031" s="164" t="s">
        <v>104</v>
      </c>
    </row>
    <row r="38032" spans="1:3" hidden="1" x14ac:dyDescent="0.25">
      <c r="A38032" s="168">
        <v>20113</v>
      </c>
      <c r="B38032" s="164" t="s">
        <v>104</v>
      </c>
    </row>
    <row r="38033" spans="1:2" hidden="1" x14ac:dyDescent="0.25">
      <c r="A38033" s="168">
        <v>20115</v>
      </c>
      <c r="B38033" s="164" t="s">
        <v>104</v>
      </c>
    </row>
    <row r="38034" spans="1:2" hidden="1" x14ac:dyDescent="0.25">
      <c r="A38034" s="168">
        <v>20116</v>
      </c>
      <c r="B38034" s="164" t="s">
        <v>104</v>
      </c>
    </row>
    <row r="38035" spans="1:2" hidden="1" x14ac:dyDescent="0.25">
      <c r="A38035" s="168">
        <v>20117</v>
      </c>
      <c r="B38035" s="164" t="s">
        <v>104</v>
      </c>
    </row>
    <row r="38036" spans="1:2" hidden="1" x14ac:dyDescent="0.25">
      <c r="A38036" s="168">
        <v>20118</v>
      </c>
      <c r="B38036" s="164" t="s">
        <v>104</v>
      </c>
    </row>
    <row r="38037" spans="1:2" hidden="1" x14ac:dyDescent="0.25">
      <c r="A38037" s="168">
        <v>20119</v>
      </c>
      <c r="B38037" s="164" t="s">
        <v>104</v>
      </c>
    </row>
    <row r="38038" spans="1:2" hidden="1" x14ac:dyDescent="0.25">
      <c r="A38038" s="168">
        <v>20120</v>
      </c>
      <c r="B38038" s="164" t="s">
        <v>104</v>
      </c>
    </row>
    <row r="38039" spans="1:2" hidden="1" x14ac:dyDescent="0.25">
      <c r="A38039" s="168">
        <v>20121</v>
      </c>
      <c r="B38039" s="164" t="s">
        <v>104</v>
      </c>
    </row>
    <row r="38040" spans="1:2" hidden="1" x14ac:dyDescent="0.25">
      <c r="A38040" s="168">
        <v>20122</v>
      </c>
      <c r="B38040" s="164" t="s">
        <v>104</v>
      </c>
    </row>
    <row r="38041" spans="1:2" hidden="1" x14ac:dyDescent="0.25">
      <c r="A38041" s="168">
        <v>20124</v>
      </c>
      <c r="B38041" s="164" t="s">
        <v>104</v>
      </c>
    </row>
    <row r="38042" spans="1:2" hidden="1" x14ac:dyDescent="0.25">
      <c r="A38042" s="168">
        <v>20128</v>
      </c>
      <c r="B38042" s="164" t="s">
        <v>104</v>
      </c>
    </row>
    <row r="38043" spans="1:2" hidden="1" x14ac:dyDescent="0.25">
      <c r="A38043" s="168">
        <v>20129</v>
      </c>
      <c r="B38043" s="164" t="s">
        <v>104</v>
      </c>
    </row>
    <row r="38044" spans="1:2" hidden="1" x14ac:dyDescent="0.25">
      <c r="A38044" s="168">
        <v>20130</v>
      </c>
      <c r="B38044" s="164" t="s">
        <v>104</v>
      </c>
    </row>
    <row r="38045" spans="1:2" hidden="1" x14ac:dyDescent="0.25">
      <c r="A38045" s="168">
        <v>20131</v>
      </c>
      <c r="B38045" s="164" t="s">
        <v>104</v>
      </c>
    </row>
    <row r="38046" spans="1:2" hidden="1" x14ac:dyDescent="0.25">
      <c r="A38046" s="168">
        <v>20132</v>
      </c>
      <c r="B38046" s="164" t="s">
        <v>104</v>
      </c>
    </row>
    <row r="38047" spans="1:2" hidden="1" x14ac:dyDescent="0.25">
      <c r="A38047" s="168">
        <v>20134</v>
      </c>
      <c r="B38047" s="164" t="s">
        <v>104</v>
      </c>
    </row>
    <row r="38048" spans="1:2" hidden="1" x14ac:dyDescent="0.25">
      <c r="A38048" s="168">
        <v>20135</v>
      </c>
      <c r="B38048" s="164" t="s">
        <v>104</v>
      </c>
    </row>
    <row r="38049" spans="1:2" hidden="1" x14ac:dyDescent="0.25">
      <c r="A38049" s="168">
        <v>20136</v>
      </c>
      <c r="B38049" s="164" t="s">
        <v>104</v>
      </c>
    </row>
    <row r="38050" spans="1:2" hidden="1" x14ac:dyDescent="0.25">
      <c r="A38050" s="168">
        <v>20137</v>
      </c>
      <c r="B38050" s="164" t="s">
        <v>104</v>
      </c>
    </row>
    <row r="38051" spans="1:2" hidden="1" x14ac:dyDescent="0.25">
      <c r="A38051" s="168">
        <v>20138</v>
      </c>
      <c r="B38051" s="164" t="s">
        <v>104</v>
      </c>
    </row>
    <row r="38052" spans="1:2" hidden="1" x14ac:dyDescent="0.25">
      <c r="A38052" s="168">
        <v>20139</v>
      </c>
      <c r="B38052" s="164" t="s">
        <v>104</v>
      </c>
    </row>
    <row r="38053" spans="1:2" hidden="1" x14ac:dyDescent="0.25">
      <c r="A38053" s="168">
        <v>20140</v>
      </c>
      <c r="B38053" s="164" t="s">
        <v>104</v>
      </c>
    </row>
    <row r="38054" spans="1:2" hidden="1" x14ac:dyDescent="0.25">
      <c r="A38054" s="168">
        <v>20141</v>
      </c>
      <c r="B38054" s="164" t="s">
        <v>104</v>
      </c>
    </row>
    <row r="38055" spans="1:2" hidden="1" x14ac:dyDescent="0.25">
      <c r="A38055" s="168">
        <v>20142</v>
      </c>
      <c r="B38055" s="164" t="s">
        <v>104</v>
      </c>
    </row>
    <row r="38056" spans="1:2" hidden="1" x14ac:dyDescent="0.25">
      <c r="A38056" s="168">
        <v>20143</v>
      </c>
      <c r="B38056" s="164" t="s">
        <v>104</v>
      </c>
    </row>
    <row r="38057" spans="1:2" hidden="1" x14ac:dyDescent="0.25">
      <c r="A38057" s="168">
        <v>20144</v>
      </c>
      <c r="B38057" s="164" t="s">
        <v>104</v>
      </c>
    </row>
    <row r="38058" spans="1:2" hidden="1" x14ac:dyDescent="0.25">
      <c r="A38058" s="168">
        <v>20146</v>
      </c>
      <c r="B38058" s="164" t="s">
        <v>104</v>
      </c>
    </row>
    <row r="38059" spans="1:2" hidden="1" x14ac:dyDescent="0.25">
      <c r="A38059" s="168">
        <v>20147</v>
      </c>
      <c r="B38059" s="164" t="s">
        <v>104</v>
      </c>
    </row>
    <row r="38060" spans="1:2" hidden="1" x14ac:dyDescent="0.25">
      <c r="A38060" s="168">
        <v>20148</v>
      </c>
      <c r="B38060" s="164" t="s">
        <v>104</v>
      </c>
    </row>
    <row r="38061" spans="1:2" hidden="1" x14ac:dyDescent="0.25">
      <c r="A38061" s="168">
        <v>20149</v>
      </c>
      <c r="B38061" s="164" t="s">
        <v>104</v>
      </c>
    </row>
    <row r="38062" spans="1:2" hidden="1" x14ac:dyDescent="0.25">
      <c r="A38062" s="168">
        <v>20151</v>
      </c>
      <c r="B38062" s="164" t="s">
        <v>104</v>
      </c>
    </row>
    <row r="38063" spans="1:2" hidden="1" x14ac:dyDescent="0.25">
      <c r="A38063" s="168">
        <v>20152</v>
      </c>
      <c r="B38063" s="164" t="s">
        <v>104</v>
      </c>
    </row>
    <row r="38064" spans="1:2" hidden="1" x14ac:dyDescent="0.25">
      <c r="A38064" s="168">
        <v>20153</v>
      </c>
      <c r="B38064" s="164" t="s">
        <v>104</v>
      </c>
    </row>
    <row r="38065" spans="1:2" hidden="1" x14ac:dyDescent="0.25">
      <c r="A38065" s="168">
        <v>20155</v>
      </c>
      <c r="B38065" s="164" t="s">
        <v>104</v>
      </c>
    </row>
    <row r="38066" spans="1:2" hidden="1" x14ac:dyDescent="0.25">
      <c r="A38066" s="168">
        <v>20156</v>
      </c>
      <c r="B38066" s="164" t="s">
        <v>104</v>
      </c>
    </row>
    <row r="38067" spans="1:2" hidden="1" x14ac:dyDescent="0.25">
      <c r="A38067" s="168">
        <v>20158</v>
      </c>
      <c r="B38067" s="164" t="s">
        <v>104</v>
      </c>
    </row>
    <row r="38068" spans="1:2" hidden="1" x14ac:dyDescent="0.25">
      <c r="A38068" s="168">
        <v>20159</v>
      </c>
      <c r="B38068" s="164" t="s">
        <v>104</v>
      </c>
    </row>
    <row r="38069" spans="1:2" hidden="1" x14ac:dyDescent="0.25">
      <c r="A38069" s="168">
        <v>20160</v>
      </c>
      <c r="B38069" s="164" t="s">
        <v>104</v>
      </c>
    </row>
    <row r="38070" spans="1:2" hidden="1" x14ac:dyDescent="0.25">
      <c r="A38070" s="168">
        <v>20163</v>
      </c>
      <c r="B38070" s="164" t="s">
        <v>104</v>
      </c>
    </row>
    <row r="38071" spans="1:2" hidden="1" x14ac:dyDescent="0.25">
      <c r="A38071" s="168">
        <v>20164</v>
      </c>
      <c r="B38071" s="164" t="s">
        <v>104</v>
      </c>
    </row>
    <row r="38072" spans="1:2" hidden="1" x14ac:dyDescent="0.25">
      <c r="A38072" s="168">
        <v>20165</v>
      </c>
      <c r="B38072" s="164" t="s">
        <v>104</v>
      </c>
    </row>
    <row r="38073" spans="1:2" hidden="1" x14ac:dyDescent="0.25">
      <c r="A38073" s="168">
        <v>20166</v>
      </c>
      <c r="B38073" s="164" t="s">
        <v>104</v>
      </c>
    </row>
    <row r="38074" spans="1:2" hidden="1" x14ac:dyDescent="0.25">
      <c r="A38074" s="168">
        <v>20167</v>
      </c>
      <c r="B38074" s="164" t="s">
        <v>104</v>
      </c>
    </row>
    <row r="38075" spans="1:2" hidden="1" x14ac:dyDescent="0.25">
      <c r="A38075" s="168">
        <v>20168</v>
      </c>
      <c r="B38075" s="164" t="s">
        <v>104</v>
      </c>
    </row>
    <row r="38076" spans="1:2" hidden="1" x14ac:dyDescent="0.25">
      <c r="A38076" s="168">
        <v>20169</v>
      </c>
      <c r="B38076" s="164" t="s">
        <v>104</v>
      </c>
    </row>
    <row r="38077" spans="1:2" hidden="1" x14ac:dyDescent="0.25">
      <c r="A38077" s="168">
        <v>20170</v>
      </c>
      <c r="B38077" s="164" t="s">
        <v>104</v>
      </c>
    </row>
    <row r="38078" spans="1:2" hidden="1" x14ac:dyDescent="0.25">
      <c r="A38078" s="168">
        <v>20171</v>
      </c>
      <c r="B38078" s="164" t="s">
        <v>104</v>
      </c>
    </row>
    <row r="38079" spans="1:2" hidden="1" x14ac:dyDescent="0.25">
      <c r="A38079" s="168">
        <v>20172</v>
      </c>
      <c r="B38079" s="164" t="s">
        <v>104</v>
      </c>
    </row>
    <row r="38080" spans="1:2" hidden="1" x14ac:dyDescent="0.25">
      <c r="A38080" s="168">
        <v>20175</v>
      </c>
      <c r="B38080" s="164" t="s">
        <v>104</v>
      </c>
    </row>
    <row r="38081" spans="1:2" hidden="1" x14ac:dyDescent="0.25">
      <c r="A38081" s="168">
        <v>20176</v>
      </c>
      <c r="B38081" s="164" t="s">
        <v>104</v>
      </c>
    </row>
    <row r="38082" spans="1:2" hidden="1" x14ac:dyDescent="0.25">
      <c r="A38082" s="168">
        <v>20177</v>
      </c>
      <c r="B38082" s="164" t="s">
        <v>104</v>
      </c>
    </row>
    <row r="38083" spans="1:2" hidden="1" x14ac:dyDescent="0.25">
      <c r="A38083" s="168">
        <v>20178</v>
      </c>
      <c r="B38083" s="164" t="s">
        <v>104</v>
      </c>
    </row>
    <row r="38084" spans="1:2" hidden="1" x14ac:dyDescent="0.25">
      <c r="A38084" s="168">
        <v>20180</v>
      </c>
      <c r="B38084" s="164" t="s">
        <v>104</v>
      </c>
    </row>
    <row r="38085" spans="1:2" hidden="1" x14ac:dyDescent="0.25">
      <c r="A38085" s="168">
        <v>20181</v>
      </c>
      <c r="B38085" s="164" t="s">
        <v>104</v>
      </c>
    </row>
    <row r="38086" spans="1:2" hidden="1" x14ac:dyDescent="0.25">
      <c r="A38086" s="168">
        <v>20182</v>
      </c>
      <c r="B38086" s="164" t="s">
        <v>104</v>
      </c>
    </row>
    <row r="38087" spans="1:2" hidden="1" x14ac:dyDescent="0.25">
      <c r="A38087" s="168">
        <v>20184</v>
      </c>
      <c r="B38087" s="164" t="s">
        <v>104</v>
      </c>
    </row>
    <row r="38088" spans="1:2" hidden="1" x14ac:dyDescent="0.25">
      <c r="A38088" s="168">
        <v>20185</v>
      </c>
      <c r="B38088" s="164" t="s">
        <v>104</v>
      </c>
    </row>
    <row r="38089" spans="1:2" hidden="1" x14ac:dyDescent="0.25">
      <c r="A38089" s="168">
        <v>20186</v>
      </c>
      <c r="B38089" s="164" t="s">
        <v>104</v>
      </c>
    </row>
    <row r="38090" spans="1:2" hidden="1" x14ac:dyDescent="0.25">
      <c r="A38090" s="168">
        <v>20187</v>
      </c>
      <c r="B38090" s="164" t="s">
        <v>104</v>
      </c>
    </row>
    <row r="38091" spans="1:2" hidden="1" x14ac:dyDescent="0.25">
      <c r="A38091" s="168">
        <v>20188</v>
      </c>
      <c r="B38091" s="164" t="s">
        <v>104</v>
      </c>
    </row>
    <row r="38092" spans="1:2" hidden="1" x14ac:dyDescent="0.25">
      <c r="A38092" s="168">
        <v>20189</v>
      </c>
      <c r="B38092" s="164" t="s">
        <v>104</v>
      </c>
    </row>
    <row r="38093" spans="1:2" hidden="1" x14ac:dyDescent="0.25">
      <c r="A38093" s="168">
        <v>20190</v>
      </c>
      <c r="B38093" s="164" t="s">
        <v>104</v>
      </c>
    </row>
    <row r="38094" spans="1:2" hidden="1" x14ac:dyDescent="0.25">
      <c r="A38094" s="168">
        <v>20191</v>
      </c>
      <c r="B38094" s="164" t="s">
        <v>104</v>
      </c>
    </row>
    <row r="38095" spans="1:2" hidden="1" x14ac:dyDescent="0.25">
      <c r="A38095" s="168">
        <v>20192</v>
      </c>
      <c r="B38095" s="164" t="s">
        <v>104</v>
      </c>
    </row>
    <row r="38096" spans="1:2" hidden="1" x14ac:dyDescent="0.25">
      <c r="A38096" s="168">
        <v>20193</v>
      </c>
      <c r="B38096" s="164" t="s">
        <v>104</v>
      </c>
    </row>
    <row r="38097" spans="1:2" hidden="1" x14ac:dyDescent="0.25">
      <c r="A38097" s="168">
        <v>20194</v>
      </c>
      <c r="B38097" s="164" t="s">
        <v>104</v>
      </c>
    </row>
    <row r="38098" spans="1:2" hidden="1" x14ac:dyDescent="0.25">
      <c r="A38098" s="168">
        <v>20195</v>
      </c>
      <c r="B38098" s="164" t="s">
        <v>104</v>
      </c>
    </row>
    <row r="38099" spans="1:2" hidden="1" x14ac:dyDescent="0.25">
      <c r="A38099" s="168">
        <v>20196</v>
      </c>
      <c r="B38099" s="164" t="s">
        <v>104</v>
      </c>
    </row>
    <row r="38100" spans="1:2" hidden="1" x14ac:dyDescent="0.25">
      <c r="A38100" s="168">
        <v>20197</v>
      </c>
      <c r="B38100" s="164" t="s">
        <v>104</v>
      </c>
    </row>
    <row r="38101" spans="1:2" hidden="1" x14ac:dyDescent="0.25">
      <c r="A38101" s="168">
        <v>20198</v>
      </c>
      <c r="B38101" s="164" t="s">
        <v>104</v>
      </c>
    </row>
    <row r="38102" spans="1:2" hidden="1" x14ac:dyDescent="0.25">
      <c r="A38102" s="168">
        <v>20199</v>
      </c>
      <c r="B38102" s="164" t="s">
        <v>104</v>
      </c>
    </row>
    <row r="38103" spans="1:2" hidden="1" x14ac:dyDescent="0.25">
      <c r="A38103" s="168">
        <v>20598</v>
      </c>
      <c r="B38103" s="164" t="s">
        <v>104</v>
      </c>
    </row>
    <row r="38104" spans="1:2" hidden="1" x14ac:dyDescent="0.25">
      <c r="A38104" s="168">
        <v>22003</v>
      </c>
      <c r="B38104" s="164" t="s">
        <v>104</v>
      </c>
    </row>
    <row r="38105" spans="1:2" hidden="1" x14ac:dyDescent="0.25">
      <c r="A38105" s="168">
        <v>22009</v>
      </c>
      <c r="B38105" s="164" t="s">
        <v>104</v>
      </c>
    </row>
    <row r="38106" spans="1:2" hidden="1" x14ac:dyDescent="0.25">
      <c r="A38106" s="168">
        <v>22015</v>
      </c>
      <c r="B38106" s="164" t="s">
        <v>104</v>
      </c>
    </row>
    <row r="38107" spans="1:2" hidden="1" x14ac:dyDescent="0.25">
      <c r="A38107" s="168">
        <v>22025</v>
      </c>
      <c r="B38107" s="164" t="s">
        <v>104</v>
      </c>
    </row>
    <row r="38108" spans="1:2" hidden="1" x14ac:dyDescent="0.25">
      <c r="A38108" s="168">
        <v>22026</v>
      </c>
      <c r="B38108" s="164" t="s">
        <v>104</v>
      </c>
    </row>
    <row r="38109" spans="1:2" hidden="1" x14ac:dyDescent="0.25">
      <c r="A38109" s="168">
        <v>22027</v>
      </c>
      <c r="B38109" s="164" t="s">
        <v>104</v>
      </c>
    </row>
    <row r="38110" spans="1:2" hidden="1" x14ac:dyDescent="0.25">
      <c r="A38110" s="168">
        <v>22030</v>
      </c>
      <c r="B38110" s="164" t="s">
        <v>104</v>
      </c>
    </row>
    <row r="38111" spans="1:2" hidden="1" x14ac:dyDescent="0.25">
      <c r="A38111" s="168">
        <v>22031</v>
      </c>
      <c r="B38111" s="164" t="s">
        <v>104</v>
      </c>
    </row>
    <row r="38112" spans="1:2" hidden="1" x14ac:dyDescent="0.25">
      <c r="A38112" s="168">
        <v>22032</v>
      </c>
      <c r="B38112" s="164" t="s">
        <v>104</v>
      </c>
    </row>
    <row r="38113" spans="1:2" hidden="1" x14ac:dyDescent="0.25">
      <c r="A38113" s="168">
        <v>22033</v>
      </c>
      <c r="B38113" s="164" t="s">
        <v>104</v>
      </c>
    </row>
    <row r="38114" spans="1:2" hidden="1" x14ac:dyDescent="0.25">
      <c r="A38114" s="168">
        <v>22034</v>
      </c>
      <c r="B38114" s="164" t="s">
        <v>104</v>
      </c>
    </row>
    <row r="38115" spans="1:2" hidden="1" x14ac:dyDescent="0.25">
      <c r="A38115" s="168">
        <v>22035</v>
      </c>
      <c r="B38115" s="164" t="s">
        <v>104</v>
      </c>
    </row>
    <row r="38116" spans="1:2" hidden="1" x14ac:dyDescent="0.25">
      <c r="A38116" s="168">
        <v>22036</v>
      </c>
      <c r="B38116" s="164" t="s">
        <v>104</v>
      </c>
    </row>
    <row r="38117" spans="1:2" hidden="1" x14ac:dyDescent="0.25">
      <c r="A38117" s="168">
        <v>22037</v>
      </c>
      <c r="B38117" s="164" t="s">
        <v>104</v>
      </c>
    </row>
    <row r="38118" spans="1:2" hidden="1" x14ac:dyDescent="0.25">
      <c r="A38118" s="168">
        <v>22038</v>
      </c>
      <c r="B38118" s="164" t="s">
        <v>104</v>
      </c>
    </row>
    <row r="38119" spans="1:2" hidden="1" x14ac:dyDescent="0.25">
      <c r="A38119" s="168">
        <v>22039</v>
      </c>
      <c r="B38119" s="164" t="s">
        <v>104</v>
      </c>
    </row>
    <row r="38120" spans="1:2" hidden="1" x14ac:dyDescent="0.25">
      <c r="A38120" s="168">
        <v>22040</v>
      </c>
      <c r="B38120" s="164" t="s">
        <v>104</v>
      </c>
    </row>
    <row r="38121" spans="1:2" hidden="1" x14ac:dyDescent="0.25">
      <c r="A38121" s="168">
        <v>22041</v>
      </c>
      <c r="B38121" s="164" t="s">
        <v>104</v>
      </c>
    </row>
    <row r="38122" spans="1:2" hidden="1" x14ac:dyDescent="0.25">
      <c r="A38122" s="168">
        <v>22042</v>
      </c>
      <c r="B38122" s="164" t="s">
        <v>104</v>
      </c>
    </row>
    <row r="38123" spans="1:2" hidden="1" x14ac:dyDescent="0.25">
      <c r="A38123" s="168">
        <v>22043</v>
      </c>
      <c r="B38123" s="164" t="s">
        <v>104</v>
      </c>
    </row>
    <row r="38124" spans="1:2" hidden="1" x14ac:dyDescent="0.25">
      <c r="A38124" s="168">
        <v>22044</v>
      </c>
      <c r="B38124" s="164" t="s">
        <v>104</v>
      </c>
    </row>
    <row r="38125" spans="1:2" hidden="1" x14ac:dyDescent="0.25">
      <c r="A38125" s="168">
        <v>22046</v>
      </c>
      <c r="B38125" s="164" t="s">
        <v>104</v>
      </c>
    </row>
    <row r="38126" spans="1:2" hidden="1" x14ac:dyDescent="0.25">
      <c r="A38126" s="168">
        <v>22047</v>
      </c>
      <c r="B38126" s="164" t="s">
        <v>104</v>
      </c>
    </row>
    <row r="38127" spans="1:2" hidden="1" x14ac:dyDescent="0.25">
      <c r="A38127" s="168">
        <v>22060</v>
      </c>
      <c r="B38127" s="164" t="s">
        <v>104</v>
      </c>
    </row>
    <row r="38128" spans="1:2" hidden="1" x14ac:dyDescent="0.25">
      <c r="A38128" s="168">
        <v>22066</v>
      </c>
      <c r="B38128" s="164" t="s">
        <v>104</v>
      </c>
    </row>
    <row r="38129" spans="1:2" hidden="1" x14ac:dyDescent="0.25">
      <c r="A38129" s="168">
        <v>22067</v>
      </c>
      <c r="B38129" s="164" t="s">
        <v>104</v>
      </c>
    </row>
    <row r="38130" spans="1:2" hidden="1" x14ac:dyDescent="0.25">
      <c r="A38130" s="168">
        <v>22079</v>
      </c>
      <c r="B38130" s="164" t="s">
        <v>104</v>
      </c>
    </row>
    <row r="38131" spans="1:2" hidden="1" x14ac:dyDescent="0.25">
      <c r="A38131" s="168">
        <v>22081</v>
      </c>
      <c r="B38131" s="164" t="s">
        <v>104</v>
      </c>
    </row>
    <row r="38132" spans="1:2" hidden="1" x14ac:dyDescent="0.25">
      <c r="A38132" s="168">
        <v>22082</v>
      </c>
      <c r="B38132" s="164" t="s">
        <v>104</v>
      </c>
    </row>
    <row r="38133" spans="1:2" hidden="1" x14ac:dyDescent="0.25">
      <c r="A38133" s="168">
        <v>22092</v>
      </c>
      <c r="B38133" s="164" t="s">
        <v>104</v>
      </c>
    </row>
    <row r="38134" spans="1:2" hidden="1" x14ac:dyDescent="0.25">
      <c r="A38134" s="168">
        <v>22093</v>
      </c>
      <c r="B38134" s="164" t="s">
        <v>104</v>
      </c>
    </row>
    <row r="38135" spans="1:2" hidden="1" x14ac:dyDescent="0.25">
      <c r="A38135" s="168">
        <v>22095</v>
      </c>
      <c r="B38135" s="164" t="s">
        <v>104</v>
      </c>
    </row>
    <row r="38136" spans="1:2" hidden="1" x14ac:dyDescent="0.25">
      <c r="A38136" s="168">
        <v>22096</v>
      </c>
      <c r="B38136" s="164" t="s">
        <v>104</v>
      </c>
    </row>
    <row r="38137" spans="1:2" hidden="1" x14ac:dyDescent="0.25">
      <c r="A38137" s="168">
        <v>22101</v>
      </c>
      <c r="B38137" s="164" t="s">
        <v>104</v>
      </c>
    </row>
    <row r="38138" spans="1:2" hidden="1" x14ac:dyDescent="0.25">
      <c r="A38138" s="168">
        <v>22102</v>
      </c>
      <c r="B38138" s="164" t="s">
        <v>104</v>
      </c>
    </row>
    <row r="38139" spans="1:2" hidden="1" x14ac:dyDescent="0.25">
      <c r="A38139" s="168">
        <v>22103</v>
      </c>
      <c r="B38139" s="164" t="s">
        <v>104</v>
      </c>
    </row>
    <row r="38140" spans="1:2" hidden="1" x14ac:dyDescent="0.25">
      <c r="A38140" s="168">
        <v>22106</v>
      </c>
      <c r="B38140" s="164" t="s">
        <v>104</v>
      </c>
    </row>
    <row r="38141" spans="1:2" hidden="1" x14ac:dyDescent="0.25">
      <c r="A38141" s="168">
        <v>22107</v>
      </c>
      <c r="B38141" s="164" t="s">
        <v>104</v>
      </c>
    </row>
    <row r="38142" spans="1:2" hidden="1" x14ac:dyDescent="0.25">
      <c r="A38142" s="168">
        <v>22108</v>
      </c>
      <c r="B38142" s="164" t="s">
        <v>104</v>
      </c>
    </row>
    <row r="38143" spans="1:2" hidden="1" x14ac:dyDescent="0.25">
      <c r="A38143" s="168">
        <v>22109</v>
      </c>
      <c r="B38143" s="164" t="s">
        <v>104</v>
      </c>
    </row>
    <row r="38144" spans="1:2" hidden="1" x14ac:dyDescent="0.25">
      <c r="A38144" s="168">
        <v>22116</v>
      </c>
      <c r="B38144" s="164" t="s">
        <v>104</v>
      </c>
    </row>
    <row r="38145" spans="1:2" hidden="1" x14ac:dyDescent="0.25">
      <c r="A38145" s="168">
        <v>22118</v>
      </c>
      <c r="B38145" s="164" t="s">
        <v>104</v>
      </c>
    </row>
    <row r="38146" spans="1:2" hidden="1" x14ac:dyDescent="0.25">
      <c r="A38146" s="168">
        <v>22119</v>
      </c>
      <c r="B38146" s="164" t="s">
        <v>104</v>
      </c>
    </row>
    <row r="38147" spans="1:2" hidden="1" x14ac:dyDescent="0.25">
      <c r="A38147" s="168">
        <v>22120</v>
      </c>
      <c r="B38147" s="164" t="s">
        <v>104</v>
      </c>
    </row>
    <row r="38148" spans="1:2" hidden="1" x14ac:dyDescent="0.25">
      <c r="A38148" s="168">
        <v>22121</v>
      </c>
      <c r="B38148" s="164" t="s">
        <v>104</v>
      </c>
    </row>
    <row r="38149" spans="1:2" hidden="1" x14ac:dyDescent="0.25">
      <c r="A38149" s="168">
        <v>22122</v>
      </c>
      <c r="B38149" s="164" t="s">
        <v>104</v>
      </c>
    </row>
    <row r="38150" spans="1:2" hidden="1" x14ac:dyDescent="0.25">
      <c r="A38150" s="168">
        <v>22124</v>
      </c>
      <c r="B38150" s="164" t="s">
        <v>104</v>
      </c>
    </row>
    <row r="38151" spans="1:2" hidden="1" x14ac:dyDescent="0.25">
      <c r="A38151" s="168">
        <v>22125</v>
      </c>
      <c r="B38151" s="164" t="s">
        <v>104</v>
      </c>
    </row>
    <row r="38152" spans="1:2" hidden="1" x14ac:dyDescent="0.25">
      <c r="A38152" s="168">
        <v>22134</v>
      </c>
      <c r="B38152" s="164" t="s">
        <v>104</v>
      </c>
    </row>
    <row r="38153" spans="1:2" hidden="1" x14ac:dyDescent="0.25">
      <c r="A38153" s="168">
        <v>22135</v>
      </c>
      <c r="B38153" s="164" t="s">
        <v>104</v>
      </c>
    </row>
    <row r="38154" spans="1:2" hidden="1" x14ac:dyDescent="0.25">
      <c r="A38154" s="168">
        <v>22150</v>
      </c>
      <c r="B38154" s="164" t="s">
        <v>104</v>
      </c>
    </row>
    <row r="38155" spans="1:2" hidden="1" x14ac:dyDescent="0.25">
      <c r="A38155" s="168">
        <v>22151</v>
      </c>
      <c r="B38155" s="164" t="s">
        <v>104</v>
      </c>
    </row>
    <row r="38156" spans="1:2" hidden="1" x14ac:dyDescent="0.25">
      <c r="A38156" s="168">
        <v>22152</v>
      </c>
      <c r="B38156" s="164" t="s">
        <v>104</v>
      </c>
    </row>
    <row r="38157" spans="1:2" hidden="1" x14ac:dyDescent="0.25">
      <c r="A38157" s="168">
        <v>22153</v>
      </c>
      <c r="B38157" s="164" t="s">
        <v>104</v>
      </c>
    </row>
    <row r="38158" spans="1:2" hidden="1" x14ac:dyDescent="0.25">
      <c r="A38158" s="168">
        <v>22156</v>
      </c>
      <c r="B38158" s="164" t="s">
        <v>104</v>
      </c>
    </row>
    <row r="38159" spans="1:2" hidden="1" x14ac:dyDescent="0.25">
      <c r="A38159" s="168">
        <v>22158</v>
      </c>
      <c r="B38159" s="164" t="s">
        <v>104</v>
      </c>
    </row>
    <row r="38160" spans="1:2" hidden="1" x14ac:dyDescent="0.25">
      <c r="A38160" s="168">
        <v>22159</v>
      </c>
      <c r="B38160" s="164" t="s">
        <v>104</v>
      </c>
    </row>
    <row r="38161" spans="1:2" hidden="1" x14ac:dyDescent="0.25">
      <c r="A38161" s="168">
        <v>22160</v>
      </c>
      <c r="B38161" s="164" t="s">
        <v>104</v>
      </c>
    </row>
    <row r="38162" spans="1:2" hidden="1" x14ac:dyDescent="0.25">
      <c r="A38162" s="168">
        <v>22161</v>
      </c>
      <c r="B38162" s="164" t="s">
        <v>104</v>
      </c>
    </row>
    <row r="38163" spans="1:2" hidden="1" x14ac:dyDescent="0.25">
      <c r="A38163" s="168">
        <v>22172</v>
      </c>
      <c r="B38163" s="164" t="s">
        <v>104</v>
      </c>
    </row>
    <row r="38164" spans="1:2" hidden="1" x14ac:dyDescent="0.25">
      <c r="A38164" s="168">
        <v>22180</v>
      </c>
      <c r="B38164" s="164" t="s">
        <v>104</v>
      </c>
    </row>
    <row r="38165" spans="1:2" hidden="1" x14ac:dyDescent="0.25">
      <c r="A38165" s="168">
        <v>22181</v>
      </c>
      <c r="B38165" s="164" t="s">
        <v>104</v>
      </c>
    </row>
    <row r="38166" spans="1:2" hidden="1" x14ac:dyDescent="0.25">
      <c r="A38166" s="168">
        <v>22182</v>
      </c>
      <c r="B38166" s="164" t="s">
        <v>104</v>
      </c>
    </row>
    <row r="38167" spans="1:2" hidden="1" x14ac:dyDescent="0.25">
      <c r="A38167" s="168">
        <v>22183</v>
      </c>
      <c r="B38167" s="164" t="s">
        <v>104</v>
      </c>
    </row>
    <row r="38168" spans="1:2" hidden="1" x14ac:dyDescent="0.25">
      <c r="A38168" s="168">
        <v>22184</v>
      </c>
      <c r="B38168" s="164" t="s">
        <v>104</v>
      </c>
    </row>
    <row r="38169" spans="1:2" hidden="1" x14ac:dyDescent="0.25">
      <c r="A38169" s="168">
        <v>22185</v>
      </c>
      <c r="B38169" s="164" t="s">
        <v>104</v>
      </c>
    </row>
    <row r="38170" spans="1:2" hidden="1" x14ac:dyDescent="0.25">
      <c r="A38170" s="168">
        <v>22191</v>
      </c>
      <c r="B38170" s="164" t="s">
        <v>104</v>
      </c>
    </row>
    <row r="38171" spans="1:2" hidden="1" x14ac:dyDescent="0.25">
      <c r="A38171" s="168">
        <v>22192</v>
      </c>
      <c r="B38171" s="164" t="s">
        <v>104</v>
      </c>
    </row>
    <row r="38172" spans="1:2" hidden="1" x14ac:dyDescent="0.25">
      <c r="A38172" s="168">
        <v>22193</v>
      </c>
      <c r="B38172" s="164" t="s">
        <v>104</v>
      </c>
    </row>
    <row r="38173" spans="1:2" hidden="1" x14ac:dyDescent="0.25">
      <c r="A38173" s="168">
        <v>22194</v>
      </c>
      <c r="B38173" s="164" t="s">
        <v>104</v>
      </c>
    </row>
    <row r="38174" spans="1:2" hidden="1" x14ac:dyDescent="0.25">
      <c r="A38174" s="168">
        <v>22195</v>
      </c>
      <c r="B38174" s="164" t="s">
        <v>104</v>
      </c>
    </row>
    <row r="38175" spans="1:2" hidden="1" x14ac:dyDescent="0.25">
      <c r="A38175" s="168">
        <v>22199</v>
      </c>
      <c r="B38175" s="164" t="s">
        <v>104</v>
      </c>
    </row>
    <row r="38176" spans="1:2" hidden="1" x14ac:dyDescent="0.25">
      <c r="A38176" s="168">
        <v>22201</v>
      </c>
      <c r="B38176" s="164" t="s">
        <v>104</v>
      </c>
    </row>
    <row r="38177" spans="1:2" hidden="1" x14ac:dyDescent="0.25">
      <c r="A38177" s="168">
        <v>22202</v>
      </c>
      <c r="B38177" s="164" t="s">
        <v>104</v>
      </c>
    </row>
    <row r="38178" spans="1:2" hidden="1" x14ac:dyDescent="0.25">
      <c r="A38178" s="168">
        <v>22203</v>
      </c>
      <c r="B38178" s="164" t="s">
        <v>104</v>
      </c>
    </row>
    <row r="38179" spans="1:2" hidden="1" x14ac:dyDescent="0.25">
      <c r="A38179" s="168">
        <v>22204</v>
      </c>
      <c r="B38179" s="164" t="s">
        <v>104</v>
      </c>
    </row>
    <row r="38180" spans="1:2" hidden="1" x14ac:dyDescent="0.25">
      <c r="A38180" s="168">
        <v>22205</v>
      </c>
      <c r="B38180" s="164" t="s">
        <v>104</v>
      </c>
    </row>
    <row r="38181" spans="1:2" hidden="1" x14ac:dyDescent="0.25">
      <c r="A38181" s="168">
        <v>22206</v>
      </c>
      <c r="B38181" s="164" t="s">
        <v>104</v>
      </c>
    </row>
    <row r="38182" spans="1:2" hidden="1" x14ac:dyDescent="0.25">
      <c r="A38182" s="168">
        <v>22207</v>
      </c>
      <c r="B38182" s="164" t="s">
        <v>104</v>
      </c>
    </row>
    <row r="38183" spans="1:2" hidden="1" x14ac:dyDescent="0.25">
      <c r="A38183" s="168">
        <v>22209</v>
      </c>
      <c r="B38183" s="164" t="s">
        <v>104</v>
      </c>
    </row>
    <row r="38184" spans="1:2" hidden="1" x14ac:dyDescent="0.25">
      <c r="A38184" s="168">
        <v>22210</v>
      </c>
      <c r="B38184" s="164" t="s">
        <v>104</v>
      </c>
    </row>
    <row r="38185" spans="1:2" hidden="1" x14ac:dyDescent="0.25">
      <c r="A38185" s="168">
        <v>22211</v>
      </c>
      <c r="B38185" s="164" t="s">
        <v>104</v>
      </c>
    </row>
    <row r="38186" spans="1:2" hidden="1" x14ac:dyDescent="0.25">
      <c r="A38186" s="168">
        <v>22212</v>
      </c>
      <c r="B38186" s="164" t="s">
        <v>104</v>
      </c>
    </row>
    <row r="38187" spans="1:2" hidden="1" x14ac:dyDescent="0.25">
      <c r="A38187" s="168">
        <v>22213</v>
      </c>
      <c r="B38187" s="164" t="s">
        <v>104</v>
      </c>
    </row>
    <row r="38188" spans="1:2" hidden="1" x14ac:dyDescent="0.25">
      <c r="A38188" s="168">
        <v>22214</v>
      </c>
      <c r="B38188" s="164" t="s">
        <v>104</v>
      </c>
    </row>
    <row r="38189" spans="1:2" hidden="1" x14ac:dyDescent="0.25">
      <c r="A38189" s="168">
        <v>22215</v>
      </c>
      <c r="B38189" s="164" t="s">
        <v>104</v>
      </c>
    </row>
    <row r="38190" spans="1:2" hidden="1" x14ac:dyDescent="0.25">
      <c r="A38190" s="168">
        <v>22216</v>
      </c>
      <c r="B38190" s="164" t="s">
        <v>104</v>
      </c>
    </row>
    <row r="38191" spans="1:2" hidden="1" x14ac:dyDescent="0.25">
      <c r="A38191" s="168">
        <v>22217</v>
      </c>
      <c r="B38191" s="164" t="s">
        <v>104</v>
      </c>
    </row>
    <row r="38192" spans="1:2" hidden="1" x14ac:dyDescent="0.25">
      <c r="A38192" s="168">
        <v>22218</v>
      </c>
      <c r="B38192" s="164" t="s">
        <v>104</v>
      </c>
    </row>
    <row r="38193" spans="1:2" hidden="1" x14ac:dyDescent="0.25">
      <c r="A38193" s="168">
        <v>22219</v>
      </c>
      <c r="B38193" s="164" t="s">
        <v>104</v>
      </c>
    </row>
    <row r="38194" spans="1:2" hidden="1" x14ac:dyDescent="0.25">
      <c r="A38194" s="168">
        <v>22222</v>
      </c>
      <c r="B38194" s="164" t="s">
        <v>104</v>
      </c>
    </row>
    <row r="38195" spans="1:2" hidden="1" x14ac:dyDescent="0.25">
      <c r="A38195" s="168">
        <v>22223</v>
      </c>
      <c r="B38195" s="164" t="s">
        <v>104</v>
      </c>
    </row>
    <row r="38196" spans="1:2" hidden="1" x14ac:dyDescent="0.25">
      <c r="A38196" s="168">
        <v>22225</v>
      </c>
      <c r="B38196" s="164" t="s">
        <v>104</v>
      </c>
    </row>
    <row r="38197" spans="1:2" hidden="1" x14ac:dyDescent="0.25">
      <c r="A38197" s="168">
        <v>22226</v>
      </c>
      <c r="B38197" s="164" t="s">
        <v>104</v>
      </c>
    </row>
    <row r="38198" spans="1:2" hidden="1" x14ac:dyDescent="0.25">
      <c r="A38198" s="168">
        <v>22227</v>
      </c>
      <c r="B38198" s="164" t="s">
        <v>104</v>
      </c>
    </row>
    <row r="38199" spans="1:2" hidden="1" x14ac:dyDescent="0.25">
      <c r="A38199" s="168">
        <v>22229</v>
      </c>
      <c r="B38199" s="164" t="s">
        <v>104</v>
      </c>
    </row>
    <row r="38200" spans="1:2" hidden="1" x14ac:dyDescent="0.25">
      <c r="A38200" s="168">
        <v>22230</v>
      </c>
      <c r="B38200" s="164" t="s">
        <v>104</v>
      </c>
    </row>
    <row r="38201" spans="1:2" hidden="1" x14ac:dyDescent="0.25">
      <c r="A38201" s="168">
        <v>22234</v>
      </c>
      <c r="B38201" s="164" t="s">
        <v>104</v>
      </c>
    </row>
    <row r="38202" spans="1:2" hidden="1" x14ac:dyDescent="0.25">
      <c r="A38202" s="168">
        <v>22240</v>
      </c>
      <c r="B38202" s="164" t="s">
        <v>104</v>
      </c>
    </row>
    <row r="38203" spans="1:2" hidden="1" x14ac:dyDescent="0.25">
      <c r="A38203" s="168">
        <v>22241</v>
      </c>
      <c r="B38203" s="164" t="s">
        <v>104</v>
      </c>
    </row>
    <row r="38204" spans="1:2" hidden="1" x14ac:dyDescent="0.25">
      <c r="A38204" s="168">
        <v>22242</v>
      </c>
      <c r="B38204" s="164" t="s">
        <v>104</v>
      </c>
    </row>
    <row r="38205" spans="1:2" hidden="1" x14ac:dyDescent="0.25">
      <c r="A38205" s="168">
        <v>22243</v>
      </c>
      <c r="B38205" s="164" t="s">
        <v>104</v>
      </c>
    </row>
    <row r="38206" spans="1:2" hidden="1" x14ac:dyDescent="0.25">
      <c r="A38206" s="168">
        <v>22244</v>
      </c>
      <c r="B38206" s="164" t="s">
        <v>104</v>
      </c>
    </row>
    <row r="38207" spans="1:2" hidden="1" x14ac:dyDescent="0.25">
      <c r="A38207" s="168">
        <v>22245</v>
      </c>
      <c r="B38207" s="164" t="s">
        <v>104</v>
      </c>
    </row>
    <row r="38208" spans="1:2" hidden="1" x14ac:dyDescent="0.25">
      <c r="A38208" s="168">
        <v>22246</v>
      </c>
      <c r="B38208" s="164" t="s">
        <v>104</v>
      </c>
    </row>
    <row r="38209" spans="1:2" hidden="1" x14ac:dyDescent="0.25">
      <c r="A38209" s="168">
        <v>22301</v>
      </c>
      <c r="B38209" s="164" t="s">
        <v>104</v>
      </c>
    </row>
    <row r="38210" spans="1:2" hidden="1" x14ac:dyDescent="0.25">
      <c r="A38210" s="168">
        <v>22302</v>
      </c>
      <c r="B38210" s="164" t="s">
        <v>104</v>
      </c>
    </row>
    <row r="38211" spans="1:2" hidden="1" x14ac:dyDescent="0.25">
      <c r="A38211" s="168">
        <v>22303</v>
      </c>
      <c r="B38211" s="164" t="s">
        <v>104</v>
      </c>
    </row>
    <row r="38212" spans="1:2" hidden="1" x14ac:dyDescent="0.25">
      <c r="A38212" s="168">
        <v>22304</v>
      </c>
      <c r="B38212" s="164" t="s">
        <v>104</v>
      </c>
    </row>
    <row r="38213" spans="1:2" hidden="1" x14ac:dyDescent="0.25">
      <c r="A38213" s="168">
        <v>22305</v>
      </c>
      <c r="B38213" s="164" t="s">
        <v>104</v>
      </c>
    </row>
    <row r="38214" spans="1:2" hidden="1" x14ac:dyDescent="0.25">
      <c r="A38214" s="168">
        <v>22306</v>
      </c>
      <c r="B38214" s="164" t="s">
        <v>104</v>
      </c>
    </row>
    <row r="38215" spans="1:2" hidden="1" x14ac:dyDescent="0.25">
      <c r="A38215" s="168">
        <v>22307</v>
      </c>
      <c r="B38215" s="164" t="s">
        <v>104</v>
      </c>
    </row>
    <row r="38216" spans="1:2" hidden="1" x14ac:dyDescent="0.25">
      <c r="A38216" s="168">
        <v>22308</v>
      </c>
      <c r="B38216" s="164" t="s">
        <v>104</v>
      </c>
    </row>
    <row r="38217" spans="1:2" hidden="1" x14ac:dyDescent="0.25">
      <c r="A38217" s="168">
        <v>22309</v>
      </c>
      <c r="B38217" s="164" t="s">
        <v>104</v>
      </c>
    </row>
    <row r="38218" spans="1:2" hidden="1" x14ac:dyDescent="0.25">
      <c r="A38218" s="168">
        <v>22310</v>
      </c>
      <c r="B38218" s="164" t="s">
        <v>104</v>
      </c>
    </row>
    <row r="38219" spans="1:2" hidden="1" x14ac:dyDescent="0.25">
      <c r="A38219" s="168">
        <v>22311</v>
      </c>
      <c r="B38219" s="164" t="s">
        <v>104</v>
      </c>
    </row>
    <row r="38220" spans="1:2" hidden="1" x14ac:dyDescent="0.25">
      <c r="A38220" s="168">
        <v>22312</v>
      </c>
      <c r="B38220" s="164" t="s">
        <v>104</v>
      </c>
    </row>
    <row r="38221" spans="1:2" hidden="1" x14ac:dyDescent="0.25">
      <c r="A38221" s="168">
        <v>22313</v>
      </c>
      <c r="B38221" s="164" t="s">
        <v>104</v>
      </c>
    </row>
    <row r="38222" spans="1:2" hidden="1" x14ac:dyDescent="0.25">
      <c r="A38222" s="168">
        <v>22314</v>
      </c>
      <c r="B38222" s="164" t="s">
        <v>104</v>
      </c>
    </row>
    <row r="38223" spans="1:2" hidden="1" x14ac:dyDescent="0.25">
      <c r="A38223" s="168">
        <v>22315</v>
      </c>
      <c r="B38223" s="164" t="s">
        <v>104</v>
      </c>
    </row>
    <row r="38224" spans="1:2" hidden="1" x14ac:dyDescent="0.25">
      <c r="A38224" s="168">
        <v>22320</v>
      </c>
      <c r="B38224" s="164" t="s">
        <v>104</v>
      </c>
    </row>
    <row r="38225" spans="1:2" hidden="1" x14ac:dyDescent="0.25">
      <c r="A38225" s="168">
        <v>22321</v>
      </c>
      <c r="B38225" s="164" t="s">
        <v>104</v>
      </c>
    </row>
    <row r="38226" spans="1:2" hidden="1" x14ac:dyDescent="0.25">
      <c r="A38226" s="168">
        <v>22331</v>
      </c>
      <c r="B38226" s="164" t="s">
        <v>104</v>
      </c>
    </row>
    <row r="38227" spans="1:2" hidden="1" x14ac:dyDescent="0.25">
      <c r="A38227" s="168">
        <v>22332</v>
      </c>
      <c r="B38227" s="164" t="s">
        <v>104</v>
      </c>
    </row>
    <row r="38228" spans="1:2" hidden="1" x14ac:dyDescent="0.25">
      <c r="A38228" s="168">
        <v>22333</v>
      </c>
      <c r="B38228" s="164" t="s">
        <v>104</v>
      </c>
    </row>
    <row r="38229" spans="1:2" hidden="1" x14ac:dyDescent="0.25">
      <c r="A38229" s="168">
        <v>22334</v>
      </c>
      <c r="B38229" s="164" t="s">
        <v>104</v>
      </c>
    </row>
    <row r="38230" spans="1:2" hidden="1" x14ac:dyDescent="0.25">
      <c r="A38230" s="168">
        <v>22336</v>
      </c>
      <c r="B38230" s="164" t="s">
        <v>104</v>
      </c>
    </row>
    <row r="38231" spans="1:2" hidden="1" x14ac:dyDescent="0.25">
      <c r="A38231" s="168">
        <v>22350</v>
      </c>
      <c r="B38231" s="164" t="s">
        <v>104</v>
      </c>
    </row>
    <row r="38232" spans="1:2" hidden="1" x14ac:dyDescent="0.25">
      <c r="A38232" s="168">
        <v>22401</v>
      </c>
      <c r="B38232" s="164" t="s">
        <v>104</v>
      </c>
    </row>
    <row r="38233" spans="1:2" hidden="1" x14ac:dyDescent="0.25">
      <c r="A38233" s="168">
        <v>22402</v>
      </c>
      <c r="B38233" s="164" t="s">
        <v>104</v>
      </c>
    </row>
    <row r="38234" spans="1:2" hidden="1" x14ac:dyDescent="0.25">
      <c r="A38234" s="168">
        <v>22403</v>
      </c>
      <c r="B38234" s="164" t="s">
        <v>104</v>
      </c>
    </row>
    <row r="38235" spans="1:2" hidden="1" x14ac:dyDescent="0.25">
      <c r="A38235" s="168">
        <v>22404</v>
      </c>
      <c r="B38235" s="164" t="s">
        <v>104</v>
      </c>
    </row>
    <row r="38236" spans="1:2" hidden="1" x14ac:dyDescent="0.25">
      <c r="A38236" s="168">
        <v>22405</v>
      </c>
      <c r="B38236" s="164" t="s">
        <v>104</v>
      </c>
    </row>
    <row r="38237" spans="1:2" hidden="1" x14ac:dyDescent="0.25">
      <c r="A38237" s="168">
        <v>22406</v>
      </c>
      <c r="B38237" s="164" t="s">
        <v>104</v>
      </c>
    </row>
    <row r="38238" spans="1:2" hidden="1" x14ac:dyDescent="0.25">
      <c r="A38238" s="168">
        <v>22407</v>
      </c>
      <c r="B38238" s="164" t="s">
        <v>104</v>
      </c>
    </row>
    <row r="38239" spans="1:2" hidden="1" x14ac:dyDescent="0.25">
      <c r="A38239" s="168">
        <v>22408</v>
      </c>
      <c r="B38239" s="164" t="s">
        <v>104</v>
      </c>
    </row>
    <row r="38240" spans="1:2" hidden="1" x14ac:dyDescent="0.25">
      <c r="A38240" s="168">
        <v>22412</v>
      </c>
      <c r="B38240" s="164" t="s">
        <v>104</v>
      </c>
    </row>
    <row r="38241" spans="1:2" hidden="1" x14ac:dyDescent="0.25">
      <c r="A38241" s="168">
        <v>22427</v>
      </c>
      <c r="B38241" s="164" t="s">
        <v>104</v>
      </c>
    </row>
    <row r="38242" spans="1:2" hidden="1" x14ac:dyDescent="0.25">
      <c r="A38242" s="168">
        <v>22428</v>
      </c>
      <c r="B38242" s="164" t="s">
        <v>104</v>
      </c>
    </row>
    <row r="38243" spans="1:2" hidden="1" x14ac:dyDescent="0.25">
      <c r="A38243" s="168">
        <v>22430</v>
      </c>
      <c r="B38243" s="164" t="s">
        <v>104</v>
      </c>
    </row>
    <row r="38244" spans="1:2" hidden="1" x14ac:dyDescent="0.25">
      <c r="A38244" s="168">
        <v>22432</v>
      </c>
      <c r="B38244" s="164" t="s">
        <v>104</v>
      </c>
    </row>
    <row r="38245" spans="1:2" hidden="1" x14ac:dyDescent="0.25">
      <c r="A38245" s="168">
        <v>22433</v>
      </c>
      <c r="B38245" s="164" t="s">
        <v>104</v>
      </c>
    </row>
    <row r="38246" spans="1:2" hidden="1" x14ac:dyDescent="0.25">
      <c r="A38246" s="168">
        <v>22435</v>
      </c>
      <c r="B38246" s="164" t="s">
        <v>104</v>
      </c>
    </row>
    <row r="38247" spans="1:2" hidden="1" x14ac:dyDescent="0.25">
      <c r="A38247" s="168">
        <v>22436</v>
      </c>
      <c r="B38247" s="164" t="s">
        <v>104</v>
      </c>
    </row>
    <row r="38248" spans="1:2" hidden="1" x14ac:dyDescent="0.25">
      <c r="A38248" s="168">
        <v>22437</v>
      </c>
      <c r="B38248" s="164" t="s">
        <v>104</v>
      </c>
    </row>
    <row r="38249" spans="1:2" hidden="1" x14ac:dyDescent="0.25">
      <c r="A38249" s="168">
        <v>22438</v>
      </c>
      <c r="B38249" s="164" t="s">
        <v>104</v>
      </c>
    </row>
    <row r="38250" spans="1:2" hidden="1" x14ac:dyDescent="0.25">
      <c r="A38250" s="168">
        <v>22442</v>
      </c>
      <c r="B38250" s="164" t="s">
        <v>104</v>
      </c>
    </row>
    <row r="38251" spans="1:2" hidden="1" x14ac:dyDescent="0.25">
      <c r="A38251" s="168">
        <v>22443</v>
      </c>
      <c r="B38251" s="164" t="s">
        <v>104</v>
      </c>
    </row>
    <row r="38252" spans="1:2" hidden="1" x14ac:dyDescent="0.25">
      <c r="A38252" s="168">
        <v>22446</v>
      </c>
      <c r="B38252" s="164" t="s">
        <v>104</v>
      </c>
    </row>
    <row r="38253" spans="1:2" hidden="1" x14ac:dyDescent="0.25">
      <c r="A38253" s="168">
        <v>22448</v>
      </c>
      <c r="B38253" s="164" t="s">
        <v>104</v>
      </c>
    </row>
    <row r="38254" spans="1:2" hidden="1" x14ac:dyDescent="0.25">
      <c r="A38254" s="168">
        <v>22451</v>
      </c>
      <c r="B38254" s="164" t="s">
        <v>104</v>
      </c>
    </row>
    <row r="38255" spans="1:2" hidden="1" x14ac:dyDescent="0.25">
      <c r="A38255" s="168">
        <v>22454</v>
      </c>
      <c r="B38255" s="164" t="s">
        <v>104</v>
      </c>
    </row>
    <row r="38256" spans="1:2" hidden="1" x14ac:dyDescent="0.25">
      <c r="A38256" s="168">
        <v>22456</v>
      </c>
      <c r="B38256" s="164" t="s">
        <v>104</v>
      </c>
    </row>
    <row r="38257" spans="1:2" hidden="1" x14ac:dyDescent="0.25">
      <c r="A38257" s="168">
        <v>22460</v>
      </c>
      <c r="B38257" s="164" t="s">
        <v>104</v>
      </c>
    </row>
    <row r="38258" spans="1:2" hidden="1" x14ac:dyDescent="0.25">
      <c r="A38258" s="168">
        <v>22463</v>
      </c>
      <c r="B38258" s="164" t="s">
        <v>104</v>
      </c>
    </row>
    <row r="38259" spans="1:2" hidden="1" x14ac:dyDescent="0.25">
      <c r="A38259" s="168">
        <v>22469</v>
      </c>
      <c r="B38259" s="164" t="s">
        <v>104</v>
      </c>
    </row>
    <row r="38260" spans="1:2" hidden="1" x14ac:dyDescent="0.25">
      <c r="A38260" s="168">
        <v>22471</v>
      </c>
      <c r="B38260" s="164" t="s">
        <v>104</v>
      </c>
    </row>
    <row r="38261" spans="1:2" hidden="1" x14ac:dyDescent="0.25">
      <c r="A38261" s="168">
        <v>22472</v>
      </c>
      <c r="B38261" s="164" t="s">
        <v>104</v>
      </c>
    </row>
    <row r="38262" spans="1:2" hidden="1" x14ac:dyDescent="0.25">
      <c r="A38262" s="168">
        <v>22473</v>
      </c>
      <c r="B38262" s="164" t="s">
        <v>104</v>
      </c>
    </row>
    <row r="38263" spans="1:2" hidden="1" x14ac:dyDescent="0.25">
      <c r="A38263" s="168">
        <v>22476</v>
      </c>
      <c r="B38263" s="164" t="s">
        <v>104</v>
      </c>
    </row>
    <row r="38264" spans="1:2" hidden="1" x14ac:dyDescent="0.25">
      <c r="A38264" s="168">
        <v>22480</v>
      </c>
      <c r="B38264" s="164" t="s">
        <v>104</v>
      </c>
    </row>
    <row r="38265" spans="1:2" hidden="1" x14ac:dyDescent="0.25">
      <c r="A38265" s="168">
        <v>22481</v>
      </c>
      <c r="B38265" s="164" t="s">
        <v>104</v>
      </c>
    </row>
    <row r="38266" spans="1:2" hidden="1" x14ac:dyDescent="0.25">
      <c r="A38266" s="168">
        <v>22482</v>
      </c>
      <c r="B38266" s="164" t="s">
        <v>104</v>
      </c>
    </row>
    <row r="38267" spans="1:2" hidden="1" x14ac:dyDescent="0.25">
      <c r="A38267" s="168">
        <v>22485</v>
      </c>
      <c r="B38267" s="164" t="s">
        <v>104</v>
      </c>
    </row>
    <row r="38268" spans="1:2" hidden="1" x14ac:dyDescent="0.25">
      <c r="A38268" s="168">
        <v>22488</v>
      </c>
      <c r="B38268" s="164" t="s">
        <v>104</v>
      </c>
    </row>
    <row r="38269" spans="1:2" hidden="1" x14ac:dyDescent="0.25">
      <c r="A38269" s="168">
        <v>22501</v>
      </c>
      <c r="B38269" s="164" t="s">
        <v>104</v>
      </c>
    </row>
    <row r="38270" spans="1:2" hidden="1" x14ac:dyDescent="0.25">
      <c r="A38270" s="168">
        <v>22503</v>
      </c>
      <c r="B38270" s="164" t="s">
        <v>104</v>
      </c>
    </row>
    <row r="38271" spans="1:2" hidden="1" x14ac:dyDescent="0.25">
      <c r="A38271" s="168">
        <v>22504</v>
      </c>
      <c r="B38271" s="164" t="s">
        <v>104</v>
      </c>
    </row>
    <row r="38272" spans="1:2" hidden="1" x14ac:dyDescent="0.25">
      <c r="A38272" s="168">
        <v>22507</v>
      </c>
      <c r="B38272" s="164" t="s">
        <v>104</v>
      </c>
    </row>
    <row r="38273" spans="1:2" hidden="1" x14ac:dyDescent="0.25">
      <c r="A38273" s="168">
        <v>22508</v>
      </c>
      <c r="B38273" s="164" t="s">
        <v>104</v>
      </c>
    </row>
    <row r="38274" spans="1:2" hidden="1" x14ac:dyDescent="0.25">
      <c r="A38274" s="168">
        <v>22509</v>
      </c>
      <c r="B38274" s="164" t="s">
        <v>104</v>
      </c>
    </row>
    <row r="38275" spans="1:2" hidden="1" x14ac:dyDescent="0.25">
      <c r="A38275" s="168">
        <v>22511</v>
      </c>
      <c r="B38275" s="164" t="s">
        <v>104</v>
      </c>
    </row>
    <row r="38276" spans="1:2" hidden="1" x14ac:dyDescent="0.25">
      <c r="A38276" s="168">
        <v>22513</v>
      </c>
      <c r="B38276" s="164" t="s">
        <v>104</v>
      </c>
    </row>
    <row r="38277" spans="1:2" hidden="1" x14ac:dyDescent="0.25">
      <c r="A38277" s="168">
        <v>22514</v>
      </c>
      <c r="B38277" s="164" t="s">
        <v>104</v>
      </c>
    </row>
    <row r="38278" spans="1:2" hidden="1" x14ac:dyDescent="0.25">
      <c r="A38278" s="168">
        <v>22517</v>
      </c>
      <c r="B38278" s="164" t="s">
        <v>104</v>
      </c>
    </row>
    <row r="38279" spans="1:2" hidden="1" x14ac:dyDescent="0.25">
      <c r="A38279" s="168">
        <v>22520</v>
      </c>
      <c r="B38279" s="164" t="s">
        <v>104</v>
      </c>
    </row>
    <row r="38280" spans="1:2" hidden="1" x14ac:dyDescent="0.25">
      <c r="A38280" s="168">
        <v>22523</v>
      </c>
      <c r="B38280" s="164" t="s">
        <v>104</v>
      </c>
    </row>
    <row r="38281" spans="1:2" hidden="1" x14ac:dyDescent="0.25">
      <c r="A38281" s="168">
        <v>22524</v>
      </c>
      <c r="B38281" s="164" t="s">
        <v>104</v>
      </c>
    </row>
    <row r="38282" spans="1:2" hidden="1" x14ac:dyDescent="0.25">
      <c r="A38282" s="168">
        <v>22526</v>
      </c>
      <c r="B38282" s="164" t="s">
        <v>104</v>
      </c>
    </row>
    <row r="38283" spans="1:2" hidden="1" x14ac:dyDescent="0.25">
      <c r="A38283" s="168">
        <v>22528</v>
      </c>
      <c r="B38283" s="164" t="s">
        <v>104</v>
      </c>
    </row>
    <row r="38284" spans="1:2" hidden="1" x14ac:dyDescent="0.25">
      <c r="A38284" s="168">
        <v>22529</v>
      </c>
      <c r="B38284" s="164" t="s">
        <v>104</v>
      </c>
    </row>
    <row r="38285" spans="1:2" hidden="1" x14ac:dyDescent="0.25">
      <c r="A38285" s="168">
        <v>22530</v>
      </c>
      <c r="B38285" s="164" t="s">
        <v>104</v>
      </c>
    </row>
    <row r="38286" spans="1:2" hidden="1" x14ac:dyDescent="0.25">
      <c r="A38286" s="168">
        <v>22534</v>
      </c>
      <c r="B38286" s="164" t="s">
        <v>104</v>
      </c>
    </row>
    <row r="38287" spans="1:2" hidden="1" x14ac:dyDescent="0.25">
      <c r="A38287" s="168">
        <v>22535</v>
      </c>
      <c r="B38287" s="164" t="s">
        <v>104</v>
      </c>
    </row>
    <row r="38288" spans="1:2" hidden="1" x14ac:dyDescent="0.25">
      <c r="A38288" s="168">
        <v>22538</v>
      </c>
      <c r="B38288" s="164" t="s">
        <v>104</v>
      </c>
    </row>
    <row r="38289" spans="1:2" hidden="1" x14ac:dyDescent="0.25">
      <c r="A38289" s="168">
        <v>22539</v>
      </c>
      <c r="B38289" s="164" t="s">
        <v>104</v>
      </c>
    </row>
    <row r="38290" spans="1:2" hidden="1" x14ac:dyDescent="0.25">
      <c r="A38290" s="168">
        <v>22542</v>
      </c>
      <c r="B38290" s="164" t="s">
        <v>104</v>
      </c>
    </row>
    <row r="38291" spans="1:2" hidden="1" x14ac:dyDescent="0.25">
      <c r="A38291" s="168">
        <v>22544</v>
      </c>
      <c r="B38291" s="164" t="s">
        <v>104</v>
      </c>
    </row>
    <row r="38292" spans="1:2" hidden="1" x14ac:dyDescent="0.25">
      <c r="A38292" s="168">
        <v>22545</v>
      </c>
      <c r="B38292" s="164" t="s">
        <v>104</v>
      </c>
    </row>
    <row r="38293" spans="1:2" hidden="1" x14ac:dyDescent="0.25">
      <c r="A38293" s="168">
        <v>22546</v>
      </c>
      <c r="B38293" s="164" t="s">
        <v>104</v>
      </c>
    </row>
    <row r="38294" spans="1:2" hidden="1" x14ac:dyDescent="0.25">
      <c r="A38294" s="168">
        <v>22547</v>
      </c>
      <c r="B38294" s="164" t="s">
        <v>104</v>
      </c>
    </row>
    <row r="38295" spans="1:2" hidden="1" x14ac:dyDescent="0.25">
      <c r="A38295" s="168">
        <v>22548</v>
      </c>
      <c r="B38295" s="164" t="s">
        <v>104</v>
      </c>
    </row>
    <row r="38296" spans="1:2" hidden="1" x14ac:dyDescent="0.25">
      <c r="A38296" s="168">
        <v>22551</v>
      </c>
      <c r="B38296" s="164" t="s">
        <v>104</v>
      </c>
    </row>
    <row r="38297" spans="1:2" hidden="1" x14ac:dyDescent="0.25">
      <c r="A38297" s="168">
        <v>22552</v>
      </c>
      <c r="B38297" s="164" t="s">
        <v>104</v>
      </c>
    </row>
    <row r="38298" spans="1:2" hidden="1" x14ac:dyDescent="0.25">
      <c r="A38298" s="168">
        <v>22553</v>
      </c>
      <c r="B38298" s="164" t="s">
        <v>104</v>
      </c>
    </row>
    <row r="38299" spans="1:2" hidden="1" x14ac:dyDescent="0.25">
      <c r="A38299" s="168">
        <v>22554</v>
      </c>
      <c r="B38299" s="164" t="s">
        <v>104</v>
      </c>
    </row>
    <row r="38300" spans="1:2" hidden="1" x14ac:dyDescent="0.25">
      <c r="A38300" s="168">
        <v>22555</v>
      </c>
      <c r="B38300" s="164" t="s">
        <v>104</v>
      </c>
    </row>
    <row r="38301" spans="1:2" hidden="1" x14ac:dyDescent="0.25">
      <c r="A38301" s="168">
        <v>22556</v>
      </c>
      <c r="B38301" s="164" t="s">
        <v>104</v>
      </c>
    </row>
    <row r="38302" spans="1:2" hidden="1" x14ac:dyDescent="0.25">
      <c r="A38302" s="168">
        <v>22558</v>
      </c>
      <c r="B38302" s="164" t="s">
        <v>104</v>
      </c>
    </row>
    <row r="38303" spans="1:2" hidden="1" x14ac:dyDescent="0.25">
      <c r="A38303" s="168">
        <v>22560</v>
      </c>
      <c r="B38303" s="164" t="s">
        <v>104</v>
      </c>
    </row>
    <row r="38304" spans="1:2" hidden="1" x14ac:dyDescent="0.25">
      <c r="A38304" s="168">
        <v>22565</v>
      </c>
      <c r="B38304" s="164" t="s">
        <v>104</v>
      </c>
    </row>
    <row r="38305" spans="1:2" hidden="1" x14ac:dyDescent="0.25">
      <c r="A38305" s="168">
        <v>22567</v>
      </c>
      <c r="B38305" s="164" t="s">
        <v>104</v>
      </c>
    </row>
    <row r="38306" spans="1:2" hidden="1" x14ac:dyDescent="0.25">
      <c r="A38306" s="168">
        <v>22570</v>
      </c>
      <c r="B38306" s="164" t="s">
        <v>104</v>
      </c>
    </row>
    <row r="38307" spans="1:2" hidden="1" x14ac:dyDescent="0.25">
      <c r="A38307" s="168">
        <v>22572</v>
      </c>
      <c r="B38307" s="164" t="s">
        <v>104</v>
      </c>
    </row>
    <row r="38308" spans="1:2" hidden="1" x14ac:dyDescent="0.25">
      <c r="A38308" s="168">
        <v>22576</v>
      </c>
      <c r="B38308" s="164" t="s">
        <v>104</v>
      </c>
    </row>
    <row r="38309" spans="1:2" hidden="1" x14ac:dyDescent="0.25">
      <c r="A38309" s="168">
        <v>22577</v>
      </c>
      <c r="B38309" s="164" t="s">
        <v>104</v>
      </c>
    </row>
    <row r="38310" spans="1:2" hidden="1" x14ac:dyDescent="0.25">
      <c r="A38310" s="168">
        <v>22578</v>
      </c>
      <c r="B38310" s="164" t="s">
        <v>104</v>
      </c>
    </row>
    <row r="38311" spans="1:2" hidden="1" x14ac:dyDescent="0.25">
      <c r="A38311" s="168">
        <v>22579</v>
      </c>
      <c r="B38311" s="164" t="s">
        <v>104</v>
      </c>
    </row>
    <row r="38312" spans="1:2" hidden="1" x14ac:dyDescent="0.25">
      <c r="A38312" s="168">
        <v>22580</v>
      </c>
      <c r="B38312" s="164" t="s">
        <v>104</v>
      </c>
    </row>
    <row r="38313" spans="1:2" hidden="1" x14ac:dyDescent="0.25">
      <c r="A38313" s="168">
        <v>22581</v>
      </c>
      <c r="B38313" s="164" t="s">
        <v>104</v>
      </c>
    </row>
    <row r="38314" spans="1:2" hidden="1" x14ac:dyDescent="0.25">
      <c r="A38314" s="168">
        <v>22601</v>
      </c>
      <c r="B38314" s="164" t="s">
        <v>104</v>
      </c>
    </row>
    <row r="38315" spans="1:2" hidden="1" x14ac:dyDescent="0.25">
      <c r="A38315" s="168">
        <v>22602</v>
      </c>
      <c r="B38315" s="164" t="s">
        <v>104</v>
      </c>
    </row>
    <row r="38316" spans="1:2" hidden="1" x14ac:dyDescent="0.25">
      <c r="A38316" s="168">
        <v>22603</v>
      </c>
      <c r="B38316" s="164" t="s">
        <v>104</v>
      </c>
    </row>
    <row r="38317" spans="1:2" hidden="1" x14ac:dyDescent="0.25">
      <c r="A38317" s="168">
        <v>22604</v>
      </c>
      <c r="B38317" s="164" t="s">
        <v>104</v>
      </c>
    </row>
    <row r="38318" spans="1:2" hidden="1" x14ac:dyDescent="0.25">
      <c r="A38318" s="168">
        <v>22610</v>
      </c>
      <c r="B38318" s="164" t="s">
        <v>104</v>
      </c>
    </row>
    <row r="38319" spans="1:2" hidden="1" x14ac:dyDescent="0.25">
      <c r="A38319" s="168">
        <v>22611</v>
      </c>
      <c r="B38319" s="164" t="s">
        <v>104</v>
      </c>
    </row>
    <row r="38320" spans="1:2" hidden="1" x14ac:dyDescent="0.25">
      <c r="A38320" s="168">
        <v>22620</v>
      </c>
      <c r="B38320" s="164" t="s">
        <v>104</v>
      </c>
    </row>
    <row r="38321" spans="1:2" hidden="1" x14ac:dyDescent="0.25">
      <c r="A38321" s="168">
        <v>22622</v>
      </c>
      <c r="B38321" s="164" t="s">
        <v>104</v>
      </c>
    </row>
    <row r="38322" spans="1:2" hidden="1" x14ac:dyDescent="0.25">
      <c r="A38322" s="168">
        <v>22623</v>
      </c>
      <c r="B38322" s="164" t="s">
        <v>104</v>
      </c>
    </row>
    <row r="38323" spans="1:2" hidden="1" x14ac:dyDescent="0.25">
      <c r="A38323" s="168">
        <v>22624</v>
      </c>
      <c r="B38323" s="164" t="s">
        <v>104</v>
      </c>
    </row>
    <row r="38324" spans="1:2" hidden="1" x14ac:dyDescent="0.25">
      <c r="A38324" s="168">
        <v>22625</v>
      </c>
      <c r="B38324" s="164" t="s">
        <v>104</v>
      </c>
    </row>
    <row r="38325" spans="1:2" hidden="1" x14ac:dyDescent="0.25">
      <c r="A38325" s="168">
        <v>22626</v>
      </c>
      <c r="B38325" s="164" t="s">
        <v>104</v>
      </c>
    </row>
    <row r="38326" spans="1:2" hidden="1" x14ac:dyDescent="0.25">
      <c r="A38326" s="168">
        <v>22627</v>
      </c>
      <c r="B38326" s="164" t="s">
        <v>104</v>
      </c>
    </row>
    <row r="38327" spans="1:2" hidden="1" x14ac:dyDescent="0.25">
      <c r="A38327" s="168">
        <v>22630</v>
      </c>
      <c r="B38327" s="164" t="s">
        <v>104</v>
      </c>
    </row>
    <row r="38328" spans="1:2" hidden="1" x14ac:dyDescent="0.25">
      <c r="A38328" s="168">
        <v>22637</v>
      </c>
      <c r="B38328" s="164" t="s">
        <v>104</v>
      </c>
    </row>
    <row r="38329" spans="1:2" hidden="1" x14ac:dyDescent="0.25">
      <c r="A38329" s="168">
        <v>22639</v>
      </c>
      <c r="B38329" s="164" t="s">
        <v>104</v>
      </c>
    </row>
    <row r="38330" spans="1:2" hidden="1" x14ac:dyDescent="0.25">
      <c r="A38330" s="168">
        <v>22640</v>
      </c>
      <c r="B38330" s="164" t="s">
        <v>104</v>
      </c>
    </row>
    <row r="38331" spans="1:2" hidden="1" x14ac:dyDescent="0.25">
      <c r="A38331" s="168">
        <v>22641</v>
      </c>
      <c r="B38331" s="164" t="s">
        <v>104</v>
      </c>
    </row>
    <row r="38332" spans="1:2" hidden="1" x14ac:dyDescent="0.25">
      <c r="A38332" s="168">
        <v>22642</v>
      </c>
      <c r="B38332" s="164" t="s">
        <v>104</v>
      </c>
    </row>
    <row r="38333" spans="1:2" hidden="1" x14ac:dyDescent="0.25">
      <c r="A38333" s="168">
        <v>22643</v>
      </c>
      <c r="B38333" s="164" t="s">
        <v>104</v>
      </c>
    </row>
    <row r="38334" spans="1:2" hidden="1" x14ac:dyDescent="0.25">
      <c r="A38334" s="168">
        <v>22644</v>
      </c>
      <c r="B38334" s="164" t="s">
        <v>104</v>
      </c>
    </row>
    <row r="38335" spans="1:2" hidden="1" x14ac:dyDescent="0.25">
      <c r="A38335" s="168">
        <v>22645</v>
      </c>
      <c r="B38335" s="164" t="s">
        <v>104</v>
      </c>
    </row>
    <row r="38336" spans="1:2" hidden="1" x14ac:dyDescent="0.25">
      <c r="A38336" s="168">
        <v>22646</v>
      </c>
      <c r="B38336" s="164" t="s">
        <v>104</v>
      </c>
    </row>
    <row r="38337" spans="1:2" hidden="1" x14ac:dyDescent="0.25">
      <c r="A38337" s="168">
        <v>22649</v>
      </c>
      <c r="B38337" s="164" t="s">
        <v>104</v>
      </c>
    </row>
    <row r="38338" spans="1:2" hidden="1" x14ac:dyDescent="0.25">
      <c r="A38338" s="168">
        <v>22650</v>
      </c>
      <c r="B38338" s="164" t="s">
        <v>104</v>
      </c>
    </row>
    <row r="38339" spans="1:2" hidden="1" x14ac:dyDescent="0.25">
      <c r="A38339" s="168">
        <v>22652</v>
      </c>
      <c r="B38339" s="164" t="s">
        <v>104</v>
      </c>
    </row>
    <row r="38340" spans="1:2" hidden="1" x14ac:dyDescent="0.25">
      <c r="A38340" s="168">
        <v>22654</v>
      </c>
      <c r="B38340" s="164" t="s">
        <v>104</v>
      </c>
    </row>
    <row r="38341" spans="1:2" hidden="1" x14ac:dyDescent="0.25">
      <c r="A38341" s="168">
        <v>22655</v>
      </c>
      <c r="B38341" s="164" t="s">
        <v>104</v>
      </c>
    </row>
    <row r="38342" spans="1:2" hidden="1" x14ac:dyDescent="0.25">
      <c r="A38342" s="168">
        <v>22656</v>
      </c>
      <c r="B38342" s="164" t="s">
        <v>104</v>
      </c>
    </row>
    <row r="38343" spans="1:2" hidden="1" x14ac:dyDescent="0.25">
      <c r="A38343" s="168">
        <v>22657</v>
      </c>
      <c r="B38343" s="164" t="s">
        <v>104</v>
      </c>
    </row>
    <row r="38344" spans="1:2" hidden="1" x14ac:dyDescent="0.25">
      <c r="A38344" s="168">
        <v>22660</v>
      </c>
      <c r="B38344" s="164" t="s">
        <v>104</v>
      </c>
    </row>
    <row r="38345" spans="1:2" hidden="1" x14ac:dyDescent="0.25">
      <c r="A38345" s="168">
        <v>22663</v>
      </c>
      <c r="B38345" s="164" t="s">
        <v>104</v>
      </c>
    </row>
    <row r="38346" spans="1:2" hidden="1" x14ac:dyDescent="0.25">
      <c r="A38346" s="168">
        <v>22664</v>
      </c>
      <c r="B38346" s="164" t="s">
        <v>104</v>
      </c>
    </row>
    <row r="38347" spans="1:2" hidden="1" x14ac:dyDescent="0.25">
      <c r="A38347" s="168">
        <v>22701</v>
      </c>
      <c r="B38347" s="164" t="s">
        <v>104</v>
      </c>
    </row>
    <row r="38348" spans="1:2" hidden="1" x14ac:dyDescent="0.25">
      <c r="A38348" s="168">
        <v>22709</v>
      </c>
      <c r="B38348" s="164" t="s">
        <v>104</v>
      </c>
    </row>
    <row r="38349" spans="1:2" hidden="1" x14ac:dyDescent="0.25">
      <c r="A38349" s="168">
        <v>22711</v>
      </c>
      <c r="B38349" s="164" t="s">
        <v>104</v>
      </c>
    </row>
    <row r="38350" spans="1:2" hidden="1" x14ac:dyDescent="0.25">
      <c r="A38350" s="168">
        <v>22712</v>
      </c>
      <c r="B38350" s="164" t="s">
        <v>104</v>
      </c>
    </row>
    <row r="38351" spans="1:2" hidden="1" x14ac:dyDescent="0.25">
      <c r="A38351" s="168">
        <v>22713</v>
      </c>
      <c r="B38351" s="164" t="s">
        <v>104</v>
      </c>
    </row>
    <row r="38352" spans="1:2" hidden="1" x14ac:dyDescent="0.25">
      <c r="A38352" s="168">
        <v>22714</v>
      </c>
      <c r="B38352" s="164" t="s">
        <v>104</v>
      </c>
    </row>
    <row r="38353" spans="1:2" hidden="1" x14ac:dyDescent="0.25">
      <c r="A38353" s="168">
        <v>22715</v>
      </c>
      <c r="B38353" s="164" t="s">
        <v>104</v>
      </c>
    </row>
    <row r="38354" spans="1:2" hidden="1" x14ac:dyDescent="0.25">
      <c r="A38354" s="168">
        <v>22716</v>
      </c>
      <c r="B38354" s="164" t="s">
        <v>104</v>
      </c>
    </row>
    <row r="38355" spans="1:2" hidden="1" x14ac:dyDescent="0.25">
      <c r="A38355" s="168">
        <v>22718</v>
      </c>
      <c r="B38355" s="164" t="s">
        <v>104</v>
      </c>
    </row>
    <row r="38356" spans="1:2" hidden="1" x14ac:dyDescent="0.25">
      <c r="A38356" s="168">
        <v>22719</v>
      </c>
      <c r="B38356" s="164" t="s">
        <v>104</v>
      </c>
    </row>
    <row r="38357" spans="1:2" hidden="1" x14ac:dyDescent="0.25">
      <c r="A38357" s="168">
        <v>22720</v>
      </c>
      <c r="B38357" s="164" t="s">
        <v>104</v>
      </c>
    </row>
    <row r="38358" spans="1:2" hidden="1" x14ac:dyDescent="0.25">
      <c r="A38358" s="168">
        <v>22721</v>
      </c>
      <c r="B38358" s="164" t="s">
        <v>104</v>
      </c>
    </row>
    <row r="38359" spans="1:2" hidden="1" x14ac:dyDescent="0.25">
      <c r="A38359" s="168">
        <v>22722</v>
      </c>
      <c r="B38359" s="164" t="s">
        <v>104</v>
      </c>
    </row>
    <row r="38360" spans="1:2" hidden="1" x14ac:dyDescent="0.25">
      <c r="A38360" s="168">
        <v>22723</v>
      </c>
      <c r="B38360" s="164" t="s">
        <v>104</v>
      </c>
    </row>
    <row r="38361" spans="1:2" hidden="1" x14ac:dyDescent="0.25">
      <c r="A38361" s="168">
        <v>22724</v>
      </c>
      <c r="B38361" s="164" t="s">
        <v>104</v>
      </c>
    </row>
    <row r="38362" spans="1:2" hidden="1" x14ac:dyDescent="0.25">
      <c r="A38362" s="168">
        <v>22725</v>
      </c>
      <c r="B38362" s="164" t="s">
        <v>104</v>
      </c>
    </row>
    <row r="38363" spans="1:2" hidden="1" x14ac:dyDescent="0.25">
      <c r="A38363" s="168">
        <v>22726</v>
      </c>
      <c r="B38363" s="164" t="s">
        <v>104</v>
      </c>
    </row>
    <row r="38364" spans="1:2" hidden="1" x14ac:dyDescent="0.25">
      <c r="A38364" s="168">
        <v>22727</v>
      </c>
      <c r="B38364" s="164" t="s">
        <v>104</v>
      </c>
    </row>
    <row r="38365" spans="1:2" hidden="1" x14ac:dyDescent="0.25">
      <c r="A38365" s="168">
        <v>22728</v>
      </c>
      <c r="B38365" s="164" t="s">
        <v>104</v>
      </c>
    </row>
    <row r="38366" spans="1:2" hidden="1" x14ac:dyDescent="0.25">
      <c r="A38366" s="168">
        <v>22729</v>
      </c>
      <c r="B38366" s="164" t="s">
        <v>104</v>
      </c>
    </row>
    <row r="38367" spans="1:2" hidden="1" x14ac:dyDescent="0.25">
      <c r="A38367" s="168">
        <v>22730</v>
      </c>
      <c r="B38367" s="164" t="s">
        <v>104</v>
      </c>
    </row>
    <row r="38368" spans="1:2" hidden="1" x14ac:dyDescent="0.25">
      <c r="A38368" s="168">
        <v>22731</v>
      </c>
      <c r="B38368" s="164" t="s">
        <v>104</v>
      </c>
    </row>
    <row r="38369" spans="1:2" hidden="1" x14ac:dyDescent="0.25">
      <c r="A38369" s="168">
        <v>22732</v>
      </c>
      <c r="B38369" s="164" t="s">
        <v>104</v>
      </c>
    </row>
    <row r="38370" spans="1:2" hidden="1" x14ac:dyDescent="0.25">
      <c r="A38370" s="168">
        <v>22733</v>
      </c>
      <c r="B38370" s="164" t="s">
        <v>104</v>
      </c>
    </row>
    <row r="38371" spans="1:2" hidden="1" x14ac:dyDescent="0.25">
      <c r="A38371" s="168">
        <v>22734</v>
      </c>
      <c r="B38371" s="164" t="s">
        <v>104</v>
      </c>
    </row>
    <row r="38372" spans="1:2" hidden="1" x14ac:dyDescent="0.25">
      <c r="A38372" s="168">
        <v>22735</v>
      </c>
      <c r="B38372" s="164" t="s">
        <v>104</v>
      </c>
    </row>
    <row r="38373" spans="1:2" hidden="1" x14ac:dyDescent="0.25">
      <c r="A38373" s="168">
        <v>22736</v>
      </c>
      <c r="B38373" s="164" t="s">
        <v>104</v>
      </c>
    </row>
    <row r="38374" spans="1:2" hidden="1" x14ac:dyDescent="0.25">
      <c r="A38374" s="168">
        <v>22737</v>
      </c>
      <c r="B38374" s="164" t="s">
        <v>104</v>
      </c>
    </row>
    <row r="38375" spans="1:2" hidden="1" x14ac:dyDescent="0.25">
      <c r="A38375" s="168">
        <v>22738</v>
      </c>
      <c r="B38375" s="164" t="s">
        <v>104</v>
      </c>
    </row>
    <row r="38376" spans="1:2" hidden="1" x14ac:dyDescent="0.25">
      <c r="A38376" s="168">
        <v>22739</v>
      </c>
      <c r="B38376" s="164" t="s">
        <v>104</v>
      </c>
    </row>
    <row r="38377" spans="1:2" hidden="1" x14ac:dyDescent="0.25">
      <c r="A38377" s="168">
        <v>22740</v>
      </c>
      <c r="B38377" s="164" t="s">
        <v>104</v>
      </c>
    </row>
    <row r="38378" spans="1:2" hidden="1" x14ac:dyDescent="0.25">
      <c r="A38378" s="168">
        <v>22741</v>
      </c>
      <c r="B38378" s="164" t="s">
        <v>104</v>
      </c>
    </row>
    <row r="38379" spans="1:2" hidden="1" x14ac:dyDescent="0.25">
      <c r="A38379" s="168">
        <v>22742</v>
      </c>
      <c r="B38379" s="164" t="s">
        <v>104</v>
      </c>
    </row>
    <row r="38380" spans="1:2" hidden="1" x14ac:dyDescent="0.25">
      <c r="A38380" s="168">
        <v>22743</v>
      </c>
      <c r="B38380" s="164" t="s">
        <v>104</v>
      </c>
    </row>
    <row r="38381" spans="1:2" hidden="1" x14ac:dyDescent="0.25">
      <c r="A38381" s="168">
        <v>22746</v>
      </c>
      <c r="B38381" s="164" t="s">
        <v>104</v>
      </c>
    </row>
    <row r="38382" spans="1:2" hidden="1" x14ac:dyDescent="0.25">
      <c r="A38382" s="168">
        <v>22747</v>
      </c>
      <c r="B38382" s="164" t="s">
        <v>104</v>
      </c>
    </row>
    <row r="38383" spans="1:2" hidden="1" x14ac:dyDescent="0.25">
      <c r="A38383" s="168">
        <v>22748</v>
      </c>
      <c r="B38383" s="164" t="s">
        <v>104</v>
      </c>
    </row>
    <row r="38384" spans="1:2" hidden="1" x14ac:dyDescent="0.25">
      <c r="A38384" s="168">
        <v>22749</v>
      </c>
      <c r="B38384" s="164" t="s">
        <v>104</v>
      </c>
    </row>
    <row r="38385" spans="1:2" hidden="1" x14ac:dyDescent="0.25">
      <c r="A38385" s="168">
        <v>22801</v>
      </c>
      <c r="B38385" s="164" t="s">
        <v>104</v>
      </c>
    </row>
    <row r="38386" spans="1:2" hidden="1" x14ac:dyDescent="0.25">
      <c r="A38386" s="168">
        <v>22802</v>
      </c>
      <c r="B38386" s="164" t="s">
        <v>104</v>
      </c>
    </row>
    <row r="38387" spans="1:2" hidden="1" x14ac:dyDescent="0.25">
      <c r="A38387" s="168">
        <v>22803</v>
      </c>
      <c r="B38387" s="164" t="s">
        <v>104</v>
      </c>
    </row>
    <row r="38388" spans="1:2" hidden="1" x14ac:dyDescent="0.25">
      <c r="A38388" s="168">
        <v>22807</v>
      </c>
      <c r="B38388" s="164" t="s">
        <v>104</v>
      </c>
    </row>
    <row r="38389" spans="1:2" hidden="1" x14ac:dyDescent="0.25">
      <c r="A38389" s="168">
        <v>22810</v>
      </c>
      <c r="B38389" s="164" t="s">
        <v>104</v>
      </c>
    </row>
    <row r="38390" spans="1:2" hidden="1" x14ac:dyDescent="0.25">
      <c r="A38390" s="168">
        <v>22811</v>
      </c>
      <c r="B38390" s="164" t="s">
        <v>104</v>
      </c>
    </row>
    <row r="38391" spans="1:2" hidden="1" x14ac:dyDescent="0.25">
      <c r="A38391" s="168">
        <v>22812</v>
      </c>
      <c r="B38391" s="164" t="s">
        <v>104</v>
      </c>
    </row>
    <row r="38392" spans="1:2" hidden="1" x14ac:dyDescent="0.25">
      <c r="A38392" s="168">
        <v>22815</v>
      </c>
      <c r="B38392" s="164" t="s">
        <v>104</v>
      </c>
    </row>
    <row r="38393" spans="1:2" hidden="1" x14ac:dyDescent="0.25">
      <c r="A38393" s="168">
        <v>22820</v>
      </c>
      <c r="B38393" s="164" t="s">
        <v>104</v>
      </c>
    </row>
    <row r="38394" spans="1:2" hidden="1" x14ac:dyDescent="0.25">
      <c r="A38394" s="168">
        <v>22821</v>
      </c>
      <c r="B38394" s="164" t="s">
        <v>104</v>
      </c>
    </row>
    <row r="38395" spans="1:2" hidden="1" x14ac:dyDescent="0.25">
      <c r="A38395" s="168">
        <v>22824</v>
      </c>
      <c r="B38395" s="164" t="s">
        <v>104</v>
      </c>
    </row>
    <row r="38396" spans="1:2" hidden="1" x14ac:dyDescent="0.25">
      <c r="A38396" s="168">
        <v>22827</v>
      </c>
      <c r="B38396" s="164" t="s">
        <v>104</v>
      </c>
    </row>
    <row r="38397" spans="1:2" hidden="1" x14ac:dyDescent="0.25">
      <c r="A38397" s="168">
        <v>22830</v>
      </c>
      <c r="B38397" s="164" t="s">
        <v>104</v>
      </c>
    </row>
    <row r="38398" spans="1:2" hidden="1" x14ac:dyDescent="0.25">
      <c r="A38398" s="168">
        <v>22831</v>
      </c>
      <c r="B38398" s="164" t="s">
        <v>104</v>
      </c>
    </row>
    <row r="38399" spans="1:2" hidden="1" x14ac:dyDescent="0.25">
      <c r="A38399" s="168">
        <v>22832</v>
      </c>
      <c r="B38399" s="164" t="s">
        <v>104</v>
      </c>
    </row>
    <row r="38400" spans="1:2" hidden="1" x14ac:dyDescent="0.25">
      <c r="A38400" s="168">
        <v>22833</v>
      </c>
      <c r="B38400" s="164" t="s">
        <v>104</v>
      </c>
    </row>
    <row r="38401" spans="1:2" hidden="1" x14ac:dyDescent="0.25">
      <c r="A38401" s="168">
        <v>22834</v>
      </c>
      <c r="B38401" s="164" t="s">
        <v>104</v>
      </c>
    </row>
    <row r="38402" spans="1:2" hidden="1" x14ac:dyDescent="0.25">
      <c r="A38402" s="168">
        <v>22835</v>
      </c>
      <c r="B38402" s="164" t="s">
        <v>104</v>
      </c>
    </row>
    <row r="38403" spans="1:2" hidden="1" x14ac:dyDescent="0.25">
      <c r="A38403" s="168">
        <v>22840</v>
      </c>
      <c r="B38403" s="164" t="s">
        <v>104</v>
      </c>
    </row>
    <row r="38404" spans="1:2" hidden="1" x14ac:dyDescent="0.25">
      <c r="A38404" s="168">
        <v>22841</v>
      </c>
      <c r="B38404" s="164" t="s">
        <v>104</v>
      </c>
    </row>
    <row r="38405" spans="1:2" hidden="1" x14ac:dyDescent="0.25">
      <c r="A38405" s="168">
        <v>22842</v>
      </c>
      <c r="B38405" s="164" t="s">
        <v>104</v>
      </c>
    </row>
    <row r="38406" spans="1:2" hidden="1" x14ac:dyDescent="0.25">
      <c r="A38406" s="168">
        <v>22843</v>
      </c>
      <c r="B38406" s="164" t="s">
        <v>104</v>
      </c>
    </row>
    <row r="38407" spans="1:2" hidden="1" x14ac:dyDescent="0.25">
      <c r="A38407" s="168">
        <v>22844</v>
      </c>
      <c r="B38407" s="164" t="s">
        <v>104</v>
      </c>
    </row>
    <row r="38408" spans="1:2" hidden="1" x14ac:dyDescent="0.25">
      <c r="A38408" s="168">
        <v>22845</v>
      </c>
      <c r="B38408" s="164" t="s">
        <v>104</v>
      </c>
    </row>
    <row r="38409" spans="1:2" hidden="1" x14ac:dyDescent="0.25">
      <c r="A38409" s="168">
        <v>22846</v>
      </c>
      <c r="B38409" s="164" t="s">
        <v>104</v>
      </c>
    </row>
    <row r="38410" spans="1:2" hidden="1" x14ac:dyDescent="0.25">
      <c r="A38410" s="168">
        <v>22847</v>
      </c>
      <c r="B38410" s="164" t="s">
        <v>104</v>
      </c>
    </row>
    <row r="38411" spans="1:2" hidden="1" x14ac:dyDescent="0.25">
      <c r="A38411" s="168">
        <v>22848</v>
      </c>
      <c r="B38411" s="164" t="s">
        <v>104</v>
      </c>
    </row>
    <row r="38412" spans="1:2" hidden="1" x14ac:dyDescent="0.25">
      <c r="A38412" s="168">
        <v>22849</v>
      </c>
      <c r="B38412" s="164" t="s">
        <v>104</v>
      </c>
    </row>
    <row r="38413" spans="1:2" hidden="1" x14ac:dyDescent="0.25">
      <c r="A38413" s="168">
        <v>22850</v>
      </c>
      <c r="B38413" s="164" t="s">
        <v>104</v>
      </c>
    </row>
    <row r="38414" spans="1:2" hidden="1" x14ac:dyDescent="0.25">
      <c r="A38414" s="168">
        <v>22851</v>
      </c>
      <c r="B38414" s="164" t="s">
        <v>104</v>
      </c>
    </row>
    <row r="38415" spans="1:2" hidden="1" x14ac:dyDescent="0.25">
      <c r="A38415" s="168">
        <v>22853</v>
      </c>
      <c r="B38415" s="164" t="s">
        <v>104</v>
      </c>
    </row>
    <row r="38416" spans="1:2" hidden="1" x14ac:dyDescent="0.25">
      <c r="A38416" s="168">
        <v>22901</v>
      </c>
      <c r="B38416" s="164" t="s">
        <v>104</v>
      </c>
    </row>
    <row r="38417" spans="1:2" hidden="1" x14ac:dyDescent="0.25">
      <c r="A38417" s="168">
        <v>22902</v>
      </c>
      <c r="B38417" s="164" t="s">
        <v>104</v>
      </c>
    </row>
    <row r="38418" spans="1:2" hidden="1" x14ac:dyDescent="0.25">
      <c r="A38418" s="168">
        <v>22903</v>
      </c>
      <c r="B38418" s="164" t="s">
        <v>104</v>
      </c>
    </row>
    <row r="38419" spans="1:2" hidden="1" x14ac:dyDescent="0.25">
      <c r="A38419" s="168">
        <v>22904</v>
      </c>
      <c r="B38419" s="164" t="s">
        <v>104</v>
      </c>
    </row>
    <row r="38420" spans="1:2" hidden="1" x14ac:dyDescent="0.25">
      <c r="A38420" s="168">
        <v>22905</v>
      </c>
      <c r="B38420" s="164" t="s">
        <v>104</v>
      </c>
    </row>
    <row r="38421" spans="1:2" hidden="1" x14ac:dyDescent="0.25">
      <c r="A38421" s="168">
        <v>22906</v>
      </c>
      <c r="B38421" s="164" t="s">
        <v>104</v>
      </c>
    </row>
    <row r="38422" spans="1:2" hidden="1" x14ac:dyDescent="0.25">
      <c r="A38422" s="168">
        <v>22907</v>
      </c>
      <c r="B38422" s="164" t="s">
        <v>104</v>
      </c>
    </row>
    <row r="38423" spans="1:2" hidden="1" x14ac:dyDescent="0.25">
      <c r="A38423" s="168">
        <v>22908</v>
      </c>
      <c r="B38423" s="164" t="s">
        <v>104</v>
      </c>
    </row>
    <row r="38424" spans="1:2" hidden="1" x14ac:dyDescent="0.25">
      <c r="A38424" s="168">
        <v>22909</v>
      </c>
      <c r="B38424" s="164" t="s">
        <v>104</v>
      </c>
    </row>
    <row r="38425" spans="1:2" hidden="1" x14ac:dyDescent="0.25">
      <c r="A38425" s="168">
        <v>22910</v>
      </c>
      <c r="B38425" s="164" t="s">
        <v>104</v>
      </c>
    </row>
    <row r="38426" spans="1:2" hidden="1" x14ac:dyDescent="0.25">
      <c r="A38426" s="168">
        <v>22911</v>
      </c>
      <c r="B38426" s="164" t="s">
        <v>104</v>
      </c>
    </row>
    <row r="38427" spans="1:2" hidden="1" x14ac:dyDescent="0.25">
      <c r="A38427" s="168">
        <v>22920</v>
      </c>
      <c r="B38427" s="164" t="s">
        <v>104</v>
      </c>
    </row>
    <row r="38428" spans="1:2" hidden="1" x14ac:dyDescent="0.25">
      <c r="A38428" s="168">
        <v>22922</v>
      </c>
      <c r="B38428" s="164" t="s">
        <v>104</v>
      </c>
    </row>
    <row r="38429" spans="1:2" hidden="1" x14ac:dyDescent="0.25">
      <c r="A38429" s="168">
        <v>22923</v>
      </c>
      <c r="B38429" s="164" t="s">
        <v>104</v>
      </c>
    </row>
    <row r="38430" spans="1:2" hidden="1" x14ac:dyDescent="0.25">
      <c r="A38430" s="168">
        <v>22924</v>
      </c>
      <c r="B38430" s="164" t="s">
        <v>104</v>
      </c>
    </row>
    <row r="38431" spans="1:2" hidden="1" x14ac:dyDescent="0.25">
      <c r="A38431" s="168">
        <v>22931</v>
      </c>
      <c r="B38431" s="164" t="s">
        <v>104</v>
      </c>
    </row>
    <row r="38432" spans="1:2" hidden="1" x14ac:dyDescent="0.25">
      <c r="A38432" s="168">
        <v>22932</v>
      </c>
      <c r="B38432" s="164" t="s">
        <v>104</v>
      </c>
    </row>
    <row r="38433" spans="1:2" hidden="1" x14ac:dyDescent="0.25">
      <c r="A38433" s="168">
        <v>22935</v>
      </c>
      <c r="B38433" s="164" t="s">
        <v>104</v>
      </c>
    </row>
    <row r="38434" spans="1:2" hidden="1" x14ac:dyDescent="0.25">
      <c r="A38434" s="168">
        <v>22936</v>
      </c>
      <c r="B38434" s="164" t="s">
        <v>104</v>
      </c>
    </row>
    <row r="38435" spans="1:2" hidden="1" x14ac:dyDescent="0.25">
      <c r="A38435" s="168">
        <v>22937</v>
      </c>
      <c r="B38435" s="164" t="s">
        <v>104</v>
      </c>
    </row>
    <row r="38436" spans="1:2" hidden="1" x14ac:dyDescent="0.25">
      <c r="A38436" s="168">
        <v>22938</v>
      </c>
      <c r="B38436" s="164" t="s">
        <v>104</v>
      </c>
    </row>
    <row r="38437" spans="1:2" hidden="1" x14ac:dyDescent="0.25">
      <c r="A38437" s="168">
        <v>22939</v>
      </c>
      <c r="B38437" s="164" t="s">
        <v>104</v>
      </c>
    </row>
    <row r="38438" spans="1:2" hidden="1" x14ac:dyDescent="0.25">
      <c r="A38438" s="168">
        <v>22940</v>
      </c>
      <c r="B38438" s="164" t="s">
        <v>104</v>
      </c>
    </row>
    <row r="38439" spans="1:2" hidden="1" x14ac:dyDescent="0.25">
      <c r="A38439" s="168">
        <v>22942</v>
      </c>
      <c r="B38439" s="164" t="s">
        <v>104</v>
      </c>
    </row>
    <row r="38440" spans="1:2" hidden="1" x14ac:dyDescent="0.25">
      <c r="A38440" s="168">
        <v>22943</v>
      </c>
      <c r="B38440" s="164" t="s">
        <v>104</v>
      </c>
    </row>
    <row r="38441" spans="1:2" hidden="1" x14ac:dyDescent="0.25">
      <c r="A38441" s="168">
        <v>22945</v>
      </c>
      <c r="B38441" s="164" t="s">
        <v>104</v>
      </c>
    </row>
    <row r="38442" spans="1:2" hidden="1" x14ac:dyDescent="0.25">
      <c r="A38442" s="168">
        <v>22946</v>
      </c>
      <c r="B38442" s="164" t="s">
        <v>104</v>
      </c>
    </row>
    <row r="38443" spans="1:2" hidden="1" x14ac:dyDescent="0.25">
      <c r="A38443" s="168">
        <v>22947</v>
      </c>
      <c r="B38443" s="164" t="s">
        <v>104</v>
      </c>
    </row>
    <row r="38444" spans="1:2" hidden="1" x14ac:dyDescent="0.25">
      <c r="A38444" s="168">
        <v>22948</v>
      </c>
      <c r="B38444" s="164" t="s">
        <v>104</v>
      </c>
    </row>
    <row r="38445" spans="1:2" hidden="1" x14ac:dyDescent="0.25">
      <c r="A38445" s="168">
        <v>22949</v>
      </c>
      <c r="B38445" s="164" t="s">
        <v>104</v>
      </c>
    </row>
    <row r="38446" spans="1:2" hidden="1" x14ac:dyDescent="0.25">
      <c r="A38446" s="168">
        <v>22952</v>
      </c>
      <c r="B38446" s="164" t="s">
        <v>104</v>
      </c>
    </row>
    <row r="38447" spans="1:2" hidden="1" x14ac:dyDescent="0.25">
      <c r="A38447" s="168">
        <v>22957</v>
      </c>
      <c r="B38447" s="164" t="s">
        <v>104</v>
      </c>
    </row>
    <row r="38448" spans="1:2" hidden="1" x14ac:dyDescent="0.25">
      <c r="A38448" s="168">
        <v>22958</v>
      </c>
      <c r="B38448" s="164" t="s">
        <v>104</v>
      </c>
    </row>
    <row r="38449" spans="1:2" hidden="1" x14ac:dyDescent="0.25">
      <c r="A38449" s="168">
        <v>22959</v>
      </c>
      <c r="B38449" s="164" t="s">
        <v>104</v>
      </c>
    </row>
    <row r="38450" spans="1:2" hidden="1" x14ac:dyDescent="0.25">
      <c r="A38450" s="168">
        <v>22960</v>
      </c>
      <c r="B38450" s="164" t="s">
        <v>104</v>
      </c>
    </row>
    <row r="38451" spans="1:2" hidden="1" x14ac:dyDescent="0.25">
      <c r="A38451" s="168">
        <v>22963</v>
      </c>
      <c r="B38451" s="164" t="s">
        <v>104</v>
      </c>
    </row>
    <row r="38452" spans="1:2" hidden="1" x14ac:dyDescent="0.25">
      <c r="A38452" s="168">
        <v>22964</v>
      </c>
      <c r="B38452" s="164" t="s">
        <v>104</v>
      </c>
    </row>
    <row r="38453" spans="1:2" hidden="1" x14ac:dyDescent="0.25">
      <c r="A38453" s="168">
        <v>22965</v>
      </c>
      <c r="B38453" s="164" t="s">
        <v>104</v>
      </c>
    </row>
    <row r="38454" spans="1:2" hidden="1" x14ac:dyDescent="0.25">
      <c r="A38454" s="168">
        <v>22967</v>
      </c>
      <c r="B38454" s="164" t="s">
        <v>104</v>
      </c>
    </row>
    <row r="38455" spans="1:2" hidden="1" x14ac:dyDescent="0.25">
      <c r="A38455" s="168">
        <v>22968</v>
      </c>
      <c r="B38455" s="164" t="s">
        <v>104</v>
      </c>
    </row>
    <row r="38456" spans="1:2" hidden="1" x14ac:dyDescent="0.25">
      <c r="A38456" s="168">
        <v>22969</v>
      </c>
      <c r="B38456" s="164" t="s">
        <v>104</v>
      </c>
    </row>
    <row r="38457" spans="1:2" hidden="1" x14ac:dyDescent="0.25">
      <c r="A38457" s="168">
        <v>22971</v>
      </c>
      <c r="B38457" s="164" t="s">
        <v>104</v>
      </c>
    </row>
    <row r="38458" spans="1:2" hidden="1" x14ac:dyDescent="0.25">
      <c r="A38458" s="168">
        <v>22972</v>
      </c>
      <c r="B38458" s="164" t="s">
        <v>104</v>
      </c>
    </row>
    <row r="38459" spans="1:2" hidden="1" x14ac:dyDescent="0.25">
      <c r="A38459" s="168">
        <v>22973</v>
      </c>
      <c r="B38459" s="164" t="s">
        <v>104</v>
      </c>
    </row>
    <row r="38460" spans="1:2" hidden="1" x14ac:dyDescent="0.25">
      <c r="A38460" s="168">
        <v>22974</v>
      </c>
      <c r="B38460" s="164" t="s">
        <v>104</v>
      </c>
    </row>
    <row r="38461" spans="1:2" hidden="1" x14ac:dyDescent="0.25">
      <c r="A38461" s="168">
        <v>22976</v>
      </c>
      <c r="B38461" s="164" t="s">
        <v>104</v>
      </c>
    </row>
    <row r="38462" spans="1:2" hidden="1" x14ac:dyDescent="0.25">
      <c r="A38462" s="168">
        <v>22980</v>
      </c>
      <c r="B38462" s="164" t="s">
        <v>104</v>
      </c>
    </row>
    <row r="38463" spans="1:2" hidden="1" x14ac:dyDescent="0.25">
      <c r="A38463" s="168">
        <v>22987</v>
      </c>
      <c r="B38463" s="164" t="s">
        <v>104</v>
      </c>
    </row>
    <row r="38464" spans="1:2" hidden="1" x14ac:dyDescent="0.25">
      <c r="A38464" s="168">
        <v>22989</v>
      </c>
      <c r="B38464" s="164" t="s">
        <v>104</v>
      </c>
    </row>
    <row r="38465" spans="1:2" hidden="1" x14ac:dyDescent="0.25">
      <c r="A38465" s="168">
        <v>23001</v>
      </c>
      <c r="B38465" s="164" t="s">
        <v>104</v>
      </c>
    </row>
    <row r="38466" spans="1:2" hidden="1" x14ac:dyDescent="0.25">
      <c r="A38466" s="168">
        <v>23002</v>
      </c>
      <c r="B38466" s="164" t="s">
        <v>104</v>
      </c>
    </row>
    <row r="38467" spans="1:2" hidden="1" x14ac:dyDescent="0.25">
      <c r="A38467" s="168">
        <v>23003</v>
      </c>
      <c r="B38467" s="164" t="s">
        <v>104</v>
      </c>
    </row>
    <row r="38468" spans="1:2" hidden="1" x14ac:dyDescent="0.25">
      <c r="A38468" s="168">
        <v>23004</v>
      </c>
      <c r="B38468" s="164" t="s">
        <v>104</v>
      </c>
    </row>
    <row r="38469" spans="1:2" hidden="1" x14ac:dyDescent="0.25">
      <c r="A38469" s="168">
        <v>23005</v>
      </c>
      <c r="B38469" s="164" t="s">
        <v>104</v>
      </c>
    </row>
    <row r="38470" spans="1:2" hidden="1" x14ac:dyDescent="0.25">
      <c r="A38470" s="168">
        <v>23009</v>
      </c>
      <c r="B38470" s="164" t="s">
        <v>104</v>
      </c>
    </row>
    <row r="38471" spans="1:2" hidden="1" x14ac:dyDescent="0.25">
      <c r="A38471" s="168">
        <v>23011</v>
      </c>
      <c r="B38471" s="164" t="s">
        <v>104</v>
      </c>
    </row>
    <row r="38472" spans="1:2" hidden="1" x14ac:dyDescent="0.25">
      <c r="A38472" s="168">
        <v>23014</v>
      </c>
      <c r="B38472" s="164" t="s">
        <v>104</v>
      </c>
    </row>
    <row r="38473" spans="1:2" hidden="1" x14ac:dyDescent="0.25">
      <c r="A38473" s="168">
        <v>23015</v>
      </c>
      <c r="B38473" s="164" t="s">
        <v>104</v>
      </c>
    </row>
    <row r="38474" spans="1:2" hidden="1" x14ac:dyDescent="0.25">
      <c r="A38474" s="168">
        <v>23018</v>
      </c>
      <c r="B38474" s="164" t="s">
        <v>104</v>
      </c>
    </row>
    <row r="38475" spans="1:2" hidden="1" x14ac:dyDescent="0.25">
      <c r="A38475" s="168">
        <v>23021</v>
      </c>
      <c r="B38475" s="164" t="s">
        <v>104</v>
      </c>
    </row>
    <row r="38476" spans="1:2" hidden="1" x14ac:dyDescent="0.25">
      <c r="A38476" s="168">
        <v>23022</v>
      </c>
      <c r="B38476" s="164" t="s">
        <v>104</v>
      </c>
    </row>
    <row r="38477" spans="1:2" hidden="1" x14ac:dyDescent="0.25">
      <c r="A38477" s="168">
        <v>23023</v>
      </c>
      <c r="B38477" s="164" t="s">
        <v>104</v>
      </c>
    </row>
    <row r="38478" spans="1:2" hidden="1" x14ac:dyDescent="0.25">
      <c r="A38478" s="168">
        <v>23024</v>
      </c>
      <c r="B38478" s="164" t="s">
        <v>104</v>
      </c>
    </row>
    <row r="38479" spans="1:2" hidden="1" x14ac:dyDescent="0.25">
      <c r="A38479" s="168">
        <v>23025</v>
      </c>
      <c r="B38479" s="164" t="s">
        <v>104</v>
      </c>
    </row>
    <row r="38480" spans="1:2" hidden="1" x14ac:dyDescent="0.25">
      <c r="A38480" s="168">
        <v>23027</v>
      </c>
      <c r="B38480" s="164" t="s">
        <v>104</v>
      </c>
    </row>
    <row r="38481" spans="1:2" hidden="1" x14ac:dyDescent="0.25">
      <c r="A38481" s="168">
        <v>23030</v>
      </c>
      <c r="B38481" s="164" t="s">
        <v>104</v>
      </c>
    </row>
    <row r="38482" spans="1:2" hidden="1" x14ac:dyDescent="0.25">
      <c r="A38482" s="168">
        <v>23031</v>
      </c>
      <c r="B38482" s="164" t="s">
        <v>104</v>
      </c>
    </row>
    <row r="38483" spans="1:2" hidden="1" x14ac:dyDescent="0.25">
      <c r="A38483" s="168">
        <v>23032</v>
      </c>
      <c r="B38483" s="164" t="s">
        <v>104</v>
      </c>
    </row>
    <row r="38484" spans="1:2" hidden="1" x14ac:dyDescent="0.25">
      <c r="A38484" s="168">
        <v>23035</v>
      </c>
      <c r="B38484" s="164" t="s">
        <v>104</v>
      </c>
    </row>
    <row r="38485" spans="1:2" hidden="1" x14ac:dyDescent="0.25">
      <c r="A38485" s="168">
        <v>23038</v>
      </c>
      <c r="B38485" s="164" t="s">
        <v>104</v>
      </c>
    </row>
    <row r="38486" spans="1:2" hidden="1" x14ac:dyDescent="0.25">
      <c r="A38486" s="168">
        <v>23039</v>
      </c>
      <c r="B38486" s="164" t="s">
        <v>104</v>
      </c>
    </row>
    <row r="38487" spans="1:2" hidden="1" x14ac:dyDescent="0.25">
      <c r="A38487" s="168">
        <v>23040</v>
      </c>
      <c r="B38487" s="164" t="s">
        <v>104</v>
      </c>
    </row>
    <row r="38488" spans="1:2" hidden="1" x14ac:dyDescent="0.25">
      <c r="A38488" s="168">
        <v>23043</v>
      </c>
      <c r="B38488" s="164" t="s">
        <v>104</v>
      </c>
    </row>
    <row r="38489" spans="1:2" hidden="1" x14ac:dyDescent="0.25">
      <c r="A38489" s="168">
        <v>23045</v>
      </c>
      <c r="B38489" s="164" t="s">
        <v>104</v>
      </c>
    </row>
    <row r="38490" spans="1:2" hidden="1" x14ac:dyDescent="0.25">
      <c r="A38490" s="168">
        <v>23047</v>
      </c>
      <c r="B38490" s="164" t="s">
        <v>104</v>
      </c>
    </row>
    <row r="38491" spans="1:2" hidden="1" x14ac:dyDescent="0.25">
      <c r="A38491" s="168">
        <v>23050</v>
      </c>
      <c r="B38491" s="164" t="s">
        <v>104</v>
      </c>
    </row>
    <row r="38492" spans="1:2" hidden="1" x14ac:dyDescent="0.25">
      <c r="A38492" s="168">
        <v>23055</v>
      </c>
      <c r="B38492" s="164" t="s">
        <v>104</v>
      </c>
    </row>
    <row r="38493" spans="1:2" hidden="1" x14ac:dyDescent="0.25">
      <c r="A38493" s="168">
        <v>23056</v>
      </c>
      <c r="B38493" s="164" t="s">
        <v>104</v>
      </c>
    </row>
    <row r="38494" spans="1:2" hidden="1" x14ac:dyDescent="0.25">
      <c r="A38494" s="168">
        <v>23058</v>
      </c>
      <c r="B38494" s="164" t="s">
        <v>104</v>
      </c>
    </row>
    <row r="38495" spans="1:2" hidden="1" x14ac:dyDescent="0.25">
      <c r="A38495" s="168">
        <v>23059</v>
      </c>
      <c r="B38495" s="164" t="s">
        <v>104</v>
      </c>
    </row>
    <row r="38496" spans="1:2" hidden="1" x14ac:dyDescent="0.25">
      <c r="A38496" s="168">
        <v>23060</v>
      </c>
      <c r="B38496" s="164" t="s">
        <v>104</v>
      </c>
    </row>
    <row r="38497" spans="1:2" hidden="1" x14ac:dyDescent="0.25">
      <c r="A38497" s="168">
        <v>23061</v>
      </c>
      <c r="B38497" s="164" t="s">
        <v>104</v>
      </c>
    </row>
    <row r="38498" spans="1:2" hidden="1" x14ac:dyDescent="0.25">
      <c r="A38498" s="168">
        <v>23062</v>
      </c>
      <c r="B38498" s="164" t="s">
        <v>104</v>
      </c>
    </row>
    <row r="38499" spans="1:2" hidden="1" x14ac:dyDescent="0.25">
      <c r="A38499" s="168">
        <v>23063</v>
      </c>
      <c r="B38499" s="164" t="s">
        <v>104</v>
      </c>
    </row>
    <row r="38500" spans="1:2" hidden="1" x14ac:dyDescent="0.25">
      <c r="A38500" s="168">
        <v>23064</v>
      </c>
      <c r="B38500" s="164" t="s">
        <v>104</v>
      </c>
    </row>
    <row r="38501" spans="1:2" hidden="1" x14ac:dyDescent="0.25">
      <c r="A38501" s="168">
        <v>23065</v>
      </c>
      <c r="B38501" s="164" t="s">
        <v>104</v>
      </c>
    </row>
    <row r="38502" spans="1:2" hidden="1" x14ac:dyDescent="0.25">
      <c r="A38502" s="168">
        <v>23066</v>
      </c>
      <c r="B38502" s="164" t="s">
        <v>104</v>
      </c>
    </row>
    <row r="38503" spans="1:2" hidden="1" x14ac:dyDescent="0.25">
      <c r="A38503" s="168">
        <v>23067</v>
      </c>
      <c r="B38503" s="164" t="s">
        <v>104</v>
      </c>
    </row>
    <row r="38504" spans="1:2" hidden="1" x14ac:dyDescent="0.25">
      <c r="A38504" s="168">
        <v>23068</v>
      </c>
      <c r="B38504" s="164" t="s">
        <v>104</v>
      </c>
    </row>
    <row r="38505" spans="1:2" hidden="1" x14ac:dyDescent="0.25">
      <c r="A38505" s="168">
        <v>23069</v>
      </c>
      <c r="B38505" s="164" t="s">
        <v>104</v>
      </c>
    </row>
    <row r="38506" spans="1:2" hidden="1" x14ac:dyDescent="0.25">
      <c r="A38506" s="168">
        <v>23070</v>
      </c>
      <c r="B38506" s="164" t="s">
        <v>104</v>
      </c>
    </row>
    <row r="38507" spans="1:2" hidden="1" x14ac:dyDescent="0.25">
      <c r="A38507" s="168">
        <v>23071</v>
      </c>
      <c r="B38507" s="164" t="s">
        <v>104</v>
      </c>
    </row>
    <row r="38508" spans="1:2" hidden="1" x14ac:dyDescent="0.25">
      <c r="A38508" s="168">
        <v>23072</v>
      </c>
      <c r="B38508" s="164" t="s">
        <v>104</v>
      </c>
    </row>
    <row r="38509" spans="1:2" hidden="1" x14ac:dyDescent="0.25">
      <c r="A38509" s="168">
        <v>23075</v>
      </c>
      <c r="B38509" s="164" t="s">
        <v>104</v>
      </c>
    </row>
    <row r="38510" spans="1:2" hidden="1" x14ac:dyDescent="0.25">
      <c r="A38510" s="168">
        <v>23076</v>
      </c>
      <c r="B38510" s="164" t="s">
        <v>104</v>
      </c>
    </row>
    <row r="38511" spans="1:2" hidden="1" x14ac:dyDescent="0.25">
      <c r="A38511" s="168">
        <v>23079</v>
      </c>
      <c r="B38511" s="164" t="s">
        <v>104</v>
      </c>
    </row>
    <row r="38512" spans="1:2" hidden="1" x14ac:dyDescent="0.25">
      <c r="A38512" s="168">
        <v>23081</v>
      </c>
      <c r="B38512" s="164" t="s">
        <v>104</v>
      </c>
    </row>
    <row r="38513" spans="1:2" hidden="1" x14ac:dyDescent="0.25">
      <c r="A38513" s="168">
        <v>23083</v>
      </c>
      <c r="B38513" s="164" t="s">
        <v>104</v>
      </c>
    </row>
    <row r="38514" spans="1:2" hidden="1" x14ac:dyDescent="0.25">
      <c r="A38514" s="168">
        <v>23084</v>
      </c>
      <c r="B38514" s="164" t="s">
        <v>104</v>
      </c>
    </row>
    <row r="38515" spans="1:2" hidden="1" x14ac:dyDescent="0.25">
      <c r="A38515" s="168">
        <v>23085</v>
      </c>
      <c r="B38515" s="164" t="s">
        <v>104</v>
      </c>
    </row>
    <row r="38516" spans="1:2" hidden="1" x14ac:dyDescent="0.25">
      <c r="A38516" s="168">
        <v>23086</v>
      </c>
      <c r="B38516" s="164" t="s">
        <v>104</v>
      </c>
    </row>
    <row r="38517" spans="1:2" hidden="1" x14ac:dyDescent="0.25">
      <c r="A38517" s="168">
        <v>23089</v>
      </c>
      <c r="B38517" s="164" t="s">
        <v>104</v>
      </c>
    </row>
    <row r="38518" spans="1:2" hidden="1" x14ac:dyDescent="0.25">
      <c r="A38518" s="168">
        <v>23090</v>
      </c>
      <c r="B38518" s="164" t="s">
        <v>104</v>
      </c>
    </row>
    <row r="38519" spans="1:2" hidden="1" x14ac:dyDescent="0.25">
      <c r="A38519" s="168">
        <v>23091</v>
      </c>
      <c r="B38519" s="164" t="s">
        <v>104</v>
      </c>
    </row>
    <row r="38520" spans="1:2" hidden="1" x14ac:dyDescent="0.25">
      <c r="A38520" s="168">
        <v>23092</v>
      </c>
      <c r="B38520" s="164" t="s">
        <v>104</v>
      </c>
    </row>
    <row r="38521" spans="1:2" hidden="1" x14ac:dyDescent="0.25">
      <c r="A38521" s="168">
        <v>23093</v>
      </c>
      <c r="B38521" s="164" t="s">
        <v>104</v>
      </c>
    </row>
    <row r="38522" spans="1:2" hidden="1" x14ac:dyDescent="0.25">
      <c r="A38522" s="168">
        <v>23101</v>
      </c>
      <c r="B38522" s="164" t="s">
        <v>104</v>
      </c>
    </row>
    <row r="38523" spans="1:2" hidden="1" x14ac:dyDescent="0.25">
      <c r="A38523" s="168">
        <v>23102</v>
      </c>
      <c r="B38523" s="164" t="s">
        <v>104</v>
      </c>
    </row>
    <row r="38524" spans="1:2" hidden="1" x14ac:dyDescent="0.25">
      <c r="A38524" s="168">
        <v>23103</v>
      </c>
      <c r="B38524" s="164" t="s">
        <v>104</v>
      </c>
    </row>
    <row r="38525" spans="1:2" hidden="1" x14ac:dyDescent="0.25">
      <c r="A38525" s="168">
        <v>23105</v>
      </c>
      <c r="B38525" s="164" t="s">
        <v>104</v>
      </c>
    </row>
    <row r="38526" spans="1:2" hidden="1" x14ac:dyDescent="0.25">
      <c r="A38526" s="168">
        <v>23106</v>
      </c>
      <c r="B38526" s="164" t="s">
        <v>104</v>
      </c>
    </row>
    <row r="38527" spans="1:2" hidden="1" x14ac:dyDescent="0.25">
      <c r="A38527" s="168">
        <v>23107</v>
      </c>
      <c r="B38527" s="164" t="s">
        <v>104</v>
      </c>
    </row>
    <row r="38528" spans="1:2" hidden="1" x14ac:dyDescent="0.25">
      <c r="A38528" s="168">
        <v>23108</v>
      </c>
      <c r="B38528" s="164" t="s">
        <v>104</v>
      </c>
    </row>
    <row r="38529" spans="1:2" hidden="1" x14ac:dyDescent="0.25">
      <c r="A38529" s="168">
        <v>23109</v>
      </c>
      <c r="B38529" s="164" t="s">
        <v>104</v>
      </c>
    </row>
    <row r="38530" spans="1:2" hidden="1" x14ac:dyDescent="0.25">
      <c r="A38530" s="168">
        <v>23110</v>
      </c>
      <c r="B38530" s="164" t="s">
        <v>104</v>
      </c>
    </row>
    <row r="38531" spans="1:2" hidden="1" x14ac:dyDescent="0.25">
      <c r="A38531" s="168">
        <v>23111</v>
      </c>
      <c r="B38531" s="164" t="s">
        <v>104</v>
      </c>
    </row>
    <row r="38532" spans="1:2" hidden="1" x14ac:dyDescent="0.25">
      <c r="A38532" s="168">
        <v>23112</v>
      </c>
      <c r="B38532" s="164" t="s">
        <v>104</v>
      </c>
    </row>
    <row r="38533" spans="1:2" hidden="1" x14ac:dyDescent="0.25">
      <c r="A38533" s="168">
        <v>23113</v>
      </c>
      <c r="B38533" s="164" t="s">
        <v>104</v>
      </c>
    </row>
    <row r="38534" spans="1:2" hidden="1" x14ac:dyDescent="0.25">
      <c r="A38534" s="168">
        <v>23114</v>
      </c>
      <c r="B38534" s="164" t="s">
        <v>104</v>
      </c>
    </row>
    <row r="38535" spans="1:2" hidden="1" x14ac:dyDescent="0.25">
      <c r="A38535" s="168">
        <v>23115</v>
      </c>
      <c r="B38535" s="164" t="s">
        <v>104</v>
      </c>
    </row>
    <row r="38536" spans="1:2" hidden="1" x14ac:dyDescent="0.25">
      <c r="A38536" s="168">
        <v>23116</v>
      </c>
      <c r="B38536" s="164" t="s">
        <v>104</v>
      </c>
    </row>
    <row r="38537" spans="1:2" hidden="1" x14ac:dyDescent="0.25">
      <c r="A38537" s="168">
        <v>23117</v>
      </c>
      <c r="B38537" s="164" t="s">
        <v>104</v>
      </c>
    </row>
    <row r="38538" spans="1:2" hidden="1" x14ac:dyDescent="0.25">
      <c r="A38538" s="168">
        <v>23119</v>
      </c>
      <c r="B38538" s="164" t="s">
        <v>104</v>
      </c>
    </row>
    <row r="38539" spans="1:2" hidden="1" x14ac:dyDescent="0.25">
      <c r="A38539" s="168">
        <v>23120</v>
      </c>
      <c r="B38539" s="164" t="s">
        <v>104</v>
      </c>
    </row>
    <row r="38540" spans="1:2" hidden="1" x14ac:dyDescent="0.25">
      <c r="A38540" s="168">
        <v>23123</v>
      </c>
      <c r="B38540" s="164" t="s">
        <v>104</v>
      </c>
    </row>
    <row r="38541" spans="1:2" hidden="1" x14ac:dyDescent="0.25">
      <c r="A38541" s="168">
        <v>23124</v>
      </c>
      <c r="B38541" s="164" t="s">
        <v>104</v>
      </c>
    </row>
    <row r="38542" spans="1:2" hidden="1" x14ac:dyDescent="0.25">
      <c r="A38542" s="168">
        <v>23125</v>
      </c>
      <c r="B38542" s="164" t="s">
        <v>104</v>
      </c>
    </row>
    <row r="38543" spans="1:2" hidden="1" x14ac:dyDescent="0.25">
      <c r="A38543" s="168">
        <v>23126</v>
      </c>
      <c r="B38543" s="164" t="s">
        <v>104</v>
      </c>
    </row>
    <row r="38544" spans="1:2" hidden="1" x14ac:dyDescent="0.25">
      <c r="A38544" s="168">
        <v>23127</v>
      </c>
      <c r="B38544" s="164" t="s">
        <v>104</v>
      </c>
    </row>
    <row r="38545" spans="1:2" hidden="1" x14ac:dyDescent="0.25">
      <c r="A38545" s="168">
        <v>23128</v>
      </c>
      <c r="B38545" s="164" t="s">
        <v>104</v>
      </c>
    </row>
    <row r="38546" spans="1:2" hidden="1" x14ac:dyDescent="0.25">
      <c r="A38546" s="168">
        <v>23129</v>
      </c>
      <c r="B38546" s="164" t="s">
        <v>104</v>
      </c>
    </row>
    <row r="38547" spans="1:2" hidden="1" x14ac:dyDescent="0.25">
      <c r="A38547" s="168">
        <v>23130</v>
      </c>
      <c r="B38547" s="164" t="s">
        <v>104</v>
      </c>
    </row>
    <row r="38548" spans="1:2" hidden="1" x14ac:dyDescent="0.25">
      <c r="A38548" s="168">
        <v>23131</v>
      </c>
      <c r="B38548" s="164" t="s">
        <v>104</v>
      </c>
    </row>
    <row r="38549" spans="1:2" hidden="1" x14ac:dyDescent="0.25">
      <c r="A38549" s="168">
        <v>23138</v>
      </c>
      <c r="B38549" s="164" t="s">
        <v>104</v>
      </c>
    </row>
    <row r="38550" spans="1:2" hidden="1" x14ac:dyDescent="0.25">
      <c r="A38550" s="168">
        <v>23139</v>
      </c>
      <c r="B38550" s="164" t="s">
        <v>104</v>
      </c>
    </row>
    <row r="38551" spans="1:2" hidden="1" x14ac:dyDescent="0.25">
      <c r="A38551" s="168">
        <v>23140</v>
      </c>
      <c r="B38551" s="164" t="s">
        <v>104</v>
      </c>
    </row>
    <row r="38552" spans="1:2" hidden="1" x14ac:dyDescent="0.25">
      <c r="A38552" s="168">
        <v>23141</v>
      </c>
      <c r="B38552" s="164" t="s">
        <v>104</v>
      </c>
    </row>
    <row r="38553" spans="1:2" hidden="1" x14ac:dyDescent="0.25">
      <c r="A38553" s="168">
        <v>23146</v>
      </c>
      <c r="B38553" s="164" t="s">
        <v>104</v>
      </c>
    </row>
    <row r="38554" spans="1:2" hidden="1" x14ac:dyDescent="0.25">
      <c r="A38554" s="168">
        <v>23147</v>
      </c>
      <c r="B38554" s="164" t="s">
        <v>104</v>
      </c>
    </row>
    <row r="38555" spans="1:2" hidden="1" x14ac:dyDescent="0.25">
      <c r="A38555" s="168">
        <v>23148</v>
      </c>
      <c r="B38555" s="164" t="s">
        <v>104</v>
      </c>
    </row>
    <row r="38556" spans="1:2" hidden="1" x14ac:dyDescent="0.25">
      <c r="A38556" s="168">
        <v>23149</v>
      </c>
      <c r="B38556" s="164" t="s">
        <v>104</v>
      </c>
    </row>
    <row r="38557" spans="1:2" hidden="1" x14ac:dyDescent="0.25">
      <c r="A38557" s="168">
        <v>23150</v>
      </c>
      <c r="B38557" s="164" t="s">
        <v>104</v>
      </c>
    </row>
    <row r="38558" spans="1:2" hidden="1" x14ac:dyDescent="0.25">
      <c r="A38558" s="168">
        <v>23153</v>
      </c>
      <c r="B38558" s="164" t="s">
        <v>104</v>
      </c>
    </row>
    <row r="38559" spans="1:2" hidden="1" x14ac:dyDescent="0.25">
      <c r="A38559" s="168">
        <v>23154</v>
      </c>
      <c r="B38559" s="164" t="s">
        <v>104</v>
      </c>
    </row>
    <row r="38560" spans="1:2" hidden="1" x14ac:dyDescent="0.25">
      <c r="A38560" s="168">
        <v>23155</v>
      </c>
      <c r="B38560" s="164" t="s">
        <v>104</v>
      </c>
    </row>
    <row r="38561" spans="1:2" hidden="1" x14ac:dyDescent="0.25">
      <c r="A38561" s="168">
        <v>23156</v>
      </c>
      <c r="B38561" s="164" t="s">
        <v>104</v>
      </c>
    </row>
    <row r="38562" spans="1:2" hidden="1" x14ac:dyDescent="0.25">
      <c r="A38562" s="168">
        <v>23160</v>
      </c>
      <c r="B38562" s="164" t="s">
        <v>104</v>
      </c>
    </row>
    <row r="38563" spans="1:2" hidden="1" x14ac:dyDescent="0.25">
      <c r="A38563" s="168">
        <v>23161</v>
      </c>
      <c r="B38563" s="164" t="s">
        <v>104</v>
      </c>
    </row>
    <row r="38564" spans="1:2" hidden="1" x14ac:dyDescent="0.25">
      <c r="A38564" s="168">
        <v>23162</v>
      </c>
      <c r="B38564" s="164" t="s">
        <v>104</v>
      </c>
    </row>
    <row r="38565" spans="1:2" hidden="1" x14ac:dyDescent="0.25">
      <c r="A38565" s="168">
        <v>23163</v>
      </c>
      <c r="B38565" s="164" t="s">
        <v>104</v>
      </c>
    </row>
    <row r="38566" spans="1:2" hidden="1" x14ac:dyDescent="0.25">
      <c r="A38566" s="168">
        <v>23168</v>
      </c>
      <c r="B38566" s="164" t="s">
        <v>104</v>
      </c>
    </row>
    <row r="38567" spans="1:2" hidden="1" x14ac:dyDescent="0.25">
      <c r="A38567" s="168">
        <v>23169</v>
      </c>
      <c r="B38567" s="164" t="s">
        <v>104</v>
      </c>
    </row>
    <row r="38568" spans="1:2" hidden="1" x14ac:dyDescent="0.25">
      <c r="A38568" s="168">
        <v>23170</v>
      </c>
      <c r="B38568" s="164" t="s">
        <v>104</v>
      </c>
    </row>
    <row r="38569" spans="1:2" hidden="1" x14ac:dyDescent="0.25">
      <c r="A38569" s="168">
        <v>23173</v>
      </c>
      <c r="B38569" s="164" t="s">
        <v>104</v>
      </c>
    </row>
    <row r="38570" spans="1:2" hidden="1" x14ac:dyDescent="0.25">
      <c r="A38570" s="168">
        <v>23175</v>
      </c>
      <c r="B38570" s="164" t="s">
        <v>104</v>
      </c>
    </row>
    <row r="38571" spans="1:2" hidden="1" x14ac:dyDescent="0.25">
      <c r="A38571" s="168">
        <v>23176</v>
      </c>
      <c r="B38571" s="164" t="s">
        <v>104</v>
      </c>
    </row>
    <row r="38572" spans="1:2" hidden="1" x14ac:dyDescent="0.25">
      <c r="A38572" s="168">
        <v>23177</v>
      </c>
      <c r="B38572" s="164" t="s">
        <v>104</v>
      </c>
    </row>
    <row r="38573" spans="1:2" hidden="1" x14ac:dyDescent="0.25">
      <c r="A38573" s="168">
        <v>23178</v>
      </c>
      <c r="B38573" s="164" t="s">
        <v>104</v>
      </c>
    </row>
    <row r="38574" spans="1:2" hidden="1" x14ac:dyDescent="0.25">
      <c r="A38574" s="168">
        <v>23180</v>
      </c>
      <c r="B38574" s="164" t="s">
        <v>104</v>
      </c>
    </row>
    <row r="38575" spans="1:2" hidden="1" x14ac:dyDescent="0.25">
      <c r="A38575" s="168">
        <v>23181</v>
      </c>
      <c r="B38575" s="164" t="s">
        <v>104</v>
      </c>
    </row>
    <row r="38576" spans="1:2" hidden="1" x14ac:dyDescent="0.25">
      <c r="A38576" s="168">
        <v>23183</v>
      </c>
      <c r="B38576" s="164" t="s">
        <v>104</v>
      </c>
    </row>
    <row r="38577" spans="1:2" hidden="1" x14ac:dyDescent="0.25">
      <c r="A38577" s="168">
        <v>23184</v>
      </c>
      <c r="B38577" s="164" t="s">
        <v>104</v>
      </c>
    </row>
    <row r="38578" spans="1:2" hidden="1" x14ac:dyDescent="0.25">
      <c r="A38578" s="168">
        <v>23185</v>
      </c>
      <c r="B38578" s="164" t="s">
        <v>104</v>
      </c>
    </row>
    <row r="38579" spans="1:2" hidden="1" x14ac:dyDescent="0.25">
      <c r="A38579" s="168">
        <v>23186</v>
      </c>
      <c r="B38579" s="164" t="s">
        <v>104</v>
      </c>
    </row>
    <row r="38580" spans="1:2" hidden="1" x14ac:dyDescent="0.25">
      <c r="A38580" s="168">
        <v>23187</v>
      </c>
      <c r="B38580" s="164" t="s">
        <v>104</v>
      </c>
    </row>
    <row r="38581" spans="1:2" hidden="1" x14ac:dyDescent="0.25">
      <c r="A38581" s="168">
        <v>23188</v>
      </c>
      <c r="B38581" s="164" t="s">
        <v>104</v>
      </c>
    </row>
    <row r="38582" spans="1:2" hidden="1" x14ac:dyDescent="0.25">
      <c r="A38582" s="168">
        <v>23190</v>
      </c>
      <c r="B38582" s="164" t="s">
        <v>104</v>
      </c>
    </row>
    <row r="38583" spans="1:2" hidden="1" x14ac:dyDescent="0.25">
      <c r="A38583" s="168">
        <v>23192</v>
      </c>
      <c r="B38583" s="164" t="s">
        <v>104</v>
      </c>
    </row>
    <row r="38584" spans="1:2" hidden="1" x14ac:dyDescent="0.25">
      <c r="A38584" s="168">
        <v>23218</v>
      </c>
      <c r="B38584" s="164" t="s">
        <v>104</v>
      </c>
    </row>
    <row r="38585" spans="1:2" hidden="1" x14ac:dyDescent="0.25">
      <c r="A38585" s="168">
        <v>23219</v>
      </c>
      <c r="B38585" s="164" t="s">
        <v>104</v>
      </c>
    </row>
    <row r="38586" spans="1:2" hidden="1" x14ac:dyDescent="0.25">
      <c r="A38586" s="168">
        <v>23220</v>
      </c>
      <c r="B38586" s="164" t="s">
        <v>104</v>
      </c>
    </row>
    <row r="38587" spans="1:2" hidden="1" x14ac:dyDescent="0.25">
      <c r="A38587" s="168">
        <v>23221</v>
      </c>
      <c r="B38587" s="164" t="s">
        <v>104</v>
      </c>
    </row>
    <row r="38588" spans="1:2" hidden="1" x14ac:dyDescent="0.25">
      <c r="A38588" s="168">
        <v>23222</v>
      </c>
      <c r="B38588" s="164" t="s">
        <v>104</v>
      </c>
    </row>
    <row r="38589" spans="1:2" hidden="1" x14ac:dyDescent="0.25">
      <c r="A38589" s="168">
        <v>23223</v>
      </c>
      <c r="B38589" s="164" t="s">
        <v>104</v>
      </c>
    </row>
    <row r="38590" spans="1:2" hidden="1" x14ac:dyDescent="0.25">
      <c r="A38590" s="168">
        <v>23224</v>
      </c>
      <c r="B38590" s="164" t="s">
        <v>104</v>
      </c>
    </row>
    <row r="38591" spans="1:2" hidden="1" x14ac:dyDescent="0.25">
      <c r="A38591" s="168">
        <v>23225</v>
      </c>
      <c r="B38591" s="164" t="s">
        <v>104</v>
      </c>
    </row>
    <row r="38592" spans="1:2" hidden="1" x14ac:dyDescent="0.25">
      <c r="A38592" s="168">
        <v>23226</v>
      </c>
      <c r="B38592" s="164" t="s">
        <v>104</v>
      </c>
    </row>
    <row r="38593" spans="1:2" hidden="1" x14ac:dyDescent="0.25">
      <c r="A38593" s="168">
        <v>23227</v>
      </c>
      <c r="B38593" s="164" t="s">
        <v>104</v>
      </c>
    </row>
    <row r="38594" spans="1:2" hidden="1" x14ac:dyDescent="0.25">
      <c r="A38594" s="168">
        <v>23228</v>
      </c>
      <c r="B38594" s="164" t="s">
        <v>104</v>
      </c>
    </row>
    <row r="38595" spans="1:2" hidden="1" x14ac:dyDescent="0.25">
      <c r="A38595" s="168">
        <v>23229</v>
      </c>
      <c r="B38595" s="164" t="s">
        <v>104</v>
      </c>
    </row>
    <row r="38596" spans="1:2" hidden="1" x14ac:dyDescent="0.25">
      <c r="A38596" s="168">
        <v>23230</v>
      </c>
      <c r="B38596" s="164" t="s">
        <v>104</v>
      </c>
    </row>
    <row r="38597" spans="1:2" hidden="1" x14ac:dyDescent="0.25">
      <c r="A38597" s="168">
        <v>23231</v>
      </c>
      <c r="B38597" s="164" t="s">
        <v>104</v>
      </c>
    </row>
    <row r="38598" spans="1:2" hidden="1" x14ac:dyDescent="0.25">
      <c r="A38598" s="168">
        <v>23232</v>
      </c>
      <c r="B38598" s="164" t="s">
        <v>104</v>
      </c>
    </row>
    <row r="38599" spans="1:2" hidden="1" x14ac:dyDescent="0.25">
      <c r="A38599" s="168">
        <v>23233</v>
      </c>
      <c r="B38599" s="164" t="s">
        <v>104</v>
      </c>
    </row>
    <row r="38600" spans="1:2" hidden="1" x14ac:dyDescent="0.25">
      <c r="A38600" s="168">
        <v>23234</v>
      </c>
      <c r="B38600" s="164" t="s">
        <v>104</v>
      </c>
    </row>
    <row r="38601" spans="1:2" hidden="1" x14ac:dyDescent="0.25">
      <c r="A38601" s="168">
        <v>23235</v>
      </c>
      <c r="B38601" s="164" t="s">
        <v>104</v>
      </c>
    </row>
    <row r="38602" spans="1:2" hidden="1" x14ac:dyDescent="0.25">
      <c r="A38602" s="168">
        <v>23236</v>
      </c>
      <c r="B38602" s="164" t="s">
        <v>104</v>
      </c>
    </row>
    <row r="38603" spans="1:2" hidden="1" x14ac:dyDescent="0.25">
      <c r="A38603" s="168">
        <v>23237</v>
      </c>
      <c r="B38603" s="164" t="s">
        <v>104</v>
      </c>
    </row>
    <row r="38604" spans="1:2" hidden="1" x14ac:dyDescent="0.25">
      <c r="A38604" s="168">
        <v>23238</v>
      </c>
      <c r="B38604" s="164" t="s">
        <v>104</v>
      </c>
    </row>
    <row r="38605" spans="1:2" hidden="1" x14ac:dyDescent="0.25">
      <c r="A38605" s="168">
        <v>23240</v>
      </c>
      <c r="B38605" s="164" t="s">
        <v>104</v>
      </c>
    </row>
    <row r="38606" spans="1:2" hidden="1" x14ac:dyDescent="0.25">
      <c r="A38606" s="168">
        <v>23241</v>
      </c>
      <c r="B38606" s="164" t="s">
        <v>104</v>
      </c>
    </row>
    <row r="38607" spans="1:2" hidden="1" x14ac:dyDescent="0.25">
      <c r="A38607" s="168">
        <v>23242</v>
      </c>
      <c r="B38607" s="164" t="s">
        <v>104</v>
      </c>
    </row>
    <row r="38608" spans="1:2" hidden="1" x14ac:dyDescent="0.25">
      <c r="A38608" s="168">
        <v>23249</v>
      </c>
      <c r="B38608" s="164" t="s">
        <v>104</v>
      </c>
    </row>
    <row r="38609" spans="1:2" hidden="1" x14ac:dyDescent="0.25">
      <c r="A38609" s="168">
        <v>23250</v>
      </c>
      <c r="B38609" s="164" t="s">
        <v>104</v>
      </c>
    </row>
    <row r="38610" spans="1:2" hidden="1" x14ac:dyDescent="0.25">
      <c r="A38610" s="168">
        <v>23255</v>
      </c>
      <c r="B38610" s="164" t="s">
        <v>104</v>
      </c>
    </row>
    <row r="38611" spans="1:2" hidden="1" x14ac:dyDescent="0.25">
      <c r="A38611" s="168">
        <v>23260</v>
      </c>
      <c r="B38611" s="164" t="s">
        <v>104</v>
      </c>
    </row>
    <row r="38612" spans="1:2" hidden="1" x14ac:dyDescent="0.25">
      <c r="A38612" s="168">
        <v>23261</v>
      </c>
      <c r="B38612" s="164" t="s">
        <v>104</v>
      </c>
    </row>
    <row r="38613" spans="1:2" hidden="1" x14ac:dyDescent="0.25">
      <c r="A38613" s="168">
        <v>23269</v>
      </c>
      <c r="B38613" s="164" t="s">
        <v>104</v>
      </c>
    </row>
    <row r="38614" spans="1:2" hidden="1" x14ac:dyDescent="0.25">
      <c r="A38614" s="168">
        <v>23273</v>
      </c>
      <c r="B38614" s="164" t="s">
        <v>104</v>
      </c>
    </row>
    <row r="38615" spans="1:2" hidden="1" x14ac:dyDescent="0.25">
      <c r="A38615" s="168">
        <v>23274</v>
      </c>
      <c r="B38615" s="164" t="s">
        <v>104</v>
      </c>
    </row>
    <row r="38616" spans="1:2" hidden="1" x14ac:dyDescent="0.25">
      <c r="A38616" s="168">
        <v>23276</v>
      </c>
      <c r="B38616" s="164" t="s">
        <v>104</v>
      </c>
    </row>
    <row r="38617" spans="1:2" hidden="1" x14ac:dyDescent="0.25">
      <c r="A38617" s="168">
        <v>23278</v>
      </c>
      <c r="B38617" s="164" t="s">
        <v>104</v>
      </c>
    </row>
    <row r="38618" spans="1:2" hidden="1" x14ac:dyDescent="0.25">
      <c r="A38618" s="168">
        <v>23279</v>
      </c>
      <c r="B38618" s="164" t="s">
        <v>104</v>
      </c>
    </row>
    <row r="38619" spans="1:2" hidden="1" x14ac:dyDescent="0.25">
      <c r="A38619" s="168">
        <v>23282</v>
      </c>
      <c r="B38619" s="164" t="s">
        <v>104</v>
      </c>
    </row>
    <row r="38620" spans="1:2" hidden="1" x14ac:dyDescent="0.25">
      <c r="A38620" s="168">
        <v>23284</v>
      </c>
      <c r="B38620" s="164" t="s">
        <v>104</v>
      </c>
    </row>
    <row r="38621" spans="1:2" hidden="1" x14ac:dyDescent="0.25">
      <c r="A38621" s="168">
        <v>23285</v>
      </c>
      <c r="B38621" s="164" t="s">
        <v>104</v>
      </c>
    </row>
    <row r="38622" spans="1:2" hidden="1" x14ac:dyDescent="0.25">
      <c r="A38622" s="168">
        <v>23286</v>
      </c>
      <c r="B38622" s="164" t="s">
        <v>104</v>
      </c>
    </row>
    <row r="38623" spans="1:2" hidden="1" x14ac:dyDescent="0.25">
      <c r="A38623" s="168">
        <v>23288</v>
      </c>
      <c r="B38623" s="164" t="s">
        <v>104</v>
      </c>
    </row>
    <row r="38624" spans="1:2" hidden="1" x14ac:dyDescent="0.25">
      <c r="A38624" s="168">
        <v>23289</v>
      </c>
      <c r="B38624" s="164" t="s">
        <v>104</v>
      </c>
    </row>
    <row r="38625" spans="1:2" hidden="1" x14ac:dyDescent="0.25">
      <c r="A38625" s="168">
        <v>23290</v>
      </c>
      <c r="B38625" s="164" t="s">
        <v>104</v>
      </c>
    </row>
    <row r="38626" spans="1:2" hidden="1" x14ac:dyDescent="0.25">
      <c r="A38626" s="168">
        <v>23291</v>
      </c>
      <c r="B38626" s="164" t="s">
        <v>104</v>
      </c>
    </row>
    <row r="38627" spans="1:2" hidden="1" x14ac:dyDescent="0.25">
      <c r="A38627" s="168">
        <v>23292</v>
      </c>
      <c r="B38627" s="164" t="s">
        <v>104</v>
      </c>
    </row>
    <row r="38628" spans="1:2" hidden="1" x14ac:dyDescent="0.25">
      <c r="A38628" s="168">
        <v>23293</v>
      </c>
      <c r="B38628" s="164" t="s">
        <v>104</v>
      </c>
    </row>
    <row r="38629" spans="1:2" hidden="1" x14ac:dyDescent="0.25">
      <c r="A38629" s="168">
        <v>23294</v>
      </c>
      <c r="B38629" s="164" t="s">
        <v>104</v>
      </c>
    </row>
    <row r="38630" spans="1:2" hidden="1" x14ac:dyDescent="0.25">
      <c r="A38630" s="168">
        <v>23295</v>
      </c>
      <c r="B38630" s="164" t="s">
        <v>104</v>
      </c>
    </row>
    <row r="38631" spans="1:2" hidden="1" x14ac:dyDescent="0.25">
      <c r="A38631" s="168">
        <v>23297</v>
      </c>
      <c r="B38631" s="164" t="s">
        <v>104</v>
      </c>
    </row>
    <row r="38632" spans="1:2" hidden="1" x14ac:dyDescent="0.25">
      <c r="A38632" s="168">
        <v>23298</v>
      </c>
      <c r="B38632" s="164" t="s">
        <v>104</v>
      </c>
    </row>
    <row r="38633" spans="1:2" hidden="1" x14ac:dyDescent="0.25">
      <c r="A38633" s="168">
        <v>23301</v>
      </c>
      <c r="B38633" s="164" t="s">
        <v>104</v>
      </c>
    </row>
    <row r="38634" spans="1:2" hidden="1" x14ac:dyDescent="0.25">
      <c r="A38634" s="168">
        <v>23302</v>
      </c>
      <c r="B38634" s="164" t="s">
        <v>104</v>
      </c>
    </row>
    <row r="38635" spans="1:2" hidden="1" x14ac:dyDescent="0.25">
      <c r="A38635" s="168">
        <v>23303</v>
      </c>
      <c r="B38635" s="164" t="s">
        <v>104</v>
      </c>
    </row>
    <row r="38636" spans="1:2" hidden="1" x14ac:dyDescent="0.25">
      <c r="A38636" s="168">
        <v>23304</v>
      </c>
      <c r="B38636" s="164" t="s">
        <v>104</v>
      </c>
    </row>
    <row r="38637" spans="1:2" hidden="1" x14ac:dyDescent="0.25">
      <c r="A38637" s="168">
        <v>23306</v>
      </c>
      <c r="B38637" s="164" t="s">
        <v>104</v>
      </c>
    </row>
    <row r="38638" spans="1:2" hidden="1" x14ac:dyDescent="0.25">
      <c r="A38638" s="168">
        <v>23307</v>
      </c>
      <c r="B38638" s="164" t="s">
        <v>104</v>
      </c>
    </row>
    <row r="38639" spans="1:2" hidden="1" x14ac:dyDescent="0.25">
      <c r="A38639" s="168">
        <v>23308</v>
      </c>
      <c r="B38639" s="164" t="s">
        <v>104</v>
      </c>
    </row>
    <row r="38640" spans="1:2" hidden="1" x14ac:dyDescent="0.25">
      <c r="A38640" s="168">
        <v>23310</v>
      </c>
      <c r="B38640" s="164" t="s">
        <v>104</v>
      </c>
    </row>
    <row r="38641" spans="1:2" hidden="1" x14ac:dyDescent="0.25">
      <c r="A38641" s="168">
        <v>23313</v>
      </c>
      <c r="B38641" s="164" t="s">
        <v>104</v>
      </c>
    </row>
    <row r="38642" spans="1:2" hidden="1" x14ac:dyDescent="0.25">
      <c r="A38642" s="168">
        <v>23314</v>
      </c>
      <c r="B38642" s="164" t="s">
        <v>104</v>
      </c>
    </row>
    <row r="38643" spans="1:2" hidden="1" x14ac:dyDescent="0.25">
      <c r="A38643" s="168">
        <v>23315</v>
      </c>
      <c r="B38643" s="164" t="s">
        <v>104</v>
      </c>
    </row>
    <row r="38644" spans="1:2" hidden="1" x14ac:dyDescent="0.25">
      <c r="A38644" s="168">
        <v>23316</v>
      </c>
      <c r="B38644" s="164" t="s">
        <v>104</v>
      </c>
    </row>
    <row r="38645" spans="1:2" hidden="1" x14ac:dyDescent="0.25">
      <c r="A38645" s="168">
        <v>23320</v>
      </c>
      <c r="B38645" s="164" t="s">
        <v>104</v>
      </c>
    </row>
    <row r="38646" spans="1:2" hidden="1" x14ac:dyDescent="0.25">
      <c r="A38646" s="168">
        <v>23321</v>
      </c>
      <c r="B38646" s="164" t="s">
        <v>104</v>
      </c>
    </row>
    <row r="38647" spans="1:2" hidden="1" x14ac:dyDescent="0.25">
      <c r="A38647" s="168">
        <v>23322</v>
      </c>
      <c r="B38647" s="164" t="s">
        <v>104</v>
      </c>
    </row>
    <row r="38648" spans="1:2" hidden="1" x14ac:dyDescent="0.25">
      <c r="A38648" s="168">
        <v>23323</v>
      </c>
      <c r="B38648" s="164" t="s">
        <v>104</v>
      </c>
    </row>
    <row r="38649" spans="1:2" hidden="1" x14ac:dyDescent="0.25">
      <c r="A38649" s="168">
        <v>23324</v>
      </c>
      <c r="B38649" s="164" t="s">
        <v>104</v>
      </c>
    </row>
    <row r="38650" spans="1:2" hidden="1" x14ac:dyDescent="0.25">
      <c r="A38650" s="168">
        <v>23325</v>
      </c>
      <c r="B38650" s="164" t="s">
        <v>104</v>
      </c>
    </row>
    <row r="38651" spans="1:2" hidden="1" x14ac:dyDescent="0.25">
      <c r="A38651" s="168">
        <v>23326</v>
      </c>
      <c r="B38651" s="164" t="s">
        <v>104</v>
      </c>
    </row>
    <row r="38652" spans="1:2" hidden="1" x14ac:dyDescent="0.25">
      <c r="A38652" s="168">
        <v>23327</v>
      </c>
      <c r="B38652" s="164" t="s">
        <v>104</v>
      </c>
    </row>
    <row r="38653" spans="1:2" hidden="1" x14ac:dyDescent="0.25">
      <c r="A38653" s="168">
        <v>23328</v>
      </c>
      <c r="B38653" s="164" t="s">
        <v>104</v>
      </c>
    </row>
    <row r="38654" spans="1:2" hidden="1" x14ac:dyDescent="0.25">
      <c r="A38654" s="168">
        <v>23336</v>
      </c>
      <c r="B38654" s="164" t="s">
        <v>104</v>
      </c>
    </row>
    <row r="38655" spans="1:2" hidden="1" x14ac:dyDescent="0.25">
      <c r="A38655" s="168">
        <v>23337</v>
      </c>
      <c r="B38655" s="164" t="s">
        <v>104</v>
      </c>
    </row>
    <row r="38656" spans="1:2" hidden="1" x14ac:dyDescent="0.25">
      <c r="A38656" s="168">
        <v>23341</v>
      </c>
      <c r="B38656" s="164" t="s">
        <v>104</v>
      </c>
    </row>
    <row r="38657" spans="1:2" hidden="1" x14ac:dyDescent="0.25">
      <c r="A38657" s="168">
        <v>23345</v>
      </c>
      <c r="B38657" s="164" t="s">
        <v>104</v>
      </c>
    </row>
    <row r="38658" spans="1:2" hidden="1" x14ac:dyDescent="0.25">
      <c r="A38658" s="168">
        <v>23347</v>
      </c>
      <c r="B38658" s="164" t="s">
        <v>104</v>
      </c>
    </row>
    <row r="38659" spans="1:2" hidden="1" x14ac:dyDescent="0.25">
      <c r="A38659" s="168">
        <v>23350</v>
      </c>
      <c r="B38659" s="164" t="s">
        <v>104</v>
      </c>
    </row>
    <row r="38660" spans="1:2" hidden="1" x14ac:dyDescent="0.25">
      <c r="A38660" s="168">
        <v>23354</v>
      </c>
      <c r="B38660" s="164" t="s">
        <v>104</v>
      </c>
    </row>
    <row r="38661" spans="1:2" hidden="1" x14ac:dyDescent="0.25">
      <c r="A38661" s="168">
        <v>23356</v>
      </c>
      <c r="B38661" s="164" t="s">
        <v>104</v>
      </c>
    </row>
    <row r="38662" spans="1:2" hidden="1" x14ac:dyDescent="0.25">
      <c r="A38662" s="168">
        <v>23357</v>
      </c>
      <c r="B38662" s="164" t="s">
        <v>104</v>
      </c>
    </row>
    <row r="38663" spans="1:2" hidden="1" x14ac:dyDescent="0.25">
      <c r="A38663" s="168">
        <v>23358</v>
      </c>
      <c r="B38663" s="164" t="s">
        <v>104</v>
      </c>
    </row>
    <row r="38664" spans="1:2" hidden="1" x14ac:dyDescent="0.25">
      <c r="A38664" s="168">
        <v>23359</v>
      </c>
      <c r="B38664" s="164" t="s">
        <v>104</v>
      </c>
    </row>
    <row r="38665" spans="1:2" hidden="1" x14ac:dyDescent="0.25">
      <c r="A38665" s="168">
        <v>23389</v>
      </c>
      <c r="B38665" s="164" t="s">
        <v>104</v>
      </c>
    </row>
    <row r="38666" spans="1:2" hidden="1" x14ac:dyDescent="0.25">
      <c r="A38666" s="168">
        <v>23395</v>
      </c>
      <c r="B38666" s="164" t="s">
        <v>104</v>
      </c>
    </row>
    <row r="38667" spans="1:2" hidden="1" x14ac:dyDescent="0.25">
      <c r="A38667" s="168">
        <v>23396</v>
      </c>
      <c r="B38667" s="164" t="s">
        <v>104</v>
      </c>
    </row>
    <row r="38668" spans="1:2" hidden="1" x14ac:dyDescent="0.25">
      <c r="A38668" s="168">
        <v>23397</v>
      </c>
      <c r="B38668" s="164" t="s">
        <v>104</v>
      </c>
    </row>
    <row r="38669" spans="1:2" hidden="1" x14ac:dyDescent="0.25">
      <c r="A38669" s="168">
        <v>23398</v>
      </c>
      <c r="B38669" s="164" t="s">
        <v>104</v>
      </c>
    </row>
    <row r="38670" spans="1:2" hidden="1" x14ac:dyDescent="0.25">
      <c r="A38670" s="168">
        <v>23399</v>
      </c>
      <c r="B38670" s="164" t="s">
        <v>104</v>
      </c>
    </row>
    <row r="38671" spans="1:2" hidden="1" x14ac:dyDescent="0.25">
      <c r="A38671" s="168">
        <v>23401</v>
      </c>
      <c r="B38671" s="164" t="s">
        <v>104</v>
      </c>
    </row>
    <row r="38672" spans="1:2" hidden="1" x14ac:dyDescent="0.25">
      <c r="A38672" s="168">
        <v>23404</v>
      </c>
      <c r="B38672" s="164" t="s">
        <v>104</v>
      </c>
    </row>
    <row r="38673" spans="1:2" hidden="1" x14ac:dyDescent="0.25">
      <c r="A38673" s="168">
        <v>23405</v>
      </c>
      <c r="B38673" s="164" t="s">
        <v>104</v>
      </c>
    </row>
    <row r="38674" spans="1:2" hidden="1" x14ac:dyDescent="0.25">
      <c r="A38674" s="168">
        <v>23407</v>
      </c>
      <c r="B38674" s="164" t="s">
        <v>104</v>
      </c>
    </row>
    <row r="38675" spans="1:2" hidden="1" x14ac:dyDescent="0.25">
      <c r="A38675" s="168">
        <v>23408</v>
      </c>
      <c r="B38675" s="164" t="s">
        <v>104</v>
      </c>
    </row>
    <row r="38676" spans="1:2" hidden="1" x14ac:dyDescent="0.25">
      <c r="A38676" s="168">
        <v>23409</v>
      </c>
      <c r="B38676" s="164" t="s">
        <v>104</v>
      </c>
    </row>
    <row r="38677" spans="1:2" hidden="1" x14ac:dyDescent="0.25">
      <c r="A38677" s="168">
        <v>23410</v>
      </c>
      <c r="B38677" s="164" t="s">
        <v>104</v>
      </c>
    </row>
    <row r="38678" spans="1:2" hidden="1" x14ac:dyDescent="0.25">
      <c r="A38678" s="168">
        <v>23412</v>
      </c>
      <c r="B38678" s="164" t="s">
        <v>104</v>
      </c>
    </row>
    <row r="38679" spans="1:2" hidden="1" x14ac:dyDescent="0.25">
      <c r="A38679" s="168">
        <v>23413</v>
      </c>
      <c r="B38679" s="164" t="s">
        <v>104</v>
      </c>
    </row>
    <row r="38680" spans="1:2" hidden="1" x14ac:dyDescent="0.25">
      <c r="A38680" s="168">
        <v>23414</v>
      </c>
      <c r="B38680" s="164" t="s">
        <v>104</v>
      </c>
    </row>
    <row r="38681" spans="1:2" hidden="1" x14ac:dyDescent="0.25">
      <c r="A38681" s="168">
        <v>23415</v>
      </c>
      <c r="B38681" s="164" t="s">
        <v>104</v>
      </c>
    </row>
    <row r="38682" spans="1:2" hidden="1" x14ac:dyDescent="0.25">
      <c r="A38682" s="168">
        <v>23416</v>
      </c>
      <c r="B38682" s="164" t="s">
        <v>104</v>
      </c>
    </row>
    <row r="38683" spans="1:2" hidden="1" x14ac:dyDescent="0.25">
      <c r="A38683" s="168">
        <v>23417</v>
      </c>
      <c r="B38683" s="164" t="s">
        <v>104</v>
      </c>
    </row>
    <row r="38684" spans="1:2" hidden="1" x14ac:dyDescent="0.25">
      <c r="A38684" s="168">
        <v>23418</v>
      </c>
      <c r="B38684" s="164" t="s">
        <v>104</v>
      </c>
    </row>
    <row r="38685" spans="1:2" hidden="1" x14ac:dyDescent="0.25">
      <c r="A38685" s="168">
        <v>23419</v>
      </c>
      <c r="B38685" s="164" t="s">
        <v>104</v>
      </c>
    </row>
    <row r="38686" spans="1:2" hidden="1" x14ac:dyDescent="0.25">
      <c r="A38686" s="168">
        <v>23420</v>
      </c>
      <c r="B38686" s="164" t="s">
        <v>104</v>
      </c>
    </row>
    <row r="38687" spans="1:2" hidden="1" x14ac:dyDescent="0.25">
      <c r="A38687" s="168">
        <v>23421</v>
      </c>
      <c r="B38687" s="164" t="s">
        <v>104</v>
      </c>
    </row>
    <row r="38688" spans="1:2" hidden="1" x14ac:dyDescent="0.25">
      <c r="A38688" s="168">
        <v>23422</v>
      </c>
      <c r="B38688" s="164" t="s">
        <v>104</v>
      </c>
    </row>
    <row r="38689" spans="1:2" hidden="1" x14ac:dyDescent="0.25">
      <c r="A38689" s="168">
        <v>23423</v>
      </c>
      <c r="B38689" s="164" t="s">
        <v>104</v>
      </c>
    </row>
    <row r="38690" spans="1:2" hidden="1" x14ac:dyDescent="0.25">
      <c r="A38690" s="168">
        <v>23424</v>
      </c>
      <c r="B38690" s="164" t="s">
        <v>104</v>
      </c>
    </row>
    <row r="38691" spans="1:2" hidden="1" x14ac:dyDescent="0.25">
      <c r="A38691" s="168">
        <v>23426</v>
      </c>
      <c r="B38691" s="164" t="s">
        <v>104</v>
      </c>
    </row>
    <row r="38692" spans="1:2" hidden="1" x14ac:dyDescent="0.25">
      <c r="A38692" s="168">
        <v>23427</v>
      </c>
      <c r="B38692" s="164" t="s">
        <v>104</v>
      </c>
    </row>
    <row r="38693" spans="1:2" hidden="1" x14ac:dyDescent="0.25">
      <c r="A38693" s="168">
        <v>23429</v>
      </c>
      <c r="B38693" s="164" t="s">
        <v>104</v>
      </c>
    </row>
    <row r="38694" spans="1:2" hidden="1" x14ac:dyDescent="0.25">
      <c r="A38694" s="168">
        <v>23430</v>
      </c>
      <c r="B38694" s="164" t="s">
        <v>104</v>
      </c>
    </row>
    <row r="38695" spans="1:2" hidden="1" x14ac:dyDescent="0.25">
      <c r="A38695" s="168">
        <v>23431</v>
      </c>
      <c r="B38695" s="164" t="s">
        <v>104</v>
      </c>
    </row>
    <row r="38696" spans="1:2" hidden="1" x14ac:dyDescent="0.25">
      <c r="A38696" s="168">
        <v>23432</v>
      </c>
      <c r="B38696" s="164" t="s">
        <v>104</v>
      </c>
    </row>
    <row r="38697" spans="1:2" hidden="1" x14ac:dyDescent="0.25">
      <c r="A38697" s="168">
        <v>23433</v>
      </c>
      <c r="B38697" s="164" t="s">
        <v>104</v>
      </c>
    </row>
    <row r="38698" spans="1:2" hidden="1" x14ac:dyDescent="0.25">
      <c r="A38698" s="168">
        <v>23434</v>
      </c>
      <c r="B38698" s="164" t="s">
        <v>104</v>
      </c>
    </row>
    <row r="38699" spans="1:2" hidden="1" x14ac:dyDescent="0.25">
      <c r="A38699" s="168">
        <v>23435</v>
      </c>
      <c r="B38699" s="164" t="s">
        <v>104</v>
      </c>
    </row>
    <row r="38700" spans="1:2" hidden="1" x14ac:dyDescent="0.25">
      <c r="A38700" s="168">
        <v>23436</v>
      </c>
      <c r="B38700" s="164" t="s">
        <v>104</v>
      </c>
    </row>
    <row r="38701" spans="1:2" hidden="1" x14ac:dyDescent="0.25">
      <c r="A38701" s="168">
        <v>23437</v>
      </c>
      <c r="B38701" s="164" t="s">
        <v>104</v>
      </c>
    </row>
    <row r="38702" spans="1:2" hidden="1" x14ac:dyDescent="0.25">
      <c r="A38702" s="168">
        <v>23438</v>
      </c>
      <c r="B38702" s="164" t="s">
        <v>104</v>
      </c>
    </row>
    <row r="38703" spans="1:2" hidden="1" x14ac:dyDescent="0.25">
      <c r="A38703" s="168">
        <v>23439</v>
      </c>
      <c r="B38703" s="164" t="s">
        <v>104</v>
      </c>
    </row>
    <row r="38704" spans="1:2" hidden="1" x14ac:dyDescent="0.25">
      <c r="A38704" s="168">
        <v>23440</v>
      </c>
      <c r="B38704" s="164" t="s">
        <v>104</v>
      </c>
    </row>
    <row r="38705" spans="1:2" hidden="1" x14ac:dyDescent="0.25">
      <c r="A38705" s="168">
        <v>23441</v>
      </c>
      <c r="B38705" s="164" t="s">
        <v>104</v>
      </c>
    </row>
    <row r="38706" spans="1:2" hidden="1" x14ac:dyDescent="0.25">
      <c r="A38706" s="168">
        <v>23442</v>
      </c>
      <c r="B38706" s="164" t="s">
        <v>104</v>
      </c>
    </row>
    <row r="38707" spans="1:2" hidden="1" x14ac:dyDescent="0.25">
      <c r="A38707" s="168">
        <v>23443</v>
      </c>
      <c r="B38707" s="164" t="s">
        <v>104</v>
      </c>
    </row>
    <row r="38708" spans="1:2" hidden="1" x14ac:dyDescent="0.25">
      <c r="A38708" s="168">
        <v>23450</v>
      </c>
      <c r="B38708" s="164" t="s">
        <v>104</v>
      </c>
    </row>
    <row r="38709" spans="1:2" hidden="1" x14ac:dyDescent="0.25">
      <c r="A38709" s="168">
        <v>23451</v>
      </c>
      <c r="B38709" s="164" t="s">
        <v>104</v>
      </c>
    </row>
    <row r="38710" spans="1:2" hidden="1" x14ac:dyDescent="0.25">
      <c r="A38710" s="168">
        <v>23452</v>
      </c>
      <c r="B38710" s="164" t="s">
        <v>104</v>
      </c>
    </row>
    <row r="38711" spans="1:2" hidden="1" x14ac:dyDescent="0.25">
      <c r="A38711" s="168">
        <v>23453</v>
      </c>
      <c r="B38711" s="164" t="s">
        <v>104</v>
      </c>
    </row>
    <row r="38712" spans="1:2" hidden="1" x14ac:dyDescent="0.25">
      <c r="A38712" s="168">
        <v>23454</v>
      </c>
      <c r="B38712" s="164" t="s">
        <v>104</v>
      </c>
    </row>
    <row r="38713" spans="1:2" hidden="1" x14ac:dyDescent="0.25">
      <c r="A38713" s="168">
        <v>23455</v>
      </c>
      <c r="B38713" s="164" t="s">
        <v>104</v>
      </c>
    </row>
    <row r="38714" spans="1:2" hidden="1" x14ac:dyDescent="0.25">
      <c r="A38714" s="168">
        <v>23456</v>
      </c>
      <c r="B38714" s="164" t="s">
        <v>104</v>
      </c>
    </row>
    <row r="38715" spans="1:2" hidden="1" x14ac:dyDescent="0.25">
      <c r="A38715" s="168">
        <v>23457</v>
      </c>
      <c r="B38715" s="164" t="s">
        <v>104</v>
      </c>
    </row>
    <row r="38716" spans="1:2" hidden="1" x14ac:dyDescent="0.25">
      <c r="A38716" s="168">
        <v>23458</v>
      </c>
      <c r="B38716" s="164" t="s">
        <v>104</v>
      </c>
    </row>
    <row r="38717" spans="1:2" hidden="1" x14ac:dyDescent="0.25">
      <c r="A38717" s="168">
        <v>23459</v>
      </c>
      <c r="B38717" s="164" t="s">
        <v>104</v>
      </c>
    </row>
    <row r="38718" spans="1:2" hidden="1" x14ac:dyDescent="0.25">
      <c r="A38718" s="168">
        <v>23460</v>
      </c>
      <c r="B38718" s="164" t="s">
        <v>104</v>
      </c>
    </row>
    <row r="38719" spans="1:2" hidden="1" x14ac:dyDescent="0.25">
      <c r="A38719" s="168">
        <v>23461</v>
      </c>
      <c r="B38719" s="164" t="s">
        <v>104</v>
      </c>
    </row>
    <row r="38720" spans="1:2" hidden="1" x14ac:dyDescent="0.25">
      <c r="A38720" s="168">
        <v>23462</v>
      </c>
      <c r="B38720" s="164" t="s">
        <v>104</v>
      </c>
    </row>
    <row r="38721" spans="1:2" hidden="1" x14ac:dyDescent="0.25">
      <c r="A38721" s="168">
        <v>23463</v>
      </c>
      <c r="B38721" s="164" t="s">
        <v>104</v>
      </c>
    </row>
    <row r="38722" spans="1:2" hidden="1" x14ac:dyDescent="0.25">
      <c r="A38722" s="168">
        <v>23464</v>
      </c>
      <c r="B38722" s="164" t="s">
        <v>104</v>
      </c>
    </row>
    <row r="38723" spans="1:2" hidden="1" x14ac:dyDescent="0.25">
      <c r="A38723" s="168">
        <v>23465</v>
      </c>
      <c r="B38723" s="164" t="s">
        <v>104</v>
      </c>
    </row>
    <row r="38724" spans="1:2" hidden="1" x14ac:dyDescent="0.25">
      <c r="A38724" s="168">
        <v>23466</v>
      </c>
      <c r="B38724" s="164" t="s">
        <v>104</v>
      </c>
    </row>
    <row r="38725" spans="1:2" hidden="1" x14ac:dyDescent="0.25">
      <c r="A38725" s="168">
        <v>23467</v>
      </c>
      <c r="B38725" s="164" t="s">
        <v>104</v>
      </c>
    </row>
    <row r="38726" spans="1:2" hidden="1" x14ac:dyDescent="0.25">
      <c r="A38726" s="168">
        <v>23471</v>
      </c>
      <c r="B38726" s="164" t="s">
        <v>104</v>
      </c>
    </row>
    <row r="38727" spans="1:2" hidden="1" x14ac:dyDescent="0.25">
      <c r="A38727" s="168">
        <v>23479</v>
      </c>
      <c r="B38727" s="164" t="s">
        <v>104</v>
      </c>
    </row>
    <row r="38728" spans="1:2" hidden="1" x14ac:dyDescent="0.25">
      <c r="A38728" s="168">
        <v>23480</v>
      </c>
      <c r="B38728" s="164" t="s">
        <v>104</v>
      </c>
    </row>
    <row r="38729" spans="1:2" hidden="1" x14ac:dyDescent="0.25">
      <c r="A38729" s="168">
        <v>23482</v>
      </c>
      <c r="B38729" s="164" t="s">
        <v>104</v>
      </c>
    </row>
    <row r="38730" spans="1:2" hidden="1" x14ac:dyDescent="0.25">
      <c r="A38730" s="168">
        <v>23483</v>
      </c>
      <c r="B38730" s="164" t="s">
        <v>104</v>
      </c>
    </row>
    <row r="38731" spans="1:2" hidden="1" x14ac:dyDescent="0.25">
      <c r="A38731" s="168">
        <v>23486</v>
      </c>
      <c r="B38731" s="164" t="s">
        <v>104</v>
      </c>
    </row>
    <row r="38732" spans="1:2" hidden="1" x14ac:dyDescent="0.25">
      <c r="A38732" s="168">
        <v>23487</v>
      </c>
      <c r="B38732" s="164" t="s">
        <v>104</v>
      </c>
    </row>
    <row r="38733" spans="1:2" hidden="1" x14ac:dyDescent="0.25">
      <c r="A38733" s="168">
        <v>23488</v>
      </c>
      <c r="B38733" s="164" t="s">
        <v>104</v>
      </c>
    </row>
    <row r="38734" spans="1:2" hidden="1" x14ac:dyDescent="0.25">
      <c r="A38734" s="168">
        <v>23501</v>
      </c>
      <c r="B38734" s="164" t="s">
        <v>104</v>
      </c>
    </row>
    <row r="38735" spans="1:2" hidden="1" x14ac:dyDescent="0.25">
      <c r="A38735" s="168">
        <v>23502</v>
      </c>
      <c r="B38735" s="164" t="s">
        <v>104</v>
      </c>
    </row>
    <row r="38736" spans="1:2" hidden="1" x14ac:dyDescent="0.25">
      <c r="A38736" s="168">
        <v>23503</v>
      </c>
      <c r="B38736" s="164" t="s">
        <v>104</v>
      </c>
    </row>
    <row r="38737" spans="1:2" hidden="1" x14ac:dyDescent="0.25">
      <c r="A38737" s="168">
        <v>23504</v>
      </c>
      <c r="B38737" s="164" t="s">
        <v>104</v>
      </c>
    </row>
    <row r="38738" spans="1:2" hidden="1" x14ac:dyDescent="0.25">
      <c r="A38738" s="168">
        <v>23505</v>
      </c>
      <c r="B38738" s="164" t="s">
        <v>104</v>
      </c>
    </row>
    <row r="38739" spans="1:2" hidden="1" x14ac:dyDescent="0.25">
      <c r="A38739" s="168">
        <v>23506</v>
      </c>
      <c r="B38739" s="164" t="s">
        <v>104</v>
      </c>
    </row>
    <row r="38740" spans="1:2" hidden="1" x14ac:dyDescent="0.25">
      <c r="A38740" s="168">
        <v>23507</v>
      </c>
      <c r="B38740" s="164" t="s">
        <v>104</v>
      </c>
    </row>
    <row r="38741" spans="1:2" hidden="1" x14ac:dyDescent="0.25">
      <c r="A38741" s="168">
        <v>23508</v>
      </c>
      <c r="B38741" s="164" t="s">
        <v>104</v>
      </c>
    </row>
    <row r="38742" spans="1:2" hidden="1" x14ac:dyDescent="0.25">
      <c r="A38742" s="168">
        <v>23509</v>
      </c>
      <c r="B38742" s="164" t="s">
        <v>104</v>
      </c>
    </row>
    <row r="38743" spans="1:2" hidden="1" x14ac:dyDescent="0.25">
      <c r="A38743" s="168">
        <v>23510</v>
      </c>
      <c r="B38743" s="164" t="s">
        <v>104</v>
      </c>
    </row>
    <row r="38744" spans="1:2" hidden="1" x14ac:dyDescent="0.25">
      <c r="A38744" s="168">
        <v>23511</v>
      </c>
      <c r="B38744" s="164" t="s">
        <v>104</v>
      </c>
    </row>
    <row r="38745" spans="1:2" hidden="1" x14ac:dyDescent="0.25">
      <c r="A38745" s="168">
        <v>23512</v>
      </c>
      <c r="B38745" s="164" t="s">
        <v>104</v>
      </c>
    </row>
    <row r="38746" spans="1:2" hidden="1" x14ac:dyDescent="0.25">
      <c r="A38746" s="168">
        <v>23513</v>
      </c>
      <c r="B38746" s="164" t="s">
        <v>104</v>
      </c>
    </row>
    <row r="38747" spans="1:2" hidden="1" x14ac:dyDescent="0.25">
      <c r="A38747" s="168">
        <v>23514</v>
      </c>
      <c r="B38747" s="164" t="s">
        <v>104</v>
      </c>
    </row>
    <row r="38748" spans="1:2" hidden="1" x14ac:dyDescent="0.25">
      <c r="A38748" s="168">
        <v>23515</v>
      </c>
      <c r="B38748" s="164" t="s">
        <v>104</v>
      </c>
    </row>
    <row r="38749" spans="1:2" hidden="1" x14ac:dyDescent="0.25">
      <c r="A38749" s="168">
        <v>23517</v>
      </c>
      <c r="B38749" s="164" t="s">
        <v>104</v>
      </c>
    </row>
    <row r="38750" spans="1:2" hidden="1" x14ac:dyDescent="0.25">
      <c r="A38750" s="168">
        <v>23518</v>
      </c>
      <c r="B38750" s="164" t="s">
        <v>104</v>
      </c>
    </row>
    <row r="38751" spans="1:2" hidden="1" x14ac:dyDescent="0.25">
      <c r="A38751" s="168">
        <v>23519</v>
      </c>
      <c r="B38751" s="164" t="s">
        <v>104</v>
      </c>
    </row>
    <row r="38752" spans="1:2" hidden="1" x14ac:dyDescent="0.25">
      <c r="A38752" s="168">
        <v>23520</v>
      </c>
      <c r="B38752" s="164" t="s">
        <v>104</v>
      </c>
    </row>
    <row r="38753" spans="1:2" hidden="1" x14ac:dyDescent="0.25">
      <c r="A38753" s="168">
        <v>23521</v>
      </c>
      <c r="B38753" s="164" t="s">
        <v>104</v>
      </c>
    </row>
    <row r="38754" spans="1:2" hidden="1" x14ac:dyDescent="0.25">
      <c r="A38754" s="168">
        <v>23523</v>
      </c>
      <c r="B38754" s="164" t="s">
        <v>104</v>
      </c>
    </row>
    <row r="38755" spans="1:2" hidden="1" x14ac:dyDescent="0.25">
      <c r="A38755" s="168">
        <v>23529</v>
      </c>
      <c r="B38755" s="164" t="s">
        <v>104</v>
      </c>
    </row>
    <row r="38756" spans="1:2" hidden="1" x14ac:dyDescent="0.25">
      <c r="A38756" s="168">
        <v>23541</v>
      </c>
      <c r="B38756" s="164" t="s">
        <v>104</v>
      </c>
    </row>
    <row r="38757" spans="1:2" hidden="1" x14ac:dyDescent="0.25">
      <c r="A38757" s="168">
        <v>23551</v>
      </c>
      <c r="B38757" s="164" t="s">
        <v>104</v>
      </c>
    </row>
    <row r="38758" spans="1:2" hidden="1" x14ac:dyDescent="0.25">
      <c r="A38758" s="168">
        <v>23601</v>
      </c>
      <c r="B38758" s="164" t="s">
        <v>104</v>
      </c>
    </row>
    <row r="38759" spans="1:2" hidden="1" x14ac:dyDescent="0.25">
      <c r="A38759" s="168">
        <v>23602</v>
      </c>
      <c r="B38759" s="164" t="s">
        <v>104</v>
      </c>
    </row>
    <row r="38760" spans="1:2" hidden="1" x14ac:dyDescent="0.25">
      <c r="A38760" s="168">
        <v>23603</v>
      </c>
      <c r="B38760" s="164" t="s">
        <v>104</v>
      </c>
    </row>
    <row r="38761" spans="1:2" hidden="1" x14ac:dyDescent="0.25">
      <c r="A38761" s="168">
        <v>23604</v>
      </c>
      <c r="B38761" s="164" t="s">
        <v>104</v>
      </c>
    </row>
    <row r="38762" spans="1:2" hidden="1" x14ac:dyDescent="0.25">
      <c r="A38762" s="168">
        <v>23605</v>
      </c>
      <c r="B38762" s="164" t="s">
        <v>104</v>
      </c>
    </row>
    <row r="38763" spans="1:2" hidden="1" x14ac:dyDescent="0.25">
      <c r="A38763" s="168">
        <v>23606</v>
      </c>
      <c r="B38763" s="164" t="s">
        <v>104</v>
      </c>
    </row>
    <row r="38764" spans="1:2" hidden="1" x14ac:dyDescent="0.25">
      <c r="A38764" s="168">
        <v>23607</v>
      </c>
      <c r="B38764" s="164" t="s">
        <v>104</v>
      </c>
    </row>
    <row r="38765" spans="1:2" hidden="1" x14ac:dyDescent="0.25">
      <c r="A38765" s="168">
        <v>23608</v>
      </c>
      <c r="B38765" s="164" t="s">
        <v>104</v>
      </c>
    </row>
    <row r="38766" spans="1:2" hidden="1" x14ac:dyDescent="0.25">
      <c r="A38766" s="168">
        <v>23609</v>
      </c>
      <c r="B38766" s="164" t="s">
        <v>104</v>
      </c>
    </row>
    <row r="38767" spans="1:2" hidden="1" x14ac:dyDescent="0.25">
      <c r="A38767" s="168">
        <v>23612</v>
      </c>
      <c r="B38767" s="164" t="s">
        <v>104</v>
      </c>
    </row>
    <row r="38768" spans="1:2" hidden="1" x14ac:dyDescent="0.25">
      <c r="A38768" s="168">
        <v>23628</v>
      </c>
      <c r="B38768" s="164" t="s">
        <v>104</v>
      </c>
    </row>
    <row r="38769" spans="1:2" hidden="1" x14ac:dyDescent="0.25">
      <c r="A38769" s="168">
        <v>23630</v>
      </c>
      <c r="B38769" s="164" t="s">
        <v>104</v>
      </c>
    </row>
    <row r="38770" spans="1:2" hidden="1" x14ac:dyDescent="0.25">
      <c r="A38770" s="168">
        <v>23651</v>
      </c>
      <c r="B38770" s="164" t="s">
        <v>104</v>
      </c>
    </row>
    <row r="38771" spans="1:2" hidden="1" x14ac:dyDescent="0.25">
      <c r="A38771" s="168">
        <v>23661</v>
      </c>
      <c r="B38771" s="164" t="s">
        <v>104</v>
      </c>
    </row>
    <row r="38772" spans="1:2" hidden="1" x14ac:dyDescent="0.25">
      <c r="A38772" s="168">
        <v>23662</v>
      </c>
      <c r="B38772" s="164" t="s">
        <v>104</v>
      </c>
    </row>
    <row r="38773" spans="1:2" hidden="1" x14ac:dyDescent="0.25">
      <c r="A38773" s="168">
        <v>23663</v>
      </c>
      <c r="B38773" s="164" t="s">
        <v>104</v>
      </c>
    </row>
    <row r="38774" spans="1:2" hidden="1" x14ac:dyDescent="0.25">
      <c r="A38774" s="168">
        <v>23664</v>
      </c>
      <c r="B38774" s="164" t="s">
        <v>104</v>
      </c>
    </row>
    <row r="38775" spans="1:2" hidden="1" x14ac:dyDescent="0.25">
      <c r="A38775" s="168">
        <v>23665</v>
      </c>
      <c r="B38775" s="164" t="s">
        <v>104</v>
      </c>
    </row>
    <row r="38776" spans="1:2" hidden="1" x14ac:dyDescent="0.25">
      <c r="A38776" s="168">
        <v>23666</v>
      </c>
      <c r="B38776" s="164" t="s">
        <v>104</v>
      </c>
    </row>
    <row r="38777" spans="1:2" hidden="1" x14ac:dyDescent="0.25">
      <c r="A38777" s="168">
        <v>23667</v>
      </c>
      <c r="B38777" s="164" t="s">
        <v>104</v>
      </c>
    </row>
    <row r="38778" spans="1:2" hidden="1" x14ac:dyDescent="0.25">
      <c r="A38778" s="168">
        <v>23668</v>
      </c>
      <c r="B38778" s="164" t="s">
        <v>104</v>
      </c>
    </row>
    <row r="38779" spans="1:2" hidden="1" x14ac:dyDescent="0.25">
      <c r="A38779" s="168">
        <v>23669</v>
      </c>
      <c r="B38779" s="164" t="s">
        <v>104</v>
      </c>
    </row>
    <row r="38780" spans="1:2" hidden="1" x14ac:dyDescent="0.25">
      <c r="A38780" s="168">
        <v>23670</v>
      </c>
      <c r="B38780" s="164" t="s">
        <v>104</v>
      </c>
    </row>
    <row r="38781" spans="1:2" hidden="1" x14ac:dyDescent="0.25">
      <c r="A38781" s="168">
        <v>23681</v>
      </c>
      <c r="B38781" s="164" t="s">
        <v>104</v>
      </c>
    </row>
    <row r="38782" spans="1:2" hidden="1" x14ac:dyDescent="0.25">
      <c r="A38782" s="168">
        <v>23690</v>
      </c>
      <c r="B38782" s="164" t="s">
        <v>104</v>
      </c>
    </row>
    <row r="38783" spans="1:2" hidden="1" x14ac:dyDescent="0.25">
      <c r="A38783" s="168">
        <v>23691</v>
      </c>
      <c r="B38783" s="164" t="s">
        <v>104</v>
      </c>
    </row>
    <row r="38784" spans="1:2" hidden="1" x14ac:dyDescent="0.25">
      <c r="A38784" s="168">
        <v>23692</v>
      </c>
      <c r="B38784" s="164" t="s">
        <v>104</v>
      </c>
    </row>
    <row r="38785" spans="1:2" hidden="1" x14ac:dyDescent="0.25">
      <c r="A38785" s="168">
        <v>23693</v>
      </c>
      <c r="B38785" s="164" t="s">
        <v>104</v>
      </c>
    </row>
    <row r="38786" spans="1:2" hidden="1" x14ac:dyDescent="0.25">
      <c r="A38786" s="168">
        <v>23694</v>
      </c>
      <c r="B38786" s="164" t="s">
        <v>104</v>
      </c>
    </row>
    <row r="38787" spans="1:2" hidden="1" x14ac:dyDescent="0.25">
      <c r="A38787" s="168">
        <v>23696</v>
      </c>
      <c r="B38787" s="164" t="s">
        <v>104</v>
      </c>
    </row>
    <row r="38788" spans="1:2" hidden="1" x14ac:dyDescent="0.25">
      <c r="A38788" s="168">
        <v>23701</v>
      </c>
      <c r="B38788" s="164" t="s">
        <v>104</v>
      </c>
    </row>
    <row r="38789" spans="1:2" hidden="1" x14ac:dyDescent="0.25">
      <c r="A38789" s="168">
        <v>23702</v>
      </c>
      <c r="B38789" s="164" t="s">
        <v>104</v>
      </c>
    </row>
    <row r="38790" spans="1:2" hidden="1" x14ac:dyDescent="0.25">
      <c r="A38790" s="168">
        <v>23703</v>
      </c>
      <c r="B38790" s="164" t="s">
        <v>104</v>
      </c>
    </row>
    <row r="38791" spans="1:2" hidden="1" x14ac:dyDescent="0.25">
      <c r="A38791" s="168">
        <v>23704</v>
      </c>
      <c r="B38791" s="164" t="s">
        <v>104</v>
      </c>
    </row>
    <row r="38792" spans="1:2" hidden="1" x14ac:dyDescent="0.25">
      <c r="A38792" s="168">
        <v>23705</v>
      </c>
      <c r="B38792" s="164" t="s">
        <v>104</v>
      </c>
    </row>
    <row r="38793" spans="1:2" hidden="1" x14ac:dyDescent="0.25">
      <c r="A38793" s="168">
        <v>23707</v>
      </c>
      <c r="B38793" s="164" t="s">
        <v>104</v>
      </c>
    </row>
    <row r="38794" spans="1:2" hidden="1" x14ac:dyDescent="0.25">
      <c r="A38794" s="168">
        <v>23708</v>
      </c>
      <c r="B38794" s="164" t="s">
        <v>104</v>
      </c>
    </row>
    <row r="38795" spans="1:2" hidden="1" x14ac:dyDescent="0.25">
      <c r="A38795" s="168">
        <v>23709</v>
      </c>
      <c r="B38795" s="164" t="s">
        <v>104</v>
      </c>
    </row>
    <row r="38796" spans="1:2" hidden="1" x14ac:dyDescent="0.25">
      <c r="A38796" s="168">
        <v>23801</v>
      </c>
      <c r="B38796" s="164" t="s">
        <v>104</v>
      </c>
    </row>
    <row r="38797" spans="1:2" hidden="1" x14ac:dyDescent="0.25">
      <c r="A38797" s="168">
        <v>23803</v>
      </c>
      <c r="B38797" s="164" t="s">
        <v>104</v>
      </c>
    </row>
    <row r="38798" spans="1:2" hidden="1" x14ac:dyDescent="0.25">
      <c r="A38798" s="168">
        <v>23804</v>
      </c>
      <c r="B38798" s="164" t="s">
        <v>104</v>
      </c>
    </row>
    <row r="38799" spans="1:2" hidden="1" x14ac:dyDescent="0.25">
      <c r="A38799" s="168">
        <v>23805</v>
      </c>
      <c r="B38799" s="164" t="s">
        <v>104</v>
      </c>
    </row>
    <row r="38800" spans="1:2" hidden="1" x14ac:dyDescent="0.25">
      <c r="A38800" s="168">
        <v>23806</v>
      </c>
      <c r="B38800" s="164" t="s">
        <v>104</v>
      </c>
    </row>
    <row r="38801" spans="1:2" hidden="1" x14ac:dyDescent="0.25">
      <c r="A38801" s="168">
        <v>23821</v>
      </c>
      <c r="B38801" s="164" t="s">
        <v>104</v>
      </c>
    </row>
    <row r="38802" spans="1:2" hidden="1" x14ac:dyDescent="0.25">
      <c r="A38802" s="168">
        <v>23822</v>
      </c>
      <c r="B38802" s="164" t="s">
        <v>104</v>
      </c>
    </row>
    <row r="38803" spans="1:2" hidden="1" x14ac:dyDescent="0.25">
      <c r="A38803" s="168">
        <v>23824</v>
      </c>
      <c r="B38803" s="164" t="s">
        <v>104</v>
      </c>
    </row>
    <row r="38804" spans="1:2" hidden="1" x14ac:dyDescent="0.25">
      <c r="A38804" s="168">
        <v>23825</v>
      </c>
      <c r="B38804" s="164" t="s">
        <v>104</v>
      </c>
    </row>
    <row r="38805" spans="1:2" hidden="1" x14ac:dyDescent="0.25">
      <c r="A38805" s="168">
        <v>23827</v>
      </c>
      <c r="B38805" s="164" t="s">
        <v>104</v>
      </c>
    </row>
    <row r="38806" spans="1:2" hidden="1" x14ac:dyDescent="0.25">
      <c r="A38806" s="168">
        <v>23828</v>
      </c>
      <c r="B38806" s="164" t="s">
        <v>104</v>
      </c>
    </row>
    <row r="38807" spans="1:2" hidden="1" x14ac:dyDescent="0.25">
      <c r="A38807" s="168">
        <v>23829</v>
      </c>
      <c r="B38807" s="164" t="s">
        <v>104</v>
      </c>
    </row>
    <row r="38808" spans="1:2" hidden="1" x14ac:dyDescent="0.25">
      <c r="A38808" s="168">
        <v>23830</v>
      </c>
      <c r="B38808" s="164" t="s">
        <v>104</v>
      </c>
    </row>
    <row r="38809" spans="1:2" hidden="1" x14ac:dyDescent="0.25">
      <c r="A38809" s="168">
        <v>23831</v>
      </c>
      <c r="B38809" s="164" t="s">
        <v>104</v>
      </c>
    </row>
    <row r="38810" spans="1:2" hidden="1" x14ac:dyDescent="0.25">
      <c r="A38810" s="168">
        <v>23832</v>
      </c>
      <c r="B38810" s="164" t="s">
        <v>104</v>
      </c>
    </row>
    <row r="38811" spans="1:2" hidden="1" x14ac:dyDescent="0.25">
      <c r="A38811" s="168">
        <v>23833</v>
      </c>
      <c r="B38811" s="164" t="s">
        <v>104</v>
      </c>
    </row>
    <row r="38812" spans="1:2" hidden="1" x14ac:dyDescent="0.25">
      <c r="A38812" s="168">
        <v>23834</v>
      </c>
      <c r="B38812" s="164" t="s">
        <v>104</v>
      </c>
    </row>
    <row r="38813" spans="1:2" hidden="1" x14ac:dyDescent="0.25">
      <c r="A38813" s="168">
        <v>23836</v>
      </c>
      <c r="B38813" s="164" t="s">
        <v>104</v>
      </c>
    </row>
    <row r="38814" spans="1:2" hidden="1" x14ac:dyDescent="0.25">
      <c r="A38814" s="168">
        <v>23837</v>
      </c>
      <c r="B38814" s="164" t="s">
        <v>104</v>
      </c>
    </row>
    <row r="38815" spans="1:2" hidden="1" x14ac:dyDescent="0.25">
      <c r="A38815" s="168">
        <v>23838</v>
      </c>
      <c r="B38815" s="164" t="s">
        <v>104</v>
      </c>
    </row>
    <row r="38816" spans="1:2" hidden="1" x14ac:dyDescent="0.25">
      <c r="A38816" s="168">
        <v>23839</v>
      </c>
      <c r="B38816" s="164" t="s">
        <v>104</v>
      </c>
    </row>
    <row r="38817" spans="1:2" hidden="1" x14ac:dyDescent="0.25">
      <c r="A38817" s="168">
        <v>23840</v>
      </c>
      <c r="B38817" s="164" t="s">
        <v>104</v>
      </c>
    </row>
    <row r="38818" spans="1:2" hidden="1" x14ac:dyDescent="0.25">
      <c r="A38818" s="168">
        <v>23841</v>
      </c>
      <c r="B38818" s="164" t="s">
        <v>104</v>
      </c>
    </row>
    <row r="38819" spans="1:2" hidden="1" x14ac:dyDescent="0.25">
      <c r="A38819" s="168">
        <v>23842</v>
      </c>
      <c r="B38819" s="164" t="s">
        <v>104</v>
      </c>
    </row>
    <row r="38820" spans="1:2" hidden="1" x14ac:dyDescent="0.25">
      <c r="A38820" s="168">
        <v>23843</v>
      </c>
      <c r="B38820" s="164" t="s">
        <v>104</v>
      </c>
    </row>
    <row r="38821" spans="1:2" hidden="1" x14ac:dyDescent="0.25">
      <c r="A38821" s="168">
        <v>23844</v>
      </c>
      <c r="B38821" s="164" t="s">
        <v>104</v>
      </c>
    </row>
    <row r="38822" spans="1:2" hidden="1" x14ac:dyDescent="0.25">
      <c r="A38822" s="168">
        <v>23845</v>
      </c>
      <c r="B38822" s="164" t="s">
        <v>104</v>
      </c>
    </row>
    <row r="38823" spans="1:2" hidden="1" x14ac:dyDescent="0.25">
      <c r="A38823" s="168">
        <v>23846</v>
      </c>
      <c r="B38823" s="164" t="s">
        <v>104</v>
      </c>
    </row>
    <row r="38824" spans="1:2" hidden="1" x14ac:dyDescent="0.25">
      <c r="A38824" s="168">
        <v>23847</v>
      </c>
      <c r="B38824" s="164" t="s">
        <v>104</v>
      </c>
    </row>
    <row r="38825" spans="1:2" hidden="1" x14ac:dyDescent="0.25">
      <c r="A38825" s="168">
        <v>23850</v>
      </c>
      <c r="B38825" s="164" t="s">
        <v>104</v>
      </c>
    </row>
    <row r="38826" spans="1:2" hidden="1" x14ac:dyDescent="0.25">
      <c r="A38826" s="168">
        <v>23851</v>
      </c>
      <c r="B38826" s="164" t="s">
        <v>104</v>
      </c>
    </row>
    <row r="38827" spans="1:2" hidden="1" x14ac:dyDescent="0.25">
      <c r="A38827" s="168">
        <v>23856</v>
      </c>
      <c r="B38827" s="164" t="s">
        <v>104</v>
      </c>
    </row>
    <row r="38828" spans="1:2" hidden="1" x14ac:dyDescent="0.25">
      <c r="A38828" s="168">
        <v>23857</v>
      </c>
      <c r="B38828" s="164" t="s">
        <v>104</v>
      </c>
    </row>
    <row r="38829" spans="1:2" hidden="1" x14ac:dyDescent="0.25">
      <c r="A38829" s="168">
        <v>23860</v>
      </c>
      <c r="B38829" s="164" t="s">
        <v>104</v>
      </c>
    </row>
    <row r="38830" spans="1:2" hidden="1" x14ac:dyDescent="0.25">
      <c r="A38830" s="168">
        <v>23866</v>
      </c>
      <c r="B38830" s="164" t="s">
        <v>104</v>
      </c>
    </row>
    <row r="38831" spans="1:2" hidden="1" x14ac:dyDescent="0.25">
      <c r="A38831" s="168">
        <v>23867</v>
      </c>
      <c r="B38831" s="164" t="s">
        <v>104</v>
      </c>
    </row>
    <row r="38832" spans="1:2" hidden="1" x14ac:dyDescent="0.25">
      <c r="A38832" s="168">
        <v>23868</v>
      </c>
      <c r="B38832" s="164" t="s">
        <v>104</v>
      </c>
    </row>
    <row r="38833" spans="1:2" hidden="1" x14ac:dyDescent="0.25">
      <c r="A38833" s="168">
        <v>23870</v>
      </c>
      <c r="B38833" s="164" t="s">
        <v>104</v>
      </c>
    </row>
    <row r="38834" spans="1:2" hidden="1" x14ac:dyDescent="0.25">
      <c r="A38834" s="168">
        <v>23872</v>
      </c>
      <c r="B38834" s="164" t="s">
        <v>104</v>
      </c>
    </row>
    <row r="38835" spans="1:2" hidden="1" x14ac:dyDescent="0.25">
      <c r="A38835" s="168">
        <v>23873</v>
      </c>
      <c r="B38835" s="164" t="s">
        <v>104</v>
      </c>
    </row>
    <row r="38836" spans="1:2" hidden="1" x14ac:dyDescent="0.25">
      <c r="A38836" s="168">
        <v>23874</v>
      </c>
      <c r="B38836" s="164" t="s">
        <v>104</v>
      </c>
    </row>
    <row r="38837" spans="1:2" hidden="1" x14ac:dyDescent="0.25">
      <c r="A38837" s="168">
        <v>23875</v>
      </c>
      <c r="B38837" s="164" t="s">
        <v>104</v>
      </c>
    </row>
    <row r="38838" spans="1:2" hidden="1" x14ac:dyDescent="0.25">
      <c r="A38838" s="168">
        <v>23876</v>
      </c>
      <c r="B38838" s="164" t="s">
        <v>104</v>
      </c>
    </row>
    <row r="38839" spans="1:2" hidden="1" x14ac:dyDescent="0.25">
      <c r="A38839" s="168">
        <v>23878</v>
      </c>
      <c r="B38839" s="164" t="s">
        <v>104</v>
      </c>
    </row>
    <row r="38840" spans="1:2" hidden="1" x14ac:dyDescent="0.25">
      <c r="A38840" s="168">
        <v>23879</v>
      </c>
      <c r="B38840" s="164" t="s">
        <v>104</v>
      </c>
    </row>
    <row r="38841" spans="1:2" hidden="1" x14ac:dyDescent="0.25">
      <c r="A38841" s="168">
        <v>23881</v>
      </c>
      <c r="B38841" s="164" t="s">
        <v>104</v>
      </c>
    </row>
    <row r="38842" spans="1:2" hidden="1" x14ac:dyDescent="0.25">
      <c r="A38842" s="168">
        <v>23882</v>
      </c>
      <c r="B38842" s="164" t="s">
        <v>104</v>
      </c>
    </row>
    <row r="38843" spans="1:2" hidden="1" x14ac:dyDescent="0.25">
      <c r="A38843" s="168">
        <v>23883</v>
      </c>
      <c r="B38843" s="164" t="s">
        <v>104</v>
      </c>
    </row>
    <row r="38844" spans="1:2" hidden="1" x14ac:dyDescent="0.25">
      <c r="A38844" s="168">
        <v>23884</v>
      </c>
      <c r="B38844" s="164" t="s">
        <v>104</v>
      </c>
    </row>
    <row r="38845" spans="1:2" hidden="1" x14ac:dyDescent="0.25">
      <c r="A38845" s="168">
        <v>23885</v>
      </c>
      <c r="B38845" s="164" t="s">
        <v>104</v>
      </c>
    </row>
    <row r="38846" spans="1:2" hidden="1" x14ac:dyDescent="0.25">
      <c r="A38846" s="168">
        <v>23887</v>
      </c>
      <c r="B38846" s="164" t="s">
        <v>104</v>
      </c>
    </row>
    <row r="38847" spans="1:2" hidden="1" x14ac:dyDescent="0.25">
      <c r="A38847" s="168">
        <v>23888</v>
      </c>
      <c r="B38847" s="164" t="s">
        <v>104</v>
      </c>
    </row>
    <row r="38848" spans="1:2" hidden="1" x14ac:dyDescent="0.25">
      <c r="A38848" s="168">
        <v>23889</v>
      </c>
      <c r="B38848" s="164" t="s">
        <v>104</v>
      </c>
    </row>
    <row r="38849" spans="1:2" hidden="1" x14ac:dyDescent="0.25">
      <c r="A38849" s="168">
        <v>23890</v>
      </c>
      <c r="B38849" s="164" t="s">
        <v>104</v>
      </c>
    </row>
    <row r="38850" spans="1:2" hidden="1" x14ac:dyDescent="0.25">
      <c r="A38850" s="168">
        <v>23891</v>
      </c>
      <c r="B38850" s="164" t="s">
        <v>104</v>
      </c>
    </row>
    <row r="38851" spans="1:2" hidden="1" x14ac:dyDescent="0.25">
      <c r="A38851" s="168">
        <v>23893</v>
      </c>
      <c r="B38851" s="164" t="s">
        <v>104</v>
      </c>
    </row>
    <row r="38852" spans="1:2" hidden="1" x14ac:dyDescent="0.25">
      <c r="A38852" s="168">
        <v>23894</v>
      </c>
      <c r="B38852" s="164" t="s">
        <v>104</v>
      </c>
    </row>
    <row r="38853" spans="1:2" hidden="1" x14ac:dyDescent="0.25">
      <c r="A38853" s="168">
        <v>23897</v>
      </c>
      <c r="B38853" s="164" t="s">
        <v>104</v>
      </c>
    </row>
    <row r="38854" spans="1:2" hidden="1" x14ac:dyDescent="0.25">
      <c r="A38854" s="168">
        <v>23898</v>
      </c>
      <c r="B38854" s="164" t="s">
        <v>104</v>
      </c>
    </row>
    <row r="38855" spans="1:2" hidden="1" x14ac:dyDescent="0.25">
      <c r="A38855" s="168">
        <v>23899</v>
      </c>
      <c r="B38855" s="164" t="s">
        <v>104</v>
      </c>
    </row>
    <row r="38856" spans="1:2" hidden="1" x14ac:dyDescent="0.25">
      <c r="A38856" s="168">
        <v>23901</v>
      </c>
      <c r="B38856" s="164" t="s">
        <v>104</v>
      </c>
    </row>
    <row r="38857" spans="1:2" hidden="1" x14ac:dyDescent="0.25">
      <c r="A38857" s="168">
        <v>23909</v>
      </c>
      <c r="B38857" s="164" t="s">
        <v>104</v>
      </c>
    </row>
    <row r="38858" spans="1:2" hidden="1" x14ac:dyDescent="0.25">
      <c r="A38858" s="168">
        <v>23915</v>
      </c>
      <c r="B38858" s="164" t="s">
        <v>104</v>
      </c>
    </row>
    <row r="38859" spans="1:2" hidden="1" x14ac:dyDescent="0.25">
      <c r="A38859" s="168">
        <v>23917</v>
      </c>
      <c r="B38859" s="164" t="s">
        <v>104</v>
      </c>
    </row>
    <row r="38860" spans="1:2" hidden="1" x14ac:dyDescent="0.25">
      <c r="A38860" s="168">
        <v>23919</v>
      </c>
      <c r="B38860" s="164" t="s">
        <v>104</v>
      </c>
    </row>
    <row r="38861" spans="1:2" hidden="1" x14ac:dyDescent="0.25">
      <c r="A38861" s="168">
        <v>23920</v>
      </c>
      <c r="B38861" s="164" t="s">
        <v>104</v>
      </c>
    </row>
    <row r="38862" spans="1:2" hidden="1" x14ac:dyDescent="0.25">
      <c r="A38862" s="168">
        <v>23921</v>
      </c>
      <c r="B38862" s="164" t="s">
        <v>104</v>
      </c>
    </row>
    <row r="38863" spans="1:2" hidden="1" x14ac:dyDescent="0.25">
      <c r="A38863" s="168">
        <v>23922</v>
      </c>
      <c r="B38863" s="164" t="s">
        <v>104</v>
      </c>
    </row>
    <row r="38864" spans="1:2" hidden="1" x14ac:dyDescent="0.25">
      <c r="A38864" s="168">
        <v>23923</v>
      </c>
      <c r="B38864" s="164" t="s">
        <v>104</v>
      </c>
    </row>
    <row r="38865" spans="1:2" hidden="1" x14ac:dyDescent="0.25">
      <c r="A38865" s="168">
        <v>23924</v>
      </c>
      <c r="B38865" s="164" t="s">
        <v>104</v>
      </c>
    </row>
    <row r="38866" spans="1:2" hidden="1" x14ac:dyDescent="0.25">
      <c r="A38866" s="168">
        <v>23927</v>
      </c>
      <c r="B38866" s="164" t="s">
        <v>104</v>
      </c>
    </row>
    <row r="38867" spans="1:2" hidden="1" x14ac:dyDescent="0.25">
      <c r="A38867" s="168">
        <v>23930</v>
      </c>
      <c r="B38867" s="164" t="s">
        <v>104</v>
      </c>
    </row>
    <row r="38868" spans="1:2" hidden="1" x14ac:dyDescent="0.25">
      <c r="A38868" s="168">
        <v>23934</v>
      </c>
      <c r="B38868" s="164" t="s">
        <v>104</v>
      </c>
    </row>
    <row r="38869" spans="1:2" hidden="1" x14ac:dyDescent="0.25">
      <c r="A38869" s="168">
        <v>23936</v>
      </c>
      <c r="B38869" s="164" t="s">
        <v>104</v>
      </c>
    </row>
    <row r="38870" spans="1:2" hidden="1" x14ac:dyDescent="0.25">
      <c r="A38870" s="168">
        <v>23937</v>
      </c>
      <c r="B38870" s="164" t="s">
        <v>104</v>
      </c>
    </row>
    <row r="38871" spans="1:2" hidden="1" x14ac:dyDescent="0.25">
      <c r="A38871" s="168">
        <v>23938</v>
      </c>
      <c r="B38871" s="164" t="s">
        <v>104</v>
      </c>
    </row>
    <row r="38872" spans="1:2" hidden="1" x14ac:dyDescent="0.25">
      <c r="A38872" s="168">
        <v>23939</v>
      </c>
      <c r="B38872" s="164" t="s">
        <v>104</v>
      </c>
    </row>
    <row r="38873" spans="1:2" hidden="1" x14ac:dyDescent="0.25">
      <c r="A38873" s="168">
        <v>23941</v>
      </c>
      <c r="B38873" s="164" t="s">
        <v>104</v>
      </c>
    </row>
    <row r="38874" spans="1:2" hidden="1" x14ac:dyDescent="0.25">
      <c r="A38874" s="168">
        <v>23942</v>
      </c>
      <c r="B38874" s="164" t="s">
        <v>104</v>
      </c>
    </row>
    <row r="38875" spans="1:2" hidden="1" x14ac:dyDescent="0.25">
      <c r="A38875" s="168">
        <v>23943</v>
      </c>
      <c r="B38875" s="164" t="s">
        <v>104</v>
      </c>
    </row>
    <row r="38876" spans="1:2" hidden="1" x14ac:dyDescent="0.25">
      <c r="A38876" s="168">
        <v>23944</v>
      </c>
      <c r="B38876" s="164" t="s">
        <v>104</v>
      </c>
    </row>
    <row r="38877" spans="1:2" hidden="1" x14ac:dyDescent="0.25">
      <c r="A38877" s="168">
        <v>23947</v>
      </c>
      <c r="B38877" s="164" t="s">
        <v>104</v>
      </c>
    </row>
    <row r="38878" spans="1:2" hidden="1" x14ac:dyDescent="0.25">
      <c r="A38878" s="168">
        <v>23950</v>
      </c>
      <c r="B38878" s="164" t="s">
        <v>104</v>
      </c>
    </row>
    <row r="38879" spans="1:2" hidden="1" x14ac:dyDescent="0.25">
      <c r="A38879" s="168">
        <v>23952</v>
      </c>
      <c r="B38879" s="164" t="s">
        <v>104</v>
      </c>
    </row>
    <row r="38880" spans="1:2" hidden="1" x14ac:dyDescent="0.25">
      <c r="A38880" s="168">
        <v>23954</v>
      </c>
      <c r="B38880" s="164" t="s">
        <v>104</v>
      </c>
    </row>
    <row r="38881" spans="1:2" hidden="1" x14ac:dyDescent="0.25">
      <c r="A38881" s="168">
        <v>23955</v>
      </c>
      <c r="B38881" s="164" t="s">
        <v>104</v>
      </c>
    </row>
    <row r="38882" spans="1:2" hidden="1" x14ac:dyDescent="0.25">
      <c r="A38882" s="168">
        <v>23958</v>
      </c>
      <c r="B38882" s="164" t="s">
        <v>104</v>
      </c>
    </row>
    <row r="38883" spans="1:2" hidden="1" x14ac:dyDescent="0.25">
      <c r="A38883" s="168">
        <v>23959</v>
      </c>
      <c r="B38883" s="164" t="s">
        <v>104</v>
      </c>
    </row>
    <row r="38884" spans="1:2" hidden="1" x14ac:dyDescent="0.25">
      <c r="A38884" s="168">
        <v>23960</v>
      </c>
      <c r="B38884" s="164" t="s">
        <v>104</v>
      </c>
    </row>
    <row r="38885" spans="1:2" hidden="1" x14ac:dyDescent="0.25">
      <c r="A38885" s="168">
        <v>23962</v>
      </c>
      <c r="B38885" s="164" t="s">
        <v>104</v>
      </c>
    </row>
    <row r="38886" spans="1:2" hidden="1" x14ac:dyDescent="0.25">
      <c r="A38886" s="168">
        <v>23963</v>
      </c>
      <c r="B38886" s="164" t="s">
        <v>104</v>
      </c>
    </row>
    <row r="38887" spans="1:2" hidden="1" x14ac:dyDescent="0.25">
      <c r="A38887" s="168">
        <v>23964</v>
      </c>
      <c r="B38887" s="164" t="s">
        <v>104</v>
      </c>
    </row>
    <row r="38888" spans="1:2" hidden="1" x14ac:dyDescent="0.25">
      <c r="A38888" s="168">
        <v>23966</v>
      </c>
      <c r="B38888" s="164" t="s">
        <v>104</v>
      </c>
    </row>
    <row r="38889" spans="1:2" hidden="1" x14ac:dyDescent="0.25">
      <c r="A38889" s="168">
        <v>23967</v>
      </c>
      <c r="B38889" s="164" t="s">
        <v>104</v>
      </c>
    </row>
    <row r="38890" spans="1:2" hidden="1" x14ac:dyDescent="0.25">
      <c r="A38890" s="168">
        <v>23968</v>
      </c>
      <c r="B38890" s="164" t="s">
        <v>104</v>
      </c>
    </row>
    <row r="38891" spans="1:2" hidden="1" x14ac:dyDescent="0.25">
      <c r="A38891" s="168">
        <v>23970</v>
      </c>
      <c r="B38891" s="164" t="s">
        <v>104</v>
      </c>
    </row>
    <row r="38892" spans="1:2" hidden="1" x14ac:dyDescent="0.25">
      <c r="A38892" s="168">
        <v>23974</v>
      </c>
      <c r="B38892" s="164" t="s">
        <v>104</v>
      </c>
    </row>
    <row r="38893" spans="1:2" hidden="1" x14ac:dyDescent="0.25">
      <c r="A38893" s="168">
        <v>23976</v>
      </c>
      <c r="B38893" s="164" t="s">
        <v>104</v>
      </c>
    </row>
    <row r="38894" spans="1:2" hidden="1" x14ac:dyDescent="0.25">
      <c r="A38894" s="168">
        <v>24001</v>
      </c>
      <c r="B38894" s="164" t="s">
        <v>104</v>
      </c>
    </row>
    <row r="38895" spans="1:2" hidden="1" x14ac:dyDescent="0.25">
      <c r="A38895" s="168">
        <v>24002</v>
      </c>
      <c r="B38895" s="164" t="s">
        <v>104</v>
      </c>
    </row>
    <row r="38896" spans="1:2" hidden="1" x14ac:dyDescent="0.25">
      <c r="A38896" s="168">
        <v>24003</v>
      </c>
      <c r="B38896" s="164" t="s">
        <v>104</v>
      </c>
    </row>
    <row r="38897" spans="1:2" hidden="1" x14ac:dyDescent="0.25">
      <c r="A38897" s="168">
        <v>24004</v>
      </c>
      <c r="B38897" s="164" t="s">
        <v>104</v>
      </c>
    </row>
    <row r="38898" spans="1:2" hidden="1" x14ac:dyDescent="0.25">
      <c r="A38898" s="168">
        <v>24005</v>
      </c>
      <c r="B38898" s="164" t="s">
        <v>104</v>
      </c>
    </row>
    <row r="38899" spans="1:2" hidden="1" x14ac:dyDescent="0.25">
      <c r="A38899" s="168">
        <v>24006</v>
      </c>
      <c r="B38899" s="164" t="s">
        <v>104</v>
      </c>
    </row>
    <row r="38900" spans="1:2" hidden="1" x14ac:dyDescent="0.25">
      <c r="A38900" s="168">
        <v>24007</v>
      </c>
      <c r="B38900" s="164" t="s">
        <v>104</v>
      </c>
    </row>
    <row r="38901" spans="1:2" hidden="1" x14ac:dyDescent="0.25">
      <c r="A38901" s="168">
        <v>24008</v>
      </c>
      <c r="B38901" s="164" t="s">
        <v>104</v>
      </c>
    </row>
    <row r="38902" spans="1:2" hidden="1" x14ac:dyDescent="0.25">
      <c r="A38902" s="168">
        <v>24009</v>
      </c>
      <c r="B38902" s="164" t="s">
        <v>104</v>
      </c>
    </row>
    <row r="38903" spans="1:2" hidden="1" x14ac:dyDescent="0.25">
      <c r="A38903" s="168">
        <v>24010</v>
      </c>
      <c r="B38903" s="164" t="s">
        <v>104</v>
      </c>
    </row>
    <row r="38904" spans="1:2" hidden="1" x14ac:dyDescent="0.25">
      <c r="A38904" s="168">
        <v>24011</v>
      </c>
      <c r="B38904" s="164" t="s">
        <v>104</v>
      </c>
    </row>
    <row r="38905" spans="1:2" hidden="1" x14ac:dyDescent="0.25">
      <c r="A38905" s="168">
        <v>24012</v>
      </c>
      <c r="B38905" s="164" t="s">
        <v>104</v>
      </c>
    </row>
    <row r="38906" spans="1:2" hidden="1" x14ac:dyDescent="0.25">
      <c r="A38906" s="168">
        <v>24013</v>
      </c>
      <c r="B38906" s="164" t="s">
        <v>104</v>
      </c>
    </row>
    <row r="38907" spans="1:2" hidden="1" x14ac:dyDescent="0.25">
      <c r="A38907" s="168">
        <v>24014</v>
      </c>
      <c r="B38907" s="164" t="s">
        <v>104</v>
      </c>
    </row>
    <row r="38908" spans="1:2" hidden="1" x14ac:dyDescent="0.25">
      <c r="A38908" s="168">
        <v>24015</v>
      </c>
      <c r="B38908" s="164" t="s">
        <v>104</v>
      </c>
    </row>
    <row r="38909" spans="1:2" hidden="1" x14ac:dyDescent="0.25">
      <c r="A38909" s="168">
        <v>24016</v>
      </c>
      <c r="B38909" s="164" t="s">
        <v>104</v>
      </c>
    </row>
    <row r="38910" spans="1:2" hidden="1" x14ac:dyDescent="0.25">
      <c r="A38910" s="168">
        <v>24017</v>
      </c>
      <c r="B38910" s="164" t="s">
        <v>104</v>
      </c>
    </row>
    <row r="38911" spans="1:2" hidden="1" x14ac:dyDescent="0.25">
      <c r="A38911" s="168">
        <v>24018</v>
      </c>
      <c r="B38911" s="164" t="s">
        <v>104</v>
      </c>
    </row>
    <row r="38912" spans="1:2" hidden="1" x14ac:dyDescent="0.25">
      <c r="A38912" s="168">
        <v>24019</v>
      </c>
      <c r="B38912" s="164" t="s">
        <v>104</v>
      </c>
    </row>
    <row r="38913" spans="1:2" hidden="1" x14ac:dyDescent="0.25">
      <c r="A38913" s="168">
        <v>24020</v>
      </c>
      <c r="B38913" s="164" t="s">
        <v>104</v>
      </c>
    </row>
    <row r="38914" spans="1:2" hidden="1" x14ac:dyDescent="0.25">
      <c r="A38914" s="168">
        <v>24022</v>
      </c>
      <c r="B38914" s="164" t="s">
        <v>104</v>
      </c>
    </row>
    <row r="38915" spans="1:2" hidden="1" x14ac:dyDescent="0.25">
      <c r="A38915" s="168">
        <v>24023</v>
      </c>
      <c r="B38915" s="164" t="s">
        <v>104</v>
      </c>
    </row>
    <row r="38916" spans="1:2" hidden="1" x14ac:dyDescent="0.25">
      <c r="A38916" s="168">
        <v>24024</v>
      </c>
      <c r="B38916" s="164" t="s">
        <v>104</v>
      </c>
    </row>
    <row r="38917" spans="1:2" hidden="1" x14ac:dyDescent="0.25">
      <c r="A38917" s="168">
        <v>24025</v>
      </c>
      <c r="B38917" s="164" t="s">
        <v>104</v>
      </c>
    </row>
    <row r="38918" spans="1:2" hidden="1" x14ac:dyDescent="0.25">
      <c r="A38918" s="168">
        <v>24026</v>
      </c>
      <c r="B38918" s="164" t="s">
        <v>104</v>
      </c>
    </row>
    <row r="38919" spans="1:2" hidden="1" x14ac:dyDescent="0.25">
      <c r="A38919" s="168">
        <v>24027</v>
      </c>
      <c r="B38919" s="164" t="s">
        <v>104</v>
      </c>
    </row>
    <row r="38920" spans="1:2" hidden="1" x14ac:dyDescent="0.25">
      <c r="A38920" s="168">
        <v>24028</v>
      </c>
      <c r="B38920" s="164" t="s">
        <v>104</v>
      </c>
    </row>
    <row r="38921" spans="1:2" hidden="1" x14ac:dyDescent="0.25">
      <c r="A38921" s="168">
        <v>24029</v>
      </c>
      <c r="B38921" s="164" t="s">
        <v>104</v>
      </c>
    </row>
    <row r="38922" spans="1:2" hidden="1" x14ac:dyDescent="0.25">
      <c r="A38922" s="168">
        <v>24030</v>
      </c>
      <c r="B38922" s="164" t="s">
        <v>104</v>
      </c>
    </row>
    <row r="38923" spans="1:2" hidden="1" x14ac:dyDescent="0.25">
      <c r="A38923" s="168">
        <v>24031</v>
      </c>
      <c r="B38923" s="164" t="s">
        <v>104</v>
      </c>
    </row>
    <row r="38924" spans="1:2" hidden="1" x14ac:dyDescent="0.25">
      <c r="A38924" s="168">
        <v>24032</v>
      </c>
      <c r="B38924" s="164" t="s">
        <v>104</v>
      </c>
    </row>
    <row r="38925" spans="1:2" hidden="1" x14ac:dyDescent="0.25">
      <c r="A38925" s="168">
        <v>24033</v>
      </c>
      <c r="B38925" s="164" t="s">
        <v>104</v>
      </c>
    </row>
    <row r="38926" spans="1:2" hidden="1" x14ac:dyDescent="0.25">
      <c r="A38926" s="168">
        <v>24034</v>
      </c>
      <c r="B38926" s="164" t="s">
        <v>104</v>
      </c>
    </row>
    <row r="38927" spans="1:2" hidden="1" x14ac:dyDescent="0.25">
      <c r="A38927" s="168">
        <v>24035</v>
      </c>
      <c r="B38927" s="164" t="s">
        <v>104</v>
      </c>
    </row>
    <row r="38928" spans="1:2" hidden="1" x14ac:dyDescent="0.25">
      <c r="A38928" s="168">
        <v>24036</v>
      </c>
      <c r="B38928" s="164" t="s">
        <v>104</v>
      </c>
    </row>
    <row r="38929" spans="1:2" hidden="1" x14ac:dyDescent="0.25">
      <c r="A38929" s="168">
        <v>24037</v>
      </c>
      <c r="B38929" s="164" t="s">
        <v>104</v>
      </c>
    </row>
    <row r="38930" spans="1:2" hidden="1" x14ac:dyDescent="0.25">
      <c r="A38930" s="168">
        <v>24038</v>
      </c>
      <c r="B38930" s="164" t="s">
        <v>104</v>
      </c>
    </row>
    <row r="38931" spans="1:2" hidden="1" x14ac:dyDescent="0.25">
      <c r="A38931" s="168">
        <v>24040</v>
      </c>
      <c r="B38931" s="164" t="s">
        <v>104</v>
      </c>
    </row>
    <row r="38932" spans="1:2" hidden="1" x14ac:dyDescent="0.25">
      <c r="A38932" s="168">
        <v>24042</v>
      </c>
      <c r="B38932" s="164" t="s">
        <v>104</v>
      </c>
    </row>
    <row r="38933" spans="1:2" hidden="1" x14ac:dyDescent="0.25">
      <c r="A38933" s="168">
        <v>24043</v>
      </c>
      <c r="B38933" s="164" t="s">
        <v>104</v>
      </c>
    </row>
    <row r="38934" spans="1:2" hidden="1" x14ac:dyDescent="0.25">
      <c r="A38934" s="168">
        <v>24044</v>
      </c>
      <c r="B38934" s="164" t="s">
        <v>104</v>
      </c>
    </row>
    <row r="38935" spans="1:2" hidden="1" x14ac:dyDescent="0.25">
      <c r="A38935" s="168">
        <v>24045</v>
      </c>
      <c r="B38935" s="164" t="s">
        <v>104</v>
      </c>
    </row>
    <row r="38936" spans="1:2" hidden="1" x14ac:dyDescent="0.25">
      <c r="A38936" s="168">
        <v>24048</v>
      </c>
      <c r="B38936" s="164" t="s">
        <v>104</v>
      </c>
    </row>
    <row r="38937" spans="1:2" hidden="1" x14ac:dyDescent="0.25">
      <c r="A38937" s="168">
        <v>24050</v>
      </c>
      <c r="B38937" s="164" t="s">
        <v>104</v>
      </c>
    </row>
    <row r="38938" spans="1:2" hidden="1" x14ac:dyDescent="0.25">
      <c r="A38938" s="168">
        <v>24053</v>
      </c>
      <c r="B38938" s="164" t="s">
        <v>104</v>
      </c>
    </row>
    <row r="38939" spans="1:2" hidden="1" x14ac:dyDescent="0.25">
      <c r="A38939" s="168">
        <v>24054</v>
      </c>
      <c r="B38939" s="164" t="s">
        <v>104</v>
      </c>
    </row>
    <row r="38940" spans="1:2" hidden="1" x14ac:dyDescent="0.25">
      <c r="A38940" s="168">
        <v>24055</v>
      </c>
      <c r="B38940" s="164" t="s">
        <v>104</v>
      </c>
    </row>
    <row r="38941" spans="1:2" hidden="1" x14ac:dyDescent="0.25">
      <c r="A38941" s="168">
        <v>24058</v>
      </c>
      <c r="B38941" s="164" t="s">
        <v>104</v>
      </c>
    </row>
    <row r="38942" spans="1:2" hidden="1" x14ac:dyDescent="0.25">
      <c r="A38942" s="168">
        <v>24059</v>
      </c>
      <c r="B38942" s="164" t="s">
        <v>104</v>
      </c>
    </row>
    <row r="38943" spans="1:2" hidden="1" x14ac:dyDescent="0.25">
      <c r="A38943" s="168">
        <v>24060</v>
      </c>
      <c r="B38943" s="164" t="s">
        <v>104</v>
      </c>
    </row>
    <row r="38944" spans="1:2" hidden="1" x14ac:dyDescent="0.25">
      <c r="A38944" s="168">
        <v>24061</v>
      </c>
      <c r="B38944" s="164" t="s">
        <v>104</v>
      </c>
    </row>
    <row r="38945" spans="1:2" hidden="1" x14ac:dyDescent="0.25">
      <c r="A38945" s="168">
        <v>24062</v>
      </c>
      <c r="B38945" s="164" t="s">
        <v>104</v>
      </c>
    </row>
    <row r="38946" spans="1:2" hidden="1" x14ac:dyDescent="0.25">
      <c r="A38946" s="168">
        <v>24063</v>
      </c>
      <c r="B38946" s="164" t="s">
        <v>104</v>
      </c>
    </row>
    <row r="38947" spans="1:2" hidden="1" x14ac:dyDescent="0.25">
      <c r="A38947" s="168">
        <v>24064</v>
      </c>
      <c r="B38947" s="164" t="s">
        <v>104</v>
      </c>
    </row>
    <row r="38948" spans="1:2" hidden="1" x14ac:dyDescent="0.25">
      <c r="A38948" s="168">
        <v>24065</v>
      </c>
      <c r="B38948" s="164" t="s">
        <v>104</v>
      </c>
    </row>
    <row r="38949" spans="1:2" hidden="1" x14ac:dyDescent="0.25">
      <c r="A38949" s="168">
        <v>24066</v>
      </c>
      <c r="B38949" s="164" t="s">
        <v>104</v>
      </c>
    </row>
    <row r="38950" spans="1:2" hidden="1" x14ac:dyDescent="0.25">
      <c r="A38950" s="168">
        <v>24067</v>
      </c>
      <c r="B38950" s="164" t="s">
        <v>104</v>
      </c>
    </row>
    <row r="38951" spans="1:2" hidden="1" x14ac:dyDescent="0.25">
      <c r="A38951" s="168">
        <v>24068</v>
      </c>
      <c r="B38951" s="164" t="s">
        <v>104</v>
      </c>
    </row>
    <row r="38952" spans="1:2" hidden="1" x14ac:dyDescent="0.25">
      <c r="A38952" s="168">
        <v>24069</v>
      </c>
      <c r="B38952" s="164" t="s">
        <v>104</v>
      </c>
    </row>
    <row r="38953" spans="1:2" hidden="1" x14ac:dyDescent="0.25">
      <c r="A38953" s="168">
        <v>24070</v>
      </c>
      <c r="B38953" s="164" t="s">
        <v>104</v>
      </c>
    </row>
    <row r="38954" spans="1:2" hidden="1" x14ac:dyDescent="0.25">
      <c r="A38954" s="168">
        <v>24072</v>
      </c>
      <c r="B38954" s="164" t="s">
        <v>104</v>
      </c>
    </row>
    <row r="38955" spans="1:2" hidden="1" x14ac:dyDescent="0.25">
      <c r="A38955" s="168">
        <v>24073</v>
      </c>
      <c r="B38955" s="164" t="s">
        <v>104</v>
      </c>
    </row>
    <row r="38956" spans="1:2" hidden="1" x14ac:dyDescent="0.25">
      <c r="A38956" s="168">
        <v>24076</v>
      </c>
      <c r="B38956" s="164" t="s">
        <v>104</v>
      </c>
    </row>
    <row r="38957" spans="1:2" hidden="1" x14ac:dyDescent="0.25">
      <c r="A38957" s="168">
        <v>24077</v>
      </c>
      <c r="B38957" s="164" t="s">
        <v>104</v>
      </c>
    </row>
    <row r="38958" spans="1:2" hidden="1" x14ac:dyDescent="0.25">
      <c r="A38958" s="168">
        <v>24078</v>
      </c>
      <c r="B38958" s="164" t="s">
        <v>104</v>
      </c>
    </row>
    <row r="38959" spans="1:2" hidden="1" x14ac:dyDescent="0.25">
      <c r="A38959" s="168">
        <v>24079</v>
      </c>
      <c r="B38959" s="164" t="s">
        <v>104</v>
      </c>
    </row>
    <row r="38960" spans="1:2" hidden="1" x14ac:dyDescent="0.25">
      <c r="A38960" s="168">
        <v>24082</v>
      </c>
      <c r="B38960" s="164" t="s">
        <v>104</v>
      </c>
    </row>
    <row r="38961" spans="1:2" hidden="1" x14ac:dyDescent="0.25">
      <c r="A38961" s="168">
        <v>24083</v>
      </c>
      <c r="B38961" s="164" t="s">
        <v>104</v>
      </c>
    </row>
    <row r="38962" spans="1:2" hidden="1" x14ac:dyDescent="0.25">
      <c r="A38962" s="168">
        <v>24084</v>
      </c>
      <c r="B38962" s="164" t="s">
        <v>104</v>
      </c>
    </row>
    <row r="38963" spans="1:2" hidden="1" x14ac:dyDescent="0.25">
      <c r="A38963" s="168">
        <v>24085</v>
      </c>
      <c r="B38963" s="164" t="s">
        <v>104</v>
      </c>
    </row>
    <row r="38964" spans="1:2" hidden="1" x14ac:dyDescent="0.25">
      <c r="A38964" s="168">
        <v>24086</v>
      </c>
      <c r="B38964" s="164" t="s">
        <v>104</v>
      </c>
    </row>
    <row r="38965" spans="1:2" hidden="1" x14ac:dyDescent="0.25">
      <c r="A38965" s="168">
        <v>24087</v>
      </c>
      <c r="B38965" s="164" t="s">
        <v>104</v>
      </c>
    </row>
    <row r="38966" spans="1:2" hidden="1" x14ac:dyDescent="0.25">
      <c r="A38966" s="168">
        <v>24088</v>
      </c>
      <c r="B38966" s="164" t="s">
        <v>104</v>
      </c>
    </row>
    <row r="38967" spans="1:2" hidden="1" x14ac:dyDescent="0.25">
      <c r="A38967" s="168">
        <v>24089</v>
      </c>
      <c r="B38967" s="164" t="s">
        <v>104</v>
      </c>
    </row>
    <row r="38968" spans="1:2" hidden="1" x14ac:dyDescent="0.25">
      <c r="A38968" s="168">
        <v>24090</v>
      </c>
      <c r="B38968" s="164" t="s">
        <v>104</v>
      </c>
    </row>
    <row r="38969" spans="1:2" hidden="1" x14ac:dyDescent="0.25">
      <c r="A38969" s="168">
        <v>24091</v>
      </c>
      <c r="B38969" s="164" t="s">
        <v>104</v>
      </c>
    </row>
    <row r="38970" spans="1:2" hidden="1" x14ac:dyDescent="0.25">
      <c r="A38970" s="168">
        <v>24092</v>
      </c>
      <c r="B38970" s="164" t="s">
        <v>104</v>
      </c>
    </row>
    <row r="38971" spans="1:2" hidden="1" x14ac:dyDescent="0.25">
      <c r="A38971" s="168">
        <v>24093</v>
      </c>
      <c r="B38971" s="164" t="s">
        <v>104</v>
      </c>
    </row>
    <row r="38972" spans="1:2" hidden="1" x14ac:dyDescent="0.25">
      <c r="A38972" s="168">
        <v>24095</v>
      </c>
      <c r="B38972" s="164" t="s">
        <v>104</v>
      </c>
    </row>
    <row r="38973" spans="1:2" hidden="1" x14ac:dyDescent="0.25">
      <c r="A38973" s="168">
        <v>24101</v>
      </c>
      <c r="B38973" s="164" t="s">
        <v>104</v>
      </c>
    </row>
    <row r="38974" spans="1:2" hidden="1" x14ac:dyDescent="0.25">
      <c r="A38974" s="168">
        <v>24102</v>
      </c>
      <c r="B38974" s="164" t="s">
        <v>104</v>
      </c>
    </row>
    <row r="38975" spans="1:2" hidden="1" x14ac:dyDescent="0.25">
      <c r="A38975" s="168">
        <v>24104</v>
      </c>
      <c r="B38975" s="164" t="s">
        <v>104</v>
      </c>
    </row>
    <row r="38976" spans="1:2" hidden="1" x14ac:dyDescent="0.25">
      <c r="A38976" s="168">
        <v>24105</v>
      </c>
      <c r="B38976" s="164" t="s">
        <v>104</v>
      </c>
    </row>
    <row r="38977" spans="1:2" hidden="1" x14ac:dyDescent="0.25">
      <c r="A38977" s="168">
        <v>24111</v>
      </c>
      <c r="B38977" s="164" t="s">
        <v>104</v>
      </c>
    </row>
    <row r="38978" spans="1:2" hidden="1" x14ac:dyDescent="0.25">
      <c r="A38978" s="168">
        <v>24112</v>
      </c>
      <c r="B38978" s="164" t="s">
        <v>104</v>
      </c>
    </row>
    <row r="38979" spans="1:2" hidden="1" x14ac:dyDescent="0.25">
      <c r="A38979" s="168">
        <v>24113</v>
      </c>
      <c r="B38979" s="164" t="s">
        <v>104</v>
      </c>
    </row>
    <row r="38980" spans="1:2" hidden="1" x14ac:dyDescent="0.25">
      <c r="A38980" s="168">
        <v>24114</v>
      </c>
      <c r="B38980" s="164" t="s">
        <v>104</v>
      </c>
    </row>
    <row r="38981" spans="1:2" hidden="1" x14ac:dyDescent="0.25">
      <c r="A38981" s="168">
        <v>24115</v>
      </c>
      <c r="B38981" s="164" t="s">
        <v>104</v>
      </c>
    </row>
    <row r="38982" spans="1:2" hidden="1" x14ac:dyDescent="0.25">
      <c r="A38982" s="168">
        <v>24120</v>
      </c>
      <c r="B38982" s="164" t="s">
        <v>104</v>
      </c>
    </row>
    <row r="38983" spans="1:2" hidden="1" x14ac:dyDescent="0.25">
      <c r="A38983" s="168">
        <v>24121</v>
      </c>
      <c r="B38983" s="164" t="s">
        <v>104</v>
      </c>
    </row>
    <row r="38984" spans="1:2" hidden="1" x14ac:dyDescent="0.25">
      <c r="A38984" s="168">
        <v>24122</v>
      </c>
      <c r="B38984" s="164" t="s">
        <v>104</v>
      </c>
    </row>
    <row r="38985" spans="1:2" hidden="1" x14ac:dyDescent="0.25">
      <c r="A38985" s="168">
        <v>24124</v>
      </c>
      <c r="B38985" s="164" t="s">
        <v>104</v>
      </c>
    </row>
    <row r="38986" spans="1:2" hidden="1" x14ac:dyDescent="0.25">
      <c r="A38986" s="168">
        <v>24126</v>
      </c>
      <c r="B38986" s="164" t="s">
        <v>104</v>
      </c>
    </row>
    <row r="38987" spans="1:2" hidden="1" x14ac:dyDescent="0.25">
      <c r="A38987" s="168">
        <v>24127</v>
      </c>
      <c r="B38987" s="164" t="s">
        <v>104</v>
      </c>
    </row>
    <row r="38988" spans="1:2" hidden="1" x14ac:dyDescent="0.25">
      <c r="A38988" s="168">
        <v>24128</v>
      </c>
      <c r="B38988" s="164" t="s">
        <v>104</v>
      </c>
    </row>
    <row r="38989" spans="1:2" hidden="1" x14ac:dyDescent="0.25">
      <c r="A38989" s="168">
        <v>24129</v>
      </c>
      <c r="B38989" s="164" t="s">
        <v>104</v>
      </c>
    </row>
    <row r="38990" spans="1:2" hidden="1" x14ac:dyDescent="0.25">
      <c r="A38990" s="168">
        <v>24130</v>
      </c>
      <c r="B38990" s="164" t="s">
        <v>104</v>
      </c>
    </row>
    <row r="38991" spans="1:2" hidden="1" x14ac:dyDescent="0.25">
      <c r="A38991" s="168">
        <v>24131</v>
      </c>
      <c r="B38991" s="164" t="s">
        <v>104</v>
      </c>
    </row>
    <row r="38992" spans="1:2" hidden="1" x14ac:dyDescent="0.25">
      <c r="A38992" s="168">
        <v>24132</v>
      </c>
      <c r="B38992" s="164" t="s">
        <v>104</v>
      </c>
    </row>
    <row r="38993" spans="1:2" hidden="1" x14ac:dyDescent="0.25">
      <c r="A38993" s="168">
        <v>24133</v>
      </c>
      <c r="B38993" s="164" t="s">
        <v>104</v>
      </c>
    </row>
    <row r="38994" spans="1:2" hidden="1" x14ac:dyDescent="0.25">
      <c r="A38994" s="168">
        <v>24134</v>
      </c>
      <c r="B38994" s="164" t="s">
        <v>104</v>
      </c>
    </row>
    <row r="38995" spans="1:2" hidden="1" x14ac:dyDescent="0.25">
      <c r="A38995" s="168">
        <v>24136</v>
      </c>
      <c r="B38995" s="164" t="s">
        <v>104</v>
      </c>
    </row>
    <row r="38996" spans="1:2" hidden="1" x14ac:dyDescent="0.25">
      <c r="A38996" s="168">
        <v>24137</v>
      </c>
      <c r="B38996" s="164" t="s">
        <v>104</v>
      </c>
    </row>
    <row r="38997" spans="1:2" hidden="1" x14ac:dyDescent="0.25">
      <c r="A38997" s="168">
        <v>24138</v>
      </c>
      <c r="B38997" s="164" t="s">
        <v>104</v>
      </c>
    </row>
    <row r="38998" spans="1:2" hidden="1" x14ac:dyDescent="0.25">
      <c r="A38998" s="168">
        <v>24139</v>
      </c>
      <c r="B38998" s="164" t="s">
        <v>104</v>
      </c>
    </row>
    <row r="38999" spans="1:2" hidden="1" x14ac:dyDescent="0.25">
      <c r="A38999" s="168">
        <v>24141</v>
      </c>
      <c r="B38999" s="164" t="s">
        <v>104</v>
      </c>
    </row>
    <row r="39000" spans="1:2" hidden="1" x14ac:dyDescent="0.25">
      <c r="A39000" s="168">
        <v>24142</v>
      </c>
      <c r="B39000" s="164" t="s">
        <v>104</v>
      </c>
    </row>
    <row r="39001" spans="1:2" hidden="1" x14ac:dyDescent="0.25">
      <c r="A39001" s="168">
        <v>24143</v>
      </c>
      <c r="B39001" s="164" t="s">
        <v>104</v>
      </c>
    </row>
    <row r="39002" spans="1:2" hidden="1" x14ac:dyDescent="0.25">
      <c r="A39002" s="168">
        <v>24146</v>
      </c>
      <c r="B39002" s="164" t="s">
        <v>104</v>
      </c>
    </row>
    <row r="39003" spans="1:2" hidden="1" x14ac:dyDescent="0.25">
      <c r="A39003" s="168">
        <v>24147</v>
      </c>
      <c r="B39003" s="164" t="s">
        <v>104</v>
      </c>
    </row>
    <row r="39004" spans="1:2" hidden="1" x14ac:dyDescent="0.25">
      <c r="A39004" s="168">
        <v>24148</v>
      </c>
      <c r="B39004" s="164" t="s">
        <v>104</v>
      </c>
    </row>
    <row r="39005" spans="1:2" hidden="1" x14ac:dyDescent="0.25">
      <c r="A39005" s="168">
        <v>24149</v>
      </c>
      <c r="B39005" s="164" t="s">
        <v>104</v>
      </c>
    </row>
    <row r="39006" spans="1:2" hidden="1" x14ac:dyDescent="0.25">
      <c r="A39006" s="168">
        <v>24150</v>
      </c>
      <c r="B39006" s="164" t="s">
        <v>104</v>
      </c>
    </row>
    <row r="39007" spans="1:2" hidden="1" x14ac:dyDescent="0.25">
      <c r="A39007" s="168">
        <v>24151</v>
      </c>
      <c r="B39007" s="164" t="s">
        <v>104</v>
      </c>
    </row>
    <row r="39008" spans="1:2" hidden="1" x14ac:dyDescent="0.25">
      <c r="A39008" s="168">
        <v>24153</v>
      </c>
      <c r="B39008" s="164" t="s">
        <v>104</v>
      </c>
    </row>
    <row r="39009" spans="1:2" hidden="1" x14ac:dyDescent="0.25">
      <c r="A39009" s="168">
        <v>24155</v>
      </c>
      <c r="B39009" s="164" t="s">
        <v>104</v>
      </c>
    </row>
    <row r="39010" spans="1:2" hidden="1" x14ac:dyDescent="0.25">
      <c r="A39010" s="168">
        <v>24157</v>
      </c>
      <c r="B39010" s="164" t="s">
        <v>104</v>
      </c>
    </row>
    <row r="39011" spans="1:2" hidden="1" x14ac:dyDescent="0.25">
      <c r="A39011" s="168">
        <v>24161</v>
      </c>
      <c r="B39011" s="164" t="s">
        <v>104</v>
      </c>
    </row>
    <row r="39012" spans="1:2" hidden="1" x14ac:dyDescent="0.25">
      <c r="A39012" s="168">
        <v>24162</v>
      </c>
      <c r="B39012" s="164" t="s">
        <v>104</v>
      </c>
    </row>
    <row r="39013" spans="1:2" hidden="1" x14ac:dyDescent="0.25">
      <c r="A39013" s="168">
        <v>24165</v>
      </c>
      <c r="B39013" s="164" t="s">
        <v>104</v>
      </c>
    </row>
    <row r="39014" spans="1:2" hidden="1" x14ac:dyDescent="0.25">
      <c r="A39014" s="168">
        <v>24167</v>
      </c>
      <c r="B39014" s="164" t="s">
        <v>104</v>
      </c>
    </row>
    <row r="39015" spans="1:2" hidden="1" x14ac:dyDescent="0.25">
      <c r="A39015" s="168">
        <v>24168</v>
      </c>
      <c r="B39015" s="164" t="s">
        <v>104</v>
      </c>
    </row>
    <row r="39016" spans="1:2" hidden="1" x14ac:dyDescent="0.25">
      <c r="A39016" s="168">
        <v>24171</v>
      </c>
      <c r="B39016" s="164" t="s">
        <v>104</v>
      </c>
    </row>
    <row r="39017" spans="1:2" hidden="1" x14ac:dyDescent="0.25">
      <c r="A39017" s="168">
        <v>24174</v>
      </c>
      <c r="B39017" s="164" t="s">
        <v>104</v>
      </c>
    </row>
    <row r="39018" spans="1:2" hidden="1" x14ac:dyDescent="0.25">
      <c r="A39018" s="168">
        <v>24175</v>
      </c>
      <c r="B39018" s="164" t="s">
        <v>104</v>
      </c>
    </row>
    <row r="39019" spans="1:2" hidden="1" x14ac:dyDescent="0.25">
      <c r="A39019" s="168">
        <v>24176</v>
      </c>
      <c r="B39019" s="164" t="s">
        <v>104</v>
      </c>
    </row>
    <row r="39020" spans="1:2" hidden="1" x14ac:dyDescent="0.25">
      <c r="A39020" s="168">
        <v>24177</v>
      </c>
      <c r="B39020" s="164" t="s">
        <v>104</v>
      </c>
    </row>
    <row r="39021" spans="1:2" hidden="1" x14ac:dyDescent="0.25">
      <c r="A39021" s="168">
        <v>24178</v>
      </c>
      <c r="B39021" s="164" t="s">
        <v>104</v>
      </c>
    </row>
    <row r="39022" spans="1:2" hidden="1" x14ac:dyDescent="0.25">
      <c r="A39022" s="168">
        <v>24179</v>
      </c>
      <c r="B39022" s="164" t="s">
        <v>104</v>
      </c>
    </row>
    <row r="39023" spans="1:2" hidden="1" x14ac:dyDescent="0.25">
      <c r="A39023" s="168">
        <v>24184</v>
      </c>
      <c r="B39023" s="164" t="s">
        <v>104</v>
      </c>
    </row>
    <row r="39024" spans="1:2" hidden="1" x14ac:dyDescent="0.25">
      <c r="A39024" s="168">
        <v>24185</v>
      </c>
      <c r="B39024" s="164" t="s">
        <v>104</v>
      </c>
    </row>
    <row r="39025" spans="1:2" hidden="1" x14ac:dyDescent="0.25">
      <c r="A39025" s="168">
        <v>24201</v>
      </c>
      <c r="B39025" s="164" t="s">
        <v>104</v>
      </c>
    </row>
    <row r="39026" spans="1:2" hidden="1" x14ac:dyDescent="0.25">
      <c r="A39026" s="168">
        <v>24202</v>
      </c>
      <c r="B39026" s="164" t="s">
        <v>104</v>
      </c>
    </row>
    <row r="39027" spans="1:2" hidden="1" x14ac:dyDescent="0.25">
      <c r="A39027" s="168">
        <v>24203</v>
      </c>
      <c r="B39027" s="164" t="s">
        <v>104</v>
      </c>
    </row>
    <row r="39028" spans="1:2" hidden="1" x14ac:dyDescent="0.25">
      <c r="A39028" s="168">
        <v>24205</v>
      </c>
      <c r="B39028" s="164" t="s">
        <v>104</v>
      </c>
    </row>
    <row r="39029" spans="1:2" hidden="1" x14ac:dyDescent="0.25">
      <c r="A39029" s="168">
        <v>24209</v>
      </c>
      <c r="B39029" s="164" t="s">
        <v>104</v>
      </c>
    </row>
    <row r="39030" spans="1:2" hidden="1" x14ac:dyDescent="0.25">
      <c r="A39030" s="168">
        <v>24210</v>
      </c>
      <c r="B39030" s="164" t="s">
        <v>104</v>
      </c>
    </row>
    <row r="39031" spans="1:2" hidden="1" x14ac:dyDescent="0.25">
      <c r="A39031" s="168">
        <v>24211</v>
      </c>
      <c r="B39031" s="164" t="s">
        <v>104</v>
      </c>
    </row>
    <row r="39032" spans="1:2" hidden="1" x14ac:dyDescent="0.25">
      <c r="A39032" s="168">
        <v>24212</v>
      </c>
      <c r="B39032" s="164" t="s">
        <v>104</v>
      </c>
    </row>
    <row r="39033" spans="1:2" hidden="1" x14ac:dyDescent="0.25">
      <c r="A39033" s="168">
        <v>24215</v>
      </c>
      <c r="B39033" s="164" t="s">
        <v>104</v>
      </c>
    </row>
    <row r="39034" spans="1:2" hidden="1" x14ac:dyDescent="0.25">
      <c r="A39034" s="168">
        <v>24216</v>
      </c>
      <c r="B39034" s="164" t="s">
        <v>104</v>
      </c>
    </row>
    <row r="39035" spans="1:2" hidden="1" x14ac:dyDescent="0.25">
      <c r="A39035" s="168">
        <v>24217</v>
      </c>
      <c r="B39035" s="164" t="s">
        <v>104</v>
      </c>
    </row>
    <row r="39036" spans="1:2" hidden="1" x14ac:dyDescent="0.25">
      <c r="A39036" s="168">
        <v>24218</v>
      </c>
      <c r="B39036" s="164" t="s">
        <v>104</v>
      </c>
    </row>
    <row r="39037" spans="1:2" hidden="1" x14ac:dyDescent="0.25">
      <c r="A39037" s="168">
        <v>24219</v>
      </c>
      <c r="B39037" s="164" t="s">
        <v>104</v>
      </c>
    </row>
    <row r="39038" spans="1:2" hidden="1" x14ac:dyDescent="0.25">
      <c r="A39038" s="168">
        <v>24220</v>
      </c>
      <c r="B39038" s="164" t="s">
        <v>104</v>
      </c>
    </row>
    <row r="39039" spans="1:2" hidden="1" x14ac:dyDescent="0.25">
      <c r="A39039" s="168">
        <v>24221</v>
      </c>
      <c r="B39039" s="164" t="s">
        <v>104</v>
      </c>
    </row>
    <row r="39040" spans="1:2" hidden="1" x14ac:dyDescent="0.25">
      <c r="A39040" s="168">
        <v>24224</v>
      </c>
      <c r="B39040" s="164" t="s">
        <v>104</v>
      </c>
    </row>
    <row r="39041" spans="1:2" hidden="1" x14ac:dyDescent="0.25">
      <c r="A39041" s="168">
        <v>24225</v>
      </c>
      <c r="B39041" s="164" t="s">
        <v>104</v>
      </c>
    </row>
    <row r="39042" spans="1:2" hidden="1" x14ac:dyDescent="0.25">
      <c r="A39042" s="168">
        <v>24226</v>
      </c>
      <c r="B39042" s="164" t="s">
        <v>104</v>
      </c>
    </row>
    <row r="39043" spans="1:2" hidden="1" x14ac:dyDescent="0.25">
      <c r="A39043" s="168">
        <v>24228</v>
      </c>
      <c r="B39043" s="164" t="s">
        <v>104</v>
      </c>
    </row>
    <row r="39044" spans="1:2" hidden="1" x14ac:dyDescent="0.25">
      <c r="A39044" s="168">
        <v>24230</v>
      </c>
      <c r="B39044" s="164" t="s">
        <v>104</v>
      </c>
    </row>
    <row r="39045" spans="1:2" hidden="1" x14ac:dyDescent="0.25">
      <c r="A39045" s="168">
        <v>24236</v>
      </c>
      <c r="B39045" s="164" t="s">
        <v>104</v>
      </c>
    </row>
    <row r="39046" spans="1:2" hidden="1" x14ac:dyDescent="0.25">
      <c r="A39046" s="168">
        <v>24237</v>
      </c>
      <c r="B39046" s="164" t="s">
        <v>104</v>
      </c>
    </row>
    <row r="39047" spans="1:2" hidden="1" x14ac:dyDescent="0.25">
      <c r="A39047" s="168">
        <v>24239</v>
      </c>
      <c r="B39047" s="164" t="s">
        <v>104</v>
      </c>
    </row>
    <row r="39048" spans="1:2" hidden="1" x14ac:dyDescent="0.25">
      <c r="A39048" s="168">
        <v>24243</v>
      </c>
      <c r="B39048" s="164" t="s">
        <v>104</v>
      </c>
    </row>
    <row r="39049" spans="1:2" hidden="1" x14ac:dyDescent="0.25">
      <c r="A39049" s="168">
        <v>24244</v>
      </c>
      <c r="B39049" s="164" t="s">
        <v>104</v>
      </c>
    </row>
    <row r="39050" spans="1:2" hidden="1" x14ac:dyDescent="0.25">
      <c r="A39050" s="168">
        <v>24245</v>
      </c>
      <c r="B39050" s="164" t="s">
        <v>104</v>
      </c>
    </row>
    <row r="39051" spans="1:2" hidden="1" x14ac:dyDescent="0.25">
      <c r="A39051" s="168">
        <v>24246</v>
      </c>
      <c r="B39051" s="164" t="s">
        <v>104</v>
      </c>
    </row>
    <row r="39052" spans="1:2" hidden="1" x14ac:dyDescent="0.25">
      <c r="A39052" s="168">
        <v>24248</v>
      </c>
      <c r="B39052" s="164" t="s">
        <v>104</v>
      </c>
    </row>
    <row r="39053" spans="1:2" hidden="1" x14ac:dyDescent="0.25">
      <c r="A39053" s="168">
        <v>24250</v>
      </c>
      <c r="B39053" s="164" t="s">
        <v>104</v>
      </c>
    </row>
    <row r="39054" spans="1:2" hidden="1" x14ac:dyDescent="0.25">
      <c r="A39054" s="168">
        <v>24251</v>
      </c>
      <c r="B39054" s="164" t="s">
        <v>104</v>
      </c>
    </row>
    <row r="39055" spans="1:2" hidden="1" x14ac:dyDescent="0.25">
      <c r="A39055" s="168">
        <v>24256</v>
      </c>
      <c r="B39055" s="164" t="s">
        <v>104</v>
      </c>
    </row>
    <row r="39056" spans="1:2" hidden="1" x14ac:dyDescent="0.25">
      <c r="A39056" s="168">
        <v>24258</v>
      </c>
      <c r="B39056" s="164" t="s">
        <v>104</v>
      </c>
    </row>
    <row r="39057" spans="1:2" hidden="1" x14ac:dyDescent="0.25">
      <c r="A39057" s="168">
        <v>24260</v>
      </c>
      <c r="B39057" s="164" t="s">
        <v>104</v>
      </c>
    </row>
    <row r="39058" spans="1:2" hidden="1" x14ac:dyDescent="0.25">
      <c r="A39058" s="168">
        <v>24263</v>
      </c>
      <c r="B39058" s="164" t="s">
        <v>104</v>
      </c>
    </row>
    <row r="39059" spans="1:2" hidden="1" x14ac:dyDescent="0.25">
      <c r="A39059" s="168">
        <v>24265</v>
      </c>
      <c r="B39059" s="164" t="s">
        <v>104</v>
      </c>
    </row>
    <row r="39060" spans="1:2" hidden="1" x14ac:dyDescent="0.25">
      <c r="A39060" s="168">
        <v>24266</v>
      </c>
      <c r="B39060" s="164" t="s">
        <v>104</v>
      </c>
    </row>
    <row r="39061" spans="1:2" hidden="1" x14ac:dyDescent="0.25">
      <c r="A39061" s="168">
        <v>24269</v>
      </c>
      <c r="B39061" s="164" t="s">
        <v>104</v>
      </c>
    </row>
    <row r="39062" spans="1:2" hidden="1" x14ac:dyDescent="0.25">
      <c r="A39062" s="168">
        <v>24270</v>
      </c>
      <c r="B39062" s="164" t="s">
        <v>104</v>
      </c>
    </row>
    <row r="39063" spans="1:2" hidden="1" x14ac:dyDescent="0.25">
      <c r="A39063" s="168">
        <v>24271</v>
      </c>
      <c r="B39063" s="164" t="s">
        <v>104</v>
      </c>
    </row>
    <row r="39064" spans="1:2" hidden="1" x14ac:dyDescent="0.25">
      <c r="A39064" s="168">
        <v>24272</v>
      </c>
      <c r="B39064" s="164" t="s">
        <v>104</v>
      </c>
    </row>
    <row r="39065" spans="1:2" hidden="1" x14ac:dyDescent="0.25">
      <c r="A39065" s="168">
        <v>24273</v>
      </c>
      <c r="B39065" s="164" t="s">
        <v>104</v>
      </c>
    </row>
    <row r="39066" spans="1:2" hidden="1" x14ac:dyDescent="0.25">
      <c r="A39066" s="168">
        <v>24277</v>
      </c>
      <c r="B39066" s="164" t="s">
        <v>104</v>
      </c>
    </row>
    <row r="39067" spans="1:2" hidden="1" x14ac:dyDescent="0.25">
      <c r="A39067" s="168">
        <v>24279</v>
      </c>
      <c r="B39067" s="164" t="s">
        <v>104</v>
      </c>
    </row>
    <row r="39068" spans="1:2" hidden="1" x14ac:dyDescent="0.25">
      <c r="A39068" s="168">
        <v>24280</v>
      </c>
      <c r="B39068" s="164" t="s">
        <v>104</v>
      </c>
    </row>
    <row r="39069" spans="1:2" hidden="1" x14ac:dyDescent="0.25">
      <c r="A39069" s="168">
        <v>24281</v>
      </c>
      <c r="B39069" s="164" t="s">
        <v>104</v>
      </c>
    </row>
    <row r="39070" spans="1:2" hidden="1" x14ac:dyDescent="0.25">
      <c r="A39070" s="168">
        <v>24282</v>
      </c>
      <c r="B39070" s="164" t="s">
        <v>104</v>
      </c>
    </row>
    <row r="39071" spans="1:2" hidden="1" x14ac:dyDescent="0.25">
      <c r="A39071" s="168">
        <v>24283</v>
      </c>
      <c r="B39071" s="164" t="s">
        <v>104</v>
      </c>
    </row>
    <row r="39072" spans="1:2" hidden="1" x14ac:dyDescent="0.25">
      <c r="A39072" s="168">
        <v>24290</v>
      </c>
      <c r="B39072" s="164" t="s">
        <v>104</v>
      </c>
    </row>
    <row r="39073" spans="1:2" hidden="1" x14ac:dyDescent="0.25">
      <c r="A39073" s="168">
        <v>24292</v>
      </c>
      <c r="B39073" s="164" t="s">
        <v>104</v>
      </c>
    </row>
    <row r="39074" spans="1:2" hidden="1" x14ac:dyDescent="0.25">
      <c r="A39074" s="168">
        <v>24293</v>
      </c>
      <c r="B39074" s="164" t="s">
        <v>104</v>
      </c>
    </row>
    <row r="39075" spans="1:2" hidden="1" x14ac:dyDescent="0.25">
      <c r="A39075" s="168">
        <v>24301</v>
      </c>
      <c r="B39075" s="164" t="s">
        <v>104</v>
      </c>
    </row>
    <row r="39076" spans="1:2" hidden="1" x14ac:dyDescent="0.25">
      <c r="A39076" s="168">
        <v>24311</v>
      </c>
      <c r="B39076" s="164" t="s">
        <v>104</v>
      </c>
    </row>
    <row r="39077" spans="1:2" hidden="1" x14ac:dyDescent="0.25">
      <c r="A39077" s="168">
        <v>24312</v>
      </c>
      <c r="B39077" s="164" t="s">
        <v>104</v>
      </c>
    </row>
    <row r="39078" spans="1:2" hidden="1" x14ac:dyDescent="0.25">
      <c r="A39078" s="168">
        <v>24313</v>
      </c>
      <c r="B39078" s="164" t="s">
        <v>104</v>
      </c>
    </row>
    <row r="39079" spans="1:2" hidden="1" x14ac:dyDescent="0.25">
      <c r="A39079" s="168">
        <v>24314</v>
      </c>
      <c r="B39079" s="164" t="s">
        <v>104</v>
      </c>
    </row>
    <row r="39080" spans="1:2" hidden="1" x14ac:dyDescent="0.25">
      <c r="A39080" s="168">
        <v>24315</v>
      </c>
      <c r="B39080" s="164" t="s">
        <v>104</v>
      </c>
    </row>
    <row r="39081" spans="1:2" hidden="1" x14ac:dyDescent="0.25">
      <c r="A39081" s="168">
        <v>24316</v>
      </c>
      <c r="B39081" s="164" t="s">
        <v>104</v>
      </c>
    </row>
    <row r="39082" spans="1:2" hidden="1" x14ac:dyDescent="0.25">
      <c r="A39082" s="168">
        <v>24317</v>
      </c>
      <c r="B39082" s="164" t="s">
        <v>104</v>
      </c>
    </row>
    <row r="39083" spans="1:2" hidden="1" x14ac:dyDescent="0.25">
      <c r="A39083" s="168">
        <v>24318</v>
      </c>
      <c r="B39083" s="164" t="s">
        <v>104</v>
      </c>
    </row>
    <row r="39084" spans="1:2" hidden="1" x14ac:dyDescent="0.25">
      <c r="A39084" s="168">
        <v>24319</v>
      </c>
      <c r="B39084" s="164" t="s">
        <v>104</v>
      </c>
    </row>
    <row r="39085" spans="1:2" hidden="1" x14ac:dyDescent="0.25">
      <c r="A39085" s="168">
        <v>24322</v>
      </c>
      <c r="B39085" s="164" t="s">
        <v>104</v>
      </c>
    </row>
    <row r="39086" spans="1:2" hidden="1" x14ac:dyDescent="0.25">
      <c r="A39086" s="168">
        <v>24323</v>
      </c>
      <c r="B39086" s="164" t="s">
        <v>104</v>
      </c>
    </row>
    <row r="39087" spans="1:2" hidden="1" x14ac:dyDescent="0.25">
      <c r="A39087" s="168">
        <v>24324</v>
      </c>
      <c r="B39087" s="164" t="s">
        <v>104</v>
      </c>
    </row>
    <row r="39088" spans="1:2" hidden="1" x14ac:dyDescent="0.25">
      <c r="A39088" s="168">
        <v>24325</v>
      </c>
      <c r="B39088" s="164" t="s">
        <v>104</v>
      </c>
    </row>
    <row r="39089" spans="1:2" hidden="1" x14ac:dyDescent="0.25">
      <c r="A39089" s="168">
        <v>24326</v>
      </c>
      <c r="B39089" s="164" t="s">
        <v>104</v>
      </c>
    </row>
    <row r="39090" spans="1:2" hidden="1" x14ac:dyDescent="0.25">
      <c r="A39090" s="168">
        <v>24327</v>
      </c>
      <c r="B39090" s="164" t="s">
        <v>104</v>
      </c>
    </row>
    <row r="39091" spans="1:2" hidden="1" x14ac:dyDescent="0.25">
      <c r="A39091" s="168">
        <v>24328</v>
      </c>
      <c r="B39091" s="164" t="s">
        <v>104</v>
      </c>
    </row>
    <row r="39092" spans="1:2" hidden="1" x14ac:dyDescent="0.25">
      <c r="A39092" s="168">
        <v>24330</v>
      </c>
      <c r="B39092" s="164" t="s">
        <v>104</v>
      </c>
    </row>
    <row r="39093" spans="1:2" hidden="1" x14ac:dyDescent="0.25">
      <c r="A39093" s="168">
        <v>24333</v>
      </c>
      <c r="B39093" s="164" t="s">
        <v>104</v>
      </c>
    </row>
    <row r="39094" spans="1:2" hidden="1" x14ac:dyDescent="0.25">
      <c r="A39094" s="168">
        <v>24340</v>
      </c>
      <c r="B39094" s="164" t="s">
        <v>104</v>
      </c>
    </row>
    <row r="39095" spans="1:2" hidden="1" x14ac:dyDescent="0.25">
      <c r="A39095" s="168">
        <v>24343</v>
      </c>
      <c r="B39095" s="164" t="s">
        <v>104</v>
      </c>
    </row>
    <row r="39096" spans="1:2" hidden="1" x14ac:dyDescent="0.25">
      <c r="A39096" s="168">
        <v>24347</v>
      </c>
      <c r="B39096" s="164" t="s">
        <v>104</v>
      </c>
    </row>
    <row r="39097" spans="1:2" hidden="1" x14ac:dyDescent="0.25">
      <c r="A39097" s="168">
        <v>24348</v>
      </c>
      <c r="B39097" s="164" t="s">
        <v>104</v>
      </c>
    </row>
    <row r="39098" spans="1:2" hidden="1" x14ac:dyDescent="0.25">
      <c r="A39098" s="168">
        <v>24350</v>
      </c>
      <c r="B39098" s="164" t="s">
        <v>104</v>
      </c>
    </row>
    <row r="39099" spans="1:2" hidden="1" x14ac:dyDescent="0.25">
      <c r="A39099" s="168">
        <v>24351</v>
      </c>
      <c r="B39099" s="164" t="s">
        <v>104</v>
      </c>
    </row>
    <row r="39100" spans="1:2" hidden="1" x14ac:dyDescent="0.25">
      <c r="A39100" s="168">
        <v>24352</v>
      </c>
      <c r="B39100" s="164" t="s">
        <v>104</v>
      </c>
    </row>
    <row r="39101" spans="1:2" hidden="1" x14ac:dyDescent="0.25">
      <c r="A39101" s="168">
        <v>24354</v>
      </c>
      <c r="B39101" s="164" t="s">
        <v>104</v>
      </c>
    </row>
    <row r="39102" spans="1:2" hidden="1" x14ac:dyDescent="0.25">
      <c r="A39102" s="168">
        <v>24360</v>
      </c>
      <c r="B39102" s="164" t="s">
        <v>104</v>
      </c>
    </row>
    <row r="39103" spans="1:2" hidden="1" x14ac:dyDescent="0.25">
      <c r="A39103" s="168">
        <v>24361</v>
      </c>
      <c r="B39103" s="164" t="s">
        <v>104</v>
      </c>
    </row>
    <row r="39104" spans="1:2" hidden="1" x14ac:dyDescent="0.25">
      <c r="A39104" s="168">
        <v>24363</v>
      </c>
      <c r="B39104" s="164" t="s">
        <v>104</v>
      </c>
    </row>
    <row r="39105" spans="1:2" hidden="1" x14ac:dyDescent="0.25">
      <c r="A39105" s="168">
        <v>24366</v>
      </c>
      <c r="B39105" s="164" t="s">
        <v>104</v>
      </c>
    </row>
    <row r="39106" spans="1:2" hidden="1" x14ac:dyDescent="0.25">
      <c r="A39106" s="168">
        <v>24368</v>
      </c>
      <c r="B39106" s="164" t="s">
        <v>104</v>
      </c>
    </row>
    <row r="39107" spans="1:2" hidden="1" x14ac:dyDescent="0.25">
      <c r="A39107" s="168">
        <v>24370</v>
      </c>
      <c r="B39107" s="164" t="s">
        <v>104</v>
      </c>
    </row>
    <row r="39108" spans="1:2" hidden="1" x14ac:dyDescent="0.25">
      <c r="A39108" s="168">
        <v>24374</v>
      </c>
      <c r="B39108" s="164" t="s">
        <v>104</v>
      </c>
    </row>
    <row r="39109" spans="1:2" hidden="1" x14ac:dyDescent="0.25">
      <c r="A39109" s="168">
        <v>24375</v>
      </c>
      <c r="B39109" s="164" t="s">
        <v>104</v>
      </c>
    </row>
    <row r="39110" spans="1:2" hidden="1" x14ac:dyDescent="0.25">
      <c r="A39110" s="168">
        <v>24377</v>
      </c>
      <c r="B39110" s="164" t="s">
        <v>104</v>
      </c>
    </row>
    <row r="39111" spans="1:2" hidden="1" x14ac:dyDescent="0.25">
      <c r="A39111" s="168">
        <v>24378</v>
      </c>
      <c r="B39111" s="164" t="s">
        <v>104</v>
      </c>
    </row>
    <row r="39112" spans="1:2" hidden="1" x14ac:dyDescent="0.25">
      <c r="A39112" s="168">
        <v>24380</v>
      </c>
      <c r="B39112" s="164" t="s">
        <v>104</v>
      </c>
    </row>
    <row r="39113" spans="1:2" hidden="1" x14ac:dyDescent="0.25">
      <c r="A39113" s="168">
        <v>24381</v>
      </c>
      <c r="B39113" s="164" t="s">
        <v>104</v>
      </c>
    </row>
    <row r="39114" spans="1:2" hidden="1" x14ac:dyDescent="0.25">
      <c r="A39114" s="168">
        <v>24382</v>
      </c>
      <c r="B39114" s="164" t="s">
        <v>104</v>
      </c>
    </row>
    <row r="39115" spans="1:2" hidden="1" x14ac:dyDescent="0.25">
      <c r="A39115" s="168">
        <v>24401</v>
      </c>
      <c r="B39115" s="164" t="s">
        <v>104</v>
      </c>
    </row>
    <row r="39116" spans="1:2" hidden="1" x14ac:dyDescent="0.25">
      <c r="A39116" s="168">
        <v>24402</v>
      </c>
      <c r="B39116" s="164" t="s">
        <v>104</v>
      </c>
    </row>
    <row r="39117" spans="1:2" hidden="1" x14ac:dyDescent="0.25">
      <c r="A39117" s="168">
        <v>24411</v>
      </c>
      <c r="B39117" s="164" t="s">
        <v>104</v>
      </c>
    </row>
    <row r="39118" spans="1:2" hidden="1" x14ac:dyDescent="0.25">
      <c r="A39118" s="168">
        <v>24412</v>
      </c>
      <c r="B39118" s="164" t="s">
        <v>104</v>
      </c>
    </row>
    <row r="39119" spans="1:2" hidden="1" x14ac:dyDescent="0.25">
      <c r="A39119" s="168">
        <v>24413</v>
      </c>
      <c r="B39119" s="164" t="s">
        <v>104</v>
      </c>
    </row>
    <row r="39120" spans="1:2" hidden="1" x14ac:dyDescent="0.25">
      <c r="A39120" s="168">
        <v>24415</v>
      </c>
      <c r="B39120" s="164" t="s">
        <v>104</v>
      </c>
    </row>
    <row r="39121" spans="1:2" hidden="1" x14ac:dyDescent="0.25">
      <c r="A39121" s="168">
        <v>24416</v>
      </c>
      <c r="B39121" s="164" t="s">
        <v>104</v>
      </c>
    </row>
    <row r="39122" spans="1:2" hidden="1" x14ac:dyDescent="0.25">
      <c r="A39122" s="168">
        <v>24421</v>
      </c>
      <c r="B39122" s="164" t="s">
        <v>104</v>
      </c>
    </row>
    <row r="39123" spans="1:2" hidden="1" x14ac:dyDescent="0.25">
      <c r="A39123" s="168">
        <v>24422</v>
      </c>
      <c r="B39123" s="164" t="s">
        <v>104</v>
      </c>
    </row>
    <row r="39124" spans="1:2" hidden="1" x14ac:dyDescent="0.25">
      <c r="A39124" s="168">
        <v>24426</v>
      </c>
      <c r="B39124" s="164" t="s">
        <v>104</v>
      </c>
    </row>
    <row r="39125" spans="1:2" hidden="1" x14ac:dyDescent="0.25">
      <c r="A39125" s="168">
        <v>24430</v>
      </c>
      <c r="B39125" s="164" t="s">
        <v>104</v>
      </c>
    </row>
    <row r="39126" spans="1:2" hidden="1" x14ac:dyDescent="0.25">
      <c r="A39126" s="168">
        <v>24431</v>
      </c>
      <c r="B39126" s="164" t="s">
        <v>104</v>
      </c>
    </row>
    <row r="39127" spans="1:2" hidden="1" x14ac:dyDescent="0.25">
      <c r="A39127" s="168">
        <v>24432</v>
      </c>
      <c r="B39127" s="164" t="s">
        <v>104</v>
      </c>
    </row>
    <row r="39128" spans="1:2" hidden="1" x14ac:dyDescent="0.25">
      <c r="A39128" s="168">
        <v>24433</v>
      </c>
      <c r="B39128" s="164" t="s">
        <v>104</v>
      </c>
    </row>
    <row r="39129" spans="1:2" hidden="1" x14ac:dyDescent="0.25">
      <c r="A39129" s="168">
        <v>24435</v>
      </c>
      <c r="B39129" s="164" t="s">
        <v>104</v>
      </c>
    </row>
    <row r="39130" spans="1:2" hidden="1" x14ac:dyDescent="0.25">
      <c r="A39130" s="168">
        <v>24437</v>
      </c>
      <c r="B39130" s="164" t="s">
        <v>104</v>
      </c>
    </row>
    <row r="39131" spans="1:2" hidden="1" x14ac:dyDescent="0.25">
      <c r="A39131" s="168">
        <v>24438</v>
      </c>
      <c r="B39131" s="164" t="s">
        <v>104</v>
      </c>
    </row>
    <row r="39132" spans="1:2" hidden="1" x14ac:dyDescent="0.25">
      <c r="A39132" s="168">
        <v>24439</v>
      </c>
      <c r="B39132" s="164" t="s">
        <v>104</v>
      </c>
    </row>
    <row r="39133" spans="1:2" hidden="1" x14ac:dyDescent="0.25">
      <c r="A39133" s="168">
        <v>24440</v>
      </c>
      <c r="B39133" s="164" t="s">
        <v>104</v>
      </c>
    </row>
    <row r="39134" spans="1:2" hidden="1" x14ac:dyDescent="0.25">
      <c r="A39134" s="168">
        <v>24441</v>
      </c>
      <c r="B39134" s="164" t="s">
        <v>104</v>
      </c>
    </row>
    <row r="39135" spans="1:2" hidden="1" x14ac:dyDescent="0.25">
      <c r="A39135" s="168">
        <v>24442</v>
      </c>
      <c r="B39135" s="164" t="s">
        <v>104</v>
      </c>
    </row>
    <row r="39136" spans="1:2" hidden="1" x14ac:dyDescent="0.25">
      <c r="A39136" s="168">
        <v>24445</v>
      </c>
      <c r="B39136" s="164" t="s">
        <v>104</v>
      </c>
    </row>
    <row r="39137" spans="1:2" hidden="1" x14ac:dyDescent="0.25">
      <c r="A39137" s="168">
        <v>24448</v>
      </c>
      <c r="B39137" s="164" t="s">
        <v>104</v>
      </c>
    </row>
    <row r="39138" spans="1:2" hidden="1" x14ac:dyDescent="0.25">
      <c r="A39138" s="168">
        <v>24450</v>
      </c>
      <c r="B39138" s="164" t="s">
        <v>104</v>
      </c>
    </row>
    <row r="39139" spans="1:2" hidden="1" x14ac:dyDescent="0.25">
      <c r="A39139" s="168">
        <v>24457</v>
      </c>
      <c r="B39139" s="164" t="s">
        <v>104</v>
      </c>
    </row>
    <row r="39140" spans="1:2" hidden="1" x14ac:dyDescent="0.25">
      <c r="A39140" s="168">
        <v>24458</v>
      </c>
      <c r="B39140" s="164" t="s">
        <v>104</v>
      </c>
    </row>
    <row r="39141" spans="1:2" hidden="1" x14ac:dyDescent="0.25">
      <c r="A39141" s="168">
        <v>24459</v>
      </c>
      <c r="B39141" s="164" t="s">
        <v>104</v>
      </c>
    </row>
    <row r="39142" spans="1:2" hidden="1" x14ac:dyDescent="0.25">
      <c r="A39142" s="168">
        <v>24460</v>
      </c>
      <c r="B39142" s="164" t="s">
        <v>104</v>
      </c>
    </row>
    <row r="39143" spans="1:2" hidden="1" x14ac:dyDescent="0.25">
      <c r="A39143" s="168">
        <v>24463</v>
      </c>
      <c r="B39143" s="164" t="s">
        <v>104</v>
      </c>
    </row>
    <row r="39144" spans="1:2" hidden="1" x14ac:dyDescent="0.25">
      <c r="A39144" s="168">
        <v>24464</v>
      </c>
      <c r="B39144" s="164" t="s">
        <v>104</v>
      </c>
    </row>
    <row r="39145" spans="1:2" hidden="1" x14ac:dyDescent="0.25">
      <c r="A39145" s="168">
        <v>24465</v>
      </c>
      <c r="B39145" s="164" t="s">
        <v>104</v>
      </c>
    </row>
    <row r="39146" spans="1:2" hidden="1" x14ac:dyDescent="0.25">
      <c r="A39146" s="168">
        <v>24467</v>
      </c>
      <c r="B39146" s="164" t="s">
        <v>104</v>
      </c>
    </row>
    <row r="39147" spans="1:2" hidden="1" x14ac:dyDescent="0.25">
      <c r="A39147" s="168">
        <v>24468</v>
      </c>
      <c r="B39147" s="164" t="s">
        <v>104</v>
      </c>
    </row>
    <row r="39148" spans="1:2" hidden="1" x14ac:dyDescent="0.25">
      <c r="A39148" s="168">
        <v>24469</v>
      </c>
      <c r="B39148" s="164" t="s">
        <v>104</v>
      </c>
    </row>
    <row r="39149" spans="1:2" hidden="1" x14ac:dyDescent="0.25">
      <c r="A39149" s="168">
        <v>24471</v>
      </c>
      <c r="B39149" s="164" t="s">
        <v>104</v>
      </c>
    </row>
    <row r="39150" spans="1:2" hidden="1" x14ac:dyDescent="0.25">
      <c r="A39150" s="168">
        <v>24472</v>
      </c>
      <c r="B39150" s="164" t="s">
        <v>104</v>
      </c>
    </row>
    <row r="39151" spans="1:2" hidden="1" x14ac:dyDescent="0.25">
      <c r="A39151" s="168">
        <v>24473</v>
      </c>
      <c r="B39151" s="164" t="s">
        <v>104</v>
      </c>
    </row>
    <row r="39152" spans="1:2" hidden="1" x14ac:dyDescent="0.25">
      <c r="A39152" s="168">
        <v>24474</v>
      </c>
      <c r="B39152" s="164" t="s">
        <v>104</v>
      </c>
    </row>
    <row r="39153" spans="1:2" hidden="1" x14ac:dyDescent="0.25">
      <c r="A39153" s="168">
        <v>24476</v>
      </c>
      <c r="B39153" s="164" t="s">
        <v>104</v>
      </c>
    </row>
    <row r="39154" spans="1:2" hidden="1" x14ac:dyDescent="0.25">
      <c r="A39154" s="168">
        <v>24477</v>
      </c>
      <c r="B39154" s="164" t="s">
        <v>104</v>
      </c>
    </row>
    <row r="39155" spans="1:2" hidden="1" x14ac:dyDescent="0.25">
      <c r="A39155" s="168">
        <v>24479</v>
      </c>
      <c r="B39155" s="164" t="s">
        <v>104</v>
      </c>
    </row>
    <row r="39156" spans="1:2" hidden="1" x14ac:dyDescent="0.25">
      <c r="A39156" s="168">
        <v>24482</v>
      </c>
      <c r="B39156" s="164" t="s">
        <v>104</v>
      </c>
    </row>
    <row r="39157" spans="1:2" hidden="1" x14ac:dyDescent="0.25">
      <c r="A39157" s="168">
        <v>24483</v>
      </c>
      <c r="B39157" s="164" t="s">
        <v>104</v>
      </c>
    </row>
    <row r="39158" spans="1:2" hidden="1" x14ac:dyDescent="0.25">
      <c r="A39158" s="168">
        <v>24484</v>
      </c>
      <c r="B39158" s="164" t="s">
        <v>104</v>
      </c>
    </row>
    <row r="39159" spans="1:2" hidden="1" x14ac:dyDescent="0.25">
      <c r="A39159" s="168">
        <v>24485</v>
      </c>
      <c r="B39159" s="164" t="s">
        <v>104</v>
      </c>
    </row>
    <row r="39160" spans="1:2" hidden="1" x14ac:dyDescent="0.25">
      <c r="A39160" s="168">
        <v>24486</v>
      </c>
      <c r="B39160" s="164" t="s">
        <v>104</v>
      </c>
    </row>
    <row r="39161" spans="1:2" hidden="1" x14ac:dyDescent="0.25">
      <c r="A39161" s="168">
        <v>24487</v>
      </c>
      <c r="B39161" s="164" t="s">
        <v>104</v>
      </c>
    </row>
    <row r="39162" spans="1:2" hidden="1" x14ac:dyDescent="0.25">
      <c r="A39162" s="168">
        <v>24501</v>
      </c>
      <c r="B39162" s="164" t="s">
        <v>104</v>
      </c>
    </row>
    <row r="39163" spans="1:2" hidden="1" x14ac:dyDescent="0.25">
      <c r="A39163" s="168">
        <v>24502</v>
      </c>
      <c r="B39163" s="164" t="s">
        <v>104</v>
      </c>
    </row>
    <row r="39164" spans="1:2" hidden="1" x14ac:dyDescent="0.25">
      <c r="A39164" s="168">
        <v>24503</v>
      </c>
      <c r="B39164" s="164" t="s">
        <v>104</v>
      </c>
    </row>
    <row r="39165" spans="1:2" hidden="1" x14ac:dyDescent="0.25">
      <c r="A39165" s="168">
        <v>24504</v>
      </c>
      <c r="B39165" s="164" t="s">
        <v>104</v>
      </c>
    </row>
    <row r="39166" spans="1:2" hidden="1" x14ac:dyDescent="0.25">
      <c r="A39166" s="168">
        <v>24505</v>
      </c>
      <c r="B39166" s="164" t="s">
        <v>104</v>
      </c>
    </row>
    <row r="39167" spans="1:2" hidden="1" x14ac:dyDescent="0.25">
      <c r="A39167" s="168">
        <v>24506</v>
      </c>
      <c r="B39167" s="164" t="s">
        <v>104</v>
      </c>
    </row>
    <row r="39168" spans="1:2" hidden="1" x14ac:dyDescent="0.25">
      <c r="A39168" s="168">
        <v>24512</v>
      </c>
      <c r="B39168" s="164" t="s">
        <v>104</v>
      </c>
    </row>
    <row r="39169" spans="1:2" hidden="1" x14ac:dyDescent="0.25">
      <c r="A39169" s="168">
        <v>24513</v>
      </c>
      <c r="B39169" s="164" t="s">
        <v>104</v>
      </c>
    </row>
    <row r="39170" spans="1:2" hidden="1" x14ac:dyDescent="0.25">
      <c r="A39170" s="168">
        <v>24514</v>
      </c>
      <c r="B39170" s="164" t="s">
        <v>104</v>
      </c>
    </row>
    <row r="39171" spans="1:2" hidden="1" x14ac:dyDescent="0.25">
      <c r="A39171" s="168">
        <v>24515</v>
      </c>
      <c r="B39171" s="164" t="s">
        <v>104</v>
      </c>
    </row>
    <row r="39172" spans="1:2" hidden="1" x14ac:dyDescent="0.25">
      <c r="A39172" s="168">
        <v>24517</v>
      </c>
      <c r="B39172" s="164" t="s">
        <v>104</v>
      </c>
    </row>
    <row r="39173" spans="1:2" hidden="1" x14ac:dyDescent="0.25">
      <c r="A39173" s="168">
        <v>24520</v>
      </c>
      <c r="B39173" s="164" t="s">
        <v>104</v>
      </c>
    </row>
    <row r="39174" spans="1:2" hidden="1" x14ac:dyDescent="0.25">
      <c r="A39174" s="168">
        <v>24521</v>
      </c>
      <c r="B39174" s="164" t="s">
        <v>104</v>
      </c>
    </row>
    <row r="39175" spans="1:2" hidden="1" x14ac:dyDescent="0.25">
      <c r="A39175" s="168">
        <v>24522</v>
      </c>
      <c r="B39175" s="164" t="s">
        <v>104</v>
      </c>
    </row>
    <row r="39176" spans="1:2" hidden="1" x14ac:dyDescent="0.25">
      <c r="A39176" s="168">
        <v>24523</v>
      </c>
      <c r="B39176" s="164" t="s">
        <v>104</v>
      </c>
    </row>
    <row r="39177" spans="1:2" hidden="1" x14ac:dyDescent="0.25">
      <c r="A39177" s="168">
        <v>24526</v>
      </c>
      <c r="B39177" s="164" t="s">
        <v>104</v>
      </c>
    </row>
    <row r="39178" spans="1:2" hidden="1" x14ac:dyDescent="0.25">
      <c r="A39178" s="168">
        <v>24527</v>
      </c>
      <c r="B39178" s="164" t="s">
        <v>104</v>
      </c>
    </row>
    <row r="39179" spans="1:2" hidden="1" x14ac:dyDescent="0.25">
      <c r="A39179" s="168">
        <v>24528</v>
      </c>
      <c r="B39179" s="164" t="s">
        <v>104</v>
      </c>
    </row>
    <row r="39180" spans="1:2" hidden="1" x14ac:dyDescent="0.25">
      <c r="A39180" s="168">
        <v>24529</v>
      </c>
      <c r="B39180" s="164" t="s">
        <v>104</v>
      </c>
    </row>
    <row r="39181" spans="1:2" hidden="1" x14ac:dyDescent="0.25">
      <c r="A39181" s="168">
        <v>24530</v>
      </c>
      <c r="B39181" s="164" t="s">
        <v>104</v>
      </c>
    </row>
    <row r="39182" spans="1:2" hidden="1" x14ac:dyDescent="0.25">
      <c r="A39182" s="168">
        <v>24531</v>
      </c>
      <c r="B39182" s="164" t="s">
        <v>104</v>
      </c>
    </row>
    <row r="39183" spans="1:2" hidden="1" x14ac:dyDescent="0.25">
      <c r="A39183" s="168">
        <v>24533</v>
      </c>
      <c r="B39183" s="164" t="s">
        <v>104</v>
      </c>
    </row>
    <row r="39184" spans="1:2" hidden="1" x14ac:dyDescent="0.25">
      <c r="A39184" s="168">
        <v>24534</v>
      </c>
      <c r="B39184" s="164" t="s">
        <v>104</v>
      </c>
    </row>
    <row r="39185" spans="1:2" hidden="1" x14ac:dyDescent="0.25">
      <c r="A39185" s="168">
        <v>24535</v>
      </c>
      <c r="B39185" s="164" t="s">
        <v>104</v>
      </c>
    </row>
    <row r="39186" spans="1:2" hidden="1" x14ac:dyDescent="0.25">
      <c r="A39186" s="168">
        <v>24536</v>
      </c>
      <c r="B39186" s="164" t="s">
        <v>104</v>
      </c>
    </row>
    <row r="39187" spans="1:2" hidden="1" x14ac:dyDescent="0.25">
      <c r="A39187" s="168">
        <v>24538</v>
      </c>
      <c r="B39187" s="164" t="s">
        <v>104</v>
      </c>
    </row>
    <row r="39188" spans="1:2" hidden="1" x14ac:dyDescent="0.25">
      <c r="A39188" s="168">
        <v>24539</v>
      </c>
      <c r="B39188" s="164" t="s">
        <v>104</v>
      </c>
    </row>
    <row r="39189" spans="1:2" hidden="1" x14ac:dyDescent="0.25">
      <c r="A39189" s="168">
        <v>24540</v>
      </c>
      <c r="B39189" s="164" t="s">
        <v>104</v>
      </c>
    </row>
    <row r="39190" spans="1:2" hidden="1" x14ac:dyDescent="0.25">
      <c r="A39190" s="168">
        <v>24541</v>
      </c>
      <c r="B39190" s="164" t="s">
        <v>104</v>
      </c>
    </row>
    <row r="39191" spans="1:2" hidden="1" x14ac:dyDescent="0.25">
      <c r="A39191" s="168">
        <v>24543</v>
      </c>
      <c r="B39191" s="164" t="s">
        <v>104</v>
      </c>
    </row>
    <row r="39192" spans="1:2" hidden="1" x14ac:dyDescent="0.25">
      <c r="A39192" s="168">
        <v>24544</v>
      </c>
      <c r="B39192" s="164" t="s">
        <v>104</v>
      </c>
    </row>
    <row r="39193" spans="1:2" hidden="1" x14ac:dyDescent="0.25">
      <c r="A39193" s="168">
        <v>24549</v>
      </c>
      <c r="B39193" s="164" t="s">
        <v>104</v>
      </c>
    </row>
    <row r="39194" spans="1:2" hidden="1" x14ac:dyDescent="0.25">
      <c r="A39194" s="168">
        <v>24550</v>
      </c>
      <c r="B39194" s="164" t="s">
        <v>104</v>
      </c>
    </row>
    <row r="39195" spans="1:2" hidden="1" x14ac:dyDescent="0.25">
      <c r="A39195" s="168">
        <v>24551</v>
      </c>
      <c r="B39195" s="164" t="s">
        <v>104</v>
      </c>
    </row>
    <row r="39196" spans="1:2" hidden="1" x14ac:dyDescent="0.25">
      <c r="A39196" s="168">
        <v>24553</v>
      </c>
      <c r="B39196" s="164" t="s">
        <v>104</v>
      </c>
    </row>
    <row r="39197" spans="1:2" hidden="1" x14ac:dyDescent="0.25">
      <c r="A39197" s="168">
        <v>24554</v>
      </c>
      <c r="B39197" s="164" t="s">
        <v>104</v>
      </c>
    </row>
    <row r="39198" spans="1:2" hidden="1" x14ac:dyDescent="0.25">
      <c r="A39198" s="168">
        <v>24555</v>
      </c>
      <c r="B39198" s="164" t="s">
        <v>104</v>
      </c>
    </row>
    <row r="39199" spans="1:2" hidden="1" x14ac:dyDescent="0.25">
      <c r="A39199" s="168">
        <v>24556</v>
      </c>
      <c r="B39199" s="164" t="s">
        <v>104</v>
      </c>
    </row>
    <row r="39200" spans="1:2" hidden="1" x14ac:dyDescent="0.25">
      <c r="A39200" s="168">
        <v>24557</v>
      </c>
      <c r="B39200" s="164" t="s">
        <v>104</v>
      </c>
    </row>
    <row r="39201" spans="1:2" hidden="1" x14ac:dyDescent="0.25">
      <c r="A39201" s="168">
        <v>24558</v>
      </c>
      <c r="B39201" s="164" t="s">
        <v>104</v>
      </c>
    </row>
    <row r="39202" spans="1:2" hidden="1" x14ac:dyDescent="0.25">
      <c r="A39202" s="168">
        <v>24562</v>
      </c>
      <c r="B39202" s="164" t="s">
        <v>104</v>
      </c>
    </row>
    <row r="39203" spans="1:2" hidden="1" x14ac:dyDescent="0.25">
      <c r="A39203" s="168">
        <v>24563</v>
      </c>
      <c r="B39203" s="164" t="s">
        <v>104</v>
      </c>
    </row>
    <row r="39204" spans="1:2" hidden="1" x14ac:dyDescent="0.25">
      <c r="A39204" s="168">
        <v>24565</v>
      </c>
      <c r="B39204" s="164" t="s">
        <v>104</v>
      </c>
    </row>
    <row r="39205" spans="1:2" hidden="1" x14ac:dyDescent="0.25">
      <c r="A39205" s="168">
        <v>24566</v>
      </c>
      <c r="B39205" s="164" t="s">
        <v>104</v>
      </c>
    </row>
    <row r="39206" spans="1:2" hidden="1" x14ac:dyDescent="0.25">
      <c r="A39206" s="168">
        <v>24569</v>
      </c>
      <c r="B39206" s="164" t="s">
        <v>104</v>
      </c>
    </row>
    <row r="39207" spans="1:2" hidden="1" x14ac:dyDescent="0.25">
      <c r="A39207" s="168">
        <v>24570</v>
      </c>
      <c r="B39207" s="164" t="s">
        <v>104</v>
      </c>
    </row>
    <row r="39208" spans="1:2" hidden="1" x14ac:dyDescent="0.25">
      <c r="A39208" s="168">
        <v>24571</v>
      </c>
      <c r="B39208" s="164" t="s">
        <v>104</v>
      </c>
    </row>
    <row r="39209" spans="1:2" hidden="1" x14ac:dyDescent="0.25">
      <c r="A39209" s="168">
        <v>24572</v>
      </c>
      <c r="B39209" s="164" t="s">
        <v>104</v>
      </c>
    </row>
    <row r="39210" spans="1:2" hidden="1" x14ac:dyDescent="0.25">
      <c r="A39210" s="168">
        <v>24574</v>
      </c>
      <c r="B39210" s="164" t="s">
        <v>104</v>
      </c>
    </row>
    <row r="39211" spans="1:2" hidden="1" x14ac:dyDescent="0.25">
      <c r="A39211" s="168">
        <v>24576</v>
      </c>
      <c r="B39211" s="164" t="s">
        <v>104</v>
      </c>
    </row>
    <row r="39212" spans="1:2" hidden="1" x14ac:dyDescent="0.25">
      <c r="A39212" s="168">
        <v>24577</v>
      </c>
      <c r="B39212" s="164" t="s">
        <v>104</v>
      </c>
    </row>
    <row r="39213" spans="1:2" hidden="1" x14ac:dyDescent="0.25">
      <c r="A39213" s="168">
        <v>24578</v>
      </c>
      <c r="B39213" s="164" t="s">
        <v>104</v>
      </c>
    </row>
    <row r="39214" spans="1:2" hidden="1" x14ac:dyDescent="0.25">
      <c r="A39214" s="168">
        <v>24579</v>
      </c>
      <c r="B39214" s="164" t="s">
        <v>104</v>
      </c>
    </row>
    <row r="39215" spans="1:2" hidden="1" x14ac:dyDescent="0.25">
      <c r="A39215" s="168">
        <v>24580</v>
      </c>
      <c r="B39215" s="164" t="s">
        <v>104</v>
      </c>
    </row>
    <row r="39216" spans="1:2" hidden="1" x14ac:dyDescent="0.25">
      <c r="A39216" s="168">
        <v>24581</v>
      </c>
      <c r="B39216" s="164" t="s">
        <v>104</v>
      </c>
    </row>
    <row r="39217" spans="1:2" hidden="1" x14ac:dyDescent="0.25">
      <c r="A39217" s="168">
        <v>24586</v>
      </c>
      <c r="B39217" s="164" t="s">
        <v>104</v>
      </c>
    </row>
    <row r="39218" spans="1:2" hidden="1" x14ac:dyDescent="0.25">
      <c r="A39218" s="168">
        <v>24588</v>
      </c>
      <c r="B39218" s="164" t="s">
        <v>104</v>
      </c>
    </row>
    <row r="39219" spans="1:2" hidden="1" x14ac:dyDescent="0.25">
      <c r="A39219" s="168">
        <v>24589</v>
      </c>
      <c r="B39219" s="164" t="s">
        <v>104</v>
      </c>
    </row>
    <row r="39220" spans="1:2" hidden="1" x14ac:dyDescent="0.25">
      <c r="A39220" s="168">
        <v>24590</v>
      </c>
      <c r="B39220" s="164" t="s">
        <v>104</v>
      </c>
    </row>
    <row r="39221" spans="1:2" hidden="1" x14ac:dyDescent="0.25">
      <c r="A39221" s="168">
        <v>24592</v>
      </c>
      <c r="B39221" s="164" t="s">
        <v>104</v>
      </c>
    </row>
    <row r="39222" spans="1:2" hidden="1" x14ac:dyDescent="0.25">
      <c r="A39222" s="168">
        <v>24593</v>
      </c>
      <c r="B39222" s="164" t="s">
        <v>104</v>
      </c>
    </row>
    <row r="39223" spans="1:2" hidden="1" x14ac:dyDescent="0.25">
      <c r="A39223" s="168">
        <v>24594</v>
      </c>
      <c r="B39223" s="164" t="s">
        <v>104</v>
      </c>
    </row>
    <row r="39224" spans="1:2" hidden="1" x14ac:dyDescent="0.25">
      <c r="A39224" s="168">
        <v>24595</v>
      </c>
      <c r="B39224" s="164" t="s">
        <v>104</v>
      </c>
    </row>
    <row r="39225" spans="1:2" hidden="1" x14ac:dyDescent="0.25">
      <c r="A39225" s="168">
        <v>24597</v>
      </c>
      <c r="B39225" s="164" t="s">
        <v>104</v>
      </c>
    </row>
    <row r="39226" spans="1:2" hidden="1" x14ac:dyDescent="0.25">
      <c r="A39226" s="168">
        <v>24598</v>
      </c>
      <c r="B39226" s="164" t="s">
        <v>104</v>
      </c>
    </row>
    <row r="39227" spans="1:2" hidden="1" x14ac:dyDescent="0.25">
      <c r="A39227" s="168">
        <v>24599</v>
      </c>
      <c r="B39227" s="164" t="s">
        <v>104</v>
      </c>
    </row>
    <row r="39228" spans="1:2" hidden="1" x14ac:dyDescent="0.25">
      <c r="A39228" s="168">
        <v>24601</v>
      </c>
      <c r="B39228" s="164" t="s">
        <v>104</v>
      </c>
    </row>
    <row r="39229" spans="1:2" hidden="1" x14ac:dyDescent="0.25">
      <c r="A39229" s="168">
        <v>24602</v>
      </c>
      <c r="B39229" s="164" t="s">
        <v>104</v>
      </c>
    </row>
    <row r="39230" spans="1:2" hidden="1" x14ac:dyDescent="0.25">
      <c r="A39230" s="168">
        <v>24603</v>
      </c>
      <c r="B39230" s="164" t="s">
        <v>104</v>
      </c>
    </row>
    <row r="39231" spans="1:2" hidden="1" x14ac:dyDescent="0.25">
      <c r="A39231" s="168">
        <v>24604</v>
      </c>
      <c r="B39231" s="164" t="s">
        <v>104</v>
      </c>
    </row>
    <row r="39232" spans="1:2" hidden="1" x14ac:dyDescent="0.25">
      <c r="A39232" s="168">
        <v>24605</v>
      </c>
      <c r="B39232" s="164" t="s">
        <v>104</v>
      </c>
    </row>
    <row r="39233" spans="1:2" hidden="1" x14ac:dyDescent="0.25">
      <c r="A39233" s="168">
        <v>24606</v>
      </c>
      <c r="B39233" s="164" t="s">
        <v>104</v>
      </c>
    </row>
    <row r="39234" spans="1:2" hidden="1" x14ac:dyDescent="0.25">
      <c r="A39234" s="168">
        <v>24607</v>
      </c>
      <c r="B39234" s="164" t="s">
        <v>104</v>
      </c>
    </row>
    <row r="39235" spans="1:2" hidden="1" x14ac:dyDescent="0.25">
      <c r="A39235" s="168">
        <v>24608</v>
      </c>
      <c r="B39235" s="164" t="s">
        <v>104</v>
      </c>
    </row>
    <row r="39236" spans="1:2" hidden="1" x14ac:dyDescent="0.25">
      <c r="A39236" s="168">
        <v>24609</v>
      </c>
      <c r="B39236" s="164" t="s">
        <v>104</v>
      </c>
    </row>
    <row r="39237" spans="1:2" hidden="1" x14ac:dyDescent="0.25">
      <c r="A39237" s="168">
        <v>24612</v>
      </c>
      <c r="B39237" s="164" t="s">
        <v>104</v>
      </c>
    </row>
    <row r="39238" spans="1:2" hidden="1" x14ac:dyDescent="0.25">
      <c r="A39238" s="168">
        <v>24613</v>
      </c>
      <c r="B39238" s="164" t="s">
        <v>104</v>
      </c>
    </row>
    <row r="39239" spans="1:2" hidden="1" x14ac:dyDescent="0.25">
      <c r="A39239" s="168">
        <v>24614</v>
      </c>
      <c r="B39239" s="164" t="s">
        <v>104</v>
      </c>
    </row>
    <row r="39240" spans="1:2" hidden="1" x14ac:dyDescent="0.25">
      <c r="A39240" s="168">
        <v>24619</v>
      </c>
      <c r="B39240" s="164" t="s">
        <v>104</v>
      </c>
    </row>
    <row r="39241" spans="1:2" hidden="1" x14ac:dyDescent="0.25">
      <c r="A39241" s="168">
        <v>24620</v>
      </c>
      <c r="B39241" s="164" t="s">
        <v>104</v>
      </c>
    </row>
    <row r="39242" spans="1:2" hidden="1" x14ac:dyDescent="0.25">
      <c r="A39242" s="168">
        <v>24622</v>
      </c>
      <c r="B39242" s="164" t="s">
        <v>104</v>
      </c>
    </row>
    <row r="39243" spans="1:2" hidden="1" x14ac:dyDescent="0.25">
      <c r="A39243" s="168">
        <v>24624</v>
      </c>
      <c r="B39243" s="164" t="s">
        <v>104</v>
      </c>
    </row>
    <row r="39244" spans="1:2" hidden="1" x14ac:dyDescent="0.25">
      <c r="A39244" s="168">
        <v>24627</v>
      </c>
      <c r="B39244" s="164" t="s">
        <v>104</v>
      </c>
    </row>
    <row r="39245" spans="1:2" hidden="1" x14ac:dyDescent="0.25">
      <c r="A39245" s="168">
        <v>24628</v>
      </c>
      <c r="B39245" s="164" t="s">
        <v>104</v>
      </c>
    </row>
    <row r="39246" spans="1:2" hidden="1" x14ac:dyDescent="0.25">
      <c r="A39246" s="168">
        <v>24630</v>
      </c>
      <c r="B39246" s="164" t="s">
        <v>104</v>
      </c>
    </row>
    <row r="39247" spans="1:2" hidden="1" x14ac:dyDescent="0.25">
      <c r="A39247" s="168">
        <v>24631</v>
      </c>
      <c r="B39247" s="164" t="s">
        <v>104</v>
      </c>
    </row>
    <row r="39248" spans="1:2" hidden="1" x14ac:dyDescent="0.25">
      <c r="A39248" s="168">
        <v>24634</v>
      </c>
      <c r="B39248" s="164" t="s">
        <v>104</v>
      </c>
    </row>
    <row r="39249" spans="1:3" hidden="1" x14ac:dyDescent="0.25">
      <c r="A39249" s="168">
        <v>24635</v>
      </c>
      <c r="B39249" s="164" t="s">
        <v>104</v>
      </c>
    </row>
    <row r="39250" spans="1:3" hidden="1" x14ac:dyDescent="0.25">
      <c r="A39250" s="168">
        <v>24637</v>
      </c>
      <c r="B39250" s="164" t="s">
        <v>104</v>
      </c>
    </row>
    <row r="39251" spans="1:3" hidden="1" x14ac:dyDescent="0.25">
      <c r="A39251" s="168">
        <v>24639</v>
      </c>
      <c r="B39251" s="164" t="s">
        <v>104</v>
      </c>
    </row>
    <row r="39252" spans="1:3" hidden="1" x14ac:dyDescent="0.25">
      <c r="A39252" s="168">
        <v>24640</v>
      </c>
      <c r="B39252" s="164" t="s">
        <v>104</v>
      </c>
    </row>
    <row r="39253" spans="1:3" hidden="1" x14ac:dyDescent="0.25">
      <c r="A39253" s="168">
        <v>24641</v>
      </c>
      <c r="B39253" s="164" t="s">
        <v>104</v>
      </c>
    </row>
    <row r="39254" spans="1:3" hidden="1" x14ac:dyDescent="0.25">
      <c r="A39254" s="168">
        <v>24646</v>
      </c>
      <c r="B39254" s="164" t="s">
        <v>104</v>
      </c>
    </row>
    <row r="39255" spans="1:3" hidden="1" x14ac:dyDescent="0.25">
      <c r="A39255" s="168">
        <v>24647</v>
      </c>
      <c r="B39255" s="164" t="s">
        <v>104</v>
      </c>
    </row>
    <row r="39256" spans="1:3" hidden="1" x14ac:dyDescent="0.25">
      <c r="A39256" s="168">
        <v>24649</v>
      </c>
      <c r="B39256" s="164" t="s">
        <v>104</v>
      </c>
    </row>
    <row r="39257" spans="1:3" hidden="1" x14ac:dyDescent="0.25">
      <c r="A39257" s="168">
        <v>24651</v>
      </c>
      <c r="B39257" s="164" t="s">
        <v>104</v>
      </c>
    </row>
    <row r="39258" spans="1:3" hidden="1" x14ac:dyDescent="0.25">
      <c r="A39258" s="168">
        <v>24656</v>
      </c>
      <c r="B39258" s="164" t="s">
        <v>104</v>
      </c>
    </row>
    <row r="39259" spans="1:3" hidden="1" x14ac:dyDescent="0.25">
      <c r="A39259" s="168">
        <v>24657</v>
      </c>
      <c r="B39259" s="164" t="s">
        <v>104</v>
      </c>
    </row>
    <row r="39260" spans="1:3" ht="15.75" thickBot="1" x14ac:dyDescent="0.3">
      <c r="A39260" s="169">
        <v>24658</v>
      </c>
      <c r="B39260" s="164" t="s">
        <v>104</v>
      </c>
    </row>
    <row r="39261" spans="1:3" s="163" customFormat="1" x14ac:dyDescent="0.25">
      <c r="A39261" s="165"/>
    </row>
    <row r="39262" spans="1:3" ht="15.75" thickBot="1" x14ac:dyDescent="0.3">
      <c r="A39262" s="279" t="s">
        <v>348</v>
      </c>
      <c r="B39262" s="174"/>
      <c r="C39262" s="2" t="s">
        <v>137</v>
      </c>
    </row>
    <row r="39263" spans="1:3" x14ac:dyDescent="0.25">
      <c r="A39263" s="167">
        <v>801</v>
      </c>
      <c r="B39263" s="164" t="s">
        <v>348</v>
      </c>
    </row>
    <row r="39264" spans="1:3" hidden="1" x14ac:dyDescent="0.25">
      <c r="A39264" s="168">
        <v>802</v>
      </c>
      <c r="B39264" s="164" t="s">
        <v>348</v>
      </c>
    </row>
    <row r="39265" spans="1:3" hidden="1" x14ac:dyDescent="0.25">
      <c r="A39265" s="168">
        <v>803</v>
      </c>
      <c r="B39265" s="164" t="s">
        <v>348</v>
      </c>
    </row>
    <row r="39266" spans="1:3" hidden="1" x14ac:dyDescent="0.25">
      <c r="A39266" s="168">
        <v>804</v>
      </c>
      <c r="B39266" s="164" t="s">
        <v>348</v>
      </c>
    </row>
    <row r="39267" spans="1:3" hidden="1" x14ac:dyDescent="0.25">
      <c r="A39267" s="168">
        <v>805</v>
      </c>
      <c r="B39267" s="164" t="s">
        <v>348</v>
      </c>
    </row>
    <row r="39268" spans="1:3" hidden="1" x14ac:dyDescent="0.25">
      <c r="A39268" s="168">
        <v>820</v>
      </c>
      <c r="B39268" s="164" t="s">
        <v>348</v>
      </c>
    </row>
    <row r="39269" spans="1:3" hidden="1" x14ac:dyDescent="0.25">
      <c r="A39269" s="168">
        <v>821</v>
      </c>
      <c r="B39269" s="164" t="s">
        <v>348</v>
      </c>
    </row>
    <row r="39270" spans="1:3" hidden="1" x14ac:dyDescent="0.25">
      <c r="A39270" s="168">
        <v>822</v>
      </c>
      <c r="B39270" s="164" t="s">
        <v>348</v>
      </c>
    </row>
    <row r="39271" spans="1:3" hidden="1" x14ac:dyDescent="0.25">
      <c r="A39271" s="168">
        <v>823</v>
      </c>
      <c r="B39271" s="164" t="s">
        <v>348</v>
      </c>
    </row>
    <row r="39272" spans="1:3" hidden="1" x14ac:dyDescent="0.25">
      <c r="A39272" s="168">
        <v>824</v>
      </c>
      <c r="B39272" s="164" t="s">
        <v>348</v>
      </c>
    </row>
    <row r="39273" spans="1:3" hidden="1" x14ac:dyDescent="0.25">
      <c r="A39273" s="168">
        <v>830</v>
      </c>
      <c r="B39273" s="164" t="s">
        <v>348</v>
      </c>
    </row>
    <row r="39274" spans="1:3" hidden="1" x14ac:dyDescent="0.25">
      <c r="A39274" s="168">
        <v>831</v>
      </c>
      <c r="B39274" s="164" t="s">
        <v>348</v>
      </c>
    </row>
    <row r="39275" spans="1:3" hidden="1" x14ac:dyDescent="0.25">
      <c r="A39275" s="168">
        <v>840</v>
      </c>
      <c r="B39275" s="164" t="s">
        <v>348</v>
      </c>
    </row>
    <row r="39276" spans="1:3" hidden="1" x14ac:dyDescent="0.25">
      <c r="A39276" s="168">
        <v>841</v>
      </c>
      <c r="B39276" s="164" t="s">
        <v>348</v>
      </c>
    </row>
    <row r="39277" spans="1:3" hidden="1" x14ac:dyDescent="0.25">
      <c r="A39277" s="168">
        <v>850</v>
      </c>
      <c r="B39277" s="164" t="s">
        <v>348</v>
      </c>
    </row>
    <row r="39278" spans="1:3" ht="15.75" thickBot="1" x14ac:dyDescent="0.3">
      <c r="A39278" s="169">
        <v>851</v>
      </c>
      <c r="B39278" s="164" t="s">
        <v>348</v>
      </c>
    </row>
    <row r="39279" spans="1:3" s="163" customFormat="1" x14ac:dyDescent="0.25">
      <c r="A39279" s="165"/>
    </row>
    <row r="39280" spans="1:3" ht="15.75" thickBot="1" x14ac:dyDescent="0.3">
      <c r="A39280" s="279" t="s">
        <v>105</v>
      </c>
      <c r="B39280" s="174"/>
      <c r="C39280" s="2" t="s">
        <v>137</v>
      </c>
    </row>
    <row r="39281" spans="1:2" x14ac:dyDescent="0.25">
      <c r="A39281" s="167">
        <v>5001</v>
      </c>
      <c r="B39281" s="164" t="s">
        <v>105</v>
      </c>
    </row>
    <row r="39282" spans="1:2" hidden="1" x14ac:dyDescent="0.25">
      <c r="A39282" s="168">
        <v>5009</v>
      </c>
      <c r="B39282" s="164" t="s">
        <v>105</v>
      </c>
    </row>
    <row r="39283" spans="1:2" hidden="1" x14ac:dyDescent="0.25">
      <c r="A39283" s="168">
        <v>5030</v>
      </c>
      <c r="B39283" s="164" t="s">
        <v>105</v>
      </c>
    </row>
    <row r="39284" spans="1:2" hidden="1" x14ac:dyDescent="0.25">
      <c r="A39284" s="168">
        <v>5031</v>
      </c>
      <c r="B39284" s="164" t="s">
        <v>105</v>
      </c>
    </row>
    <row r="39285" spans="1:2" hidden="1" x14ac:dyDescent="0.25">
      <c r="A39285" s="168">
        <v>5032</v>
      </c>
      <c r="B39285" s="164" t="s">
        <v>105</v>
      </c>
    </row>
    <row r="39286" spans="1:2" hidden="1" x14ac:dyDescent="0.25">
      <c r="A39286" s="168">
        <v>5033</v>
      </c>
      <c r="B39286" s="164" t="s">
        <v>105</v>
      </c>
    </row>
    <row r="39287" spans="1:2" hidden="1" x14ac:dyDescent="0.25">
      <c r="A39287" s="168">
        <v>5034</v>
      </c>
      <c r="B39287" s="164" t="s">
        <v>105</v>
      </c>
    </row>
    <row r="39288" spans="1:2" hidden="1" x14ac:dyDescent="0.25">
      <c r="A39288" s="168">
        <v>5035</v>
      </c>
      <c r="B39288" s="164" t="s">
        <v>105</v>
      </c>
    </row>
    <row r="39289" spans="1:2" hidden="1" x14ac:dyDescent="0.25">
      <c r="A39289" s="168">
        <v>5036</v>
      </c>
      <c r="B39289" s="164" t="s">
        <v>105</v>
      </c>
    </row>
    <row r="39290" spans="1:2" hidden="1" x14ac:dyDescent="0.25">
      <c r="A39290" s="168">
        <v>5037</v>
      </c>
      <c r="B39290" s="164" t="s">
        <v>105</v>
      </c>
    </row>
    <row r="39291" spans="1:2" hidden="1" x14ac:dyDescent="0.25">
      <c r="A39291" s="168">
        <v>5038</v>
      </c>
      <c r="B39291" s="164" t="s">
        <v>105</v>
      </c>
    </row>
    <row r="39292" spans="1:2" hidden="1" x14ac:dyDescent="0.25">
      <c r="A39292" s="168">
        <v>5039</v>
      </c>
      <c r="B39292" s="164" t="s">
        <v>105</v>
      </c>
    </row>
    <row r="39293" spans="1:2" hidden="1" x14ac:dyDescent="0.25">
      <c r="A39293" s="168">
        <v>5040</v>
      </c>
      <c r="B39293" s="164" t="s">
        <v>105</v>
      </c>
    </row>
    <row r="39294" spans="1:2" hidden="1" x14ac:dyDescent="0.25">
      <c r="A39294" s="168">
        <v>5041</v>
      </c>
      <c r="B39294" s="164" t="s">
        <v>105</v>
      </c>
    </row>
    <row r="39295" spans="1:2" hidden="1" x14ac:dyDescent="0.25">
      <c r="A39295" s="168">
        <v>5042</v>
      </c>
      <c r="B39295" s="164" t="s">
        <v>105</v>
      </c>
    </row>
    <row r="39296" spans="1:2" hidden="1" x14ac:dyDescent="0.25">
      <c r="A39296" s="168">
        <v>5043</v>
      </c>
      <c r="B39296" s="164" t="s">
        <v>105</v>
      </c>
    </row>
    <row r="39297" spans="1:2" hidden="1" x14ac:dyDescent="0.25">
      <c r="A39297" s="168">
        <v>5045</v>
      </c>
      <c r="B39297" s="164" t="s">
        <v>105</v>
      </c>
    </row>
    <row r="39298" spans="1:2" hidden="1" x14ac:dyDescent="0.25">
      <c r="A39298" s="168">
        <v>5046</v>
      </c>
      <c r="B39298" s="164" t="s">
        <v>105</v>
      </c>
    </row>
    <row r="39299" spans="1:2" hidden="1" x14ac:dyDescent="0.25">
      <c r="A39299" s="168">
        <v>5047</v>
      </c>
      <c r="B39299" s="164" t="s">
        <v>105</v>
      </c>
    </row>
    <row r="39300" spans="1:2" hidden="1" x14ac:dyDescent="0.25">
      <c r="A39300" s="168">
        <v>5048</v>
      </c>
      <c r="B39300" s="164" t="s">
        <v>105</v>
      </c>
    </row>
    <row r="39301" spans="1:2" hidden="1" x14ac:dyDescent="0.25">
      <c r="A39301" s="168">
        <v>5049</v>
      </c>
      <c r="B39301" s="164" t="s">
        <v>105</v>
      </c>
    </row>
    <row r="39302" spans="1:2" hidden="1" x14ac:dyDescent="0.25">
      <c r="A39302" s="168">
        <v>5050</v>
      </c>
      <c r="B39302" s="164" t="s">
        <v>105</v>
      </c>
    </row>
    <row r="39303" spans="1:2" hidden="1" x14ac:dyDescent="0.25">
      <c r="A39303" s="168">
        <v>5051</v>
      </c>
      <c r="B39303" s="164" t="s">
        <v>105</v>
      </c>
    </row>
    <row r="39304" spans="1:2" hidden="1" x14ac:dyDescent="0.25">
      <c r="A39304" s="168">
        <v>5052</v>
      </c>
      <c r="B39304" s="164" t="s">
        <v>105</v>
      </c>
    </row>
    <row r="39305" spans="1:2" hidden="1" x14ac:dyDescent="0.25">
      <c r="A39305" s="168">
        <v>5053</v>
      </c>
      <c r="B39305" s="164" t="s">
        <v>105</v>
      </c>
    </row>
    <row r="39306" spans="1:2" hidden="1" x14ac:dyDescent="0.25">
      <c r="A39306" s="168">
        <v>5054</v>
      </c>
      <c r="B39306" s="164" t="s">
        <v>105</v>
      </c>
    </row>
    <row r="39307" spans="1:2" hidden="1" x14ac:dyDescent="0.25">
      <c r="A39307" s="168">
        <v>5055</v>
      </c>
      <c r="B39307" s="164" t="s">
        <v>105</v>
      </c>
    </row>
    <row r="39308" spans="1:2" hidden="1" x14ac:dyDescent="0.25">
      <c r="A39308" s="168">
        <v>5056</v>
      </c>
      <c r="B39308" s="164" t="s">
        <v>105</v>
      </c>
    </row>
    <row r="39309" spans="1:2" hidden="1" x14ac:dyDescent="0.25">
      <c r="A39309" s="168">
        <v>5058</v>
      </c>
      <c r="B39309" s="164" t="s">
        <v>105</v>
      </c>
    </row>
    <row r="39310" spans="1:2" hidden="1" x14ac:dyDescent="0.25">
      <c r="A39310" s="168">
        <v>5059</v>
      </c>
      <c r="B39310" s="164" t="s">
        <v>105</v>
      </c>
    </row>
    <row r="39311" spans="1:2" hidden="1" x14ac:dyDescent="0.25">
      <c r="A39311" s="168">
        <v>5060</v>
      </c>
      <c r="B39311" s="164" t="s">
        <v>105</v>
      </c>
    </row>
    <row r="39312" spans="1:2" hidden="1" x14ac:dyDescent="0.25">
      <c r="A39312" s="168">
        <v>5061</v>
      </c>
      <c r="B39312" s="164" t="s">
        <v>105</v>
      </c>
    </row>
    <row r="39313" spans="1:2" hidden="1" x14ac:dyDescent="0.25">
      <c r="A39313" s="168">
        <v>5062</v>
      </c>
      <c r="B39313" s="164" t="s">
        <v>105</v>
      </c>
    </row>
    <row r="39314" spans="1:2" hidden="1" x14ac:dyDescent="0.25">
      <c r="A39314" s="168">
        <v>5065</v>
      </c>
      <c r="B39314" s="164" t="s">
        <v>105</v>
      </c>
    </row>
    <row r="39315" spans="1:2" hidden="1" x14ac:dyDescent="0.25">
      <c r="A39315" s="168">
        <v>5067</v>
      </c>
      <c r="B39315" s="164" t="s">
        <v>105</v>
      </c>
    </row>
    <row r="39316" spans="1:2" hidden="1" x14ac:dyDescent="0.25">
      <c r="A39316" s="168">
        <v>5068</v>
      </c>
      <c r="B39316" s="164" t="s">
        <v>105</v>
      </c>
    </row>
    <row r="39317" spans="1:2" hidden="1" x14ac:dyDescent="0.25">
      <c r="A39317" s="168">
        <v>5069</v>
      </c>
      <c r="B39317" s="164" t="s">
        <v>105</v>
      </c>
    </row>
    <row r="39318" spans="1:2" hidden="1" x14ac:dyDescent="0.25">
      <c r="A39318" s="168">
        <v>5070</v>
      </c>
      <c r="B39318" s="164" t="s">
        <v>105</v>
      </c>
    </row>
    <row r="39319" spans="1:2" hidden="1" x14ac:dyDescent="0.25">
      <c r="A39319" s="168">
        <v>5071</v>
      </c>
      <c r="B39319" s="164" t="s">
        <v>105</v>
      </c>
    </row>
    <row r="39320" spans="1:2" hidden="1" x14ac:dyDescent="0.25">
      <c r="A39320" s="168">
        <v>5072</v>
      </c>
      <c r="B39320" s="164" t="s">
        <v>105</v>
      </c>
    </row>
    <row r="39321" spans="1:2" hidden="1" x14ac:dyDescent="0.25">
      <c r="A39321" s="168">
        <v>5073</v>
      </c>
      <c r="B39321" s="164" t="s">
        <v>105</v>
      </c>
    </row>
    <row r="39322" spans="1:2" hidden="1" x14ac:dyDescent="0.25">
      <c r="A39322" s="168">
        <v>5074</v>
      </c>
      <c r="B39322" s="164" t="s">
        <v>105</v>
      </c>
    </row>
    <row r="39323" spans="1:2" hidden="1" x14ac:dyDescent="0.25">
      <c r="A39323" s="168">
        <v>5075</v>
      </c>
      <c r="B39323" s="164" t="s">
        <v>105</v>
      </c>
    </row>
    <row r="39324" spans="1:2" hidden="1" x14ac:dyDescent="0.25">
      <c r="A39324" s="168">
        <v>5076</v>
      </c>
      <c r="B39324" s="164" t="s">
        <v>105</v>
      </c>
    </row>
    <row r="39325" spans="1:2" hidden="1" x14ac:dyDescent="0.25">
      <c r="A39325" s="168">
        <v>5077</v>
      </c>
      <c r="B39325" s="164" t="s">
        <v>105</v>
      </c>
    </row>
    <row r="39326" spans="1:2" hidden="1" x14ac:dyDescent="0.25">
      <c r="A39326" s="168">
        <v>5079</v>
      </c>
      <c r="B39326" s="164" t="s">
        <v>105</v>
      </c>
    </row>
    <row r="39327" spans="1:2" hidden="1" x14ac:dyDescent="0.25">
      <c r="A39327" s="168">
        <v>5081</v>
      </c>
      <c r="B39327" s="164" t="s">
        <v>105</v>
      </c>
    </row>
    <row r="39328" spans="1:2" hidden="1" x14ac:dyDescent="0.25">
      <c r="A39328" s="168">
        <v>5083</v>
      </c>
      <c r="B39328" s="164" t="s">
        <v>105</v>
      </c>
    </row>
    <row r="39329" spans="1:2" hidden="1" x14ac:dyDescent="0.25">
      <c r="A39329" s="168">
        <v>5084</v>
      </c>
      <c r="B39329" s="164" t="s">
        <v>105</v>
      </c>
    </row>
    <row r="39330" spans="1:2" hidden="1" x14ac:dyDescent="0.25">
      <c r="A39330" s="168">
        <v>5085</v>
      </c>
      <c r="B39330" s="164" t="s">
        <v>105</v>
      </c>
    </row>
    <row r="39331" spans="1:2" hidden="1" x14ac:dyDescent="0.25">
      <c r="A39331" s="168">
        <v>5086</v>
      </c>
      <c r="B39331" s="164" t="s">
        <v>105</v>
      </c>
    </row>
    <row r="39332" spans="1:2" hidden="1" x14ac:dyDescent="0.25">
      <c r="A39332" s="168">
        <v>5088</v>
      </c>
      <c r="B39332" s="164" t="s">
        <v>105</v>
      </c>
    </row>
    <row r="39333" spans="1:2" hidden="1" x14ac:dyDescent="0.25">
      <c r="A39333" s="168">
        <v>5089</v>
      </c>
      <c r="B39333" s="164" t="s">
        <v>105</v>
      </c>
    </row>
    <row r="39334" spans="1:2" hidden="1" x14ac:dyDescent="0.25">
      <c r="A39334" s="168">
        <v>5091</v>
      </c>
      <c r="B39334" s="164" t="s">
        <v>105</v>
      </c>
    </row>
    <row r="39335" spans="1:2" hidden="1" x14ac:dyDescent="0.25">
      <c r="A39335" s="168">
        <v>5101</v>
      </c>
      <c r="B39335" s="164" t="s">
        <v>105</v>
      </c>
    </row>
    <row r="39336" spans="1:2" hidden="1" x14ac:dyDescent="0.25">
      <c r="A39336" s="168">
        <v>5141</v>
      </c>
      <c r="B39336" s="164" t="s">
        <v>105</v>
      </c>
    </row>
    <row r="39337" spans="1:2" hidden="1" x14ac:dyDescent="0.25">
      <c r="A39337" s="168">
        <v>5142</v>
      </c>
      <c r="B39337" s="164" t="s">
        <v>105</v>
      </c>
    </row>
    <row r="39338" spans="1:2" hidden="1" x14ac:dyDescent="0.25">
      <c r="A39338" s="168">
        <v>5143</v>
      </c>
      <c r="B39338" s="164" t="s">
        <v>105</v>
      </c>
    </row>
    <row r="39339" spans="1:2" hidden="1" x14ac:dyDescent="0.25">
      <c r="A39339" s="168">
        <v>5144</v>
      </c>
      <c r="B39339" s="164" t="s">
        <v>105</v>
      </c>
    </row>
    <row r="39340" spans="1:2" hidden="1" x14ac:dyDescent="0.25">
      <c r="A39340" s="168">
        <v>5146</v>
      </c>
      <c r="B39340" s="164" t="s">
        <v>105</v>
      </c>
    </row>
    <row r="39341" spans="1:2" hidden="1" x14ac:dyDescent="0.25">
      <c r="A39341" s="168">
        <v>5148</v>
      </c>
      <c r="B39341" s="164" t="s">
        <v>105</v>
      </c>
    </row>
    <row r="39342" spans="1:2" hidden="1" x14ac:dyDescent="0.25">
      <c r="A39342" s="168">
        <v>5149</v>
      </c>
      <c r="B39342" s="164" t="s">
        <v>105</v>
      </c>
    </row>
    <row r="39343" spans="1:2" hidden="1" x14ac:dyDescent="0.25">
      <c r="A39343" s="168">
        <v>5150</v>
      </c>
      <c r="B39343" s="164" t="s">
        <v>105</v>
      </c>
    </row>
    <row r="39344" spans="1:2" hidden="1" x14ac:dyDescent="0.25">
      <c r="A39344" s="168">
        <v>5151</v>
      </c>
      <c r="B39344" s="164" t="s">
        <v>105</v>
      </c>
    </row>
    <row r="39345" spans="1:2" hidden="1" x14ac:dyDescent="0.25">
      <c r="A39345" s="168">
        <v>5152</v>
      </c>
      <c r="B39345" s="164" t="s">
        <v>105</v>
      </c>
    </row>
    <row r="39346" spans="1:2" hidden="1" x14ac:dyDescent="0.25">
      <c r="A39346" s="168">
        <v>5153</v>
      </c>
      <c r="B39346" s="164" t="s">
        <v>105</v>
      </c>
    </row>
    <row r="39347" spans="1:2" hidden="1" x14ac:dyDescent="0.25">
      <c r="A39347" s="168">
        <v>5154</v>
      </c>
      <c r="B39347" s="164" t="s">
        <v>105</v>
      </c>
    </row>
    <row r="39348" spans="1:2" hidden="1" x14ac:dyDescent="0.25">
      <c r="A39348" s="168">
        <v>5155</v>
      </c>
      <c r="B39348" s="164" t="s">
        <v>105</v>
      </c>
    </row>
    <row r="39349" spans="1:2" hidden="1" x14ac:dyDescent="0.25">
      <c r="A39349" s="168">
        <v>5156</v>
      </c>
      <c r="B39349" s="164" t="s">
        <v>105</v>
      </c>
    </row>
    <row r="39350" spans="1:2" hidden="1" x14ac:dyDescent="0.25">
      <c r="A39350" s="168">
        <v>5158</v>
      </c>
      <c r="B39350" s="164" t="s">
        <v>105</v>
      </c>
    </row>
    <row r="39351" spans="1:2" hidden="1" x14ac:dyDescent="0.25">
      <c r="A39351" s="168">
        <v>5159</v>
      </c>
      <c r="B39351" s="164" t="s">
        <v>105</v>
      </c>
    </row>
    <row r="39352" spans="1:2" hidden="1" x14ac:dyDescent="0.25">
      <c r="A39352" s="168">
        <v>5161</v>
      </c>
      <c r="B39352" s="164" t="s">
        <v>105</v>
      </c>
    </row>
    <row r="39353" spans="1:2" hidden="1" x14ac:dyDescent="0.25">
      <c r="A39353" s="168">
        <v>5201</v>
      </c>
      <c r="B39353" s="164" t="s">
        <v>105</v>
      </c>
    </row>
    <row r="39354" spans="1:2" hidden="1" x14ac:dyDescent="0.25">
      <c r="A39354" s="168">
        <v>5250</v>
      </c>
      <c r="B39354" s="164" t="s">
        <v>105</v>
      </c>
    </row>
    <row r="39355" spans="1:2" hidden="1" x14ac:dyDescent="0.25">
      <c r="A39355" s="168">
        <v>5251</v>
      </c>
      <c r="B39355" s="164" t="s">
        <v>105</v>
      </c>
    </row>
    <row r="39356" spans="1:2" hidden="1" x14ac:dyDescent="0.25">
      <c r="A39356" s="168">
        <v>5252</v>
      </c>
      <c r="B39356" s="164" t="s">
        <v>105</v>
      </c>
    </row>
    <row r="39357" spans="1:2" hidden="1" x14ac:dyDescent="0.25">
      <c r="A39357" s="168">
        <v>5253</v>
      </c>
      <c r="B39357" s="164" t="s">
        <v>105</v>
      </c>
    </row>
    <row r="39358" spans="1:2" hidden="1" x14ac:dyDescent="0.25">
      <c r="A39358" s="168">
        <v>5254</v>
      </c>
      <c r="B39358" s="164" t="s">
        <v>105</v>
      </c>
    </row>
    <row r="39359" spans="1:2" hidden="1" x14ac:dyDescent="0.25">
      <c r="A39359" s="168">
        <v>5255</v>
      </c>
      <c r="B39359" s="164" t="s">
        <v>105</v>
      </c>
    </row>
    <row r="39360" spans="1:2" hidden="1" x14ac:dyDescent="0.25">
      <c r="A39360" s="168">
        <v>5257</v>
      </c>
      <c r="B39360" s="164" t="s">
        <v>105</v>
      </c>
    </row>
    <row r="39361" spans="1:2" hidden="1" x14ac:dyDescent="0.25">
      <c r="A39361" s="168">
        <v>5260</v>
      </c>
      <c r="B39361" s="164" t="s">
        <v>105</v>
      </c>
    </row>
    <row r="39362" spans="1:2" hidden="1" x14ac:dyDescent="0.25">
      <c r="A39362" s="168">
        <v>5261</v>
      </c>
      <c r="B39362" s="164" t="s">
        <v>105</v>
      </c>
    </row>
    <row r="39363" spans="1:2" hidden="1" x14ac:dyDescent="0.25">
      <c r="A39363" s="168">
        <v>5262</v>
      </c>
      <c r="B39363" s="164" t="s">
        <v>105</v>
      </c>
    </row>
    <row r="39364" spans="1:2" hidden="1" x14ac:dyDescent="0.25">
      <c r="A39364" s="168">
        <v>5301</v>
      </c>
      <c r="B39364" s="164" t="s">
        <v>105</v>
      </c>
    </row>
    <row r="39365" spans="1:2" hidden="1" x14ac:dyDescent="0.25">
      <c r="A39365" s="168">
        <v>5302</v>
      </c>
      <c r="B39365" s="164" t="s">
        <v>105</v>
      </c>
    </row>
    <row r="39366" spans="1:2" hidden="1" x14ac:dyDescent="0.25">
      <c r="A39366" s="168">
        <v>5303</v>
      </c>
      <c r="B39366" s="164" t="s">
        <v>105</v>
      </c>
    </row>
    <row r="39367" spans="1:2" hidden="1" x14ac:dyDescent="0.25">
      <c r="A39367" s="168">
        <v>5304</v>
      </c>
      <c r="B39367" s="164" t="s">
        <v>105</v>
      </c>
    </row>
    <row r="39368" spans="1:2" hidden="1" x14ac:dyDescent="0.25">
      <c r="A39368" s="168">
        <v>5340</v>
      </c>
      <c r="B39368" s="164" t="s">
        <v>105</v>
      </c>
    </row>
    <row r="39369" spans="1:2" hidden="1" x14ac:dyDescent="0.25">
      <c r="A39369" s="168">
        <v>5341</v>
      </c>
      <c r="B39369" s="164" t="s">
        <v>105</v>
      </c>
    </row>
    <row r="39370" spans="1:2" hidden="1" x14ac:dyDescent="0.25">
      <c r="A39370" s="168">
        <v>5342</v>
      </c>
      <c r="B39370" s="164" t="s">
        <v>105</v>
      </c>
    </row>
    <row r="39371" spans="1:2" hidden="1" x14ac:dyDescent="0.25">
      <c r="A39371" s="168">
        <v>5343</v>
      </c>
      <c r="B39371" s="164" t="s">
        <v>105</v>
      </c>
    </row>
    <row r="39372" spans="1:2" hidden="1" x14ac:dyDescent="0.25">
      <c r="A39372" s="168">
        <v>5344</v>
      </c>
      <c r="B39372" s="164" t="s">
        <v>105</v>
      </c>
    </row>
    <row r="39373" spans="1:2" hidden="1" x14ac:dyDescent="0.25">
      <c r="A39373" s="168">
        <v>5345</v>
      </c>
      <c r="B39373" s="164" t="s">
        <v>105</v>
      </c>
    </row>
    <row r="39374" spans="1:2" hidden="1" x14ac:dyDescent="0.25">
      <c r="A39374" s="168">
        <v>5346</v>
      </c>
      <c r="B39374" s="164" t="s">
        <v>105</v>
      </c>
    </row>
    <row r="39375" spans="1:2" hidden="1" x14ac:dyDescent="0.25">
      <c r="A39375" s="168">
        <v>5350</v>
      </c>
      <c r="B39375" s="164" t="s">
        <v>105</v>
      </c>
    </row>
    <row r="39376" spans="1:2" hidden="1" x14ac:dyDescent="0.25">
      <c r="A39376" s="168">
        <v>5351</v>
      </c>
      <c r="B39376" s="164" t="s">
        <v>105</v>
      </c>
    </row>
    <row r="39377" spans="1:2" hidden="1" x14ac:dyDescent="0.25">
      <c r="A39377" s="168">
        <v>5352</v>
      </c>
      <c r="B39377" s="164" t="s">
        <v>105</v>
      </c>
    </row>
    <row r="39378" spans="1:2" hidden="1" x14ac:dyDescent="0.25">
      <c r="A39378" s="168">
        <v>5353</v>
      </c>
      <c r="B39378" s="164" t="s">
        <v>105</v>
      </c>
    </row>
    <row r="39379" spans="1:2" hidden="1" x14ac:dyDescent="0.25">
      <c r="A39379" s="168">
        <v>5354</v>
      </c>
      <c r="B39379" s="164" t="s">
        <v>105</v>
      </c>
    </row>
    <row r="39380" spans="1:2" hidden="1" x14ac:dyDescent="0.25">
      <c r="A39380" s="168">
        <v>5355</v>
      </c>
      <c r="B39380" s="164" t="s">
        <v>105</v>
      </c>
    </row>
    <row r="39381" spans="1:2" hidden="1" x14ac:dyDescent="0.25">
      <c r="A39381" s="168">
        <v>5356</v>
      </c>
      <c r="B39381" s="164" t="s">
        <v>105</v>
      </c>
    </row>
    <row r="39382" spans="1:2" hidden="1" x14ac:dyDescent="0.25">
      <c r="A39382" s="168">
        <v>5357</v>
      </c>
      <c r="B39382" s="164" t="s">
        <v>105</v>
      </c>
    </row>
    <row r="39383" spans="1:2" hidden="1" x14ac:dyDescent="0.25">
      <c r="A39383" s="168">
        <v>5358</v>
      </c>
      <c r="B39383" s="164" t="s">
        <v>105</v>
      </c>
    </row>
    <row r="39384" spans="1:2" hidden="1" x14ac:dyDescent="0.25">
      <c r="A39384" s="168">
        <v>5359</v>
      </c>
      <c r="B39384" s="164" t="s">
        <v>105</v>
      </c>
    </row>
    <row r="39385" spans="1:2" hidden="1" x14ac:dyDescent="0.25">
      <c r="A39385" s="168">
        <v>5360</v>
      </c>
      <c r="B39385" s="164" t="s">
        <v>105</v>
      </c>
    </row>
    <row r="39386" spans="1:2" hidden="1" x14ac:dyDescent="0.25">
      <c r="A39386" s="168">
        <v>5361</v>
      </c>
      <c r="B39386" s="164" t="s">
        <v>105</v>
      </c>
    </row>
    <row r="39387" spans="1:2" hidden="1" x14ac:dyDescent="0.25">
      <c r="A39387" s="168">
        <v>5362</v>
      </c>
      <c r="B39387" s="164" t="s">
        <v>105</v>
      </c>
    </row>
    <row r="39388" spans="1:2" hidden="1" x14ac:dyDescent="0.25">
      <c r="A39388" s="168">
        <v>5363</v>
      </c>
      <c r="B39388" s="164" t="s">
        <v>105</v>
      </c>
    </row>
    <row r="39389" spans="1:2" hidden="1" x14ac:dyDescent="0.25">
      <c r="A39389" s="168">
        <v>5401</v>
      </c>
      <c r="B39389" s="164" t="s">
        <v>105</v>
      </c>
    </row>
    <row r="39390" spans="1:2" hidden="1" x14ac:dyDescent="0.25">
      <c r="A39390" s="168">
        <v>5402</v>
      </c>
      <c r="B39390" s="164" t="s">
        <v>105</v>
      </c>
    </row>
    <row r="39391" spans="1:2" hidden="1" x14ac:dyDescent="0.25">
      <c r="A39391" s="168">
        <v>5403</v>
      </c>
      <c r="B39391" s="164" t="s">
        <v>105</v>
      </c>
    </row>
    <row r="39392" spans="1:2" hidden="1" x14ac:dyDescent="0.25">
      <c r="A39392" s="168">
        <v>5404</v>
      </c>
      <c r="B39392" s="164" t="s">
        <v>105</v>
      </c>
    </row>
    <row r="39393" spans="1:2" hidden="1" x14ac:dyDescent="0.25">
      <c r="A39393" s="168">
        <v>5405</v>
      </c>
      <c r="B39393" s="164" t="s">
        <v>105</v>
      </c>
    </row>
    <row r="39394" spans="1:2" hidden="1" x14ac:dyDescent="0.25">
      <c r="A39394" s="168">
        <v>5406</v>
      </c>
      <c r="B39394" s="164" t="s">
        <v>105</v>
      </c>
    </row>
    <row r="39395" spans="1:2" hidden="1" x14ac:dyDescent="0.25">
      <c r="A39395" s="168">
        <v>5407</v>
      </c>
      <c r="B39395" s="164" t="s">
        <v>105</v>
      </c>
    </row>
    <row r="39396" spans="1:2" hidden="1" x14ac:dyDescent="0.25">
      <c r="A39396" s="168">
        <v>5408</v>
      </c>
      <c r="B39396" s="164" t="s">
        <v>105</v>
      </c>
    </row>
    <row r="39397" spans="1:2" hidden="1" x14ac:dyDescent="0.25">
      <c r="A39397" s="168">
        <v>5439</v>
      </c>
      <c r="B39397" s="164" t="s">
        <v>105</v>
      </c>
    </row>
    <row r="39398" spans="1:2" hidden="1" x14ac:dyDescent="0.25">
      <c r="A39398" s="168">
        <v>5440</v>
      </c>
      <c r="B39398" s="164" t="s">
        <v>105</v>
      </c>
    </row>
    <row r="39399" spans="1:2" hidden="1" x14ac:dyDescent="0.25">
      <c r="A39399" s="168">
        <v>5441</v>
      </c>
      <c r="B39399" s="164" t="s">
        <v>105</v>
      </c>
    </row>
    <row r="39400" spans="1:2" hidden="1" x14ac:dyDescent="0.25">
      <c r="A39400" s="168">
        <v>5442</v>
      </c>
      <c r="B39400" s="164" t="s">
        <v>105</v>
      </c>
    </row>
    <row r="39401" spans="1:2" hidden="1" x14ac:dyDescent="0.25">
      <c r="A39401" s="168">
        <v>5443</v>
      </c>
      <c r="B39401" s="164" t="s">
        <v>105</v>
      </c>
    </row>
    <row r="39402" spans="1:2" hidden="1" x14ac:dyDescent="0.25">
      <c r="A39402" s="168">
        <v>5444</v>
      </c>
      <c r="B39402" s="164" t="s">
        <v>105</v>
      </c>
    </row>
    <row r="39403" spans="1:2" hidden="1" x14ac:dyDescent="0.25">
      <c r="A39403" s="168">
        <v>5445</v>
      </c>
      <c r="B39403" s="164" t="s">
        <v>105</v>
      </c>
    </row>
    <row r="39404" spans="1:2" hidden="1" x14ac:dyDescent="0.25">
      <c r="A39404" s="168">
        <v>5446</v>
      </c>
      <c r="B39404" s="164" t="s">
        <v>105</v>
      </c>
    </row>
    <row r="39405" spans="1:2" hidden="1" x14ac:dyDescent="0.25">
      <c r="A39405" s="168">
        <v>5447</v>
      </c>
      <c r="B39405" s="164" t="s">
        <v>105</v>
      </c>
    </row>
    <row r="39406" spans="1:2" hidden="1" x14ac:dyDescent="0.25">
      <c r="A39406" s="168">
        <v>5448</v>
      </c>
      <c r="B39406" s="164" t="s">
        <v>105</v>
      </c>
    </row>
    <row r="39407" spans="1:2" hidden="1" x14ac:dyDescent="0.25">
      <c r="A39407" s="168">
        <v>5449</v>
      </c>
      <c r="B39407" s="164" t="s">
        <v>105</v>
      </c>
    </row>
    <row r="39408" spans="1:2" hidden="1" x14ac:dyDescent="0.25">
      <c r="A39408" s="168">
        <v>5450</v>
      </c>
      <c r="B39408" s="164" t="s">
        <v>105</v>
      </c>
    </row>
    <row r="39409" spans="1:2" hidden="1" x14ac:dyDescent="0.25">
      <c r="A39409" s="168">
        <v>5451</v>
      </c>
      <c r="B39409" s="164" t="s">
        <v>105</v>
      </c>
    </row>
    <row r="39410" spans="1:2" hidden="1" x14ac:dyDescent="0.25">
      <c r="A39410" s="168">
        <v>5452</v>
      </c>
      <c r="B39410" s="164" t="s">
        <v>105</v>
      </c>
    </row>
    <row r="39411" spans="1:2" hidden="1" x14ac:dyDescent="0.25">
      <c r="A39411" s="168">
        <v>5453</v>
      </c>
      <c r="B39411" s="164" t="s">
        <v>105</v>
      </c>
    </row>
    <row r="39412" spans="1:2" hidden="1" x14ac:dyDescent="0.25">
      <c r="A39412" s="168">
        <v>5454</v>
      </c>
      <c r="B39412" s="164" t="s">
        <v>105</v>
      </c>
    </row>
    <row r="39413" spans="1:2" hidden="1" x14ac:dyDescent="0.25">
      <c r="A39413" s="168">
        <v>5455</v>
      </c>
      <c r="B39413" s="164" t="s">
        <v>105</v>
      </c>
    </row>
    <row r="39414" spans="1:2" hidden="1" x14ac:dyDescent="0.25">
      <c r="A39414" s="168">
        <v>5456</v>
      </c>
      <c r="B39414" s="164" t="s">
        <v>105</v>
      </c>
    </row>
    <row r="39415" spans="1:2" hidden="1" x14ac:dyDescent="0.25">
      <c r="A39415" s="168">
        <v>5457</v>
      </c>
      <c r="B39415" s="164" t="s">
        <v>105</v>
      </c>
    </row>
    <row r="39416" spans="1:2" hidden="1" x14ac:dyDescent="0.25">
      <c r="A39416" s="168">
        <v>5458</v>
      </c>
      <c r="B39416" s="164" t="s">
        <v>105</v>
      </c>
    </row>
    <row r="39417" spans="1:2" hidden="1" x14ac:dyDescent="0.25">
      <c r="A39417" s="168">
        <v>5459</v>
      </c>
      <c r="B39417" s="164" t="s">
        <v>105</v>
      </c>
    </row>
    <row r="39418" spans="1:2" hidden="1" x14ac:dyDescent="0.25">
      <c r="A39418" s="168">
        <v>5460</v>
      </c>
      <c r="B39418" s="164" t="s">
        <v>105</v>
      </c>
    </row>
    <row r="39419" spans="1:2" hidden="1" x14ac:dyDescent="0.25">
      <c r="A39419" s="168">
        <v>5461</v>
      </c>
      <c r="B39419" s="164" t="s">
        <v>105</v>
      </c>
    </row>
    <row r="39420" spans="1:2" hidden="1" x14ac:dyDescent="0.25">
      <c r="A39420" s="168">
        <v>5462</v>
      </c>
      <c r="B39420" s="164" t="s">
        <v>105</v>
      </c>
    </row>
    <row r="39421" spans="1:2" hidden="1" x14ac:dyDescent="0.25">
      <c r="A39421" s="168">
        <v>5463</v>
      </c>
      <c r="B39421" s="164" t="s">
        <v>105</v>
      </c>
    </row>
    <row r="39422" spans="1:2" hidden="1" x14ac:dyDescent="0.25">
      <c r="A39422" s="168">
        <v>5464</v>
      </c>
      <c r="B39422" s="164" t="s">
        <v>105</v>
      </c>
    </row>
    <row r="39423" spans="1:2" hidden="1" x14ac:dyDescent="0.25">
      <c r="A39423" s="168">
        <v>5465</v>
      </c>
      <c r="B39423" s="164" t="s">
        <v>105</v>
      </c>
    </row>
    <row r="39424" spans="1:2" hidden="1" x14ac:dyDescent="0.25">
      <c r="A39424" s="168">
        <v>5466</v>
      </c>
      <c r="B39424" s="164" t="s">
        <v>105</v>
      </c>
    </row>
    <row r="39425" spans="1:2" hidden="1" x14ac:dyDescent="0.25">
      <c r="A39425" s="168">
        <v>5468</v>
      </c>
      <c r="B39425" s="164" t="s">
        <v>105</v>
      </c>
    </row>
    <row r="39426" spans="1:2" hidden="1" x14ac:dyDescent="0.25">
      <c r="A39426" s="168">
        <v>5469</v>
      </c>
      <c r="B39426" s="164" t="s">
        <v>105</v>
      </c>
    </row>
    <row r="39427" spans="1:2" hidden="1" x14ac:dyDescent="0.25">
      <c r="A39427" s="168">
        <v>5470</v>
      </c>
      <c r="B39427" s="164" t="s">
        <v>105</v>
      </c>
    </row>
    <row r="39428" spans="1:2" hidden="1" x14ac:dyDescent="0.25">
      <c r="A39428" s="168">
        <v>5471</v>
      </c>
      <c r="B39428" s="164" t="s">
        <v>105</v>
      </c>
    </row>
    <row r="39429" spans="1:2" hidden="1" x14ac:dyDescent="0.25">
      <c r="A39429" s="168">
        <v>5472</v>
      </c>
      <c r="B39429" s="164" t="s">
        <v>105</v>
      </c>
    </row>
    <row r="39430" spans="1:2" hidden="1" x14ac:dyDescent="0.25">
      <c r="A39430" s="168">
        <v>5473</v>
      </c>
      <c r="B39430" s="164" t="s">
        <v>105</v>
      </c>
    </row>
    <row r="39431" spans="1:2" hidden="1" x14ac:dyDescent="0.25">
      <c r="A39431" s="168">
        <v>5474</v>
      </c>
      <c r="B39431" s="164" t="s">
        <v>105</v>
      </c>
    </row>
    <row r="39432" spans="1:2" hidden="1" x14ac:dyDescent="0.25">
      <c r="A39432" s="168">
        <v>5476</v>
      </c>
      <c r="B39432" s="164" t="s">
        <v>105</v>
      </c>
    </row>
    <row r="39433" spans="1:2" hidden="1" x14ac:dyDescent="0.25">
      <c r="A39433" s="168">
        <v>5477</v>
      </c>
      <c r="B39433" s="164" t="s">
        <v>105</v>
      </c>
    </row>
    <row r="39434" spans="1:2" hidden="1" x14ac:dyDescent="0.25">
      <c r="A39434" s="168">
        <v>5478</v>
      </c>
      <c r="B39434" s="164" t="s">
        <v>105</v>
      </c>
    </row>
    <row r="39435" spans="1:2" hidden="1" x14ac:dyDescent="0.25">
      <c r="A39435" s="168">
        <v>5479</v>
      </c>
      <c r="B39435" s="164" t="s">
        <v>105</v>
      </c>
    </row>
    <row r="39436" spans="1:2" hidden="1" x14ac:dyDescent="0.25">
      <c r="A39436" s="168">
        <v>5481</v>
      </c>
      <c r="B39436" s="164" t="s">
        <v>105</v>
      </c>
    </row>
    <row r="39437" spans="1:2" hidden="1" x14ac:dyDescent="0.25">
      <c r="A39437" s="168">
        <v>5482</v>
      </c>
      <c r="B39437" s="164" t="s">
        <v>105</v>
      </c>
    </row>
    <row r="39438" spans="1:2" hidden="1" x14ac:dyDescent="0.25">
      <c r="A39438" s="168">
        <v>5483</v>
      </c>
      <c r="B39438" s="164" t="s">
        <v>105</v>
      </c>
    </row>
    <row r="39439" spans="1:2" hidden="1" x14ac:dyDescent="0.25">
      <c r="A39439" s="168">
        <v>5485</v>
      </c>
      <c r="B39439" s="164" t="s">
        <v>105</v>
      </c>
    </row>
    <row r="39440" spans="1:2" hidden="1" x14ac:dyDescent="0.25">
      <c r="A39440" s="168">
        <v>5486</v>
      </c>
      <c r="B39440" s="164" t="s">
        <v>105</v>
      </c>
    </row>
    <row r="39441" spans="1:2" hidden="1" x14ac:dyDescent="0.25">
      <c r="A39441" s="168">
        <v>5487</v>
      </c>
      <c r="B39441" s="164" t="s">
        <v>105</v>
      </c>
    </row>
    <row r="39442" spans="1:2" hidden="1" x14ac:dyDescent="0.25">
      <c r="A39442" s="168">
        <v>5488</v>
      </c>
      <c r="B39442" s="164" t="s">
        <v>105</v>
      </c>
    </row>
    <row r="39443" spans="1:2" hidden="1" x14ac:dyDescent="0.25">
      <c r="A39443" s="168">
        <v>5489</v>
      </c>
      <c r="B39443" s="164" t="s">
        <v>105</v>
      </c>
    </row>
    <row r="39444" spans="1:2" hidden="1" x14ac:dyDescent="0.25">
      <c r="A39444" s="168">
        <v>5490</v>
      </c>
      <c r="B39444" s="164" t="s">
        <v>105</v>
      </c>
    </row>
    <row r="39445" spans="1:2" hidden="1" x14ac:dyDescent="0.25">
      <c r="A39445" s="168">
        <v>5491</v>
      </c>
      <c r="B39445" s="164" t="s">
        <v>105</v>
      </c>
    </row>
    <row r="39446" spans="1:2" hidden="1" x14ac:dyDescent="0.25">
      <c r="A39446" s="168">
        <v>5492</v>
      </c>
      <c r="B39446" s="164" t="s">
        <v>105</v>
      </c>
    </row>
    <row r="39447" spans="1:2" hidden="1" x14ac:dyDescent="0.25">
      <c r="A39447" s="168">
        <v>5494</v>
      </c>
      <c r="B39447" s="164" t="s">
        <v>105</v>
      </c>
    </row>
    <row r="39448" spans="1:2" hidden="1" x14ac:dyDescent="0.25">
      <c r="A39448" s="168">
        <v>5495</v>
      </c>
      <c r="B39448" s="164" t="s">
        <v>105</v>
      </c>
    </row>
    <row r="39449" spans="1:2" hidden="1" x14ac:dyDescent="0.25">
      <c r="A39449" s="168">
        <v>5601</v>
      </c>
      <c r="B39449" s="164" t="s">
        <v>105</v>
      </c>
    </row>
    <row r="39450" spans="1:2" hidden="1" x14ac:dyDescent="0.25">
      <c r="A39450" s="168">
        <v>5602</v>
      </c>
      <c r="B39450" s="164" t="s">
        <v>105</v>
      </c>
    </row>
    <row r="39451" spans="1:2" hidden="1" x14ac:dyDescent="0.25">
      <c r="A39451" s="168">
        <v>5603</v>
      </c>
      <c r="B39451" s="164" t="s">
        <v>105</v>
      </c>
    </row>
    <row r="39452" spans="1:2" hidden="1" x14ac:dyDescent="0.25">
      <c r="A39452" s="168">
        <v>5604</v>
      </c>
      <c r="B39452" s="164" t="s">
        <v>105</v>
      </c>
    </row>
    <row r="39453" spans="1:2" hidden="1" x14ac:dyDescent="0.25">
      <c r="A39453" s="168">
        <v>5609</v>
      </c>
      <c r="B39453" s="164" t="s">
        <v>105</v>
      </c>
    </row>
    <row r="39454" spans="1:2" hidden="1" x14ac:dyDescent="0.25">
      <c r="A39454" s="168">
        <v>5620</v>
      </c>
      <c r="B39454" s="164" t="s">
        <v>105</v>
      </c>
    </row>
    <row r="39455" spans="1:2" hidden="1" x14ac:dyDescent="0.25">
      <c r="A39455" s="168">
        <v>5633</v>
      </c>
      <c r="B39455" s="164" t="s">
        <v>105</v>
      </c>
    </row>
    <row r="39456" spans="1:2" hidden="1" x14ac:dyDescent="0.25">
      <c r="A39456" s="168">
        <v>5640</v>
      </c>
      <c r="B39456" s="164" t="s">
        <v>105</v>
      </c>
    </row>
    <row r="39457" spans="1:2" hidden="1" x14ac:dyDescent="0.25">
      <c r="A39457" s="168">
        <v>5641</v>
      </c>
      <c r="B39457" s="164" t="s">
        <v>105</v>
      </c>
    </row>
    <row r="39458" spans="1:2" hidden="1" x14ac:dyDescent="0.25">
      <c r="A39458" s="168">
        <v>5647</v>
      </c>
      <c r="B39458" s="164" t="s">
        <v>105</v>
      </c>
    </row>
    <row r="39459" spans="1:2" hidden="1" x14ac:dyDescent="0.25">
      <c r="A39459" s="168">
        <v>5648</v>
      </c>
      <c r="B39459" s="164" t="s">
        <v>105</v>
      </c>
    </row>
    <row r="39460" spans="1:2" hidden="1" x14ac:dyDescent="0.25">
      <c r="A39460" s="168">
        <v>5649</v>
      </c>
      <c r="B39460" s="164" t="s">
        <v>105</v>
      </c>
    </row>
    <row r="39461" spans="1:2" hidden="1" x14ac:dyDescent="0.25">
      <c r="A39461" s="168">
        <v>5650</v>
      </c>
      <c r="B39461" s="164" t="s">
        <v>105</v>
      </c>
    </row>
    <row r="39462" spans="1:2" hidden="1" x14ac:dyDescent="0.25">
      <c r="A39462" s="168">
        <v>5651</v>
      </c>
      <c r="B39462" s="164" t="s">
        <v>105</v>
      </c>
    </row>
    <row r="39463" spans="1:2" hidden="1" x14ac:dyDescent="0.25">
      <c r="A39463" s="168">
        <v>5652</v>
      </c>
      <c r="B39463" s="164" t="s">
        <v>105</v>
      </c>
    </row>
    <row r="39464" spans="1:2" hidden="1" x14ac:dyDescent="0.25">
      <c r="A39464" s="168">
        <v>5653</v>
      </c>
      <c r="B39464" s="164" t="s">
        <v>105</v>
      </c>
    </row>
    <row r="39465" spans="1:2" hidden="1" x14ac:dyDescent="0.25">
      <c r="A39465" s="168">
        <v>5654</v>
      </c>
      <c r="B39465" s="164" t="s">
        <v>105</v>
      </c>
    </row>
    <row r="39466" spans="1:2" hidden="1" x14ac:dyDescent="0.25">
      <c r="A39466" s="168">
        <v>5655</v>
      </c>
      <c r="B39466" s="164" t="s">
        <v>105</v>
      </c>
    </row>
    <row r="39467" spans="1:2" hidden="1" x14ac:dyDescent="0.25">
      <c r="A39467" s="168">
        <v>5656</v>
      </c>
      <c r="B39467" s="164" t="s">
        <v>105</v>
      </c>
    </row>
    <row r="39468" spans="1:2" hidden="1" x14ac:dyDescent="0.25">
      <c r="A39468" s="168">
        <v>5657</v>
      </c>
      <c r="B39468" s="164" t="s">
        <v>105</v>
      </c>
    </row>
    <row r="39469" spans="1:2" hidden="1" x14ac:dyDescent="0.25">
      <c r="A39469" s="168">
        <v>5658</v>
      </c>
      <c r="B39469" s="164" t="s">
        <v>105</v>
      </c>
    </row>
    <row r="39470" spans="1:2" hidden="1" x14ac:dyDescent="0.25">
      <c r="A39470" s="168">
        <v>5660</v>
      </c>
      <c r="B39470" s="164" t="s">
        <v>105</v>
      </c>
    </row>
    <row r="39471" spans="1:2" hidden="1" x14ac:dyDescent="0.25">
      <c r="A39471" s="168">
        <v>5661</v>
      </c>
      <c r="B39471" s="164" t="s">
        <v>105</v>
      </c>
    </row>
    <row r="39472" spans="1:2" hidden="1" x14ac:dyDescent="0.25">
      <c r="A39472" s="168">
        <v>5662</v>
      </c>
      <c r="B39472" s="164" t="s">
        <v>105</v>
      </c>
    </row>
    <row r="39473" spans="1:2" hidden="1" x14ac:dyDescent="0.25">
      <c r="A39473" s="168">
        <v>5663</v>
      </c>
      <c r="B39473" s="164" t="s">
        <v>105</v>
      </c>
    </row>
    <row r="39474" spans="1:2" hidden="1" x14ac:dyDescent="0.25">
      <c r="A39474" s="168">
        <v>5664</v>
      </c>
      <c r="B39474" s="164" t="s">
        <v>105</v>
      </c>
    </row>
    <row r="39475" spans="1:2" hidden="1" x14ac:dyDescent="0.25">
      <c r="A39475" s="168">
        <v>5665</v>
      </c>
      <c r="B39475" s="164" t="s">
        <v>105</v>
      </c>
    </row>
    <row r="39476" spans="1:2" hidden="1" x14ac:dyDescent="0.25">
      <c r="A39476" s="168">
        <v>5666</v>
      </c>
      <c r="B39476" s="164" t="s">
        <v>105</v>
      </c>
    </row>
    <row r="39477" spans="1:2" hidden="1" x14ac:dyDescent="0.25">
      <c r="A39477" s="168">
        <v>5667</v>
      </c>
      <c r="B39477" s="164" t="s">
        <v>105</v>
      </c>
    </row>
    <row r="39478" spans="1:2" hidden="1" x14ac:dyDescent="0.25">
      <c r="A39478" s="168">
        <v>5669</v>
      </c>
      <c r="B39478" s="164" t="s">
        <v>105</v>
      </c>
    </row>
    <row r="39479" spans="1:2" hidden="1" x14ac:dyDescent="0.25">
      <c r="A39479" s="168">
        <v>5670</v>
      </c>
      <c r="B39479" s="164" t="s">
        <v>105</v>
      </c>
    </row>
    <row r="39480" spans="1:2" hidden="1" x14ac:dyDescent="0.25">
      <c r="A39480" s="168">
        <v>5671</v>
      </c>
      <c r="B39480" s="164" t="s">
        <v>105</v>
      </c>
    </row>
    <row r="39481" spans="1:2" hidden="1" x14ac:dyDescent="0.25">
      <c r="A39481" s="168">
        <v>5672</v>
      </c>
      <c r="B39481" s="164" t="s">
        <v>105</v>
      </c>
    </row>
    <row r="39482" spans="1:2" hidden="1" x14ac:dyDescent="0.25">
      <c r="A39482" s="168">
        <v>5673</v>
      </c>
      <c r="B39482" s="164" t="s">
        <v>105</v>
      </c>
    </row>
    <row r="39483" spans="1:2" hidden="1" x14ac:dyDescent="0.25">
      <c r="A39483" s="168">
        <v>5674</v>
      </c>
      <c r="B39483" s="164" t="s">
        <v>105</v>
      </c>
    </row>
    <row r="39484" spans="1:2" hidden="1" x14ac:dyDescent="0.25">
      <c r="A39484" s="168">
        <v>5675</v>
      </c>
      <c r="B39484" s="164" t="s">
        <v>105</v>
      </c>
    </row>
    <row r="39485" spans="1:2" hidden="1" x14ac:dyDescent="0.25">
      <c r="A39485" s="168">
        <v>5676</v>
      </c>
      <c r="B39485" s="164" t="s">
        <v>105</v>
      </c>
    </row>
    <row r="39486" spans="1:2" hidden="1" x14ac:dyDescent="0.25">
      <c r="A39486" s="168">
        <v>5677</v>
      </c>
      <c r="B39486" s="164" t="s">
        <v>105</v>
      </c>
    </row>
    <row r="39487" spans="1:2" hidden="1" x14ac:dyDescent="0.25">
      <c r="A39487" s="168">
        <v>5678</v>
      </c>
      <c r="B39487" s="164" t="s">
        <v>105</v>
      </c>
    </row>
    <row r="39488" spans="1:2" hidden="1" x14ac:dyDescent="0.25">
      <c r="A39488" s="168">
        <v>5679</v>
      </c>
      <c r="B39488" s="164" t="s">
        <v>105</v>
      </c>
    </row>
    <row r="39489" spans="1:2" hidden="1" x14ac:dyDescent="0.25">
      <c r="A39489" s="168">
        <v>5680</v>
      </c>
      <c r="B39489" s="164" t="s">
        <v>105</v>
      </c>
    </row>
    <row r="39490" spans="1:2" hidden="1" x14ac:dyDescent="0.25">
      <c r="A39490" s="168">
        <v>5681</v>
      </c>
      <c r="B39490" s="164" t="s">
        <v>105</v>
      </c>
    </row>
    <row r="39491" spans="1:2" hidden="1" x14ac:dyDescent="0.25">
      <c r="A39491" s="168">
        <v>5682</v>
      </c>
      <c r="B39491" s="164" t="s">
        <v>105</v>
      </c>
    </row>
    <row r="39492" spans="1:2" hidden="1" x14ac:dyDescent="0.25">
      <c r="A39492" s="168">
        <v>5701</v>
      </c>
      <c r="B39492" s="164" t="s">
        <v>105</v>
      </c>
    </row>
    <row r="39493" spans="1:2" hidden="1" x14ac:dyDescent="0.25">
      <c r="A39493" s="168">
        <v>5702</v>
      </c>
      <c r="B39493" s="164" t="s">
        <v>105</v>
      </c>
    </row>
    <row r="39494" spans="1:2" hidden="1" x14ac:dyDescent="0.25">
      <c r="A39494" s="168">
        <v>5730</v>
      </c>
      <c r="B39494" s="164" t="s">
        <v>105</v>
      </c>
    </row>
    <row r="39495" spans="1:2" hidden="1" x14ac:dyDescent="0.25">
      <c r="A39495" s="168">
        <v>5731</v>
      </c>
      <c r="B39495" s="164" t="s">
        <v>105</v>
      </c>
    </row>
    <row r="39496" spans="1:2" hidden="1" x14ac:dyDescent="0.25">
      <c r="A39496" s="168">
        <v>5732</v>
      </c>
      <c r="B39496" s="164" t="s">
        <v>105</v>
      </c>
    </row>
    <row r="39497" spans="1:2" hidden="1" x14ac:dyDescent="0.25">
      <c r="A39497" s="168">
        <v>5733</v>
      </c>
      <c r="B39497" s="164" t="s">
        <v>105</v>
      </c>
    </row>
    <row r="39498" spans="1:2" hidden="1" x14ac:dyDescent="0.25">
      <c r="A39498" s="168">
        <v>5734</v>
      </c>
      <c r="B39498" s="164" t="s">
        <v>105</v>
      </c>
    </row>
    <row r="39499" spans="1:2" hidden="1" x14ac:dyDescent="0.25">
      <c r="A39499" s="168">
        <v>5735</v>
      </c>
      <c r="B39499" s="164" t="s">
        <v>105</v>
      </c>
    </row>
    <row r="39500" spans="1:2" hidden="1" x14ac:dyDescent="0.25">
      <c r="A39500" s="168">
        <v>5736</v>
      </c>
      <c r="B39500" s="164" t="s">
        <v>105</v>
      </c>
    </row>
    <row r="39501" spans="1:2" hidden="1" x14ac:dyDescent="0.25">
      <c r="A39501" s="168">
        <v>5737</v>
      </c>
      <c r="B39501" s="164" t="s">
        <v>105</v>
      </c>
    </row>
    <row r="39502" spans="1:2" hidden="1" x14ac:dyDescent="0.25">
      <c r="A39502" s="168">
        <v>5738</v>
      </c>
      <c r="B39502" s="164" t="s">
        <v>105</v>
      </c>
    </row>
    <row r="39503" spans="1:2" hidden="1" x14ac:dyDescent="0.25">
      <c r="A39503" s="168">
        <v>5739</v>
      </c>
      <c r="B39503" s="164" t="s">
        <v>105</v>
      </c>
    </row>
    <row r="39504" spans="1:2" hidden="1" x14ac:dyDescent="0.25">
      <c r="A39504" s="168">
        <v>5740</v>
      </c>
      <c r="B39504" s="164" t="s">
        <v>105</v>
      </c>
    </row>
    <row r="39505" spans="1:2" hidden="1" x14ac:dyDescent="0.25">
      <c r="A39505" s="168">
        <v>5741</v>
      </c>
      <c r="B39505" s="164" t="s">
        <v>105</v>
      </c>
    </row>
    <row r="39506" spans="1:2" hidden="1" x14ac:dyDescent="0.25">
      <c r="A39506" s="168">
        <v>5742</v>
      </c>
      <c r="B39506" s="164" t="s">
        <v>105</v>
      </c>
    </row>
    <row r="39507" spans="1:2" hidden="1" x14ac:dyDescent="0.25">
      <c r="A39507" s="168">
        <v>5743</v>
      </c>
      <c r="B39507" s="164" t="s">
        <v>105</v>
      </c>
    </row>
    <row r="39508" spans="1:2" hidden="1" x14ac:dyDescent="0.25">
      <c r="A39508" s="168">
        <v>5744</v>
      </c>
      <c r="B39508" s="164" t="s">
        <v>105</v>
      </c>
    </row>
    <row r="39509" spans="1:2" hidden="1" x14ac:dyDescent="0.25">
      <c r="A39509" s="168">
        <v>5745</v>
      </c>
      <c r="B39509" s="164" t="s">
        <v>105</v>
      </c>
    </row>
    <row r="39510" spans="1:2" hidden="1" x14ac:dyDescent="0.25">
      <c r="A39510" s="168">
        <v>5746</v>
      </c>
      <c r="B39510" s="164" t="s">
        <v>105</v>
      </c>
    </row>
    <row r="39511" spans="1:2" hidden="1" x14ac:dyDescent="0.25">
      <c r="A39511" s="168">
        <v>5747</v>
      </c>
      <c r="B39511" s="164" t="s">
        <v>105</v>
      </c>
    </row>
    <row r="39512" spans="1:2" hidden="1" x14ac:dyDescent="0.25">
      <c r="A39512" s="168">
        <v>5748</v>
      </c>
      <c r="B39512" s="164" t="s">
        <v>105</v>
      </c>
    </row>
    <row r="39513" spans="1:2" hidden="1" x14ac:dyDescent="0.25">
      <c r="A39513" s="168">
        <v>5750</v>
      </c>
      <c r="B39513" s="164" t="s">
        <v>105</v>
      </c>
    </row>
    <row r="39514" spans="1:2" hidden="1" x14ac:dyDescent="0.25">
      <c r="A39514" s="168">
        <v>5751</v>
      </c>
      <c r="B39514" s="164" t="s">
        <v>105</v>
      </c>
    </row>
    <row r="39515" spans="1:2" hidden="1" x14ac:dyDescent="0.25">
      <c r="A39515" s="168">
        <v>5753</v>
      </c>
      <c r="B39515" s="164" t="s">
        <v>105</v>
      </c>
    </row>
    <row r="39516" spans="1:2" hidden="1" x14ac:dyDescent="0.25">
      <c r="A39516" s="168">
        <v>5757</v>
      </c>
      <c r="B39516" s="164" t="s">
        <v>105</v>
      </c>
    </row>
    <row r="39517" spans="1:2" hidden="1" x14ac:dyDescent="0.25">
      <c r="A39517" s="168">
        <v>5758</v>
      </c>
      <c r="B39517" s="164" t="s">
        <v>105</v>
      </c>
    </row>
    <row r="39518" spans="1:2" hidden="1" x14ac:dyDescent="0.25">
      <c r="A39518" s="168">
        <v>5759</v>
      </c>
      <c r="B39518" s="164" t="s">
        <v>105</v>
      </c>
    </row>
    <row r="39519" spans="1:2" hidden="1" x14ac:dyDescent="0.25">
      <c r="A39519" s="168">
        <v>5760</v>
      </c>
      <c r="B39519" s="164" t="s">
        <v>105</v>
      </c>
    </row>
    <row r="39520" spans="1:2" hidden="1" x14ac:dyDescent="0.25">
      <c r="A39520" s="168">
        <v>5761</v>
      </c>
      <c r="B39520" s="164" t="s">
        <v>105</v>
      </c>
    </row>
    <row r="39521" spans="1:2" hidden="1" x14ac:dyDescent="0.25">
      <c r="A39521" s="168">
        <v>5762</v>
      </c>
      <c r="B39521" s="164" t="s">
        <v>105</v>
      </c>
    </row>
    <row r="39522" spans="1:2" hidden="1" x14ac:dyDescent="0.25">
      <c r="A39522" s="168">
        <v>5763</v>
      </c>
      <c r="B39522" s="164" t="s">
        <v>105</v>
      </c>
    </row>
    <row r="39523" spans="1:2" hidden="1" x14ac:dyDescent="0.25">
      <c r="A39523" s="168">
        <v>5764</v>
      </c>
      <c r="B39523" s="164" t="s">
        <v>105</v>
      </c>
    </row>
    <row r="39524" spans="1:2" hidden="1" x14ac:dyDescent="0.25">
      <c r="A39524" s="168">
        <v>5765</v>
      </c>
      <c r="B39524" s="164" t="s">
        <v>105</v>
      </c>
    </row>
    <row r="39525" spans="1:2" hidden="1" x14ac:dyDescent="0.25">
      <c r="A39525" s="168">
        <v>5766</v>
      </c>
      <c r="B39525" s="164" t="s">
        <v>105</v>
      </c>
    </row>
    <row r="39526" spans="1:2" hidden="1" x14ac:dyDescent="0.25">
      <c r="A39526" s="168">
        <v>5767</v>
      </c>
      <c r="B39526" s="164" t="s">
        <v>105</v>
      </c>
    </row>
    <row r="39527" spans="1:2" hidden="1" x14ac:dyDescent="0.25">
      <c r="A39527" s="168">
        <v>5768</v>
      </c>
      <c r="B39527" s="164" t="s">
        <v>105</v>
      </c>
    </row>
    <row r="39528" spans="1:2" hidden="1" x14ac:dyDescent="0.25">
      <c r="A39528" s="168">
        <v>5769</v>
      </c>
      <c r="B39528" s="164" t="s">
        <v>105</v>
      </c>
    </row>
    <row r="39529" spans="1:2" hidden="1" x14ac:dyDescent="0.25">
      <c r="A39529" s="168">
        <v>5770</v>
      </c>
      <c r="B39529" s="164" t="s">
        <v>105</v>
      </c>
    </row>
    <row r="39530" spans="1:2" hidden="1" x14ac:dyDescent="0.25">
      <c r="A39530" s="168">
        <v>5772</v>
      </c>
      <c r="B39530" s="164" t="s">
        <v>105</v>
      </c>
    </row>
    <row r="39531" spans="1:2" hidden="1" x14ac:dyDescent="0.25">
      <c r="A39531" s="168">
        <v>5773</v>
      </c>
      <c r="B39531" s="164" t="s">
        <v>105</v>
      </c>
    </row>
    <row r="39532" spans="1:2" hidden="1" x14ac:dyDescent="0.25">
      <c r="A39532" s="168">
        <v>5774</v>
      </c>
      <c r="B39532" s="164" t="s">
        <v>105</v>
      </c>
    </row>
    <row r="39533" spans="1:2" hidden="1" x14ac:dyDescent="0.25">
      <c r="A39533" s="168">
        <v>5775</v>
      </c>
      <c r="B39533" s="164" t="s">
        <v>105</v>
      </c>
    </row>
    <row r="39534" spans="1:2" hidden="1" x14ac:dyDescent="0.25">
      <c r="A39534" s="168">
        <v>5776</v>
      </c>
      <c r="B39534" s="164" t="s">
        <v>105</v>
      </c>
    </row>
    <row r="39535" spans="1:2" hidden="1" x14ac:dyDescent="0.25">
      <c r="A39535" s="168">
        <v>5777</v>
      </c>
      <c r="B39535" s="164" t="s">
        <v>105</v>
      </c>
    </row>
    <row r="39536" spans="1:2" hidden="1" x14ac:dyDescent="0.25">
      <c r="A39536" s="168">
        <v>5778</v>
      </c>
      <c r="B39536" s="164" t="s">
        <v>105</v>
      </c>
    </row>
    <row r="39537" spans="1:2" hidden="1" x14ac:dyDescent="0.25">
      <c r="A39537" s="168">
        <v>5819</v>
      </c>
      <c r="B39537" s="164" t="s">
        <v>105</v>
      </c>
    </row>
    <row r="39538" spans="1:2" hidden="1" x14ac:dyDescent="0.25">
      <c r="A39538" s="168">
        <v>5820</v>
      </c>
      <c r="B39538" s="164" t="s">
        <v>105</v>
      </c>
    </row>
    <row r="39539" spans="1:2" hidden="1" x14ac:dyDescent="0.25">
      <c r="A39539" s="168">
        <v>5821</v>
      </c>
      <c r="B39539" s="164" t="s">
        <v>105</v>
      </c>
    </row>
    <row r="39540" spans="1:2" hidden="1" x14ac:dyDescent="0.25">
      <c r="A39540" s="168">
        <v>5822</v>
      </c>
      <c r="B39540" s="164" t="s">
        <v>105</v>
      </c>
    </row>
    <row r="39541" spans="1:2" hidden="1" x14ac:dyDescent="0.25">
      <c r="A39541" s="168">
        <v>5823</v>
      </c>
      <c r="B39541" s="164" t="s">
        <v>105</v>
      </c>
    </row>
    <row r="39542" spans="1:2" hidden="1" x14ac:dyDescent="0.25">
      <c r="A39542" s="168">
        <v>5824</v>
      </c>
      <c r="B39542" s="164" t="s">
        <v>105</v>
      </c>
    </row>
    <row r="39543" spans="1:2" hidden="1" x14ac:dyDescent="0.25">
      <c r="A39543" s="168">
        <v>5825</v>
      </c>
      <c r="B39543" s="164" t="s">
        <v>105</v>
      </c>
    </row>
    <row r="39544" spans="1:2" hidden="1" x14ac:dyDescent="0.25">
      <c r="A39544" s="168">
        <v>5826</v>
      </c>
      <c r="B39544" s="164" t="s">
        <v>105</v>
      </c>
    </row>
    <row r="39545" spans="1:2" hidden="1" x14ac:dyDescent="0.25">
      <c r="A39545" s="168">
        <v>5827</v>
      </c>
      <c r="B39545" s="164" t="s">
        <v>105</v>
      </c>
    </row>
    <row r="39546" spans="1:2" hidden="1" x14ac:dyDescent="0.25">
      <c r="A39546" s="168">
        <v>5828</v>
      </c>
      <c r="B39546" s="164" t="s">
        <v>105</v>
      </c>
    </row>
    <row r="39547" spans="1:2" hidden="1" x14ac:dyDescent="0.25">
      <c r="A39547" s="168">
        <v>5829</v>
      </c>
      <c r="B39547" s="164" t="s">
        <v>105</v>
      </c>
    </row>
    <row r="39548" spans="1:2" hidden="1" x14ac:dyDescent="0.25">
      <c r="A39548" s="168">
        <v>5830</v>
      </c>
      <c r="B39548" s="164" t="s">
        <v>105</v>
      </c>
    </row>
    <row r="39549" spans="1:2" hidden="1" x14ac:dyDescent="0.25">
      <c r="A39549" s="168">
        <v>5832</v>
      </c>
      <c r="B39549" s="164" t="s">
        <v>105</v>
      </c>
    </row>
    <row r="39550" spans="1:2" hidden="1" x14ac:dyDescent="0.25">
      <c r="A39550" s="168">
        <v>5833</v>
      </c>
      <c r="B39550" s="164" t="s">
        <v>105</v>
      </c>
    </row>
    <row r="39551" spans="1:2" hidden="1" x14ac:dyDescent="0.25">
      <c r="A39551" s="168">
        <v>5836</v>
      </c>
      <c r="B39551" s="164" t="s">
        <v>105</v>
      </c>
    </row>
    <row r="39552" spans="1:2" hidden="1" x14ac:dyDescent="0.25">
      <c r="A39552" s="168">
        <v>5837</v>
      </c>
      <c r="B39552" s="164" t="s">
        <v>105</v>
      </c>
    </row>
    <row r="39553" spans="1:2" hidden="1" x14ac:dyDescent="0.25">
      <c r="A39553" s="168">
        <v>5838</v>
      </c>
      <c r="B39553" s="164" t="s">
        <v>105</v>
      </c>
    </row>
    <row r="39554" spans="1:2" hidden="1" x14ac:dyDescent="0.25">
      <c r="A39554" s="168">
        <v>5839</v>
      </c>
      <c r="B39554" s="164" t="s">
        <v>105</v>
      </c>
    </row>
    <row r="39555" spans="1:2" hidden="1" x14ac:dyDescent="0.25">
      <c r="A39555" s="168">
        <v>5840</v>
      </c>
      <c r="B39555" s="164" t="s">
        <v>105</v>
      </c>
    </row>
    <row r="39556" spans="1:2" hidden="1" x14ac:dyDescent="0.25">
      <c r="A39556" s="168">
        <v>5841</v>
      </c>
      <c r="B39556" s="164" t="s">
        <v>105</v>
      </c>
    </row>
    <row r="39557" spans="1:2" hidden="1" x14ac:dyDescent="0.25">
      <c r="A39557" s="168">
        <v>5842</v>
      </c>
      <c r="B39557" s="164" t="s">
        <v>105</v>
      </c>
    </row>
    <row r="39558" spans="1:2" hidden="1" x14ac:dyDescent="0.25">
      <c r="A39558" s="168">
        <v>5843</v>
      </c>
      <c r="B39558" s="164" t="s">
        <v>105</v>
      </c>
    </row>
    <row r="39559" spans="1:2" hidden="1" x14ac:dyDescent="0.25">
      <c r="A39559" s="168">
        <v>5845</v>
      </c>
      <c r="B39559" s="164" t="s">
        <v>105</v>
      </c>
    </row>
    <row r="39560" spans="1:2" hidden="1" x14ac:dyDescent="0.25">
      <c r="A39560" s="168">
        <v>5846</v>
      </c>
      <c r="B39560" s="164" t="s">
        <v>105</v>
      </c>
    </row>
    <row r="39561" spans="1:2" hidden="1" x14ac:dyDescent="0.25">
      <c r="A39561" s="168">
        <v>5847</v>
      </c>
      <c r="B39561" s="164" t="s">
        <v>105</v>
      </c>
    </row>
    <row r="39562" spans="1:2" hidden="1" x14ac:dyDescent="0.25">
      <c r="A39562" s="168">
        <v>5848</v>
      </c>
      <c r="B39562" s="164" t="s">
        <v>105</v>
      </c>
    </row>
    <row r="39563" spans="1:2" hidden="1" x14ac:dyDescent="0.25">
      <c r="A39563" s="168">
        <v>5849</v>
      </c>
      <c r="B39563" s="164" t="s">
        <v>105</v>
      </c>
    </row>
    <row r="39564" spans="1:2" hidden="1" x14ac:dyDescent="0.25">
      <c r="A39564" s="168">
        <v>5850</v>
      </c>
      <c r="B39564" s="164" t="s">
        <v>105</v>
      </c>
    </row>
    <row r="39565" spans="1:2" hidden="1" x14ac:dyDescent="0.25">
      <c r="A39565" s="168">
        <v>5851</v>
      </c>
      <c r="B39565" s="164" t="s">
        <v>105</v>
      </c>
    </row>
    <row r="39566" spans="1:2" hidden="1" x14ac:dyDescent="0.25">
      <c r="A39566" s="168">
        <v>5853</v>
      </c>
      <c r="B39566" s="164" t="s">
        <v>105</v>
      </c>
    </row>
    <row r="39567" spans="1:2" hidden="1" x14ac:dyDescent="0.25">
      <c r="A39567" s="168">
        <v>5855</v>
      </c>
      <c r="B39567" s="164" t="s">
        <v>105</v>
      </c>
    </row>
    <row r="39568" spans="1:2" hidden="1" x14ac:dyDescent="0.25">
      <c r="A39568" s="168">
        <v>5857</v>
      </c>
      <c r="B39568" s="164" t="s">
        <v>105</v>
      </c>
    </row>
    <row r="39569" spans="1:2" hidden="1" x14ac:dyDescent="0.25">
      <c r="A39569" s="168">
        <v>5858</v>
      </c>
      <c r="B39569" s="164" t="s">
        <v>105</v>
      </c>
    </row>
    <row r="39570" spans="1:2" hidden="1" x14ac:dyDescent="0.25">
      <c r="A39570" s="168">
        <v>5859</v>
      </c>
      <c r="B39570" s="164" t="s">
        <v>105</v>
      </c>
    </row>
    <row r="39571" spans="1:2" hidden="1" x14ac:dyDescent="0.25">
      <c r="A39571" s="168">
        <v>5860</v>
      </c>
      <c r="B39571" s="164" t="s">
        <v>105</v>
      </c>
    </row>
    <row r="39572" spans="1:2" hidden="1" x14ac:dyDescent="0.25">
      <c r="A39572" s="168">
        <v>5861</v>
      </c>
      <c r="B39572" s="164" t="s">
        <v>105</v>
      </c>
    </row>
    <row r="39573" spans="1:2" hidden="1" x14ac:dyDescent="0.25">
      <c r="A39573" s="168">
        <v>5862</v>
      </c>
      <c r="B39573" s="164" t="s">
        <v>105</v>
      </c>
    </row>
    <row r="39574" spans="1:2" hidden="1" x14ac:dyDescent="0.25">
      <c r="A39574" s="168">
        <v>5863</v>
      </c>
      <c r="B39574" s="164" t="s">
        <v>105</v>
      </c>
    </row>
    <row r="39575" spans="1:2" hidden="1" x14ac:dyDescent="0.25">
      <c r="A39575" s="168">
        <v>5866</v>
      </c>
      <c r="B39575" s="164" t="s">
        <v>105</v>
      </c>
    </row>
    <row r="39576" spans="1:2" hidden="1" x14ac:dyDescent="0.25">
      <c r="A39576" s="168">
        <v>5867</v>
      </c>
      <c r="B39576" s="164" t="s">
        <v>105</v>
      </c>
    </row>
    <row r="39577" spans="1:2" hidden="1" x14ac:dyDescent="0.25">
      <c r="A39577" s="168">
        <v>5868</v>
      </c>
      <c r="B39577" s="164" t="s">
        <v>105</v>
      </c>
    </row>
    <row r="39578" spans="1:2" hidden="1" x14ac:dyDescent="0.25">
      <c r="A39578" s="168">
        <v>5871</v>
      </c>
      <c r="B39578" s="164" t="s">
        <v>105</v>
      </c>
    </row>
    <row r="39579" spans="1:2" hidden="1" x14ac:dyDescent="0.25">
      <c r="A39579" s="168">
        <v>5872</v>
      </c>
      <c r="B39579" s="164" t="s">
        <v>105</v>
      </c>
    </row>
    <row r="39580" spans="1:2" hidden="1" x14ac:dyDescent="0.25">
      <c r="A39580" s="168">
        <v>5873</v>
      </c>
      <c r="B39580" s="164" t="s">
        <v>105</v>
      </c>
    </row>
    <row r="39581" spans="1:2" hidden="1" x14ac:dyDescent="0.25">
      <c r="A39581" s="168">
        <v>5874</v>
      </c>
      <c r="B39581" s="164" t="s">
        <v>105</v>
      </c>
    </row>
    <row r="39582" spans="1:2" hidden="1" x14ac:dyDescent="0.25">
      <c r="A39582" s="168">
        <v>5875</v>
      </c>
      <c r="B39582" s="164" t="s">
        <v>105</v>
      </c>
    </row>
    <row r="39583" spans="1:2" hidden="1" x14ac:dyDescent="0.25">
      <c r="A39583" s="168">
        <v>5901</v>
      </c>
      <c r="B39583" s="164" t="s">
        <v>105</v>
      </c>
    </row>
    <row r="39584" spans="1:2" hidden="1" x14ac:dyDescent="0.25">
      <c r="A39584" s="168">
        <v>5902</v>
      </c>
      <c r="B39584" s="164" t="s">
        <v>105</v>
      </c>
    </row>
    <row r="39585" spans="1:3" hidden="1" x14ac:dyDescent="0.25">
      <c r="A39585" s="168">
        <v>5903</v>
      </c>
      <c r="B39585" s="164" t="s">
        <v>105</v>
      </c>
    </row>
    <row r="39586" spans="1:3" hidden="1" x14ac:dyDescent="0.25">
      <c r="A39586" s="168">
        <v>5904</v>
      </c>
      <c r="B39586" s="164" t="s">
        <v>105</v>
      </c>
    </row>
    <row r="39587" spans="1:3" hidden="1" x14ac:dyDescent="0.25">
      <c r="A39587" s="168">
        <v>5905</v>
      </c>
      <c r="B39587" s="164" t="s">
        <v>105</v>
      </c>
    </row>
    <row r="39588" spans="1:3" hidden="1" x14ac:dyDescent="0.25">
      <c r="A39588" s="168">
        <v>5906</v>
      </c>
      <c r="B39588" s="164" t="s">
        <v>105</v>
      </c>
    </row>
    <row r="39589" spans="1:3" ht="15.75" thickBot="1" x14ac:dyDescent="0.3">
      <c r="A39589" s="169">
        <v>5907</v>
      </c>
      <c r="B39589" s="164" t="s">
        <v>105</v>
      </c>
    </row>
    <row r="39590" spans="1:3" s="163" customFormat="1" x14ac:dyDescent="0.25">
      <c r="A39590" s="165"/>
    </row>
    <row r="39591" spans="1:3" ht="15.75" thickBot="1" x14ac:dyDescent="0.3">
      <c r="A39591" s="279" t="s">
        <v>106</v>
      </c>
      <c r="B39591" s="174"/>
      <c r="C39591" s="2" t="s">
        <v>137</v>
      </c>
    </row>
    <row r="39592" spans="1:3" x14ac:dyDescent="0.25">
      <c r="A39592" s="167">
        <v>98001</v>
      </c>
      <c r="B39592" s="164" t="s">
        <v>106</v>
      </c>
    </row>
    <row r="39593" spans="1:3" hidden="1" x14ac:dyDescent="0.25">
      <c r="A39593" s="168">
        <v>98002</v>
      </c>
      <c r="B39593" s="164" t="s">
        <v>106</v>
      </c>
    </row>
    <row r="39594" spans="1:3" hidden="1" x14ac:dyDescent="0.25">
      <c r="A39594" s="168">
        <v>98003</v>
      </c>
      <c r="B39594" s="164" t="s">
        <v>106</v>
      </c>
    </row>
    <row r="39595" spans="1:3" hidden="1" x14ac:dyDescent="0.25">
      <c r="A39595" s="168">
        <v>98004</v>
      </c>
      <c r="B39595" s="164" t="s">
        <v>106</v>
      </c>
    </row>
    <row r="39596" spans="1:3" hidden="1" x14ac:dyDescent="0.25">
      <c r="A39596" s="168">
        <v>98005</v>
      </c>
      <c r="B39596" s="164" t="s">
        <v>106</v>
      </c>
    </row>
    <row r="39597" spans="1:3" hidden="1" x14ac:dyDescent="0.25">
      <c r="A39597" s="168">
        <v>98006</v>
      </c>
      <c r="B39597" s="164" t="s">
        <v>106</v>
      </c>
    </row>
    <row r="39598" spans="1:3" hidden="1" x14ac:dyDescent="0.25">
      <c r="A39598" s="168">
        <v>98007</v>
      </c>
      <c r="B39598" s="164" t="s">
        <v>106</v>
      </c>
    </row>
    <row r="39599" spans="1:3" hidden="1" x14ac:dyDescent="0.25">
      <c r="A39599" s="168">
        <v>98008</v>
      </c>
      <c r="B39599" s="164" t="s">
        <v>106</v>
      </c>
    </row>
    <row r="39600" spans="1:3" hidden="1" x14ac:dyDescent="0.25">
      <c r="A39600" s="168">
        <v>98009</v>
      </c>
      <c r="B39600" s="164" t="s">
        <v>106</v>
      </c>
    </row>
    <row r="39601" spans="1:2" hidden="1" x14ac:dyDescent="0.25">
      <c r="A39601" s="168">
        <v>98010</v>
      </c>
      <c r="B39601" s="164" t="s">
        <v>106</v>
      </c>
    </row>
    <row r="39602" spans="1:2" hidden="1" x14ac:dyDescent="0.25">
      <c r="A39602" s="168">
        <v>98011</v>
      </c>
      <c r="B39602" s="164" t="s">
        <v>106</v>
      </c>
    </row>
    <row r="39603" spans="1:2" hidden="1" x14ac:dyDescent="0.25">
      <c r="A39603" s="168">
        <v>98012</v>
      </c>
      <c r="B39603" s="164" t="s">
        <v>106</v>
      </c>
    </row>
    <row r="39604" spans="1:2" hidden="1" x14ac:dyDescent="0.25">
      <c r="A39604" s="168">
        <v>98013</v>
      </c>
      <c r="B39604" s="164" t="s">
        <v>106</v>
      </c>
    </row>
    <row r="39605" spans="1:2" hidden="1" x14ac:dyDescent="0.25">
      <c r="A39605" s="168">
        <v>98014</v>
      </c>
      <c r="B39605" s="164" t="s">
        <v>106</v>
      </c>
    </row>
    <row r="39606" spans="1:2" hidden="1" x14ac:dyDescent="0.25">
      <c r="A39606" s="168">
        <v>98015</v>
      </c>
      <c r="B39606" s="164" t="s">
        <v>106</v>
      </c>
    </row>
    <row r="39607" spans="1:2" hidden="1" x14ac:dyDescent="0.25">
      <c r="A39607" s="168">
        <v>98019</v>
      </c>
      <c r="B39607" s="164" t="s">
        <v>106</v>
      </c>
    </row>
    <row r="39608" spans="1:2" hidden="1" x14ac:dyDescent="0.25">
      <c r="A39608" s="168">
        <v>98020</v>
      </c>
      <c r="B39608" s="164" t="s">
        <v>106</v>
      </c>
    </row>
    <row r="39609" spans="1:2" hidden="1" x14ac:dyDescent="0.25">
      <c r="A39609" s="168">
        <v>98021</v>
      </c>
      <c r="B39609" s="164" t="s">
        <v>106</v>
      </c>
    </row>
    <row r="39610" spans="1:2" hidden="1" x14ac:dyDescent="0.25">
      <c r="A39610" s="168">
        <v>98022</v>
      </c>
      <c r="B39610" s="164" t="s">
        <v>106</v>
      </c>
    </row>
    <row r="39611" spans="1:2" hidden="1" x14ac:dyDescent="0.25">
      <c r="A39611" s="168">
        <v>98023</v>
      </c>
      <c r="B39611" s="164" t="s">
        <v>106</v>
      </c>
    </row>
    <row r="39612" spans="1:2" hidden="1" x14ac:dyDescent="0.25">
      <c r="A39612" s="168">
        <v>98024</v>
      </c>
      <c r="B39612" s="164" t="s">
        <v>106</v>
      </c>
    </row>
    <row r="39613" spans="1:2" hidden="1" x14ac:dyDescent="0.25">
      <c r="A39613" s="168">
        <v>98025</v>
      </c>
      <c r="B39613" s="164" t="s">
        <v>106</v>
      </c>
    </row>
    <row r="39614" spans="1:2" hidden="1" x14ac:dyDescent="0.25">
      <c r="A39614" s="168">
        <v>98026</v>
      </c>
      <c r="B39614" s="164" t="s">
        <v>106</v>
      </c>
    </row>
    <row r="39615" spans="1:2" hidden="1" x14ac:dyDescent="0.25">
      <c r="A39615" s="168">
        <v>98027</v>
      </c>
      <c r="B39615" s="164" t="s">
        <v>106</v>
      </c>
    </row>
    <row r="39616" spans="1:2" hidden="1" x14ac:dyDescent="0.25">
      <c r="A39616" s="168">
        <v>98028</v>
      </c>
      <c r="B39616" s="164" t="s">
        <v>106</v>
      </c>
    </row>
    <row r="39617" spans="1:2" hidden="1" x14ac:dyDescent="0.25">
      <c r="A39617" s="168">
        <v>98029</v>
      </c>
      <c r="B39617" s="164" t="s">
        <v>106</v>
      </c>
    </row>
    <row r="39618" spans="1:2" hidden="1" x14ac:dyDescent="0.25">
      <c r="A39618" s="168">
        <v>98030</v>
      </c>
      <c r="B39618" s="164" t="s">
        <v>106</v>
      </c>
    </row>
    <row r="39619" spans="1:2" hidden="1" x14ac:dyDescent="0.25">
      <c r="A39619" s="168">
        <v>98031</v>
      </c>
      <c r="B39619" s="164" t="s">
        <v>106</v>
      </c>
    </row>
    <row r="39620" spans="1:2" hidden="1" x14ac:dyDescent="0.25">
      <c r="A39620" s="168">
        <v>98032</v>
      </c>
      <c r="B39620" s="164" t="s">
        <v>106</v>
      </c>
    </row>
    <row r="39621" spans="1:2" hidden="1" x14ac:dyDescent="0.25">
      <c r="A39621" s="168">
        <v>98033</v>
      </c>
      <c r="B39621" s="164" t="s">
        <v>106</v>
      </c>
    </row>
    <row r="39622" spans="1:2" hidden="1" x14ac:dyDescent="0.25">
      <c r="A39622" s="168">
        <v>98034</v>
      </c>
      <c r="B39622" s="164" t="s">
        <v>106</v>
      </c>
    </row>
    <row r="39623" spans="1:2" hidden="1" x14ac:dyDescent="0.25">
      <c r="A39623" s="168">
        <v>98035</v>
      </c>
      <c r="B39623" s="164" t="s">
        <v>106</v>
      </c>
    </row>
    <row r="39624" spans="1:2" hidden="1" x14ac:dyDescent="0.25">
      <c r="A39624" s="168">
        <v>98036</v>
      </c>
      <c r="B39624" s="164" t="s">
        <v>106</v>
      </c>
    </row>
    <row r="39625" spans="1:2" hidden="1" x14ac:dyDescent="0.25">
      <c r="A39625" s="168">
        <v>98037</v>
      </c>
      <c r="B39625" s="164" t="s">
        <v>106</v>
      </c>
    </row>
    <row r="39626" spans="1:2" hidden="1" x14ac:dyDescent="0.25">
      <c r="A39626" s="168">
        <v>98038</v>
      </c>
      <c r="B39626" s="164" t="s">
        <v>106</v>
      </c>
    </row>
    <row r="39627" spans="1:2" hidden="1" x14ac:dyDescent="0.25">
      <c r="A39627" s="168">
        <v>98039</v>
      </c>
      <c r="B39627" s="164" t="s">
        <v>106</v>
      </c>
    </row>
    <row r="39628" spans="1:2" hidden="1" x14ac:dyDescent="0.25">
      <c r="A39628" s="168">
        <v>98040</v>
      </c>
      <c r="B39628" s="164" t="s">
        <v>106</v>
      </c>
    </row>
    <row r="39629" spans="1:2" hidden="1" x14ac:dyDescent="0.25">
      <c r="A39629" s="168">
        <v>98041</v>
      </c>
      <c r="B39629" s="164" t="s">
        <v>106</v>
      </c>
    </row>
    <row r="39630" spans="1:2" hidden="1" x14ac:dyDescent="0.25">
      <c r="A39630" s="168">
        <v>98042</v>
      </c>
      <c r="B39630" s="164" t="s">
        <v>106</v>
      </c>
    </row>
    <row r="39631" spans="1:2" hidden="1" x14ac:dyDescent="0.25">
      <c r="A39631" s="168">
        <v>98043</v>
      </c>
      <c r="B39631" s="164" t="s">
        <v>106</v>
      </c>
    </row>
    <row r="39632" spans="1:2" hidden="1" x14ac:dyDescent="0.25">
      <c r="A39632" s="168">
        <v>98045</v>
      </c>
      <c r="B39632" s="164" t="s">
        <v>106</v>
      </c>
    </row>
    <row r="39633" spans="1:2" hidden="1" x14ac:dyDescent="0.25">
      <c r="A39633" s="168">
        <v>98046</v>
      </c>
      <c r="B39633" s="164" t="s">
        <v>106</v>
      </c>
    </row>
    <row r="39634" spans="1:2" hidden="1" x14ac:dyDescent="0.25">
      <c r="A39634" s="168">
        <v>98047</v>
      </c>
      <c r="B39634" s="164" t="s">
        <v>106</v>
      </c>
    </row>
    <row r="39635" spans="1:2" hidden="1" x14ac:dyDescent="0.25">
      <c r="A39635" s="168">
        <v>98050</v>
      </c>
      <c r="B39635" s="164" t="s">
        <v>106</v>
      </c>
    </row>
    <row r="39636" spans="1:2" hidden="1" x14ac:dyDescent="0.25">
      <c r="A39636" s="168">
        <v>98051</v>
      </c>
      <c r="B39636" s="164" t="s">
        <v>106</v>
      </c>
    </row>
    <row r="39637" spans="1:2" hidden="1" x14ac:dyDescent="0.25">
      <c r="A39637" s="168">
        <v>98052</v>
      </c>
      <c r="B39637" s="164" t="s">
        <v>106</v>
      </c>
    </row>
    <row r="39638" spans="1:2" hidden="1" x14ac:dyDescent="0.25">
      <c r="A39638" s="168">
        <v>98053</v>
      </c>
      <c r="B39638" s="164" t="s">
        <v>106</v>
      </c>
    </row>
    <row r="39639" spans="1:2" hidden="1" x14ac:dyDescent="0.25">
      <c r="A39639" s="168">
        <v>98054</v>
      </c>
      <c r="B39639" s="164" t="s">
        <v>106</v>
      </c>
    </row>
    <row r="39640" spans="1:2" hidden="1" x14ac:dyDescent="0.25">
      <c r="A39640" s="168">
        <v>98055</v>
      </c>
      <c r="B39640" s="164" t="s">
        <v>106</v>
      </c>
    </row>
    <row r="39641" spans="1:2" hidden="1" x14ac:dyDescent="0.25">
      <c r="A39641" s="168">
        <v>98056</v>
      </c>
      <c r="B39641" s="164" t="s">
        <v>106</v>
      </c>
    </row>
    <row r="39642" spans="1:2" hidden="1" x14ac:dyDescent="0.25">
      <c r="A39642" s="168">
        <v>98057</v>
      </c>
      <c r="B39642" s="164" t="s">
        <v>106</v>
      </c>
    </row>
    <row r="39643" spans="1:2" hidden="1" x14ac:dyDescent="0.25">
      <c r="A39643" s="168">
        <v>98058</v>
      </c>
      <c r="B39643" s="164" t="s">
        <v>106</v>
      </c>
    </row>
    <row r="39644" spans="1:2" hidden="1" x14ac:dyDescent="0.25">
      <c r="A39644" s="168">
        <v>98059</v>
      </c>
      <c r="B39644" s="164" t="s">
        <v>106</v>
      </c>
    </row>
    <row r="39645" spans="1:2" hidden="1" x14ac:dyDescent="0.25">
      <c r="A39645" s="168">
        <v>98061</v>
      </c>
      <c r="B39645" s="164" t="s">
        <v>106</v>
      </c>
    </row>
    <row r="39646" spans="1:2" hidden="1" x14ac:dyDescent="0.25">
      <c r="A39646" s="168">
        <v>98062</v>
      </c>
      <c r="B39646" s="164" t="s">
        <v>106</v>
      </c>
    </row>
    <row r="39647" spans="1:2" hidden="1" x14ac:dyDescent="0.25">
      <c r="A39647" s="168">
        <v>98063</v>
      </c>
      <c r="B39647" s="164" t="s">
        <v>106</v>
      </c>
    </row>
    <row r="39648" spans="1:2" hidden="1" x14ac:dyDescent="0.25">
      <c r="A39648" s="168">
        <v>98064</v>
      </c>
      <c r="B39648" s="164" t="s">
        <v>106</v>
      </c>
    </row>
    <row r="39649" spans="1:2" hidden="1" x14ac:dyDescent="0.25">
      <c r="A39649" s="168">
        <v>98065</v>
      </c>
      <c r="B39649" s="164" t="s">
        <v>106</v>
      </c>
    </row>
    <row r="39650" spans="1:2" hidden="1" x14ac:dyDescent="0.25">
      <c r="A39650" s="168">
        <v>98068</v>
      </c>
      <c r="B39650" s="164" t="s">
        <v>106</v>
      </c>
    </row>
    <row r="39651" spans="1:2" hidden="1" x14ac:dyDescent="0.25">
      <c r="A39651" s="168">
        <v>98070</v>
      </c>
      <c r="B39651" s="164" t="s">
        <v>106</v>
      </c>
    </row>
    <row r="39652" spans="1:2" hidden="1" x14ac:dyDescent="0.25">
      <c r="A39652" s="168">
        <v>98071</v>
      </c>
      <c r="B39652" s="164" t="s">
        <v>106</v>
      </c>
    </row>
    <row r="39653" spans="1:2" hidden="1" x14ac:dyDescent="0.25">
      <c r="A39653" s="168">
        <v>98072</v>
      </c>
      <c r="B39653" s="164" t="s">
        <v>106</v>
      </c>
    </row>
    <row r="39654" spans="1:2" hidden="1" x14ac:dyDescent="0.25">
      <c r="A39654" s="168">
        <v>98073</v>
      </c>
      <c r="B39654" s="164" t="s">
        <v>106</v>
      </c>
    </row>
    <row r="39655" spans="1:2" hidden="1" x14ac:dyDescent="0.25">
      <c r="A39655" s="168">
        <v>98074</v>
      </c>
      <c r="B39655" s="164" t="s">
        <v>106</v>
      </c>
    </row>
    <row r="39656" spans="1:2" hidden="1" x14ac:dyDescent="0.25">
      <c r="A39656" s="168">
        <v>98075</v>
      </c>
      <c r="B39656" s="164" t="s">
        <v>106</v>
      </c>
    </row>
    <row r="39657" spans="1:2" hidden="1" x14ac:dyDescent="0.25">
      <c r="A39657" s="168">
        <v>98077</v>
      </c>
      <c r="B39657" s="164" t="s">
        <v>106</v>
      </c>
    </row>
    <row r="39658" spans="1:2" hidden="1" x14ac:dyDescent="0.25">
      <c r="A39658" s="168">
        <v>98082</v>
      </c>
      <c r="B39658" s="164" t="s">
        <v>106</v>
      </c>
    </row>
    <row r="39659" spans="1:2" hidden="1" x14ac:dyDescent="0.25">
      <c r="A39659" s="168">
        <v>98083</v>
      </c>
      <c r="B39659" s="164" t="s">
        <v>106</v>
      </c>
    </row>
    <row r="39660" spans="1:2" hidden="1" x14ac:dyDescent="0.25">
      <c r="A39660" s="168">
        <v>98087</v>
      </c>
      <c r="B39660" s="164" t="s">
        <v>106</v>
      </c>
    </row>
    <row r="39661" spans="1:2" hidden="1" x14ac:dyDescent="0.25">
      <c r="A39661" s="168">
        <v>98089</v>
      </c>
      <c r="B39661" s="164" t="s">
        <v>106</v>
      </c>
    </row>
    <row r="39662" spans="1:2" hidden="1" x14ac:dyDescent="0.25">
      <c r="A39662" s="168">
        <v>98092</v>
      </c>
      <c r="B39662" s="164" t="s">
        <v>106</v>
      </c>
    </row>
    <row r="39663" spans="1:2" hidden="1" x14ac:dyDescent="0.25">
      <c r="A39663" s="168">
        <v>98093</v>
      </c>
      <c r="B39663" s="164" t="s">
        <v>106</v>
      </c>
    </row>
    <row r="39664" spans="1:2" hidden="1" x14ac:dyDescent="0.25">
      <c r="A39664" s="168">
        <v>98101</v>
      </c>
      <c r="B39664" s="164" t="s">
        <v>106</v>
      </c>
    </row>
    <row r="39665" spans="1:2" hidden="1" x14ac:dyDescent="0.25">
      <c r="A39665" s="168">
        <v>98102</v>
      </c>
      <c r="B39665" s="164" t="s">
        <v>106</v>
      </c>
    </row>
    <row r="39666" spans="1:2" hidden="1" x14ac:dyDescent="0.25">
      <c r="A39666" s="168">
        <v>98103</v>
      </c>
      <c r="B39666" s="164" t="s">
        <v>106</v>
      </c>
    </row>
    <row r="39667" spans="1:2" hidden="1" x14ac:dyDescent="0.25">
      <c r="A39667" s="168">
        <v>98104</v>
      </c>
      <c r="B39667" s="164" t="s">
        <v>106</v>
      </c>
    </row>
    <row r="39668" spans="1:2" hidden="1" x14ac:dyDescent="0.25">
      <c r="A39668" s="168">
        <v>98105</v>
      </c>
      <c r="B39668" s="164" t="s">
        <v>106</v>
      </c>
    </row>
    <row r="39669" spans="1:2" hidden="1" x14ac:dyDescent="0.25">
      <c r="A39669" s="168">
        <v>98106</v>
      </c>
      <c r="B39669" s="164" t="s">
        <v>106</v>
      </c>
    </row>
    <row r="39670" spans="1:2" hidden="1" x14ac:dyDescent="0.25">
      <c r="A39670" s="168">
        <v>98107</v>
      </c>
      <c r="B39670" s="164" t="s">
        <v>106</v>
      </c>
    </row>
    <row r="39671" spans="1:2" hidden="1" x14ac:dyDescent="0.25">
      <c r="A39671" s="168">
        <v>98108</v>
      </c>
      <c r="B39671" s="164" t="s">
        <v>106</v>
      </c>
    </row>
    <row r="39672" spans="1:2" hidden="1" x14ac:dyDescent="0.25">
      <c r="A39672" s="168">
        <v>98109</v>
      </c>
      <c r="B39672" s="164" t="s">
        <v>106</v>
      </c>
    </row>
    <row r="39673" spans="1:2" hidden="1" x14ac:dyDescent="0.25">
      <c r="A39673" s="168">
        <v>98110</v>
      </c>
      <c r="B39673" s="164" t="s">
        <v>106</v>
      </c>
    </row>
    <row r="39674" spans="1:2" hidden="1" x14ac:dyDescent="0.25">
      <c r="A39674" s="168">
        <v>98111</v>
      </c>
      <c r="B39674" s="164" t="s">
        <v>106</v>
      </c>
    </row>
    <row r="39675" spans="1:2" hidden="1" x14ac:dyDescent="0.25">
      <c r="A39675" s="168">
        <v>98112</v>
      </c>
      <c r="B39675" s="164" t="s">
        <v>106</v>
      </c>
    </row>
    <row r="39676" spans="1:2" hidden="1" x14ac:dyDescent="0.25">
      <c r="A39676" s="168">
        <v>98113</v>
      </c>
      <c r="B39676" s="164" t="s">
        <v>106</v>
      </c>
    </row>
    <row r="39677" spans="1:2" hidden="1" x14ac:dyDescent="0.25">
      <c r="A39677" s="168">
        <v>98114</v>
      </c>
      <c r="B39677" s="164" t="s">
        <v>106</v>
      </c>
    </row>
    <row r="39678" spans="1:2" hidden="1" x14ac:dyDescent="0.25">
      <c r="A39678" s="168">
        <v>98115</v>
      </c>
      <c r="B39678" s="164" t="s">
        <v>106</v>
      </c>
    </row>
    <row r="39679" spans="1:2" hidden="1" x14ac:dyDescent="0.25">
      <c r="A39679" s="168">
        <v>98116</v>
      </c>
      <c r="B39679" s="164" t="s">
        <v>106</v>
      </c>
    </row>
    <row r="39680" spans="1:2" hidden="1" x14ac:dyDescent="0.25">
      <c r="A39680" s="168">
        <v>98117</v>
      </c>
      <c r="B39680" s="164" t="s">
        <v>106</v>
      </c>
    </row>
    <row r="39681" spans="1:2" hidden="1" x14ac:dyDescent="0.25">
      <c r="A39681" s="168">
        <v>98118</v>
      </c>
      <c r="B39681" s="164" t="s">
        <v>106</v>
      </c>
    </row>
    <row r="39682" spans="1:2" hidden="1" x14ac:dyDescent="0.25">
      <c r="A39682" s="168">
        <v>98119</v>
      </c>
      <c r="B39682" s="164" t="s">
        <v>106</v>
      </c>
    </row>
    <row r="39683" spans="1:2" hidden="1" x14ac:dyDescent="0.25">
      <c r="A39683" s="168">
        <v>98121</v>
      </c>
      <c r="B39683" s="164" t="s">
        <v>106</v>
      </c>
    </row>
    <row r="39684" spans="1:2" hidden="1" x14ac:dyDescent="0.25">
      <c r="A39684" s="168">
        <v>98122</v>
      </c>
      <c r="B39684" s="164" t="s">
        <v>106</v>
      </c>
    </row>
    <row r="39685" spans="1:2" hidden="1" x14ac:dyDescent="0.25">
      <c r="A39685" s="168">
        <v>98124</v>
      </c>
      <c r="B39685" s="164" t="s">
        <v>106</v>
      </c>
    </row>
    <row r="39686" spans="1:2" hidden="1" x14ac:dyDescent="0.25">
      <c r="A39686" s="168">
        <v>98125</v>
      </c>
      <c r="B39686" s="164" t="s">
        <v>106</v>
      </c>
    </row>
    <row r="39687" spans="1:2" hidden="1" x14ac:dyDescent="0.25">
      <c r="A39687" s="168">
        <v>98126</v>
      </c>
      <c r="B39687" s="164" t="s">
        <v>106</v>
      </c>
    </row>
    <row r="39688" spans="1:2" hidden="1" x14ac:dyDescent="0.25">
      <c r="A39688" s="168">
        <v>98127</v>
      </c>
      <c r="B39688" s="164" t="s">
        <v>106</v>
      </c>
    </row>
    <row r="39689" spans="1:2" hidden="1" x14ac:dyDescent="0.25">
      <c r="A39689" s="168">
        <v>98129</v>
      </c>
      <c r="B39689" s="164" t="s">
        <v>106</v>
      </c>
    </row>
    <row r="39690" spans="1:2" hidden="1" x14ac:dyDescent="0.25">
      <c r="A39690" s="168">
        <v>98131</v>
      </c>
      <c r="B39690" s="164" t="s">
        <v>106</v>
      </c>
    </row>
    <row r="39691" spans="1:2" hidden="1" x14ac:dyDescent="0.25">
      <c r="A39691" s="168">
        <v>98132</v>
      </c>
      <c r="B39691" s="164" t="s">
        <v>106</v>
      </c>
    </row>
    <row r="39692" spans="1:2" hidden="1" x14ac:dyDescent="0.25">
      <c r="A39692" s="168">
        <v>98133</v>
      </c>
      <c r="B39692" s="164" t="s">
        <v>106</v>
      </c>
    </row>
    <row r="39693" spans="1:2" hidden="1" x14ac:dyDescent="0.25">
      <c r="A39693" s="168">
        <v>98134</v>
      </c>
      <c r="B39693" s="164" t="s">
        <v>106</v>
      </c>
    </row>
    <row r="39694" spans="1:2" hidden="1" x14ac:dyDescent="0.25">
      <c r="A39694" s="168">
        <v>98136</v>
      </c>
      <c r="B39694" s="164" t="s">
        <v>106</v>
      </c>
    </row>
    <row r="39695" spans="1:2" hidden="1" x14ac:dyDescent="0.25">
      <c r="A39695" s="168">
        <v>98138</v>
      </c>
      <c r="B39695" s="164" t="s">
        <v>106</v>
      </c>
    </row>
    <row r="39696" spans="1:2" hidden="1" x14ac:dyDescent="0.25">
      <c r="A39696" s="168">
        <v>98139</v>
      </c>
      <c r="B39696" s="164" t="s">
        <v>106</v>
      </c>
    </row>
    <row r="39697" spans="1:2" hidden="1" x14ac:dyDescent="0.25">
      <c r="A39697" s="168">
        <v>98141</v>
      </c>
      <c r="B39697" s="164" t="s">
        <v>106</v>
      </c>
    </row>
    <row r="39698" spans="1:2" hidden="1" x14ac:dyDescent="0.25">
      <c r="A39698" s="168">
        <v>98144</v>
      </c>
      <c r="B39698" s="164" t="s">
        <v>106</v>
      </c>
    </row>
    <row r="39699" spans="1:2" hidden="1" x14ac:dyDescent="0.25">
      <c r="A39699" s="168">
        <v>98145</v>
      </c>
      <c r="B39699" s="164" t="s">
        <v>106</v>
      </c>
    </row>
    <row r="39700" spans="1:2" hidden="1" x14ac:dyDescent="0.25">
      <c r="A39700" s="168">
        <v>98146</v>
      </c>
      <c r="B39700" s="164" t="s">
        <v>106</v>
      </c>
    </row>
    <row r="39701" spans="1:2" hidden="1" x14ac:dyDescent="0.25">
      <c r="A39701" s="168">
        <v>98148</v>
      </c>
      <c r="B39701" s="164" t="s">
        <v>106</v>
      </c>
    </row>
    <row r="39702" spans="1:2" hidden="1" x14ac:dyDescent="0.25">
      <c r="A39702" s="168">
        <v>98151</v>
      </c>
      <c r="B39702" s="164" t="s">
        <v>106</v>
      </c>
    </row>
    <row r="39703" spans="1:2" hidden="1" x14ac:dyDescent="0.25">
      <c r="A39703" s="168">
        <v>98154</v>
      </c>
      <c r="B39703" s="164" t="s">
        <v>106</v>
      </c>
    </row>
    <row r="39704" spans="1:2" hidden="1" x14ac:dyDescent="0.25">
      <c r="A39704" s="168">
        <v>98155</v>
      </c>
      <c r="B39704" s="164" t="s">
        <v>106</v>
      </c>
    </row>
    <row r="39705" spans="1:2" hidden="1" x14ac:dyDescent="0.25">
      <c r="A39705" s="168">
        <v>98158</v>
      </c>
      <c r="B39705" s="164" t="s">
        <v>106</v>
      </c>
    </row>
    <row r="39706" spans="1:2" hidden="1" x14ac:dyDescent="0.25">
      <c r="A39706" s="168">
        <v>98160</v>
      </c>
      <c r="B39706" s="164" t="s">
        <v>106</v>
      </c>
    </row>
    <row r="39707" spans="1:2" hidden="1" x14ac:dyDescent="0.25">
      <c r="A39707" s="168">
        <v>98161</v>
      </c>
      <c r="B39707" s="164" t="s">
        <v>106</v>
      </c>
    </row>
    <row r="39708" spans="1:2" hidden="1" x14ac:dyDescent="0.25">
      <c r="A39708" s="168">
        <v>98164</v>
      </c>
      <c r="B39708" s="164" t="s">
        <v>106</v>
      </c>
    </row>
    <row r="39709" spans="1:2" hidden="1" x14ac:dyDescent="0.25">
      <c r="A39709" s="168">
        <v>98165</v>
      </c>
      <c r="B39709" s="164" t="s">
        <v>106</v>
      </c>
    </row>
    <row r="39710" spans="1:2" hidden="1" x14ac:dyDescent="0.25">
      <c r="A39710" s="168">
        <v>98166</v>
      </c>
      <c r="B39710" s="164" t="s">
        <v>106</v>
      </c>
    </row>
    <row r="39711" spans="1:2" hidden="1" x14ac:dyDescent="0.25">
      <c r="A39711" s="168">
        <v>98168</v>
      </c>
      <c r="B39711" s="164" t="s">
        <v>106</v>
      </c>
    </row>
    <row r="39712" spans="1:2" hidden="1" x14ac:dyDescent="0.25">
      <c r="A39712" s="168">
        <v>98170</v>
      </c>
      <c r="B39712" s="164" t="s">
        <v>106</v>
      </c>
    </row>
    <row r="39713" spans="1:2" hidden="1" x14ac:dyDescent="0.25">
      <c r="A39713" s="168">
        <v>98171</v>
      </c>
      <c r="B39713" s="164" t="s">
        <v>106</v>
      </c>
    </row>
    <row r="39714" spans="1:2" hidden="1" x14ac:dyDescent="0.25">
      <c r="A39714" s="168">
        <v>98174</v>
      </c>
      <c r="B39714" s="164" t="s">
        <v>106</v>
      </c>
    </row>
    <row r="39715" spans="1:2" hidden="1" x14ac:dyDescent="0.25">
      <c r="A39715" s="168">
        <v>98175</v>
      </c>
      <c r="B39715" s="164" t="s">
        <v>106</v>
      </c>
    </row>
    <row r="39716" spans="1:2" hidden="1" x14ac:dyDescent="0.25">
      <c r="A39716" s="168">
        <v>98177</v>
      </c>
      <c r="B39716" s="164" t="s">
        <v>106</v>
      </c>
    </row>
    <row r="39717" spans="1:2" hidden="1" x14ac:dyDescent="0.25">
      <c r="A39717" s="168">
        <v>98178</v>
      </c>
      <c r="B39717" s="164" t="s">
        <v>106</v>
      </c>
    </row>
    <row r="39718" spans="1:2" hidden="1" x14ac:dyDescent="0.25">
      <c r="A39718" s="168">
        <v>98181</v>
      </c>
      <c r="B39718" s="164" t="s">
        <v>106</v>
      </c>
    </row>
    <row r="39719" spans="1:2" hidden="1" x14ac:dyDescent="0.25">
      <c r="A39719" s="168">
        <v>98184</v>
      </c>
      <c r="B39719" s="164" t="s">
        <v>106</v>
      </c>
    </row>
    <row r="39720" spans="1:2" hidden="1" x14ac:dyDescent="0.25">
      <c r="A39720" s="168">
        <v>98185</v>
      </c>
      <c r="B39720" s="164" t="s">
        <v>106</v>
      </c>
    </row>
    <row r="39721" spans="1:2" hidden="1" x14ac:dyDescent="0.25">
      <c r="A39721" s="168">
        <v>98188</v>
      </c>
      <c r="B39721" s="164" t="s">
        <v>106</v>
      </c>
    </row>
    <row r="39722" spans="1:2" hidden="1" x14ac:dyDescent="0.25">
      <c r="A39722" s="168">
        <v>98189</v>
      </c>
      <c r="B39722" s="164" t="s">
        <v>106</v>
      </c>
    </row>
    <row r="39723" spans="1:2" hidden="1" x14ac:dyDescent="0.25">
      <c r="A39723" s="168">
        <v>98190</v>
      </c>
      <c r="B39723" s="164" t="s">
        <v>106</v>
      </c>
    </row>
    <row r="39724" spans="1:2" hidden="1" x14ac:dyDescent="0.25">
      <c r="A39724" s="168">
        <v>98191</v>
      </c>
      <c r="B39724" s="164" t="s">
        <v>106</v>
      </c>
    </row>
    <row r="39725" spans="1:2" hidden="1" x14ac:dyDescent="0.25">
      <c r="A39725" s="168">
        <v>98194</v>
      </c>
      <c r="B39725" s="164" t="s">
        <v>106</v>
      </c>
    </row>
    <row r="39726" spans="1:2" hidden="1" x14ac:dyDescent="0.25">
      <c r="A39726" s="168">
        <v>98195</v>
      </c>
      <c r="B39726" s="164" t="s">
        <v>106</v>
      </c>
    </row>
    <row r="39727" spans="1:2" hidden="1" x14ac:dyDescent="0.25">
      <c r="A39727" s="168">
        <v>98198</v>
      </c>
      <c r="B39727" s="164" t="s">
        <v>106</v>
      </c>
    </row>
    <row r="39728" spans="1:2" hidden="1" x14ac:dyDescent="0.25">
      <c r="A39728" s="168">
        <v>98199</v>
      </c>
      <c r="B39728" s="164" t="s">
        <v>106</v>
      </c>
    </row>
    <row r="39729" spans="1:2" hidden="1" x14ac:dyDescent="0.25">
      <c r="A39729" s="168">
        <v>98201</v>
      </c>
      <c r="B39729" s="164" t="s">
        <v>106</v>
      </c>
    </row>
    <row r="39730" spans="1:2" hidden="1" x14ac:dyDescent="0.25">
      <c r="A39730" s="168">
        <v>98203</v>
      </c>
      <c r="B39730" s="164" t="s">
        <v>106</v>
      </c>
    </row>
    <row r="39731" spans="1:2" hidden="1" x14ac:dyDescent="0.25">
      <c r="A39731" s="168">
        <v>98204</v>
      </c>
      <c r="B39731" s="164" t="s">
        <v>106</v>
      </c>
    </row>
    <row r="39732" spans="1:2" hidden="1" x14ac:dyDescent="0.25">
      <c r="A39732" s="168">
        <v>98205</v>
      </c>
      <c r="B39732" s="164" t="s">
        <v>106</v>
      </c>
    </row>
    <row r="39733" spans="1:2" hidden="1" x14ac:dyDescent="0.25">
      <c r="A39733" s="168">
        <v>98206</v>
      </c>
      <c r="B39733" s="164" t="s">
        <v>106</v>
      </c>
    </row>
    <row r="39734" spans="1:2" hidden="1" x14ac:dyDescent="0.25">
      <c r="A39734" s="168">
        <v>98207</v>
      </c>
      <c r="B39734" s="164" t="s">
        <v>106</v>
      </c>
    </row>
    <row r="39735" spans="1:2" hidden="1" x14ac:dyDescent="0.25">
      <c r="A39735" s="168">
        <v>98208</v>
      </c>
      <c r="B39735" s="164" t="s">
        <v>106</v>
      </c>
    </row>
    <row r="39736" spans="1:2" hidden="1" x14ac:dyDescent="0.25">
      <c r="A39736" s="168">
        <v>98213</v>
      </c>
      <c r="B39736" s="164" t="s">
        <v>106</v>
      </c>
    </row>
    <row r="39737" spans="1:2" hidden="1" x14ac:dyDescent="0.25">
      <c r="A39737" s="168">
        <v>98220</v>
      </c>
      <c r="B39737" s="164" t="s">
        <v>106</v>
      </c>
    </row>
    <row r="39738" spans="1:2" hidden="1" x14ac:dyDescent="0.25">
      <c r="A39738" s="168">
        <v>98221</v>
      </c>
      <c r="B39738" s="164" t="s">
        <v>106</v>
      </c>
    </row>
    <row r="39739" spans="1:2" hidden="1" x14ac:dyDescent="0.25">
      <c r="A39739" s="168">
        <v>98222</v>
      </c>
      <c r="B39739" s="164" t="s">
        <v>106</v>
      </c>
    </row>
    <row r="39740" spans="1:2" hidden="1" x14ac:dyDescent="0.25">
      <c r="A39740" s="168">
        <v>98223</v>
      </c>
      <c r="B39740" s="164" t="s">
        <v>106</v>
      </c>
    </row>
    <row r="39741" spans="1:2" hidden="1" x14ac:dyDescent="0.25">
      <c r="A39741" s="168">
        <v>98224</v>
      </c>
      <c r="B39741" s="164" t="s">
        <v>106</v>
      </c>
    </row>
    <row r="39742" spans="1:2" hidden="1" x14ac:dyDescent="0.25">
      <c r="A39742" s="168">
        <v>98225</v>
      </c>
      <c r="B39742" s="164" t="s">
        <v>106</v>
      </c>
    </row>
    <row r="39743" spans="1:2" hidden="1" x14ac:dyDescent="0.25">
      <c r="A39743" s="168">
        <v>98226</v>
      </c>
      <c r="B39743" s="164" t="s">
        <v>106</v>
      </c>
    </row>
    <row r="39744" spans="1:2" hidden="1" x14ac:dyDescent="0.25">
      <c r="A39744" s="168">
        <v>98227</v>
      </c>
      <c r="B39744" s="164" t="s">
        <v>106</v>
      </c>
    </row>
    <row r="39745" spans="1:2" hidden="1" x14ac:dyDescent="0.25">
      <c r="A39745" s="168">
        <v>98228</v>
      </c>
      <c r="B39745" s="164" t="s">
        <v>106</v>
      </c>
    </row>
    <row r="39746" spans="1:2" hidden="1" x14ac:dyDescent="0.25">
      <c r="A39746" s="168">
        <v>98229</v>
      </c>
      <c r="B39746" s="164" t="s">
        <v>106</v>
      </c>
    </row>
    <row r="39747" spans="1:2" hidden="1" x14ac:dyDescent="0.25">
      <c r="A39747" s="168">
        <v>98230</v>
      </c>
      <c r="B39747" s="164" t="s">
        <v>106</v>
      </c>
    </row>
    <row r="39748" spans="1:2" hidden="1" x14ac:dyDescent="0.25">
      <c r="A39748" s="168">
        <v>98231</v>
      </c>
      <c r="B39748" s="164" t="s">
        <v>106</v>
      </c>
    </row>
    <row r="39749" spans="1:2" hidden="1" x14ac:dyDescent="0.25">
      <c r="A39749" s="168">
        <v>98232</v>
      </c>
      <c r="B39749" s="164" t="s">
        <v>106</v>
      </c>
    </row>
    <row r="39750" spans="1:2" hidden="1" x14ac:dyDescent="0.25">
      <c r="A39750" s="168">
        <v>98233</v>
      </c>
      <c r="B39750" s="164" t="s">
        <v>106</v>
      </c>
    </row>
    <row r="39751" spans="1:2" hidden="1" x14ac:dyDescent="0.25">
      <c r="A39751" s="168">
        <v>98235</v>
      </c>
      <c r="B39751" s="164" t="s">
        <v>106</v>
      </c>
    </row>
    <row r="39752" spans="1:2" hidden="1" x14ac:dyDescent="0.25">
      <c r="A39752" s="168">
        <v>98236</v>
      </c>
      <c r="B39752" s="164" t="s">
        <v>106</v>
      </c>
    </row>
    <row r="39753" spans="1:2" hidden="1" x14ac:dyDescent="0.25">
      <c r="A39753" s="168">
        <v>98237</v>
      </c>
      <c r="B39753" s="164" t="s">
        <v>106</v>
      </c>
    </row>
    <row r="39754" spans="1:2" hidden="1" x14ac:dyDescent="0.25">
      <c r="A39754" s="168">
        <v>98238</v>
      </c>
      <c r="B39754" s="164" t="s">
        <v>106</v>
      </c>
    </row>
    <row r="39755" spans="1:2" hidden="1" x14ac:dyDescent="0.25">
      <c r="A39755" s="168">
        <v>98239</v>
      </c>
      <c r="B39755" s="164" t="s">
        <v>106</v>
      </c>
    </row>
    <row r="39756" spans="1:2" hidden="1" x14ac:dyDescent="0.25">
      <c r="A39756" s="168">
        <v>98240</v>
      </c>
      <c r="B39756" s="164" t="s">
        <v>106</v>
      </c>
    </row>
    <row r="39757" spans="1:2" hidden="1" x14ac:dyDescent="0.25">
      <c r="A39757" s="168">
        <v>98241</v>
      </c>
      <c r="B39757" s="164" t="s">
        <v>106</v>
      </c>
    </row>
    <row r="39758" spans="1:2" hidden="1" x14ac:dyDescent="0.25">
      <c r="A39758" s="168">
        <v>98243</v>
      </c>
      <c r="B39758" s="164" t="s">
        <v>106</v>
      </c>
    </row>
    <row r="39759" spans="1:2" hidden="1" x14ac:dyDescent="0.25">
      <c r="A39759" s="168">
        <v>98244</v>
      </c>
      <c r="B39759" s="164" t="s">
        <v>106</v>
      </c>
    </row>
    <row r="39760" spans="1:2" hidden="1" x14ac:dyDescent="0.25">
      <c r="A39760" s="168">
        <v>98245</v>
      </c>
      <c r="B39760" s="164" t="s">
        <v>106</v>
      </c>
    </row>
    <row r="39761" spans="1:2" hidden="1" x14ac:dyDescent="0.25">
      <c r="A39761" s="168">
        <v>98247</v>
      </c>
      <c r="B39761" s="164" t="s">
        <v>106</v>
      </c>
    </row>
    <row r="39762" spans="1:2" hidden="1" x14ac:dyDescent="0.25">
      <c r="A39762" s="168">
        <v>98248</v>
      </c>
      <c r="B39762" s="164" t="s">
        <v>106</v>
      </c>
    </row>
    <row r="39763" spans="1:2" hidden="1" x14ac:dyDescent="0.25">
      <c r="A39763" s="168">
        <v>98249</v>
      </c>
      <c r="B39763" s="164" t="s">
        <v>106</v>
      </c>
    </row>
    <row r="39764" spans="1:2" hidden="1" x14ac:dyDescent="0.25">
      <c r="A39764" s="168">
        <v>98250</v>
      </c>
      <c r="B39764" s="164" t="s">
        <v>106</v>
      </c>
    </row>
    <row r="39765" spans="1:2" hidden="1" x14ac:dyDescent="0.25">
      <c r="A39765" s="168">
        <v>98251</v>
      </c>
      <c r="B39765" s="164" t="s">
        <v>106</v>
      </c>
    </row>
    <row r="39766" spans="1:2" hidden="1" x14ac:dyDescent="0.25">
      <c r="A39766" s="168">
        <v>98252</v>
      </c>
      <c r="B39766" s="164" t="s">
        <v>106</v>
      </c>
    </row>
    <row r="39767" spans="1:2" hidden="1" x14ac:dyDescent="0.25">
      <c r="A39767" s="168">
        <v>98253</v>
      </c>
      <c r="B39767" s="164" t="s">
        <v>106</v>
      </c>
    </row>
    <row r="39768" spans="1:2" hidden="1" x14ac:dyDescent="0.25">
      <c r="A39768" s="168">
        <v>98255</v>
      </c>
      <c r="B39768" s="164" t="s">
        <v>106</v>
      </c>
    </row>
    <row r="39769" spans="1:2" hidden="1" x14ac:dyDescent="0.25">
      <c r="A39769" s="168">
        <v>98256</v>
      </c>
      <c r="B39769" s="164" t="s">
        <v>106</v>
      </c>
    </row>
    <row r="39770" spans="1:2" hidden="1" x14ac:dyDescent="0.25">
      <c r="A39770" s="168">
        <v>98257</v>
      </c>
      <c r="B39770" s="164" t="s">
        <v>106</v>
      </c>
    </row>
    <row r="39771" spans="1:2" hidden="1" x14ac:dyDescent="0.25">
      <c r="A39771" s="168">
        <v>98258</v>
      </c>
      <c r="B39771" s="164" t="s">
        <v>106</v>
      </c>
    </row>
    <row r="39772" spans="1:2" hidden="1" x14ac:dyDescent="0.25">
      <c r="A39772" s="168">
        <v>98259</v>
      </c>
      <c r="B39772" s="164" t="s">
        <v>106</v>
      </c>
    </row>
    <row r="39773" spans="1:2" hidden="1" x14ac:dyDescent="0.25">
      <c r="A39773" s="168">
        <v>98260</v>
      </c>
      <c r="B39773" s="164" t="s">
        <v>106</v>
      </c>
    </row>
    <row r="39774" spans="1:2" hidden="1" x14ac:dyDescent="0.25">
      <c r="A39774" s="168">
        <v>98261</v>
      </c>
      <c r="B39774" s="164" t="s">
        <v>106</v>
      </c>
    </row>
    <row r="39775" spans="1:2" hidden="1" x14ac:dyDescent="0.25">
      <c r="A39775" s="168">
        <v>98262</v>
      </c>
      <c r="B39775" s="164" t="s">
        <v>106</v>
      </c>
    </row>
    <row r="39776" spans="1:2" hidden="1" x14ac:dyDescent="0.25">
      <c r="A39776" s="168">
        <v>98263</v>
      </c>
      <c r="B39776" s="164" t="s">
        <v>106</v>
      </c>
    </row>
    <row r="39777" spans="1:2" hidden="1" x14ac:dyDescent="0.25">
      <c r="A39777" s="168">
        <v>98264</v>
      </c>
      <c r="B39777" s="164" t="s">
        <v>106</v>
      </c>
    </row>
    <row r="39778" spans="1:2" hidden="1" x14ac:dyDescent="0.25">
      <c r="A39778" s="168">
        <v>98266</v>
      </c>
      <c r="B39778" s="164" t="s">
        <v>106</v>
      </c>
    </row>
    <row r="39779" spans="1:2" hidden="1" x14ac:dyDescent="0.25">
      <c r="A39779" s="168">
        <v>98267</v>
      </c>
      <c r="B39779" s="164" t="s">
        <v>106</v>
      </c>
    </row>
    <row r="39780" spans="1:2" hidden="1" x14ac:dyDescent="0.25">
      <c r="A39780" s="168">
        <v>98270</v>
      </c>
      <c r="B39780" s="164" t="s">
        <v>106</v>
      </c>
    </row>
    <row r="39781" spans="1:2" hidden="1" x14ac:dyDescent="0.25">
      <c r="A39781" s="168">
        <v>98271</v>
      </c>
      <c r="B39781" s="164" t="s">
        <v>106</v>
      </c>
    </row>
    <row r="39782" spans="1:2" hidden="1" x14ac:dyDescent="0.25">
      <c r="A39782" s="168">
        <v>98272</v>
      </c>
      <c r="B39782" s="164" t="s">
        <v>106</v>
      </c>
    </row>
    <row r="39783" spans="1:2" hidden="1" x14ac:dyDescent="0.25">
      <c r="A39783" s="168">
        <v>98273</v>
      </c>
      <c r="B39783" s="164" t="s">
        <v>106</v>
      </c>
    </row>
    <row r="39784" spans="1:2" hidden="1" x14ac:dyDescent="0.25">
      <c r="A39784" s="168">
        <v>98274</v>
      </c>
      <c r="B39784" s="164" t="s">
        <v>106</v>
      </c>
    </row>
    <row r="39785" spans="1:2" hidden="1" x14ac:dyDescent="0.25">
      <c r="A39785" s="168">
        <v>98275</v>
      </c>
      <c r="B39785" s="164" t="s">
        <v>106</v>
      </c>
    </row>
    <row r="39786" spans="1:2" hidden="1" x14ac:dyDescent="0.25">
      <c r="A39786" s="168">
        <v>98276</v>
      </c>
      <c r="B39786" s="164" t="s">
        <v>106</v>
      </c>
    </row>
    <row r="39787" spans="1:2" hidden="1" x14ac:dyDescent="0.25">
      <c r="A39787" s="168">
        <v>98277</v>
      </c>
      <c r="B39787" s="164" t="s">
        <v>106</v>
      </c>
    </row>
    <row r="39788" spans="1:2" hidden="1" x14ac:dyDescent="0.25">
      <c r="A39788" s="168">
        <v>98278</v>
      </c>
      <c r="B39788" s="164" t="s">
        <v>106</v>
      </c>
    </row>
    <row r="39789" spans="1:2" hidden="1" x14ac:dyDescent="0.25">
      <c r="A39789" s="168">
        <v>98279</v>
      </c>
      <c r="B39789" s="164" t="s">
        <v>106</v>
      </c>
    </row>
    <row r="39790" spans="1:2" hidden="1" x14ac:dyDescent="0.25">
      <c r="A39790" s="168">
        <v>98280</v>
      </c>
      <c r="B39790" s="164" t="s">
        <v>106</v>
      </c>
    </row>
    <row r="39791" spans="1:2" hidden="1" x14ac:dyDescent="0.25">
      <c r="A39791" s="168">
        <v>98281</v>
      </c>
      <c r="B39791" s="164" t="s">
        <v>106</v>
      </c>
    </row>
    <row r="39792" spans="1:2" hidden="1" x14ac:dyDescent="0.25">
      <c r="A39792" s="168">
        <v>98282</v>
      </c>
      <c r="B39792" s="164" t="s">
        <v>106</v>
      </c>
    </row>
    <row r="39793" spans="1:2" hidden="1" x14ac:dyDescent="0.25">
      <c r="A39793" s="168">
        <v>98283</v>
      </c>
      <c r="B39793" s="164" t="s">
        <v>106</v>
      </c>
    </row>
    <row r="39794" spans="1:2" hidden="1" x14ac:dyDescent="0.25">
      <c r="A39794" s="168">
        <v>98284</v>
      </c>
      <c r="B39794" s="164" t="s">
        <v>106</v>
      </c>
    </row>
    <row r="39795" spans="1:2" hidden="1" x14ac:dyDescent="0.25">
      <c r="A39795" s="168">
        <v>98286</v>
      </c>
      <c r="B39795" s="164" t="s">
        <v>106</v>
      </c>
    </row>
    <row r="39796" spans="1:2" hidden="1" x14ac:dyDescent="0.25">
      <c r="A39796" s="168">
        <v>98287</v>
      </c>
      <c r="B39796" s="164" t="s">
        <v>106</v>
      </c>
    </row>
    <row r="39797" spans="1:2" hidden="1" x14ac:dyDescent="0.25">
      <c r="A39797" s="168">
        <v>98288</v>
      </c>
      <c r="B39797" s="164" t="s">
        <v>106</v>
      </c>
    </row>
    <row r="39798" spans="1:2" hidden="1" x14ac:dyDescent="0.25">
      <c r="A39798" s="168">
        <v>98290</v>
      </c>
      <c r="B39798" s="164" t="s">
        <v>106</v>
      </c>
    </row>
    <row r="39799" spans="1:2" hidden="1" x14ac:dyDescent="0.25">
      <c r="A39799" s="168">
        <v>98291</v>
      </c>
      <c r="B39799" s="164" t="s">
        <v>106</v>
      </c>
    </row>
    <row r="39800" spans="1:2" hidden="1" x14ac:dyDescent="0.25">
      <c r="A39800" s="168">
        <v>98292</v>
      </c>
      <c r="B39800" s="164" t="s">
        <v>106</v>
      </c>
    </row>
    <row r="39801" spans="1:2" hidden="1" x14ac:dyDescent="0.25">
      <c r="A39801" s="168">
        <v>98293</v>
      </c>
      <c r="B39801" s="164" t="s">
        <v>106</v>
      </c>
    </row>
    <row r="39802" spans="1:2" hidden="1" x14ac:dyDescent="0.25">
      <c r="A39802" s="168">
        <v>98294</v>
      </c>
      <c r="B39802" s="164" t="s">
        <v>106</v>
      </c>
    </row>
    <row r="39803" spans="1:2" hidden="1" x14ac:dyDescent="0.25">
      <c r="A39803" s="168">
        <v>98295</v>
      </c>
      <c r="B39803" s="164" t="s">
        <v>106</v>
      </c>
    </row>
    <row r="39804" spans="1:2" hidden="1" x14ac:dyDescent="0.25">
      <c r="A39804" s="168">
        <v>98296</v>
      </c>
      <c r="B39804" s="164" t="s">
        <v>106</v>
      </c>
    </row>
    <row r="39805" spans="1:2" hidden="1" x14ac:dyDescent="0.25">
      <c r="A39805" s="168">
        <v>98297</v>
      </c>
      <c r="B39805" s="164" t="s">
        <v>106</v>
      </c>
    </row>
    <row r="39806" spans="1:2" hidden="1" x14ac:dyDescent="0.25">
      <c r="A39806" s="168">
        <v>98303</v>
      </c>
      <c r="B39806" s="164" t="s">
        <v>106</v>
      </c>
    </row>
    <row r="39807" spans="1:2" hidden="1" x14ac:dyDescent="0.25">
      <c r="A39807" s="168">
        <v>98304</v>
      </c>
      <c r="B39807" s="164" t="s">
        <v>106</v>
      </c>
    </row>
    <row r="39808" spans="1:2" hidden="1" x14ac:dyDescent="0.25">
      <c r="A39808" s="168">
        <v>98305</v>
      </c>
      <c r="B39808" s="164" t="s">
        <v>106</v>
      </c>
    </row>
    <row r="39809" spans="1:2" hidden="1" x14ac:dyDescent="0.25">
      <c r="A39809" s="168">
        <v>98310</v>
      </c>
      <c r="B39809" s="164" t="s">
        <v>106</v>
      </c>
    </row>
    <row r="39810" spans="1:2" hidden="1" x14ac:dyDescent="0.25">
      <c r="A39810" s="168">
        <v>98311</v>
      </c>
      <c r="B39810" s="164" t="s">
        <v>106</v>
      </c>
    </row>
    <row r="39811" spans="1:2" hidden="1" x14ac:dyDescent="0.25">
      <c r="A39811" s="168">
        <v>98312</v>
      </c>
      <c r="B39811" s="164" t="s">
        <v>106</v>
      </c>
    </row>
    <row r="39812" spans="1:2" hidden="1" x14ac:dyDescent="0.25">
      <c r="A39812" s="168">
        <v>98314</v>
      </c>
      <c r="B39812" s="164" t="s">
        <v>106</v>
      </c>
    </row>
    <row r="39813" spans="1:2" hidden="1" x14ac:dyDescent="0.25">
      <c r="A39813" s="168">
        <v>98315</v>
      </c>
      <c r="B39813" s="164" t="s">
        <v>106</v>
      </c>
    </row>
    <row r="39814" spans="1:2" hidden="1" x14ac:dyDescent="0.25">
      <c r="A39814" s="168">
        <v>98320</v>
      </c>
      <c r="B39814" s="164" t="s">
        <v>106</v>
      </c>
    </row>
    <row r="39815" spans="1:2" hidden="1" x14ac:dyDescent="0.25">
      <c r="A39815" s="168">
        <v>98321</v>
      </c>
      <c r="B39815" s="164" t="s">
        <v>106</v>
      </c>
    </row>
    <row r="39816" spans="1:2" hidden="1" x14ac:dyDescent="0.25">
      <c r="A39816" s="168">
        <v>98322</v>
      </c>
      <c r="B39816" s="164" t="s">
        <v>106</v>
      </c>
    </row>
    <row r="39817" spans="1:2" hidden="1" x14ac:dyDescent="0.25">
      <c r="A39817" s="168">
        <v>98323</v>
      </c>
      <c r="B39817" s="164" t="s">
        <v>106</v>
      </c>
    </row>
    <row r="39818" spans="1:2" hidden="1" x14ac:dyDescent="0.25">
      <c r="A39818" s="168">
        <v>98324</v>
      </c>
      <c r="B39818" s="164" t="s">
        <v>106</v>
      </c>
    </row>
    <row r="39819" spans="1:2" hidden="1" x14ac:dyDescent="0.25">
      <c r="A39819" s="168">
        <v>98325</v>
      </c>
      <c r="B39819" s="164" t="s">
        <v>106</v>
      </c>
    </row>
    <row r="39820" spans="1:2" hidden="1" x14ac:dyDescent="0.25">
      <c r="A39820" s="168">
        <v>98326</v>
      </c>
      <c r="B39820" s="164" t="s">
        <v>106</v>
      </c>
    </row>
    <row r="39821" spans="1:2" hidden="1" x14ac:dyDescent="0.25">
      <c r="A39821" s="168">
        <v>98327</v>
      </c>
      <c r="B39821" s="164" t="s">
        <v>106</v>
      </c>
    </row>
    <row r="39822" spans="1:2" hidden="1" x14ac:dyDescent="0.25">
      <c r="A39822" s="168">
        <v>98328</v>
      </c>
      <c r="B39822" s="164" t="s">
        <v>106</v>
      </c>
    </row>
    <row r="39823" spans="1:2" hidden="1" x14ac:dyDescent="0.25">
      <c r="A39823" s="168">
        <v>98329</v>
      </c>
      <c r="B39823" s="164" t="s">
        <v>106</v>
      </c>
    </row>
    <row r="39824" spans="1:2" hidden="1" x14ac:dyDescent="0.25">
      <c r="A39824" s="168">
        <v>98330</v>
      </c>
      <c r="B39824" s="164" t="s">
        <v>106</v>
      </c>
    </row>
    <row r="39825" spans="1:2" hidden="1" x14ac:dyDescent="0.25">
      <c r="A39825" s="168">
        <v>98331</v>
      </c>
      <c r="B39825" s="164" t="s">
        <v>106</v>
      </c>
    </row>
    <row r="39826" spans="1:2" hidden="1" x14ac:dyDescent="0.25">
      <c r="A39826" s="168">
        <v>98332</v>
      </c>
      <c r="B39826" s="164" t="s">
        <v>106</v>
      </c>
    </row>
    <row r="39827" spans="1:2" hidden="1" x14ac:dyDescent="0.25">
      <c r="A39827" s="168">
        <v>98333</v>
      </c>
      <c r="B39827" s="164" t="s">
        <v>106</v>
      </c>
    </row>
    <row r="39828" spans="1:2" hidden="1" x14ac:dyDescent="0.25">
      <c r="A39828" s="168">
        <v>98335</v>
      </c>
      <c r="B39828" s="164" t="s">
        <v>106</v>
      </c>
    </row>
    <row r="39829" spans="1:2" hidden="1" x14ac:dyDescent="0.25">
      <c r="A39829" s="168">
        <v>98336</v>
      </c>
      <c r="B39829" s="164" t="s">
        <v>106</v>
      </c>
    </row>
    <row r="39830" spans="1:2" hidden="1" x14ac:dyDescent="0.25">
      <c r="A39830" s="168">
        <v>98337</v>
      </c>
      <c r="B39830" s="164" t="s">
        <v>106</v>
      </c>
    </row>
    <row r="39831" spans="1:2" hidden="1" x14ac:dyDescent="0.25">
      <c r="A39831" s="168">
        <v>98338</v>
      </c>
      <c r="B39831" s="164" t="s">
        <v>106</v>
      </c>
    </row>
    <row r="39832" spans="1:2" hidden="1" x14ac:dyDescent="0.25">
      <c r="A39832" s="168">
        <v>98339</v>
      </c>
      <c r="B39832" s="164" t="s">
        <v>106</v>
      </c>
    </row>
    <row r="39833" spans="1:2" hidden="1" x14ac:dyDescent="0.25">
      <c r="A39833" s="168">
        <v>98340</v>
      </c>
      <c r="B39833" s="164" t="s">
        <v>106</v>
      </c>
    </row>
    <row r="39834" spans="1:2" hidden="1" x14ac:dyDescent="0.25">
      <c r="A39834" s="168">
        <v>98342</v>
      </c>
      <c r="B39834" s="164" t="s">
        <v>106</v>
      </c>
    </row>
    <row r="39835" spans="1:2" hidden="1" x14ac:dyDescent="0.25">
      <c r="A39835" s="168">
        <v>98343</v>
      </c>
      <c r="B39835" s="164" t="s">
        <v>106</v>
      </c>
    </row>
    <row r="39836" spans="1:2" hidden="1" x14ac:dyDescent="0.25">
      <c r="A39836" s="168">
        <v>98344</v>
      </c>
      <c r="B39836" s="164" t="s">
        <v>106</v>
      </c>
    </row>
    <row r="39837" spans="1:2" hidden="1" x14ac:dyDescent="0.25">
      <c r="A39837" s="168">
        <v>98345</v>
      </c>
      <c r="B39837" s="164" t="s">
        <v>106</v>
      </c>
    </row>
    <row r="39838" spans="1:2" hidden="1" x14ac:dyDescent="0.25">
      <c r="A39838" s="168">
        <v>98346</v>
      </c>
      <c r="B39838" s="164" t="s">
        <v>106</v>
      </c>
    </row>
    <row r="39839" spans="1:2" hidden="1" x14ac:dyDescent="0.25">
      <c r="A39839" s="168">
        <v>98348</v>
      </c>
      <c r="B39839" s="164" t="s">
        <v>106</v>
      </c>
    </row>
    <row r="39840" spans="1:2" hidden="1" x14ac:dyDescent="0.25">
      <c r="A39840" s="168">
        <v>98349</v>
      </c>
      <c r="B39840" s="164" t="s">
        <v>106</v>
      </c>
    </row>
    <row r="39841" spans="1:2" hidden="1" x14ac:dyDescent="0.25">
      <c r="A39841" s="168">
        <v>98350</v>
      </c>
      <c r="B39841" s="164" t="s">
        <v>106</v>
      </c>
    </row>
    <row r="39842" spans="1:2" hidden="1" x14ac:dyDescent="0.25">
      <c r="A39842" s="168">
        <v>98351</v>
      </c>
      <c r="B39842" s="164" t="s">
        <v>106</v>
      </c>
    </row>
    <row r="39843" spans="1:2" hidden="1" x14ac:dyDescent="0.25">
      <c r="A39843" s="168">
        <v>98352</v>
      </c>
      <c r="B39843" s="164" t="s">
        <v>106</v>
      </c>
    </row>
    <row r="39844" spans="1:2" hidden="1" x14ac:dyDescent="0.25">
      <c r="A39844" s="168">
        <v>98353</v>
      </c>
      <c r="B39844" s="164" t="s">
        <v>106</v>
      </c>
    </row>
    <row r="39845" spans="1:2" hidden="1" x14ac:dyDescent="0.25">
      <c r="A39845" s="168">
        <v>98354</v>
      </c>
      <c r="B39845" s="164" t="s">
        <v>106</v>
      </c>
    </row>
    <row r="39846" spans="1:2" hidden="1" x14ac:dyDescent="0.25">
      <c r="A39846" s="168">
        <v>98355</v>
      </c>
      <c r="B39846" s="164" t="s">
        <v>106</v>
      </c>
    </row>
    <row r="39847" spans="1:2" hidden="1" x14ac:dyDescent="0.25">
      <c r="A39847" s="168">
        <v>98356</v>
      </c>
      <c r="B39847" s="164" t="s">
        <v>106</v>
      </c>
    </row>
    <row r="39848" spans="1:2" hidden="1" x14ac:dyDescent="0.25">
      <c r="A39848" s="168">
        <v>98357</v>
      </c>
      <c r="B39848" s="164" t="s">
        <v>106</v>
      </c>
    </row>
    <row r="39849" spans="1:2" hidden="1" x14ac:dyDescent="0.25">
      <c r="A39849" s="168">
        <v>98358</v>
      </c>
      <c r="B39849" s="164" t="s">
        <v>106</v>
      </c>
    </row>
    <row r="39850" spans="1:2" hidden="1" x14ac:dyDescent="0.25">
      <c r="A39850" s="168">
        <v>98359</v>
      </c>
      <c r="B39850" s="164" t="s">
        <v>106</v>
      </c>
    </row>
    <row r="39851" spans="1:2" hidden="1" x14ac:dyDescent="0.25">
      <c r="A39851" s="168">
        <v>98360</v>
      </c>
      <c r="B39851" s="164" t="s">
        <v>106</v>
      </c>
    </row>
    <row r="39852" spans="1:2" hidden="1" x14ac:dyDescent="0.25">
      <c r="A39852" s="168">
        <v>98361</v>
      </c>
      <c r="B39852" s="164" t="s">
        <v>106</v>
      </c>
    </row>
    <row r="39853" spans="1:2" hidden="1" x14ac:dyDescent="0.25">
      <c r="A39853" s="168">
        <v>98362</v>
      </c>
      <c r="B39853" s="164" t="s">
        <v>106</v>
      </c>
    </row>
    <row r="39854" spans="1:2" hidden="1" x14ac:dyDescent="0.25">
      <c r="A39854" s="168">
        <v>98363</v>
      </c>
      <c r="B39854" s="164" t="s">
        <v>106</v>
      </c>
    </row>
    <row r="39855" spans="1:2" hidden="1" x14ac:dyDescent="0.25">
      <c r="A39855" s="168">
        <v>98364</v>
      </c>
      <c r="B39855" s="164" t="s">
        <v>106</v>
      </c>
    </row>
    <row r="39856" spans="1:2" hidden="1" x14ac:dyDescent="0.25">
      <c r="A39856" s="168">
        <v>98365</v>
      </c>
      <c r="B39856" s="164" t="s">
        <v>106</v>
      </c>
    </row>
    <row r="39857" spans="1:2" hidden="1" x14ac:dyDescent="0.25">
      <c r="A39857" s="168">
        <v>98366</v>
      </c>
      <c r="B39857" s="164" t="s">
        <v>106</v>
      </c>
    </row>
    <row r="39858" spans="1:2" hidden="1" x14ac:dyDescent="0.25">
      <c r="A39858" s="168">
        <v>98367</v>
      </c>
      <c r="B39858" s="164" t="s">
        <v>106</v>
      </c>
    </row>
    <row r="39859" spans="1:2" hidden="1" x14ac:dyDescent="0.25">
      <c r="A39859" s="168">
        <v>98368</v>
      </c>
      <c r="B39859" s="164" t="s">
        <v>106</v>
      </c>
    </row>
    <row r="39860" spans="1:2" hidden="1" x14ac:dyDescent="0.25">
      <c r="A39860" s="168">
        <v>98370</v>
      </c>
      <c r="B39860" s="164" t="s">
        <v>106</v>
      </c>
    </row>
    <row r="39861" spans="1:2" hidden="1" x14ac:dyDescent="0.25">
      <c r="A39861" s="168">
        <v>98371</v>
      </c>
      <c r="B39861" s="164" t="s">
        <v>106</v>
      </c>
    </row>
    <row r="39862" spans="1:2" hidden="1" x14ac:dyDescent="0.25">
      <c r="A39862" s="168">
        <v>98372</v>
      </c>
      <c r="B39862" s="164" t="s">
        <v>106</v>
      </c>
    </row>
    <row r="39863" spans="1:2" hidden="1" x14ac:dyDescent="0.25">
      <c r="A39863" s="168">
        <v>98373</v>
      </c>
      <c r="B39863" s="164" t="s">
        <v>106</v>
      </c>
    </row>
    <row r="39864" spans="1:2" hidden="1" x14ac:dyDescent="0.25">
      <c r="A39864" s="168">
        <v>98374</v>
      </c>
      <c r="B39864" s="164" t="s">
        <v>106</v>
      </c>
    </row>
    <row r="39865" spans="1:2" hidden="1" x14ac:dyDescent="0.25">
      <c r="A39865" s="168">
        <v>98375</v>
      </c>
      <c r="B39865" s="164" t="s">
        <v>106</v>
      </c>
    </row>
    <row r="39866" spans="1:2" hidden="1" x14ac:dyDescent="0.25">
      <c r="A39866" s="168">
        <v>98376</v>
      </c>
      <c r="B39866" s="164" t="s">
        <v>106</v>
      </c>
    </row>
    <row r="39867" spans="1:2" hidden="1" x14ac:dyDescent="0.25">
      <c r="A39867" s="168">
        <v>98377</v>
      </c>
      <c r="B39867" s="164" t="s">
        <v>106</v>
      </c>
    </row>
    <row r="39868" spans="1:2" hidden="1" x14ac:dyDescent="0.25">
      <c r="A39868" s="168">
        <v>98378</v>
      </c>
      <c r="B39868" s="164" t="s">
        <v>106</v>
      </c>
    </row>
    <row r="39869" spans="1:2" hidden="1" x14ac:dyDescent="0.25">
      <c r="A39869" s="168">
        <v>98380</v>
      </c>
      <c r="B39869" s="164" t="s">
        <v>106</v>
      </c>
    </row>
    <row r="39870" spans="1:2" hidden="1" x14ac:dyDescent="0.25">
      <c r="A39870" s="168">
        <v>98381</v>
      </c>
      <c r="B39870" s="164" t="s">
        <v>106</v>
      </c>
    </row>
    <row r="39871" spans="1:2" hidden="1" x14ac:dyDescent="0.25">
      <c r="A39871" s="168">
        <v>98382</v>
      </c>
      <c r="B39871" s="164" t="s">
        <v>106</v>
      </c>
    </row>
    <row r="39872" spans="1:2" hidden="1" x14ac:dyDescent="0.25">
      <c r="A39872" s="168">
        <v>98383</v>
      </c>
      <c r="B39872" s="164" t="s">
        <v>106</v>
      </c>
    </row>
    <row r="39873" spans="1:2" hidden="1" x14ac:dyDescent="0.25">
      <c r="A39873" s="168">
        <v>98384</v>
      </c>
      <c r="B39873" s="164" t="s">
        <v>106</v>
      </c>
    </row>
    <row r="39874" spans="1:2" hidden="1" x14ac:dyDescent="0.25">
      <c r="A39874" s="168">
        <v>98385</v>
      </c>
      <c r="B39874" s="164" t="s">
        <v>106</v>
      </c>
    </row>
    <row r="39875" spans="1:2" hidden="1" x14ac:dyDescent="0.25">
      <c r="A39875" s="168">
        <v>98386</v>
      </c>
      <c r="B39875" s="164" t="s">
        <v>106</v>
      </c>
    </row>
    <row r="39876" spans="1:2" hidden="1" x14ac:dyDescent="0.25">
      <c r="A39876" s="168">
        <v>98387</v>
      </c>
      <c r="B39876" s="164" t="s">
        <v>106</v>
      </c>
    </row>
    <row r="39877" spans="1:2" hidden="1" x14ac:dyDescent="0.25">
      <c r="A39877" s="168">
        <v>98388</v>
      </c>
      <c r="B39877" s="164" t="s">
        <v>106</v>
      </c>
    </row>
    <row r="39878" spans="1:2" hidden="1" x14ac:dyDescent="0.25">
      <c r="A39878" s="168">
        <v>98390</v>
      </c>
      <c r="B39878" s="164" t="s">
        <v>106</v>
      </c>
    </row>
    <row r="39879" spans="1:2" hidden="1" x14ac:dyDescent="0.25">
      <c r="A39879" s="168">
        <v>98391</v>
      </c>
      <c r="B39879" s="164" t="s">
        <v>106</v>
      </c>
    </row>
    <row r="39880" spans="1:2" hidden="1" x14ac:dyDescent="0.25">
      <c r="A39880" s="168">
        <v>98392</v>
      </c>
      <c r="B39880" s="164" t="s">
        <v>106</v>
      </c>
    </row>
    <row r="39881" spans="1:2" hidden="1" x14ac:dyDescent="0.25">
      <c r="A39881" s="168">
        <v>98393</v>
      </c>
      <c r="B39881" s="164" t="s">
        <v>106</v>
      </c>
    </row>
    <row r="39882" spans="1:2" hidden="1" x14ac:dyDescent="0.25">
      <c r="A39882" s="168">
        <v>98394</v>
      </c>
      <c r="B39882" s="164" t="s">
        <v>106</v>
      </c>
    </row>
    <row r="39883" spans="1:2" hidden="1" x14ac:dyDescent="0.25">
      <c r="A39883" s="168">
        <v>98395</v>
      </c>
      <c r="B39883" s="164" t="s">
        <v>106</v>
      </c>
    </row>
    <row r="39884" spans="1:2" hidden="1" x14ac:dyDescent="0.25">
      <c r="A39884" s="168">
        <v>98396</v>
      </c>
      <c r="B39884" s="164" t="s">
        <v>106</v>
      </c>
    </row>
    <row r="39885" spans="1:2" hidden="1" x14ac:dyDescent="0.25">
      <c r="A39885" s="168">
        <v>98397</v>
      </c>
      <c r="B39885" s="164" t="s">
        <v>106</v>
      </c>
    </row>
    <row r="39886" spans="1:2" hidden="1" x14ac:dyDescent="0.25">
      <c r="A39886" s="168">
        <v>98398</v>
      </c>
      <c r="B39886" s="164" t="s">
        <v>106</v>
      </c>
    </row>
    <row r="39887" spans="1:2" hidden="1" x14ac:dyDescent="0.25">
      <c r="A39887" s="168">
        <v>98401</v>
      </c>
      <c r="B39887" s="164" t="s">
        <v>106</v>
      </c>
    </row>
    <row r="39888" spans="1:2" hidden="1" x14ac:dyDescent="0.25">
      <c r="A39888" s="168">
        <v>98402</v>
      </c>
      <c r="B39888" s="164" t="s">
        <v>106</v>
      </c>
    </row>
    <row r="39889" spans="1:2" hidden="1" x14ac:dyDescent="0.25">
      <c r="A39889" s="168">
        <v>98403</v>
      </c>
      <c r="B39889" s="164" t="s">
        <v>106</v>
      </c>
    </row>
    <row r="39890" spans="1:2" hidden="1" x14ac:dyDescent="0.25">
      <c r="A39890" s="168">
        <v>98404</v>
      </c>
      <c r="B39890" s="164" t="s">
        <v>106</v>
      </c>
    </row>
    <row r="39891" spans="1:2" hidden="1" x14ac:dyDescent="0.25">
      <c r="A39891" s="168">
        <v>98405</v>
      </c>
      <c r="B39891" s="164" t="s">
        <v>106</v>
      </c>
    </row>
    <row r="39892" spans="1:2" hidden="1" x14ac:dyDescent="0.25">
      <c r="A39892" s="168">
        <v>98406</v>
      </c>
      <c r="B39892" s="164" t="s">
        <v>106</v>
      </c>
    </row>
    <row r="39893" spans="1:2" hidden="1" x14ac:dyDescent="0.25">
      <c r="A39893" s="168">
        <v>98407</v>
      </c>
      <c r="B39893" s="164" t="s">
        <v>106</v>
      </c>
    </row>
    <row r="39894" spans="1:2" hidden="1" x14ac:dyDescent="0.25">
      <c r="A39894" s="168">
        <v>98408</v>
      </c>
      <c r="B39894" s="164" t="s">
        <v>106</v>
      </c>
    </row>
    <row r="39895" spans="1:2" hidden="1" x14ac:dyDescent="0.25">
      <c r="A39895" s="168">
        <v>98409</v>
      </c>
      <c r="B39895" s="164" t="s">
        <v>106</v>
      </c>
    </row>
    <row r="39896" spans="1:2" hidden="1" x14ac:dyDescent="0.25">
      <c r="A39896" s="168">
        <v>98411</v>
      </c>
      <c r="B39896" s="164" t="s">
        <v>106</v>
      </c>
    </row>
    <row r="39897" spans="1:2" hidden="1" x14ac:dyDescent="0.25">
      <c r="A39897" s="168">
        <v>98412</v>
      </c>
      <c r="B39897" s="164" t="s">
        <v>106</v>
      </c>
    </row>
    <row r="39898" spans="1:2" hidden="1" x14ac:dyDescent="0.25">
      <c r="A39898" s="168">
        <v>98413</v>
      </c>
      <c r="B39898" s="164" t="s">
        <v>106</v>
      </c>
    </row>
    <row r="39899" spans="1:2" hidden="1" x14ac:dyDescent="0.25">
      <c r="A39899" s="168">
        <v>98415</v>
      </c>
      <c r="B39899" s="164" t="s">
        <v>106</v>
      </c>
    </row>
    <row r="39900" spans="1:2" hidden="1" x14ac:dyDescent="0.25">
      <c r="A39900" s="168">
        <v>98416</v>
      </c>
      <c r="B39900" s="164" t="s">
        <v>106</v>
      </c>
    </row>
    <row r="39901" spans="1:2" hidden="1" x14ac:dyDescent="0.25">
      <c r="A39901" s="168">
        <v>98417</v>
      </c>
      <c r="B39901" s="164" t="s">
        <v>106</v>
      </c>
    </row>
    <row r="39902" spans="1:2" hidden="1" x14ac:dyDescent="0.25">
      <c r="A39902" s="168">
        <v>98418</v>
      </c>
      <c r="B39902" s="164" t="s">
        <v>106</v>
      </c>
    </row>
    <row r="39903" spans="1:2" hidden="1" x14ac:dyDescent="0.25">
      <c r="A39903" s="168">
        <v>98419</v>
      </c>
      <c r="B39903" s="164" t="s">
        <v>106</v>
      </c>
    </row>
    <row r="39904" spans="1:2" hidden="1" x14ac:dyDescent="0.25">
      <c r="A39904" s="168">
        <v>98421</v>
      </c>
      <c r="B39904" s="164" t="s">
        <v>106</v>
      </c>
    </row>
    <row r="39905" spans="1:2" hidden="1" x14ac:dyDescent="0.25">
      <c r="A39905" s="168">
        <v>98422</v>
      </c>
      <c r="B39905" s="164" t="s">
        <v>106</v>
      </c>
    </row>
    <row r="39906" spans="1:2" hidden="1" x14ac:dyDescent="0.25">
      <c r="A39906" s="168">
        <v>98424</v>
      </c>
      <c r="B39906" s="164" t="s">
        <v>106</v>
      </c>
    </row>
    <row r="39907" spans="1:2" hidden="1" x14ac:dyDescent="0.25">
      <c r="A39907" s="168">
        <v>98430</v>
      </c>
      <c r="B39907" s="164" t="s">
        <v>106</v>
      </c>
    </row>
    <row r="39908" spans="1:2" hidden="1" x14ac:dyDescent="0.25">
      <c r="A39908" s="168">
        <v>98431</v>
      </c>
      <c r="B39908" s="164" t="s">
        <v>106</v>
      </c>
    </row>
    <row r="39909" spans="1:2" hidden="1" x14ac:dyDescent="0.25">
      <c r="A39909" s="168">
        <v>98433</v>
      </c>
      <c r="B39909" s="164" t="s">
        <v>106</v>
      </c>
    </row>
    <row r="39910" spans="1:2" hidden="1" x14ac:dyDescent="0.25">
      <c r="A39910" s="168">
        <v>98438</v>
      </c>
      <c r="B39910" s="164" t="s">
        <v>106</v>
      </c>
    </row>
    <row r="39911" spans="1:2" hidden="1" x14ac:dyDescent="0.25">
      <c r="A39911" s="168">
        <v>98439</v>
      </c>
      <c r="B39911" s="164" t="s">
        <v>106</v>
      </c>
    </row>
    <row r="39912" spans="1:2" hidden="1" x14ac:dyDescent="0.25">
      <c r="A39912" s="168">
        <v>98442</v>
      </c>
      <c r="B39912" s="164" t="s">
        <v>106</v>
      </c>
    </row>
    <row r="39913" spans="1:2" hidden="1" x14ac:dyDescent="0.25">
      <c r="A39913" s="168">
        <v>98443</v>
      </c>
      <c r="B39913" s="164" t="s">
        <v>106</v>
      </c>
    </row>
    <row r="39914" spans="1:2" hidden="1" x14ac:dyDescent="0.25">
      <c r="A39914" s="168">
        <v>98444</v>
      </c>
      <c r="B39914" s="164" t="s">
        <v>106</v>
      </c>
    </row>
    <row r="39915" spans="1:2" hidden="1" x14ac:dyDescent="0.25">
      <c r="A39915" s="168">
        <v>98445</v>
      </c>
      <c r="B39915" s="164" t="s">
        <v>106</v>
      </c>
    </row>
    <row r="39916" spans="1:2" hidden="1" x14ac:dyDescent="0.25">
      <c r="A39916" s="168">
        <v>98446</v>
      </c>
      <c r="B39916" s="164" t="s">
        <v>106</v>
      </c>
    </row>
    <row r="39917" spans="1:2" hidden="1" x14ac:dyDescent="0.25">
      <c r="A39917" s="168">
        <v>98447</v>
      </c>
      <c r="B39917" s="164" t="s">
        <v>106</v>
      </c>
    </row>
    <row r="39918" spans="1:2" hidden="1" x14ac:dyDescent="0.25">
      <c r="A39918" s="168">
        <v>98448</v>
      </c>
      <c r="B39918" s="164" t="s">
        <v>106</v>
      </c>
    </row>
    <row r="39919" spans="1:2" hidden="1" x14ac:dyDescent="0.25">
      <c r="A39919" s="168">
        <v>98450</v>
      </c>
      <c r="B39919" s="164" t="s">
        <v>106</v>
      </c>
    </row>
    <row r="39920" spans="1:2" hidden="1" x14ac:dyDescent="0.25">
      <c r="A39920" s="168">
        <v>98455</v>
      </c>
      <c r="B39920" s="164" t="s">
        <v>106</v>
      </c>
    </row>
    <row r="39921" spans="1:2" hidden="1" x14ac:dyDescent="0.25">
      <c r="A39921" s="168">
        <v>98460</v>
      </c>
      <c r="B39921" s="164" t="s">
        <v>106</v>
      </c>
    </row>
    <row r="39922" spans="1:2" hidden="1" x14ac:dyDescent="0.25">
      <c r="A39922" s="168">
        <v>98464</v>
      </c>
      <c r="B39922" s="164" t="s">
        <v>106</v>
      </c>
    </row>
    <row r="39923" spans="1:2" hidden="1" x14ac:dyDescent="0.25">
      <c r="A39923" s="168">
        <v>98465</v>
      </c>
      <c r="B39923" s="164" t="s">
        <v>106</v>
      </c>
    </row>
    <row r="39924" spans="1:2" hidden="1" x14ac:dyDescent="0.25">
      <c r="A39924" s="168">
        <v>98466</v>
      </c>
      <c r="B39924" s="164" t="s">
        <v>106</v>
      </c>
    </row>
    <row r="39925" spans="1:2" hidden="1" x14ac:dyDescent="0.25">
      <c r="A39925" s="168">
        <v>98467</v>
      </c>
      <c r="B39925" s="164" t="s">
        <v>106</v>
      </c>
    </row>
    <row r="39926" spans="1:2" hidden="1" x14ac:dyDescent="0.25">
      <c r="A39926" s="168">
        <v>98471</v>
      </c>
      <c r="B39926" s="164" t="s">
        <v>106</v>
      </c>
    </row>
    <row r="39927" spans="1:2" hidden="1" x14ac:dyDescent="0.25">
      <c r="A39927" s="168">
        <v>98477</v>
      </c>
      <c r="B39927" s="164" t="s">
        <v>106</v>
      </c>
    </row>
    <row r="39928" spans="1:2" hidden="1" x14ac:dyDescent="0.25">
      <c r="A39928" s="168">
        <v>98481</v>
      </c>
      <c r="B39928" s="164" t="s">
        <v>106</v>
      </c>
    </row>
    <row r="39929" spans="1:2" hidden="1" x14ac:dyDescent="0.25">
      <c r="A39929" s="168">
        <v>98490</v>
      </c>
      <c r="B39929" s="164" t="s">
        <v>106</v>
      </c>
    </row>
    <row r="39930" spans="1:2" hidden="1" x14ac:dyDescent="0.25">
      <c r="A39930" s="168">
        <v>98492</v>
      </c>
      <c r="B39930" s="164" t="s">
        <v>106</v>
      </c>
    </row>
    <row r="39931" spans="1:2" hidden="1" x14ac:dyDescent="0.25">
      <c r="A39931" s="168">
        <v>98493</v>
      </c>
      <c r="B39931" s="164" t="s">
        <v>106</v>
      </c>
    </row>
    <row r="39932" spans="1:2" hidden="1" x14ac:dyDescent="0.25">
      <c r="A39932" s="168">
        <v>98496</v>
      </c>
      <c r="B39932" s="164" t="s">
        <v>106</v>
      </c>
    </row>
    <row r="39933" spans="1:2" hidden="1" x14ac:dyDescent="0.25">
      <c r="A39933" s="168">
        <v>98497</v>
      </c>
      <c r="B39933" s="164" t="s">
        <v>106</v>
      </c>
    </row>
    <row r="39934" spans="1:2" hidden="1" x14ac:dyDescent="0.25">
      <c r="A39934" s="168">
        <v>98498</v>
      </c>
      <c r="B39934" s="164" t="s">
        <v>106</v>
      </c>
    </row>
    <row r="39935" spans="1:2" hidden="1" x14ac:dyDescent="0.25">
      <c r="A39935" s="168">
        <v>98499</v>
      </c>
      <c r="B39935" s="164" t="s">
        <v>106</v>
      </c>
    </row>
    <row r="39936" spans="1:2" hidden="1" x14ac:dyDescent="0.25">
      <c r="A39936" s="168">
        <v>98501</v>
      </c>
      <c r="B39936" s="164" t="s">
        <v>106</v>
      </c>
    </row>
    <row r="39937" spans="1:2" hidden="1" x14ac:dyDescent="0.25">
      <c r="A39937" s="168">
        <v>98502</v>
      </c>
      <c r="B39937" s="164" t="s">
        <v>106</v>
      </c>
    </row>
    <row r="39938" spans="1:2" hidden="1" x14ac:dyDescent="0.25">
      <c r="A39938" s="168">
        <v>98503</v>
      </c>
      <c r="B39938" s="164" t="s">
        <v>106</v>
      </c>
    </row>
    <row r="39939" spans="1:2" hidden="1" x14ac:dyDescent="0.25">
      <c r="A39939" s="168">
        <v>98504</v>
      </c>
      <c r="B39939" s="164" t="s">
        <v>106</v>
      </c>
    </row>
    <row r="39940" spans="1:2" hidden="1" x14ac:dyDescent="0.25">
      <c r="A39940" s="168">
        <v>98505</v>
      </c>
      <c r="B39940" s="164" t="s">
        <v>106</v>
      </c>
    </row>
    <row r="39941" spans="1:2" hidden="1" x14ac:dyDescent="0.25">
      <c r="A39941" s="168">
        <v>98506</v>
      </c>
      <c r="B39941" s="164" t="s">
        <v>106</v>
      </c>
    </row>
    <row r="39942" spans="1:2" hidden="1" x14ac:dyDescent="0.25">
      <c r="A39942" s="168">
        <v>98507</v>
      </c>
      <c r="B39942" s="164" t="s">
        <v>106</v>
      </c>
    </row>
    <row r="39943" spans="1:2" hidden="1" x14ac:dyDescent="0.25">
      <c r="A39943" s="168">
        <v>98508</v>
      </c>
      <c r="B39943" s="164" t="s">
        <v>106</v>
      </c>
    </row>
    <row r="39944" spans="1:2" hidden="1" x14ac:dyDescent="0.25">
      <c r="A39944" s="168">
        <v>98509</v>
      </c>
      <c r="B39944" s="164" t="s">
        <v>106</v>
      </c>
    </row>
    <row r="39945" spans="1:2" hidden="1" x14ac:dyDescent="0.25">
      <c r="A39945" s="168">
        <v>98511</v>
      </c>
      <c r="B39945" s="164" t="s">
        <v>106</v>
      </c>
    </row>
    <row r="39946" spans="1:2" hidden="1" x14ac:dyDescent="0.25">
      <c r="A39946" s="168">
        <v>98512</v>
      </c>
      <c r="B39946" s="164" t="s">
        <v>106</v>
      </c>
    </row>
    <row r="39947" spans="1:2" hidden="1" x14ac:dyDescent="0.25">
      <c r="A39947" s="168">
        <v>98513</v>
      </c>
      <c r="B39947" s="164" t="s">
        <v>106</v>
      </c>
    </row>
    <row r="39948" spans="1:2" hidden="1" x14ac:dyDescent="0.25">
      <c r="A39948" s="168">
        <v>98516</v>
      </c>
      <c r="B39948" s="164" t="s">
        <v>106</v>
      </c>
    </row>
    <row r="39949" spans="1:2" hidden="1" x14ac:dyDescent="0.25">
      <c r="A39949" s="168">
        <v>98520</v>
      </c>
      <c r="B39949" s="164" t="s">
        <v>106</v>
      </c>
    </row>
    <row r="39950" spans="1:2" hidden="1" x14ac:dyDescent="0.25">
      <c r="A39950" s="168">
        <v>98522</v>
      </c>
      <c r="B39950" s="164" t="s">
        <v>106</v>
      </c>
    </row>
    <row r="39951" spans="1:2" hidden="1" x14ac:dyDescent="0.25">
      <c r="A39951" s="168">
        <v>98524</v>
      </c>
      <c r="B39951" s="164" t="s">
        <v>106</v>
      </c>
    </row>
    <row r="39952" spans="1:2" hidden="1" x14ac:dyDescent="0.25">
      <c r="A39952" s="168">
        <v>98526</v>
      </c>
      <c r="B39952" s="164" t="s">
        <v>106</v>
      </c>
    </row>
    <row r="39953" spans="1:2" hidden="1" x14ac:dyDescent="0.25">
      <c r="A39953" s="168">
        <v>98527</v>
      </c>
      <c r="B39953" s="164" t="s">
        <v>106</v>
      </c>
    </row>
    <row r="39954" spans="1:2" hidden="1" x14ac:dyDescent="0.25">
      <c r="A39954" s="168">
        <v>98528</v>
      </c>
      <c r="B39954" s="164" t="s">
        <v>106</v>
      </c>
    </row>
    <row r="39955" spans="1:2" hidden="1" x14ac:dyDescent="0.25">
      <c r="A39955" s="168">
        <v>98530</v>
      </c>
      <c r="B39955" s="164" t="s">
        <v>106</v>
      </c>
    </row>
    <row r="39956" spans="1:2" hidden="1" x14ac:dyDescent="0.25">
      <c r="A39956" s="168">
        <v>98531</v>
      </c>
      <c r="B39956" s="164" t="s">
        <v>106</v>
      </c>
    </row>
    <row r="39957" spans="1:2" hidden="1" x14ac:dyDescent="0.25">
      <c r="A39957" s="168">
        <v>98532</v>
      </c>
      <c r="B39957" s="164" t="s">
        <v>106</v>
      </c>
    </row>
    <row r="39958" spans="1:2" hidden="1" x14ac:dyDescent="0.25">
      <c r="A39958" s="168">
        <v>98533</v>
      </c>
      <c r="B39958" s="164" t="s">
        <v>106</v>
      </c>
    </row>
    <row r="39959" spans="1:2" hidden="1" x14ac:dyDescent="0.25">
      <c r="A39959" s="168">
        <v>98535</v>
      </c>
      <c r="B39959" s="164" t="s">
        <v>106</v>
      </c>
    </row>
    <row r="39960" spans="1:2" hidden="1" x14ac:dyDescent="0.25">
      <c r="A39960" s="168">
        <v>98536</v>
      </c>
      <c r="B39960" s="164" t="s">
        <v>106</v>
      </c>
    </row>
    <row r="39961" spans="1:2" hidden="1" x14ac:dyDescent="0.25">
      <c r="A39961" s="168">
        <v>98537</v>
      </c>
      <c r="B39961" s="164" t="s">
        <v>106</v>
      </c>
    </row>
    <row r="39962" spans="1:2" hidden="1" x14ac:dyDescent="0.25">
      <c r="A39962" s="168">
        <v>98538</v>
      </c>
      <c r="B39962" s="164" t="s">
        <v>106</v>
      </c>
    </row>
    <row r="39963" spans="1:2" hidden="1" x14ac:dyDescent="0.25">
      <c r="A39963" s="168">
        <v>98539</v>
      </c>
      <c r="B39963" s="164" t="s">
        <v>106</v>
      </c>
    </row>
    <row r="39964" spans="1:2" hidden="1" x14ac:dyDescent="0.25">
      <c r="A39964" s="168">
        <v>98540</v>
      </c>
      <c r="B39964" s="164" t="s">
        <v>106</v>
      </c>
    </row>
    <row r="39965" spans="1:2" hidden="1" x14ac:dyDescent="0.25">
      <c r="A39965" s="168">
        <v>98541</v>
      </c>
      <c r="B39965" s="164" t="s">
        <v>106</v>
      </c>
    </row>
    <row r="39966" spans="1:2" hidden="1" x14ac:dyDescent="0.25">
      <c r="A39966" s="168">
        <v>98542</v>
      </c>
      <c r="B39966" s="164" t="s">
        <v>106</v>
      </c>
    </row>
    <row r="39967" spans="1:2" hidden="1" x14ac:dyDescent="0.25">
      <c r="A39967" s="168">
        <v>98544</v>
      </c>
      <c r="B39967" s="164" t="s">
        <v>106</v>
      </c>
    </row>
    <row r="39968" spans="1:2" hidden="1" x14ac:dyDescent="0.25">
      <c r="A39968" s="168">
        <v>98546</v>
      </c>
      <c r="B39968" s="164" t="s">
        <v>106</v>
      </c>
    </row>
    <row r="39969" spans="1:2" hidden="1" x14ac:dyDescent="0.25">
      <c r="A39969" s="168">
        <v>98547</v>
      </c>
      <c r="B39969" s="164" t="s">
        <v>106</v>
      </c>
    </row>
    <row r="39970" spans="1:2" hidden="1" x14ac:dyDescent="0.25">
      <c r="A39970" s="168">
        <v>98548</v>
      </c>
      <c r="B39970" s="164" t="s">
        <v>106</v>
      </c>
    </row>
    <row r="39971" spans="1:2" hidden="1" x14ac:dyDescent="0.25">
      <c r="A39971" s="168">
        <v>98550</v>
      </c>
      <c r="B39971" s="164" t="s">
        <v>106</v>
      </c>
    </row>
    <row r="39972" spans="1:2" hidden="1" x14ac:dyDescent="0.25">
      <c r="A39972" s="168">
        <v>98552</v>
      </c>
      <c r="B39972" s="164" t="s">
        <v>106</v>
      </c>
    </row>
    <row r="39973" spans="1:2" hidden="1" x14ac:dyDescent="0.25">
      <c r="A39973" s="168">
        <v>98554</v>
      </c>
      <c r="B39973" s="164" t="s">
        <v>106</v>
      </c>
    </row>
    <row r="39974" spans="1:2" hidden="1" x14ac:dyDescent="0.25">
      <c r="A39974" s="168">
        <v>98555</v>
      </c>
      <c r="B39974" s="164" t="s">
        <v>106</v>
      </c>
    </row>
    <row r="39975" spans="1:2" hidden="1" x14ac:dyDescent="0.25">
      <c r="A39975" s="168">
        <v>98556</v>
      </c>
      <c r="B39975" s="164" t="s">
        <v>106</v>
      </c>
    </row>
    <row r="39976" spans="1:2" hidden="1" x14ac:dyDescent="0.25">
      <c r="A39976" s="168">
        <v>98557</v>
      </c>
      <c r="B39976" s="164" t="s">
        <v>106</v>
      </c>
    </row>
    <row r="39977" spans="1:2" hidden="1" x14ac:dyDescent="0.25">
      <c r="A39977" s="168">
        <v>98558</v>
      </c>
      <c r="B39977" s="164" t="s">
        <v>106</v>
      </c>
    </row>
    <row r="39978" spans="1:2" hidden="1" x14ac:dyDescent="0.25">
      <c r="A39978" s="168">
        <v>98559</v>
      </c>
      <c r="B39978" s="164" t="s">
        <v>106</v>
      </c>
    </row>
    <row r="39979" spans="1:2" hidden="1" x14ac:dyDescent="0.25">
      <c r="A39979" s="168">
        <v>98560</v>
      </c>
      <c r="B39979" s="164" t="s">
        <v>106</v>
      </c>
    </row>
    <row r="39980" spans="1:2" hidden="1" x14ac:dyDescent="0.25">
      <c r="A39980" s="168">
        <v>98561</v>
      </c>
      <c r="B39980" s="164" t="s">
        <v>106</v>
      </c>
    </row>
    <row r="39981" spans="1:2" hidden="1" x14ac:dyDescent="0.25">
      <c r="A39981" s="168">
        <v>98562</v>
      </c>
      <c r="B39981" s="164" t="s">
        <v>106</v>
      </c>
    </row>
    <row r="39982" spans="1:2" hidden="1" x14ac:dyDescent="0.25">
      <c r="A39982" s="168">
        <v>98563</v>
      </c>
      <c r="B39982" s="164" t="s">
        <v>106</v>
      </c>
    </row>
    <row r="39983" spans="1:2" hidden="1" x14ac:dyDescent="0.25">
      <c r="A39983" s="168">
        <v>98564</v>
      </c>
      <c r="B39983" s="164" t="s">
        <v>106</v>
      </c>
    </row>
    <row r="39984" spans="1:2" hidden="1" x14ac:dyDescent="0.25">
      <c r="A39984" s="168">
        <v>98565</v>
      </c>
      <c r="B39984" s="164" t="s">
        <v>106</v>
      </c>
    </row>
    <row r="39985" spans="1:2" hidden="1" x14ac:dyDescent="0.25">
      <c r="A39985" s="168">
        <v>98566</v>
      </c>
      <c r="B39985" s="164" t="s">
        <v>106</v>
      </c>
    </row>
    <row r="39986" spans="1:2" hidden="1" x14ac:dyDescent="0.25">
      <c r="A39986" s="168">
        <v>98568</v>
      </c>
      <c r="B39986" s="164" t="s">
        <v>106</v>
      </c>
    </row>
    <row r="39987" spans="1:2" hidden="1" x14ac:dyDescent="0.25">
      <c r="A39987" s="168">
        <v>98569</v>
      </c>
      <c r="B39987" s="164" t="s">
        <v>106</v>
      </c>
    </row>
    <row r="39988" spans="1:2" hidden="1" x14ac:dyDescent="0.25">
      <c r="A39988" s="168">
        <v>98570</v>
      </c>
      <c r="B39988" s="164" t="s">
        <v>106</v>
      </c>
    </row>
    <row r="39989" spans="1:2" hidden="1" x14ac:dyDescent="0.25">
      <c r="A39989" s="168">
        <v>98571</v>
      </c>
      <c r="B39989" s="164" t="s">
        <v>106</v>
      </c>
    </row>
    <row r="39990" spans="1:2" hidden="1" x14ac:dyDescent="0.25">
      <c r="A39990" s="168">
        <v>98572</v>
      </c>
      <c r="B39990" s="164" t="s">
        <v>106</v>
      </c>
    </row>
    <row r="39991" spans="1:2" hidden="1" x14ac:dyDescent="0.25">
      <c r="A39991" s="168">
        <v>98575</v>
      </c>
      <c r="B39991" s="164" t="s">
        <v>106</v>
      </c>
    </row>
    <row r="39992" spans="1:2" hidden="1" x14ac:dyDescent="0.25">
      <c r="A39992" s="168">
        <v>98576</v>
      </c>
      <c r="B39992" s="164" t="s">
        <v>106</v>
      </c>
    </row>
    <row r="39993" spans="1:2" hidden="1" x14ac:dyDescent="0.25">
      <c r="A39993" s="168">
        <v>98577</v>
      </c>
      <c r="B39993" s="164" t="s">
        <v>106</v>
      </c>
    </row>
    <row r="39994" spans="1:2" hidden="1" x14ac:dyDescent="0.25">
      <c r="A39994" s="168">
        <v>98579</v>
      </c>
      <c r="B39994" s="164" t="s">
        <v>106</v>
      </c>
    </row>
    <row r="39995" spans="1:2" hidden="1" x14ac:dyDescent="0.25">
      <c r="A39995" s="168">
        <v>98580</v>
      </c>
      <c r="B39995" s="164" t="s">
        <v>106</v>
      </c>
    </row>
    <row r="39996" spans="1:2" hidden="1" x14ac:dyDescent="0.25">
      <c r="A39996" s="168">
        <v>98581</v>
      </c>
      <c r="B39996" s="164" t="s">
        <v>106</v>
      </c>
    </row>
    <row r="39997" spans="1:2" hidden="1" x14ac:dyDescent="0.25">
      <c r="A39997" s="168">
        <v>98582</v>
      </c>
      <c r="B39997" s="164" t="s">
        <v>106</v>
      </c>
    </row>
    <row r="39998" spans="1:2" hidden="1" x14ac:dyDescent="0.25">
      <c r="A39998" s="168">
        <v>98583</v>
      </c>
      <c r="B39998" s="164" t="s">
        <v>106</v>
      </c>
    </row>
    <row r="39999" spans="1:2" hidden="1" x14ac:dyDescent="0.25">
      <c r="A39999" s="168">
        <v>98584</v>
      </c>
      <c r="B39999" s="164" t="s">
        <v>106</v>
      </c>
    </row>
    <row r="40000" spans="1:2" hidden="1" x14ac:dyDescent="0.25">
      <c r="A40000" s="168">
        <v>98585</v>
      </c>
      <c r="B40000" s="164" t="s">
        <v>106</v>
      </c>
    </row>
    <row r="40001" spans="1:2" hidden="1" x14ac:dyDescent="0.25">
      <c r="A40001" s="168">
        <v>98586</v>
      </c>
      <c r="B40001" s="164" t="s">
        <v>106</v>
      </c>
    </row>
    <row r="40002" spans="1:2" hidden="1" x14ac:dyDescent="0.25">
      <c r="A40002" s="168">
        <v>98587</v>
      </c>
      <c r="B40002" s="164" t="s">
        <v>106</v>
      </c>
    </row>
    <row r="40003" spans="1:2" hidden="1" x14ac:dyDescent="0.25">
      <c r="A40003" s="168">
        <v>98588</v>
      </c>
      <c r="B40003" s="164" t="s">
        <v>106</v>
      </c>
    </row>
    <row r="40004" spans="1:2" hidden="1" x14ac:dyDescent="0.25">
      <c r="A40004" s="168">
        <v>98589</v>
      </c>
      <c r="B40004" s="164" t="s">
        <v>106</v>
      </c>
    </row>
    <row r="40005" spans="1:2" hidden="1" x14ac:dyDescent="0.25">
      <c r="A40005" s="168">
        <v>98590</v>
      </c>
      <c r="B40005" s="164" t="s">
        <v>106</v>
      </c>
    </row>
    <row r="40006" spans="1:2" hidden="1" x14ac:dyDescent="0.25">
      <c r="A40006" s="168">
        <v>98591</v>
      </c>
      <c r="B40006" s="164" t="s">
        <v>106</v>
      </c>
    </row>
    <row r="40007" spans="1:2" hidden="1" x14ac:dyDescent="0.25">
      <c r="A40007" s="168">
        <v>98592</v>
      </c>
      <c r="B40007" s="164" t="s">
        <v>106</v>
      </c>
    </row>
    <row r="40008" spans="1:2" hidden="1" x14ac:dyDescent="0.25">
      <c r="A40008" s="168">
        <v>98593</v>
      </c>
      <c r="B40008" s="164" t="s">
        <v>106</v>
      </c>
    </row>
    <row r="40009" spans="1:2" hidden="1" x14ac:dyDescent="0.25">
      <c r="A40009" s="168">
        <v>98595</v>
      </c>
      <c r="B40009" s="164" t="s">
        <v>106</v>
      </c>
    </row>
    <row r="40010" spans="1:2" hidden="1" x14ac:dyDescent="0.25">
      <c r="A40010" s="168">
        <v>98596</v>
      </c>
      <c r="B40010" s="164" t="s">
        <v>106</v>
      </c>
    </row>
    <row r="40011" spans="1:2" hidden="1" x14ac:dyDescent="0.25">
      <c r="A40011" s="168">
        <v>98597</v>
      </c>
      <c r="B40011" s="164" t="s">
        <v>106</v>
      </c>
    </row>
    <row r="40012" spans="1:2" hidden="1" x14ac:dyDescent="0.25">
      <c r="A40012" s="168">
        <v>98599</v>
      </c>
      <c r="B40012" s="164" t="s">
        <v>106</v>
      </c>
    </row>
    <row r="40013" spans="1:2" hidden="1" x14ac:dyDescent="0.25">
      <c r="A40013" s="168">
        <v>98601</v>
      </c>
      <c r="B40013" s="164" t="s">
        <v>106</v>
      </c>
    </row>
    <row r="40014" spans="1:2" hidden="1" x14ac:dyDescent="0.25">
      <c r="A40014" s="168">
        <v>98602</v>
      </c>
      <c r="B40014" s="164" t="s">
        <v>106</v>
      </c>
    </row>
    <row r="40015" spans="1:2" hidden="1" x14ac:dyDescent="0.25">
      <c r="A40015" s="168">
        <v>98603</v>
      </c>
      <c r="B40015" s="164" t="s">
        <v>106</v>
      </c>
    </row>
    <row r="40016" spans="1:2" hidden="1" x14ac:dyDescent="0.25">
      <c r="A40016" s="168">
        <v>98604</v>
      </c>
      <c r="B40016" s="164" t="s">
        <v>106</v>
      </c>
    </row>
    <row r="40017" spans="1:2" hidden="1" x14ac:dyDescent="0.25">
      <c r="A40017" s="168">
        <v>98605</v>
      </c>
      <c r="B40017" s="164" t="s">
        <v>106</v>
      </c>
    </row>
    <row r="40018" spans="1:2" hidden="1" x14ac:dyDescent="0.25">
      <c r="A40018" s="168">
        <v>98606</v>
      </c>
      <c r="B40018" s="164" t="s">
        <v>106</v>
      </c>
    </row>
    <row r="40019" spans="1:2" hidden="1" x14ac:dyDescent="0.25">
      <c r="A40019" s="168">
        <v>98607</v>
      </c>
      <c r="B40019" s="164" t="s">
        <v>106</v>
      </c>
    </row>
    <row r="40020" spans="1:2" hidden="1" x14ac:dyDescent="0.25">
      <c r="A40020" s="168">
        <v>98609</v>
      </c>
      <c r="B40020" s="164" t="s">
        <v>106</v>
      </c>
    </row>
    <row r="40021" spans="1:2" hidden="1" x14ac:dyDescent="0.25">
      <c r="A40021" s="168">
        <v>98610</v>
      </c>
      <c r="B40021" s="164" t="s">
        <v>106</v>
      </c>
    </row>
    <row r="40022" spans="1:2" hidden="1" x14ac:dyDescent="0.25">
      <c r="A40022" s="168">
        <v>98611</v>
      </c>
      <c r="B40022" s="164" t="s">
        <v>106</v>
      </c>
    </row>
    <row r="40023" spans="1:2" hidden="1" x14ac:dyDescent="0.25">
      <c r="A40023" s="168">
        <v>98612</v>
      </c>
      <c r="B40023" s="164" t="s">
        <v>106</v>
      </c>
    </row>
    <row r="40024" spans="1:2" hidden="1" x14ac:dyDescent="0.25">
      <c r="A40024" s="168">
        <v>98613</v>
      </c>
      <c r="B40024" s="164" t="s">
        <v>106</v>
      </c>
    </row>
    <row r="40025" spans="1:2" hidden="1" x14ac:dyDescent="0.25">
      <c r="A40025" s="168">
        <v>98614</v>
      </c>
      <c r="B40025" s="164" t="s">
        <v>106</v>
      </c>
    </row>
    <row r="40026" spans="1:2" hidden="1" x14ac:dyDescent="0.25">
      <c r="A40026" s="168">
        <v>98616</v>
      </c>
      <c r="B40026" s="164" t="s">
        <v>106</v>
      </c>
    </row>
    <row r="40027" spans="1:2" hidden="1" x14ac:dyDescent="0.25">
      <c r="A40027" s="168">
        <v>98617</v>
      </c>
      <c r="B40027" s="164" t="s">
        <v>106</v>
      </c>
    </row>
    <row r="40028" spans="1:2" hidden="1" x14ac:dyDescent="0.25">
      <c r="A40028" s="168">
        <v>98619</v>
      </c>
      <c r="B40028" s="164" t="s">
        <v>106</v>
      </c>
    </row>
    <row r="40029" spans="1:2" hidden="1" x14ac:dyDescent="0.25">
      <c r="A40029" s="168">
        <v>98620</v>
      </c>
      <c r="B40029" s="164" t="s">
        <v>106</v>
      </c>
    </row>
    <row r="40030" spans="1:2" hidden="1" x14ac:dyDescent="0.25">
      <c r="A40030" s="168">
        <v>98621</v>
      </c>
      <c r="B40030" s="164" t="s">
        <v>106</v>
      </c>
    </row>
    <row r="40031" spans="1:2" hidden="1" x14ac:dyDescent="0.25">
      <c r="A40031" s="168">
        <v>98622</v>
      </c>
      <c r="B40031" s="164" t="s">
        <v>106</v>
      </c>
    </row>
    <row r="40032" spans="1:2" hidden="1" x14ac:dyDescent="0.25">
      <c r="A40032" s="168">
        <v>98623</v>
      </c>
      <c r="B40032" s="164" t="s">
        <v>106</v>
      </c>
    </row>
    <row r="40033" spans="1:2" hidden="1" x14ac:dyDescent="0.25">
      <c r="A40033" s="168">
        <v>98624</v>
      </c>
      <c r="B40033" s="164" t="s">
        <v>106</v>
      </c>
    </row>
    <row r="40034" spans="1:2" hidden="1" x14ac:dyDescent="0.25">
      <c r="A40034" s="168">
        <v>98625</v>
      </c>
      <c r="B40034" s="164" t="s">
        <v>106</v>
      </c>
    </row>
    <row r="40035" spans="1:2" hidden="1" x14ac:dyDescent="0.25">
      <c r="A40035" s="168">
        <v>98626</v>
      </c>
      <c r="B40035" s="164" t="s">
        <v>106</v>
      </c>
    </row>
    <row r="40036" spans="1:2" hidden="1" x14ac:dyDescent="0.25">
      <c r="A40036" s="168">
        <v>98628</v>
      </c>
      <c r="B40036" s="164" t="s">
        <v>106</v>
      </c>
    </row>
    <row r="40037" spans="1:2" hidden="1" x14ac:dyDescent="0.25">
      <c r="A40037" s="168">
        <v>98629</v>
      </c>
      <c r="B40037" s="164" t="s">
        <v>106</v>
      </c>
    </row>
    <row r="40038" spans="1:2" hidden="1" x14ac:dyDescent="0.25">
      <c r="A40038" s="168">
        <v>98631</v>
      </c>
      <c r="B40038" s="164" t="s">
        <v>106</v>
      </c>
    </row>
    <row r="40039" spans="1:2" hidden="1" x14ac:dyDescent="0.25">
      <c r="A40039" s="168">
        <v>98632</v>
      </c>
      <c r="B40039" s="164" t="s">
        <v>106</v>
      </c>
    </row>
    <row r="40040" spans="1:2" hidden="1" x14ac:dyDescent="0.25">
      <c r="A40040" s="168">
        <v>98635</v>
      </c>
      <c r="B40040" s="164" t="s">
        <v>106</v>
      </c>
    </row>
    <row r="40041" spans="1:2" hidden="1" x14ac:dyDescent="0.25">
      <c r="A40041" s="168">
        <v>98637</v>
      </c>
      <c r="B40041" s="164" t="s">
        <v>106</v>
      </c>
    </row>
    <row r="40042" spans="1:2" hidden="1" x14ac:dyDescent="0.25">
      <c r="A40042" s="168">
        <v>98638</v>
      </c>
      <c r="B40042" s="164" t="s">
        <v>106</v>
      </c>
    </row>
    <row r="40043" spans="1:2" hidden="1" x14ac:dyDescent="0.25">
      <c r="A40043" s="168">
        <v>98639</v>
      </c>
      <c r="B40043" s="164" t="s">
        <v>106</v>
      </c>
    </row>
    <row r="40044" spans="1:2" hidden="1" x14ac:dyDescent="0.25">
      <c r="A40044" s="168">
        <v>98640</v>
      </c>
      <c r="B40044" s="164" t="s">
        <v>106</v>
      </c>
    </row>
    <row r="40045" spans="1:2" hidden="1" x14ac:dyDescent="0.25">
      <c r="A40045" s="168">
        <v>98641</v>
      </c>
      <c r="B40045" s="164" t="s">
        <v>106</v>
      </c>
    </row>
    <row r="40046" spans="1:2" hidden="1" x14ac:dyDescent="0.25">
      <c r="A40046" s="168">
        <v>98642</v>
      </c>
      <c r="B40046" s="164" t="s">
        <v>106</v>
      </c>
    </row>
    <row r="40047" spans="1:2" hidden="1" x14ac:dyDescent="0.25">
      <c r="A40047" s="168">
        <v>98643</v>
      </c>
      <c r="B40047" s="164" t="s">
        <v>106</v>
      </c>
    </row>
    <row r="40048" spans="1:2" hidden="1" x14ac:dyDescent="0.25">
      <c r="A40048" s="168">
        <v>98644</v>
      </c>
      <c r="B40048" s="164" t="s">
        <v>106</v>
      </c>
    </row>
    <row r="40049" spans="1:2" hidden="1" x14ac:dyDescent="0.25">
      <c r="A40049" s="168">
        <v>98645</v>
      </c>
      <c r="B40049" s="164" t="s">
        <v>106</v>
      </c>
    </row>
    <row r="40050" spans="1:2" hidden="1" x14ac:dyDescent="0.25">
      <c r="A40050" s="168">
        <v>98647</v>
      </c>
      <c r="B40050" s="164" t="s">
        <v>106</v>
      </c>
    </row>
    <row r="40051" spans="1:2" hidden="1" x14ac:dyDescent="0.25">
      <c r="A40051" s="168">
        <v>98648</v>
      </c>
      <c r="B40051" s="164" t="s">
        <v>106</v>
      </c>
    </row>
    <row r="40052" spans="1:2" hidden="1" x14ac:dyDescent="0.25">
      <c r="A40052" s="168">
        <v>98649</v>
      </c>
      <c r="B40052" s="164" t="s">
        <v>106</v>
      </c>
    </row>
    <row r="40053" spans="1:2" hidden="1" x14ac:dyDescent="0.25">
      <c r="A40053" s="168">
        <v>98650</v>
      </c>
      <c r="B40053" s="164" t="s">
        <v>106</v>
      </c>
    </row>
    <row r="40054" spans="1:2" hidden="1" x14ac:dyDescent="0.25">
      <c r="A40054" s="168">
        <v>98651</v>
      </c>
      <c r="B40054" s="164" t="s">
        <v>106</v>
      </c>
    </row>
    <row r="40055" spans="1:2" hidden="1" x14ac:dyDescent="0.25">
      <c r="A40055" s="168">
        <v>98660</v>
      </c>
      <c r="B40055" s="164" t="s">
        <v>106</v>
      </c>
    </row>
    <row r="40056" spans="1:2" hidden="1" x14ac:dyDescent="0.25">
      <c r="A40056" s="168">
        <v>98661</v>
      </c>
      <c r="B40056" s="164" t="s">
        <v>106</v>
      </c>
    </row>
    <row r="40057" spans="1:2" hidden="1" x14ac:dyDescent="0.25">
      <c r="A40057" s="168">
        <v>98662</v>
      </c>
      <c r="B40057" s="164" t="s">
        <v>106</v>
      </c>
    </row>
    <row r="40058" spans="1:2" hidden="1" x14ac:dyDescent="0.25">
      <c r="A40058" s="168">
        <v>98663</v>
      </c>
      <c r="B40058" s="164" t="s">
        <v>106</v>
      </c>
    </row>
    <row r="40059" spans="1:2" hidden="1" x14ac:dyDescent="0.25">
      <c r="A40059" s="168">
        <v>98664</v>
      </c>
      <c r="B40059" s="164" t="s">
        <v>106</v>
      </c>
    </row>
    <row r="40060" spans="1:2" hidden="1" x14ac:dyDescent="0.25">
      <c r="A40060" s="168">
        <v>98665</v>
      </c>
      <c r="B40060" s="164" t="s">
        <v>106</v>
      </c>
    </row>
    <row r="40061" spans="1:2" hidden="1" x14ac:dyDescent="0.25">
      <c r="A40061" s="168">
        <v>98666</v>
      </c>
      <c r="B40061" s="164" t="s">
        <v>106</v>
      </c>
    </row>
    <row r="40062" spans="1:2" hidden="1" x14ac:dyDescent="0.25">
      <c r="A40062" s="168">
        <v>98667</v>
      </c>
      <c r="B40062" s="164" t="s">
        <v>106</v>
      </c>
    </row>
    <row r="40063" spans="1:2" hidden="1" x14ac:dyDescent="0.25">
      <c r="A40063" s="168">
        <v>98668</v>
      </c>
      <c r="B40063" s="164" t="s">
        <v>106</v>
      </c>
    </row>
    <row r="40064" spans="1:2" hidden="1" x14ac:dyDescent="0.25">
      <c r="A40064" s="168">
        <v>98670</v>
      </c>
      <c r="B40064" s="164" t="s">
        <v>106</v>
      </c>
    </row>
    <row r="40065" spans="1:2" hidden="1" x14ac:dyDescent="0.25">
      <c r="A40065" s="168">
        <v>98671</v>
      </c>
      <c r="B40065" s="164" t="s">
        <v>106</v>
      </c>
    </row>
    <row r="40066" spans="1:2" hidden="1" x14ac:dyDescent="0.25">
      <c r="A40066" s="168">
        <v>98672</v>
      </c>
      <c r="B40066" s="164" t="s">
        <v>106</v>
      </c>
    </row>
    <row r="40067" spans="1:2" hidden="1" x14ac:dyDescent="0.25">
      <c r="A40067" s="168">
        <v>98673</v>
      </c>
      <c r="B40067" s="164" t="s">
        <v>106</v>
      </c>
    </row>
    <row r="40068" spans="1:2" hidden="1" x14ac:dyDescent="0.25">
      <c r="A40068" s="168">
        <v>98674</v>
      </c>
      <c r="B40068" s="164" t="s">
        <v>106</v>
      </c>
    </row>
    <row r="40069" spans="1:2" hidden="1" x14ac:dyDescent="0.25">
      <c r="A40069" s="168">
        <v>98675</v>
      </c>
      <c r="B40069" s="164" t="s">
        <v>106</v>
      </c>
    </row>
    <row r="40070" spans="1:2" hidden="1" x14ac:dyDescent="0.25">
      <c r="A40070" s="168">
        <v>98682</v>
      </c>
      <c r="B40070" s="164" t="s">
        <v>106</v>
      </c>
    </row>
    <row r="40071" spans="1:2" hidden="1" x14ac:dyDescent="0.25">
      <c r="A40071" s="168">
        <v>98683</v>
      </c>
      <c r="B40071" s="164" t="s">
        <v>106</v>
      </c>
    </row>
    <row r="40072" spans="1:2" hidden="1" x14ac:dyDescent="0.25">
      <c r="A40072" s="168">
        <v>98684</v>
      </c>
      <c r="B40072" s="164" t="s">
        <v>106</v>
      </c>
    </row>
    <row r="40073" spans="1:2" hidden="1" x14ac:dyDescent="0.25">
      <c r="A40073" s="168">
        <v>98685</v>
      </c>
      <c r="B40073" s="164" t="s">
        <v>106</v>
      </c>
    </row>
    <row r="40074" spans="1:2" hidden="1" x14ac:dyDescent="0.25">
      <c r="A40074" s="168">
        <v>98686</v>
      </c>
      <c r="B40074" s="164" t="s">
        <v>106</v>
      </c>
    </row>
    <row r="40075" spans="1:2" hidden="1" x14ac:dyDescent="0.25">
      <c r="A40075" s="168">
        <v>98687</v>
      </c>
      <c r="B40075" s="164" t="s">
        <v>106</v>
      </c>
    </row>
    <row r="40076" spans="1:2" hidden="1" x14ac:dyDescent="0.25">
      <c r="A40076" s="168">
        <v>98801</v>
      </c>
      <c r="B40076" s="164" t="s">
        <v>106</v>
      </c>
    </row>
    <row r="40077" spans="1:2" hidden="1" x14ac:dyDescent="0.25">
      <c r="A40077" s="168">
        <v>98802</v>
      </c>
      <c r="B40077" s="164" t="s">
        <v>106</v>
      </c>
    </row>
    <row r="40078" spans="1:2" hidden="1" x14ac:dyDescent="0.25">
      <c r="A40078" s="168">
        <v>98807</v>
      </c>
      <c r="B40078" s="164" t="s">
        <v>106</v>
      </c>
    </row>
    <row r="40079" spans="1:2" hidden="1" x14ac:dyDescent="0.25">
      <c r="A40079" s="168">
        <v>98811</v>
      </c>
      <c r="B40079" s="164" t="s">
        <v>106</v>
      </c>
    </row>
    <row r="40080" spans="1:2" hidden="1" x14ac:dyDescent="0.25">
      <c r="A40080" s="168">
        <v>98812</v>
      </c>
      <c r="B40080" s="164" t="s">
        <v>106</v>
      </c>
    </row>
    <row r="40081" spans="1:2" hidden="1" x14ac:dyDescent="0.25">
      <c r="A40081" s="168">
        <v>98813</v>
      </c>
      <c r="B40081" s="164" t="s">
        <v>106</v>
      </c>
    </row>
    <row r="40082" spans="1:2" hidden="1" x14ac:dyDescent="0.25">
      <c r="A40082" s="168">
        <v>98814</v>
      </c>
      <c r="B40082" s="164" t="s">
        <v>106</v>
      </c>
    </row>
    <row r="40083" spans="1:2" hidden="1" x14ac:dyDescent="0.25">
      <c r="A40083" s="168">
        <v>98815</v>
      </c>
      <c r="B40083" s="164" t="s">
        <v>106</v>
      </c>
    </row>
    <row r="40084" spans="1:2" hidden="1" x14ac:dyDescent="0.25">
      <c r="A40084" s="168">
        <v>98816</v>
      </c>
      <c r="B40084" s="164" t="s">
        <v>106</v>
      </c>
    </row>
    <row r="40085" spans="1:2" hidden="1" x14ac:dyDescent="0.25">
      <c r="A40085" s="168">
        <v>98817</v>
      </c>
      <c r="B40085" s="164" t="s">
        <v>106</v>
      </c>
    </row>
    <row r="40086" spans="1:2" hidden="1" x14ac:dyDescent="0.25">
      <c r="A40086" s="168">
        <v>98819</v>
      </c>
      <c r="B40086" s="164" t="s">
        <v>106</v>
      </c>
    </row>
    <row r="40087" spans="1:2" hidden="1" x14ac:dyDescent="0.25">
      <c r="A40087" s="168">
        <v>98821</v>
      </c>
      <c r="B40087" s="164" t="s">
        <v>106</v>
      </c>
    </row>
    <row r="40088" spans="1:2" hidden="1" x14ac:dyDescent="0.25">
      <c r="A40088" s="168">
        <v>98822</v>
      </c>
      <c r="B40088" s="164" t="s">
        <v>106</v>
      </c>
    </row>
    <row r="40089" spans="1:2" hidden="1" x14ac:dyDescent="0.25">
      <c r="A40089" s="168">
        <v>98823</v>
      </c>
      <c r="B40089" s="164" t="s">
        <v>106</v>
      </c>
    </row>
    <row r="40090" spans="1:2" hidden="1" x14ac:dyDescent="0.25">
      <c r="A40090" s="168">
        <v>98824</v>
      </c>
      <c r="B40090" s="164" t="s">
        <v>106</v>
      </c>
    </row>
    <row r="40091" spans="1:2" hidden="1" x14ac:dyDescent="0.25">
      <c r="A40091" s="168">
        <v>98826</v>
      </c>
      <c r="B40091" s="164" t="s">
        <v>106</v>
      </c>
    </row>
    <row r="40092" spans="1:2" hidden="1" x14ac:dyDescent="0.25">
      <c r="A40092" s="168">
        <v>98827</v>
      </c>
      <c r="B40092" s="164" t="s">
        <v>106</v>
      </c>
    </row>
    <row r="40093" spans="1:2" hidden="1" x14ac:dyDescent="0.25">
      <c r="A40093" s="168">
        <v>98828</v>
      </c>
      <c r="B40093" s="164" t="s">
        <v>106</v>
      </c>
    </row>
    <row r="40094" spans="1:2" hidden="1" x14ac:dyDescent="0.25">
      <c r="A40094" s="168">
        <v>98829</v>
      </c>
      <c r="B40094" s="164" t="s">
        <v>106</v>
      </c>
    </row>
    <row r="40095" spans="1:2" hidden="1" x14ac:dyDescent="0.25">
      <c r="A40095" s="168">
        <v>98830</v>
      </c>
      <c r="B40095" s="164" t="s">
        <v>106</v>
      </c>
    </row>
    <row r="40096" spans="1:2" hidden="1" x14ac:dyDescent="0.25">
      <c r="A40096" s="168">
        <v>98831</v>
      </c>
      <c r="B40096" s="164" t="s">
        <v>106</v>
      </c>
    </row>
    <row r="40097" spans="1:2" hidden="1" x14ac:dyDescent="0.25">
      <c r="A40097" s="168">
        <v>98832</v>
      </c>
      <c r="B40097" s="164" t="s">
        <v>106</v>
      </c>
    </row>
    <row r="40098" spans="1:2" hidden="1" x14ac:dyDescent="0.25">
      <c r="A40098" s="168">
        <v>98833</v>
      </c>
      <c r="B40098" s="164" t="s">
        <v>106</v>
      </c>
    </row>
    <row r="40099" spans="1:2" hidden="1" x14ac:dyDescent="0.25">
      <c r="A40099" s="168">
        <v>98834</v>
      </c>
      <c r="B40099" s="164" t="s">
        <v>106</v>
      </c>
    </row>
    <row r="40100" spans="1:2" hidden="1" x14ac:dyDescent="0.25">
      <c r="A40100" s="168">
        <v>98836</v>
      </c>
      <c r="B40100" s="164" t="s">
        <v>106</v>
      </c>
    </row>
    <row r="40101" spans="1:2" hidden="1" x14ac:dyDescent="0.25">
      <c r="A40101" s="168">
        <v>98837</v>
      </c>
      <c r="B40101" s="164" t="s">
        <v>106</v>
      </c>
    </row>
    <row r="40102" spans="1:2" hidden="1" x14ac:dyDescent="0.25">
      <c r="A40102" s="168">
        <v>98840</v>
      </c>
      <c r="B40102" s="164" t="s">
        <v>106</v>
      </c>
    </row>
    <row r="40103" spans="1:2" hidden="1" x14ac:dyDescent="0.25">
      <c r="A40103" s="168">
        <v>98841</v>
      </c>
      <c r="B40103" s="164" t="s">
        <v>106</v>
      </c>
    </row>
    <row r="40104" spans="1:2" hidden="1" x14ac:dyDescent="0.25">
      <c r="A40104" s="168">
        <v>98843</v>
      </c>
      <c r="B40104" s="164" t="s">
        <v>106</v>
      </c>
    </row>
    <row r="40105" spans="1:2" hidden="1" x14ac:dyDescent="0.25">
      <c r="A40105" s="168">
        <v>98844</v>
      </c>
      <c r="B40105" s="164" t="s">
        <v>106</v>
      </c>
    </row>
    <row r="40106" spans="1:2" hidden="1" x14ac:dyDescent="0.25">
      <c r="A40106" s="168">
        <v>98845</v>
      </c>
      <c r="B40106" s="164" t="s">
        <v>106</v>
      </c>
    </row>
    <row r="40107" spans="1:2" hidden="1" x14ac:dyDescent="0.25">
      <c r="A40107" s="168">
        <v>98846</v>
      </c>
      <c r="B40107" s="164" t="s">
        <v>106</v>
      </c>
    </row>
    <row r="40108" spans="1:2" hidden="1" x14ac:dyDescent="0.25">
      <c r="A40108" s="168">
        <v>98847</v>
      </c>
      <c r="B40108" s="164" t="s">
        <v>106</v>
      </c>
    </row>
    <row r="40109" spans="1:2" hidden="1" x14ac:dyDescent="0.25">
      <c r="A40109" s="168">
        <v>98848</v>
      </c>
      <c r="B40109" s="164" t="s">
        <v>106</v>
      </c>
    </row>
    <row r="40110" spans="1:2" hidden="1" x14ac:dyDescent="0.25">
      <c r="A40110" s="168">
        <v>98849</v>
      </c>
      <c r="B40110" s="164" t="s">
        <v>106</v>
      </c>
    </row>
    <row r="40111" spans="1:2" hidden="1" x14ac:dyDescent="0.25">
      <c r="A40111" s="168">
        <v>98850</v>
      </c>
      <c r="B40111" s="164" t="s">
        <v>106</v>
      </c>
    </row>
    <row r="40112" spans="1:2" hidden="1" x14ac:dyDescent="0.25">
      <c r="A40112" s="168">
        <v>98851</v>
      </c>
      <c r="B40112" s="164" t="s">
        <v>106</v>
      </c>
    </row>
    <row r="40113" spans="1:2" hidden="1" x14ac:dyDescent="0.25">
      <c r="A40113" s="168">
        <v>98852</v>
      </c>
      <c r="B40113" s="164" t="s">
        <v>106</v>
      </c>
    </row>
    <row r="40114" spans="1:2" hidden="1" x14ac:dyDescent="0.25">
      <c r="A40114" s="168">
        <v>98853</v>
      </c>
      <c r="B40114" s="164" t="s">
        <v>106</v>
      </c>
    </row>
    <row r="40115" spans="1:2" hidden="1" x14ac:dyDescent="0.25">
      <c r="A40115" s="168">
        <v>98855</v>
      </c>
      <c r="B40115" s="164" t="s">
        <v>106</v>
      </c>
    </row>
    <row r="40116" spans="1:2" hidden="1" x14ac:dyDescent="0.25">
      <c r="A40116" s="168">
        <v>98856</v>
      </c>
      <c r="B40116" s="164" t="s">
        <v>106</v>
      </c>
    </row>
    <row r="40117" spans="1:2" hidden="1" x14ac:dyDescent="0.25">
      <c r="A40117" s="168">
        <v>98857</v>
      </c>
      <c r="B40117" s="164" t="s">
        <v>106</v>
      </c>
    </row>
    <row r="40118" spans="1:2" hidden="1" x14ac:dyDescent="0.25">
      <c r="A40118" s="168">
        <v>98858</v>
      </c>
      <c r="B40118" s="164" t="s">
        <v>106</v>
      </c>
    </row>
    <row r="40119" spans="1:2" hidden="1" x14ac:dyDescent="0.25">
      <c r="A40119" s="168">
        <v>98859</v>
      </c>
      <c r="B40119" s="164" t="s">
        <v>106</v>
      </c>
    </row>
    <row r="40120" spans="1:2" hidden="1" x14ac:dyDescent="0.25">
      <c r="A40120" s="168">
        <v>98860</v>
      </c>
      <c r="B40120" s="164" t="s">
        <v>106</v>
      </c>
    </row>
    <row r="40121" spans="1:2" hidden="1" x14ac:dyDescent="0.25">
      <c r="A40121" s="168">
        <v>98862</v>
      </c>
      <c r="B40121" s="164" t="s">
        <v>106</v>
      </c>
    </row>
    <row r="40122" spans="1:2" hidden="1" x14ac:dyDescent="0.25">
      <c r="A40122" s="168">
        <v>98901</v>
      </c>
      <c r="B40122" s="164" t="s">
        <v>106</v>
      </c>
    </row>
    <row r="40123" spans="1:2" hidden="1" x14ac:dyDescent="0.25">
      <c r="A40123" s="168">
        <v>98902</v>
      </c>
      <c r="B40123" s="164" t="s">
        <v>106</v>
      </c>
    </row>
    <row r="40124" spans="1:2" hidden="1" x14ac:dyDescent="0.25">
      <c r="A40124" s="168">
        <v>98903</v>
      </c>
      <c r="B40124" s="164" t="s">
        <v>106</v>
      </c>
    </row>
    <row r="40125" spans="1:2" hidden="1" x14ac:dyDescent="0.25">
      <c r="A40125" s="168">
        <v>98904</v>
      </c>
      <c r="B40125" s="164" t="s">
        <v>106</v>
      </c>
    </row>
    <row r="40126" spans="1:2" hidden="1" x14ac:dyDescent="0.25">
      <c r="A40126" s="168">
        <v>98907</v>
      </c>
      <c r="B40126" s="164" t="s">
        <v>106</v>
      </c>
    </row>
    <row r="40127" spans="1:2" hidden="1" x14ac:dyDescent="0.25">
      <c r="A40127" s="168">
        <v>98908</v>
      </c>
      <c r="B40127" s="164" t="s">
        <v>106</v>
      </c>
    </row>
    <row r="40128" spans="1:2" hidden="1" x14ac:dyDescent="0.25">
      <c r="A40128" s="168">
        <v>98909</v>
      </c>
      <c r="B40128" s="164" t="s">
        <v>106</v>
      </c>
    </row>
    <row r="40129" spans="1:2" hidden="1" x14ac:dyDescent="0.25">
      <c r="A40129" s="168">
        <v>98920</v>
      </c>
      <c r="B40129" s="164" t="s">
        <v>106</v>
      </c>
    </row>
    <row r="40130" spans="1:2" hidden="1" x14ac:dyDescent="0.25">
      <c r="A40130" s="168">
        <v>98921</v>
      </c>
      <c r="B40130" s="164" t="s">
        <v>106</v>
      </c>
    </row>
    <row r="40131" spans="1:2" hidden="1" x14ac:dyDescent="0.25">
      <c r="A40131" s="168">
        <v>98922</v>
      </c>
      <c r="B40131" s="164" t="s">
        <v>106</v>
      </c>
    </row>
    <row r="40132" spans="1:2" hidden="1" x14ac:dyDescent="0.25">
      <c r="A40132" s="168">
        <v>98923</v>
      </c>
      <c r="B40132" s="164" t="s">
        <v>106</v>
      </c>
    </row>
    <row r="40133" spans="1:2" hidden="1" x14ac:dyDescent="0.25">
      <c r="A40133" s="168">
        <v>98925</v>
      </c>
      <c r="B40133" s="164" t="s">
        <v>106</v>
      </c>
    </row>
    <row r="40134" spans="1:2" hidden="1" x14ac:dyDescent="0.25">
      <c r="A40134" s="168">
        <v>98926</v>
      </c>
      <c r="B40134" s="164" t="s">
        <v>106</v>
      </c>
    </row>
    <row r="40135" spans="1:2" hidden="1" x14ac:dyDescent="0.25">
      <c r="A40135" s="168">
        <v>98929</v>
      </c>
      <c r="B40135" s="164" t="s">
        <v>106</v>
      </c>
    </row>
    <row r="40136" spans="1:2" hidden="1" x14ac:dyDescent="0.25">
      <c r="A40136" s="168">
        <v>98930</v>
      </c>
      <c r="B40136" s="164" t="s">
        <v>106</v>
      </c>
    </row>
    <row r="40137" spans="1:2" hidden="1" x14ac:dyDescent="0.25">
      <c r="A40137" s="168">
        <v>98932</v>
      </c>
      <c r="B40137" s="164" t="s">
        <v>106</v>
      </c>
    </row>
    <row r="40138" spans="1:2" hidden="1" x14ac:dyDescent="0.25">
      <c r="A40138" s="168">
        <v>98933</v>
      </c>
      <c r="B40138" s="164" t="s">
        <v>106</v>
      </c>
    </row>
    <row r="40139" spans="1:2" hidden="1" x14ac:dyDescent="0.25">
      <c r="A40139" s="168">
        <v>98934</v>
      </c>
      <c r="B40139" s="164" t="s">
        <v>106</v>
      </c>
    </row>
    <row r="40140" spans="1:2" hidden="1" x14ac:dyDescent="0.25">
      <c r="A40140" s="168">
        <v>98935</v>
      </c>
      <c r="B40140" s="164" t="s">
        <v>106</v>
      </c>
    </row>
    <row r="40141" spans="1:2" hidden="1" x14ac:dyDescent="0.25">
      <c r="A40141" s="168">
        <v>98936</v>
      </c>
      <c r="B40141" s="164" t="s">
        <v>106</v>
      </c>
    </row>
    <row r="40142" spans="1:2" hidden="1" x14ac:dyDescent="0.25">
      <c r="A40142" s="168">
        <v>98937</v>
      </c>
      <c r="B40142" s="164" t="s">
        <v>106</v>
      </c>
    </row>
    <row r="40143" spans="1:2" hidden="1" x14ac:dyDescent="0.25">
      <c r="A40143" s="168">
        <v>98938</v>
      </c>
      <c r="B40143" s="164" t="s">
        <v>106</v>
      </c>
    </row>
    <row r="40144" spans="1:2" hidden="1" x14ac:dyDescent="0.25">
      <c r="A40144" s="168">
        <v>98939</v>
      </c>
      <c r="B40144" s="164" t="s">
        <v>106</v>
      </c>
    </row>
    <row r="40145" spans="1:2" hidden="1" x14ac:dyDescent="0.25">
      <c r="A40145" s="168">
        <v>98940</v>
      </c>
      <c r="B40145" s="164" t="s">
        <v>106</v>
      </c>
    </row>
    <row r="40146" spans="1:2" hidden="1" x14ac:dyDescent="0.25">
      <c r="A40146" s="168">
        <v>98941</v>
      </c>
      <c r="B40146" s="164" t="s">
        <v>106</v>
      </c>
    </row>
    <row r="40147" spans="1:2" hidden="1" x14ac:dyDescent="0.25">
      <c r="A40147" s="168">
        <v>98942</v>
      </c>
      <c r="B40147" s="164" t="s">
        <v>106</v>
      </c>
    </row>
    <row r="40148" spans="1:2" hidden="1" x14ac:dyDescent="0.25">
      <c r="A40148" s="168">
        <v>98943</v>
      </c>
      <c r="B40148" s="164" t="s">
        <v>106</v>
      </c>
    </row>
    <row r="40149" spans="1:2" hidden="1" x14ac:dyDescent="0.25">
      <c r="A40149" s="168">
        <v>98944</v>
      </c>
      <c r="B40149" s="164" t="s">
        <v>106</v>
      </c>
    </row>
    <row r="40150" spans="1:2" hidden="1" x14ac:dyDescent="0.25">
      <c r="A40150" s="168">
        <v>98946</v>
      </c>
      <c r="B40150" s="164" t="s">
        <v>106</v>
      </c>
    </row>
    <row r="40151" spans="1:2" hidden="1" x14ac:dyDescent="0.25">
      <c r="A40151" s="168">
        <v>98947</v>
      </c>
      <c r="B40151" s="164" t="s">
        <v>106</v>
      </c>
    </row>
    <row r="40152" spans="1:2" hidden="1" x14ac:dyDescent="0.25">
      <c r="A40152" s="168">
        <v>98948</v>
      </c>
      <c r="B40152" s="164" t="s">
        <v>106</v>
      </c>
    </row>
    <row r="40153" spans="1:2" hidden="1" x14ac:dyDescent="0.25">
      <c r="A40153" s="168">
        <v>98950</v>
      </c>
      <c r="B40153" s="164" t="s">
        <v>106</v>
      </c>
    </row>
    <row r="40154" spans="1:2" hidden="1" x14ac:dyDescent="0.25">
      <c r="A40154" s="168">
        <v>98951</v>
      </c>
      <c r="B40154" s="164" t="s">
        <v>106</v>
      </c>
    </row>
    <row r="40155" spans="1:2" hidden="1" x14ac:dyDescent="0.25">
      <c r="A40155" s="168">
        <v>98952</v>
      </c>
      <c r="B40155" s="164" t="s">
        <v>106</v>
      </c>
    </row>
    <row r="40156" spans="1:2" hidden="1" x14ac:dyDescent="0.25">
      <c r="A40156" s="168">
        <v>98953</v>
      </c>
      <c r="B40156" s="164" t="s">
        <v>106</v>
      </c>
    </row>
    <row r="40157" spans="1:2" hidden="1" x14ac:dyDescent="0.25">
      <c r="A40157" s="168">
        <v>99001</v>
      </c>
      <c r="B40157" s="164" t="s">
        <v>106</v>
      </c>
    </row>
    <row r="40158" spans="1:2" hidden="1" x14ac:dyDescent="0.25">
      <c r="A40158" s="168">
        <v>99003</v>
      </c>
      <c r="B40158" s="164" t="s">
        <v>106</v>
      </c>
    </row>
    <row r="40159" spans="1:2" hidden="1" x14ac:dyDescent="0.25">
      <c r="A40159" s="168">
        <v>99004</v>
      </c>
      <c r="B40159" s="164" t="s">
        <v>106</v>
      </c>
    </row>
    <row r="40160" spans="1:2" hidden="1" x14ac:dyDescent="0.25">
      <c r="A40160" s="168">
        <v>99005</v>
      </c>
      <c r="B40160" s="164" t="s">
        <v>106</v>
      </c>
    </row>
    <row r="40161" spans="1:2" hidden="1" x14ac:dyDescent="0.25">
      <c r="A40161" s="168">
        <v>99006</v>
      </c>
      <c r="B40161" s="164" t="s">
        <v>106</v>
      </c>
    </row>
    <row r="40162" spans="1:2" hidden="1" x14ac:dyDescent="0.25">
      <c r="A40162" s="168">
        <v>99008</v>
      </c>
      <c r="B40162" s="164" t="s">
        <v>106</v>
      </c>
    </row>
    <row r="40163" spans="1:2" hidden="1" x14ac:dyDescent="0.25">
      <c r="A40163" s="168">
        <v>99009</v>
      </c>
      <c r="B40163" s="164" t="s">
        <v>106</v>
      </c>
    </row>
    <row r="40164" spans="1:2" hidden="1" x14ac:dyDescent="0.25">
      <c r="A40164" s="168">
        <v>99011</v>
      </c>
      <c r="B40164" s="164" t="s">
        <v>106</v>
      </c>
    </row>
    <row r="40165" spans="1:2" hidden="1" x14ac:dyDescent="0.25">
      <c r="A40165" s="168">
        <v>99012</v>
      </c>
      <c r="B40165" s="164" t="s">
        <v>106</v>
      </c>
    </row>
    <row r="40166" spans="1:2" hidden="1" x14ac:dyDescent="0.25">
      <c r="A40166" s="168">
        <v>99013</v>
      </c>
      <c r="B40166" s="164" t="s">
        <v>106</v>
      </c>
    </row>
    <row r="40167" spans="1:2" hidden="1" x14ac:dyDescent="0.25">
      <c r="A40167" s="168">
        <v>99014</v>
      </c>
      <c r="B40167" s="164" t="s">
        <v>106</v>
      </c>
    </row>
    <row r="40168" spans="1:2" hidden="1" x14ac:dyDescent="0.25">
      <c r="A40168" s="168">
        <v>99016</v>
      </c>
      <c r="B40168" s="164" t="s">
        <v>106</v>
      </c>
    </row>
    <row r="40169" spans="1:2" hidden="1" x14ac:dyDescent="0.25">
      <c r="A40169" s="168">
        <v>99017</v>
      </c>
      <c r="B40169" s="164" t="s">
        <v>106</v>
      </c>
    </row>
    <row r="40170" spans="1:2" hidden="1" x14ac:dyDescent="0.25">
      <c r="A40170" s="168">
        <v>99018</v>
      </c>
      <c r="B40170" s="164" t="s">
        <v>106</v>
      </c>
    </row>
    <row r="40171" spans="1:2" hidden="1" x14ac:dyDescent="0.25">
      <c r="A40171" s="168">
        <v>99019</v>
      </c>
      <c r="B40171" s="164" t="s">
        <v>106</v>
      </c>
    </row>
    <row r="40172" spans="1:2" hidden="1" x14ac:dyDescent="0.25">
      <c r="A40172" s="168">
        <v>99020</v>
      </c>
      <c r="B40172" s="164" t="s">
        <v>106</v>
      </c>
    </row>
    <row r="40173" spans="1:2" hidden="1" x14ac:dyDescent="0.25">
      <c r="A40173" s="168">
        <v>99021</v>
      </c>
      <c r="B40173" s="164" t="s">
        <v>106</v>
      </c>
    </row>
    <row r="40174" spans="1:2" hidden="1" x14ac:dyDescent="0.25">
      <c r="A40174" s="168">
        <v>99022</v>
      </c>
      <c r="B40174" s="164" t="s">
        <v>106</v>
      </c>
    </row>
    <row r="40175" spans="1:2" hidden="1" x14ac:dyDescent="0.25">
      <c r="A40175" s="168">
        <v>99023</v>
      </c>
      <c r="B40175" s="164" t="s">
        <v>106</v>
      </c>
    </row>
    <row r="40176" spans="1:2" hidden="1" x14ac:dyDescent="0.25">
      <c r="A40176" s="168">
        <v>99025</v>
      </c>
      <c r="B40176" s="164" t="s">
        <v>106</v>
      </c>
    </row>
    <row r="40177" spans="1:2" hidden="1" x14ac:dyDescent="0.25">
      <c r="A40177" s="168">
        <v>99026</v>
      </c>
      <c r="B40177" s="164" t="s">
        <v>106</v>
      </c>
    </row>
    <row r="40178" spans="1:2" hidden="1" x14ac:dyDescent="0.25">
      <c r="A40178" s="168">
        <v>99027</v>
      </c>
      <c r="B40178" s="164" t="s">
        <v>106</v>
      </c>
    </row>
    <row r="40179" spans="1:2" hidden="1" x14ac:dyDescent="0.25">
      <c r="A40179" s="168">
        <v>99029</v>
      </c>
      <c r="B40179" s="164" t="s">
        <v>106</v>
      </c>
    </row>
    <row r="40180" spans="1:2" hidden="1" x14ac:dyDescent="0.25">
      <c r="A40180" s="168">
        <v>99030</v>
      </c>
      <c r="B40180" s="164" t="s">
        <v>106</v>
      </c>
    </row>
    <row r="40181" spans="1:2" hidden="1" x14ac:dyDescent="0.25">
      <c r="A40181" s="168">
        <v>99031</v>
      </c>
      <c r="B40181" s="164" t="s">
        <v>106</v>
      </c>
    </row>
    <row r="40182" spans="1:2" hidden="1" x14ac:dyDescent="0.25">
      <c r="A40182" s="168">
        <v>99032</v>
      </c>
      <c r="B40182" s="164" t="s">
        <v>106</v>
      </c>
    </row>
    <row r="40183" spans="1:2" hidden="1" x14ac:dyDescent="0.25">
      <c r="A40183" s="168">
        <v>99033</v>
      </c>
      <c r="B40183" s="164" t="s">
        <v>106</v>
      </c>
    </row>
    <row r="40184" spans="1:2" hidden="1" x14ac:dyDescent="0.25">
      <c r="A40184" s="168">
        <v>99034</v>
      </c>
      <c r="B40184" s="164" t="s">
        <v>106</v>
      </c>
    </row>
    <row r="40185" spans="1:2" hidden="1" x14ac:dyDescent="0.25">
      <c r="A40185" s="168">
        <v>99036</v>
      </c>
      <c r="B40185" s="164" t="s">
        <v>106</v>
      </c>
    </row>
    <row r="40186" spans="1:2" hidden="1" x14ac:dyDescent="0.25">
      <c r="A40186" s="168">
        <v>99037</v>
      </c>
      <c r="B40186" s="164" t="s">
        <v>106</v>
      </c>
    </row>
    <row r="40187" spans="1:2" hidden="1" x14ac:dyDescent="0.25">
      <c r="A40187" s="168">
        <v>99039</v>
      </c>
      <c r="B40187" s="164" t="s">
        <v>106</v>
      </c>
    </row>
    <row r="40188" spans="1:2" hidden="1" x14ac:dyDescent="0.25">
      <c r="A40188" s="168">
        <v>99040</v>
      </c>
      <c r="B40188" s="164" t="s">
        <v>106</v>
      </c>
    </row>
    <row r="40189" spans="1:2" hidden="1" x14ac:dyDescent="0.25">
      <c r="A40189" s="168">
        <v>99101</v>
      </c>
      <c r="B40189" s="164" t="s">
        <v>106</v>
      </c>
    </row>
    <row r="40190" spans="1:2" hidden="1" x14ac:dyDescent="0.25">
      <c r="A40190" s="168">
        <v>99102</v>
      </c>
      <c r="B40190" s="164" t="s">
        <v>106</v>
      </c>
    </row>
    <row r="40191" spans="1:2" hidden="1" x14ac:dyDescent="0.25">
      <c r="A40191" s="168">
        <v>99103</v>
      </c>
      <c r="B40191" s="164" t="s">
        <v>106</v>
      </c>
    </row>
    <row r="40192" spans="1:2" hidden="1" x14ac:dyDescent="0.25">
      <c r="A40192" s="168">
        <v>99104</v>
      </c>
      <c r="B40192" s="164" t="s">
        <v>106</v>
      </c>
    </row>
    <row r="40193" spans="1:2" hidden="1" x14ac:dyDescent="0.25">
      <c r="A40193" s="168">
        <v>99105</v>
      </c>
      <c r="B40193" s="164" t="s">
        <v>106</v>
      </c>
    </row>
    <row r="40194" spans="1:2" hidden="1" x14ac:dyDescent="0.25">
      <c r="A40194" s="168">
        <v>99107</v>
      </c>
      <c r="B40194" s="164" t="s">
        <v>106</v>
      </c>
    </row>
    <row r="40195" spans="1:2" hidden="1" x14ac:dyDescent="0.25">
      <c r="A40195" s="168">
        <v>99109</v>
      </c>
      <c r="B40195" s="164" t="s">
        <v>106</v>
      </c>
    </row>
    <row r="40196" spans="1:2" hidden="1" x14ac:dyDescent="0.25">
      <c r="A40196" s="168">
        <v>99110</v>
      </c>
      <c r="B40196" s="164" t="s">
        <v>106</v>
      </c>
    </row>
    <row r="40197" spans="1:2" hidden="1" x14ac:dyDescent="0.25">
      <c r="A40197" s="168">
        <v>99111</v>
      </c>
      <c r="B40197" s="164" t="s">
        <v>106</v>
      </c>
    </row>
    <row r="40198" spans="1:2" hidden="1" x14ac:dyDescent="0.25">
      <c r="A40198" s="168">
        <v>99113</v>
      </c>
      <c r="B40198" s="164" t="s">
        <v>106</v>
      </c>
    </row>
    <row r="40199" spans="1:2" hidden="1" x14ac:dyDescent="0.25">
      <c r="A40199" s="168">
        <v>99114</v>
      </c>
      <c r="B40199" s="164" t="s">
        <v>106</v>
      </c>
    </row>
    <row r="40200" spans="1:2" hidden="1" x14ac:dyDescent="0.25">
      <c r="A40200" s="168">
        <v>99115</v>
      </c>
      <c r="B40200" s="164" t="s">
        <v>106</v>
      </c>
    </row>
    <row r="40201" spans="1:2" hidden="1" x14ac:dyDescent="0.25">
      <c r="A40201" s="168">
        <v>99116</v>
      </c>
      <c r="B40201" s="164" t="s">
        <v>106</v>
      </c>
    </row>
    <row r="40202" spans="1:2" hidden="1" x14ac:dyDescent="0.25">
      <c r="A40202" s="168">
        <v>99117</v>
      </c>
      <c r="B40202" s="164" t="s">
        <v>106</v>
      </c>
    </row>
    <row r="40203" spans="1:2" hidden="1" x14ac:dyDescent="0.25">
      <c r="A40203" s="168">
        <v>99118</v>
      </c>
      <c r="B40203" s="164" t="s">
        <v>106</v>
      </c>
    </row>
    <row r="40204" spans="1:2" hidden="1" x14ac:dyDescent="0.25">
      <c r="A40204" s="168">
        <v>99119</v>
      </c>
      <c r="B40204" s="164" t="s">
        <v>106</v>
      </c>
    </row>
    <row r="40205" spans="1:2" hidden="1" x14ac:dyDescent="0.25">
      <c r="A40205" s="168">
        <v>99121</v>
      </c>
      <c r="B40205" s="164" t="s">
        <v>106</v>
      </c>
    </row>
    <row r="40206" spans="1:2" hidden="1" x14ac:dyDescent="0.25">
      <c r="A40206" s="168">
        <v>99122</v>
      </c>
      <c r="B40206" s="164" t="s">
        <v>106</v>
      </c>
    </row>
    <row r="40207" spans="1:2" hidden="1" x14ac:dyDescent="0.25">
      <c r="A40207" s="168">
        <v>99123</v>
      </c>
      <c r="B40207" s="164" t="s">
        <v>106</v>
      </c>
    </row>
    <row r="40208" spans="1:2" hidden="1" x14ac:dyDescent="0.25">
      <c r="A40208" s="168">
        <v>99124</v>
      </c>
      <c r="B40208" s="164" t="s">
        <v>106</v>
      </c>
    </row>
    <row r="40209" spans="1:2" hidden="1" x14ac:dyDescent="0.25">
      <c r="A40209" s="168">
        <v>99125</v>
      </c>
      <c r="B40209" s="164" t="s">
        <v>106</v>
      </c>
    </row>
    <row r="40210" spans="1:2" hidden="1" x14ac:dyDescent="0.25">
      <c r="A40210" s="168">
        <v>99126</v>
      </c>
      <c r="B40210" s="164" t="s">
        <v>106</v>
      </c>
    </row>
    <row r="40211" spans="1:2" hidden="1" x14ac:dyDescent="0.25">
      <c r="A40211" s="168">
        <v>99128</v>
      </c>
      <c r="B40211" s="164" t="s">
        <v>106</v>
      </c>
    </row>
    <row r="40212" spans="1:2" hidden="1" x14ac:dyDescent="0.25">
      <c r="A40212" s="168">
        <v>99129</v>
      </c>
      <c r="B40212" s="164" t="s">
        <v>106</v>
      </c>
    </row>
    <row r="40213" spans="1:2" hidden="1" x14ac:dyDescent="0.25">
      <c r="A40213" s="168">
        <v>99130</v>
      </c>
      <c r="B40213" s="164" t="s">
        <v>106</v>
      </c>
    </row>
    <row r="40214" spans="1:2" hidden="1" x14ac:dyDescent="0.25">
      <c r="A40214" s="168">
        <v>99131</v>
      </c>
      <c r="B40214" s="164" t="s">
        <v>106</v>
      </c>
    </row>
    <row r="40215" spans="1:2" hidden="1" x14ac:dyDescent="0.25">
      <c r="A40215" s="168">
        <v>99133</v>
      </c>
      <c r="B40215" s="164" t="s">
        <v>106</v>
      </c>
    </row>
    <row r="40216" spans="1:2" hidden="1" x14ac:dyDescent="0.25">
      <c r="A40216" s="168">
        <v>99134</v>
      </c>
      <c r="B40216" s="164" t="s">
        <v>106</v>
      </c>
    </row>
    <row r="40217" spans="1:2" hidden="1" x14ac:dyDescent="0.25">
      <c r="A40217" s="168">
        <v>99135</v>
      </c>
      <c r="B40217" s="164" t="s">
        <v>106</v>
      </c>
    </row>
    <row r="40218" spans="1:2" hidden="1" x14ac:dyDescent="0.25">
      <c r="A40218" s="168">
        <v>99136</v>
      </c>
      <c r="B40218" s="164" t="s">
        <v>106</v>
      </c>
    </row>
    <row r="40219" spans="1:2" hidden="1" x14ac:dyDescent="0.25">
      <c r="A40219" s="168">
        <v>99137</v>
      </c>
      <c r="B40219" s="164" t="s">
        <v>106</v>
      </c>
    </row>
    <row r="40220" spans="1:2" hidden="1" x14ac:dyDescent="0.25">
      <c r="A40220" s="168">
        <v>99138</v>
      </c>
      <c r="B40220" s="164" t="s">
        <v>106</v>
      </c>
    </row>
    <row r="40221" spans="1:2" hidden="1" x14ac:dyDescent="0.25">
      <c r="A40221" s="168">
        <v>99139</v>
      </c>
      <c r="B40221" s="164" t="s">
        <v>106</v>
      </c>
    </row>
    <row r="40222" spans="1:2" hidden="1" x14ac:dyDescent="0.25">
      <c r="A40222" s="168">
        <v>99140</v>
      </c>
      <c r="B40222" s="164" t="s">
        <v>106</v>
      </c>
    </row>
    <row r="40223" spans="1:2" hidden="1" x14ac:dyDescent="0.25">
      <c r="A40223" s="168">
        <v>99141</v>
      </c>
      <c r="B40223" s="164" t="s">
        <v>106</v>
      </c>
    </row>
    <row r="40224" spans="1:2" hidden="1" x14ac:dyDescent="0.25">
      <c r="A40224" s="168">
        <v>99143</v>
      </c>
      <c r="B40224" s="164" t="s">
        <v>106</v>
      </c>
    </row>
    <row r="40225" spans="1:2" hidden="1" x14ac:dyDescent="0.25">
      <c r="A40225" s="168">
        <v>99144</v>
      </c>
      <c r="B40225" s="164" t="s">
        <v>106</v>
      </c>
    </row>
    <row r="40226" spans="1:2" hidden="1" x14ac:dyDescent="0.25">
      <c r="A40226" s="168">
        <v>99146</v>
      </c>
      <c r="B40226" s="164" t="s">
        <v>106</v>
      </c>
    </row>
    <row r="40227" spans="1:2" hidden="1" x14ac:dyDescent="0.25">
      <c r="A40227" s="168">
        <v>99147</v>
      </c>
      <c r="B40227" s="164" t="s">
        <v>106</v>
      </c>
    </row>
    <row r="40228" spans="1:2" hidden="1" x14ac:dyDescent="0.25">
      <c r="A40228" s="168">
        <v>99148</v>
      </c>
      <c r="B40228" s="164" t="s">
        <v>106</v>
      </c>
    </row>
    <row r="40229" spans="1:2" hidden="1" x14ac:dyDescent="0.25">
      <c r="A40229" s="168">
        <v>99149</v>
      </c>
      <c r="B40229" s="164" t="s">
        <v>106</v>
      </c>
    </row>
    <row r="40230" spans="1:2" hidden="1" x14ac:dyDescent="0.25">
      <c r="A40230" s="168">
        <v>99150</v>
      </c>
      <c r="B40230" s="164" t="s">
        <v>106</v>
      </c>
    </row>
    <row r="40231" spans="1:2" hidden="1" x14ac:dyDescent="0.25">
      <c r="A40231" s="168">
        <v>99151</v>
      </c>
      <c r="B40231" s="164" t="s">
        <v>106</v>
      </c>
    </row>
    <row r="40232" spans="1:2" hidden="1" x14ac:dyDescent="0.25">
      <c r="A40232" s="168">
        <v>99152</v>
      </c>
      <c r="B40232" s="164" t="s">
        <v>106</v>
      </c>
    </row>
    <row r="40233" spans="1:2" hidden="1" x14ac:dyDescent="0.25">
      <c r="A40233" s="168">
        <v>99153</v>
      </c>
      <c r="B40233" s="164" t="s">
        <v>106</v>
      </c>
    </row>
    <row r="40234" spans="1:2" hidden="1" x14ac:dyDescent="0.25">
      <c r="A40234" s="168">
        <v>99154</v>
      </c>
      <c r="B40234" s="164" t="s">
        <v>106</v>
      </c>
    </row>
    <row r="40235" spans="1:2" hidden="1" x14ac:dyDescent="0.25">
      <c r="A40235" s="168">
        <v>99155</v>
      </c>
      <c r="B40235" s="164" t="s">
        <v>106</v>
      </c>
    </row>
    <row r="40236" spans="1:2" hidden="1" x14ac:dyDescent="0.25">
      <c r="A40236" s="168">
        <v>99156</v>
      </c>
      <c r="B40236" s="164" t="s">
        <v>106</v>
      </c>
    </row>
    <row r="40237" spans="1:2" hidden="1" x14ac:dyDescent="0.25">
      <c r="A40237" s="168">
        <v>99157</v>
      </c>
      <c r="B40237" s="164" t="s">
        <v>106</v>
      </c>
    </row>
    <row r="40238" spans="1:2" hidden="1" x14ac:dyDescent="0.25">
      <c r="A40238" s="168">
        <v>99158</v>
      </c>
      <c r="B40238" s="164" t="s">
        <v>106</v>
      </c>
    </row>
    <row r="40239" spans="1:2" hidden="1" x14ac:dyDescent="0.25">
      <c r="A40239" s="168">
        <v>99159</v>
      </c>
      <c r="B40239" s="164" t="s">
        <v>106</v>
      </c>
    </row>
    <row r="40240" spans="1:2" hidden="1" x14ac:dyDescent="0.25">
      <c r="A40240" s="168">
        <v>99160</v>
      </c>
      <c r="B40240" s="164" t="s">
        <v>106</v>
      </c>
    </row>
    <row r="40241" spans="1:2" hidden="1" x14ac:dyDescent="0.25">
      <c r="A40241" s="168">
        <v>99161</v>
      </c>
      <c r="B40241" s="164" t="s">
        <v>106</v>
      </c>
    </row>
    <row r="40242" spans="1:2" hidden="1" x14ac:dyDescent="0.25">
      <c r="A40242" s="168">
        <v>99163</v>
      </c>
      <c r="B40242" s="164" t="s">
        <v>106</v>
      </c>
    </row>
    <row r="40243" spans="1:2" hidden="1" x14ac:dyDescent="0.25">
      <c r="A40243" s="168">
        <v>99164</v>
      </c>
      <c r="B40243" s="164" t="s">
        <v>106</v>
      </c>
    </row>
    <row r="40244" spans="1:2" hidden="1" x14ac:dyDescent="0.25">
      <c r="A40244" s="168">
        <v>99165</v>
      </c>
      <c r="B40244" s="164" t="s">
        <v>106</v>
      </c>
    </row>
    <row r="40245" spans="1:2" hidden="1" x14ac:dyDescent="0.25">
      <c r="A40245" s="168">
        <v>99166</v>
      </c>
      <c r="B40245" s="164" t="s">
        <v>106</v>
      </c>
    </row>
    <row r="40246" spans="1:2" hidden="1" x14ac:dyDescent="0.25">
      <c r="A40246" s="168">
        <v>99167</v>
      </c>
      <c r="B40246" s="164" t="s">
        <v>106</v>
      </c>
    </row>
    <row r="40247" spans="1:2" hidden="1" x14ac:dyDescent="0.25">
      <c r="A40247" s="168">
        <v>99169</v>
      </c>
      <c r="B40247" s="164" t="s">
        <v>106</v>
      </c>
    </row>
    <row r="40248" spans="1:2" hidden="1" x14ac:dyDescent="0.25">
      <c r="A40248" s="168">
        <v>99170</v>
      </c>
      <c r="B40248" s="164" t="s">
        <v>106</v>
      </c>
    </row>
    <row r="40249" spans="1:2" hidden="1" x14ac:dyDescent="0.25">
      <c r="A40249" s="168">
        <v>99171</v>
      </c>
      <c r="B40249" s="164" t="s">
        <v>106</v>
      </c>
    </row>
    <row r="40250" spans="1:2" hidden="1" x14ac:dyDescent="0.25">
      <c r="A40250" s="168">
        <v>99173</v>
      </c>
      <c r="B40250" s="164" t="s">
        <v>106</v>
      </c>
    </row>
    <row r="40251" spans="1:2" hidden="1" x14ac:dyDescent="0.25">
      <c r="A40251" s="168">
        <v>99174</v>
      </c>
      <c r="B40251" s="164" t="s">
        <v>106</v>
      </c>
    </row>
    <row r="40252" spans="1:2" hidden="1" x14ac:dyDescent="0.25">
      <c r="A40252" s="168">
        <v>99176</v>
      </c>
      <c r="B40252" s="164" t="s">
        <v>106</v>
      </c>
    </row>
    <row r="40253" spans="1:2" hidden="1" x14ac:dyDescent="0.25">
      <c r="A40253" s="168">
        <v>99179</v>
      </c>
      <c r="B40253" s="164" t="s">
        <v>106</v>
      </c>
    </row>
    <row r="40254" spans="1:2" hidden="1" x14ac:dyDescent="0.25">
      <c r="A40254" s="168">
        <v>99180</v>
      </c>
      <c r="B40254" s="164" t="s">
        <v>106</v>
      </c>
    </row>
    <row r="40255" spans="1:2" hidden="1" x14ac:dyDescent="0.25">
      <c r="A40255" s="168">
        <v>99181</v>
      </c>
      <c r="B40255" s="164" t="s">
        <v>106</v>
      </c>
    </row>
    <row r="40256" spans="1:2" hidden="1" x14ac:dyDescent="0.25">
      <c r="A40256" s="168">
        <v>99185</v>
      </c>
      <c r="B40256" s="164" t="s">
        <v>106</v>
      </c>
    </row>
    <row r="40257" spans="1:2" hidden="1" x14ac:dyDescent="0.25">
      <c r="A40257" s="168">
        <v>99201</v>
      </c>
      <c r="B40257" s="164" t="s">
        <v>106</v>
      </c>
    </row>
    <row r="40258" spans="1:2" hidden="1" x14ac:dyDescent="0.25">
      <c r="A40258" s="168">
        <v>99202</v>
      </c>
      <c r="B40258" s="164" t="s">
        <v>106</v>
      </c>
    </row>
    <row r="40259" spans="1:2" hidden="1" x14ac:dyDescent="0.25">
      <c r="A40259" s="168">
        <v>99203</v>
      </c>
      <c r="B40259" s="164" t="s">
        <v>106</v>
      </c>
    </row>
    <row r="40260" spans="1:2" hidden="1" x14ac:dyDescent="0.25">
      <c r="A40260" s="168">
        <v>99204</v>
      </c>
      <c r="B40260" s="164" t="s">
        <v>106</v>
      </c>
    </row>
    <row r="40261" spans="1:2" hidden="1" x14ac:dyDescent="0.25">
      <c r="A40261" s="168">
        <v>99205</v>
      </c>
      <c r="B40261" s="164" t="s">
        <v>106</v>
      </c>
    </row>
    <row r="40262" spans="1:2" hidden="1" x14ac:dyDescent="0.25">
      <c r="A40262" s="168">
        <v>99206</v>
      </c>
      <c r="B40262" s="164" t="s">
        <v>106</v>
      </c>
    </row>
    <row r="40263" spans="1:2" hidden="1" x14ac:dyDescent="0.25">
      <c r="A40263" s="168">
        <v>99207</v>
      </c>
      <c r="B40263" s="164" t="s">
        <v>106</v>
      </c>
    </row>
    <row r="40264" spans="1:2" hidden="1" x14ac:dyDescent="0.25">
      <c r="A40264" s="168">
        <v>99208</v>
      </c>
      <c r="B40264" s="164" t="s">
        <v>106</v>
      </c>
    </row>
    <row r="40265" spans="1:2" hidden="1" x14ac:dyDescent="0.25">
      <c r="A40265" s="168">
        <v>99209</v>
      </c>
      <c r="B40265" s="164" t="s">
        <v>106</v>
      </c>
    </row>
    <row r="40266" spans="1:2" hidden="1" x14ac:dyDescent="0.25">
      <c r="A40266" s="168">
        <v>99210</v>
      </c>
      <c r="B40266" s="164" t="s">
        <v>106</v>
      </c>
    </row>
    <row r="40267" spans="1:2" hidden="1" x14ac:dyDescent="0.25">
      <c r="A40267" s="168">
        <v>99211</v>
      </c>
      <c r="B40267" s="164" t="s">
        <v>106</v>
      </c>
    </row>
    <row r="40268" spans="1:2" hidden="1" x14ac:dyDescent="0.25">
      <c r="A40268" s="168">
        <v>99212</v>
      </c>
      <c r="B40268" s="164" t="s">
        <v>106</v>
      </c>
    </row>
    <row r="40269" spans="1:2" hidden="1" x14ac:dyDescent="0.25">
      <c r="A40269" s="168">
        <v>99213</v>
      </c>
      <c r="B40269" s="164" t="s">
        <v>106</v>
      </c>
    </row>
    <row r="40270" spans="1:2" hidden="1" x14ac:dyDescent="0.25">
      <c r="A40270" s="168">
        <v>99214</v>
      </c>
      <c r="B40270" s="164" t="s">
        <v>106</v>
      </c>
    </row>
    <row r="40271" spans="1:2" hidden="1" x14ac:dyDescent="0.25">
      <c r="A40271" s="168">
        <v>99215</v>
      </c>
      <c r="B40271" s="164" t="s">
        <v>106</v>
      </c>
    </row>
    <row r="40272" spans="1:2" hidden="1" x14ac:dyDescent="0.25">
      <c r="A40272" s="168">
        <v>99216</v>
      </c>
      <c r="B40272" s="164" t="s">
        <v>106</v>
      </c>
    </row>
    <row r="40273" spans="1:2" hidden="1" x14ac:dyDescent="0.25">
      <c r="A40273" s="168">
        <v>99217</v>
      </c>
      <c r="B40273" s="164" t="s">
        <v>106</v>
      </c>
    </row>
    <row r="40274" spans="1:2" hidden="1" x14ac:dyDescent="0.25">
      <c r="A40274" s="168">
        <v>99218</v>
      </c>
      <c r="B40274" s="164" t="s">
        <v>106</v>
      </c>
    </row>
    <row r="40275" spans="1:2" hidden="1" x14ac:dyDescent="0.25">
      <c r="A40275" s="168">
        <v>99219</v>
      </c>
      <c r="B40275" s="164" t="s">
        <v>106</v>
      </c>
    </row>
    <row r="40276" spans="1:2" hidden="1" x14ac:dyDescent="0.25">
      <c r="A40276" s="168">
        <v>99220</v>
      </c>
      <c r="B40276" s="164" t="s">
        <v>106</v>
      </c>
    </row>
    <row r="40277" spans="1:2" hidden="1" x14ac:dyDescent="0.25">
      <c r="A40277" s="168">
        <v>99223</v>
      </c>
      <c r="B40277" s="164" t="s">
        <v>106</v>
      </c>
    </row>
    <row r="40278" spans="1:2" hidden="1" x14ac:dyDescent="0.25">
      <c r="A40278" s="168">
        <v>99224</v>
      </c>
      <c r="B40278" s="164" t="s">
        <v>106</v>
      </c>
    </row>
    <row r="40279" spans="1:2" hidden="1" x14ac:dyDescent="0.25">
      <c r="A40279" s="168">
        <v>99228</v>
      </c>
      <c r="B40279" s="164" t="s">
        <v>106</v>
      </c>
    </row>
    <row r="40280" spans="1:2" hidden="1" x14ac:dyDescent="0.25">
      <c r="A40280" s="168">
        <v>99251</v>
      </c>
      <c r="B40280" s="164" t="s">
        <v>106</v>
      </c>
    </row>
    <row r="40281" spans="1:2" hidden="1" x14ac:dyDescent="0.25">
      <c r="A40281" s="168">
        <v>99252</v>
      </c>
      <c r="B40281" s="164" t="s">
        <v>106</v>
      </c>
    </row>
    <row r="40282" spans="1:2" hidden="1" x14ac:dyDescent="0.25">
      <c r="A40282" s="168">
        <v>99256</v>
      </c>
      <c r="B40282" s="164" t="s">
        <v>106</v>
      </c>
    </row>
    <row r="40283" spans="1:2" hidden="1" x14ac:dyDescent="0.25">
      <c r="A40283" s="168">
        <v>99258</v>
      </c>
      <c r="B40283" s="164" t="s">
        <v>106</v>
      </c>
    </row>
    <row r="40284" spans="1:2" hidden="1" x14ac:dyDescent="0.25">
      <c r="A40284" s="168">
        <v>99260</v>
      </c>
      <c r="B40284" s="164" t="s">
        <v>106</v>
      </c>
    </row>
    <row r="40285" spans="1:2" hidden="1" x14ac:dyDescent="0.25">
      <c r="A40285" s="168">
        <v>99299</v>
      </c>
      <c r="B40285" s="164" t="s">
        <v>106</v>
      </c>
    </row>
    <row r="40286" spans="1:2" hidden="1" x14ac:dyDescent="0.25">
      <c r="A40286" s="168">
        <v>99301</v>
      </c>
      <c r="B40286" s="164" t="s">
        <v>106</v>
      </c>
    </row>
    <row r="40287" spans="1:2" hidden="1" x14ac:dyDescent="0.25">
      <c r="A40287" s="168">
        <v>99302</v>
      </c>
      <c r="B40287" s="164" t="s">
        <v>106</v>
      </c>
    </row>
    <row r="40288" spans="1:2" hidden="1" x14ac:dyDescent="0.25">
      <c r="A40288" s="168">
        <v>99320</v>
      </c>
      <c r="B40288" s="164" t="s">
        <v>106</v>
      </c>
    </row>
    <row r="40289" spans="1:2" hidden="1" x14ac:dyDescent="0.25">
      <c r="A40289" s="168">
        <v>99321</v>
      </c>
      <c r="B40289" s="164" t="s">
        <v>106</v>
      </c>
    </row>
    <row r="40290" spans="1:2" hidden="1" x14ac:dyDescent="0.25">
      <c r="A40290" s="168">
        <v>99322</v>
      </c>
      <c r="B40290" s="164" t="s">
        <v>106</v>
      </c>
    </row>
    <row r="40291" spans="1:2" hidden="1" x14ac:dyDescent="0.25">
      <c r="A40291" s="168">
        <v>99323</v>
      </c>
      <c r="B40291" s="164" t="s">
        <v>106</v>
      </c>
    </row>
    <row r="40292" spans="1:2" hidden="1" x14ac:dyDescent="0.25">
      <c r="A40292" s="168">
        <v>99324</v>
      </c>
      <c r="B40292" s="164" t="s">
        <v>106</v>
      </c>
    </row>
    <row r="40293" spans="1:2" hidden="1" x14ac:dyDescent="0.25">
      <c r="A40293" s="168">
        <v>99326</v>
      </c>
      <c r="B40293" s="164" t="s">
        <v>106</v>
      </c>
    </row>
    <row r="40294" spans="1:2" hidden="1" x14ac:dyDescent="0.25">
      <c r="A40294" s="168">
        <v>99328</v>
      </c>
      <c r="B40294" s="164" t="s">
        <v>106</v>
      </c>
    </row>
    <row r="40295" spans="1:2" hidden="1" x14ac:dyDescent="0.25">
      <c r="A40295" s="168">
        <v>99329</v>
      </c>
      <c r="B40295" s="164" t="s">
        <v>106</v>
      </c>
    </row>
    <row r="40296" spans="1:2" hidden="1" x14ac:dyDescent="0.25">
      <c r="A40296" s="168">
        <v>99330</v>
      </c>
      <c r="B40296" s="164" t="s">
        <v>106</v>
      </c>
    </row>
    <row r="40297" spans="1:2" hidden="1" x14ac:dyDescent="0.25">
      <c r="A40297" s="168">
        <v>99333</v>
      </c>
      <c r="B40297" s="164" t="s">
        <v>106</v>
      </c>
    </row>
    <row r="40298" spans="1:2" hidden="1" x14ac:dyDescent="0.25">
      <c r="A40298" s="168">
        <v>99335</v>
      </c>
      <c r="B40298" s="164" t="s">
        <v>106</v>
      </c>
    </row>
    <row r="40299" spans="1:2" hidden="1" x14ac:dyDescent="0.25">
      <c r="A40299" s="168">
        <v>99336</v>
      </c>
      <c r="B40299" s="164" t="s">
        <v>106</v>
      </c>
    </row>
    <row r="40300" spans="1:2" hidden="1" x14ac:dyDescent="0.25">
      <c r="A40300" s="168">
        <v>99337</v>
      </c>
      <c r="B40300" s="164" t="s">
        <v>106</v>
      </c>
    </row>
    <row r="40301" spans="1:2" hidden="1" x14ac:dyDescent="0.25">
      <c r="A40301" s="168">
        <v>99338</v>
      </c>
      <c r="B40301" s="164" t="s">
        <v>106</v>
      </c>
    </row>
    <row r="40302" spans="1:2" hidden="1" x14ac:dyDescent="0.25">
      <c r="A40302" s="168">
        <v>99341</v>
      </c>
      <c r="B40302" s="164" t="s">
        <v>106</v>
      </c>
    </row>
    <row r="40303" spans="1:2" hidden="1" x14ac:dyDescent="0.25">
      <c r="A40303" s="168">
        <v>99343</v>
      </c>
      <c r="B40303" s="164" t="s">
        <v>106</v>
      </c>
    </row>
    <row r="40304" spans="1:2" hidden="1" x14ac:dyDescent="0.25">
      <c r="A40304" s="168">
        <v>99344</v>
      </c>
      <c r="B40304" s="164" t="s">
        <v>106</v>
      </c>
    </row>
    <row r="40305" spans="1:2" hidden="1" x14ac:dyDescent="0.25">
      <c r="A40305" s="168">
        <v>99345</v>
      </c>
      <c r="B40305" s="164" t="s">
        <v>106</v>
      </c>
    </row>
    <row r="40306" spans="1:2" hidden="1" x14ac:dyDescent="0.25">
      <c r="A40306" s="168">
        <v>99346</v>
      </c>
      <c r="B40306" s="164" t="s">
        <v>106</v>
      </c>
    </row>
    <row r="40307" spans="1:2" hidden="1" x14ac:dyDescent="0.25">
      <c r="A40307" s="168">
        <v>99347</v>
      </c>
      <c r="B40307" s="164" t="s">
        <v>106</v>
      </c>
    </row>
    <row r="40308" spans="1:2" hidden="1" x14ac:dyDescent="0.25">
      <c r="A40308" s="168">
        <v>99348</v>
      </c>
      <c r="B40308" s="164" t="s">
        <v>106</v>
      </c>
    </row>
    <row r="40309" spans="1:2" hidden="1" x14ac:dyDescent="0.25">
      <c r="A40309" s="168">
        <v>99349</v>
      </c>
      <c r="B40309" s="164" t="s">
        <v>106</v>
      </c>
    </row>
    <row r="40310" spans="1:2" hidden="1" x14ac:dyDescent="0.25">
      <c r="A40310" s="168">
        <v>99350</v>
      </c>
      <c r="B40310" s="164" t="s">
        <v>106</v>
      </c>
    </row>
    <row r="40311" spans="1:2" hidden="1" x14ac:dyDescent="0.25">
      <c r="A40311" s="168">
        <v>99352</v>
      </c>
      <c r="B40311" s="164" t="s">
        <v>106</v>
      </c>
    </row>
    <row r="40312" spans="1:2" hidden="1" x14ac:dyDescent="0.25">
      <c r="A40312" s="168">
        <v>99353</v>
      </c>
      <c r="B40312" s="164" t="s">
        <v>106</v>
      </c>
    </row>
    <row r="40313" spans="1:2" hidden="1" x14ac:dyDescent="0.25">
      <c r="A40313" s="168">
        <v>99354</v>
      </c>
      <c r="B40313" s="164" t="s">
        <v>106</v>
      </c>
    </row>
    <row r="40314" spans="1:2" hidden="1" x14ac:dyDescent="0.25">
      <c r="A40314" s="168">
        <v>99356</v>
      </c>
      <c r="B40314" s="164" t="s">
        <v>106</v>
      </c>
    </row>
    <row r="40315" spans="1:2" hidden="1" x14ac:dyDescent="0.25">
      <c r="A40315" s="168">
        <v>99357</v>
      </c>
      <c r="B40315" s="164" t="s">
        <v>106</v>
      </c>
    </row>
    <row r="40316" spans="1:2" hidden="1" x14ac:dyDescent="0.25">
      <c r="A40316" s="168">
        <v>99359</v>
      </c>
      <c r="B40316" s="164" t="s">
        <v>106</v>
      </c>
    </row>
    <row r="40317" spans="1:2" hidden="1" x14ac:dyDescent="0.25">
      <c r="A40317" s="168">
        <v>99360</v>
      </c>
      <c r="B40317" s="164" t="s">
        <v>106</v>
      </c>
    </row>
    <row r="40318" spans="1:2" hidden="1" x14ac:dyDescent="0.25">
      <c r="A40318" s="168">
        <v>99361</v>
      </c>
      <c r="B40318" s="164" t="s">
        <v>106</v>
      </c>
    </row>
    <row r="40319" spans="1:2" hidden="1" x14ac:dyDescent="0.25">
      <c r="A40319" s="168">
        <v>99362</v>
      </c>
      <c r="B40319" s="164" t="s">
        <v>106</v>
      </c>
    </row>
    <row r="40320" spans="1:2" hidden="1" x14ac:dyDescent="0.25">
      <c r="A40320" s="168">
        <v>99363</v>
      </c>
      <c r="B40320" s="164" t="s">
        <v>106</v>
      </c>
    </row>
    <row r="40321" spans="1:3" hidden="1" x14ac:dyDescent="0.25">
      <c r="A40321" s="168">
        <v>99371</v>
      </c>
      <c r="B40321" s="164" t="s">
        <v>106</v>
      </c>
    </row>
    <row r="40322" spans="1:3" hidden="1" x14ac:dyDescent="0.25">
      <c r="A40322" s="168">
        <v>99401</v>
      </c>
      <c r="B40322" s="164" t="s">
        <v>106</v>
      </c>
    </row>
    <row r="40323" spans="1:3" hidden="1" x14ac:dyDescent="0.25">
      <c r="A40323" s="168">
        <v>99402</v>
      </c>
      <c r="B40323" s="164" t="s">
        <v>106</v>
      </c>
    </row>
    <row r="40324" spans="1:3" ht="15.75" thickBot="1" x14ac:dyDescent="0.3">
      <c r="A40324" s="169">
        <v>99403</v>
      </c>
      <c r="B40324" s="164" t="s">
        <v>106</v>
      </c>
    </row>
    <row r="40325" spans="1:3" s="163" customFormat="1" x14ac:dyDescent="0.25">
      <c r="A40325" s="165"/>
    </row>
    <row r="40326" spans="1:3" ht="15.75" thickBot="1" x14ac:dyDescent="0.3">
      <c r="A40326" s="279" t="s">
        <v>107</v>
      </c>
      <c r="B40326" s="174"/>
      <c r="C40326" s="2" t="s">
        <v>137</v>
      </c>
    </row>
    <row r="40327" spans="1:3" x14ac:dyDescent="0.25">
      <c r="A40327" s="167">
        <v>53001</v>
      </c>
      <c r="B40327" s="164" t="s">
        <v>107</v>
      </c>
    </row>
    <row r="40328" spans="1:3" hidden="1" x14ac:dyDescent="0.25">
      <c r="A40328" s="168">
        <v>53002</v>
      </c>
      <c r="B40328" s="164" t="s">
        <v>107</v>
      </c>
    </row>
    <row r="40329" spans="1:3" hidden="1" x14ac:dyDescent="0.25">
      <c r="A40329" s="168">
        <v>53003</v>
      </c>
      <c r="B40329" s="164" t="s">
        <v>107</v>
      </c>
    </row>
    <row r="40330" spans="1:3" hidden="1" x14ac:dyDescent="0.25">
      <c r="A40330" s="168">
        <v>53004</v>
      </c>
      <c r="B40330" s="164" t="s">
        <v>107</v>
      </c>
    </row>
    <row r="40331" spans="1:3" hidden="1" x14ac:dyDescent="0.25">
      <c r="A40331" s="168">
        <v>53005</v>
      </c>
      <c r="B40331" s="164" t="s">
        <v>107</v>
      </c>
    </row>
    <row r="40332" spans="1:3" hidden="1" x14ac:dyDescent="0.25">
      <c r="A40332" s="168">
        <v>53006</v>
      </c>
      <c r="B40332" s="164" t="s">
        <v>107</v>
      </c>
    </row>
    <row r="40333" spans="1:3" hidden="1" x14ac:dyDescent="0.25">
      <c r="A40333" s="168">
        <v>53007</v>
      </c>
      <c r="B40333" s="164" t="s">
        <v>107</v>
      </c>
    </row>
    <row r="40334" spans="1:3" hidden="1" x14ac:dyDescent="0.25">
      <c r="A40334" s="168">
        <v>53008</v>
      </c>
      <c r="B40334" s="164" t="s">
        <v>107</v>
      </c>
    </row>
    <row r="40335" spans="1:3" hidden="1" x14ac:dyDescent="0.25">
      <c r="A40335" s="168">
        <v>53010</v>
      </c>
      <c r="B40335" s="164" t="s">
        <v>107</v>
      </c>
    </row>
    <row r="40336" spans="1:3" hidden="1" x14ac:dyDescent="0.25">
      <c r="A40336" s="168">
        <v>53011</v>
      </c>
      <c r="B40336" s="164" t="s">
        <v>107</v>
      </c>
    </row>
    <row r="40337" spans="1:2" hidden="1" x14ac:dyDescent="0.25">
      <c r="A40337" s="168">
        <v>53012</v>
      </c>
      <c r="B40337" s="164" t="s">
        <v>107</v>
      </c>
    </row>
    <row r="40338" spans="1:2" hidden="1" x14ac:dyDescent="0.25">
      <c r="A40338" s="168">
        <v>53013</v>
      </c>
      <c r="B40338" s="164" t="s">
        <v>107</v>
      </c>
    </row>
    <row r="40339" spans="1:2" hidden="1" x14ac:dyDescent="0.25">
      <c r="A40339" s="168">
        <v>53014</v>
      </c>
      <c r="B40339" s="164" t="s">
        <v>107</v>
      </c>
    </row>
    <row r="40340" spans="1:2" hidden="1" x14ac:dyDescent="0.25">
      <c r="A40340" s="168">
        <v>53015</v>
      </c>
      <c r="B40340" s="164" t="s">
        <v>107</v>
      </c>
    </row>
    <row r="40341" spans="1:2" hidden="1" x14ac:dyDescent="0.25">
      <c r="A40341" s="168">
        <v>53016</v>
      </c>
      <c r="B40341" s="164" t="s">
        <v>107</v>
      </c>
    </row>
    <row r="40342" spans="1:2" hidden="1" x14ac:dyDescent="0.25">
      <c r="A40342" s="168">
        <v>53017</v>
      </c>
      <c r="B40342" s="164" t="s">
        <v>107</v>
      </c>
    </row>
    <row r="40343" spans="1:2" hidden="1" x14ac:dyDescent="0.25">
      <c r="A40343" s="168">
        <v>53018</v>
      </c>
      <c r="B40343" s="164" t="s">
        <v>107</v>
      </c>
    </row>
    <row r="40344" spans="1:2" hidden="1" x14ac:dyDescent="0.25">
      <c r="A40344" s="168">
        <v>53019</v>
      </c>
      <c r="B40344" s="164" t="s">
        <v>107</v>
      </c>
    </row>
    <row r="40345" spans="1:2" hidden="1" x14ac:dyDescent="0.25">
      <c r="A40345" s="168">
        <v>53020</v>
      </c>
      <c r="B40345" s="164" t="s">
        <v>107</v>
      </c>
    </row>
    <row r="40346" spans="1:2" hidden="1" x14ac:dyDescent="0.25">
      <c r="A40346" s="168">
        <v>53021</v>
      </c>
      <c r="B40346" s="164" t="s">
        <v>107</v>
      </c>
    </row>
    <row r="40347" spans="1:2" hidden="1" x14ac:dyDescent="0.25">
      <c r="A40347" s="168">
        <v>53022</v>
      </c>
      <c r="B40347" s="164" t="s">
        <v>107</v>
      </c>
    </row>
    <row r="40348" spans="1:2" hidden="1" x14ac:dyDescent="0.25">
      <c r="A40348" s="168">
        <v>53023</v>
      </c>
      <c r="B40348" s="164" t="s">
        <v>107</v>
      </c>
    </row>
    <row r="40349" spans="1:2" hidden="1" x14ac:dyDescent="0.25">
      <c r="A40349" s="168">
        <v>53024</v>
      </c>
      <c r="B40349" s="164" t="s">
        <v>107</v>
      </c>
    </row>
    <row r="40350" spans="1:2" hidden="1" x14ac:dyDescent="0.25">
      <c r="A40350" s="168">
        <v>53026</v>
      </c>
      <c r="B40350" s="164" t="s">
        <v>107</v>
      </c>
    </row>
    <row r="40351" spans="1:2" hidden="1" x14ac:dyDescent="0.25">
      <c r="A40351" s="168">
        <v>53027</v>
      </c>
      <c r="B40351" s="164" t="s">
        <v>107</v>
      </c>
    </row>
    <row r="40352" spans="1:2" hidden="1" x14ac:dyDescent="0.25">
      <c r="A40352" s="168">
        <v>53029</v>
      </c>
      <c r="B40352" s="164" t="s">
        <v>107</v>
      </c>
    </row>
    <row r="40353" spans="1:2" hidden="1" x14ac:dyDescent="0.25">
      <c r="A40353" s="168">
        <v>53031</v>
      </c>
      <c r="B40353" s="164" t="s">
        <v>107</v>
      </c>
    </row>
    <row r="40354" spans="1:2" hidden="1" x14ac:dyDescent="0.25">
      <c r="A40354" s="168">
        <v>53032</v>
      </c>
      <c r="B40354" s="164" t="s">
        <v>107</v>
      </c>
    </row>
    <row r="40355" spans="1:2" hidden="1" x14ac:dyDescent="0.25">
      <c r="A40355" s="168">
        <v>53033</v>
      </c>
      <c r="B40355" s="164" t="s">
        <v>107</v>
      </c>
    </row>
    <row r="40356" spans="1:2" hidden="1" x14ac:dyDescent="0.25">
      <c r="A40356" s="168">
        <v>53034</v>
      </c>
      <c r="B40356" s="164" t="s">
        <v>107</v>
      </c>
    </row>
    <row r="40357" spans="1:2" hidden="1" x14ac:dyDescent="0.25">
      <c r="A40357" s="168">
        <v>53035</v>
      </c>
      <c r="B40357" s="164" t="s">
        <v>107</v>
      </c>
    </row>
    <row r="40358" spans="1:2" hidden="1" x14ac:dyDescent="0.25">
      <c r="A40358" s="168">
        <v>53036</v>
      </c>
      <c r="B40358" s="164" t="s">
        <v>107</v>
      </c>
    </row>
    <row r="40359" spans="1:2" hidden="1" x14ac:dyDescent="0.25">
      <c r="A40359" s="168">
        <v>53037</v>
      </c>
      <c r="B40359" s="164" t="s">
        <v>107</v>
      </c>
    </row>
    <row r="40360" spans="1:2" hidden="1" x14ac:dyDescent="0.25">
      <c r="A40360" s="168">
        <v>53038</v>
      </c>
      <c r="B40360" s="164" t="s">
        <v>107</v>
      </c>
    </row>
    <row r="40361" spans="1:2" hidden="1" x14ac:dyDescent="0.25">
      <c r="A40361" s="168">
        <v>53039</v>
      </c>
      <c r="B40361" s="164" t="s">
        <v>107</v>
      </c>
    </row>
    <row r="40362" spans="1:2" hidden="1" x14ac:dyDescent="0.25">
      <c r="A40362" s="168">
        <v>53040</v>
      </c>
      <c r="B40362" s="164" t="s">
        <v>107</v>
      </c>
    </row>
    <row r="40363" spans="1:2" hidden="1" x14ac:dyDescent="0.25">
      <c r="A40363" s="168">
        <v>53042</v>
      </c>
      <c r="B40363" s="164" t="s">
        <v>107</v>
      </c>
    </row>
    <row r="40364" spans="1:2" hidden="1" x14ac:dyDescent="0.25">
      <c r="A40364" s="168">
        <v>53044</v>
      </c>
      <c r="B40364" s="164" t="s">
        <v>107</v>
      </c>
    </row>
    <row r="40365" spans="1:2" hidden="1" x14ac:dyDescent="0.25">
      <c r="A40365" s="168">
        <v>53045</v>
      </c>
      <c r="B40365" s="164" t="s">
        <v>107</v>
      </c>
    </row>
    <row r="40366" spans="1:2" hidden="1" x14ac:dyDescent="0.25">
      <c r="A40366" s="168">
        <v>53046</v>
      </c>
      <c r="B40366" s="164" t="s">
        <v>107</v>
      </c>
    </row>
    <row r="40367" spans="1:2" hidden="1" x14ac:dyDescent="0.25">
      <c r="A40367" s="168">
        <v>53047</v>
      </c>
      <c r="B40367" s="164" t="s">
        <v>107</v>
      </c>
    </row>
    <row r="40368" spans="1:2" hidden="1" x14ac:dyDescent="0.25">
      <c r="A40368" s="168">
        <v>53048</v>
      </c>
      <c r="B40368" s="164" t="s">
        <v>107</v>
      </c>
    </row>
    <row r="40369" spans="1:2" hidden="1" x14ac:dyDescent="0.25">
      <c r="A40369" s="168">
        <v>53049</v>
      </c>
      <c r="B40369" s="164" t="s">
        <v>107</v>
      </c>
    </row>
    <row r="40370" spans="1:2" hidden="1" x14ac:dyDescent="0.25">
      <c r="A40370" s="168">
        <v>53050</v>
      </c>
      <c r="B40370" s="164" t="s">
        <v>107</v>
      </c>
    </row>
    <row r="40371" spans="1:2" hidden="1" x14ac:dyDescent="0.25">
      <c r="A40371" s="168">
        <v>53051</v>
      </c>
      <c r="B40371" s="164" t="s">
        <v>107</v>
      </c>
    </row>
    <row r="40372" spans="1:2" hidden="1" x14ac:dyDescent="0.25">
      <c r="A40372" s="168">
        <v>53052</v>
      </c>
      <c r="B40372" s="164" t="s">
        <v>107</v>
      </c>
    </row>
    <row r="40373" spans="1:2" hidden="1" x14ac:dyDescent="0.25">
      <c r="A40373" s="168">
        <v>53056</v>
      </c>
      <c r="B40373" s="164" t="s">
        <v>107</v>
      </c>
    </row>
    <row r="40374" spans="1:2" hidden="1" x14ac:dyDescent="0.25">
      <c r="A40374" s="168">
        <v>53057</v>
      </c>
      <c r="B40374" s="164" t="s">
        <v>107</v>
      </c>
    </row>
    <row r="40375" spans="1:2" hidden="1" x14ac:dyDescent="0.25">
      <c r="A40375" s="168">
        <v>53058</v>
      </c>
      <c r="B40375" s="164" t="s">
        <v>107</v>
      </c>
    </row>
    <row r="40376" spans="1:2" hidden="1" x14ac:dyDescent="0.25">
      <c r="A40376" s="168">
        <v>53059</v>
      </c>
      <c r="B40376" s="164" t="s">
        <v>107</v>
      </c>
    </row>
    <row r="40377" spans="1:2" hidden="1" x14ac:dyDescent="0.25">
      <c r="A40377" s="168">
        <v>53060</v>
      </c>
      <c r="B40377" s="164" t="s">
        <v>107</v>
      </c>
    </row>
    <row r="40378" spans="1:2" hidden="1" x14ac:dyDescent="0.25">
      <c r="A40378" s="168">
        <v>53061</v>
      </c>
      <c r="B40378" s="164" t="s">
        <v>107</v>
      </c>
    </row>
    <row r="40379" spans="1:2" hidden="1" x14ac:dyDescent="0.25">
      <c r="A40379" s="168">
        <v>53062</v>
      </c>
      <c r="B40379" s="164" t="s">
        <v>107</v>
      </c>
    </row>
    <row r="40380" spans="1:2" hidden="1" x14ac:dyDescent="0.25">
      <c r="A40380" s="168">
        <v>53063</v>
      </c>
      <c r="B40380" s="164" t="s">
        <v>107</v>
      </c>
    </row>
    <row r="40381" spans="1:2" hidden="1" x14ac:dyDescent="0.25">
      <c r="A40381" s="168">
        <v>53064</v>
      </c>
      <c r="B40381" s="164" t="s">
        <v>107</v>
      </c>
    </row>
    <row r="40382" spans="1:2" hidden="1" x14ac:dyDescent="0.25">
      <c r="A40382" s="168">
        <v>53065</v>
      </c>
      <c r="B40382" s="164" t="s">
        <v>107</v>
      </c>
    </row>
    <row r="40383" spans="1:2" hidden="1" x14ac:dyDescent="0.25">
      <c r="A40383" s="168">
        <v>53066</v>
      </c>
      <c r="B40383" s="164" t="s">
        <v>107</v>
      </c>
    </row>
    <row r="40384" spans="1:2" hidden="1" x14ac:dyDescent="0.25">
      <c r="A40384" s="168">
        <v>53069</v>
      </c>
      <c r="B40384" s="164" t="s">
        <v>107</v>
      </c>
    </row>
    <row r="40385" spans="1:2" hidden="1" x14ac:dyDescent="0.25">
      <c r="A40385" s="168">
        <v>53070</v>
      </c>
      <c r="B40385" s="164" t="s">
        <v>107</v>
      </c>
    </row>
    <row r="40386" spans="1:2" hidden="1" x14ac:dyDescent="0.25">
      <c r="A40386" s="168">
        <v>53072</v>
      </c>
      <c r="B40386" s="164" t="s">
        <v>107</v>
      </c>
    </row>
    <row r="40387" spans="1:2" hidden="1" x14ac:dyDescent="0.25">
      <c r="A40387" s="168">
        <v>53073</v>
      </c>
      <c r="B40387" s="164" t="s">
        <v>107</v>
      </c>
    </row>
    <row r="40388" spans="1:2" hidden="1" x14ac:dyDescent="0.25">
      <c r="A40388" s="168">
        <v>53074</v>
      </c>
      <c r="B40388" s="164" t="s">
        <v>107</v>
      </c>
    </row>
    <row r="40389" spans="1:2" hidden="1" x14ac:dyDescent="0.25">
      <c r="A40389" s="168">
        <v>53075</v>
      </c>
      <c r="B40389" s="164" t="s">
        <v>107</v>
      </c>
    </row>
    <row r="40390" spans="1:2" hidden="1" x14ac:dyDescent="0.25">
      <c r="A40390" s="168">
        <v>53076</v>
      </c>
      <c r="B40390" s="164" t="s">
        <v>107</v>
      </c>
    </row>
    <row r="40391" spans="1:2" hidden="1" x14ac:dyDescent="0.25">
      <c r="A40391" s="168">
        <v>53078</v>
      </c>
      <c r="B40391" s="164" t="s">
        <v>107</v>
      </c>
    </row>
    <row r="40392" spans="1:2" hidden="1" x14ac:dyDescent="0.25">
      <c r="A40392" s="168">
        <v>53079</v>
      </c>
      <c r="B40392" s="164" t="s">
        <v>107</v>
      </c>
    </row>
    <row r="40393" spans="1:2" hidden="1" x14ac:dyDescent="0.25">
      <c r="A40393" s="168">
        <v>53080</v>
      </c>
      <c r="B40393" s="164" t="s">
        <v>107</v>
      </c>
    </row>
    <row r="40394" spans="1:2" hidden="1" x14ac:dyDescent="0.25">
      <c r="A40394" s="168">
        <v>53081</v>
      </c>
      <c r="B40394" s="164" t="s">
        <v>107</v>
      </c>
    </row>
    <row r="40395" spans="1:2" hidden="1" x14ac:dyDescent="0.25">
      <c r="A40395" s="168">
        <v>53082</v>
      </c>
      <c r="B40395" s="164" t="s">
        <v>107</v>
      </c>
    </row>
    <row r="40396" spans="1:2" hidden="1" x14ac:dyDescent="0.25">
      <c r="A40396" s="168">
        <v>53083</v>
      </c>
      <c r="B40396" s="164" t="s">
        <v>107</v>
      </c>
    </row>
    <row r="40397" spans="1:2" hidden="1" x14ac:dyDescent="0.25">
      <c r="A40397" s="168">
        <v>53085</v>
      </c>
      <c r="B40397" s="164" t="s">
        <v>107</v>
      </c>
    </row>
    <row r="40398" spans="1:2" hidden="1" x14ac:dyDescent="0.25">
      <c r="A40398" s="168">
        <v>53086</v>
      </c>
      <c r="B40398" s="164" t="s">
        <v>107</v>
      </c>
    </row>
    <row r="40399" spans="1:2" hidden="1" x14ac:dyDescent="0.25">
      <c r="A40399" s="168">
        <v>53088</v>
      </c>
      <c r="B40399" s="164" t="s">
        <v>107</v>
      </c>
    </row>
    <row r="40400" spans="1:2" hidden="1" x14ac:dyDescent="0.25">
      <c r="A40400" s="168">
        <v>53089</v>
      </c>
      <c r="B40400" s="164" t="s">
        <v>107</v>
      </c>
    </row>
    <row r="40401" spans="1:2" hidden="1" x14ac:dyDescent="0.25">
      <c r="A40401" s="168">
        <v>53090</v>
      </c>
      <c r="B40401" s="164" t="s">
        <v>107</v>
      </c>
    </row>
    <row r="40402" spans="1:2" hidden="1" x14ac:dyDescent="0.25">
      <c r="A40402" s="168">
        <v>53091</v>
      </c>
      <c r="B40402" s="164" t="s">
        <v>107</v>
      </c>
    </row>
    <row r="40403" spans="1:2" hidden="1" x14ac:dyDescent="0.25">
      <c r="A40403" s="168">
        <v>53092</v>
      </c>
      <c r="B40403" s="164" t="s">
        <v>107</v>
      </c>
    </row>
    <row r="40404" spans="1:2" hidden="1" x14ac:dyDescent="0.25">
      <c r="A40404" s="168">
        <v>53093</v>
      </c>
      <c r="B40404" s="164" t="s">
        <v>107</v>
      </c>
    </row>
    <row r="40405" spans="1:2" hidden="1" x14ac:dyDescent="0.25">
      <c r="A40405" s="168">
        <v>53094</v>
      </c>
      <c r="B40405" s="164" t="s">
        <v>107</v>
      </c>
    </row>
    <row r="40406" spans="1:2" hidden="1" x14ac:dyDescent="0.25">
      <c r="A40406" s="168">
        <v>53095</v>
      </c>
      <c r="B40406" s="164" t="s">
        <v>107</v>
      </c>
    </row>
    <row r="40407" spans="1:2" hidden="1" x14ac:dyDescent="0.25">
      <c r="A40407" s="168">
        <v>53097</v>
      </c>
      <c r="B40407" s="164" t="s">
        <v>107</v>
      </c>
    </row>
    <row r="40408" spans="1:2" hidden="1" x14ac:dyDescent="0.25">
      <c r="A40408" s="168">
        <v>53098</v>
      </c>
      <c r="B40408" s="164" t="s">
        <v>107</v>
      </c>
    </row>
    <row r="40409" spans="1:2" hidden="1" x14ac:dyDescent="0.25">
      <c r="A40409" s="168">
        <v>53099</v>
      </c>
      <c r="B40409" s="164" t="s">
        <v>107</v>
      </c>
    </row>
    <row r="40410" spans="1:2" hidden="1" x14ac:dyDescent="0.25">
      <c r="A40410" s="168">
        <v>53101</v>
      </c>
      <c r="B40410" s="164" t="s">
        <v>107</v>
      </c>
    </row>
    <row r="40411" spans="1:2" hidden="1" x14ac:dyDescent="0.25">
      <c r="A40411" s="168">
        <v>53102</v>
      </c>
      <c r="B40411" s="164" t="s">
        <v>107</v>
      </c>
    </row>
    <row r="40412" spans="1:2" hidden="1" x14ac:dyDescent="0.25">
      <c r="A40412" s="168">
        <v>53103</v>
      </c>
      <c r="B40412" s="164" t="s">
        <v>107</v>
      </c>
    </row>
    <row r="40413" spans="1:2" hidden="1" x14ac:dyDescent="0.25">
      <c r="A40413" s="168">
        <v>53104</v>
      </c>
      <c r="B40413" s="164" t="s">
        <v>107</v>
      </c>
    </row>
    <row r="40414" spans="1:2" hidden="1" x14ac:dyDescent="0.25">
      <c r="A40414" s="168">
        <v>53105</v>
      </c>
      <c r="B40414" s="164" t="s">
        <v>107</v>
      </c>
    </row>
    <row r="40415" spans="1:2" hidden="1" x14ac:dyDescent="0.25">
      <c r="A40415" s="168">
        <v>53108</v>
      </c>
      <c r="B40415" s="164" t="s">
        <v>107</v>
      </c>
    </row>
    <row r="40416" spans="1:2" hidden="1" x14ac:dyDescent="0.25">
      <c r="A40416" s="168">
        <v>53109</v>
      </c>
      <c r="B40416" s="164" t="s">
        <v>107</v>
      </c>
    </row>
    <row r="40417" spans="1:2" hidden="1" x14ac:dyDescent="0.25">
      <c r="A40417" s="168">
        <v>53110</v>
      </c>
      <c r="B40417" s="164" t="s">
        <v>107</v>
      </c>
    </row>
    <row r="40418" spans="1:2" hidden="1" x14ac:dyDescent="0.25">
      <c r="A40418" s="168">
        <v>53114</v>
      </c>
      <c r="B40418" s="164" t="s">
        <v>107</v>
      </c>
    </row>
    <row r="40419" spans="1:2" hidden="1" x14ac:dyDescent="0.25">
      <c r="A40419" s="168">
        <v>53115</v>
      </c>
      <c r="B40419" s="164" t="s">
        <v>107</v>
      </c>
    </row>
    <row r="40420" spans="1:2" hidden="1" x14ac:dyDescent="0.25">
      <c r="A40420" s="168">
        <v>53118</v>
      </c>
      <c r="B40420" s="164" t="s">
        <v>107</v>
      </c>
    </row>
    <row r="40421" spans="1:2" hidden="1" x14ac:dyDescent="0.25">
      <c r="A40421" s="168">
        <v>53119</v>
      </c>
      <c r="B40421" s="164" t="s">
        <v>107</v>
      </c>
    </row>
    <row r="40422" spans="1:2" hidden="1" x14ac:dyDescent="0.25">
      <c r="A40422" s="168">
        <v>53120</v>
      </c>
      <c r="B40422" s="164" t="s">
        <v>107</v>
      </c>
    </row>
    <row r="40423" spans="1:2" hidden="1" x14ac:dyDescent="0.25">
      <c r="A40423" s="168">
        <v>53121</v>
      </c>
      <c r="B40423" s="164" t="s">
        <v>107</v>
      </c>
    </row>
    <row r="40424" spans="1:2" hidden="1" x14ac:dyDescent="0.25">
      <c r="A40424" s="168">
        <v>53122</v>
      </c>
      <c r="B40424" s="164" t="s">
        <v>107</v>
      </c>
    </row>
    <row r="40425" spans="1:2" hidden="1" x14ac:dyDescent="0.25">
      <c r="A40425" s="168">
        <v>53125</v>
      </c>
      <c r="B40425" s="164" t="s">
        <v>107</v>
      </c>
    </row>
    <row r="40426" spans="1:2" hidden="1" x14ac:dyDescent="0.25">
      <c r="A40426" s="168">
        <v>53126</v>
      </c>
      <c r="B40426" s="164" t="s">
        <v>107</v>
      </c>
    </row>
    <row r="40427" spans="1:2" hidden="1" x14ac:dyDescent="0.25">
      <c r="A40427" s="168">
        <v>53127</v>
      </c>
      <c r="B40427" s="164" t="s">
        <v>107</v>
      </c>
    </row>
    <row r="40428" spans="1:2" hidden="1" x14ac:dyDescent="0.25">
      <c r="A40428" s="168">
        <v>53128</v>
      </c>
      <c r="B40428" s="164" t="s">
        <v>107</v>
      </c>
    </row>
    <row r="40429" spans="1:2" hidden="1" x14ac:dyDescent="0.25">
      <c r="A40429" s="168">
        <v>53129</v>
      </c>
      <c r="B40429" s="164" t="s">
        <v>107</v>
      </c>
    </row>
    <row r="40430" spans="1:2" hidden="1" x14ac:dyDescent="0.25">
      <c r="A40430" s="168">
        <v>53130</v>
      </c>
      <c r="B40430" s="164" t="s">
        <v>107</v>
      </c>
    </row>
    <row r="40431" spans="1:2" hidden="1" x14ac:dyDescent="0.25">
      <c r="A40431" s="168">
        <v>53132</v>
      </c>
      <c r="B40431" s="164" t="s">
        <v>107</v>
      </c>
    </row>
    <row r="40432" spans="1:2" hidden="1" x14ac:dyDescent="0.25">
      <c r="A40432" s="168">
        <v>53137</v>
      </c>
      <c r="B40432" s="164" t="s">
        <v>107</v>
      </c>
    </row>
    <row r="40433" spans="1:2" hidden="1" x14ac:dyDescent="0.25">
      <c r="A40433" s="168">
        <v>53138</v>
      </c>
      <c r="B40433" s="164" t="s">
        <v>107</v>
      </c>
    </row>
    <row r="40434" spans="1:2" hidden="1" x14ac:dyDescent="0.25">
      <c r="A40434" s="168">
        <v>53139</v>
      </c>
      <c r="B40434" s="164" t="s">
        <v>107</v>
      </c>
    </row>
    <row r="40435" spans="1:2" hidden="1" x14ac:dyDescent="0.25">
      <c r="A40435" s="168">
        <v>53140</v>
      </c>
      <c r="B40435" s="164" t="s">
        <v>107</v>
      </c>
    </row>
    <row r="40436" spans="1:2" hidden="1" x14ac:dyDescent="0.25">
      <c r="A40436" s="168">
        <v>53141</v>
      </c>
      <c r="B40436" s="164" t="s">
        <v>107</v>
      </c>
    </row>
    <row r="40437" spans="1:2" hidden="1" x14ac:dyDescent="0.25">
      <c r="A40437" s="168">
        <v>53142</v>
      </c>
      <c r="B40437" s="164" t="s">
        <v>107</v>
      </c>
    </row>
    <row r="40438" spans="1:2" hidden="1" x14ac:dyDescent="0.25">
      <c r="A40438" s="168">
        <v>53143</v>
      </c>
      <c r="B40438" s="164" t="s">
        <v>107</v>
      </c>
    </row>
    <row r="40439" spans="1:2" hidden="1" x14ac:dyDescent="0.25">
      <c r="A40439" s="168">
        <v>53144</v>
      </c>
      <c r="B40439" s="164" t="s">
        <v>107</v>
      </c>
    </row>
    <row r="40440" spans="1:2" hidden="1" x14ac:dyDescent="0.25">
      <c r="A40440" s="168">
        <v>53146</v>
      </c>
      <c r="B40440" s="164" t="s">
        <v>107</v>
      </c>
    </row>
    <row r="40441" spans="1:2" hidden="1" x14ac:dyDescent="0.25">
      <c r="A40441" s="168">
        <v>53147</v>
      </c>
      <c r="B40441" s="164" t="s">
        <v>107</v>
      </c>
    </row>
    <row r="40442" spans="1:2" hidden="1" x14ac:dyDescent="0.25">
      <c r="A40442" s="168">
        <v>53148</v>
      </c>
      <c r="B40442" s="164" t="s">
        <v>107</v>
      </c>
    </row>
    <row r="40443" spans="1:2" hidden="1" x14ac:dyDescent="0.25">
      <c r="A40443" s="168">
        <v>53149</v>
      </c>
      <c r="B40443" s="164" t="s">
        <v>107</v>
      </c>
    </row>
    <row r="40444" spans="1:2" hidden="1" x14ac:dyDescent="0.25">
      <c r="A40444" s="168">
        <v>53150</v>
      </c>
      <c r="B40444" s="164" t="s">
        <v>107</v>
      </c>
    </row>
    <row r="40445" spans="1:2" hidden="1" x14ac:dyDescent="0.25">
      <c r="A40445" s="168">
        <v>53151</v>
      </c>
      <c r="B40445" s="164" t="s">
        <v>107</v>
      </c>
    </row>
    <row r="40446" spans="1:2" hidden="1" x14ac:dyDescent="0.25">
      <c r="A40446" s="168">
        <v>53152</v>
      </c>
      <c r="B40446" s="164" t="s">
        <v>107</v>
      </c>
    </row>
    <row r="40447" spans="1:2" hidden="1" x14ac:dyDescent="0.25">
      <c r="A40447" s="168">
        <v>53153</v>
      </c>
      <c r="B40447" s="164" t="s">
        <v>107</v>
      </c>
    </row>
    <row r="40448" spans="1:2" hidden="1" x14ac:dyDescent="0.25">
      <c r="A40448" s="168">
        <v>53154</v>
      </c>
      <c r="B40448" s="164" t="s">
        <v>107</v>
      </c>
    </row>
    <row r="40449" spans="1:2" hidden="1" x14ac:dyDescent="0.25">
      <c r="A40449" s="168">
        <v>53156</v>
      </c>
      <c r="B40449" s="164" t="s">
        <v>107</v>
      </c>
    </row>
    <row r="40450" spans="1:2" hidden="1" x14ac:dyDescent="0.25">
      <c r="A40450" s="168">
        <v>53157</v>
      </c>
      <c r="B40450" s="164" t="s">
        <v>107</v>
      </c>
    </row>
    <row r="40451" spans="1:2" hidden="1" x14ac:dyDescent="0.25">
      <c r="A40451" s="168">
        <v>53158</v>
      </c>
      <c r="B40451" s="164" t="s">
        <v>107</v>
      </c>
    </row>
    <row r="40452" spans="1:2" hidden="1" x14ac:dyDescent="0.25">
      <c r="A40452" s="168">
        <v>53159</v>
      </c>
      <c r="B40452" s="164" t="s">
        <v>107</v>
      </c>
    </row>
    <row r="40453" spans="1:2" hidden="1" x14ac:dyDescent="0.25">
      <c r="A40453" s="168">
        <v>53167</v>
      </c>
      <c r="B40453" s="164" t="s">
        <v>107</v>
      </c>
    </row>
    <row r="40454" spans="1:2" hidden="1" x14ac:dyDescent="0.25">
      <c r="A40454" s="168">
        <v>53168</v>
      </c>
      <c r="B40454" s="164" t="s">
        <v>107</v>
      </c>
    </row>
    <row r="40455" spans="1:2" hidden="1" x14ac:dyDescent="0.25">
      <c r="A40455" s="168">
        <v>53170</v>
      </c>
      <c r="B40455" s="164" t="s">
        <v>107</v>
      </c>
    </row>
    <row r="40456" spans="1:2" hidden="1" x14ac:dyDescent="0.25">
      <c r="A40456" s="168">
        <v>53171</v>
      </c>
      <c r="B40456" s="164" t="s">
        <v>107</v>
      </c>
    </row>
    <row r="40457" spans="1:2" hidden="1" x14ac:dyDescent="0.25">
      <c r="A40457" s="168">
        <v>53172</v>
      </c>
      <c r="B40457" s="164" t="s">
        <v>107</v>
      </c>
    </row>
    <row r="40458" spans="1:2" hidden="1" x14ac:dyDescent="0.25">
      <c r="A40458" s="168">
        <v>53176</v>
      </c>
      <c r="B40458" s="164" t="s">
        <v>107</v>
      </c>
    </row>
    <row r="40459" spans="1:2" hidden="1" x14ac:dyDescent="0.25">
      <c r="A40459" s="168">
        <v>53177</v>
      </c>
      <c r="B40459" s="164" t="s">
        <v>107</v>
      </c>
    </row>
    <row r="40460" spans="1:2" hidden="1" x14ac:dyDescent="0.25">
      <c r="A40460" s="168">
        <v>53178</v>
      </c>
      <c r="B40460" s="164" t="s">
        <v>107</v>
      </c>
    </row>
    <row r="40461" spans="1:2" hidden="1" x14ac:dyDescent="0.25">
      <c r="A40461" s="168">
        <v>53179</v>
      </c>
      <c r="B40461" s="164" t="s">
        <v>107</v>
      </c>
    </row>
    <row r="40462" spans="1:2" hidden="1" x14ac:dyDescent="0.25">
      <c r="A40462" s="168">
        <v>53181</v>
      </c>
      <c r="B40462" s="164" t="s">
        <v>107</v>
      </c>
    </row>
    <row r="40463" spans="1:2" hidden="1" x14ac:dyDescent="0.25">
      <c r="A40463" s="168">
        <v>53182</v>
      </c>
      <c r="B40463" s="164" t="s">
        <v>107</v>
      </c>
    </row>
    <row r="40464" spans="1:2" hidden="1" x14ac:dyDescent="0.25">
      <c r="A40464" s="168">
        <v>53183</v>
      </c>
      <c r="B40464" s="164" t="s">
        <v>107</v>
      </c>
    </row>
    <row r="40465" spans="1:2" hidden="1" x14ac:dyDescent="0.25">
      <c r="A40465" s="168">
        <v>53184</v>
      </c>
      <c r="B40465" s="164" t="s">
        <v>107</v>
      </c>
    </row>
    <row r="40466" spans="1:2" hidden="1" x14ac:dyDescent="0.25">
      <c r="A40466" s="168">
        <v>53185</v>
      </c>
      <c r="B40466" s="164" t="s">
        <v>107</v>
      </c>
    </row>
    <row r="40467" spans="1:2" hidden="1" x14ac:dyDescent="0.25">
      <c r="A40467" s="168">
        <v>53186</v>
      </c>
      <c r="B40467" s="164" t="s">
        <v>107</v>
      </c>
    </row>
    <row r="40468" spans="1:2" hidden="1" x14ac:dyDescent="0.25">
      <c r="A40468" s="168">
        <v>53187</v>
      </c>
      <c r="B40468" s="164" t="s">
        <v>107</v>
      </c>
    </row>
    <row r="40469" spans="1:2" hidden="1" x14ac:dyDescent="0.25">
      <c r="A40469" s="168">
        <v>53188</v>
      </c>
      <c r="B40469" s="164" t="s">
        <v>107</v>
      </c>
    </row>
    <row r="40470" spans="1:2" hidden="1" x14ac:dyDescent="0.25">
      <c r="A40470" s="168">
        <v>53189</v>
      </c>
      <c r="B40470" s="164" t="s">
        <v>107</v>
      </c>
    </row>
    <row r="40471" spans="1:2" hidden="1" x14ac:dyDescent="0.25">
      <c r="A40471" s="168">
        <v>53190</v>
      </c>
      <c r="B40471" s="164" t="s">
        <v>107</v>
      </c>
    </row>
    <row r="40472" spans="1:2" hidden="1" x14ac:dyDescent="0.25">
      <c r="A40472" s="168">
        <v>53191</v>
      </c>
      <c r="B40472" s="164" t="s">
        <v>107</v>
      </c>
    </row>
    <row r="40473" spans="1:2" hidden="1" x14ac:dyDescent="0.25">
      <c r="A40473" s="168">
        <v>53192</v>
      </c>
      <c r="B40473" s="164" t="s">
        <v>107</v>
      </c>
    </row>
    <row r="40474" spans="1:2" hidden="1" x14ac:dyDescent="0.25">
      <c r="A40474" s="168">
        <v>53194</v>
      </c>
      <c r="B40474" s="164" t="s">
        <v>107</v>
      </c>
    </row>
    <row r="40475" spans="1:2" hidden="1" x14ac:dyDescent="0.25">
      <c r="A40475" s="168">
        <v>53195</v>
      </c>
      <c r="B40475" s="164" t="s">
        <v>107</v>
      </c>
    </row>
    <row r="40476" spans="1:2" hidden="1" x14ac:dyDescent="0.25">
      <c r="A40476" s="168">
        <v>53199</v>
      </c>
      <c r="B40476" s="164" t="s">
        <v>107</v>
      </c>
    </row>
    <row r="40477" spans="1:2" hidden="1" x14ac:dyDescent="0.25">
      <c r="A40477" s="168">
        <v>53201</v>
      </c>
      <c r="B40477" s="164" t="s">
        <v>107</v>
      </c>
    </row>
    <row r="40478" spans="1:2" hidden="1" x14ac:dyDescent="0.25">
      <c r="A40478" s="168">
        <v>53202</v>
      </c>
      <c r="B40478" s="164" t="s">
        <v>107</v>
      </c>
    </row>
    <row r="40479" spans="1:2" hidden="1" x14ac:dyDescent="0.25">
      <c r="A40479" s="168">
        <v>53203</v>
      </c>
      <c r="B40479" s="164" t="s">
        <v>107</v>
      </c>
    </row>
    <row r="40480" spans="1:2" hidden="1" x14ac:dyDescent="0.25">
      <c r="A40480" s="168">
        <v>53204</v>
      </c>
      <c r="B40480" s="164" t="s">
        <v>107</v>
      </c>
    </row>
    <row r="40481" spans="1:2" hidden="1" x14ac:dyDescent="0.25">
      <c r="A40481" s="168">
        <v>53205</v>
      </c>
      <c r="B40481" s="164" t="s">
        <v>107</v>
      </c>
    </row>
    <row r="40482" spans="1:2" hidden="1" x14ac:dyDescent="0.25">
      <c r="A40482" s="168">
        <v>53206</v>
      </c>
      <c r="B40482" s="164" t="s">
        <v>107</v>
      </c>
    </row>
    <row r="40483" spans="1:2" hidden="1" x14ac:dyDescent="0.25">
      <c r="A40483" s="168">
        <v>53207</v>
      </c>
      <c r="B40483" s="164" t="s">
        <v>107</v>
      </c>
    </row>
    <row r="40484" spans="1:2" hidden="1" x14ac:dyDescent="0.25">
      <c r="A40484" s="168">
        <v>53208</v>
      </c>
      <c r="B40484" s="164" t="s">
        <v>107</v>
      </c>
    </row>
    <row r="40485" spans="1:2" hidden="1" x14ac:dyDescent="0.25">
      <c r="A40485" s="168">
        <v>53209</v>
      </c>
      <c r="B40485" s="164" t="s">
        <v>107</v>
      </c>
    </row>
    <row r="40486" spans="1:2" hidden="1" x14ac:dyDescent="0.25">
      <c r="A40486" s="168">
        <v>53210</v>
      </c>
      <c r="B40486" s="164" t="s">
        <v>107</v>
      </c>
    </row>
    <row r="40487" spans="1:2" hidden="1" x14ac:dyDescent="0.25">
      <c r="A40487" s="168">
        <v>53211</v>
      </c>
      <c r="B40487" s="164" t="s">
        <v>107</v>
      </c>
    </row>
    <row r="40488" spans="1:2" hidden="1" x14ac:dyDescent="0.25">
      <c r="A40488" s="168">
        <v>53212</v>
      </c>
      <c r="B40488" s="164" t="s">
        <v>107</v>
      </c>
    </row>
    <row r="40489" spans="1:2" hidden="1" x14ac:dyDescent="0.25">
      <c r="A40489" s="168">
        <v>53213</v>
      </c>
      <c r="B40489" s="164" t="s">
        <v>107</v>
      </c>
    </row>
    <row r="40490" spans="1:2" hidden="1" x14ac:dyDescent="0.25">
      <c r="A40490" s="168">
        <v>53214</v>
      </c>
      <c r="B40490" s="164" t="s">
        <v>107</v>
      </c>
    </row>
    <row r="40491" spans="1:2" hidden="1" x14ac:dyDescent="0.25">
      <c r="A40491" s="168">
        <v>53215</v>
      </c>
      <c r="B40491" s="164" t="s">
        <v>107</v>
      </c>
    </row>
    <row r="40492" spans="1:2" hidden="1" x14ac:dyDescent="0.25">
      <c r="A40492" s="168">
        <v>53216</v>
      </c>
      <c r="B40492" s="164" t="s">
        <v>107</v>
      </c>
    </row>
    <row r="40493" spans="1:2" hidden="1" x14ac:dyDescent="0.25">
      <c r="A40493" s="168">
        <v>53217</v>
      </c>
      <c r="B40493" s="164" t="s">
        <v>107</v>
      </c>
    </row>
    <row r="40494" spans="1:2" hidden="1" x14ac:dyDescent="0.25">
      <c r="A40494" s="168">
        <v>53218</v>
      </c>
      <c r="B40494" s="164" t="s">
        <v>107</v>
      </c>
    </row>
    <row r="40495" spans="1:2" hidden="1" x14ac:dyDescent="0.25">
      <c r="A40495" s="168">
        <v>53219</v>
      </c>
      <c r="B40495" s="164" t="s">
        <v>107</v>
      </c>
    </row>
    <row r="40496" spans="1:2" hidden="1" x14ac:dyDescent="0.25">
      <c r="A40496" s="168">
        <v>53220</v>
      </c>
      <c r="B40496" s="164" t="s">
        <v>107</v>
      </c>
    </row>
    <row r="40497" spans="1:2" hidden="1" x14ac:dyDescent="0.25">
      <c r="A40497" s="168">
        <v>53221</v>
      </c>
      <c r="B40497" s="164" t="s">
        <v>107</v>
      </c>
    </row>
    <row r="40498" spans="1:2" hidden="1" x14ac:dyDescent="0.25">
      <c r="A40498" s="168">
        <v>53222</v>
      </c>
      <c r="B40498" s="164" t="s">
        <v>107</v>
      </c>
    </row>
    <row r="40499" spans="1:2" hidden="1" x14ac:dyDescent="0.25">
      <c r="A40499" s="168">
        <v>53223</v>
      </c>
      <c r="B40499" s="164" t="s">
        <v>107</v>
      </c>
    </row>
    <row r="40500" spans="1:2" hidden="1" x14ac:dyDescent="0.25">
      <c r="A40500" s="168">
        <v>53224</v>
      </c>
      <c r="B40500" s="164" t="s">
        <v>107</v>
      </c>
    </row>
    <row r="40501" spans="1:2" hidden="1" x14ac:dyDescent="0.25">
      <c r="A40501" s="168">
        <v>53225</v>
      </c>
      <c r="B40501" s="164" t="s">
        <v>107</v>
      </c>
    </row>
    <row r="40502" spans="1:2" hidden="1" x14ac:dyDescent="0.25">
      <c r="A40502" s="168">
        <v>53226</v>
      </c>
      <c r="B40502" s="164" t="s">
        <v>107</v>
      </c>
    </row>
    <row r="40503" spans="1:2" hidden="1" x14ac:dyDescent="0.25">
      <c r="A40503" s="168">
        <v>53227</v>
      </c>
      <c r="B40503" s="164" t="s">
        <v>107</v>
      </c>
    </row>
    <row r="40504" spans="1:2" hidden="1" x14ac:dyDescent="0.25">
      <c r="A40504" s="168">
        <v>53228</v>
      </c>
      <c r="B40504" s="164" t="s">
        <v>107</v>
      </c>
    </row>
    <row r="40505" spans="1:2" hidden="1" x14ac:dyDescent="0.25">
      <c r="A40505" s="168">
        <v>53233</v>
      </c>
      <c r="B40505" s="164" t="s">
        <v>107</v>
      </c>
    </row>
    <row r="40506" spans="1:2" hidden="1" x14ac:dyDescent="0.25">
      <c r="A40506" s="168">
        <v>53234</v>
      </c>
      <c r="B40506" s="164" t="s">
        <v>107</v>
      </c>
    </row>
    <row r="40507" spans="1:2" hidden="1" x14ac:dyDescent="0.25">
      <c r="A40507" s="168">
        <v>53235</v>
      </c>
      <c r="B40507" s="164" t="s">
        <v>107</v>
      </c>
    </row>
    <row r="40508" spans="1:2" hidden="1" x14ac:dyDescent="0.25">
      <c r="A40508" s="168">
        <v>53237</v>
      </c>
      <c r="B40508" s="164" t="s">
        <v>107</v>
      </c>
    </row>
    <row r="40509" spans="1:2" hidden="1" x14ac:dyDescent="0.25">
      <c r="A40509" s="168">
        <v>53244</v>
      </c>
      <c r="B40509" s="164" t="s">
        <v>107</v>
      </c>
    </row>
    <row r="40510" spans="1:2" hidden="1" x14ac:dyDescent="0.25">
      <c r="A40510" s="168">
        <v>53259</v>
      </c>
      <c r="B40510" s="164" t="s">
        <v>107</v>
      </c>
    </row>
    <row r="40511" spans="1:2" hidden="1" x14ac:dyDescent="0.25">
      <c r="A40511" s="168">
        <v>53263</v>
      </c>
      <c r="B40511" s="164" t="s">
        <v>107</v>
      </c>
    </row>
    <row r="40512" spans="1:2" hidden="1" x14ac:dyDescent="0.25">
      <c r="A40512" s="168">
        <v>53267</v>
      </c>
      <c r="B40512" s="164" t="s">
        <v>107</v>
      </c>
    </row>
    <row r="40513" spans="1:2" hidden="1" x14ac:dyDescent="0.25">
      <c r="A40513" s="168">
        <v>53268</v>
      </c>
      <c r="B40513" s="164" t="s">
        <v>107</v>
      </c>
    </row>
    <row r="40514" spans="1:2" hidden="1" x14ac:dyDescent="0.25">
      <c r="A40514" s="168">
        <v>53274</v>
      </c>
      <c r="B40514" s="164" t="s">
        <v>107</v>
      </c>
    </row>
    <row r="40515" spans="1:2" hidden="1" x14ac:dyDescent="0.25">
      <c r="A40515" s="168">
        <v>53278</v>
      </c>
      <c r="B40515" s="164" t="s">
        <v>107</v>
      </c>
    </row>
    <row r="40516" spans="1:2" hidden="1" x14ac:dyDescent="0.25">
      <c r="A40516" s="168">
        <v>53288</v>
      </c>
      <c r="B40516" s="164" t="s">
        <v>107</v>
      </c>
    </row>
    <row r="40517" spans="1:2" hidden="1" x14ac:dyDescent="0.25">
      <c r="A40517" s="168">
        <v>53290</v>
      </c>
      <c r="B40517" s="164" t="s">
        <v>107</v>
      </c>
    </row>
    <row r="40518" spans="1:2" hidden="1" x14ac:dyDescent="0.25">
      <c r="A40518" s="168">
        <v>53293</v>
      </c>
      <c r="B40518" s="164" t="s">
        <v>107</v>
      </c>
    </row>
    <row r="40519" spans="1:2" hidden="1" x14ac:dyDescent="0.25">
      <c r="A40519" s="168">
        <v>53295</v>
      </c>
      <c r="B40519" s="164" t="s">
        <v>107</v>
      </c>
    </row>
    <row r="40520" spans="1:2" hidden="1" x14ac:dyDescent="0.25">
      <c r="A40520" s="168">
        <v>53401</v>
      </c>
      <c r="B40520" s="164" t="s">
        <v>107</v>
      </c>
    </row>
    <row r="40521" spans="1:2" hidden="1" x14ac:dyDescent="0.25">
      <c r="A40521" s="168">
        <v>53402</v>
      </c>
      <c r="B40521" s="164" t="s">
        <v>107</v>
      </c>
    </row>
    <row r="40522" spans="1:2" hidden="1" x14ac:dyDescent="0.25">
      <c r="A40522" s="168">
        <v>53403</v>
      </c>
      <c r="B40522" s="164" t="s">
        <v>107</v>
      </c>
    </row>
    <row r="40523" spans="1:2" hidden="1" x14ac:dyDescent="0.25">
      <c r="A40523" s="168">
        <v>53404</v>
      </c>
      <c r="B40523" s="164" t="s">
        <v>107</v>
      </c>
    </row>
    <row r="40524" spans="1:2" hidden="1" x14ac:dyDescent="0.25">
      <c r="A40524" s="168">
        <v>53405</v>
      </c>
      <c r="B40524" s="164" t="s">
        <v>107</v>
      </c>
    </row>
    <row r="40525" spans="1:2" hidden="1" x14ac:dyDescent="0.25">
      <c r="A40525" s="168">
        <v>53406</v>
      </c>
      <c r="B40525" s="164" t="s">
        <v>107</v>
      </c>
    </row>
    <row r="40526" spans="1:2" hidden="1" x14ac:dyDescent="0.25">
      <c r="A40526" s="168">
        <v>53407</v>
      </c>
      <c r="B40526" s="164" t="s">
        <v>107</v>
      </c>
    </row>
    <row r="40527" spans="1:2" hidden="1" x14ac:dyDescent="0.25">
      <c r="A40527" s="168">
        <v>53408</v>
      </c>
      <c r="B40527" s="164" t="s">
        <v>107</v>
      </c>
    </row>
    <row r="40528" spans="1:2" hidden="1" x14ac:dyDescent="0.25">
      <c r="A40528" s="168">
        <v>53501</v>
      </c>
      <c r="B40528" s="164" t="s">
        <v>107</v>
      </c>
    </row>
    <row r="40529" spans="1:2" hidden="1" x14ac:dyDescent="0.25">
      <c r="A40529" s="168">
        <v>53502</v>
      </c>
      <c r="B40529" s="164" t="s">
        <v>107</v>
      </c>
    </row>
    <row r="40530" spans="1:2" hidden="1" x14ac:dyDescent="0.25">
      <c r="A40530" s="168">
        <v>53503</v>
      </c>
      <c r="B40530" s="164" t="s">
        <v>107</v>
      </c>
    </row>
    <row r="40531" spans="1:2" hidden="1" x14ac:dyDescent="0.25">
      <c r="A40531" s="168">
        <v>53504</v>
      </c>
      <c r="B40531" s="164" t="s">
        <v>107</v>
      </c>
    </row>
    <row r="40532" spans="1:2" hidden="1" x14ac:dyDescent="0.25">
      <c r="A40532" s="168">
        <v>53505</v>
      </c>
      <c r="B40532" s="164" t="s">
        <v>107</v>
      </c>
    </row>
    <row r="40533" spans="1:2" hidden="1" x14ac:dyDescent="0.25">
      <c r="A40533" s="168">
        <v>53506</v>
      </c>
      <c r="B40533" s="164" t="s">
        <v>107</v>
      </c>
    </row>
    <row r="40534" spans="1:2" hidden="1" x14ac:dyDescent="0.25">
      <c r="A40534" s="168">
        <v>53507</v>
      </c>
      <c r="B40534" s="164" t="s">
        <v>107</v>
      </c>
    </row>
    <row r="40535" spans="1:2" hidden="1" x14ac:dyDescent="0.25">
      <c r="A40535" s="168">
        <v>53508</v>
      </c>
      <c r="B40535" s="164" t="s">
        <v>107</v>
      </c>
    </row>
    <row r="40536" spans="1:2" hidden="1" x14ac:dyDescent="0.25">
      <c r="A40536" s="168">
        <v>53510</v>
      </c>
      <c r="B40536" s="164" t="s">
        <v>107</v>
      </c>
    </row>
    <row r="40537" spans="1:2" hidden="1" x14ac:dyDescent="0.25">
      <c r="A40537" s="168">
        <v>53511</v>
      </c>
      <c r="B40537" s="164" t="s">
        <v>107</v>
      </c>
    </row>
    <row r="40538" spans="1:2" hidden="1" x14ac:dyDescent="0.25">
      <c r="A40538" s="168">
        <v>53512</v>
      </c>
      <c r="B40538" s="164" t="s">
        <v>107</v>
      </c>
    </row>
    <row r="40539" spans="1:2" hidden="1" x14ac:dyDescent="0.25">
      <c r="A40539" s="168">
        <v>53515</v>
      </c>
      <c r="B40539" s="164" t="s">
        <v>107</v>
      </c>
    </row>
    <row r="40540" spans="1:2" hidden="1" x14ac:dyDescent="0.25">
      <c r="A40540" s="168">
        <v>53516</v>
      </c>
      <c r="B40540" s="164" t="s">
        <v>107</v>
      </c>
    </row>
    <row r="40541" spans="1:2" hidden="1" x14ac:dyDescent="0.25">
      <c r="A40541" s="168">
        <v>53517</v>
      </c>
      <c r="B40541" s="164" t="s">
        <v>107</v>
      </c>
    </row>
    <row r="40542" spans="1:2" hidden="1" x14ac:dyDescent="0.25">
      <c r="A40542" s="168">
        <v>53518</v>
      </c>
      <c r="B40542" s="164" t="s">
        <v>107</v>
      </c>
    </row>
    <row r="40543" spans="1:2" hidden="1" x14ac:dyDescent="0.25">
      <c r="A40543" s="168">
        <v>53520</v>
      </c>
      <c r="B40543" s="164" t="s">
        <v>107</v>
      </c>
    </row>
    <row r="40544" spans="1:2" hidden="1" x14ac:dyDescent="0.25">
      <c r="A40544" s="168">
        <v>53521</v>
      </c>
      <c r="B40544" s="164" t="s">
        <v>107</v>
      </c>
    </row>
    <row r="40545" spans="1:2" hidden="1" x14ac:dyDescent="0.25">
      <c r="A40545" s="168">
        <v>53522</v>
      </c>
      <c r="B40545" s="164" t="s">
        <v>107</v>
      </c>
    </row>
    <row r="40546" spans="1:2" hidden="1" x14ac:dyDescent="0.25">
      <c r="A40546" s="168">
        <v>53523</v>
      </c>
      <c r="B40546" s="164" t="s">
        <v>107</v>
      </c>
    </row>
    <row r="40547" spans="1:2" hidden="1" x14ac:dyDescent="0.25">
      <c r="A40547" s="168">
        <v>53525</v>
      </c>
      <c r="B40547" s="164" t="s">
        <v>107</v>
      </c>
    </row>
    <row r="40548" spans="1:2" hidden="1" x14ac:dyDescent="0.25">
      <c r="A40548" s="168">
        <v>53526</v>
      </c>
      <c r="B40548" s="164" t="s">
        <v>107</v>
      </c>
    </row>
    <row r="40549" spans="1:2" hidden="1" x14ac:dyDescent="0.25">
      <c r="A40549" s="168">
        <v>53527</v>
      </c>
      <c r="B40549" s="164" t="s">
        <v>107</v>
      </c>
    </row>
    <row r="40550" spans="1:2" hidden="1" x14ac:dyDescent="0.25">
      <c r="A40550" s="168">
        <v>53528</v>
      </c>
      <c r="B40550" s="164" t="s">
        <v>107</v>
      </c>
    </row>
    <row r="40551" spans="1:2" hidden="1" x14ac:dyDescent="0.25">
      <c r="A40551" s="168">
        <v>53529</v>
      </c>
      <c r="B40551" s="164" t="s">
        <v>107</v>
      </c>
    </row>
    <row r="40552" spans="1:2" hidden="1" x14ac:dyDescent="0.25">
      <c r="A40552" s="168">
        <v>53530</v>
      </c>
      <c r="B40552" s="164" t="s">
        <v>107</v>
      </c>
    </row>
    <row r="40553" spans="1:2" hidden="1" x14ac:dyDescent="0.25">
      <c r="A40553" s="168">
        <v>53531</v>
      </c>
      <c r="B40553" s="164" t="s">
        <v>107</v>
      </c>
    </row>
    <row r="40554" spans="1:2" hidden="1" x14ac:dyDescent="0.25">
      <c r="A40554" s="168">
        <v>53532</v>
      </c>
      <c r="B40554" s="164" t="s">
        <v>107</v>
      </c>
    </row>
    <row r="40555" spans="1:2" hidden="1" x14ac:dyDescent="0.25">
      <c r="A40555" s="168">
        <v>53533</v>
      </c>
      <c r="B40555" s="164" t="s">
        <v>107</v>
      </c>
    </row>
    <row r="40556" spans="1:2" hidden="1" x14ac:dyDescent="0.25">
      <c r="A40556" s="168">
        <v>53534</v>
      </c>
      <c r="B40556" s="164" t="s">
        <v>107</v>
      </c>
    </row>
    <row r="40557" spans="1:2" hidden="1" x14ac:dyDescent="0.25">
      <c r="A40557" s="168">
        <v>53535</v>
      </c>
      <c r="B40557" s="164" t="s">
        <v>107</v>
      </c>
    </row>
    <row r="40558" spans="1:2" hidden="1" x14ac:dyDescent="0.25">
      <c r="A40558" s="168">
        <v>53536</v>
      </c>
      <c r="B40558" s="164" t="s">
        <v>107</v>
      </c>
    </row>
    <row r="40559" spans="1:2" hidden="1" x14ac:dyDescent="0.25">
      <c r="A40559" s="168">
        <v>53537</v>
      </c>
      <c r="B40559" s="164" t="s">
        <v>107</v>
      </c>
    </row>
    <row r="40560" spans="1:2" hidden="1" x14ac:dyDescent="0.25">
      <c r="A40560" s="168">
        <v>53538</v>
      </c>
      <c r="B40560" s="164" t="s">
        <v>107</v>
      </c>
    </row>
    <row r="40561" spans="1:2" hidden="1" x14ac:dyDescent="0.25">
      <c r="A40561" s="168">
        <v>53540</v>
      </c>
      <c r="B40561" s="164" t="s">
        <v>107</v>
      </c>
    </row>
    <row r="40562" spans="1:2" hidden="1" x14ac:dyDescent="0.25">
      <c r="A40562" s="168">
        <v>53541</v>
      </c>
      <c r="B40562" s="164" t="s">
        <v>107</v>
      </c>
    </row>
    <row r="40563" spans="1:2" hidden="1" x14ac:dyDescent="0.25">
      <c r="A40563" s="168">
        <v>53542</v>
      </c>
      <c r="B40563" s="164" t="s">
        <v>107</v>
      </c>
    </row>
    <row r="40564" spans="1:2" hidden="1" x14ac:dyDescent="0.25">
      <c r="A40564" s="168">
        <v>53543</v>
      </c>
      <c r="B40564" s="164" t="s">
        <v>107</v>
      </c>
    </row>
    <row r="40565" spans="1:2" hidden="1" x14ac:dyDescent="0.25">
      <c r="A40565" s="168">
        <v>53544</v>
      </c>
      <c r="B40565" s="164" t="s">
        <v>107</v>
      </c>
    </row>
    <row r="40566" spans="1:2" hidden="1" x14ac:dyDescent="0.25">
      <c r="A40566" s="168">
        <v>53545</v>
      </c>
      <c r="B40566" s="164" t="s">
        <v>107</v>
      </c>
    </row>
    <row r="40567" spans="1:2" hidden="1" x14ac:dyDescent="0.25">
      <c r="A40567" s="168">
        <v>53546</v>
      </c>
      <c r="B40567" s="164" t="s">
        <v>107</v>
      </c>
    </row>
    <row r="40568" spans="1:2" hidden="1" x14ac:dyDescent="0.25">
      <c r="A40568" s="168">
        <v>53547</v>
      </c>
      <c r="B40568" s="164" t="s">
        <v>107</v>
      </c>
    </row>
    <row r="40569" spans="1:2" hidden="1" x14ac:dyDescent="0.25">
      <c r="A40569" s="168">
        <v>53548</v>
      </c>
      <c r="B40569" s="164" t="s">
        <v>107</v>
      </c>
    </row>
    <row r="40570" spans="1:2" hidden="1" x14ac:dyDescent="0.25">
      <c r="A40570" s="168">
        <v>53549</v>
      </c>
      <c r="B40570" s="164" t="s">
        <v>107</v>
      </c>
    </row>
    <row r="40571" spans="1:2" hidden="1" x14ac:dyDescent="0.25">
      <c r="A40571" s="168">
        <v>53550</v>
      </c>
      <c r="B40571" s="164" t="s">
        <v>107</v>
      </c>
    </row>
    <row r="40572" spans="1:2" hidden="1" x14ac:dyDescent="0.25">
      <c r="A40572" s="168">
        <v>53551</v>
      </c>
      <c r="B40572" s="164" t="s">
        <v>107</v>
      </c>
    </row>
    <row r="40573" spans="1:2" hidden="1" x14ac:dyDescent="0.25">
      <c r="A40573" s="168">
        <v>53553</v>
      </c>
      <c r="B40573" s="164" t="s">
        <v>107</v>
      </c>
    </row>
    <row r="40574" spans="1:2" hidden="1" x14ac:dyDescent="0.25">
      <c r="A40574" s="168">
        <v>53554</v>
      </c>
      <c r="B40574" s="164" t="s">
        <v>107</v>
      </c>
    </row>
    <row r="40575" spans="1:2" hidden="1" x14ac:dyDescent="0.25">
      <c r="A40575" s="168">
        <v>53555</v>
      </c>
      <c r="B40575" s="164" t="s">
        <v>107</v>
      </c>
    </row>
    <row r="40576" spans="1:2" hidden="1" x14ac:dyDescent="0.25">
      <c r="A40576" s="168">
        <v>53556</v>
      </c>
      <c r="B40576" s="164" t="s">
        <v>107</v>
      </c>
    </row>
    <row r="40577" spans="1:2" hidden="1" x14ac:dyDescent="0.25">
      <c r="A40577" s="168">
        <v>53557</v>
      </c>
      <c r="B40577" s="164" t="s">
        <v>107</v>
      </c>
    </row>
    <row r="40578" spans="1:2" hidden="1" x14ac:dyDescent="0.25">
      <c r="A40578" s="168">
        <v>53558</v>
      </c>
      <c r="B40578" s="164" t="s">
        <v>107</v>
      </c>
    </row>
    <row r="40579" spans="1:2" hidden="1" x14ac:dyDescent="0.25">
      <c r="A40579" s="168">
        <v>53559</v>
      </c>
      <c r="B40579" s="164" t="s">
        <v>107</v>
      </c>
    </row>
    <row r="40580" spans="1:2" hidden="1" x14ac:dyDescent="0.25">
      <c r="A40580" s="168">
        <v>53560</v>
      </c>
      <c r="B40580" s="164" t="s">
        <v>107</v>
      </c>
    </row>
    <row r="40581" spans="1:2" hidden="1" x14ac:dyDescent="0.25">
      <c r="A40581" s="168">
        <v>53561</v>
      </c>
      <c r="B40581" s="164" t="s">
        <v>107</v>
      </c>
    </row>
    <row r="40582" spans="1:2" hidden="1" x14ac:dyDescent="0.25">
      <c r="A40582" s="168">
        <v>53562</v>
      </c>
      <c r="B40582" s="164" t="s">
        <v>107</v>
      </c>
    </row>
    <row r="40583" spans="1:2" hidden="1" x14ac:dyDescent="0.25">
      <c r="A40583" s="168">
        <v>53563</v>
      </c>
      <c r="B40583" s="164" t="s">
        <v>107</v>
      </c>
    </row>
    <row r="40584" spans="1:2" hidden="1" x14ac:dyDescent="0.25">
      <c r="A40584" s="168">
        <v>53565</v>
      </c>
      <c r="B40584" s="164" t="s">
        <v>107</v>
      </c>
    </row>
    <row r="40585" spans="1:2" hidden="1" x14ac:dyDescent="0.25">
      <c r="A40585" s="168">
        <v>53566</v>
      </c>
      <c r="B40585" s="164" t="s">
        <v>107</v>
      </c>
    </row>
    <row r="40586" spans="1:2" hidden="1" x14ac:dyDescent="0.25">
      <c r="A40586" s="168">
        <v>53569</v>
      </c>
      <c r="B40586" s="164" t="s">
        <v>107</v>
      </c>
    </row>
    <row r="40587" spans="1:2" hidden="1" x14ac:dyDescent="0.25">
      <c r="A40587" s="168">
        <v>53570</v>
      </c>
      <c r="B40587" s="164" t="s">
        <v>107</v>
      </c>
    </row>
    <row r="40588" spans="1:2" hidden="1" x14ac:dyDescent="0.25">
      <c r="A40588" s="168">
        <v>53571</v>
      </c>
      <c r="B40588" s="164" t="s">
        <v>107</v>
      </c>
    </row>
    <row r="40589" spans="1:2" hidden="1" x14ac:dyDescent="0.25">
      <c r="A40589" s="168">
        <v>53572</v>
      </c>
      <c r="B40589" s="164" t="s">
        <v>107</v>
      </c>
    </row>
    <row r="40590" spans="1:2" hidden="1" x14ac:dyDescent="0.25">
      <c r="A40590" s="168">
        <v>53573</v>
      </c>
      <c r="B40590" s="164" t="s">
        <v>107</v>
      </c>
    </row>
    <row r="40591" spans="1:2" hidden="1" x14ac:dyDescent="0.25">
      <c r="A40591" s="168">
        <v>53574</v>
      </c>
      <c r="B40591" s="164" t="s">
        <v>107</v>
      </c>
    </row>
    <row r="40592" spans="1:2" hidden="1" x14ac:dyDescent="0.25">
      <c r="A40592" s="168">
        <v>53575</v>
      </c>
      <c r="B40592" s="164" t="s">
        <v>107</v>
      </c>
    </row>
    <row r="40593" spans="1:2" hidden="1" x14ac:dyDescent="0.25">
      <c r="A40593" s="168">
        <v>53576</v>
      </c>
      <c r="B40593" s="164" t="s">
        <v>107</v>
      </c>
    </row>
    <row r="40594" spans="1:2" hidden="1" x14ac:dyDescent="0.25">
      <c r="A40594" s="168">
        <v>53577</v>
      </c>
      <c r="B40594" s="164" t="s">
        <v>107</v>
      </c>
    </row>
    <row r="40595" spans="1:2" hidden="1" x14ac:dyDescent="0.25">
      <c r="A40595" s="168">
        <v>53578</v>
      </c>
      <c r="B40595" s="164" t="s">
        <v>107</v>
      </c>
    </row>
    <row r="40596" spans="1:2" hidden="1" x14ac:dyDescent="0.25">
      <c r="A40596" s="168">
        <v>53579</v>
      </c>
      <c r="B40596" s="164" t="s">
        <v>107</v>
      </c>
    </row>
    <row r="40597" spans="1:2" hidden="1" x14ac:dyDescent="0.25">
      <c r="A40597" s="168">
        <v>53580</v>
      </c>
      <c r="B40597" s="164" t="s">
        <v>107</v>
      </c>
    </row>
    <row r="40598" spans="1:2" hidden="1" x14ac:dyDescent="0.25">
      <c r="A40598" s="168">
        <v>53581</v>
      </c>
      <c r="B40598" s="164" t="s">
        <v>107</v>
      </c>
    </row>
    <row r="40599" spans="1:2" hidden="1" x14ac:dyDescent="0.25">
      <c r="A40599" s="168">
        <v>53582</v>
      </c>
      <c r="B40599" s="164" t="s">
        <v>107</v>
      </c>
    </row>
    <row r="40600" spans="1:2" hidden="1" x14ac:dyDescent="0.25">
      <c r="A40600" s="168">
        <v>53583</v>
      </c>
      <c r="B40600" s="164" t="s">
        <v>107</v>
      </c>
    </row>
    <row r="40601" spans="1:2" hidden="1" x14ac:dyDescent="0.25">
      <c r="A40601" s="168">
        <v>53584</v>
      </c>
      <c r="B40601" s="164" t="s">
        <v>107</v>
      </c>
    </row>
    <row r="40602" spans="1:2" hidden="1" x14ac:dyDescent="0.25">
      <c r="A40602" s="168">
        <v>53585</v>
      </c>
      <c r="B40602" s="164" t="s">
        <v>107</v>
      </c>
    </row>
    <row r="40603" spans="1:2" hidden="1" x14ac:dyDescent="0.25">
      <c r="A40603" s="168">
        <v>53586</v>
      </c>
      <c r="B40603" s="164" t="s">
        <v>107</v>
      </c>
    </row>
    <row r="40604" spans="1:2" hidden="1" x14ac:dyDescent="0.25">
      <c r="A40604" s="168">
        <v>53587</v>
      </c>
      <c r="B40604" s="164" t="s">
        <v>107</v>
      </c>
    </row>
    <row r="40605" spans="1:2" hidden="1" x14ac:dyDescent="0.25">
      <c r="A40605" s="168">
        <v>53588</v>
      </c>
      <c r="B40605" s="164" t="s">
        <v>107</v>
      </c>
    </row>
    <row r="40606" spans="1:2" hidden="1" x14ac:dyDescent="0.25">
      <c r="A40606" s="168">
        <v>53589</v>
      </c>
      <c r="B40606" s="164" t="s">
        <v>107</v>
      </c>
    </row>
    <row r="40607" spans="1:2" hidden="1" x14ac:dyDescent="0.25">
      <c r="A40607" s="168">
        <v>53590</v>
      </c>
      <c r="B40607" s="164" t="s">
        <v>107</v>
      </c>
    </row>
    <row r="40608" spans="1:2" hidden="1" x14ac:dyDescent="0.25">
      <c r="A40608" s="168">
        <v>53593</v>
      </c>
      <c r="B40608" s="164" t="s">
        <v>107</v>
      </c>
    </row>
    <row r="40609" spans="1:2" hidden="1" x14ac:dyDescent="0.25">
      <c r="A40609" s="168">
        <v>53594</v>
      </c>
      <c r="B40609" s="164" t="s">
        <v>107</v>
      </c>
    </row>
    <row r="40610" spans="1:2" hidden="1" x14ac:dyDescent="0.25">
      <c r="A40610" s="168">
        <v>53595</v>
      </c>
      <c r="B40610" s="164" t="s">
        <v>107</v>
      </c>
    </row>
    <row r="40611" spans="1:2" hidden="1" x14ac:dyDescent="0.25">
      <c r="A40611" s="168">
        <v>53596</v>
      </c>
      <c r="B40611" s="164" t="s">
        <v>107</v>
      </c>
    </row>
    <row r="40612" spans="1:2" hidden="1" x14ac:dyDescent="0.25">
      <c r="A40612" s="168">
        <v>53597</v>
      </c>
      <c r="B40612" s="164" t="s">
        <v>107</v>
      </c>
    </row>
    <row r="40613" spans="1:2" hidden="1" x14ac:dyDescent="0.25">
      <c r="A40613" s="168">
        <v>53598</v>
      </c>
      <c r="B40613" s="164" t="s">
        <v>107</v>
      </c>
    </row>
    <row r="40614" spans="1:2" hidden="1" x14ac:dyDescent="0.25">
      <c r="A40614" s="168">
        <v>53599</v>
      </c>
      <c r="B40614" s="164" t="s">
        <v>107</v>
      </c>
    </row>
    <row r="40615" spans="1:2" hidden="1" x14ac:dyDescent="0.25">
      <c r="A40615" s="168">
        <v>53701</v>
      </c>
      <c r="B40615" s="164" t="s">
        <v>107</v>
      </c>
    </row>
    <row r="40616" spans="1:2" hidden="1" x14ac:dyDescent="0.25">
      <c r="A40616" s="168">
        <v>53702</v>
      </c>
      <c r="B40616" s="164" t="s">
        <v>107</v>
      </c>
    </row>
    <row r="40617" spans="1:2" hidden="1" x14ac:dyDescent="0.25">
      <c r="A40617" s="168">
        <v>53703</v>
      </c>
      <c r="B40617" s="164" t="s">
        <v>107</v>
      </c>
    </row>
    <row r="40618" spans="1:2" hidden="1" x14ac:dyDescent="0.25">
      <c r="A40618" s="168">
        <v>53704</v>
      </c>
      <c r="B40618" s="164" t="s">
        <v>107</v>
      </c>
    </row>
    <row r="40619" spans="1:2" hidden="1" x14ac:dyDescent="0.25">
      <c r="A40619" s="168">
        <v>53705</v>
      </c>
      <c r="B40619" s="164" t="s">
        <v>107</v>
      </c>
    </row>
    <row r="40620" spans="1:2" hidden="1" x14ac:dyDescent="0.25">
      <c r="A40620" s="168">
        <v>53706</v>
      </c>
      <c r="B40620" s="164" t="s">
        <v>107</v>
      </c>
    </row>
    <row r="40621" spans="1:2" hidden="1" x14ac:dyDescent="0.25">
      <c r="A40621" s="168">
        <v>53707</v>
      </c>
      <c r="B40621" s="164" t="s">
        <v>107</v>
      </c>
    </row>
    <row r="40622" spans="1:2" hidden="1" x14ac:dyDescent="0.25">
      <c r="A40622" s="168">
        <v>53708</v>
      </c>
      <c r="B40622" s="164" t="s">
        <v>107</v>
      </c>
    </row>
    <row r="40623" spans="1:2" hidden="1" x14ac:dyDescent="0.25">
      <c r="A40623" s="168">
        <v>53711</v>
      </c>
      <c r="B40623" s="164" t="s">
        <v>107</v>
      </c>
    </row>
    <row r="40624" spans="1:2" hidden="1" x14ac:dyDescent="0.25">
      <c r="A40624" s="168">
        <v>53713</v>
      </c>
      <c r="B40624" s="164" t="s">
        <v>107</v>
      </c>
    </row>
    <row r="40625" spans="1:2" hidden="1" x14ac:dyDescent="0.25">
      <c r="A40625" s="168">
        <v>53714</v>
      </c>
      <c r="B40625" s="164" t="s">
        <v>107</v>
      </c>
    </row>
    <row r="40626" spans="1:2" hidden="1" x14ac:dyDescent="0.25">
      <c r="A40626" s="168">
        <v>53715</v>
      </c>
      <c r="B40626" s="164" t="s">
        <v>107</v>
      </c>
    </row>
    <row r="40627" spans="1:2" hidden="1" x14ac:dyDescent="0.25">
      <c r="A40627" s="168">
        <v>53716</v>
      </c>
      <c r="B40627" s="164" t="s">
        <v>107</v>
      </c>
    </row>
    <row r="40628" spans="1:2" hidden="1" x14ac:dyDescent="0.25">
      <c r="A40628" s="168">
        <v>53717</v>
      </c>
      <c r="B40628" s="164" t="s">
        <v>107</v>
      </c>
    </row>
    <row r="40629" spans="1:2" hidden="1" x14ac:dyDescent="0.25">
      <c r="A40629" s="168">
        <v>53718</v>
      </c>
      <c r="B40629" s="164" t="s">
        <v>107</v>
      </c>
    </row>
    <row r="40630" spans="1:2" hidden="1" x14ac:dyDescent="0.25">
      <c r="A40630" s="168">
        <v>53719</v>
      </c>
      <c r="B40630" s="164" t="s">
        <v>107</v>
      </c>
    </row>
    <row r="40631" spans="1:2" hidden="1" x14ac:dyDescent="0.25">
      <c r="A40631" s="168">
        <v>53725</v>
      </c>
      <c r="B40631" s="164" t="s">
        <v>107</v>
      </c>
    </row>
    <row r="40632" spans="1:2" hidden="1" x14ac:dyDescent="0.25">
      <c r="A40632" s="168">
        <v>53726</v>
      </c>
      <c r="B40632" s="164" t="s">
        <v>107</v>
      </c>
    </row>
    <row r="40633" spans="1:2" hidden="1" x14ac:dyDescent="0.25">
      <c r="A40633" s="168">
        <v>53744</v>
      </c>
      <c r="B40633" s="164" t="s">
        <v>107</v>
      </c>
    </row>
    <row r="40634" spans="1:2" hidden="1" x14ac:dyDescent="0.25">
      <c r="A40634" s="168">
        <v>53774</v>
      </c>
      <c r="B40634" s="164" t="s">
        <v>107</v>
      </c>
    </row>
    <row r="40635" spans="1:2" hidden="1" x14ac:dyDescent="0.25">
      <c r="A40635" s="168">
        <v>53777</v>
      </c>
      <c r="B40635" s="164" t="s">
        <v>107</v>
      </c>
    </row>
    <row r="40636" spans="1:2" hidden="1" x14ac:dyDescent="0.25">
      <c r="A40636" s="168">
        <v>53778</v>
      </c>
      <c r="B40636" s="164" t="s">
        <v>107</v>
      </c>
    </row>
    <row r="40637" spans="1:2" hidden="1" x14ac:dyDescent="0.25">
      <c r="A40637" s="168">
        <v>53779</v>
      </c>
      <c r="B40637" s="164" t="s">
        <v>107</v>
      </c>
    </row>
    <row r="40638" spans="1:2" hidden="1" x14ac:dyDescent="0.25">
      <c r="A40638" s="168">
        <v>53782</v>
      </c>
      <c r="B40638" s="164" t="s">
        <v>107</v>
      </c>
    </row>
    <row r="40639" spans="1:2" hidden="1" x14ac:dyDescent="0.25">
      <c r="A40639" s="168">
        <v>53783</v>
      </c>
      <c r="B40639" s="164" t="s">
        <v>107</v>
      </c>
    </row>
    <row r="40640" spans="1:2" hidden="1" x14ac:dyDescent="0.25">
      <c r="A40640" s="168">
        <v>53784</v>
      </c>
      <c r="B40640" s="164" t="s">
        <v>107</v>
      </c>
    </row>
    <row r="40641" spans="1:2" hidden="1" x14ac:dyDescent="0.25">
      <c r="A40641" s="168">
        <v>53785</v>
      </c>
      <c r="B40641" s="164" t="s">
        <v>107</v>
      </c>
    </row>
    <row r="40642" spans="1:2" hidden="1" x14ac:dyDescent="0.25">
      <c r="A40642" s="168">
        <v>53786</v>
      </c>
      <c r="B40642" s="164" t="s">
        <v>107</v>
      </c>
    </row>
    <row r="40643" spans="1:2" hidden="1" x14ac:dyDescent="0.25">
      <c r="A40643" s="168">
        <v>53788</v>
      </c>
      <c r="B40643" s="164" t="s">
        <v>107</v>
      </c>
    </row>
    <row r="40644" spans="1:2" hidden="1" x14ac:dyDescent="0.25">
      <c r="A40644" s="168">
        <v>53789</v>
      </c>
      <c r="B40644" s="164" t="s">
        <v>107</v>
      </c>
    </row>
    <row r="40645" spans="1:2" hidden="1" x14ac:dyDescent="0.25">
      <c r="A40645" s="168">
        <v>53790</v>
      </c>
      <c r="B40645" s="164" t="s">
        <v>107</v>
      </c>
    </row>
    <row r="40646" spans="1:2" hidden="1" x14ac:dyDescent="0.25">
      <c r="A40646" s="168">
        <v>53791</v>
      </c>
      <c r="B40646" s="164" t="s">
        <v>107</v>
      </c>
    </row>
    <row r="40647" spans="1:2" hidden="1" x14ac:dyDescent="0.25">
      <c r="A40647" s="168">
        <v>53792</v>
      </c>
      <c r="B40647" s="164" t="s">
        <v>107</v>
      </c>
    </row>
    <row r="40648" spans="1:2" hidden="1" x14ac:dyDescent="0.25">
      <c r="A40648" s="168">
        <v>53793</v>
      </c>
      <c r="B40648" s="164" t="s">
        <v>107</v>
      </c>
    </row>
    <row r="40649" spans="1:2" hidden="1" x14ac:dyDescent="0.25">
      <c r="A40649" s="168">
        <v>53794</v>
      </c>
      <c r="B40649" s="164" t="s">
        <v>107</v>
      </c>
    </row>
    <row r="40650" spans="1:2" hidden="1" x14ac:dyDescent="0.25">
      <c r="A40650" s="168">
        <v>53801</v>
      </c>
      <c r="B40650" s="164" t="s">
        <v>107</v>
      </c>
    </row>
    <row r="40651" spans="1:2" hidden="1" x14ac:dyDescent="0.25">
      <c r="A40651" s="168">
        <v>53802</v>
      </c>
      <c r="B40651" s="164" t="s">
        <v>107</v>
      </c>
    </row>
    <row r="40652" spans="1:2" hidden="1" x14ac:dyDescent="0.25">
      <c r="A40652" s="168">
        <v>53803</v>
      </c>
      <c r="B40652" s="164" t="s">
        <v>107</v>
      </c>
    </row>
    <row r="40653" spans="1:2" hidden="1" x14ac:dyDescent="0.25">
      <c r="A40653" s="168">
        <v>53804</v>
      </c>
      <c r="B40653" s="164" t="s">
        <v>107</v>
      </c>
    </row>
    <row r="40654" spans="1:2" hidden="1" x14ac:dyDescent="0.25">
      <c r="A40654" s="168">
        <v>53805</v>
      </c>
      <c r="B40654" s="164" t="s">
        <v>107</v>
      </c>
    </row>
    <row r="40655" spans="1:2" hidden="1" x14ac:dyDescent="0.25">
      <c r="A40655" s="168">
        <v>53806</v>
      </c>
      <c r="B40655" s="164" t="s">
        <v>107</v>
      </c>
    </row>
    <row r="40656" spans="1:2" hidden="1" x14ac:dyDescent="0.25">
      <c r="A40656" s="168">
        <v>53807</v>
      </c>
      <c r="B40656" s="164" t="s">
        <v>107</v>
      </c>
    </row>
    <row r="40657" spans="1:2" hidden="1" x14ac:dyDescent="0.25">
      <c r="A40657" s="168">
        <v>53808</v>
      </c>
      <c r="B40657" s="164" t="s">
        <v>107</v>
      </c>
    </row>
    <row r="40658" spans="1:2" hidden="1" x14ac:dyDescent="0.25">
      <c r="A40658" s="168">
        <v>53809</v>
      </c>
      <c r="B40658" s="164" t="s">
        <v>107</v>
      </c>
    </row>
    <row r="40659" spans="1:2" hidden="1" x14ac:dyDescent="0.25">
      <c r="A40659" s="168">
        <v>53810</v>
      </c>
      <c r="B40659" s="164" t="s">
        <v>107</v>
      </c>
    </row>
    <row r="40660" spans="1:2" hidden="1" x14ac:dyDescent="0.25">
      <c r="A40660" s="168">
        <v>53811</v>
      </c>
      <c r="B40660" s="164" t="s">
        <v>107</v>
      </c>
    </row>
    <row r="40661" spans="1:2" hidden="1" x14ac:dyDescent="0.25">
      <c r="A40661" s="168">
        <v>53812</v>
      </c>
      <c r="B40661" s="164" t="s">
        <v>107</v>
      </c>
    </row>
    <row r="40662" spans="1:2" hidden="1" x14ac:dyDescent="0.25">
      <c r="A40662" s="168">
        <v>53813</v>
      </c>
      <c r="B40662" s="164" t="s">
        <v>107</v>
      </c>
    </row>
    <row r="40663" spans="1:2" hidden="1" x14ac:dyDescent="0.25">
      <c r="A40663" s="168">
        <v>53816</v>
      </c>
      <c r="B40663" s="164" t="s">
        <v>107</v>
      </c>
    </row>
    <row r="40664" spans="1:2" hidden="1" x14ac:dyDescent="0.25">
      <c r="A40664" s="168">
        <v>53817</v>
      </c>
      <c r="B40664" s="164" t="s">
        <v>107</v>
      </c>
    </row>
    <row r="40665" spans="1:2" hidden="1" x14ac:dyDescent="0.25">
      <c r="A40665" s="168">
        <v>53818</v>
      </c>
      <c r="B40665" s="164" t="s">
        <v>107</v>
      </c>
    </row>
    <row r="40666" spans="1:2" hidden="1" x14ac:dyDescent="0.25">
      <c r="A40666" s="168">
        <v>53820</v>
      </c>
      <c r="B40666" s="164" t="s">
        <v>107</v>
      </c>
    </row>
    <row r="40667" spans="1:2" hidden="1" x14ac:dyDescent="0.25">
      <c r="A40667" s="168">
        <v>53821</v>
      </c>
      <c r="B40667" s="164" t="s">
        <v>107</v>
      </c>
    </row>
    <row r="40668" spans="1:2" hidden="1" x14ac:dyDescent="0.25">
      <c r="A40668" s="168">
        <v>53824</v>
      </c>
      <c r="B40668" s="164" t="s">
        <v>107</v>
      </c>
    </row>
    <row r="40669" spans="1:2" hidden="1" x14ac:dyDescent="0.25">
      <c r="A40669" s="168">
        <v>53825</v>
      </c>
      <c r="B40669" s="164" t="s">
        <v>107</v>
      </c>
    </row>
    <row r="40670" spans="1:2" hidden="1" x14ac:dyDescent="0.25">
      <c r="A40670" s="168">
        <v>53826</v>
      </c>
      <c r="B40670" s="164" t="s">
        <v>107</v>
      </c>
    </row>
    <row r="40671" spans="1:2" hidden="1" x14ac:dyDescent="0.25">
      <c r="A40671" s="168">
        <v>53827</v>
      </c>
      <c r="B40671" s="164" t="s">
        <v>107</v>
      </c>
    </row>
    <row r="40672" spans="1:2" hidden="1" x14ac:dyDescent="0.25">
      <c r="A40672" s="168">
        <v>53901</v>
      </c>
      <c r="B40672" s="164" t="s">
        <v>107</v>
      </c>
    </row>
    <row r="40673" spans="1:2" hidden="1" x14ac:dyDescent="0.25">
      <c r="A40673" s="168">
        <v>53910</v>
      </c>
      <c r="B40673" s="164" t="s">
        <v>107</v>
      </c>
    </row>
    <row r="40674" spans="1:2" hidden="1" x14ac:dyDescent="0.25">
      <c r="A40674" s="168">
        <v>53911</v>
      </c>
      <c r="B40674" s="164" t="s">
        <v>107</v>
      </c>
    </row>
    <row r="40675" spans="1:2" hidden="1" x14ac:dyDescent="0.25">
      <c r="A40675" s="168">
        <v>53913</v>
      </c>
      <c r="B40675" s="164" t="s">
        <v>107</v>
      </c>
    </row>
    <row r="40676" spans="1:2" hidden="1" x14ac:dyDescent="0.25">
      <c r="A40676" s="168">
        <v>53916</v>
      </c>
      <c r="B40676" s="164" t="s">
        <v>107</v>
      </c>
    </row>
    <row r="40677" spans="1:2" hidden="1" x14ac:dyDescent="0.25">
      <c r="A40677" s="168">
        <v>53919</v>
      </c>
      <c r="B40677" s="164" t="s">
        <v>107</v>
      </c>
    </row>
    <row r="40678" spans="1:2" hidden="1" x14ac:dyDescent="0.25">
      <c r="A40678" s="168">
        <v>53920</v>
      </c>
      <c r="B40678" s="164" t="s">
        <v>107</v>
      </c>
    </row>
    <row r="40679" spans="1:2" hidden="1" x14ac:dyDescent="0.25">
      <c r="A40679" s="168">
        <v>53922</v>
      </c>
      <c r="B40679" s="164" t="s">
        <v>107</v>
      </c>
    </row>
    <row r="40680" spans="1:2" hidden="1" x14ac:dyDescent="0.25">
      <c r="A40680" s="168">
        <v>53923</v>
      </c>
      <c r="B40680" s="164" t="s">
        <v>107</v>
      </c>
    </row>
    <row r="40681" spans="1:2" hidden="1" x14ac:dyDescent="0.25">
      <c r="A40681" s="168">
        <v>53924</v>
      </c>
      <c r="B40681" s="164" t="s">
        <v>107</v>
      </c>
    </row>
    <row r="40682" spans="1:2" hidden="1" x14ac:dyDescent="0.25">
      <c r="A40682" s="168">
        <v>53925</v>
      </c>
      <c r="B40682" s="164" t="s">
        <v>107</v>
      </c>
    </row>
    <row r="40683" spans="1:2" hidden="1" x14ac:dyDescent="0.25">
      <c r="A40683" s="168">
        <v>53926</v>
      </c>
      <c r="B40683" s="164" t="s">
        <v>107</v>
      </c>
    </row>
    <row r="40684" spans="1:2" hidden="1" x14ac:dyDescent="0.25">
      <c r="A40684" s="168">
        <v>53927</v>
      </c>
      <c r="B40684" s="164" t="s">
        <v>107</v>
      </c>
    </row>
    <row r="40685" spans="1:2" hidden="1" x14ac:dyDescent="0.25">
      <c r="A40685" s="168">
        <v>53928</v>
      </c>
      <c r="B40685" s="164" t="s">
        <v>107</v>
      </c>
    </row>
    <row r="40686" spans="1:2" hidden="1" x14ac:dyDescent="0.25">
      <c r="A40686" s="168">
        <v>53929</v>
      </c>
      <c r="B40686" s="164" t="s">
        <v>107</v>
      </c>
    </row>
    <row r="40687" spans="1:2" hidden="1" x14ac:dyDescent="0.25">
      <c r="A40687" s="168">
        <v>53930</v>
      </c>
      <c r="B40687" s="164" t="s">
        <v>107</v>
      </c>
    </row>
    <row r="40688" spans="1:2" hidden="1" x14ac:dyDescent="0.25">
      <c r="A40688" s="168">
        <v>53931</v>
      </c>
      <c r="B40688" s="164" t="s">
        <v>107</v>
      </c>
    </row>
    <row r="40689" spans="1:2" hidden="1" x14ac:dyDescent="0.25">
      <c r="A40689" s="168">
        <v>53932</v>
      </c>
      <c r="B40689" s="164" t="s">
        <v>107</v>
      </c>
    </row>
    <row r="40690" spans="1:2" hidden="1" x14ac:dyDescent="0.25">
      <c r="A40690" s="168">
        <v>53933</v>
      </c>
      <c r="B40690" s="164" t="s">
        <v>107</v>
      </c>
    </row>
    <row r="40691" spans="1:2" hidden="1" x14ac:dyDescent="0.25">
      <c r="A40691" s="168">
        <v>53934</v>
      </c>
      <c r="B40691" s="164" t="s">
        <v>107</v>
      </c>
    </row>
    <row r="40692" spans="1:2" hidden="1" x14ac:dyDescent="0.25">
      <c r="A40692" s="168">
        <v>53935</v>
      </c>
      <c r="B40692" s="164" t="s">
        <v>107</v>
      </c>
    </row>
    <row r="40693" spans="1:2" hidden="1" x14ac:dyDescent="0.25">
      <c r="A40693" s="168">
        <v>53936</v>
      </c>
      <c r="B40693" s="164" t="s">
        <v>107</v>
      </c>
    </row>
    <row r="40694" spans="1:2" hidden="1" x14ac:dyDescent="0.25">
      <c r="A40694" s="168">
        <v>53937</v>
      </c>
      <c r="B40694" s="164" t="s">
        <v>107</v>
      </c>
    </row>
    <row r="40695" spans="1:2" hidden="1" x14ac:dyDescent="0.25">
      <c r="A40695" s="168">
        <v>53939</v>
      </c>
      <c r="B40695" s="164" t="s">
        <v>107</v>
      </c>
    </row>
    <row r="40696" spans="1:2" hidden="1" x14ac:dyDescent="0.25">
      <c r="A40696" s="168">
        <v>53940</v>
      </c>
      <c r="B40696" s="164" t="s">
        <v>107</v>
      </c>
    </row>
    <row r="40697" spans="1:2" hidden="1" x14ac:dyDescent="0.25">
      <c r="A40697" s="168">
        <v>53941</v>
      </c>
      <c r="B40697" s="164" t="s">
        <v>107</v>
      </c>
    </row>
    <row r="40698" spans="1:2" hidden="1" x14ac:dyDescent="0.25">
      <c r="A40698" s="168">
        <v>53942</v>
      </c>
      <c r="B40698" s="164" t="s">
        <v>107</v>
      </c>
    </row>
    <row r="40699" spans="1:2" hidden="1" x14ac:dyDescent="0.25">
      <c r="A40699" s="168">
        <v>53943</v>
      </c>
      <c r="B40699" s="164" t="s">
        <v>107</v>
      </c>
    </row>
    <row r="40700" spans="1:2" hidden="1" x14ac:dyDescent="0.25">
      <c r="A40700" s="168">
        <v>53944</v>
      </c>
      <c r="B40700" s="164" t="s">
        <v>107</v>
      </c>
    </row>
    <row r="40701" spans="1:2" hidden="1" x14ac:dyDescent="0.25">
      <c r="A40701" s="168">
        <v>53946</v>
      </c>
      <c r="B40701" s="164" t="s">
        <v>107</v>
      </c>
    </row>
    <row r="40702" spans="1:2" hidden="1" x14ac:dyDescent="0.25">
      <c r="A40702" s="168">
        <v>53947</v>
      </c>
      <c r="B40702" s="164" t="s">
        <v>107</v>
      </c>
    </row>
    <row r="40703" spans="1:2" hidden="1" x14ac:dyDescent="0.25">
      <c r="A40703" s="168">
        <v>53948</v>
      </c>
      <c r="B40703" s="164" t="s">
        <v>107</v>
      </c>
    </row>
    <row r="40704" spans="1:2" hidden="1" x14ac:dyDescent="0.25">
      <c r="A40704" s="168">
        <v>53949</v>
      </c>
      <c r="B40704" s="164" t="s">
        <v>107</v>
      </c>
    </row>
    <row r="40705" spans="1:2" hidden="1" x14ac:dyDescent="0.25">
      <c r="A40705" s="168">
        <v>53950</v>
      </c>
      <c r="B40705" s="164" t="s">
        <v>107</v>
      </c>
    </row>
    <row r="40706" spans="1:2" hidden="1" x14ac:dyDescent="0.25">
      <c r="A40706" s="168">
        <v>53951</v>
      </c>
      <c r="B40706" s="164" t="s">
        <v>107</v>
      </c>
    </row>
    <row r="40707" spans="1:2" hidden="1" x14ac:dyDescent="0.25">
      <c r="A40707" s="168">
        <v>53952</v>
      </c>
      <c r="B40707" s="164" t="s">
        <v>107</v>
      </c>
    </row>
    <row r="40708" spans="1:2" hidden="1" x14ac:dyDescent="0.25">
      <c r="A40708" s="168">
        <v>53953</v>
      </c>
      <c r="B40708" s="164" t="s">
        <v>107</v>
      </c>
    </row>
    <row r="40709" spans="1:2" hidden="1" x14ac:dyDescent="0.25">
      <c r="A40709" s="168">
        <v>53954</v>
      </c>
      <c r="B40709" s="164" t="s">
        <v>107</v>
      </c>
    </row>
    <row r="40710" spans="1:2" hidden="1" x14ac:dyDescent="0.25">
      <c r="A40710" s="168">
        <v>53955</v>
      </c>
      <c r="B40710" s="164" t="s">
        <v>107</v>
      </c>
    </row>
    <row r="40711" spans="1:2" hidden="1" x14ac:dyDescent="0.25">
      <c r="A40711" s="168">
        <v>53956</v>
      </c>
      <c r="B40711" s="164" t="s">
        <v>107</v>
      </c>
    </row>
    <row r="40712" spans="1:2" hidden="1" x14ac:dyDescent="0.25">
      <c r="A40712" s="168">
        <v>53957</v>
      </c>
      <c r="B40712" s="164" t="s">
        <v>107</v>
      </c>
    </row>
    <row r="40713" spans="1:2" hidden="1" x14ac:dyDescent="0.25">
      <c r="A40713" s="168">
        <v>53958</v>
      </c>
      <c r="B40713" s="164" t="s">
        <v>107</v>
      </c>
    </row>
    <row r="40714" spans="1:2" hidden="1" x14ac:dyDescent="0.25">
      <c r="A40714" s="168">
        <v>53959</v>
      </c>
      <c r="B40714" s="164" t="s">
        <v>107</v>
      </c>
    </row>
    <row r="40715" spans="1:2" hidden="1" x14ac:dyDescent="0.25">
      <c r="A40715" s="168">
        <v>53960</v>
      </c>
      <c r="B40715" s="164" t="s">
        <v>107</v>
      </c>
    </row>
    <row r="40716" spans="1:2" hidden="1" x14ac:dyDescent="0.25">
      <c r="A40716" s="168">
        <v>53961</v>
      </c>
      <c r="B40716" s="164" t="s">
        <v>107</v>
      </c>
    </row>
    <row r="40717" spans="1:2" hidden="1" x14ac:dyDescent="0.25">
      <c r="A40717" s="168">
        <v>53962</v>
      </c>
      <c r="B40717" s="164" t="s">
        <v>107</v>
      </c>
    </row>
    <row r="40718" spans="1:2" hidden="1" x14ac:dyDescent="0.25">
      <c r="A40718" s="168">
        <v>53963</v>
      </c>
      <c r="B40718" s="164" t="s">
        <v>107</v>
      </c>
    </row>
    <row r="40719" spans="1:2" hidden="1" x14ac:dyDescent="0.25">
      <c r="A40719" s="168">
        <v>53964</v>
      </c>
      <c r="B40719" s="164" t="s">
        <v>107</v>
      </c>
    </row>
    <row r="40720" spans="1:2" hidden="1" x14ac:dyDescent="0.25">
      <c r="A40720" s="168">
        <v>53965</v>
      </c>
      <c r="B40720" s="164" t="s">
        <v>107</v>
      </c>
    </row>
    <row r="40721" spans="1:2" hidden="1" x14ac:dyDescent="0.25">
      <c r="A40721" s="168">
        <v>53968</v>
      </c>
      <c r="B40721" s="164" t="s">
        <v>107</v>
      </c>
    </row>
    <row r="40722" spans="1:2" hidden="1" x14ac:dyDescent="0.25">
      <c r="A40722" s="168">
        <v>53969</v>
      </c>
      <c r="B40722" s="164" t="s">
        <v>107</v>
      </c>
    </row>
    <row r="40723" spans="1:2" hidden="1" x14ac:dyDescent="0.25">
      <c r="A40723" s="168">
        <v>54001</v>
      </c>
      <c r="B40723" s="164" t="s">
        <v>107</v>
      </c>
    </row>
    <row r="40724" spans="1:2" hidden="1" x14ac:dyDescent="0.25">
      <c r="A40724" s="168">
        <v>54002</v>
      </c>
      <c r="B40724" s="164" t="s">
        <v>107</v>
      </c>
    </row>
    <row r="40725" spans="1:2" hidden="1" x14ac:dyDescent="0.25">
      <c r="A40725" s="168">
        <v>54003</v>
      </c>
      <c r="B40725" s="164" t="s">
        <v>107</v>
      </c>
    </row>
    <row r="40726" spans="1:2" hidden="1" x14ac:dyDescent="0.25">
      <c r="A40726" s="168">
        <v>54004</v>
      </c>
      <c r="B40726" s="164" t="s">
        <v>107</v>
      </c>
    </row>
    <row r="40727" spans="1:2" hidden="1" x14ac:dyDescent="0.25">
      <c r="A40727" s="168">
        <v>54005</v>
      </c>
      <c r="B40727" s="164" t="s">
        <v>107</v>
      </c>
    </row>
    <row r="40728" spans="1:2" hidden="1" x14ac:dyDescent="0.25">
      <c r="A40728" s="168">
        <v>54006</v>
      </c>
      <c r="B40728" s="164" t="s">
        <v>107</v>
      </c>
    </row>
    <row r="40729" spans="1:2" hidden="1" x14ac:dyDescent="0.25">
      <c r="A40729" s="168">
        <v>54007</v>
      </c>
      <c r="B40729" s="164" t="s">
        <v>107</v>
      </c>
    </row>
    <row r="40730" spans="1:2" hidden="1" x14ac:dyDescent="0.25">
      <c r="A40730" s="168">
        <v>54009</v>
      </c>
      <c r="B40730" s="164" t="s">
        <v>107</v>
      </c>
    </row>
    <row r="40731" spans="1:2" hidden="1" x14ac:dyDescent="0.25">
      <c r="A40731" s="168">
        <v>54010</v>
      </c>
      <c r="B40731" s="164" t="s">
        <v>107</v>
      </c>
    </row>
    <row r="40732" spans="1:2" hidden="1" x14ac:dyDescent="0.25">
      <c r="A40732" s="168">
        <v>54011</v>
      </c>
      <c r="B40732" s="164" t="s">
        <v>107</v>
      </c>
    </row>
    <row r="40733" spans="1:2" hidden="1" x14ac:dyDescent="0.25">
      <c r="A40733" s="168">
        <v>54013</v>
      </c>
      <c r="B40733" s="164" t="s">
        <v>107</v>
      </c>
    </row>
    <row r="40734" spans="1:2" hidden="1" x14ac:dyDescent="0.25">
      <c r="A40734" s="168">
        <v>54014</v>
      </c>
      <c r="B40734" s="164" t="s">
        <v>107</v>
      </c>
    </row>
    <row r="40735" spans="1:2" hidden="1" x14ac:dyDescent="0.25">
      <c r="A40735" s="168">
        <v>54015</v>
      </c>
      <c r="B40735" s="164" t="s">
        <v>107</v>
      </c>
    </row>
    <row r="40736" spans="1:2" hidden="1" x14ac:dyDescent="0.25">
      <c r="A40736" s="168">
        <v>54016</v>
      </c>
      <c r="B40736" s="164" t="s">
        <v>107</v>
      </c>
    </row>
    <row r="40737" spans="1:2" hidden="1" x14ac:dyDescent="0.25">
      <c r="A40737" s="168">
        <v>54017</v>
      </c>
      <c r="B40737" s="164" t="s">
        <v>107</v>
      </c>
    </row>
    <row r="40738" spans="1:2" hidden="1" x14ac:dyDescent="0.25">
      <c r="A40738" s="168">
        <v>54020</v>
      </c>
      <c r="B40738" s="164" t="s">
        <v>107</v>
      </c>
    </row>
    <row r="40739" spans="1:2" hidden="1" x14ac:dyDescent="0.25">
      <c r="A40739" s="168">
        <v>54021</v>
      </c>
      <c r="B40739" s="164" t="s">
        <v>107</v>
      </c>
    </row>
    <row r="40740" spans="1:2" hidden="1" x14ac:dyDescent="0.25">
      <c r="A40740" s="168">
        <v>54022</v>
      </c>
      <c r="B40740" s="164" t="s">
        <v>107</v>
      </c>
    </row>
    <row r="40741" spans="1:2" hidden="1" x14ac:dyDescent="0.25">
      <c r="A40741" s="168">
        <v>54023</v>
      </c>
      <c r="B40741" s="164" t="s">
        <v>107</v>
      </c>
    </row>
    <row r="40742" spans="1:2" hidden="1" x14ac:dyDescent="0.25">
      <c r="A40742" s="168">
        <v>54024</v>
      </c>
      <c r="B40742" s="164" t="s">
        <v>107</v>
      </c>
    </row>
    <row r="40743" spans="1:2" hidden="1" x14ac:dyDescent="0.25">
      <c r="A40743" s="168">
        <v>54025</v>
      </c>
      <c r="B40743" s="164" t="s">
        <v>107</v>
      </c>
    </row>
    <row r="40744" spans="1:2" hidden="1" x14ac:dyDescent="0.25">
      <c r="A40744" s="168">
        <v>54026</v>
      </c>
      <c r="B40744" s="164" t="s">
        <v>107</v>
      </c>
    </row>
    <row r="40745" spans="1:2" hidden="1" x14ac:dyDescent="0.25">
      <c r="A40745" s="168">
        <v>54027</v>
      </c>
      <c r="B40745" s="164" t="s">
        <v>107</v>
      </c>
    </row>
    <row r="40746" spans="1:2" hidden="1" x14ac:dyDescent="0.25">
      <c r="A40746" s="168">
        <v>54028</v>
      </c>
      <c r="B40746" s="164" t="s">
        <v>107</v>
      </c>
    </row>
    <row r="40747" spans="1:2" hidden="1" x14ac:dyDescent="0.25">
      <c r="A40747" s="168">
        <v>54082</v>
      </c>
      <c r="B40747" s="164" t="s">
        <v>107</v>
      </c>
    </row>
    <row r="40748" spans="1:2" hidden="1" x14ac:dyDescent="0.25">
      <c r="A40748" s="168">
        <v>54101</v>
      </c>
      <c r="B40748" s="164" t="s">
        <v>107</v>
      </c>
    </row>
    <row r="40749" spans="1:2" hidden="1" x14ac:dyDescent="0.25">
      <c r="A40749" s="168">
        <v>54102</v>
      </c>
      <c r="B40749" s="164" t="s">
        <v>107</v>
      </c>
    </row>
    <row r="40750" spans="1:2" hidden="1" x14ac:dyDescent="0.25">
      <c r="A40750" s="168">
        <v>54103</v>
      </c>
      <c r="B40750" s="164" t="s">
        <v>107</v>
      </c>
    </row>
    <row r="40751" spans="1:2" hidden="1" x14ac:dyDescent="0.25">
      <c r="A40751" s="168">
        <v>54104</v>
      </c>
      <c r="B40751" s="164" t="s">
        <v>107</v>
      </c>
    </row>
    <row r="40752" spans="1:2" hidden="1" x14ac:dyDescent="0.25">
      <c r="A40752" s="168">
        <v>54106</v>
      </c>
      <c r="B40752" s="164" t="s">
        <v>107</v>
      </c>
    </row>
    <row r="40753" spans="1:2" hidden="1" x14ac:dyDescent="0.25">
      <c r="A40753" s="168">
        <v>54107</v>
      </c>
      <c r="B40753" s="164" t="s">
        <v>107</v>
      </c>
    </row>
    <row r="40754" spans="1:2" hidden="1" x14ac:dyDescent="0.25">
      <c r="A40754" s="168">
        <v>54110</v>
      </c>
      <c r="B40754" s="164" t="s">
        <v>107</v>
      </c>
    </row>
    <row r="40755" spans="1:2" hidden="1" x14ac:dyDescent="0.25">
      <c r="A40755" s="168">
        <v>54111</v>
      </c>
      <c r="B40755" s="164" t="s">
        <v>107</v>
      </c>
    </row>
    <row r="40756" spans="1:2" hidden="1" x14ac:dyDescent="0.25">
      <c r="A40756" s="168">
        <v>54112</v>
      </c>
      <c r="B40756" s="164" t="s">
        <v>107</v>
      </c>
    </row>
    <row r="40757" spans="1:2" hidden="1" x14ac:dyDescent="0.25">
      <c r="A40757" s="168">
        <v>54113</v>
      </c>
      <c r="B40757" s="164" t="s">
        <v>107</v>
      </c>
    </row>
    <row r="40758" spans="1:2" hidden="1" x14ac:dyDescent="0.25">
      <c r="A40758" s="168">
        <v>54114</v>
      </c>
      <c r="B40758" s="164" t="s">
        <v>107</v>
      </c>
    </row>
    <row r="40759" spans="1:2" hidden="1" x14ac:dyDescent="0.25">
      <c r="A40759" s="168">
        <v>54115</v>
      </c>
      <c r="B40759" s="164" t="s">
        <v>107</v>
      </c>
    </row>
    <row r="40760" spans="1:2" hidden="1" x14ac:dyDescent="0.25">
      <c r="A40760" s="168">
        <v>54119</v>
      </c>
      <c r="B40760" s="164" t="s">
        <v>107</v>
      </c>
    </row>
    <row r="40761" spans="1:2" hidden="1" x14ac:dyDescent="0.25">
      <c r="A40761" s="168">
        <v>54120</v>
      </c>
      <c r="B40761" s="164" t="s">
        <v>107</v>
      </c>
    </row>
    <row r="40762" spans="1:2" hidden="1" x14ac:dyDescent="0.25">
      <c r="A40762" s="168">
        <v>54121</v>
      </c>
      <c r="B40762" s="164" t="s">
        <v>107</v>
      </c>
    </row>
    <row r="40763" spans="1:2" hidden="1" x14ac:dyDescent="0.25">
      <c r="A40763" s="168">
        <v>54123</v>
      </c>
      <c r="B40763" s="164" t="s">
        <v>107</v>
      </c>
    </row>
    <row r="40764" spans="1:2" hidden="1" x14ac:dyDescent="0.25">
      <c r="A40764" s="168">
        <v>54124</v>
      </c>
      <c r="B40764" s="164" t="s">
        <v>107</v>
      </c>
    </row>
    <row r="40765" spans="1:2" hidden="1" x14ac:dyDescent="0.25">
      <c r="A40765" s="168">
        <v>54125</v>
      </c>
      <c r="B40765" s="164" t="s">
        <v>107</v>
      </c>
    </row>
    <row r="40766" spans="1:2" hidden="1" x14ac:dyDescent="0.25">
      <c r="A40766" s="168">
        <v>54126</v>
      </c>
      <c r="B40766" s="164" t="s">
        <v>107</v>
      </c>
    </row>
    <row r="40767" spans="1:2" hidden="1" x14ac:dyDescent="0.25">
      <c r="A40767" s="168">
        <v>54127</v>
      </c>
      <c r="B40767" s="164" t="s">
        <v>107</v>
      </c>
    </row>
    <row r="40768" spans="1:2" hidden="1" x14ac:dyDescent="0.25">
      <c r="A40768" s="168">
        <v>54128</v>
      </c>
      <c r="B40768" s="164" t="s">
        <v>107</v>
      </c>
    </row>
    <row r="40769" spans="1:2" hidden="1" x14ac:dyDescent="0.25">
      <c r="A40769" s="168">
        <v>54129</v>
      </c>
      <c r="B40769" s="164" t="s">
        <v>107</v>
      </c>
    </row>
    <row r="40770" spans="1:2" hidden="1" x14ac:dyDescent="0.25">
      <c r="A40770" s="168">
        <v>54130</v>
      </c>
      <c r="B40770" s="164" t="s">
        <v>107</v>
      </c>
    </row>
    <row r="40771" spans="1:2" hidden="1" x14ac:dyDescent="0.25">
      <c r="A40771" s="168">
        <v>54131</v>
      </c>
      <c r="B40771" s="164" t="s">
        <v>107</v>
      </c>
    </row>
    <row r="40772" spans="1:2" hidden="1" x14ac:dyDescent="0.25">
      <c r="A40772" s="168">
        <v>54135</v>
      </c>
      <c r="B40772" s="164" t="s">
        <v>107</v>
      </c>
    </row>
    <row r="40773" spans="1:2" hidden="1" x14ac:dyDescent="0.25">
      <c r="A40773" s="168">
        <v>54136</v>
      </c>
      <c r="B40773" s="164" t="s">
        <v>107</v>
      </c>
    </row>
    <row r="40774" spans="1:2" hidden="1" x14ac:dyDescent="0.25">
      <c r="A40774" s="168">
        <v>54137</v>
      </c>
      <c r="B40774" s="164" t="s">
        <v>107</v>
      </c>
    </row>
    <row r="40775" spans="1:2" hidden="1" x14ac:dyDescent="0.25">
      <c r="A40775" s="168">
        <v>54138</v>
      </c>
      <c r="B40775" s="164" t="s">
        <v>107</v>
      </c>
    </row>
    <row r="40776" spans="1:2" hidden="1" x14ac:dyDescent="0.25">
      <c r="A40776" s="168">
        <v>54139</v>
      </c>
      <c r="B40776" s="164" t="s">
        <v>107</v>
      </c>
    </row>
    <row r="40777" spans="1:2" hidden="1" x14ac:dyDescent="0.25">
      <c r="A40777" s="168">
        <v>54140</v>
      </c>
      <c r="B40777" s="164" t="s">
        <v>107</v>
      </c>
    </row>
    <row r="40778" spans="1:2" hidden="1" x14ac:dyDescent="0.25">
      <c r="A40778" s="168">
        <v>54141</v>
      </c>
      <c r="B40778" s="164" t="s">
        <v>107</v>
      </c>
    </row>
    <row r="40779" spans="1:2" hidden="1" x14ac:dyDescent="0.25">
      <c r="A40779" s="168">
        <v>54143</v>
      </c>
      <c r="B40779" s="164" t="s">
        <v>107</v>
      </c>
    </row>
    <row r="40780" spans="1:2" hidden="1" x14ac:dyDescent="0.25">
      <c r="A40780" s="168">
        <v>54149</v>
      </c>
      <c r="B40780" s="164" t="s">
        <v>107</v>
      </c>
    </row>
    <row r="40781" spans="1:2" hidden="1" x14ac:dyDescent="0.25">
      <c r="A40781" s="168">
        <v>54150</v>
      </c>
      <c r="B40781" s="164" t="s">
        <v>107</v>
      </c>
    </row>
    <row r="40782" spans="1:2" hidden="1" x14ac:dyDescent="0.25">
      <c r="A40782" s="168">
        <v>54151</v>
      </c>
      <c r="B40782" s="164" t="s">
        <v>107</v>
      </c>
    </row>
    <row r="40783" spans="1:2" hidden="1" x14ac:dyDescent="0.25">
      <c r="A40783" s="168">
        <v>54152</v>
      </c>
      <c r="B40783" s="164" t="s">
        <v>107</v>
      </c>
    </row>
    <row r="40784" spans="1:2" hidden="1" x14ac:dyDescent="0.25">
      <c r="A40784" s="168">
        <v>54153</v>
      </c>
      <c r="B40784" s="164" t="s">
        <v>107</v>
      </c>
    </row>
    <row r="40785" spans="1:2" hidden="1" x14ac:dyDescent="0.25">
      <c r="A40785" s="168">
        <v>54154</v>
      </c>
      <c r="B40785" s="164" t="s">
        <v>107</v>
      </c>
    </row>
    <row r="40786" spans="1:2" hidden="1" x14ac:dyDescent="0.25">
      <c r="A40786" s="168">
        <v>54155</v>
      </c>
      <c r="B40786" s="164" t="s">
        <v>107</v>
      </c>
    </row>
    <row r="40787" spans="1:2" hidden="1" x14ac:dyDescent="0.25">
      <c r="A40787" s="168">
        <v>54156</v>
      </c>
      <c r="B40787" s="164" t="s">
        <v>107</v>
      </c>
    </row>
    <row r="40788" spans="1:2" hidden="1" x14ac:dyDescent="0.25">
      <c r="A40788" s="168">
        <v>54157</v>
      </c>
      <c r="B40788" s="164" t="s">
        <v>107</v>
      </c>
    </row>
    <row r="40789" spans="1:2" hidden="1" x14ac:dyDescent="0.25">
      <c r="A40789" s="168">
        <v>54159</v>
      </c>
      <c r="B40789" s="164" t="s">
        <v>107</v>
      </c>
    </row>
    <row r="40790" spans="1:2" hidden="1" x14ac:dyDescent="0.25">
      <c r="A40790" s="168">
        <v>54160</v>
      </c>
      <c r="B40790" s="164" t="s">
        <v>107</v>
      </c>
    </row>
    <row r="40791" spans="1:2" hidden="1" x14ac:dyDescent="0.25">
      <c r="A40791" s="168">
        <v>54161</v>
      </c>
      <c r="B40791" s="164" t="s">
        <v>107</v>
      </c>
    </row>
    <row r="40792" spans="1:2" hidden="1" x14ac:dyDescent="0.25">
      <c r="A40792" s="168">
        <v>54162</v>
      </c>
      <c r="B40792" s="164" t="s">
        <v>107</v>
      </c>
    </row>
    <row r="40793" spans="1:2" hidden="1" x14ac:dyDescent="0.25">
      <c r="A40793" s="168">
        <v>54165</v>
      </c>
      <c r="B40793" s="164" t="s">
        <v>107</v>
      </c>
    </row>
    <row r="40794" spans="1:2" hidden="1" x14ac:dyDescent="0.25">
      <c r="A40794" s="168">
        <v>54166</v>
      </c>
      <c r="B40794" s="164" t="s">
        <v>107</v>
      </c>
    </row>
    <row r="40795" spans="1:2" hidden="1" x14ac:dyDescent="0.25">
      <c r="A40795" s="168">
        <v>54169</v>
      </c>
      <c r="B40795" s="164" t="s">
        <v>107</v>
      </c>
    </row>
    <row r="40796" spans="1:2" hidden="1" x14ac:dyDescent="0.25">
      <c r="A40796" s="168">
        <v>54170</v>
      </c>
      <c r="B40796" s="164" t="s">
        <v>107</v>
      </c>
    </row>
    <row r="40797" spans="1:2" hidden="1" x14ac:dyDescent="0.25">
      <c r="A40797" s="168">
        <v>54171</v>
      </c>
      <c r="B40797" s="164" t="s">
        <v>107</v>
      </c>
    </row>
    <row r="40798" spans="1:2" hidden="1" x14ac:dyDescent="0.25">
      <c r="A40798" s="168">
        <v>54173</v>
      </c>
      <c r="B40798" s="164" t="s">
        <v>107</v>
      </c>
    </row>
    <row r="40799" spans="1:2" hidden="1" x14ac:dyDescent="0.25">
      <c r="A40799" s="168">
        <v>54174</v>
      </c>
      <c r="B40799" s="164" t="s">
        <v>107</v>
      </c>
    </row>
    <row r="40800" spans="1:2" hidden="1" x14ac:dyDescent="0.25">
      <c r="A40800" s="168">
        <v>54175</v>
      </c>
      <c r="B40800" s="164" t="s">
        <v>107</v>
      </c>
    </row>
    <row r="40801" spans="1:2" hidden="1" x14ac:dyDescent="0.25">
      <c r="A40801" s="168">
        <v>54177</v>
      </c>
      <c r="B40801" s="164" t="s">
        <v>107</v>
      </c>
    </row>
    <row r="40802" spans="1:2" hidden="1" x14ac:dyDescent="0.25">
      <c r="A40802" s="168">
        <v>54180</v>
      </c>
      <c r="B40802" s="164" t="s">
        <v>107</v>
      </c>
    </row>
    <row r="40803" spans="1:2" hidden="1" x14ac:dyDescent="0.25">
      <c r="A40803" s="168">
        <v>54182</v>
      </c>
      <c r="B40803" s="164" t="s">
        <v>107</v>
      </c>
    </row>
    <row r="40804" spans="1:2" hidden="1" x14ac:dyDescent="0.25">
      <c r="A40804" s="168">
        <v>54201</v>
      </c>
      <c r="B40804" s="164" t="s">
        <v>107</v>
      </c>
    </row>
    <row r="40805" spans="1:2" hidden="1" x14ac:dyDescent="0.25">
      <c r="A40805" s="168">
        <v>54202</v>
      </c>
      <c r="B40805" s="164" t="s">
        <v>107</v>
      </c>
    </row>
    <row r="40806" spans="1:2" hidden="1" x14ac:dyDescent="0.25">
      <c r="A40806" s="168">
        <v>54204</v>
      </c>
      <c r="B40806" s="164" t="s">
        <v>107</v>
      </c>
    </row>
    <row r="40807" spans="1:2" hidden="1" x14ac:dyDescent="0.25">
      <c r="A40807" s="168">
        <v>54205</v>
      </c>
      <c r="B40807" s="164" t="s">
        <v>107</v>
      </c>
    </row>
    <row r="40808" spans="1:2" hidden="1" x14ac:dyDescent="0.25">
      <c r="A40808" s="168">
        <v>54207</v>
      </c>
      <c r="B40808" s="164" t="s">
        <v>107</v>
      </c>
    </row>
    <row r="40809" spans="1:2" hidden="1" x14ac:dyDescent="0.25">
      <c r="A40809" s="168">
        <v>54208</v>
      </c>
      <c r="B40809" s="164" t="s">
        <v>107</v>
      </c>
    </row>
    <row r="40810" spans="1:2" hidden="1" x14ac:dyDescent="0.25">
      <c r="A40810" s="168">
        <v>54209</v>
      </c>
      <c r="B40810" s="164" t="s">
        <v>107</v>
      </c>
    </row>
    <row r="40811" spans="1:2" hidden="1" x14ac:dyDescent="0.25">
      <c r="A40811" s="168">
        <v>54210</v>
      </c>
      <c r="B40811" s="164" t="s">
        <v>107</v>
      </c>
    </row>
    <row r="40812" spans="1:2" hidden="1" x14ac:dyDescent="0.25">
      <c r="A40812" s="168">
        <v>54211</v>
      </c>
      <c r="B40812" s="164" t="s">
        <v>107</v>
      </c>
    </row>
    <row r="40813" spans="1:2" hidden="1" x14ac:dyDescent="0.25">
      <c r="A40813" s="168">
        <v>54212</v>
      </c>
      <c r="B40813" s="164" t="s">
        <v>107</v>
      </c>
    </row>
    <row r="40814" spans="1:2" hidden="1" x14ac:dyDescent="0.25">
      <c r="A40814" s="168">
        <v>54213</v>
      </c>
      <c r="B40814" s="164" t="s">
        <v>107</v>
      </c>
    </row>
    <row r="40815" spans="1:2" hidden="1" x14ac:dyDescent="0.25">
      <c r="A40815" s="168">
        <v>54214</v>
      </c>
      <c r="B40815" s="164" t="s">
        <v>107</v>
      </c>
    </row>
    <row r="40816" spans="1:2" hidden="1" x14ac:dyDescent="0.25">
      <c r="A40816" s="168">
        <v>54215</v>
      </c>
      <c r="B40816" s="164" t="s">
        <v>107</v>
      </c>
    </row>
    <row r="40817" spans="1:2" hidden="1" x14ac:dyDescent="0.25">
      <c r="A40817" s="168">
        <v>54216</v>
      </c>
      <c r="B40817" s="164" t="s">
        <v>107</v>
      </c>
    </row>
    <row r="40818" spans="1:2" hidden="1" x14ac:dyDescent="0.25">
      <c r="A40818" s="168">
        <v>54217</v>
      </c>
      <c r="B40818" s="164" t="s">
        <v>107</v>
      </c>
    </row>
    <row r="40819" spans="1:2" hidden="1" x14ac:dyDescent="0.25">
      <c r="A40819" s="168">
        <v>54220</v>
      </c>
      <c r="B40819" s="164" t="s">
        <v>107</v>
      </c>
    </row>
    <row r="40820" spans="1:2" hidden="1" x14ac:dyDescent="0.25">
      <c r="A40820" s="168">
        <v>54221</v>
      </c>
      <c r="B40820" s="164" t="s">
        <v>107</v>
      </c>
    </row>
    <row r="40821" spans="1:2" hidden="1" x14ac:dyDescent="0.25">
      <c r="A40821" s="168">
        <v>54226</v>
      </c>
      <c r="B40821" s="164" t="s">
        <v>107</v>
      </c>
    </row>
    <row r="40822" spans="1:2" hidden="1" x14ac:dyDescent="0.25">
      <c r="A40822" s="168">
        <v>54227</v>
      </c>
      <c r="B40822" s="164" t="s">
        <v>107</v>
      </c>
    </row>
    <row r="40823" spans="1:2" hidden="1" x14ac:dyDescent="0.25">
      <c r="A40823" s="168">
        <v>54228</v>
      </c>
      <c r="B40823" s="164" t="s">
        <v>107</v>
      </c>
    </row>
    <row r="40824" spans="1:2" hidden="1" x14ac:dyDescent="0.25">
      <c r="A40824" s="168">
        <v>54229</v>
      </c>
      <c r="B40824" s="164" t="s">
        <v>107</v>
      </c>
    </row>
    <row r="40825" spans="1:2" hidden="1" x14ac:dyDescent="0.25">
      <c r="A40825" s="168">
        <v>54230</v>
      </c>
      <c r="B40825" s="164" t="s">
        <v>107</v>
      </c>
    </row>
    <row r="40826" spans="1:2" hidden="1" x14ac:dyDescent="0.25">
      <c r="A40826" s="168">
        <v>54232</v>
      </c>
      <c r="B40826" s="164" t="s">
        <v>107</v>
      </c>
    </row>
    <row r="40827" spans="1:2" hidden="1" x14ac:dyDescent="0.25">
      <c r="A40827" s="168">
        <v>54234</v>
      </c>
      <c r="B40827" s="164" t="s">
        <v>107</v>
      </c>
    </row>
    <row r="40828" spans="1:2" hidden="1" x14ac:dyDescent="0.25">
      <c r="A40828" s="168">
        <v>54235</v>
      </c>
      <c r="B40828" s="164" t="s">
        <v>107</v>
      </c>
    </row>
    <row r="40829" spans="1:2" hidden="1" x14ac:dyDescent="0.25">
      <c r="A40829" s="168">
        <v>54240</v>
      </c>
      <c r="B40829" s="164" t="s">
        <v>107</v>
      </c>
    </row>
    <row r="40830" spans="1:2" hidden="1" x14ac:dyDescent="0.25">
      <c r="A40830" s="168">
        <v>54241</v>
      </c>
      <c r="B40830" s="164" t="s">
        <v>107</v>
      </c>
    </row>
    <row r="40831" spans="1:2" hidden="1" x14ac:dyDescent="0.25">
      <c r="A40831" s="168">
        <v>54245</v>
      </c>
      <c r="B40831" s="164" t="s">
        <v>107</v>
      </c>
    </row>
    <row r="40832" spans="1:2" hidden="1" x14ac:dyDescent="0.25">
      <c r="A40832" s="168">
        <v>54246</v>
      </c>
      <c r="B40832" s="164" t="s">
        <v>107</v>
      </c>
    </row>
    <row r="40833" spans="1:2" hidden="1" x14ac:dyDescent="0.25">
      <c r="A40833" s="168">
        <v>54247</v>
      </c>
      <c r="B40833" s="164" t="s">
        <v>107</v>
      </c>
    </row>
    <row r="40834" spans="1:2" hidden="1" x14ac:dyDescent="0.25">
      <c r="A40834" s="168">
        <v>54301</v>
      </c>
      <c r="B40834" s="164" t="s">
        <v>107</v>
      </c>
    </row>
    <row r="40835" spans="1:2" hidden="1" x14ac:dyDescent="0.25">
      <c r="A40835" s="168">
        <v>54302</v>
      </c>
      <c r="B40835" s="164" t="s">
        <v>107</v>
      </c>
    </row>
    <row r="40836" spans="1:2" hidden="1" x14ac:dyDescent="0.25">
      <c r="A40836" s="168">
        <v>54303</v>
      </c>
      <c r="B40836" s="164" t="s">
        <v>107</v>
      </c>
    </row>
    <row r="40837" spans="1:2" hidden="1" x14ac:dyDescent="0.25">
      <c r="A40837" s="168">
        <v>54304</v>
      </c>
      <c r="B40837" s="164" t="s">
        <v>107</v>
      </c>
    </row>
    <row r="40838" spans="1:2" hidden="1" x14ac:dyDescent="0.25">
      <c r="A40838" s="168">
        <v>54305</v>
      </c>
      <c r="B40838" s="164" t="s">
        <v>107</v>
      </c>
    </row>
    <row r="40839" spans="1:2" hidden="1" x14ac:dyDescent="0.25">
      <c r="A40839" s="168">
        <v>54306</v>
      </c>
      <c r="B40839" s="164" t="s">
        <v>107</v>
      </c>
    </row>
    <row r="40840" spans="1:2" hidden="1" x14ac:dyDescent="0.25">
      <c r="A40840" s="168">
        <v>54307</v>
      </c>
      <c r="B40840" s="164" t="s">
        <v>107</v>
      </c>
    </row>
    <row r="40841" spans="1:2" hidden="1" x14ac:dyDescent="0.25">
      <c r="A40841" s="168">
        <v>54308</v>
      </c>
      <c r="B40841" s="164" t="s">
        <v>107</v>
      </c>
    </row>
    <row r="40842" spans="1:2" hidden="1" x14ac:dyDescent="0.25">
      <c r="A40842" s="168">
        <v>54311</v>
      </c>
      <c r="B40842" s="164" t="s">
        <v>107</v>
      </c>
    </row>
    <row r="40843" spans="1:2" hidden="1" x14ac:dyDescent="0.25">
      <c r="A40843" s="168">
        <v>54313</v>
      </c>
      <c r="B40843" s="164" t="s">
        <v>107</v>
      </c>
    </row>
    <row r="40844" spans="1:2" hidden="1" x14ac:dyDescent="0.25">
      <c r="A40844" s="168">
        <v>54324</v>
      </c>
      <c r="B40844" s="164" t="s">
        <v>107</v>
      </c>
    </row>
    <row r="40845" spans="1:2" hidden="1" x14ac:dyDescent="0.25">
      <c r="A40845" s="168">
        <v>54344</v>
      </c>
      <c r="B40845" s="164" t="s">
        <v>107</v>
      </c>
    </row>
    <row r="40846" spans="1:2" hidden="1" x14ac:dyDescent="0.25">
      <c r="A40846" s="168">
        <v>54401</v>
      </c>
      <c r="B40846" s="164" t="s">
        <v>107</v>
      </c>
    </row>
    <row r="40847" spans="1:2" hidden="1" x14ac:dyDescent="0.25">
      <c r="A40847" s="168">
        <v>54402</v>
      </c>
      <c r="B40847" s="164" t="s">
        <v>107</v>
      </c>
    </row>
    <row r="40848" spans="1:2" hidden="1" x14ac:dyDescent="0.25">
      <c r="A40848" s="168">
        <v>54403</v>
      </c>
      <c r="B40848" s="164" t="s">
        <v>107</v>
      </c>
    </row>
    <row r="40849" spans="1:2" hidden="1" x14ac:dyDescent="0.25">
      <c r="A40849" s="168">
        <v>54404</v>
      </c>
      <c r="B40849" s="164" t="s">
        <v>107</v>
      </c>
    </row>
    <row r="40850" spans="1:2" hidden="1" x14ac:dyDescent="0.25">
      <c r="A40850" s="168">
        <v>54405</v>
      </c>
      <c r="B40850" s="164" t="s">
        <v>107</v>
      </c>
    </row>
    <row r="40851" spans="1:2" hidden="1" x14ac:dyDescent="0.25">
      <c r="A40851" s="168">
        <v>54406</v>
      </c>
      <c r="B40851" s="164" t="s">
        <v>107</v>
      </c>
    </row>
    <row r="40852" spans="1:2" hidden="1" x14ac:dyDescent="0.25">
      <c r="A40852" s="168">
        <v>54407</v>
      </c>
      <c r="B40852" s="164" t="s">
        <v>107</v>
      </c>
    </row>
    <row r="40853" spans="1:2" hidden="1" x14ac:dyDescent="0.25">
      <c r="A40853" s="168">
        <v>54408</v>
      </c>
      <c r="B40853" s="164" t="s">
        <v>107</v>
      </c>
    </row>
    <row r="40854" spans="1:2" hidden="1" x14ac:dyDescent="0.25">
      <c r="A40854" s="168">
        <v>54409</v>
      </c>
      <c r="B40854" s="164" t="s">
        <v>107</v>
      </c>
    </row>
    <row r="40855" spans="1:2" hidden="1" x14ac:dyDescent="0.25">
      <c r="A40855" s="168">
        <v>54410</v>
      </c>
      <c r="B40855" s="164" t="s">
        <v>107</v>
      </c>
    </row>
    <row r="40856" spans="1:2" hidden="1" x14ac:dyDescent="0.25">
      <c r="A40856" s="168">
        <v>54411</v>
      </c>
      <c r="B40856" s="164" t="s">
        <v>107</v>
      </c>
    </row>
    <row r="40857" spans="1:2" hidden="1" x14ac:dyDescent="0.25">
      <c r="A40857" s="168">
        <v>54412</v>
      </c>
      <c r="B40857" s="164" t="s">
        <v>107</v>
      </c>
    </row>
    <row r="40858" spans="1:2" hidden="1" x14ac:dyDescent="0.25">
      <c r="A40858" s="168">
        <v>54413</v>
      </c>
      <c r="B40858" s="164" t="s">
        <v>107</v>
      </c>
    </row>
    <row r="40859" spans="1:2" hidden="1" x14ac:dyDescent="0.25">
      <c r="A40859" s="168">
        <v>54414</v>
      </c>
      <c r="B40859" s="164" t="s">
        <v>107</v>
      </c>
    </row>
    <row r="40860" spans="1:2" hidden="1" x14ac:dyDescent="0.25">
      <c r="A40860" s="168">
        <v>54415</v>
      </c>
      <c r="B40860" s="164" t="s">
        <v>107</v>
      </c>
    </row>
    <row r="40861" spans="1:2" hidden="1" x14ac:dyDescent="0.25">
      <c r="A40861" s="168">
        <v>54416</v>
      </c>
      <c r="B40861" s="164" t="s">
        <v>107</v>
      </c>
    </row>
    <row r="40862" spans="1:2" hidden="1" x14ac:dyDescent="0.25">
      <c r="A40862" s="168">
        <v>54417</v>
      </c>
      <c r="B40862" s="164" t="s">
        <v>107</v>
      </c>
    </row>
    <row r="40863" spans="1:2" hidden="1" x14ac:dyDescent="0.25">
      <c r="A40863" s="168">
        <v>54418</v>
      </c>
      <c r="B40863" s="164" t="s">
        <v>107</v>
      </c>
    </row>
    <row r="40864" spans="1:2" hidden="1" x14ac:dyDescent="0.25">
      <c r="A40864" s="168">
        <v>54420</v>
      </c>
      <c r="B40864" s="164" t="s">
        <v>107</v>
      </c>
    </row>
    <row r="40865" spans="1:2" hidden="1" x14ac:dyDescent="0.25">
      <c r="A40865" s="168">
        <v>54421</v>
      </c>
      <c r="B40865" s="164" t="s">
        <v>107</v>
      </c>
    </row>
    <row r="40866" spans="1:2" hidden="1" x14ac:dyDescent="0.25">
      <c r="A40866" s="168">
        <v>54422</v>
      </c>
      <c r="B40866" s="164" t="s">
        <v>107</v>
      </c>
    </row>
    <row r="40867" spans="1:2" hidden="1" x14ac:dyDescent="0.25">
      <c r="A40867" s="168">
        <v>54423</v>
      </c>
      <c r="B40867" s="164" t="s">
        <v>107</v>
      </c>
    </row>
    <row r="40868" spans="1:2" hidden="1" x14ac:dyDescent="0.25">
      <c r="A40868" s="168">
        <v>54424</v>
      </c>
      <c r="B40868" s="164" t="s">
        <v>107</v>
      </c>
    </row>
    <row r="40869" spans="1:2" hidden="1" x14ac:dyDescent="0.25">
      <c r="A40869" s="168">
        <v>54425</v>
      </c>
      <c r="B40869" s="164" t="s">
        <v>107</v>
      </c>
    </row>
    <row r="40870" spans="1:2" hidden="1" x14ac:dyDescent="0.25">
      <c r="A40870" s="168">
        <v>54426</v>
      </c>
      <c r="B40870" s="164" t="s">
        <v>107</v>
      </c>
    </row>
    <row r="40871" spans="1:2" hidden="1" x14ac:dyDescent="0.25">
      <c r="A40871" s="168">
        <v>54427</v>
      </c>
      <c r="B40871" s="164" t="s">
        <v>107</v>
      </c>
    </row>
    <row r="40872" spans="1:2" hidden="1" x14ac:dyDescent="0.25">
      <c r="A40872" s="168">
        <v>54428</v>
      </c>
      <c r="B40872" s="164" t="s">
        <v>107</v>
      </c>
    </row>
    <row r="40873" spans="1:2" hidden="1" x14ac:dyDescent="0.25">
      <c r="A40873" s="168">
        <v>54429</v>
      </c>
      <c r="B40873" s="164" t="s">
        <v>107</v>
      </c>
    </row>
    <row r="40874" spans="1:2" hidden="1" x14ac:dyDescent="0.25">
      <c r="A40874" s="168">
        <v>54430</v>
      </c>
      <c r="B40874" s="164" t="s">
        <v>107</v>
      </c>
    </row>
    <row r="40875" spans="1:2" hidden="1" x14ac:dyDescent="0.25">
      <c r="A40875" s="168">
        <v>54432</v>
      </c>
      <c r="B40875" s="164" t="s">
        <v>107</v>
      </c>
    </row>
    <row r="40876" spans="1:2" hidden="1" x14ac:dyDescent="0.25">
      <c r="A40876" s="168">
        <v>54433</v>
      </c>
      <c r="B40876" s="164" t="s">
        <v>107</v>
      </c>
    </row>
    <row r="40877" spans="1:2" hidden="1" x14ac:dyDescent="0.25">
      <c r="A40877" s="168">
        <v>54434</v>
      </c>
      <c r="B40877" s="164" t="s">
        <v>107</v>
      </c>
    </row>
    <row r="40878" spans="1:2" hidden="1" x14ac:dyDescent="0.25">
      <c r="A40878" s="168">
        <v>54435</v>
      </c>
      <c r="B40878" s="164" t="s">
        <v>107</v>
      </c>
    </row>
    <row r="40879" spans="1:2" hidden="1" x14ac:dyDescent="0.25">
      <c r="A40879" s="168">
        <v>54436</v>
      </c>
      <c r="B40879" s="164" t="s">
        <v>107</v>
      </c>
    </row>
    <row r="40880" spans="1:2" hidden="1" x14ac:dyDescent="0.25">
      <c r="A40880" s="168">
        <v>54437</v>
      </c>
      <c r="B40880" s="164" t="s">
        <v>107</v>
      </c>
    </row>
    <row r="40881" spans="1:2" hidden="1" x14ac:dyDescent="0.25">
      <c r="A40881" s="168">
        <v>54439</v>
      </c>
      <c r="B40881" s="164" t="s">
        <v>107</v>
      </c>
    </row>
    <row r="40882" spans="1:2" hidden="1" x14ac:dyDescent="0.25">
      <c r="A40882" s="168">
        <v>54440</v>
      </c>
      <c r="B40882" s="164" t="s">
        <v>107</v>
      </c>
    </row>
    <row r="40883" spans="1:2" hidden="1" x14ac:dyDescent="0.25">
      <c r="A40883" s="168">
        <v>54441</v>
      </c>
      <c r="B40883" s="164" t="s">
        <v>107</v>
      </c>
    </row>
    <row r="40884" spans="1:2" hidden="1" x14ac:dyDescent="0.25">
      <c r="A40884" s="168">
        <v>54442</v>
      </c>
      <c r="B40884" s="164" t="s">
        <v>107</v>
      </c>
    </row>
    <row r="40885" spans="1:2" hidden="1" x14ac:dyDescent="0.25">
      <c r="A40885" s="168">
        <v>54443</v>
      </c>
      <c r="B40885" s="164" t="s">
        <v>107</v>
      </c>
    </row>
    <row r="40886" spans="1:2" hidden="1" x14ac:dyDescent="0.25">
      <c r="A40886" s="168">
        <v>54446</v>
      </c>
      <c r="B40886" s="164" t="s">
        <v>107</v>
      </c>
    </row>
    <row r="40887" spans="1:2" hidden="1" x14ac:dyDescent="0.25">
      <c r="A40887" s="168">
        <v>54447</v>
      </c>
      <c r="B40887" s="164" t="s">
        <v>107</v>
      </c>
    </row>
    <row r="40888" spans="1:2" hidden="1" x14ac:dyDescent="0.25">
      <c r="A40888" s="168">
        <v>54448</v>
      </c>
      <c r="B40888" s="164" t="s">
        <v>107</v>
      </c>
    </row>
    <row r="40889" spans="1:2" hidden="1" x14ac:dyDescent="0.25">
      <c r="A40889" s="168">
        <v>54449</v>
      </c>
      <c r="B40889" s="164" t="s">
        <v>107</v>
      </c>
    </row>
    <row r="40890" spans="1:2" hidden="1" x14ac:dyDescent="0.25">
      <c r="A40890" s="168">
        <v>54450</v>
      </c>
      <c r="B40890" s="164" t="s">
        <v>107</v>
      </c>
    </row>
    <row r="40891" spans="1:2" hidden="1" x14ac:dyDescent="0.25">
      <c r="A40891" s="168">
        <v>54451</v>
      </c>
      <c r="B40891" s="164" t="s">
        <v>107</v>
      </c>
    </row>
    <row r="40892" spans="1:2" hidden="1" x14ac:dyDescent="0.25">
      <c r="A40892" s="168">
        <v>54452</v>
      </c>
      <c r="B40892" s="164" t="s">
        <v>107</v>
      </c>
    </row>
    <row r="40893" spans="1:2" hidden="1" x14ac:dyDescent="0.25">
      <c r="A40893" s="168">
        <v>54454</v>
      </c>
      <c r="B40893" s="164" t="s">
        <v>107</v>
      </c>
    </row>
    <row r="40894" spans="1:2" hidden="1" x14ac:dyDescent="0.25">
      <c r="A40894" s="168">
        <v>54455</v>
      </c>
      <c r="B40894" s="164" t="s">
        <v>107</v>
      </c>
    </row>
    <row r="40895" spans="1:2" hidden="1" x14ac:dyDescent="0.25">
      <c r="A40895" s="168">
        <v>54456</v>
      </c>
      <c r="B40895" s="164" t="s">
        <v>107</v>
      </c>
    </row>
    <row r="40896" spans="1:2" hidden="1" x14ac:dyDescent="0.25">
      <c r="A40896" s="168">
        <v>54457</v>
      </c>
      <c r="B40896" s="164" t="s">
        <v>107</v>
      </c>
    </row>
    <row r="40897" spans="1:2" hidden="1" x14ac:dyDescent="0.25">
      <c r="A40897" s="168">
        <v>54458</v>
      </c>
      <c r="B40897" s="164" t="s">
        <v>107</v>
      </c>
    </row>
    <row r="40898" spans="1:2" hidden="1" x14ac:dyDescent="0.25">
      <c r="A40898" s="168">
        <v>54459</v>
      </c>
      <c r="B40898" s="164" t="s">
        <v>107</v>
      </c>
    </row>
    <row r="40899" spans="1:2" hidden="1" x14ac:dyDescent="0.25">
      <c r="A40899" s="168">
        <v>54460</v>
      </c>
      <c r="B40899" s="164" t="s">
        <v>107</v>
      </c>
    </row>
    <row r="40900" spans="1:2" hidden="1" x14ac:dyDescent="0.25">
      <c r="A40900" s="168">
        <v>54462</v>
      </c>
      <c r="B40900" s="164" t="s">
        <v>107</v>
      </c>
    </row>
    <row r="40901" spans="1:2" hidden="1" x14ac:dyDescent="0.25">
      <c r="A40901" s="168">
        <v>54463</v>
      </c>
      <c r="B40901" s="164" t="s">
        <v>107</v>
      </c>
    </row>
    <row r="40902" spans="1:2" hidden="1" x14ac:dyDescent="0.25">
      <c r="A40902" s="168">
        <v>54464</v>
      </c>
      <c r="B40902" s="164" t="s">
        <v>107</v>
      </c>
    </row>
    <row r="40903" spans="1:2" hidden="1" x14ac:dyDescent="0.25">
      <c r="A40903" s="168">
        <v>54465</v>
      </c>
      <c r="B40903" s="164" t="s">
        <v>107</v>
      </c>
    </row>
    <row r="40904" spans="1:2" hidden="1" x14ac:dyDescent="0.25">
      <c r="A40904" s="168">
        <v>54466</v>
      </c>
      <c r="B40904" s="164" t="s">
        <v>107</v>
      </c>
    </row>
    <row r="40905" spans="1:2" hidden="1" x14ac:dyDescent="0.25">
      <c r="A40905" s="168">
        <v>54467</v>
      </c>
      <c r="B40905" s="164" t="s">
        <v>107</v>
      </c>
    </row>
    <row r="40906" spans="1:2" hidden="1" x14ac:dyDescent="0.25">
      <c r="A40906" s="168">
        <v>54469</v>
      </c>
      <c r="B40906" s="164" t="s">
        <v>107</v>
      </c>
    </row>
    <row r="40907" spans="1:2" hidden="1" x14ac:dyDescent="0.25">
      <c r="A40907" s="168">
        <v>54470</v>
      </c>
      <c r="B40907" s="164" t="s">
        <v>107</v>
      </c>
    </row>
    <row r="40908" spans="1:2" hidden="1" x14ac:dyDescent="0.25">
      <c r="A40908" s="168">
        <v>54471</v>
      </c>
      <c r="B40908" s="164" t="s">
        <v>107</v>
      </c>
    </row>
    <row r="40909" spans="1:2" hidden="1" x14ac:dyDescent="0.25">
      <c r="A40909" s="168">
        <v>54472</v>
      </c>
      <c r="B40909" s="164" t="s">
        <v>107</v>
      </c>
    </row>
    <row r="40910" spans="1:2" hidden="1" x14ac:dyDescent="0.25">
      <c r="A40910" s="168">
        <v>54473</v>
      </c>
      <c r="B40910" s="164" t="s">
        <v>107</v>
      </c>
    </row>
    <row r="40911" spans="1:2" hidden="1" x14ac:dyDescent="0.25">
      <c r="A40911" s="168">
        <v>54474</v>
      </c>
      <c r="B40911" s="164" t="s">
        <v>107</v>
      </c>
    </row>
    <row r="40912" spans="1:2" hidden="1" x14ac:dyDescent="0.25">
      <c r="A40912" s="168">
        <v>54475</v>
      </c>
      <c r="B40912" s="164" t="s">
        <v>107</v>
      </c>
    </row>
    <row r="40913" spans="1:2" hidden="1" x14ac:dyDescent="0.25">
      <c r="A40913" s="168">
        <v>54476</v>
      </c>
      <c r="B40913" s="164" t="s">
        <v>107</v>
      </c>
    </row>
    <row r="40914" spans="1:2" hidden="1" x14ac:dyDescent="0.25">
      <c r="A40914" s="168">
        <v>54479</v>
      </c>
      <c r="B40914" s="164" t="s">
        <v>107</v>
      </c>
    </row>
    <row r="40915" spans="1:2" hidden="1" x14ac:dyDescent="0.25">
      <c r="A40915" s="168">
        <v>54480</v>
      </c>
      <c r="B40915" s="164" t="s">
        <v>107</v>
      </c>
    </row>
    <row r="40916" spans="1:2" hidden="1" x14ac:dyDescent="0.25">
      <c r="A40916" s="168">
        <v>54481</v>
      </c>
      <c r="B40916" s="164" t="s">
        <v>107</v>
      </c>
    </row>
    <row r="40917" spans="1:2" hidden="1" x14ac:dyDescent="0.25">
      <c r="A40917" s="168">
        <v>54482</v>
      </c>
      <c r="B40917" s="164" t="s">
        <v>107</v>
      </c>
    </row>
    <row r="40918" spans="1:2" hidden="1" x14ac:dyDescent="0.25">
      <c r="A40918" s="168">
        <v>54484</v>
      </c>
      <c r="B40918" s="164" t="s">
        <v>107</v>
      </c>
    </row>
    <row r="40919" spans="1:2" hidden="1" x14ac:dyDescent="0.25">
      <c r="A40919" s="168">
        <v>54485</v>
      </c>
      <c r="B40919" s="164" t="s">
        <v>107</v>
      </c>
    </row>
    <row r="40920" spans="1:2" hidden="1" x14ac:dyDescent="0.25">
      <c r="A40920" s="168">
        <v>54486</v>
      </c>
      <c r="B40920" s="164" t="s">
        <v>107</v>
      </c>
    </row>
    <row r="40921" spans="1:2" hidden="1" x14ac:dyDescent="0.25">
      <c r="A40921" s="168">
        <v>54487</v>
      </c>
      <c r="B40921" s="164" t="s">
        <v>107</v>
      </c>
    </row>
    <row r="40922" spans="1:2" hidden="1" x14ac:dyDescent="0.25">
      <c r="A40922" s="168">
        <v>54488</v>
      </c>
      <c r="B40922" s="164" t="s">
        <v>107</v>
      </c>
    </row>
    <row r="40923" spans="1:2" hidden="1" x14ac:dyDescent="0.25">
      <c r="A40923" s="168">
        <v>54489</v>
      </c>
      <c r="B40923" s="164" t="s">
        <v>107</v>
      </c>
    </row>
    <row r="40924" spans="1:2" hidden="1" x14ac:dyDescent="0.25">
      <c r="A40924" s="168">
        <v>54490</v>
      </c>
      <c r="B40924" s="164" t="s">
        <v>107</v>
      </c>
    </row>
    <row r="40925" spans="1:2" hidden="1" x14ac:dyDescent="0.25">
      <c r="A40925" s="168">
        <v>54491</v>
      </c>
      <c r="B40925" s="164" t="s">
        <v>107</v>
      </c>
    </row>
    <row r="40926" spans="1:2" hidden="1" x14ac:dyDescent="0.25">
      <c r="A40926" s="168">
        <v>54492</v>
      </c>
      <c r="B40926" s="164" t="s">
        <v>107</v>
      </c>
    </row>
    <row r="40927" spans="1:2" hidden="1" x14ac:dyDescent="0.25">
      <c r="A40927" s="168">
        <v>54493</v>
      </c>
      <c r="B40927" s="164" t="s">
        <v>107</v>
      </c>
    </row>
    <row r="40928" spans="1:2" hidden="1" x14ac:dyDescent="0.25">
      <c r="A40928" s="168">
        <v>54494</v>
      </c>
      <c r="B40928" s="164" t="s">
        <v>107</v>
      </c>
    </row>
    <row r="40929" spans="1:2" hidden="1" x14ac:dyDescent="0.25">
      <c r="A40929" s="168">
        <v>54495</v>
      </c>
      <c r="B40929" s="164" t="s">
        <v>107</v>
      </c>
    </row>
    <row r="40930" spans="1:2" hidden="1" x14ac:dyDescent="0.25">
      <c r="A40930" s="168">
        <v>54498</v>
      </c>
      <c r="B40930" s="164" t="s">
        <v>107</v>
      </c>
    </row>
    <row r="40931" spans="1:2" hidden="1" x14ac:dyDescent="0.25">
      <c r="A40931" s="168">
        <v>54499</v>
      </c>
      <c r="B40931" s="164" t="s">
        <v>107</v>
      </c>
    </row>
    <row r="40932" spans="1:2" hidden="1" x14ac:dyDescent="0.25">
      <c r="A40932" s="168">
        <v>54501</v>
      </c>
      <c r="B40932" s="164" t="s">
        <v>107</v>
      </c>
    </row>
    <row r="40933" spans="1:2" hidden="1" x14ac:dyDescent="0.25">
      <c r="A40933" s="168">
        <v>54511</v>
      </c>
      <c r="B40933" s="164" t="s">
        <v>107</v>
      </c>
    </row>
    <row r="40934" spans="1:2" hidden="1" x14ac:dyDescent="0.25">
      <c r="A40934" s="168">
        <v>54512</v>
      </c>
      <c r="B40934" s="164" t="s">
        <v>107</v>
      </c>
    </row>
    <row r="40935" spans="1:2" hidden="1" x14ac:dyDescent="0.25">
      <c r="A40935" s="168">
        <v>54513</v>
      </c>
      <c r="B40935" s="164" t="s">
        <v>107</v>
      </c>
    </row>
    <row r="40936" spans="1:2" hidden="1" x14ac:dyDescent="0.25">
      <c r="A40936" s="168">
        <v>54514</v>
      </c>
      <c r="B40936" s="164" t="s">
        <v>107</v>
      </c>
    </row>
    <row r="40937" spans="1:2" hidden="1" x14ac:dyDescent="0.25">
      <c r="A40937" s="168">
        <v>54515</v>
      </c>
      <c r="B40937" s="164" t="s">
        <v>107</v>
      </c>
    </row>
    <row r="40938" spans="1:2" hidden="1" x14ac:dyDescent="0.25">
      <c r="A40938" s="168">
        <v>54517</v>
      </c>
      <c r="B40938" s="164" t="s">
        <v>107</v>
      </c>
    </row>
    <row r="40939" spans="1:2" hidden="1" x14ac:dyDescent="0.25">
      <c r="A40939" s="168">
        <v>54519</v>
      </c>
      <c r="B40939" s="164" t="s">
        <v>107</v>
      </c>
    </row>
    <row r="40940" spans="1:2" hidden="1" x14ac:dyDescent="0.25">
      <c r="A40940" s="168">
        <v>54520</v>
      </c>
      <c r="B40940" s="164" t="s">
        <v>107</v>
      </c>
    </row>
    <row r="40941" spans="1:2" hidden="1" x14ac:dyDescent="0.25">
      <c r="A40941" s="168">
        <v>54521</v>
      </c>
      <c r="B40941" s="164" t="s">
        <v>107</v>
      </c>
    </row>
    <row r="40942" spans="1:2" hidden="1" x14ac:dyDescent="0.25">
      <c r="A40942" s="168">
        <v>54524</v>
      </c>
      <c r="B40942" s="164" t="s">
        <v>107</v>
      </c>
    </row>
    <row r="40943" spans="1:2" hidden="1" x14ac:dyDescent="0.25">
      <c r="A40943" s="168">
        <v>54525</v>
      </c>
      <c r="B40943" s="164" t="s">
        <v>107</v>
      </c>
    </row>
    <row r="40944" spans="1:2" hidden="1" x14ac:dyDescent="0.25">
      <c r="A40944" s="168">
        <v>54526</v>
      </c>
      <c r="B40944" s="164" t="s">
        <v>107</v>
      </c>
    </row>
    <row r="40945" spans="1:2" hidden="1" x14ac:dyDescent="0.25">
      <c r="A40945" s="168">
        <v>54527</v>
      </c>
      <c r="B40945" s="164" t="s">
        <v>107</v>
      </c>
    </row>
    <row r="40946" spans="1:2" hidden="1" x14ac:dyDescent="0.25">
      <c r="A40946" s="168">
        <v>54529</v>
      </c>
      <c r="B40946" s="164" t="s">
        <v>107</v>
      </c>
    </row>
    <row r="40947" spans="1:2" hidden="1" x14ac:dyDescent="0.25">
      <c r="A40947" s="168">
        <v>54530</v>
      </c>
      <c r="B40947" s="164" t="s">
        <v>107</v>
      </c>
    </row>
    <row r="40948" spans="1:2" hidden="1" x14ac:dyDescent="0.25">
      <c r="A40948" s="168">
        <v>54531</v>
      </c>
      <c r="B40948" s="164" t="s">
        <v>107</v>
      </c>
    </row>
    <row r="40949" spans="1:2" hidden="1" x14ac:dyDescent="0.25">
      <c r="A40949" s="168">
        <v>54532</v>
      </c>
      <c r="B40949" s="164" t="s">
        <v>107</v>
      </c>
    </row>
    <row r="40950" spans="1:2" hidden="1" x14ac:dyDescent="0.25">
      <c r="A40950" s="168">
        <v>54534</v>
      </c>
      <c r="B40950" s="164" t="s">
        <v>107</v>
      </c>
    </row>
    <row r="40951" spans="1:2" hidden="1" x14ac:dyDescent="0.25">
      <c r="A40951" s="168">
        <v>54536</v>
      </c>
      <c r="B40951" s="164" t="s">
        <v>107</v>
      </c>
    </row>
    <row r="40952" spans="1:2" hidden="1" x14ac:dyDescent="0.25">
      <c r="A40952" s="168">
        <v>54537</v>
      </c>
      <c r="B40952" s="164" t="s">
        <v>107</v>
      </c>
    </row>
    <row r="40953" spans="1:2" hidden="1" x14ac:dyDescent="0.25">
      <c r="A40953" s="168">
        <v>54538</v>
      </c>
      <c r="B40953" s="164" t="s">
        <v>107</v>
      </c>
    </row>
    <row r="40954" spans="1:2" hidden="1" x14ac:dyDescent="0.25">
      <c r="A40954" s="168">
        <v>54539</v>
      </c>
      <c r="B40954" s="164" t="s">
        <v>107</v>
      </c>
    </row>
    <row r="40955" spans="1:2" hidden="1" x14ac:dyDescent="0.25">
      <c r="A40955" s="168">
        <v>54540</v>
      </c>
      <c r="B40955" s="164" t="s">
        <v>107</v>
      </c>
    </row>
    <row r="40956" spans="1:2" hidden="1" x14ac:dyDescent="0.25">
      <c r="A40956" s="168">
        <v>54541</v>
      </c>
      <c r="B40956" s="164" t="s">
        <v>107</v>
      </c>
    </row>
    <row r="40957" spans="1:2" hidden="1" x14ac:dyDescent="0.25">
      <c r="A40957" s="168">
        <v>54542</v>
      </c>
      <c r="B40957" s="164" t="s">
        <v>107</v>
      </c>
    </row>
    <row r="40958" spans="1:2" hidden="1" x14ac:dyDescent="0.25">
      <c r="A40958" s="168">
        <v>54543</v>
      </c>
      <c r="B40958" s="164" t="s">
        <v>107</v>
      </c>
    </row>
    <row r="40959" spans="1:2" hidden="1" x14ac:dyDescent="0.25">
      <c r="A40959" s="168">
        <v>54545</v>
      </c>
      <c r="B40959" s="164" t="s">
        <v>107</v>
      </c>
    </row>
    <row r="40960" spans="1:2" hidden="1" x14ac:dyDescent="0.25">
      <c r="A40960" s="168">
        <v>54546</v>
      </c>
      <c r="B40960" s="164" t="s">
        <v>107</v>
      </c>
    </row>
    <row r="40961" spans="1:2" hidden="1" x14ac:dyDescent="0.25">
      <c r="A40961" s="168">
        <v>54547</v>
      </c>
      <c r="B40961" s="164" t="s">
        <v>107</v>
      </c>
    </row>
    <row r="40962" spans="1:2" hidden="1" x14ac:dyDescent="0.25">
      <c r="A40962" s="168">
        <v>54548</v>
      </c>
      <c r="B40962" s="164" t="s">
        <v>107</v>
      </c>
    </row>
    <row r="40963" spans="1:2" hidden="1" x14ac:dyDescent="0.25">
      <c r="A40963" s="168">
        <v>54550</v>
      </c>
      <c r="B40963" s="164" t="s">
        <v>107</v>
      </c>
    </row>
    <row r="40964" spans="1:2" hidden="1" x14ac:dyDescent="0.25">
      <c r="A40964" s="168">
        <v>54552</v>
      </c>
      <c r="B40964" s="164" t="s">
        <v>107</v>
      </c>
    </row>
    <row r="40965" spans="1:2" hidden="1" x14ac:dyDescent="0.25">
      <c r="A40965" s="168">
        <v>54554</v>
      </c>
      <c r="B40965" s="164" t="s">
        <v>107</v>
      </c>
    </row>
    <row r="40966" spans="1:2" hidden="1" x14ac:dyDescent="0.25">
      <c r="A40966" s="168">
        <v>54555</v>
      </c>
      <c r="B40966" s="164" t="s">
        <v>107</v>
      </c>
    </row>
    <row r="40967" spans="1:2" hidden="1" x14ac:dyDescent="0.25">
      <c r="A40967" s="168">
        <v>54556</v>
      </c>
      <c r="B40967" s="164" t="s">
        <v>107</v>
      </c>
    </row>
    <row r="40968" spans="1:2" hidden="1" x14ac:dyDescent="0.25">
      <c r="A40968" s="168">
        <v>54557</v>
      </c>
      <c r="B40968" s="164" t="s">
        <v>107</v>
      </c>
    </row>
    <row r="40969" spans="1:2" hidden="1" x14ac:dyDescent="0.25">
      <c r="A40969" s="168">
        <v>54558</v>
      </c>
      <c r="B40969" s="164" t="s">
        <v>107</v>
      </c>
    </row>
    <row r="40970" spans="1:2" hidden="1" x14ac:dyDescent="0.25">
      <c r="A40970" s="168">
        <v>54559</v>
      </c>
      <c r="B40970" s="164" t="s">
        <v>107</v>
      </c>
    </row>
    <row r="40971" spans="1:2" hidden="1" x14ac:dyDescent="0.25">
      <c r="A40971" s="168">
        <v>54560</v>
      </c>
      <c r="B40971" s="164" t="s">
        <v>107</v>
      </c>
    </row>
    <row r="40972" spans="1:2" hidden="1" x14ac:dyDescent="0.25">
      <c r="A40972" s="168">
        <v>54561</v>
      </c>
      <c r="B40972" s="164" t="s">
        <v>107</v>
      </c>
    </row>
    <row r="40973" spans="1:2" hidden="1" x14ac:dyDescent="0.25">
      <c r="A40973" s="168">
        <v>54562</v>
      </c>
      <c r="B40973" s="164" t="s">
        <v>107</v>
      </c>
    </row>
    <row r="40974" spans="1:2" hidden="1" x14ac:dyDescent="0.25">
      <c r="A40974" s="168">
        <v>54563</v>
      </c>
      <c r="B40974" s="164" t="s">
        <v>107</v>
      </c>
    </row>
    <row r="40975" spans="1:2" hidden="1" x14ac:dyDescent="0.25">
      <c r="A40975" s="168">
        <v>54564</v>
      </c>
      <c r="B40975" s="164" t="s">
        <v>107</v>
      </c>
    </row>
    <row r="40976" spans="1:2" hidden="1" x14ac:dyDescent="0.25">
      <c r="A40976" s="168">
        <v>54565</v>
      </c>
      <c r="B40976" s="164" t="s">
        <v>107</v>
      </c>
    </row>
    <row r="40977" spans="1:2" hidden="1" x14ac:dyDescent="0.25">
      <c r="A40977" s="168">
        <v>54566</v>
      </c>
      <c r="B40977" s="164" t="s">
        <v>107</v>
      </c>
    </row>
    <row r="40978" spans="1:2" hidden="1" x14ac:dyDescent="0.25">
      <c r="A40978" s="168">
        <v>54568</v>
      </c>
      <c r="B40978" s="164" t="s">
        <v>107</v>
      </c>
    </row>
    <row r="40979" spans="1:2" hidden="1" x14ac:dyDescent="0.25">
      <c r="A40979" s="168">
        <v>54601</v>
      </c>
      <c r="B40979" s="164" t="s">
        <v>107</v>
      </c>
    </row>
    <row r="40980" spans="1:2" hidden="1" x14ac:dyDescent="0.25">
      <c r="A40980" s="168">
        <v>54602</v>
      </c>
      <c r="B40980" s="164" t="s">
        <v>107</v>
      </c>
    </row>
    <row r="40981" spans="1:2" hidden="1" x14ac:dyDescent="0.25">
      <c r="A40981" s="168">
        <v>54603</v>
      </c>
      <c r="B40981" s="164" t="s">
        <v>107</v>
      </c>
    </row>
    <row r="40982" spans="1:2" hidden="1" x14ac:dyDescent="0.25">
      <c r="A40982" s="168">
        <v>54610</v>
      </c>
      <c r="B40982" s="164" t="s">
        <v>107</v>
      </c>
    </row>
    <row r="40983" spans="1:2" hidden="1" x14ac:dyDescent="0.25">
      <c r="A40983" s="168">
        <v>54611</v>
      </c>
      <c r="B40983" s="164" t="s">
        <v>107</v>
      </c>
    </row>
    <row r="40984" spans="1:2" hidden="1" x14ac:dyDescent="0.25">
      <c r="A40984" s="168">
        <v>54612</v>
      </c>
      <c r="B40984" s="164" t="s">
        <v>107</v>
      </c>
    </row>
    <row r="40985" spans="1:2" hidden="1" x14ac:dyDescent="0.25">
      <c r="A40985" s="168">
        <v>54613</v>
      </c>
      <c r="B40985" s="164" t="s">
        <v>107</v>
      </c>
    </row>
    <row r="40986" spans="1:2" hidden="1" x14ac:dyDescent="0.25">
      <c r="A40986" s="168">
        <v>54614</v>
      </c>
      <c r="B40986" s="164" t="s">
        <v>107</v>
      </c>
    </row>
    <row r="40987" spans="1:2" hidden="1" x14ac:dyDescent="0.25">
      <c r="A40987" s="168">
        <v>54615</v>
      </c>
      <c r="B40987" s="164" t="s">
        <v>107</v>
      </c>
    </row>
    <row r="40988" spans="1:2" hidden="1" x14ac:dyDescent="0.25">
      <c r="A40988" s="168">
        <v>54616</v>
      </c>
      <c r="B40988" s="164" t="s">
        <v>107</v>
      </c>
    </row>
    <row r="40989" spans="1:2" hidden="1" x14ac:dyDescent="0.25">
      <c r="A40989" s="168">
        <v>54618</v>
      </c>
      <c r="B40989" s="164" t="s">
        <v>107</v>
      </c>
    </row>
    <row r="40990" spans="1:2" hidden="1" x14ac:dyDescent="0.25">
      <c r="A40990" s="168">
        <v>54619</v>
      </c>
      <c r="B40990" s="164" t="s">
        <v>107</v>
      </c>
    </row>
    <row r="40991" spans="1:2" hidden="1" x14ac:dyDescent="0.25">
      <c r="A40991" s="168">
        <v>54620</v>
      </c>
      <c r="B40991" s="164" t="s">
        <v>107</v>
      </c>
    </row>
    <row r="40992" spans="1:2" hidden="1" x14ac:dyDescent="0.25">
      <c r="A40992" s="168">
        <v>54621</v>
      </c>
      <c r="B40992" s="164" t="s">
        <v>107</v>
      </c>
    </row>
    <row r="40993" spans="1:2" hidden="1" x14ac:dyDescent="0.25">
      <c r="A40993" s="168">
        <v>54622</v>
      </c>
      <c r="B40993" s="164" t="s">
        <v>107</v>
      </c>
    </row>
    <row r="40994" spans="1:2" hidden="1" x14ac:dyDescent="0.25">
      <c r="A40994" s="168">
        <v>54623</v>
      </c>
      <c r="B40994" s="164" t="s">
        <v>107</v>
      </c>
    </row>
    <row r="40995" spans="1:2" hidden="1" x14ac:dyDescent="0.25">
      <c r="A40995" s="168">
        <v>54624</v>
      </c>
      <c r="B40995" s="164" t="s">
        <v>107</v>
      </c>
    </row>
    <row r="40996" spans="1:2" hidden="1" x14ac:dyDescent="0.25">
      <c r="A40996" s="168">
        <v>54625</v>
      </c>
      <c r="B40996" s="164" t="s">
        <v>107</v>
      </c>
    </row>
    <row r="40997" spans="1:2" hidden="1" x14ac:dyDescent="0.25">
      <c r="A40997" s="168">
        <v>54626</v>
      </c>
      <c r="B40997" s="164" t="s">
        <v>107</v>
      </c>
    </row>
    <row r="40998" spans="1:2" hidden="1" x14ac:dyDescent="0.25">
      <c r="A40998" s="168">
        <v>54627</v>
      </c>
      <c r="B40998" s="164" t="s">
        <v>107</v>
      </c>
    </row>
    <row r="40999" spans="1:2" hidden="1" x14ac:dyDescent="0.25">
      <c r="A40999" s="168">
        <v>54628</v>
      </c>
      <c r="B40999" s="164" t="s">
        <v>107</v>
      </c>
    </row>
    <row r="41000" spans="1:2" hidden="1" x14ac:dyDescent="0.25">
      <c r="A41000" s="168">
        <v>54629</v>
      </c>
      <c r="B41000" s="164" t="s">
        <v>107</v>
      </c>
    </row>
    <row r="41001" spans="1:2" hidden="1" x14ac:dyDescent="0.25">
      <c r="A41001" s="168">
        <v>54630</v>
      </c>
      <c r="B41001" s="164" t="s">
        <v>107</v>
      </c>
    </row>
    <row r="41002" spans="1:2" hidden="1" x14ac:dyDescent="0.25">
      <c r="A41002" s="168">
        <v>54631</v>
      </c>
      <c r="B41002" s="164" t="s">
        <v>107</v>
      </c>
    </row>
    <row r="41003" spans="1:2" hidden="1" x14ac:dyDescent="0.25">
      <c r="A41003" s="168">
        <v>54632</v>
      </c>
      <c r="B41003" s="164" t="s">
        <v>107</v>
      </c>
    </row>
    <row r="41004" spans="1:2" hidden="1" x14ac:dyDescent="0.25">
      <c r="A41004" s="168">
        <v>54634</v>
      </c>
      <c r="B41004" s="164" t="s">
        <v>107</v>
      </c>
    </row>
    <row r="41005" spans="1:2" hidden="1" x14ac:dyDescent="0.25">
      <c r="A41005" s="168">
        <v>54635</v>
      </c>
      <c r="B41005" s="164" t="s">
        <v>107</v>
      </c>
    </row>
    <row r="41006" spans="1:2" hidden="1" x14ac:dyDescent="0.25">
      <c r="A41006" s="168">
        <v>54636</v>
      </c>
      <c r="B41006" s="164" t="s">
        <v>107</v>
      </c>
    </row>
    <row r="41007" spans="1:2" hidden="1" x14ac:dyDescent="0.25">
      <c r="A41007" s="168">
        <v>54637</v>
      </c>
      <c r="B41007" s="164" t="s">
        <v>107</v>
      </c>
    </row>
    <row r="41008" spans="1:2" hidden="1" x14ac:dyDescent="0.25">
      <c r="A41008" s="168">
        <v>54638</v>
      </c>
      <c r="B41008" s="164" t="s">
        <v>107</v>
      </c>
    </row>
    <row r="41009" spans="1:2" hidden="1" x14ac:dyDescent="0.25">
      <c r="A41009" s="168">
        <v>54639</v>
      </c>
      <c r="B41009" s="164" t="s">
        <v>107</v>
      </c>
    </row>
    <row r="41010" spans="1:2" hidden="1" x14ac:dyDescent="0.25">
      <c r="A41010" s="168">
        <v>54640</v>
      </c>
      <c r="B41010" s="164" t="s">
        <v>107</v>
      </c>
    </row>
    <row r="41011" spans="1:2" hidden="1" x14ac:dyDescent="0.25">
      <c r="A41011" s="168">
        <v>54641</v>
      </c>
      <c r="B41011" s="164" t="s">
        <v>107</v>
      </c>
    </row>
    <row r="41012" spans="1:2" hidden="1" x14ac:dyDescent="0.25">
      <c r="A41012" s="168">
        <v>54642</v>
      </c>
      <c r="B41012" s="164" t="s">
        <v>107</v>
      </c>
    </row>
    <row r="41013" spans="1:2" hidden="1" x14ac:dyDescent="0.25">
      <c r="A41013" s="168">
        <v>54643</v>
      </c>
      <c r="B41013" s="164" t="s">
        <v>107</v>
      </c>
    </row>
    <row r="41014" spans="1:2" hidden="1" x14ac:dyDescent="0.25">
      <c r="A41014" s="168">
        <v>54644</v>
      </c>
      <c r="B41014" s="164" t="s">
        <v>107</v>
      </c>
    </row>
    <row r="41015" spans="1:2" hidden="1" x14ac:dyDescent="0.25">
      <c r="A41015" s="168">
        <v>54645</v>
      </c>
      <c r="B41015" s="164" t="s">
        <v>107</v>
      </c>
    </row>
    <row r="41016" spans="1:2" hidden="1" x14ac:dyDescent="0.25">
      <c r="A41016" s="168">
        <v>54646</v>
      </c>
      <c r="B41016" s="164" t="s">
        <v>107</v>
      </c>
    </row>
    <row r="41017" spans="1:2" hidden="1" x14ac:dyDescent="0.25">
      <c r="A41017" s="168">
        <v>54648</v>
      </c>
      <c r="B41017" s="164" t="s">
        <v>107</v>
      </c>
    </row>
    <row r="41018" spans="1:2" hidden="1" x14ac:dyDescent="0.25">
      <c r="A41018" s="168">
        <v>54649</v>
      </c>
      <c r="B41018" s="164" t="s">
        <v>107</v>
      </c>
    </row>
    <row r="41019" spans="1:2" hidden="1" x14ac:dyDescent="0.25">
      <c r="A41019" s="168">
        <v>54650</v>
      </c>
      <c r="B41019" s="164" t="s">
        <v>107</v>
      </c>
    </row>
    <row r="41020" spans="1:2" hidden="1" x14ac:dyDescent="0.25">
      <c r="A41020" s="168">
        <v>54651</v>
      </c>
      <c r="B41020" s="164" t="s">
        <v>107</v>
      </c>
    </row>
    <row r="41021" spans="1:2" hidden="1" x14ac:dyDescent="0.25">
      <c r="A41021" s="168">
        <v>54652</v>
      </c>
      <c r="B41021" s="164" t="s">
        <v>107</v>
      </c>
    </row>
    <row r="41022" spans="1:2" hidden="1" x14ac:dyDescent="0.25">
      <c r="A41022" s="168">
        <v>54653</v>
      </c>
      <c r="B41022" s="164" t="s">
        <v>107</v>
      </c>
    </row>
    <row r="41023" spans="1:2" hidden="1" x14ac:dyDescent="0.25">
      <c r="A41023" s="168">
        <v>54654</v>
      </c>
      <c r="B41023" s="164" t="s">
        <v>107</v>
      </c>
    </row>
    <row r="41024" spans="1:2" hidden="1" x14ac:dyDescent="0.25">
      <c r="A41024" s="168">
        <v>54655</v>
      </c>
      <c r="B41024" s="164" t="s">
        <v>107</v>
      </c>
    </row>
    <row r="41025" spans="1:2" hidden="1" x14ac:dyDescent="0.25">
      <c r="A41025" s="168">
        <v>54656</v>
      </c>
      <c r="B41025" s="164" t="s">
        <v>107</v>
      </c>
    </row>
    <row r="41026" spans="1:2" hidden="1" x14ac:dyDescent="0.25">
      <c r="A41026" s="168">
        <v>54657</v>
      </c>
      <c r="B41026" s="164" t="s">
        <v>107</v>
      </c>
    </row>
    <row r="41027" spans="1:2" hidden="1" x14ac:dyDescent="0.25">
      <c r="A41027" s="168">
        <v>54658</v>
      </c>
      <c r="B41027" s="164" t="s">
        <v>107</v>
      </c>
    </row>
    <row r="41028" spans="1:2" hidden="1" x14ac:dyDescent="0.25">
      <c r="A41028" s="168">
        <v>54659</v>
      </c>
      <c r="B41028" s="164" t="s">
        <v>107</v>
      </c>
    </row>
    <row r="41029" spans="1:2" hidden="1" x14ac:dyDescent="0.25">
      <c r="A41029" s="168">
        <v>54660</v>
      </c>
      <c r="B41029" s="164" t="s">
        <v>107</v>
      </c>
    </row>
    <row r="41030" spans="1:2" hidden="1" x14ac:dyDescent="0.25">
      <c r="A41030" s="168">
        <v>54661</v>
      </c>
      <c r="B41030" s="164" t="s">
        <v>107</v>
      </c>
    </row>
    <row r="41031" spans="1:2" hidden="1" x14ac:dyDescent="0.25">
      <c r="A41031" s="168">
        <v>54662</v>
      </c>
      <c r="B41031" s="164" t="s">
        <v>107</v>
      </c>
    </row>
    <row r="41032" spans="1:2" hidden="1" x14ac:dyDescent="0.25">
      <c r="A41032" s="168">
        <v>54664</v>
      </c>
      <c r="B41032" s="164" t="s">
        <v>107</v>
      </c>
    </row>
    <row r="41033" spans="1:2" hidden="1" x14ac:dyDescent="0.25">
      <c r="A41033" s="168">
        <v>54665</v>
      </c>
      <c r="B41033" s="164" t="s">
        <v>107</v>
      </c>
    </row>
    <row r="41034" spans="1:2" hidden="1" x14ac:dyDescent="0.25">
      <c r="A41034" s="168">
        <v>54666</v>
      </c>
      <c r="B41034" s="164" t="s">
        <v>107</v>
      </c>
    </row>
    <row r="41035" spans="1:2" hidden="1" x14ac:dyDescent="0.25">
      <c r="A41035" s="168">
        <v>54667</v>
      </c>
      <c r="B41035" s="164" t="s">
        <v>107</v>
      </c>
    </row>
    <row r="41036" spans="1:2" hidden="1" x14ac:dyDescent="0.25">
      <c r="A41036" s="168">
        <v>54669</v>
      </c>
      <c r="B41036" s="164" t="s">
        <v>107</v>
      </c>
    </row>
    <row r="41037" spans="1:2" hidden="1" x14ac:dyDescent="0.25">
      <c r="A41037" s="168">
        <v>54670</v>
      </c>
      <c r="B41037" s="164" t="s">
        <v>107</v>
      </c>
    </row>
    <row r="41038" spans="1:2" hidden="1" x14ac:dyDescent="0.25">
      <c r="A41038" s="168">
        <v>54701</v>
      </c>
      <c r="B41038" s="164" t="s">
        <v>107</v>
      </c>
    </row>
    <row r="41039" spans="1:2" hidden="1" x14ac:dyDescent="0.25">
      <c r="A41039" s="168">
        <v>54702</v>
      </c>
      <c r="B41039" s="164" t="s">
        <v>107</v>
      </c>
    </row>
    <row r="41040" spans="1:2" hidden="1" x14ac:dyDescent="0.25">
      <c r="A41040" s="168">
        <v>54703</v>
      </c>
      <c r="B41040" s="164" t="s">
        <v>107</v>
      </c>
    </row>
    <row r="41041" spans="1:2" hidden="1" x14ac:dyDescent="0.25">
      <c r="A41041" s="168">
        <v>54720</v>
      </c>
      <c r="B41041" s="164" t="s">
        <v>107</v>
      </c>
    </row>
    <row r="41042" spans="1:2" hidden="1" x14ac:dyDescent="0.25">
      <c r="A41042" s="168">
        <v>54721</v>
      </c>
      <c r="B41042" s="164" t="s">
        <v>107</v>
      </c>
    </row>
    <row r="41043" spans="1:2" hidden="1" x14ac:dyDescent="0.25">
      <c r="A41043" s="168">
        <v>54722</v>
      </c>
      <c r="B41043" s="164" t="s">
        <v>107</v>
      </c>
    </row>
    <row r="41044" spans="1:2" hidden="1" x14ac:dyDescent="0.25">
      <c r="A41044" s="168">
        <v>54723</v>
      </c>
      <c r="B41044" s="164" t="s">
        <v>107</v>
      </c>
    </row>
    <row r="41045" spans="1:2" hidden="1" x14ac:dyDescent="0.25">
      <c r="A41045" s="168">
        <v>54724</v>
      </c>
      <c r="B41045" s="164" t="s">
        <v>107</v>
      </c>
    </row>
    <row r="41046" spans="1:2" hidden="1" x14ac:dyDescent="0.25">
      <c r="A41046" s="168">
        <v>54725</v>
      </c>
      <c r="B41046" s="164" t="s">
        <v>107</v>
      </c>
    </row>
    <row r="41047" spans="1:2" hidden="1" x14ac:dyDescent="0.25">
      <c r="A41047" s="168">
        <v>54726</v>
      </c>
      <c r="B41047" s="164" t="s">
        <v>107</v>
      </c>
    </row>
    <row r="41048" spans="1:2" hidden="1" x14ac:dyDescent="0.25">
      <c r="A41048" s="168">
        <v>54727</v>
      </c>
      <c r="B41048" s="164" t="s">
        <v>107</v>
      </c>
    </row>
    <row r="41049" spans="1:2" hidden="1" x14ac:dyDescent="0.25">
      <c r="A41049" s="168">
        <v>54728</v>
      </c>
      <c r="B41049" s="164" t="s">
        <v>107</v>
      </c>
    </row>
    <row r="41050" spans="1:2" hidden="1" x14ac:dyDescent="0.25">
      <c r="A41050" s="168">
        <v>54729</v>
      </c>
      <c r="B41050" s="164" t="s">
        <v>107</v>
      </c>
    </row>
    <row r="41051" spans="1:2" hidden="1" x14ac:dyDescent="0.25">
      <c r="A41051" s="168">
        <v>54730</v>
      </c>
      <c r="B41051" s="164" t="s">
        <v>107</v>
      </c>
    </row>
    <row r="41052" spans="1:2" hidden="1" x14ac:dyDescent="0.25">
      <c r="A41052" s="168">
        <v>54731</v>
      </c>
      <c r="B41052" s="164" t="s">
        <v>107</v>
      </c>
    </row>
    <row r="41053" spans="1:2" hidden="1" x14ac:dyDescent="0.25">
      <c r="A41053" s="168">
        <v>54732</v>
      </c>
      <c r="B41053" s="164" t="s">
        <v>107</v>
      </c>
    </row>
    <row r="41054" spans="1:2" hidden="1" x14ac:dyDescent="0.25">
      <c r="A41054" s="168">
        <v>54733</v>
      </c>
      <c r="B41054" s="164" t="s">
        <v>107</v>
      </c>
    </row>
    <row r="41055" spans="1:2" hidden="1" x14ac:dyDescent="0.25">
      <c r="A41055" s="168">
        <v>54734</v>
      </c>
      <c r="B41055" s="164" t="s">
        <v>107</v>
      </c>
    </row>
    <row r="41056" spans="1:2" hidden="1" x14ac:dyDescent="0.25">
      <c r="A41056" s="168">
        <v>54735</v>
      </c>
      <c r="B41056" s="164" t="s">
        <v>107</v>
      </c>
    </row>
    <row r="41057" spans="1:2" hidden="1" x14ac:dyDescent="0.25">
      <c r="A41057" s="168">
        <v>54736</v>
      </c>
      <c r="B41057" s="164" t="s">
        <v>107</v>
      </c>
    </row>
    <row r="41058" spans="1:2" hidden="1" x14ac:dyDescent="0.25">
      <c r="A41058" s="168">
        <v>54737</v>
      </c>
      <c r="B41058" s="164" t="s">
        <v>107</v>
      </c>
    </row>
    <row r="41059" spans="1:2" hidden="1" x14ac:dyDescent="0.25">
      <c r="A41059" s="168">
        <v>54738</v>
      </c>
      <c r="B41059" s="164" t="s">
        <v>107</v>
      </c>
    </row>
    <row r="41060" spans="1:2" hidden="1" x14ac:dyDescent="0.25">
      <c r="A41060" s="168">
        <v>54739</v>
      </c>
      <c r="B41060" s="164" t="s">
        <v>107</v>
      </c>
    </row>
    <row r="41061" spans="1:2" hidden="1" x14ac:dyDescent="0.25">
      <c r="A41061" s="168">
        <v>54740</v>
      </c>
      <c r="B41061" s="164" t="s">
        <v>107</v>
      </c>
    </row>
    <row r="41062" spans="1:2" hidden="1" x14ac:dyDescent="0.25">
      <c r="A41062" s="168">
        <v>54741</v>
      </c>
      <c r="B41062" s="164" t="s">
        <v>107</v>
      </c>
    </row>
    <row r="41063" spans="1:2" hidden="1" x14ac:dyDescent="0.25">
      <c r="A41063" s="168">
        <v>54742</v>
      </c>
      <c r="B41063" s="164" t="s">
        <v>107</v>
      </c>
    </row>
    <row r="41064" spans="1:2" hidden="1" x14ac:dyDescent="0.25">
      <c r="A41064" s="168">
        <v>54743</v>
      </c>
      <c r="B41064" s="164" t="s">
        <v>107</v>
      </c>
    </row>
    <row r="41065" spans="1:2" hidden="1" x14ac:dyDescent="0.25">
      <c r="A41065" s="168">
        <v>54745</v>
      </c>
      <c r="B41065" s="164" t="s">
        <v>107</v>
      </c>
    </row>
    <row r="41066" spans="1:2" hidden="1" x14ac:dyDescent="0.25">
      <c r="A41066" s="168">
        <v>54746</v>
      </c>
      <c r="B41066" s="164" t="s">
        <v>107</v>
      </c>
    </row>
    <row r="41067" spans="1:2" hidden="1" x14ac:dyDescent="0.25">
      <c r="A41067" s="168">
        <v>54747</v>
      </c>
      <c r="B41067" s="164" t="s">
        <v>107</v>
      </c>
    </row>
    <row r="41068" spans="1:2" hidden="1" x14ac:dyDescent="0.25">
      <c r="A41068" s="168">
        <v>54748</v>
      </c>
      <c r="B41068" s="164" t="s">
        <v>107</v>
      </c>
    </row>
    <row r="41069" spans="1:2" hidden="1" x14ac:dyDescent="0.25">
      <c r="A41069" s="168">
        <v>54749</v>
      </c>
      <c r="B41069" s="164" t="s">
        <v>107</v>
      </c>
    </row>
    <row r="41070" spans="1:2" hidden="1" x14ac:dyDescent="0.25">
      <c r="A41070" s="168">
        <v>54750</v>
      </c>
      <c r="B41070" s="164" t="s">
        <v>107</v>
      </c>
    </row>
    <row r="41071" spans="1:2" hidden="1" x14ac:dyDescent="0.25">
      <c r="A41071" s="168">
        <v>54751</v>
      </c>
      <c r="B41071" s="164" t="s">
        <v>107</v>
      </c>
    </row>
    <row r="41072" spans="1:2" hidden="1" x14ac:dyDescent="0.25">
      <c r="A41072" s="168">
        <v>54754</v>
      </c>
      <c r="B41072" s="164" t="s">
        <v>107</v>
      </c>
    </row>
    <row r="41073" spans="1:2" hidden="1" x14ac:dyDescent="0.25">
      <c r="A41073" s="168">
        <v>54755</v>
      </c>
      <c r="B41073" s="164" t="s">
        <v>107</v>
      </c>
    </row>
    <row r="41074" spans="1:2" hidden="1" x14ac:dyDescent="0.25">
      <c r="A41074" s="168">
        <v>54756</v>
      </c>
      <c r="B41074" s="164" t="s">
        <v>107</v>
      </c>
    </row>
    <row r="41075" spans="1:2" hidden="1" x14ac:dyDescent="0.25">
      <c r="A41075" s="168">
        <v>54757</v>
      </c>
      <c r="B41075" s="164" t="s">
        <v>107</v>
      </c>
    </row>
    <row r="41076" spans="1:2" hidden="1" x14ac:dyDescent="0.25">
      <c r="A41076" s="168">
        <v>54758</v>
      </c>
      <c r="B41076" s="164" t="s">
        <v>107</v>
      </c>
    </row>
    <row r="41077" spans="1:2" hidden="1" x14ac:dyDescent="0.25">
      <c r="A41077" s="168">
        <v>54759</v>
      </c>
      <c r="B41077" s="164" t="s">
        <v>107</v>
      </c>
    </row>
    <row r="41078" spans="1:2" hidden="1" x14ac:dyDescent="0.25">
      <c r="A41078" s="168">
        <v>54760</v>
      </c>
      <c r="B41078" s="164" t="s">
        <v>107</v>
      </c>
    </row>
    <row r="41079" spans="1:2" hidden="1" x14ac:dyDescent="0.25">
      <c r="A41079" s="168">
        <v>54761</v>
      </c>
      <c r="B41079" s="164" t="s">
        <v>107</v>
      </c>
    </row>
    <row r="41080" spans="1:2" hidden="1" x14ac:dyDescent="0.25">
      <c r="A41080" s="168">
        <v>54762</v>
      </c>
      <c r="B41080" s="164" t="s">
        <v>107</v>
      </c>
    </row>
    <row r="41081" spans="1:2" hidden="1" x14ac:dyDescent="0.25">
      <c r="A41081" s="168">
        <v>54763</v>
      </c>
      <c r="B41081" s="164" t="s">
        <v>107</v>
      </c>
    </row>
    <row r="41082" spans="1:2" hidden="1" x14ac:dyDescent="0.25">
      <c r="A41082" s="168">
        <v>54764</v>
      </c>
      <c r="B41082" s="164" t="s">
        <v>107</v>
      </c>
    </row>
    <row r="41083" spans="1:2" hidden="1" x14ac:dyDescent="0.25">
      <c r="A41083" s="168">
        <v>54765</v>
      </c>
      <c r="B41083" s="164" t="s">
        <v>107</v>
      </c>
    </row>
    <row r="41084" spans="1:2" hidden="1" x14ac:dyDescent="0.25">
      <c r="A41084" s="168">
        <v>54766</v>
      </c>
      <c r="B41084" s="164" t="s">
        <v>107</v>
      </c>
    </row>
    <row r="41085" spans="1:2" hidden="1" x14ac:dyDescent="0.25">
      <c r="A41085" s="168">
        <v>54767</v>
      </c>
      <c r="B41085" s="164" t="s">
        <v>107</v>
      </c>
    </row>
    <row r="41086" spans="1:2" hidden="1" x14ac:dyDescent="0.25">
      <c r="A41086" s="168">
        <v>54768</v>
      </c>
      <c r="B41086" s="164" t="s">
        <v>107</v>
      </c>
    </row>
    <row r="41087" spans="1:2" hidden="1" x14ac:dyDescent="0.25">
      <c r="A41087" s="168">
        <v>54769</v>
      </c>
      <c r="B41087" s="164" t="s">
        <v>107</v>
      </c>
    </row>
    <row r="41088" spans="1:2" hidden="1" x14ac:dyDescent="0.25">
      <c r="A41088" s="168">
        <v>54770</v>
      </c>
      <c r="B41088" s="164" t="s">
        <v>107</v>
      </c>
    </row>
    <row r="41089" spans="1:2" hidden="1" x14ac:dyDescent="0.25">
      <c r="A41089" s="168">
        <v>54771</v>
      </c>
      <c r="B41089" s="164" t="s">
        <v>107</v>
      </c>
    </row>
    <row r="41090" spans="1:2" hidden="1" x14ac:dyDescent="0.25">
      <c r="A41090" s="168">
        <v>54772</v>
      </c>
      <c r="B41090" s="164" t="s">
        <v>107</v>
      </c>
    </row>
    <row r="41091" spans="1:2" hidden="1" x14ac:dyDescent="0.25">
      <c r="A41091" s="168">
        <v>54773</v>
      </c>
      <c r="B41091" s="164" t="s">
        <v>107</v>
      </c>
    </row>
    <row r="41092" spans="1:2" hidden="1" x14ac:dyDescent="0.25">
      <c r="A41092" s="168">
        <v>54774</v>
      </c>
      <c r="B41092" s="164" t="s">
        <v>107</v>
      </c>
    </row>
    <row r="41093" spans="1:2" hidden="1" x14ac:dyDescent="0.25">
      <c r="A41093" s="168">
        <v>54801</v>
      </c>
      <c r="B41093" s="164" t="s">
        <v>107</v>
      </c>
    </row>
    <row r="41094" spans="1:2" hidden="1" x14ac:dyDescent="0.25">
      <c r="A41094" s="168">
        <v>54805</v>
      </c>
      <c r="B41094" s="164" t="s">
        <v>107</v>
      </c>
    </row>
    <row r="41095" spans="1:2" hidden="1" x14ac:dyDescent="0.25">
      <c r="A41095" s="168">
        <v>54806</v>
      </c>
      <c r="B41095" s="164" t="s">
        <v>107</v>
      </c>
    </row>
    <row r="41096" spans="1:2" hidden="1" x14ac:dyDescent="0.25">
      <c r="A41096" s="168">
        <v>54810</v>
      </c>
      <c r="B41096" s="164" t="s">
        <v>107</v>
      </c>
    </row>
    <row r="41097" spans="1:2" hidden="1" x14ac:dyDescent="0.25">
      <c r="A41097" s="168">
        <v>54812</v>
      </c>
      <c r="B41097" s="164" t="s">
        <v>107</v>
      </c>
    </row>
    <row r="41098" spans="1:2" hidden="1" x14ac:dyDescent="0.25">
      <c r="A41098" s="168">
        <v>54813</v>
      </c>
      <c r="B41098" s="164" t="s">
        <v>107</v>
      </c>
    </row>
    <row r="41099" spans="1:2" hidden="1" x14ac:dyDescent="0.25">
      <c r="A41099" s="168">
        <v>54814</v>
      </c>
      <c r="B41099" s="164" t="s">
        <v>107</v>
      </c>
    </row>
    <row r="41100" spans="1:2" hidden="1" x14ac:dyDescent="0.25">
      <c r="A41100" s="168">
        <v>54816</v>
      </c>
      <c r="B41100" s="164" t="s">
        <v>107</v>
      </c>
    </row>
    <row r="41101" spans="1:2" hidden="1" x14ac:dyDescent="0.25">
      <c r="A41101" s="168">
        <v>54817</v>
      </c>
      <c r="B41101" s="164" t="s">
        <v>107</v>
      </c>
    </row>
    <row r="41102" spans="1:2" hidden="1" x14ac:dyDescent="0.25">
      <c r="A41102" s="168">
        <v>54818</v>
      </c>
      <c r="B41102" s="164" t="s">
        <v>107</v>
      </c>
    </row>
    <row r="41103" spans="1:2" hidden="1" x14ac:dyDescent="0.25">
      <c r="A41103" s="168">
        <v>54819</v>
      </c>
      <c r="B41103" s="164" t="s">
        <v>107</v>
      </c>
    </row>
    <row r="41104" spans="1:2" hidden="1" x14ac:dyDescent="0.25">
      <c r="A41104" s="168">
        <v>54820</v>
      </c>
      <c r="B41104" s="164" t="s">
        <v>107</v>
      </c>
    </row>
    <row r="41105" spans="1:2" hidden="1" x14ac:dyDescent="0.25">
      <c r="A41105" s="168">
        <v>54821</v>
      </c>
      <c r="B41105" s="164" t="s">
        <v>107</v>
      </c>
    </row>
    <row r="41106" spans="1:2" hidden="1" x14ac:dyDescent="0.25">
      <c r="A41106" s="168">
        <v>54822</v>
      </c>
      <c r="B41106" s="164" t="s">
        <v>107</v>
      </c>
    </row>
    <row r="41107" spans="1:2" hidden="1" x14ac:dyDescent="0.25">
      <c r="A41107" s="168">
        <v>54824</v>
      </c>
      <c r="B41107" s="164" t="s">
        <v>107</v>
      </c>
    </row>
    <row r="41108" spans="1:2" hidden="1" x14ac:dyDescent="0.25">
      <c r="A41108" s="168">
        <v>54826</v>
      </c>
      <c r="B41108" s="164" t="s">
        <v>107</v>
      </c>
    </row>
    <row r="41109" spans="1:2" hidden="1" x14ac:dyDescent="0.25">
      <c r="A41109" s="168">
        <v>54827</v>
      </c>
      <c r="B41109" s="164" t="s">
        <v>107</v>
      </c>
    </row>
    <row r="41110" spans="1:2" hidden="1" x14ac:dyDescent="0.25">
      <c r="A41110" s="168">
        <v>54828</v>
      </c>
      <c r="B41110" s="164" t="s">
        <v>107</v>
      </c>
    </row>
    <row r="41111" spans="1:2" hidden="1" x14ac:dyDescent="0.25">
      <c r="A41111" s="168">
        <v>54829</v>
      </c>
      <c r="B41111" s="164" t="s">
        <v>107</v>
      </c>
    </row>
    <row r="41112" spans="1:2" hidden="1" x14ac:dyDescent="0.25">
      <c r="A41112" s="168">
        <v>54830</v>
      </c>
      <c r="B41112" s="164" t="s">
        <v>107</v>
      </c>
    </row>
    <row r="41113" spans="1:2" hidden="1" x14ac:dyDescent="0.25">
      <c r="A41113" s="168">
        <v>54832</v>
      </c>
      <c r="B41113" s="164" t="s">
        <v>107</v>
      </c>
    </row>
    <row r="41114" spans="1:2" hidden="1" x14ac:dyDescent="0.25">
      <c r="A41114" s="168">
        <v>54834</v>
      </c>
      <c r="B41114" s="164" t="s">
        <v>107</v>
      </c>
    </row>
    <row r="41115" spans="1:2" hidden="1" x14ac:dyDescent="0.25">
      <c r="A41115" s="168">
        <v>54835</v>
      </c>
      <c r="B41115" s="164" t="s">
        <v>107</v>
      </c>
    </row>
    <row r="41116" spans="1:2" hidden="1" x14ac:dyDescent="0.25">
      <c r="A41116" s="168">
        <v>54836</v>
      </c>
      <c r="B41116" s="164" t="s">
        <v>107</v>
      </c>
    </row>
    <row r="41117" spans="1:2" hidden="1" x14ac:dyDescent="0.25">
      <c r="A41117" s="168">
        <v>54837</v>
      </c>
      <c r="B41117" s="164" t="s">
        <v>107</v>
      </c>
    </row>
    <row r="41118" spans="1:2" hidden="1" x14ac:dyDescent="0.25">
      <c r="A41118" s="168">
        <v>54838</v>
      </c>
      <c r="B41118" s="164" t="s">
        <v>107</v>
      </c>
    </row>
    <row r="41119" spans="1:2" hidden="1" x14ac:dyDescent="0.25">
      <c r="A41119" s="168">
        <v>54839</v>
      </c>
      <c r="B41119" s="164" t="s">
        <v>107</v>
      </c>
    </row>
    <row r="41120" spans="1:2" hidden="1" x14ac:dyDescent="0.25">
      <c r="A41120" s="168">
        <v>54840</v>
      </c>
      <c r="B41120" s="164" t="s">
        <v>107</v>
      </c>
    </row>
    <row r="41121" spans="1:2" hidden="1" x14ac:dyDescent="0.25">
      <c r="A41121" s="168">
        <v>54841</v>
      </c>
      <c r="B41121" s="164" t="s">
        <v>107</v>
      </c>
    </row>
    <row r="41122" spans="1:2" hidden="1" x14ac:dyDescent="0.25">
      <c r="A41122" s="168">
        <v>54842</v>
      </c>
      <c r="B41122" s="164" t="s">
        <v>107</v>
      </c>
    </row>
    <row r="41123" spans="1:2" hidden="1" x14ac:dyDescent="0.25">
      <c r="A41123" s="168">
        <v>54843</v>
      </c>
      <c r="B41123" s="164" t="s">
        <v>107</v>
      </c>
    </row>
    <row r="41124" spans="1:2" hidden="1" x14ac:dyDescent="0.25">
      <c r="A41124" s="168">
        <v>54844</v>
      </c>
      <c r="B41124" s="164" t="s">
        <v>107</v>
      </c>
    </row>
    <row r="41125" spans="1:2" hidden="1" x14ac:dyDescent="0.25">
      <c r="A41125" s="168">
        <v>54845</v>
      </c>
      <c r="B41125" s="164" t="s">
        <v>107</v>
      </c>
    </row>
    <row r="41126" spans="1:2" hidden="1" x14ac:dyDescent="0.25">
      <c r="A41126" s="168">
        <v>54846</v>
      </c>
      <c r="B41126" s="164" t="s">
        <v>107</v>
      </c>
    </row>
    <row r="41127" spans="1:2" hidden="1" x14ac:dyDescent="0.25">
      <c r="A41127" s="168">
        <v>54847</v>
      </c>
      <c r="B41127" s="164" t="s">
        <v>107</v>
      </c>
    </row>
    <row r="41128" spans="1:2" hidden="1" x14ac:dyDescent="0.25">
      <c r="A41128" s="168">
        <v>54848</v>
      </c>
      <c r="B41128" s="164" t="s">
        <v>107</v>
      </c>
    </row>
    <row r="41129" spans="1:2" hidden="1" x14ac:dyDescent="0.25">
      <c r="A41129" s="168">
        <v>54849</v>
      </c>
      <c r="B41129" s="164" t="s">
        <v>107</v>
      </c>
    </row>
    <row r="41130" spans="1:2" hidden="1" x14ac:dyDescent="0.25">
      <c r="A41130" s="168">
        <v>54850</v>
      </c>
      <c r="B41130" s="164" t="s">
        <v>107</v>
      </c>
    </row>
    <row r="41131" spans="1:2" hidden="1" x14ac:dyDescent="0.25">
      <c r="A41131" s="168">
        <v>54853</v>
      </c>
      <c r="B41131" s="164" t="s">
        <v>107</v>
      </c>
    </row>
    <row r="41132" spans="1:2" hidden="1" x14ac:dyDescent="0.25">
      <c r="A41132" s="168">
        <v>54854</v>
      </c>
      <c r="B41132" s="164" t="s">
        <v>107</v>
      </c>
    </row>
    <row r="41133" spans="1:2" hidden="1" x14ac:dyDescent="0.25">
      <c r="A41133" s="168">
        <v>54855</v>
      </c>
      <c r="B41133" s="164" t="s">
        <v>107</v>
      </c>
    </row>
    <row r="41134" spans="1:2" hidden="1" x14ac:dyDescent="0.25">
      <c r="A41134" s="168">
        <v>54856</v>
      </c>
      <c r="B41134" s="164" t="s">
        <v>107</v>
      </c>
    </row>
    <row r="41135" spans="1:2" hidden="1" x14ac:dyDescent="0.25">
      <c r="A41135" s="168">
        <v>54857</v>
      </c>
      <c r="B41135" s="164" t="s">
        <v>107</v>
      </c>
    </row>
    <row r="41136" spans="1:2" hidden="1" x14ac:dyDescent="0.25">
      <c r="A41136" s="168">
        <v>54858</v>
      </c>
      <c r="B41136" s="164" t="s">
        <v>107</v>
      </c>
    </row>
    <row r="41137" spans="1:2" hidden="1" x14ac:dyDescent="0.25">
      <c r="A41137" s="168">
        <v>54859</v>
      </c>
      <c r="B41137" s="164" t="s">
        <v>107</v>
      </c>
    </row>
    <row r="41138" spans="1:2" hidden="1" x14ac:dyDescent="0.25">
      <c r="A41138" s="168">
        <v>54861</v>
      </c>
      <c r="B41138" s="164" t="s">
        <v>107</v>
      </c>
    </row>
    <row r="41139" spans="1:2" hidden="1" x14ac:dyDescent="0.25">
      <c r="A41139" s="168">
        <v>54862</v>
      </c>
      <c r="B41139" s="164" t="s">
        <v>107</v>
      </c>
    </row>
    <row r="41140" spans="1:2" hidden="1" x14ac:dyDescent="0.25">
      <c r="A41140" s="168">
        <v>54864</v>
      </c>
      <c r="B41140" s="164" t="s">
        <v>107</v>
      </c>
    </row>
    <row r="41141" spans="1:2" hidden="1" x14ac:dyDescent="0.25">
      <c r="A41141" s="168">
        <v>54865</v>
      </c>
      <c r="B41141" s="164" t="s">
        <v>107</v>
      </c>
    </row>
    <row r="41142" spans="1:2" hidden="1" x14ac:dyDescent="0.25">
      <c r="A41142" s="168">
        <v>54867</v>
      </c>
      <c r="B41142" s="164" t="s">
        <v>107</v>
      </c>
    </row>
    <row r="41143" spans="1:2" hidden="1" x14ac:dyDescent="0.25">
      <c r="A41143" s="168">
        <v>54868</v>
      </c>
      <c r="B41143" s="164" t="s">
        <v>107</v>
      </c>
    </row>
    <row r="41144" spans="1:2" hidden="1" x14ac:dyDescent="0.25">
      <c r="A41144" s="168">
        <v>54870</v>
      </c>
      <c r="B41144" s="164" t="s">
        <v>107</v>
      </c>
    </row>
    <row r="41145" spans="1:2" hidden="1" x14ac:dyDescent="0.25">
      <c r="A41145" s="168">
        <v>54871</v>
      </c>
      <c r="B41145" s="164" t="s">
        <v>107</v>
      </c>
    </row>
    <row r="41146" spans="1:2" hidden="1" x14ac:dyDescent="0.25">
      <c r="A41146" s="168">
        <v>54872</v>
      </c>
      <c r="B41146" s="164" t="s">
        <v>107</v>
      </c>
    </row>
    <row r="41147" spans="1:2" hidden="1" x14ac:dyDescent="0.25">
      <c r="A41147" s="168">
        <v>54873</v>
      </c>
      <c r="B41147" s="164" t="s">
        <v>107</v>
      </c>
    </row>
    <row r="41148" spans="1:2" hidden="1" x14ac:dyDescent="0.25">
      <c r="A41148" s="168">
        <v>54874</v>
      </c>
      <c r="B41148" s="164" t="s">
        <v>107</v>
      </c>
    </row>
    <row r="41149" spans="1:2" hidden="1" x14ac:dyDescent="0.25">
      <c r="A41149" s="168">
        <v>54875</v>
      </c>
      <c r="B41149" s="164" t="s">
        <v>107</v>
      </c>
    </row>
    <row r="41150" spans="1:2" hidden="1" x14ac:dyDescent="0.25">
      <c r="A41150" s="168">
        <v>54876</v>
      </c>
      <c r="B41150" s="164" t="s">
        <v>107</v>
      </c>
    </row>
    <row r="41151" spans="1:2" hidden="1" x14ac:dyDescent="0.25">
      <c r="A41151" s="168">
        <v>54880</v>
      </c>
      <c r="B41151" s="164" t="s">
        <v>107</v>
      </c>
    </row>
    <row r="41152" spans="1:2" hidden="1" x14ac:dyDescent="0.25">
      <c r="A41152" s="168">
        <v>54888</v>
      </c>
      <c r="B41152" s="164" t="s">
        <v>107</v>
      </c>
    </row>
    <row r="41153" spans="1:2" hidden="1" x14ac:dyDescent="0.25">
      <c r="A41153" s="168">
        <v>54889</v>
      </c>
      <c r="B41153" s="164" t="s">
        <v>107</v>
      </c>
    </row>
    <row r="41154" spans="1:2" hidden="1" x14ac:dyDescent="0.25">
      <c r="A41154" s="168">
        <v>54890</v>
      </c>
      <c r="B41154" s="164" t="s">
        <v>107</v>
      </c>
    </row>
    <row r="41155" spans="1:2" hidden="1" x14ac:dyDescent="0.25">
      <c r="A41155" s="168">
        <v>54891</v>
      </c>
      <c r="B41155" s="164" t="s">
        <v>107</v>
      </c>
    </row>
    <row r="41156" spans="1:2" hidden="1" x14ac:dyDescent="0.25">
      <c r="A41156" s="168">
        <v>54893</v>
      </c>
      <c r="B41156" s="164" t="s">
        <v>107</v>
      </c>
    </row>
    <row r="41157" spans="1:2" hidden="1" x14ac:dyDescent="0.25">
      <c r="A41157" s="168">
        <v>54895</v>
      </c>
      <c r="B41157" s="164" t="s">
        <v>107</v>
      </c>
    </row>
    <row r="41158" spans="1:2" hidden="1" x14ac:dyDescent="0.25">
      <c r="A41158" s="168">
        <v>54896</v>
      </c>
      <c r="B41158" s="164" t="s">
        <v>107</v>
      </c>
    </row>
    <row r="41159" spans="1:2" hidden="1" x14ac:dyDescent="0.25">
      <c r="A41159" s="168">
        <v>54901</v>
      </c>
      <c r="B41159" s="164" t="s">
        <v>107</v>
      </c>
    </row>
    <row r="41160" spans="1:2" hidden="1" x14ac:dyDescent="0.25">
      <c r="A41160" s="168">
        <v>54902</v>
      </c>
      <c r="B41160" s="164" t="s">
        <v>107</v>
      </c>
    </row>
    <row r="41161" spans="1:2" hidden="1" x14ac:dyDescent="0.25">
      <c r="A41161" s="168">
        <v>54903</v>
      </c>
      <c r="B41161" s="164" t="s">
        <v>107</v>
      </c>
    </row>
    <row r="41162" spans="1:2" hidden="1" x14ac:dyDescent="0.25">
      <c r="A41162" s="168">
        <v>54904</v>
      </c>
      <c r="B41162" s="164" t="s">
        <v>107</v>
      </c>
    </row>
    <row r="41163" spans="1:2" hidden="1" x14ac:dyDescent="0.25">
      <c r="A41163" s="168">
        <v>54906</v>
      </c>
      <c r="B41163" s="164" t="s">
        <v>107</v>
      </c>
    </row>
    <row r="41164" spans="1:2" hidden="1" x14ac:dyDescent="0.25">
      <c r="A41164" s="168">
        <v>54909</v>
      </c>
      <c r="B41164" s="164" t="s">
        <v>107</v>
      </c>
    </row>
    <row r="41165" spans="1:2" hidden="1" x14ac:dyDescent="0.25">
      <c r="A41165" s="168">
        <v>54911</v>
      </c>
      <c r="B41165" s="164" t="s">
        <v>107</v>
      </c>
    </row>
    <row r="41166" spans="1:2" hidden="1" x14ac:dyDescent="0.25">
      <c r="A41166" s="168">
        <v>54912</v>
      </c>
      <c r="B41166" s="164" t="s">
        <v>107</v>
      </c>
    </row>
    <row r="41167" spans="1:2" hidden="1" x14ac:dyDescent="0.25">
      <c r="A41167" s="168">
        <v>54913</v>
      </c>
      <c r="B41167" s="164" t="s">
        <v>107</v>
      </c>
    </row>
    <row r="41168" spans="1:2" hidden="1" x14ac:dyDescent="0.25">
      <c r="A41168" s="168">
        <v>54914</v>
      </c>
      <c r="B41168" s="164" t="s">
        <v>107</v>
      </c>
    </row>
    <row r="41169" spans="1:2" hidden="1" x14ac:dyDescent="0.25">
      <c r="A41169" s="168">
        <v>54915</v>
      </c>
      <c r="B41169" s="164" t="s">
        <v>107</v>
      </c>
    </row>
    <row r="41170" spans="1:2" hidden="1" x14ac:dyDescent="0.25">
      <c r="A41170" s="168">
        <v>54919</v>
      </c>
      <c r="B41170" s="164" t="s">
        <v>107</v>
      </c>
    </row>
    <row r="41171" spans="1:2" hidden="1" x14ac:dyDescent="0.25">
      <c r="A41171" s="168">
        <v>54921</v>
      </c>
      <c r="B41171" s="164" t="s">
        <v>107</v>
      </c>
    </row>
    <row r="41172" spans="1:2" hidden="1" x14ac:dyDescent="0.25">
      <c r="A41172" s="168">
        <v>54922</v>
      </c>
      <c r="B41172" s="164" t="s">
        <v>107</v>
      </c>
    </row>
    <row r="41173" spans="1:2" hidden="1" x14ac:dyDescent="0.25">
      <c r="A41173" s="168">
        <v>54923</v>
      </c>
      <c r="B41173" s="164" t="s">
        <v>107</v>
      </c>
    </row>
    <row r="41174" spans="1:2" hidden="1" x14ac:dyDescent="0.25">
      <c r="A41174" s="168">
        <v>54926</v>
      </c>
      <c r="B41174" s="164" t="s">
        <v>107</v>
      </c>
    </row>
    <row r="41175" spans="1:2" hidden="1" x14ac:dyDescent="0.25">
      <c r="A41175" s="168">
        <v>54927</v>
      </c>
      <c r="B41175" s="164" t="s">
        <v>107</v>
      </c>
    </row>
    <row r="41176" spans="1:2" hidden="1" x14ac:dyDescent="0.25">
      <c r="A41176" s="168">
        <v>54928</v>
      </c>
      <c r="B41176" s="164" t="s">
        <v>107</v>
      </c>
    </row>
    <row r="41177" spans="1:2" hidden="1" x14ac:dyDescent="0.25">
      <c r="A41177" s="168">
        <v>54929</v>
      </c>
      <c r="B41177" s="164" t="s">
        <v>107</v>
      </c>
    </row>
    <row r="41178" spans="1:2" hidden="1" x14ac:dyDescent="0.25">
      <c r="A41178" s="168">
        <v>54930</v>
      </c>
      <c r="B41178" s="164" t="s">
        <v>107</v>
      </c>
    </row>
    <row r="41179" spans="1:2" hidden="1" x14ac:dyDescent="0.25">
      <c r="A41179" s="168">
        <v>54931</v>
      </c>
      <c r="B41179" s="164" t="s">
        <v>107</v>
      </c>
    </row>
    <row r="41180" spans="1:2" hidden="1" x14ac:dyDescent="0.25">
      <c r="A41180" s="168">
        <v>54932</v>
      </c>
      <c r="B41180" s="164" t="s">
        <v>107</v>
      </c>
    </row>
    <row r="41181" spans="1:2" hidden="1" x14ac:dyDescent="0.25">
      <c r="A41181" s="168">
        <v>54933</v>
      </c>
      <c r="B41181" s="164" t="s">
        <v>107</v>
      </c>
    </row>
    <row r="41182" spans="1:2" hidden="1" x14ac:dyDescent="0.25">
      <c r="A41182" s="168">
        <v>54934</v>
      </c>
      <c r="B41182" s="164" t="s">
        <v>107</v>
      </c>
    </row>
    <row r="41183" spans="1:2" hidden="1" x14ac:dyDescent="0.25">
      <c r="A41183" s="168">
        <v>54935</v>
      </c>
      <c r="B41183" s="164" t="s">
        <v>107</v>
      </c>
    </row>
    <row r="41184" spans="1:2" hidden="1" x14ac:dyDescent="0.25">
      <c r="A41184" s="168">
        <v>54936</v>
      </c>
      <c r="B41184" s="164" t="s">
        <v>107</v>
      </c>
    </row>
    <row r="41185" spans="1:2" hidden="1" x14ac:dyDescent="0.25">
      <c r="A41185" s="168">
        <v>54937</v>
      </c>
      <c r="B41185" s="164" t="s">
        <v>107</v>
      </c>
    </row>
    <row r="41186" spans="1:2" hidden="1" x14ac:dyDescent="0.25">
      <c r="A41186" s="168">
        <v>54940</v>
      </c>
      <c r="B41186" s="164" t="s">
        <v>107</v>
      </c>
    </row>
    <row r="41187" spans="1:2" hidden="1" x14ac:dyDescent="0.25">
      <c r="A41187" s="168">
        <v>54941</v>
      </c>
      <c r="B41187" s="164" t="s">
        <v>107</v>
      </c>
    </row>
    <row r="41188" spans="1:2" hidden="1" x14ac:dyDescent="0.25">
      <c r="A41188" s="168">
        <v>54942</v>
      </c>
      <c r="B41188" s="164" t="s">
        <v>107</v>
      </c>
    </row>
    <row r="41189" spans="1:2" hidden="1" x14ac:dyDescent="0.25">
      <c r="A41189" s="168">
        <v>54943</v>
      </c>
      <c r="B41189" s="164" t="s">
        <v>107</v>
      </c>
    </row>
    <row r="41190" spans="1:2" hidden="1" x14ac:dyDescent="0.25">
      <c r="A41190" s="168">
        <v>54944</v>
      </c>
      <c r="B41190" s="164" t="s">
        <v>107</v>
      </c>
    </row>
    <row r="41191" spans="1:2" hidden="1" x14ac:dyDescent="0.25">
      <c r="A41191" s="168">
        <v>54945</v>
      </c>
      <c r="B41191" s="164" t="s">
        <v>107</v>
      </c>
    </row>
    <row r="41192" spans="1:2" hidden="1" x14ac:dyDescent="0.25">
      <c r="A41192" s="168">
        <v>54946</v>
      </c>
      <c r="B41192" s="164" t="s">
        <v>107</v>
      </c>
    </row>
    <row r="41193" spans="1:2" hidden="1" x14ac:dyDescent="0.25">
      <c r="A41193" s="168">
        <v>54947</v>
      </c>
      <c r="B41193" s="164" t="s">
        <v>107</v>
      </c>
    </row>
    <row r="41194" spans="1:2" hidden="1" x14ac:dyDescent="0.25">
      <c r="A41194" s="168">
        <v>54948</v>
      </c>
      <c r="B41194" s="164" t="s">
        <v>107</v>
      </c>
    </row>
    <row r="41195" spans="1:2" hidden="1" x14ac:dyDescent="0.25">
      <c r="A41195" s="168">
        <v>54949</v>
      </c>
      <c r="B41195" s="164" t="s">
        <v>107</v>
      </c>
    </row>
    <row r="41196" spans="1:2" hidden="1" x14ac:dyDescent="0.25">
      <c r="A41196" s="168">
        <v>54950</v>
      </c>
      <c r="B41196" s="164" t="s">
        <v>107</v>
      </c>
    </row>
    <row r="41197" spans="1:2" hidden="1" x14ac:dyDescent="0.25">
      <c r="A41197" s="168">
        <v>54952</v>
      </c>
      <c r="B41197" s="164" t="s">
        <v>107</v>
      </c>
    </row>
    <row r="41198" spans="1:2" hidden="1" x14ac:dyDescent="0.25">
      <c r="A41198" s="168">
        <v>54956</v>
      </c>
      <c r="B41198" s="164" t="s">
        <v>107</v>
      </c>
    </row>
    <row r="41199" spans="1:2" hidden="1" x14ac:dyDescent="0.25">
      <c r="A41199" s="168">
        <v>54957</v>
      </c>
      <c r="B41199" s="164" t="s">
        <v>107</v>
      </c>
    </row>
    <row r="41200" spans="1:2" hidden="1" x14ac:dyDescent="0.25">
      <c r="A41200" s="168">
        <v>54960</v>
      </c>
      <c r="B41200" s="164" t="s">
        <v>107</v>
      </c>
    </row>
    <row r="41201" spans="1:2" hidden="1" x14ac:dyDescent="0.25">
      <c r="A41201" s="168">
        <v>54961</v>
      </c>
      <c r="B41201" s="164" t="s">
        <v>107</v>
      </c>
    </row>
    <row r="41202" spans="1:2" hidden="1" x14ac:dyDescent="0.25">
      <c r="A41202" s="168">
        <v>54962</v>
      </c>
      <c r="B41202" s="164" t="s">
        <v>107</v>
      </c>
    </row>
    <row r="41203" spans="1:2" hidden="1" x14ac:dyDescent="0.25">
      <c r="A41203" s="168">
        <v>54963</v>
      </c>
      <c r="B41203" s="164" t="s">
        <v>107</v>
      </c>
    </row>
    <row r="41204" spans="1:2" hidden="1" x14ac:dyDescent="0.25">
      <c r="A41204" s="168">
        <v>54964</v>
      </c>
      <c r="B41204" s="164" t="s">
        <v>107</v>
      </c>
    </row>
    <row r="41205" spans="1:2" hidden="1" x14ac:dyDescent="0.25">
      <c r="A41205" s="168">
        <v>54965</v>
      </c>
      <c r="B41205" s="164" t="s">
        <v>107</v>
      </c>
    </row>
    <row r="41206" spans="1:2" hidden="1" x14ac:dyDescent="0.25">
      <c r="A41206" s="168">
        <v>54966</v>
      </c>
      <c r="B41206" s="164" t="s">
        <v>107</v>
      </c>
    </row>
    <row r="41207" spans="1:2" hidden="1" x14ac:dyDescent="0.25">
      <c r="A41207" s="168">
        <v>54967</v>
      </c>
      <c r="B41207" s="164" t="s">
        <v>107</v>
      </c>
    </row>
    <row r="41208" spans="1:2" hidden="1" x14ac:dyDescent="0.25">
      <c r="A41208" s="168">
        <v>54968</v>
      </c>
      <c r="B41208" s="164" t="s">
        <v>107</v>
      </c>
    </row>
    <row r="41209" spans="1:2" hidden="1" x14ac:dyDescent="0.25">
      <c r="A41209" s="168">
        <v>54969</v>
      </c>
      <c r="B41209" s="164" t="s">
        <v>107</v>
      </c>
    </row>
    <row r="41210" spans="1:2" hidden="1" x14ac:dyDescent="0.25">
      <c r="A41210" s="168">
        <v>54970</v>
      </c>
      <c r="B41210" s="164" t="s">
        <v>107</v>
      </c>
    </row>
    <row r="41211" spans="1:2" hidden="1" x14ac:dyDescent="0.25">
      <c r="A41211" s="168">
        <v>54971</v>
      </c>
      <c r="B41211" s="164" t="s">
        <v>107</v>
      </c>
    </row>
    <row r="41212" spans="1:2" hidden="1" x14ac:dyDescent="0.25">
      <c r="A41212" s="168">
        <v>54974</v>
      </c>
      <c r="B41212" s="164" t="s">
        <v>107</v>
      </c>
    </row>
    <row r="41213" spans="1:2" hidden="1" x14ac:dyDescent="0.25">
      <c r="A41213" s="168">
        <v>54976</v>
      </c>
      <c r="B41213" s="164" t="s">
        <v>107</v>
      </c>
    </row>
    <row r="41214" spans="1:2" hidden="1" x14ac:dyDescent="0.25">
      <c r="A41214" s="168">
        <v>54977</v>
      </c>
      <c r="B41214" s="164" t="s">
        <v>107</v>
      </c>
    </row>
    <row r="41215" spans="1:2" hidden="1" x14ac:dyDescent="0.25">
      <c r="A41215" s="168">
        <v>54978</v>
      </c>
      <c r="B41215" s="164" t="s">
        <v>107</v>
      </c>
    </row>
    <row r="41216" spans="1:2" hidden="1" x14ac:dyDescent="0.25">
      <c r="A41216" s="168">
        <v>54979</v>
      </c>
      <c r="B41216" s="164" t="s">
        <v>107</v>
      </c>
    </row>
    <row r="41217" spans="1:3" hidden="1" x14ac:dyDescent="0.25">
      <c r="A41217" s="168">
        <v>54980</v>
      </c>
      <c r="B41217" s="164" t="s">
        <v>107</v>
      </c>
    </row>
    <row r="41218" spans="1:3" hidden="1" x14ac:dyDescent="0.25">
      <c r="A41218" s="168">
        <v>54981</v>
      </c>
      <c r="B41218" s="164" t="s">
        <v>107</v>
      </c>
    </row>
    <row r="41219" spans="1:3" hidden="1" x14ac:dyDescent="0.25">
      <c r="A41219" s="168">
        <v>54982</v>
      </c>
      <c r="B41219" s="164" t="s">
        <v>107</v>
      </c>
    </row>
    <row r="41220" spans="1:3" hidden="1" x14ac:dyDescent="0.25">
      <c r="A41220" s="168">
        <v>54983</v>
      </c>
      <c r="B41220" s="164" t="s">
        <v>107</v>
      </c>
    </row>
    <row r="41221" spans="1:3" hidden="1" x14ac:dyDescent="0.25">
      <c r="A41221" s="168">
        <v>54984</v>
      </c>
      <c r="B41221" s="164" t="s">
        <v>107</v>
      </c>
    </row>
    <row r="41222" spans="1:3" hidden="1" x14ac:dyDescent="0.25">
      <c r="A41222" s="168">
        <v>54985</v>
      </c>
      <c r="B41222" s="164" t="s">
        <v>107</v>
      </c>
    </row>
    <row r="41223" spans="1:3" hidden="1" x14ac:dyDescent="0.25">
      <c r="A41223" s="168">
        <v>54986</v>
      </c>
      <c r="B41223" s="164" t="s">
        <v>107</v>
      </c>
    </row>
    <row r="41224" spans="1:3" ht="15.75" thickBot="1" x14ac:dyDescent="0.3">
      <c r="A41224" s="169">
        <v>54990</v>
      </c>
      <c r="B41224" s="164" t="s">
        <v>107</v>
      </c>
    </row>
    <row r="41225" spans="1:3" s="163" customFormat="1" x14ac:dyDescent="0.25">
      <c r="A41225" s="165"/>
    </row>
    <row r="41226" spans="1:3" ht="15.75" thickBot="1" x14ac:dyDescent="0.3">
      <c r="A41226" s="279" t="s">
        <v>108</v>
      </c>
      <c r="B41226" s="174"/>
      <c r="C41226" s="2" t="s">
        <v>137</v>
      </c>
    </row>
    <row r="41227" spans="1:3" x14ac:dyDescent="0.25">
      <c r="A41227" s="167">
        <v>24701</v>
      </c>
      <c r="B41227" s="164" t="s">
        <v>108</v>
      </c>
    </row>
    <row r="41228" spans="1:3" hidden="1" x14ac:dyDescent="0.25">
      <c r="A41228" s="168">
        <v>24712</v>
      </c>
      <c r="B41228" s="164" t="s">
        <v>108</v>
      </c>
    </row>
    <row r="41229" spans="1:3" hidden="1" x14ac:dyDescent="0.25">
      <c r="A41229" s="168">
        <v>24714</v>
      </c>
      <c r="B41229" s="164" t="s">
        <v>108</v>
      </c>
    </row>
    <row r="41230" spans="1:3" hidden="1" x14ac:dyDescent="0.25">
      <c r="A41230" s="168">
        <v>24715</v>
      </c>
      <c r="B41230" s="164" t="s">
        <v>108</v>
      </c>
    </row>
    <row r="41231" spans="1:3" hidden="1" x14ac:dyDescent="0.25">
      <c r="A41231" s="168">
        <v>24716</v>
      </c>
      <c r="B41231" s="164" t="s">
        <v>108</v>
      </c>
    </row>
    <row r="41232" spans="1:3" hidden="1" x14ac:dyDescent="0.25">
      <c r="A41232" s="168">
        <v>24719</v>
      </c>
      <c r="B41232" s="164" t="s">
        <v>108</v>
      </c>
    </row>
    <row r="41233" spans="1:2" hidden="1" x14ac:dyDescent="0.25">
      <c r="A41233" s="168">
        <v>24724</v>
      </c>
      <c r="B41233" s="164" t="s">
        <v>108</v>
      </c>
    </row>
    <row r="41234" spans="1:2" hidden="1" x14ac:dyDescent="0.25">
      <c r="A41234" s="168">
        <v>24726</v>
      </c>
      <c r="B41234" s="164" t="s">
        <v>108</v>
      </c>
    </row>
    <row r="41235" spans="1:2" hidden="1" x14ac:dyDescent="0.25">
      <c r="A41235" s="168">
        <v>24729</v>
      </c>
      <c r="B41235" s="164" t="s">
        <v>108</v>
      </c>
    </row>
    <row r="41236" spans="1:2" hidden="1" x14ac:dyDescent="0.25">
      <c r="A41236" s="168">
        <v>24731</v>
      </c>
      <c r="B41236" s="164" t="s">
        <v>108</v>
      </c>
    </row>
    <row r="41237" spans="1:2" hidden="1" x14ac:dyDescent="0.25">
      <c r="A41237" s="168">
        <v>24732</v>
      </c>
      <c r="B41237" s="164" t="s">
        <v>108</v>
      </c>
    </row>
    <row r="41238" spans="1:2" hidden="1" x14ac:dyDescent="0.25">
      <c r="A41238" s="168">
        <v>24733</v>
      </c>
      <c r="B41238" s="164" t="s">
        <v>108</v>
      </c>
    </row>
    <row r="41239" spans="1:2" hidden="1" x14ac:dyDescent="0.25">
      <c r="A41239" s="168">
        <v>24736</v>
      </c>
      <c r="B41239" s="164" t="s">
        <v>108</v>
      </c>
    </row>
    <row r="41240" spans="1:2" hidden="1" x14ac:dyDescent="0.25">
      <c r="A41240" s="168">
        <v>24737</v>
      </c>
      <c r="B41240" s="164" t="s">
        <v>108</v>
      </c>
    </row>
    <row r="41241" spans="1:2" hidden="1" x14ac:dyDescent="0.25">
      <c r="A41241" s="168">
        <v>24738</v>
      </c>
      <c r="B41241" s="164" t="s">
        <v>108</v>
      </c>
    </row>
    <row r="41242" spans="1:2" hidden="1" x14ac:dyDescent="0.25">
      <c r="A41242" s="168">
        <v>24739</v>
      </c>
      <c r="B41242" s="164" t="s">
        <v>108</v>
      </c>
    </row>
    <row r="41243" spans="1:2" hidden="1" x14ac:dyDescent="0.25">
      <c r="A41243" s="168">
        <v>24740</v>
      </c>
      <c r="B41243" s="164" t="s">
        <v>108</v>
      </c>
    </row>
    <row r="41244" spans="1:2" hidden="1" x14ac:dyDescent="0.25">
      <c r="A41244" s="168">
        <v>24747</v>
      </c>
      <c r="B41244" s="164" t="s">
        <v>108</v>
      </c>
    </row>
    <row r="41245" spans="1:2" hidden="1" x14ac:dyDescent="0.25">
      <c r="A41245" s="168">
        <v>24751</v>
      </c>
      <c r="B41245" s="164" t="s">
        <v>108</v>
      </c>
    </row>
    <row r="41246" spans="1:2" hidden="1" x14ac:dyDescent="0.25">
      <c r="A41246" s="168">
        <v>24801</v>
      </c>
      <c r="B41246" s="164" t="s">
        <v>108</v>
      </c>
    </row>
    <row r="41247" spans="1:2" hidden="1" x14ac:dyDescent="0.25">
      <c r="A41247" s="168">
        <v>24808</v>
      </c>
      <c r="B41247" s="164" t="s">
        <v>108</v>
      </c>
    </row>
    <row r="41248" spans="1:2" hidden="1" x14ac:dyDescent="0.25">
      <c r="A41248" s="168">
        <v>24811</v>
      </c>
      <c r="B41248" s="164" t="s">
        <v>108</v>
      </c>
    </row>
    <row r="41249" spans="1:2" hidden="1" x14ac:dyDescent="0.25">
      <c r="A41249" s="168">
        <v>24813</v>
      </c>
      <c r="B41249" s="164" t="s">
        <v>108</v>
      </c>
    </row>
    <row r="41250" spans="1:2" hidden="1" x14ac:dyDescent="0.25">
      <c r="A41250" s="168">
        <v>24815</v>
      </c>
      <c r="B41250" s="164" t="s">
        <v>108</v>
      </c>
    </row>
    <row r="41251" spans="1:2" hidden="1" x14ac:dyDescent="0.25">
      <c r="A41251" s="168">
        <v>24816</v>
      </c>
      <c r="B41251" s="164" t="s">
        <v>108</v>
      </c>
    </row>
    <row r="41252" spans="1:2" hidden="1" x14ac:dyDescent="0.25">
      <c r="A41252" s="168">
        <v>24817</v>
      </c>
      <c r="B41252" s="164" t="s">
        <v>108</v>
      </c>
    </row>
    <row r="41253" spans="1:2" hidden="1" x14ac:dyDescent="0.25">
      <c r="A41253" s="168">
        <v>24818</v>
      </c>
      <c r="B41253" s="164" t="s">
        <v>108</v>
      </c>
    </row>
    <row r="41254" spans="1:2" hidden="1" x14ac:dyDescent="0.25">
      <c r="A41254" s="168">
        <v>24822</v>
      </c>
      <c r="B41254" s="164" t="s">
        <v>108</v>
      </c>
    </row>
    <row r="41255" spans="1:2" hidden="1" x14ac:dyDescent="0.25">
      <c r="A41255" s="168">
        <v>24823</v>
      </c>
      <c r="B41255" s="164" t="s">
        <v>108</v>
      </c>
    </row>
    <row r="41256" spans="1:2" hidden="1" x14ac:dyDescent="0.25">
      <c r="A41256" s="168">
        <v>24826</v>
      </c>
      <c r="B41256" s="164" t="s">
        <v>108</v>
      </c>
    </row>
    <row r="41257" spans="1:2" hidden="1" x14ac:dyDescent="0.25">
      <c r="A41257" s="168">
        <v>24827</v>
      </c>
      <c r="B41257" s="164" t="s">
        <v>108</v>
      </c>
    </row>
    <row r="41258" spans="1:2" hidden="1" x14ac:dyDescent="0.25">
      <c r="A41258" s="168">
        <v>24828</v>
      </c>
      <c r="B41258" s="164" t="s">
        <v>108</v>
      </c>
    </row>
    <row r="41259" spans="1:2" hidden="1" x14ac:dyDescent="0.25">
      <c r="A41259" s="168">
        <v>24829</v>
      </c>
      <c r="B41259" s="164" t="s">
        <v>108</v>
      </c>
    </row>
    <row r="41260" spans="1:2" hidden="1" x14ac:dyDescent="0.25">
      <c r="A41260" s="168">
        <v>24830</v>
      </c>
      <c r="B41260" s="164" t="s">
        <v>108</v>
      </c>
    </row>
    <row r="41261" spans="1:2" hidden="1" x14ac:dyDescent="0.25">
      <c r="A41261" s="168">
        <v>24831</v>
      </c>
      <c r="B41261" s="164" t="s">
        <v>108</v>
      </c>
    </row>
    <row r="41262" spans="1:2" hidden="1" x14ac:dyDescent="0.25">
      <c r="A41262" s="168">
        <v>24834</v>
      </c>
      <c r="B41262" s="164" t="s">
        <v>108</v>
      </c>
    </row>
    <row r="41263" spans="1:2" hidden="1" x14ac:dyDescent="0.25">
      <c r="A41263" s="168">
        <v>24836</v>
      </c>
      <c r="B41263" s="164" t="s">
        <v>108</v>
      </c>
    </row>
    <row r="41264" spans="1:2" hidden="1" x14ac:dyDescent="0.25">
      <c r="A41264" s="168">
        <v>24839</v>
      </c>
      <c r="B41264" s="164" t="s">
        <v>108</v>
      </c>
    </row>
    <row r="41265" spans="1:2" hidden="1" x14ac:dyDescent="0.25">
      <c r="A41265" s="168">
        <v>24842</v>
      </c>
      <c r="B41265" s="164" t="s">
        <v>108</v>
      </c>
    </row>
    <row r="41266" spans="1:2" hidden="1" x14ac:dyDescent="0.25">
      <c r="A41266" s="168">
        <v>24843</v>
      </c>
      <c r="B41266" s="164" t="s">
        <v>108</v>
      </c>
    </row>
    <row r="41267" spans="1:2" hidden="1" x14ac:dyDescent="0.25">
      <c r="A41267" s="168">
        <v>24844</v>
      </c>
      <c r="B41267" s="164" t="s">
        <v>108</v>
      </c>
    </row>
    <row r="41268" spans="1:2" hidden="1" x14ac:dyDescent="0.25">
      <c r="A41268" s="168">
        <v>24845</v>
      </c>
      <c r="B41268" s="164" t="s">
        <v>108</v>
      </c>
    </row>
    <row r="41269" spans="1:2" hidden="1" x14ac:dyDescent="0.25">
      <c r="A41269" s="168">
        <v>24846</v>
      </c>
      <c r="B41269" s="164" t="s">
        <v>108</v>
      </c>
    </row>
    <row r="41270" spans="1:2" hidden="1" x14ac:dyDescent="0.25">
      <c r="A41270" s="168">
        <v>24847</v>
      </c>
      <c r="B41270" s="164" t="s">
        <v>108</v>
      </c>
    </row>
    <row r="41271" spans="1:2" hidden="1" x14ac:dyDescent="0.25">
      <c r="A41271" s="168">
        <v>24848</v>
      </c>
      <c r="B41271" s="164" t="s">
        <v>108</v>
      </c>
    </row>
    <row r="41272" spans="1:2" hidden="1" x14ac:dyDescent="0.25">
      <c r="A41272" s="168">
        <v>24849</v>
      </c>
      <c r="B41272" s="164" t="s">
        <v>108</v>
      </c>
    </row>
    <row r="41273" spans="1:2" hidden="1" x14ac:dyDescent="0.25">
      <c r="A41273" s="168">
        <v>24850</v>
      </c>
      <c r="B41273" s="164" t="s">
        <v>108</v>
      </c>
    </row>
    <row r="41274" spans="1:2" hidden="1" x14ac:dyDescent="0.25">
      <c r="A41274" s="168">
        <v>24851</v>
      </c>
      <c r="B41274" s="164" t="s">
        <v>108</v>
      </c>
    </row>
    <row r="41275" spans="1:2" hidden="1" x14ac:dyDescent="0.25">
      <c r="A41275" s="168">
        <v>24853</v>
      </c>
      <c r="B41275" s="164" t="s">
        <v>108</v>
      </c>
    </row>
    <row r="41276" spans="1:2" hidden="1" x14ac:dyDescent="0.25">
      <c r="A41276" s="168">
        <v>24854</v>
      </c>
      <c r="B41276" s="164" t="s">
        <v>108</v>
      </c>
    </row>
    <row r="41277" spans="1:2" hidden="1" x14ac:dyDescent="0.25">
      <c r="A41277" s="168">
        <v>24855</v>
      </c>
      <c r="B41277" s="164" t="s">
        <v>108</v>
      </c>
    </row>
    <row r="41278" spans="1:2" hidden="1" x14ac:dyDescent="0.25">
      <c r="A41278" s="168">
        <v>24857</v>
      </c>
      <c r="B41278" s="164" t="s">
        <v>108</v>
      </c>
    </row>
    <row r="41279" spans="1:2" hidden="1" x14ac:dyDescent="0.25">
      <c r="A41279" s="168">
        <v>24859</v>
      </c>
      <c r="B41279" s="164" t="s">
        <v>108</v>
      </c>
    </row>
    <row r="41280" spans="1:2" hidden="1" x14ac:dyDescent="0.25">
      <c r="A41280" s="168">
        <v>24860</v>
      </c>
      <c r="B41280" s="164" t="s">
        <v>108</v>
      </c>
    </row>
    <row r="41281" spans="1:2" hidden="1" x14ac:dyDescent="0.25">
      <c r="A41281" s="168">
        <v>24861</v>
      </c>
      <c r="B41281" s="164" t="s">
        <v>108</v>
      </c>
    </row>
    <row r="41282" spans="1:2" hidden="1" x14ac:dyDescent="0.25">
      <c r="A41282" s="168">
        <v>24862</v>
      </c>
      <c r="B41282" s="164" t="s">
        <v>108</v>
      </c>
    </row>
    <row r="41283" spans="1:2" hidden="1" x14ac:dyDescent="0.25">
      <c r="A41283" s="168">
        <v>24866</v>
      </c>
      <c r="B41283" s="164" t="s">
        <v>108</v>
      </c>
    </row>
    <row r="41284" spans="1:2" hidden="1" x14ac:dyDescent="0.25">
      <c r="A41284" s="168">
        <v>24867</v>
      </c>
      <c r="B41284" s="164" t="s">
        <v>108</v>
      </c>
    </row>
    <row r="41285" spans="1:2" hidden="1" x14ac:dyDescent="0.25">
      <c r="A41285" s="168">
        <v>24868</v>
      </c>
      <c r="B41285" s="164" t="s">
        <v>108</v>
      </c>
    </row>
    <row r="41286" spans="1:2" hidden="1" x14ac:dyDescent="0.25">
      <c r="A41286" s="168">
        <v>24869</v>
      </c>
      <c r="B41286" s="164" t="s">
        <v>108</v>
      </c>
    </row>
    <row r="41287" spans="1:2" hidden="1" x14ac:dyDescent="0.25">
      <c r="A41287" s="168">
        <v>24870</v>
      </c>
      <c r="B41287" s="164" t="s">
        <v>108</v>
      </c>
    </row>
    <row r="41288" spans="1:2" hidden="1" x14ac:dyDescent="0.25">
      <c r="A41288" s="168">
        <v>24871</v>
      </c>
      <c r="B41288" s="164" t="s">
        <v>108</v>
      </c>
    </row>
    <row r="41289" spans="1:2" hidden="1" x14ac:dyDescent="0.25">
      <c r="A41289" s="168">
        <v>24872</v>
      </c>
      <c r="B41289" s="164" t="s">
        <v>108</v>
      </c>
    </row>
    <row r="41290" spans="1:2" hidden="1" x14ac:dyDescent="0.25">
      <c r="A41290" s="168">
        <v>24873</v>
      </c>
      <c r="B41290" s="164" t="s">
        <v>108</v>
      </c>
    </row>
    <row r="41291" spans="1:2" hidden="1" x14ac:dyDescent="0.25">
      <c r="A41291" s="168">
        <v>24874</v>
      </c>
      <c r="B41291" s="164" t="s">
        <v>108</v>
      </c>
    </row>
    <row r="41292" spans="1:2" hidden="1" x14ac:dyDescent="0.25">
      <c r="A41292" s="168">
        <v>24878</v>
      </c>
      <c r="B41292" s="164" t="s">
        <v>108</v>
      </c>
    </row>
    <row r="41293" spans="1:2" hidden="1" x14ac:dyDescent="0.25">
      <c r="A41293" s="168">
        <v>24879</v>
      </c>
      <c r="B41293" s="164" t="s">
        <v>108</v>
      </c>
    </row>
    <row r="41294" spans="1:2" hidden="1" x14ac:dyDescent="0.25">
      <c r="A41294" s="168">
        <v>24880</v>
      </c>
      <c r="B41294" s="164" t="s">
        <v>108</v>
      </c>
    </row>
    <row r="41295" spans="1:2" hidden="1" x14ac:dyDescent="0.25">
      <c r="A41295" s="168">
        <v>24881</v>
      </c>
      <c r="B41295" s="164" t="s">
        <v>108</v>
      </c>
    </row>
    <row r="41296" spans="1:2" hidden="1" x14ac:dyDescent="0.25">
      <c r="A41296" s="168">
        <v>24882</v>
      </c>
      <c r="B41296" s="164" t="s">
        <v>108</v>
      </c>
    </row>
    <row r="41297" spans="1:2" hidden="1" x14ac:dyDescent="0.25">
      <c r="A41297" s="168">
        <v>24884</v>
      </c>
      <c r="B41297" s="164" t="s">
        <v>108</v>
      </c>
    </row>
    <row r="41298" spans="1:2" hidden="1" x14ac:dyDescent="0.25">
      <c r="A41298" s="168">
        <v>24887</v>
      </c>
      <c r="B41298" s="164" t="s">
        <v>108</v>
      </c>
    </row>
    <row r="41299" spans="1:2" hidden="1" x14ac:dyDescent="0.25">
      <c r="A41299" s="168">
        <v>24888</v>
      </c>
      <c r="B41299" s="164" t="s">
        <v>108</v>
      </c>
    </row>
    <row r="41300" spans="1:2" hidden="1" x14ac:dyDescent="0.25">
      <c r="A41300" s="168">
        <v>24892</v>
      </c>
      <c r="B41300" s="164" t="s">
        <v>108</v>
      </c>
    </row>
    <row r="41301" spans="1:2" hidden="1" x14ac:dyDescent="0.25">
      <c r="A41301" s="168">
        <v>24894</v>
      </c>
      <c r="B41301" s="164" t="s">
        <v>108</v>
      </c>
    </row>
    <row r="41302" spans="1:2" hidden="1" x14ac:dyDescent="0.25">
      <c r="A41302" s="168">
        <v>24895</v>
      </c>
      <c r="B41302" s="164" t="s">
        <v>108</v>
      </c>
    </row>
    <row r="41303" spans="1:2" hidden="1" x14ac:dyDescent="0.25">
      <c r="A41303" s="168">
        <v>24898</v>
      </c>
      <c r="B41303" s="164" t="s">
        <v>108</v>
      </c>
    </row>
    <row r="41304" spans="1:2" hidden="1" x14ac:dyDescent="0.25">
      <c r="A41304" s="168">
        <v>24901</v>
      </c>
      <c r="B41304" s="164" t="s">
        <v>108</v>
      </c>
    </row>
    <row r="41305" spans="1:2" hidden="1" x14ac:dyDescent="0.25">
      <c r="A41305" s="168">
        <v>24902</v>
      </c>
      <c r="B41305" s="164" t="s">
        <v>108</v>
      </c>
    </row>
    <row r="41306" spans="1:2" hidden="1" x14ac:dyDescent="0.25">
      <c r="A41306" s="168">
        <v>24910</v>
      </c>
      <c r="B41306" s="164" t="s">
        <v>108</v>
      </c>
    </row>
    <row r="41307" spans="1:2" hidden="1" x14ac:dyDescent="0.25">
      <c r="A41307" s="168">
        <v>24915</v>
      </c>
      <c r="B41307" s="164" t="s">
        <v>108</v>
      </c>
    </row>
    <row r="41308" spans="1:2" hidden="1" x14ac:dyDescent="0.25">
      <c r="A41308" s="168">
        <v>24916</v>
      </c>
      <c r="B41308" s="164" t="s">
        <v>108</v>
      </c>
    </row>
    <row r="41309" spans="1:2" hidden="1" x14ac:dyDescent="0.25">
      <c r="A41309" s="168">
        <v>24918</v>
      </c>
      <c r="B41309" s="164" t="s">
        <v>108</v>
      </c>
    </row>
    <row r="41310" spans="1:2" hidden="1" x14ac:dyDescent="0.25">
      <c r="A41310" s="168">
        <v>24920</v>
      </c>
      <c r="B41310" s="164" t="s">
        <v>108</v>
      </c>
    </row>
    <row r="41311" spans="1:2" hidden="1" x14ac:dyDescent="0.25">
      <c r="A41311" s="168">
        <v>24924</v>
      </c>
      <c r="B41311" s="164" t="s">
        <v>108</v>
      </c>
    </row>
    <row r="41312" spans="1:2" hidden="1" x14ac:dyDescent="0.25">
      <c r="A41312" s="168">
        <v>24925</v>
      </c>
      <c r="B41312" s="164" t="s">
        <v>108</v>
      </c>
    </row>
    <row r="41313" spans="1:2" hidden="1" x14ac:dyDescent="0.25">
      <c r="A41313" s="168">
        <v>24927</v>
      </c>
      <c r="B41313" s="164" t="s">
        <v>108</v>
      </c>
    </row>
    <row r="41314" spans="1:2" hidden="1" x14ac:dyDescent="0.25">
      <c r="A41314" s="168">
        <v>24931</v>
      </c>
      <c r="B41314" s="164" t="s">
        <v>108</v>
      </c>
    </row>
    <row r="41315" spans="1:2" hidden="1" x14ac:dyDescent="0.25">
      <c r="A41315" s="168">
        <v>24934</v>
      </c>
      <c r="B41315" s="164" t="s">
        <v>108</v>
      </c>
    </row>
    <row r="41316" spans="1:2" hidden="1" x14ac:dyDescent="0.25">
      <c r="A41316" s="168">
        <v>24935</v>
      </c>
      <c r="B41316" s="164" t="s">
        <v>108</v>
      </c>
    </row>
    <row r="41317" spans="1:2" hidden="1" x14ac:dyDescent="0.25">
      <c r="A41317" s="168">
        <v>24938</v>
      </c>
      <c r="B41317" s="164" t="s">
        <v>108</v>
      </c>
    </row>
    <row r="41318" spans="1:2" hidden="1" x14ac:dyDescent="0.25">
      <c r="A41318" s="168">
        <v>24941</v>
      </c>
      <c r="B41318" s="164" t="s">
        <v>108</v>
      </c>
    </row>
    <row r="41319" spans="1:2" hidden="1" x14ac:dyDescent="0.25">
      <c r="A41319" s="168">
        <v>24943</v>
      </c>
      <c r="B41319" s="164" t="s">
        <v>108</v>
      </c>
    </row>
    <row r="41320" spans="1:2" hidden="1" x14ac:dyDescent="0.25">
      <c r="A41320" s="168">
        <v>24944</v>
      </c>
      <c r="B41320" s="164" t="s">
        <v>108</v>
      </c>
    </row>
    <row r="41321" spans="1:2" hidden="1" x14ac:dyDescent="0.25">
      <c r="A41321" s="168">
        <v>24945</v>
      </c>
      <c r="B41321" s="164" t="s">
        <v>108</v>
      </c>
    </row>
    <row r="41322" spans="1:2" hidden="1" x14ac:dyDescent="0.25">
      <c r="A41322" s="168">
        <v>24946</v>
      </c>
      <c r="B41322" s="164" t="s">
        <v>108</v>
      </c>
    </row>
    <row r="41323" spans="1:2" hidden="1" x14ac:dyDescent="0.25">
      <c r="A41323" s="168">
        <v>24951</v>
      </c>
      <c r="B41323" s="164" t="s">
        <v>108</v>
      </c>
    </row>
    <row r="41324" spans="1:2" hidden="1" x14ac:dyDescent="0.25">
      <c r="A41324" s="168">
        <v>24954</v>
      </c>
      <c r="B41324" s="164" t="s">
        <v>108</v>
      </c>
    </row>
    <row r="41325" spans="1:2" hidden="1" x14ac:dyDescent="0.25">
      <c r="A41325" s="168">
        <v>24957</v>
      </c>
      <c r="B41325" s="164" t="s">
        <v>108</v>
      </c>
    </row>
    <row r="41326" spans="1:2" hidden="1" x14ac:dyDescent="0.25">
      <c r="A41326" s="168">
        <v>24961</v>
      </c>
      <c r="B41326" s="164" t="s">
        <v>108</v>
      </c>
    </row>
    <row r="41327" spans="1:2" hidden="1" x14ac:dyDescent="0.25">
      <c r="A41327" s="168">
        <v>24962</v>
      </c>
      <c r="B41327" s="164" t="s">
        <v>108</v>
      </c>
    </row>
    <row r="41328" spans="1:2" hidden="1" x14ac:dyDescent="0.25">
      <c r="A41328" s="168">
        <v>24963</v>
      </c>
      <c r="B41328" s="164" t="s">
        <v>108</v>
      </c>
    </row>
    <row r="41329" spans="1:2" hidden="1" x14ac:dyDescent="0.25">
      <c r="A41329" s="168">
        <v>24966</v>
      </c>
      <c r="B41329" s="164" t="s">
        <v>108</v>
      </c>
    </row>
    <row r="41330" spans="1:2" hidden="1" x14ac:dyDescent="0.25">
      <c r="A41330" s="168">
        <v>24970</v>
      </c>
      <c r="B41330" s="164" t="s">
        <v>108</v>
      </c>
    </row>
    <row r="41331" spans="1:2" hidden="1" x14ac:dyDescent="0.25">
      <c r="A41331" s="168">
        <v>24974</v>
      </c>
      <c r="B41331" s="164" t="s">
        <v>108</v>
      </c>
    </row>
    <row r="41332" spans="1:2" hidden="1" x14ac:dyDescent="0.25">
      <c r="A41332" s="168">
        <v>24976</v>
      </c>
      <c r="B41332" s="164" t="s">
        <v>108</v>
      </c>
    </row>
    <row r="41333" spans="1:2" hidden="1" x14ac:dyDescent="0.25">
      <c r="A41333" s="168">
        <v>24977</v>
      </c>
      <c r="B41333" s="164" t="s">
        <v>108</v>
      </c>
    </row>
    <row r="41334" spans="1:2" hidden="1" x14ac:dyDescent="0.25">
      <c r="A41334" s="168">
        <v>24981</v>
      </c>
      <c r="B41334" s="164" t="s">
        <v>108</v>
      </c>
    </row>
    <row r="41335" spans="1:2" hidden="1" x14ac:dyDescent="0.25">
      <c r="A41335" s="168">
        <v>24983</v>
      </c>
      <c r="B41335" s="164" t="s">
        <v>108</v>
      </c>
    </row>
    <row r="41336" spans="1:2" hidden="1" x14ac:dyDescent="0.25">
      <c r="A41336" s="168">
        <v>24984</v>
      </c>
      <c r="B41336" s="164" t="s">
        <v>108</v>
      </c>
    </row>
    <row r="41337" spans="1:2" hidden="1" x14ac:dyDescent="0.25">
      <c r="A41337" s="168">
        <v>24985</v>
      </c>
      <c r="B41337" s="164" t="s">
        <v>108</v>
      </c>
    </row>
    <row r="41338" spans="1:2" hidden="1" x14ac:dyDescent="0.25">
      <c r="A41338" s="168">
        <v>24986</v>
      </c>
      <c r="B41338" s="164" t="s">
        <v>108</v>
      </c>
    </row>
    <row r="41339" spans="1:2" hidden="1" x14ac:dyDescent="0.25">
      <c r="A41339" s="168">
        <v>24991</v>
      </c>
      <c r="B41339" s="164" t="s">
        <v>108</v>
      </c>
    </row>
    <row r="41340" spans="1:2" hidden="1" x14ac:dyDescent="0.25">
      <c r="A41340" s="168">
        <v>24993</v>
      </c>
      <c r="B41340" s="164" t="s">
        <v>108</v>
      </c>
    </row>
    <row r="41341" spans="1:2" hidden="1" x14ac:dyDescent="0.25">
      <c r="A41341" s="168">
        <v>25002</v>
      </c>
      <c r="B41341" s="164" t="s">
        <v>108</v>
      </c>
    </row>
    <row r="41342" spans="1:2" hidden="1" x14ac:dyDescent="0.25">
      <c r="A41342" s="168">
        <v>25003</v>
      </c>
      <c r="B41342" s="164" t="s">
        <v>108</v>
      </c>
    </row>
    <row r="41343" spans="1:2" hidden="1" x14ac:dyDescent="0.25">
      <c r="A41343" s="168">
        <v>25005</v>
      </c>
      <c r="B41343" s="164" t="s">
        <v>108</v>
      </c>
    </row>
    <row r="41344" spans="1:2" hidden="1" x14ac:dyDescent="0.25">
      <c r="A41344" s="168">
        <v>25007</v>
      </c>
      <c r="B41344" s="164" t="s">
        <v>108</v>
      </c>
    </row>
    <row r="41345" spans="1:2" hidden="1" x14ac:dyDescent="0.25">
      <c r="A41345" s="168">
        <v>25008</v>
      </c>
      <c r="B41345" s="164" t="s">
        <v>108</v>
      </c>
    </row>
    <row r="41346" spans="1:2" hidden="1" x14ac:dyDescent="0.25">
      <c r="A41346" s="168">
        <v>25009</v>
      </c>
      <c r="B41346" s="164" t="s">
        <v>108</v>
      </c>
    </row>
    <row r="41347" spans="1:2" hidden="1" x14ac:dyDescent="0.25">
      <c r="A41347" s="168">
        <v>25011</v>
      </c>
      <c r="B41347" s="164" t="s">
        <v>108</v>
      </c>
    </row>
    <row r="41348" spans="1:2" hidden="1" x14ac:dyDescent="0.25">
      <c r="A41348" s="168">
        <v>25015</v>
      </c>
      <c r="B41348" s="164" t="s">
        <v>108</v>
      </c>
    </row>
    <row r="41349" spans="1:2" hidden="1" x14ac:dyDescent="0.25">
      <c r="A41349" s="168">
        <v>25019</v>
      </c>
      <c r="B41349" s="164" t="s">
        <v>108</v>
      </c>
    </row>
    <row r="41350" spans="1:2" hidden="1" x14ac:dyDescent="0.25">
      <c r="A41350" s="168">
        <v>25021</v>
      </c>
      <c r="B41350" s="164" t="s">
        <v>108</v>
      </c>
    </row>
    <row r="41351" spans="1:2" hidden="1" x14ac:dyDescent="0.25">
      <c r="A41351" s="168">
        <v>25022</v>
      </c>
      <c r="B41351" s="164" t="s">
        <v>108</v>
      </c>
    </row>
    <row r="41352" spans="1:2" hidden="1" x14ac:dyDescent="0.25">
      <c r="A41352" s="168">
        <v>25024</v>
      </c>
      <c r="B41352" s="164" t="s">
        <v>108</v>
      </c>
    </row>
    <row r="41353" spans="1:2" hidden="1" x14ac:dyDescent="0.25">
      <c r="A41353" s="168">
        <v>25025</v>
      </c>
      <c r="B41353" s="164" t="s">
        <v>108</v>
      </c>
    </row>
    <row r="41354" spans="1:2" hidden="1" x14ac:dyDescent="0.25">
      <c r="A41354" s="168">
        <v>25026</v>
      </c>
      <c r="B41354" s="164" t="s">
        <v>108</v>
      </c>
    </row>
    <row r="41355" spans="1:2" hidden="1" x14ac:dyDescent="0.25">
      <c r="A41355" s="168">
        <v>25028</v>
      </c>
      <c r="B41355" s="164" t="s">
        <v>108</v>
      </c>
    </row>
    <row r="41356" spans="1:2" hidden="1" x14ac:dyDescent="0.25">
      <c r="A41356" s="168">
        <v>25030</v>
      </c>
      <c r="B41356" s="164" t="s">
        <v>108</v>
      </c>
    </row>
    <row r="41357" spans="1:2" hidden="1" x14ac:dyDescent="0.25">
      <c r="A41357" s="168">
        <v>25031</v>
      </c>
      <c r="B41357" s="164" t="s">
        <v>108</v>
      </c>
    </row>
    <row r="41358" spans="1:2" hidden="1" x14ac:dyDescent="0.25">
      <c r="A41358" s="168">
        <v>25033</v>
      </c>
      <c r="B41358" s="164" t="s">
        <v>108</v>
      </c>
    </row>
    <row r="41359" spans="1:2" hidden="1" x14ac:dyDescent="0.25">
      <c r="A41359" s="168">
        <v>25035</v>
      </c>
      <c r="B41359" s="164" t="s">
        <v>108</v>
      </c>
    </row>
    <row r="41360" spans="1:2" hidden="1" x14ac:dyDescent="0.25">
      <c r="A41360" s="168">
        <v>25036</v>
      </c>
      <c r="B41360" s="164" t="s">
        <v>108</v>
      </c>
    </row>
    <row r="41361" spans="1:2" hidden="1" x14ac:dyDescent="0.25">
      <c r="A41361" s="168">
        <v>25039</v>
      </c>
      <c r="B41361" s="164" t="s">
        <v>108</v>
      </c>
    </row>
    <row r="41362" spans="1:2" hidden="1" x14ac:dyDescent="0.25">
      <c r="A41362" s="168">
        <v>25040</v>
      </c>
      <c r="B41362" s="164" t="s">
        <v>108</v>
      </c>
    </row>
    <row r="41363" spans="1:2" hidden="1" x14ac:dyDescent="0.25">
      <c r="A41363" s="168">
        <v>25043</v>
      </c>
      <c r="B41363" s="164" t="s">
        <v>108</v>
      </c>
    </row>
    <row r="41364" spans="1:2" hidden="1" x14ac:dyDescent="0.25">
      <c r="A41364" s="168">
        <v>25044</v>
      </c>
      <c r="B41364" s="164" t="s">
        <v>108</v>
      </c>
    </row>
    <row r="41365" spans="1:2" hidden="1" x14ac:dyDescent="0.25">
      <c r="A41365" s="168">
        <v>25045</v>
      </c>
      <c r="B41365" s="164" t="s">
        <v>108</v>
      </c>
    </row>
    <row r="41366" spans="1:2" hidden="1" x14ac:dyDescent="0.25">
      <c r="A41366" s="168">
        <v>25047</v>
      </c>
      <c r="B41366" s="164" t="s">
        <v>108</v>
      </c>
    </row>
    <row r="41367" spans="1:2" hidden="1" x14ac:dyDescent="0.25">
      <c r="A41367" s="168">
        <v>25048</v>
      </c>
      <c r="B41367" s="164" t="s">
        <v>108</v>
      </c>
    </row>
    <row r="41368" spans="1:2" hidden="1" x14ac:dyDescent="0.25">
      <c r="A41368" s="168">
        <v>25049</v>
      </c>
      <c r="B41368" s="164" t="s">
        <v>108</v>
      </c>
    </row>
    <row r="41369" spans="1:2" hidden="1" x14ac:dyDescent="0.25">
      <c r="A41369" s="168">
        <v>25051</v>
      </c>
      <c r="B41369" s="164" t="s">
        <v>108</v>
      </c>
    </row>
    <row r="41370" spans="1:2" hidden="1" x14ac:dyDescent="0.25">
      <c r="A41370" s="168">
        <v>25053</v>
      </c>
      <c r="B41370" s="164" t="s">
        <v>108</v>
      </c>
    </row>
    <row r="41371" spans="1:2" hidden="1" x14ac:dyDescent="0.25">
      <c r="A41371" s="168">
        <v>25054</v>
      </c>
      <c r="B41371" s="164" t="s">
        <v>108</v>
      </c>
    </row>
    <row r="41372" spans="1:2" hidden="1" x14ac:dyDescent="0.25">
      <c r="A41372" s="168">
        <v>25057</v>
      </c>
      <c r="B41372" s="164" t="s">
        <v>108</v>
      </c>
    </row>
    <row r="41373" spans="1:2" hidden="1" x14ac:dyDescent="0.25">
      <c r="A41373" s="168">
        <v>25059</v>
      </c>
      <c r="B41373" s="164" t="s">
        <v>108</v>
      </c>
    </row>
    <row r="41374" spans="1:2" hidden="1" x14ac:dyDescent="0.25">
      <c r="A41374" s="168">
        <v>25060</v>
      </c>
      <c r="B41374" s="164" t="s">
        <v>108</v>
      </c>
    </row>
    <row r="41375" spans="1:2" hidden="1" x14ac:dyDescent="0.25">
      <c r="A41375" s="168">
        <v>25061</v>
      </c>
      <c r="B41375" s="164" t="s">
        <v>108</v>
      </c>
    </row>
    <row r="41376" spans="1:2" hidden="1" x14ac:dyDescent="0.25">
      <c r="A41376" s="168">
        <v>25062</v>
      </c>
      <c r="B41376" s="164" t="s">
        <v>108</v>
      </c>
    </row>
    <row r="41377" spans="1:2" hidden="1" x14ac:dyDescent="0.25">
      <c r="A41377" s="168">
        <v>25063</v>
      </c>
      <c r="B41377" s="164" t="s">
        <v>108</v>
      </c>
    </row>
    <row r="41378" spans="1:2" hidden="1" x14ac:dyDescent="0.25">
      <c r="A41378" s="168">
        <v>25064</v>
      </c>
      <c r="B41378" s="164" t="s">
        <v>108</v>
      </c>
    </row>
    <row r="41379" spans="1:2" hidden="1" x14ac:dyDescent="0.25">
      <c r="A41379" s="168">
        <v>25067</v>
      </c>
      <c r="B41379" s="164" t="s">
        <v>108</v>
      </c>
    </row>
    <row r="41380" spans="1:2" hidden="1" x14ac:dyDescent="0.25">
      <c r="A41380" s="168">
        <v>25070</v>
      </c>
      <c r="B41380" s="164" t="s">
        <v>108</v>
      </c>
    </row>
    <row r="41381" spans="1:2" hidden="1" x14ac:dyDescent="0.25">
      <c r="A41381" s="168">
        <v>25071</v>
      </c>
      <c r="B41381" s="164" t="s">
        <v>108</v>
      </c>
    </row>
    <row r="41382" spans="1:2" hidden="1" x14ac:dyDescent="0.25">
      <c r="A41382" s="168">
        <v>25075</v>
      </c>
      <c r="B41382" s="164" t="s">
        <v>108</v>
      </c>
    </row>
    <row r="41383" spans="1:2" hidden="1" x14ac:dyDescent="0.25">
      <c r="A41383" s="168">
        <v>25076</v>
      </c>
      <c r="B41383" s="164" t="s">
        <v>108</v>
      </c>
    </row>
    <row r="41384" spans="1:2" hidden="1" x14ac:dyDescent="0.25">
      <c r="A41384" s="168">
        <v>25079</v>
      </c>
      <c r="B41384" s="164" t="s">
        <v>108</v>
      </c>
    </row>
    <row r="41385" spans="1:2" hidden="1" x14ac:dyDescent="0.25">
      <c r="A41385" s="168">
        <v>25081</v>
      </c>
      <c r="B41385" s="164" t="s">
        <v>108</v>
      </c>
    </row>
    <row r="41386" spans="1:2" hidden="1" x14ac:dyDescent="0.25">
      <c r="A41386" s="168">
        <v>25082</v>
      </c>
      <c r="B41386" s="164" t="s">
        <v>108</v>
      </c>
    </row>
    <row r="41387" spans="1:2" hidden="1" x14ac:dyDescent="0.25">
      <c r="A41387" s="168">
        <v>25083</v>
      </c>
      <c r="B41387" s="164" t="s">
        <v>108</v>
      </c>
    </row>
    <row r="41388" spans="1:2" hidden="1" x14ac:dyDescent="0.25">
      <c r="A41388" s="168">
        <v>25085</v>
      </c>
      <c r="B41388" s="164" t="s">
        <v>108</v>
      </c>
    </row>
    <row r="41389" spans="1:2" hidden="1" x14ac:dyDescent="0.25">
      <c r="A41389" s="168">
        <v>25086</v>
      </c>
      <c r="B41389" s="164" t="s">
        <v>108</v>
      </c>
    </row>
    <row r="41390" spans="1:2" hidden="1" x14ac:dyDescent="0.25">
      <c r="A41390" s="168">
        <v>25088</v>
      </c>
      <c r="B41390" s="164" t="s">
        <v>108</v>
      </c>
    </row>
    <row r="41391" spans="1:2" hidden="1" x14ac:dyDescent="0.25">
      <c r="A41391" s="168">
        <v>25090</v>
      </c>
      <c r="B41391" s="164" t="s">
        <v>108</v>
      </c>
    </row>
    <row r="41392" spans="1:2" hidden="1" x14ac:dyDescent="0.25">
      <c r="A41392" s="168">
        <v>25093</v>
      </c>
      <c r="B41392" s="164" t="s">
        <v>108</v>
      </c>
    </row>
    <row r="41393" spans="1:2" hidden="1" x14ac:dyDescent="0.25">
      <c r="A41393" s="168">
        <v>25102</v>
      </c>
      <c r="B41393" s="164" t="s">
        <v>108</v>
      </c>
    </row>
    <row r="41394" spans="1:2" hidden="1" x14ac:dyDescent="0.25">
      <c r="A41394" s="168">
        <v>25103</v>
      </c>
      <c r="B41394" s="164" t="s">
        <v>108</v>
      </c>
    </row>
    <row r="41395" spans="1:2" hidden="1" x14ac:dyDescent="0.25">
      <c r="A41395" s="168">
        <v>25106</v>
      </c>
      <c r="B41395" s="164" t="s">
        <v>108</v>
      </c>
    </row>
    <row r="41396" spans="1:2" hidden="1" x14ac:dyDescent="0.25">
      <c r="A41396" s="168">
        <v>25107</v>
      </c>
      <c r="B41396" s="164" t="s">
        <v>108</v>
      </c>
    </row>
    <row r="41397" spans="1:2" hidden="1" x14ac:dyDescent="0.25">
      <c r="A41397" s="168">
        <v>25108</v>
      </c>
      <c r="B41397" s="164" t="s">
        <v>108</v>
      </c>
    </row>
    <row r="41398" spans="1:2" hidden="1" x14ac:dyDescent="0.25">
      <c r="A41398" s="168">
        <v>25109</v>
      </c>
      <c r="B41398" s="164" t="s">
        <v>108</v>
      </c>
    </row>
    <row r="41399" spans="1:2" hidden="1" x14ac:dyDescent="0.25">
      <c r="A41399" s="168">
        <v>25110</v>
      </c>
      <c r="B41399" s="164" t="s">
        <v>108</v>
      </c>
    </row>
    <row r="41400" spans="1:2" hidden="1" x14ac:dyDescent="0.25">
      <c r="A41400" s="168">
        <v>25111</v>
      </c>
      <c r="B41400" s="164" t="s">
        <v>108</v>
      </c>
    </row>
    <row r="41401" spans="1:2" hidden="1" x14ac:dyDescent="0.25">
      <c r="A41401" s="168">
        <v>25112</v>
      </c>
      <c r="B41401" s="164" t="s">
        <v>108</v>
      </c>
    </row>
    <row r="41402" spans="1:2" hidden="1" x14ac:dyDescent="0.25">
      <c r="A41402" s="168">
        <v>25113</v>
      </c>
      <c r="B41402" s="164" t="s">
        <v>108</v>
      </c>
    </row>
    <row r="41403" spans="1:2" hidden="1" x14ac:dyDescent="0.25">
      <c r="A41403" s="168">
        <v>25114</v>
      </c>
      <c r="B41403" s="164" t="s">
        <v>108</v>
      </c>
    </row>
    <row r="41404" spans="1:2" hidden="1" x14ac:dyDescent="0.25">
      <c r="A41404" s="168">
        <v>25115</v>
      </c>
      <c r="B41404" s="164" t="s">
        <v>108</v>
      </c>
    </row>
    <row r="41405" spans="1:2" hidden="1" x14ac:dyDescent="0.25">
      <c r="A41405" s="168">
        <v>25118</v>
      </c>
      <c r="B41405" s="164" t="s">
        <v>108</v>
      </c>
    </row>
    <row r="41406" spans="1:2" hidden="1" x14ac:dyDescent="0.25">
      <c r="A41406" s="168">
        <v>25119</v>
      </c>
      <c r="B41406" s="164" t="s">
        <v>108</v>
      </c>
    </row>
    <row r="41407" spans="1:2" hidden="1" x14ac:dyDescent="0.25">
      <c r="A41407" s="168">
        <v>25121</v>
      </c>
      <c r="B41407" s="164" t="s">
        <v>108</v>
      </c>
    </row>
    <row r="41408" spans="1:2" hidden="1" x14ac:dyDescent="0.25">
      <c r="A41408" s="168">
        <v>25123</v>
      </c>
      <c r="B41408" s="164" t="s">
        <v>108</v>
      </c>
    </row>
    <row r="41409" spans="1:2" hidden="1" x14ac:dyDescent="0.25">
      <c r="A41409" s="168">
        <v>25124</v>
      </c>
      <c r="B41409" s="164" t="s">
        <v>108</v>
      </c>
    </row>
    <row r="41410" spans="1:2" hidden="1" x14ac:dyDescent="0.25">
      <c r="A41410" s="168">
        <v>25125</v>
      </c>
      <c r="B41410" s="164" t="s">
        <v>108</v>
      </c>
    </row>
    <row r="41411" spans="1:2" hidden="1" x14ac:dyDescent="0.25">
      <c r="A41411" s="168">
        <v>25126</v>
      </c>
      <c r="B41411" s="164" t="s">
        <v>108</v>
      </c>
    </row>
    <row r="41412" spans="1:2" hidden="1" x14ac:dyDescent="0.25">
      <c r="A41412" s="168">
        <v>25130</v>
      </c>
      <c r="B41412" s="164" t="s">
        <v>108</v>
      </c>
    </row>
    <row r="41413" spans="1:2" hidden="1" x14ac:dyDescent="0.25">
      <c r="A41413" s="168">
        <v>25132</v>
      </c>
      <c r="B41413" s="164" t="s">
        <v>108</v>
      </c>
    </row>
    <row r="41414" spans="1:2" hidden="1" x14ac:dyDescent="0.25">
      <c r="A41414" s="168">
        <v>25133</v>
      </c>
      <c r="B41414" s="164" t="s">
        <v>108</v>
      </c>
    </row>
    <row r="41415" spans="1:2" hidden="1" x14ac:dyDescent="0.25">
      <c r="A41415" s="168">
        <v>25134</v>
      </c>
      <c r="B41415" s="164" t="s">
        <v>108</v>
      </c>
    </row>
    <row r="41416" spans="1:2" hidden="1" x14ac:dyDescent="0.25">
      <c r="A41416" s="168">
        <v>25136</v>
      </c>
      <c r="B41416" s="164" t="s">
        <v>108</v>
      </c>
    </row>
    <row r="41417" spans="1:2" hidden="1" x14ac:dyDescent="0.25">
      <c r="A41417" s="168">
        <v>25139</v>
      </c>
      <c r="B41417" s="164" t="s">
        <v>108</v>
      </c>
    </row>
    <row r="41418" spans="1:2" hidden="1" x14ac:dyDescent="0.25">
      <c r="A41418" s="168">
        <v>25140</v>
      </c>
      <c r="B41418" s="164" t="s">
        <v>108</v>
      </c>
    </row>
    <row r="41419" spans="1:2" hidden="1" x14ac:dyDescent="0.25">
      <c r="A41419" s="168">
        <v>25141</v>
      </c>
      <c r="B41419" s="164" t="s">
        <v>108</v>
      </c>
    </row>
    <row r="41420" spans="1:2" hidden="1" x14ac:dyDescent="0.25">
      <c r="A41420" s="168">
        <v>25142</v>
      </c>
      <c r="B41420" s="164" t="s">
        <v>108</v>
      </c>
    </row>
    <row r="41421" spans="1:2" hidden="1" x14ac:dyDescent="0.25">
      <c r="A41421" s="168">
        <v>25143</v>
      </c>
      <c r="B41421" s="164" t="s">
        <v>108</v>
      </c>
    </row>
    <row r="41422" spans="1:2" hidden="1" x14ac:dyDescent="0.25">
      <c r="A41422" s="168">
        <v>25148</v>
      </c>
      <c r="B41422" s="164" t="s">
        <v>108</v>
      </c>
    </row>
    <row r="41423" spans="1:2" hidden="1" x14ac:dyDescent="0.25">
      <c r="A41423" s="168">
        <v>25149</v>
      </c>
      <c r="B41423" s="164" t="s">
        <v>108</v>
      </c>
    </row>
    <row r="41424" spans="1:2" hidden="1" x14ac:dyDescent="0.25">
      <c r="A41424" s="168">
        <v>25152</v>
      </c>
      <c r="B41424" s="164" t="s">
        <v>108</v>
      </c>
    </row>
    <row r="41425" spans="1:2" hidden="1" x14ac:dyDescent="0.25">
      <c r="A41425" s="168">
        <v>25154</v>
      </c>
      <c r="B41425" s="164" t="s">
        <v>108</v>
      </c>
    </row>
    <row r="41426" spans="1:2" hidden="1" x14ac:dyDescent="0.25">
      <c r="A41426" s="168">
        <v>25156</v>
      </c>
      <c r="B41426" s="164" t="s">
        <v>108</v>
      </c>
    </row>
    <row r="41427" spans="1:2" hidden="1" x14ac:dyDescent="0.25">
      <c r="A41427" s="168">
        <v>25159</v>
      </c>
      <c r="B41427" s="164" t="s">
        <v>108</v>
      </c>
    </row>
    <row r="41428" spans="1:2" hidden="1" x14ac:dyDescent="0.25">
      <c r="A41428" s="168">
        <v>25160</v>
      </c>
      <c r="B41428" s="164" t="s">
        <v>108</v>
      </c>
    </row>
    <row r="41429" spans="1:2" hidden="1" x14ac:dyDescent="0.25">
      <c r="A41429" s="168">
        <v>25161</v>
      </c>
      <c r="B41429" s="164" t="s">
        <v>108</v>
      </c>
    </row>
    <row r="41430" spans="1:2" hidden="1" x14ac:dyDescent="0.25">
      <c r="A41430" s="168">
        <v>25162</v>
      </c>
      <c r="B41430" s="164" t="s">
        <v>108</v>
      </c>
    </row>
    <row r="41431" spans="1:2" hidden="1" x14ac:dyDescent="0.25">
      <c r="A41431" s="168">
        <v>25164</v>
      </c>
      <c r="B41431" s="164" t="s">
        <v>108</v>
      </c>
    </row>
    <row r="41432" spans="1:2" hidden="1" x14ac:dyDescent="0.25">
      <c r="A41432" s="168">
        <v>25165</v>
      </c>
      <c r="B41432" s="164" t="s">
        <v>108</v>
      </c>
    </row>
    <row r="41433" spans="1:2" hidden="1" x14ac:dyDescent="0.25">
      <c r="A41433" s="168">
        <v>25168</v>
      </c>
      <c r="B41433" s="164" t="s">
        <v>108</v>
      </c>
    </row>
    <row r="41434" spans="1:2" hidden="1" x14ac:dyDescent="0.25">
      <c r="A41434" s="168">
        <v>25169</v>
      </c>
      <c r="B41434" s="164" t="s">
        <v>108</v>
      </c>
    </row>
    <row r="41435" spans="1:2" hidden="1" x14ac:dyDescent="0.25">
      <c r="A41435" s="168">
        <v>25173</v>
      </c>
      <c r="B41435" s="164" t="s">
        <v>108</v>
      </c>
    </row>
    <row r="41436" spans="1:2" hidden="1" x14ac:dyDescent="0.25">
      <c r="A41436" s="168">
        <v>25174</v>
      </c>
      <c r="B41436" s="164" t="s">
        <v>108</v>
      </c>
    </row>
    <row r="41437" spans="1:2" hidden="1" x14ac:dyDescent="0.25">
      <c r="A41437" s="168">
        <v>25177</v>
      </c>
      <c r="B41437" s="164" t="s">
        <v>108</v>
      </c>
    </row>
    <row r="41438" spans="1:2" hidden="1" x14ac:dyDescent="0.25">
      <c r="A41438" s="168">
        <v>25180</v>
      </c>
      <c r="B41438" s="164" t="s">
        <v>108</v>
      </c>
    </row>
    <row r="41439" spans="1:2" hidden="1" x14ac:dyDescent="0.25">
      <c r="A41439" s="168">
        <v>25181</v>
      </c>
      <c r="B41439" s="164" t="s">
        <v>108</v>
      </c>
    </row>
    <row r="41440" spans="1:2" hidden="1" x14ac:dyDescent="0.25">
      <c r="A41440" s="168">
        <v>25183</v>
      </c>
      <c r="B41440" s="164" t="s">
        <v>108</v>
      </c>
    </row>
    <row r="41441" spans="1:2" hidden="1" x14ac:dyDescent="0.25">
      <c r="A41441" s="168">
        <v>25185</v>
      </c>
      <c r="B41441" s="164" t="s">
        <v>108</v>
      </c>
    </row>
    <row r="41442" spans="1:2" hidden="1" x14ac:dyDescent="0.25">
      <c r="A41442" s="168">
        <v>25186</v>
      </c>
      <c r="B41442" s="164" t="s">
        <v>108</v>
      </c>
    </row>
    <row r="41443" spans="1:2" hidden="1" x14ac:dyDescent="0.25">
      <c r="A41443" s="168">
        <v>25187</v>
      </c>
      <c r="B41443" s="164" t="s">
        <v>108</v>
      </c>
    </row>
    <row r="41444" spans="1:2" hidden="1" x14ac:dyDescent="0.25">
      <c r="A41444" s="168">
        <v>25193</v>
      </c>
      <c r="B41444" s="164" t="s">
        <v>108</v>
      </c>
    </row>
    <row r="41445" spans="1:2" hidden="1" x14ac:dyDescent="0.25">
      <c r="A41445" s="168">
        <v>25201</v>
      </c>
      <c r="B41445" s="164" t="s">
        <v>108</v>
      </c>
    </row>
    <row r="41446" spans="1:2" hidden="1" x14ac:dyDescent="0.25">
      <c r="A41446" s="168">
        <v>25202</v>
      </c>
      <c r="B41446" s="164" t="s">
        <v>108</v>
      </c>
    </row>
    <row r="41447" spans="1:2" hidden="1" x14ac:dyDescent="0.25">
      <c r="A41447" s="168">
        <v>25203</v>
      </c>
      <c r="B41447" s="164" t="s">
        <v>108</v>
      </c>
    </row>
    <row r="41448" spans="1:2" hidden="1" x14ac:dyDescent="0.25">
      <c r="A41448" s="168">
        <v>25204</v>
      </c>
      <c r="B41448" s="164" t="s">
        <v>108</v>
      </c>
    </row>
    <row r="41449" spans="1:2" hidden="1" x14ac:dyDescent="0.25">
      <c r="A41449" s="168">
        <v>25205</v>
      </c>
      <c r="B41449" s="164" t="s">
        <v>108</v>
      </c>
    </row>
    <row r="41450" spans="1:2" hidden="1" x14ac:dyDescent="0.25">
      <c r="A41450" s="168">
        <v>25206</v>
      </c>
      <c r="B41450" s="164" t="s">
        <v>108</v>
      </c>
    </row>
    <row r="41451" spans="1:2" hidden="1" x14ac:dyDescent="0.25">
      <c r="A41451" s="168">
        <v>25208</v>
      </c>
      <c r="B41451" s="164" t="s">
        <v>108</v>
      </c>
    </row>
    <row r="41452" spans="1:2" hidden="1" x14ac:dyDescent="0.25">
      <c r="A41452" s="168">
        <v>25209</v>
      </c>
      <c r="B41452" s="164" t="s">
        <v>108</v>
      </c>
    </row>
    <row r="41453" spans="1:2" hidden="1" x14ac:dyDescent="0.25">
      <c r="A41453" s="168">
        <v>25211</v>
      </c>
      <c r="B41453" s="164" t="s">
        <v>108</v>
      </c>
    </row>
    <row r="41454" spans="1:2" hidden="1" x14ac:dyDescent="0.25">
      <c r="A41454" s="168">
        <v>25213</v>
      </c>
      <c r="B41454" s="164" t="s">
        <v>108</v>
      </c>
    </row>
    <row r="41455" spans="1:2" hidden="1" x14ac:dyDescent="0.25">
      <c r="A41455" s="168">
        <v>25214</v>
      </c>
      <c r="B41455" s="164" t="s">
        <v>108</v>
      </c>
    </row>
    <row r="41456" spans="1:2" hidden="1" x14ac:dyDescent="0.25">
      <c r="A41456" s="168">
        <v>25231</v>
      </c>
      <c r="B41456" s="164" t="s">
        <v>108</v>
      </c>
    </row>
    <row r="41457" spans="1:2" hidden="1" x14ac:dyDescent="0.25">
      <c r="A41457" s="168">
        <v>25234</v>
      </c>
      <c r="B41457" s="164" t="s">
        <v>108</v>
      </c>
    </row>
    <row r="41458" spans="1:2" hidden="1" x14ac:dyDescent="0.25">
      <c r="A41458" s="168">
        <v>25235</v>
      </c>
      <c r="B41458" s="164" t="s">
        <v>108</v>
      </c>
    </row>
    <row r="41459" spans="1:2" hidden="1" x14ac:dyDescent="0.25">
      <c r="A41459" s="168">
        <v>25239</v>
      </c>
      <c r="B41459" s="164" t="s">
        <v>108</v>
      </c>
    </row>
    <row r="41460" spans="1:2" hidden="1" x14ac:dyDescent="0.25">
      <c r="A41460" s="168">
        <v>25241</v>
      </c>
      <c r="B41460" s="164" t="s">
        <v>108</v>
      </c>
    </row>
    <row r="41461" spans="1:2" hidden="1" x14ac:dyDescent="0.25">
      <c r="A41461" s="168">
        <v>25243</v>
      </c>
      <c r="B41461" s="164" t="s">
        <v>108</v>
      </c>
    </row>
    <row r="41462" spans="1:2" hidden="1" x14ac:dyDescent="0.25">
      <c r="A41462" s="168">
        <v>25244</v>
      </c>
      <c r="B41462" s="164" t="s">
        <v>108</v>
      </c>
    </row>
    <row r="41463" spans="1:2" hidden="1" x14ac:dyDescent="0.25">
      <c r="A41463" s="168">
        <v>25245</v>
      </c>
      <c r="B41463" s="164" t="s">
        <v>108</v>
      </c>
    </row>
    <row r="41464" spans="1:2" hidden="1" x14ac:dyDescent="0.25">
      <c r="A41464" s="168">
        <v>25247</v>
      </c>
      <c r="B41464" s="164" t="s">
        <v>108</v>
      </c>
    </row>
    <row r="41465" spans="1:2" hidden="1" x14ac:dyDescent="0.25">
      <c r="A41465" s="168">
        <v>25248</v>
      </c>
      <c r="B41465" s="164" t="s">
        <v>108</v>
      </c>
    </row>
    <row r="41466" spans="1:2" hidden="1" x14ac:dyDescent="0.25">
      <c r="A41466" s="168">
        <v>25251</v>
      </c>
      <c r="B41466" s="164" t="s">
        <v>108</v>
      </c>
    </row>
    <row r="41467" spans="1:2" hidden="1" x14ac:dyDescent="0.25">
      <c r="A41467" s="168">
        <v>25252</v>
      </c>
      <c r="B41467" s="164" t="s">
        <v>108</v>
      </c>
    </row>
    <row r="41468" spans="1:2" hidden="1" x14ac:dyDescent="0.25">
      <c r="A41468" s="168">
        <v>25253</v>
      </c>
      <c r="B41468" s="164" t="s">
        <v>108</v>
      </c>
    </row>
    <row r="41469" spans="1:2" hidden="1" x14ac:dyDescent="0.25">
      <c r="A41469" s="168">
        <v>25259</v>
      </c>
      <c r="B41469" s="164" t="s">
        <v>108</v>
      </c>
    </row>
    <row r="41470" spans="1:2" hidden="1" x14ac:dyDescent="0.25">
      <c r="A41470" s="168">
        <v>25260</v>
      </c>
      <c r="B41470" s="164" t="s">
        <v>108</v>
      </c>
    </row>
    <row r="41471" spans="1:2" hidden="1" x14ac:dyDescent="0.25">
      <c r="A41471" s="168">
        <v>25261</v>
      </c>
      <c r="B41471" s="164" t="s">
        <v>108</v>
      </c>
    </row>
    <row r="41472" spans="1:2" hidden="1" x14ac:dyDescent="0.25">
      <c r="A41472" s="168">
        <v>25262</v>
      </c>
      <c r="B41472" s="164" t="s">
        <v>108</v>
      </c>
    </row>
    <row r="41473" spans="1:2" hidden="1" x14ac:dyDescent="0.25">
      <c r="A41473" s="168">
        <v>25264</v>
      </c>
      <c r="B41473" s="164" t="s">
        <v>108</v>
      </c>
    </row>
    <row r="41474" spans="1:2" hidden="1" x14ac:dyDescent="0.25">
      <c r="A41474" s="168">
        <v>25265</v>
      </c>
      <c r="B41474" s="164" t="s">
        <v>108</v>
      </c>
    </row>
    <row r="41475" spans="1:2" hidden="1" x14ac:dyDescent="0.25">
      <c r="A41475" s="168">
        <v>25266</v>
      </c>
      <c r="B41475" s="164" t="s">
        <v>108</v>
      </c>
    </row>
    <row r="41476" spans="1:2" hidden="1" x14ac:dyDescent="0.25">
      <c r="A41476" s="168">
        <v>25267</v>
      </c>
      <c r="B41476" s="164" t="s">
        <v>108</v>
      </c>
    </row>
    <row r="41477" spans="1:2" hidden="1" x14ac:dyDescent="0.25">
      <c r="A41477" s="168">
        <v>25268</v>
      </c>
      <c r="B41477" s="164" t="s">
        <v>108</v>
      </c>
    </row>
    <row r="41478" spans="1:2" hidden="1" x14ac:dyDescent="0.25">
      <c r="A41478" s="168">
        <v>25270</v>
      </c>
      <c r="B41478" s="164" t="s">
        <v>108</v>
      </c>
    </row>
    <row r="41479" spans="1:2" hidden="1" x14ac:dyDescent="0.25">
      <c r="A41479" s="168">
        <v>25271</v>
      </c>
      <c r="B41479" s="164" t="s">
        <v>108</v>
      </c>
    </row>
    <row r="41480" spans="1:2" hidden="1" x14ac:dyDescent="0.25">
      <c r="A41480" s="168">
        <v>25275</v>
      </c>
      <c r="B41480" s="164" t="s">
        <v>108</v>
      </c>
    </row>
    <row r="41481" spans="1:2" hidden="1" x14ac:dyDescent="0.25">
      <c r="A41481" s="168">
        <v>25276</v>
      </c>
      <c r="B41481" s="164" t="s">
        <v>108</v>
      </c>
    </row>
    <row r="41482" spans="1:2" hidden="1" x14ac:dyDescent="0.25">
      <c r="A41482" s="168">
        <v>25285</v>
      </c>
      <c r="B41482" s="164" t="s">
        <v>108</v>
      </c>
    </row>
    <row r="41483" spans="1:2" hidden="1" x14ac:dyDescent="0.25">
      <c r="A41483" s="168">
        <v>25286</v>
      </c>
      <c r="B41483" s="164" t="s">
        <v>108</v>
      </c>
    </row>
    <row r="41484" spans="1:2" hidden="1" x14ac:dyDescent="0.25">
      <c r="A41484" s="168">
        <v>25287</v>
      </c>
      <c r="B41484" s="164" t="s">
        <v>108</v>
      </c>
    </row>
    <row r="41485" spans="1:2" hidden="1" x14ac:dyDescent="0.25">
      <c r="A41485" s="168">
        <v>25301</v>
      </c>
      <c r="B41485" s="164" t="s">
        <v>108</v>
      </c>
    </row>
    <row r="41486" spans="1:2" hidden="1" x14ac:dyDescent="0.25">
      <c r="A41486" s="168">
        <v>25302</v>
      </c>
      <c r="B41486" s="164" t="s">
        <v>108</v>
      </c>
    </row>
    <row r="41487" spans="1:2" hidden="1" x14ac:dyDescent="0.25">
      <c r="A41487" s="168">
        <v>25303</v>
      </c>
      <c r="B41487" s="164" t="s">
        <v>108</v>
      </c>
    </row>
    <row r="41488" spans="1:2" hidden="1" x14ac:dyDescent="0.25">
      <c r="A41488" s="168">
        <v>25304</v>
      </c>
      <c r="B41488" s="164" t="s">
        <v>108</v>
      </c>
    </row>
    <row r="41489" spans="1:2" hidden="1" x14ac:dyDescent="0.25">
      <c r="A41489" s="168">
        <v>25305</v>
      </c>
      <c r="B41489" s="164" t="s">
        <v>108</v>
      </c>
    </row>
    <row r="41490" spans="1:2" hidden="1" x14ac:dyDescent="0.25">
      <c r="A41490" s="168">
        <v>25306</v>
      </c>
      <c r="B41490" s="164" t="s">
        <v>108</v>
      </c>
    </row>
    <row r="41491" spans="1:2" hidden="1" x14ac:dyDescent="0.25">
      <c r="A41491" s="168">
        <v>25309</v>
      </c>
      <c r="B41491" s="164" t="s">
        <v>108</v>
      </c>
    </row>
    <row r="41492" spans="1:2" hidden="1" x14ac:dyDescent="0.25">
      <c r="A41492" s="168">
        <v>25311</v>
      </c>
      <c r="B41492" s="164" t="s">
        <v>108</v>
      </c>
    </row>
    <row r="41493" spans="1:2" hidden="1" x14ac:dyDescent="0.25">
      <c r="A41493" s="168">
        <v>25312</v>
      </c>
      <c r="B41493" s="164" t="s">
        <v>108</v>
      </c>
    </row>
    <row r="41494" spans="1:2" hidden="1" x14ac:dyDescent="0.25">
      <c r="A41494" s="168">
        <v>25313</v>
      </c>
      <c r="B41494" s="164" t="s">
        <v>108</v>
      </c>
    </row>
    <row r="41495" spans="1:2" hidden="1" x14ac:dyDescent="0.25">
      <c r="A41495" s="168">
        <v>25314</v>
      </c>
      <c r="B41495" s="164" t="s">
        <v>108</v>
      </c>
    </row>
    <row r="41496" spans="1:2" hidden="1" x14ac:dyDescent="0.25">
      <c r="A41496" s="168">
        <v>25315</v>
      </c>
      <c r="B41496" s="164" t="s">
        <v>108</v>
      </c>
    </row>
    <row r="41497" spans="1:2" hidden="1" x14ac:dyDescent="0.25">
      <c r="A41497" s="168">
        <v>25317</v>
      </c>
      <c r="B41497" s="164" t="s">
        <v>108</v>
      </c>
    </row>
    <row r="41498" spans="1:2" hidden="1" x14ac:dyDescent="0.25">
      <c r="A41498" s="168">
        <v>25320</v>
      </c>
      <c r="B41498" s="164" t="s">
        <v>108</v>
      </c>
    </row>
    <row r="41499" spans="1:2" hidden="1" x14ac:dyDescent="0.25">
      <c r="A41499" s="168">
        <v>25321</v>
      </c>
      <c r="B41499" s="164" t="s">
        <v>108</v>
      </c>
    </row>
    <row r="41500" spans="1:2" hidden="1" x14ac:dyDescent="0.25">
      <c r="A41500" s="168">
        <v>25322</v>
      </c>
      <c r="B41500" s="164" t="s">
        <v>108</v>
      </c>
    </row>
    <row r="41501" spans="1:2" hidden="1" x14ac:dyDescent="0.25">
      <c r="A41501" s="168">
        <v>25323</v>
      </c>
      <c r="B41501" s="164" t="s">
        <v>108</v>
      </c>
    </row>
    <row r="41502" spans="1:2" hidden="1" x14ac:dyDescent="0.25">
      <c r="A41502" s="168">
        <v>25324</v>
      </c>
      <c r="B41502" s="164" t="s">
        <v>108</v>
      </c>
    </row>
    <row r="41503" spans="1:2" hidden="1" x14ac:dyDescent="0.25">
      <c r="A41503" s="168">
        <v>25325</v>
      </c>
      <c r="B41503" s="164" t="s">
        <v>108</v>
      </c>
    </row>
    <row r="41504" spans="1:2" hidden="1" x14ac:dyDescent="0.25">
      <c r="A41504" s="168">
        <v>25326</v>
      </c>
      <c r="B41504" s="164" t="s">
        <v>108</v>
      </c>
    </row>
    <row r="41505" spans="1:2" hidden="1" x14ac:dyDescent="0.25">
      <c r="A41505" s="168">
        <v>25327</v>
      </c>
      <c r="B41505" s="164" t="s">
        <v>108</v>
      </c>
    </row>
    <row r="41506" spans="1:2" hidden="1" x14ac:dyDescent="0.25">
      <c r="A41506" s="168">
        <v>25328</v>
      </c>
      <c r="B41506" s="164" t="s">
        <v>108</v>
      </c>
    </row>
    <row r="41507" spans="1:2" hidden="1" x14ac:dyDescent="0.25">
      <c r="A41507" s="168">
        <v>25329</v>
      </c>
      <c r="B41507" s="164" t="s">
        <v>108</v>
      </c>
    </row>
    <row r="41508" spans="1:2" hidden="1" x14ac:dyDescent="0.25">
      <c r="A41508" s="168">
        <v>25330</v>
      </c>
      <c r="B41508" s="164" t="s">
        <v>108</v>
      </c>
    </row>
    <row r="41509" spans="1:2" hidden="1" x14ac:dyDescent="0.25">
      <c r="A41509" s="168">
        <v>25331</v>
      </c>
      <c r="B41509" s="164" t="s">
        <v>108</v>
      </c>
    </row>
    <row r="41510" spans="1:2" hidden="1" x14ac:dyDescent="0.25">
      <c r="A41510" s="168">
        <v>25332</v>
      </c>
      <c r="B41510" s="164" t="s">
        <v>108</v>
      </c>
    </row>
    <row r="41511" spans="1:2" hidden="1" x14ac:dyDescent="0.25">
      <c r="A41511" s="168">
        <v>25333</v>
      </c>
      <c r="B41511" s="164" t="s">
        <v>108</v>
      </c>
    </row>
    <row r="41512" spans="1:2" hidden="1" x14ac:dyDescent="0.25">
      <c r="A41512" s="168">
        <v>25334</v>
      </c>
      <c r="B41512" s="164" t="s">
        <v>108</v>
      </c>
    </row>
    <row r="41513" spans="1:2" hidden="1" x14ac:dyDescent="0.25">
      <c r="A41513" s="168">
        <v>25335</v>
      </c>
      <c r="B41513" s="164" t="s">
        <v>108</v>
      </c>
    </row>
    <row r="41514" spans="1:2" hidden="1" x14ac:dyDescent="0.25">
      <c r="A41514" s="168">
        <v>25336</v>
      </c>
      <c r="B41514" s="164" t="s">
        <v>108</v>
      </c>
    </row>
    <row r="41515" spans="1:2" hidden="1" x14ac:dyDescent="0.25">
      <c r="A41515" s="168">
        <v>25337</v>
      </c>
      <c r="B41515" s="164" t="s">
        <v>108</v>
      </c>
    </row>
    <row r="41516" spans="1:2" hidden="1" x14ac:dyDescent="0.25">
      <c r="A41516" s="168">
        <v>25338</v>
      </c>
      <c r="B41516" s="164" t="s">
        <v>108</v>
      </c>
    </row>
    <row r="41517" spans="1:2" hidden="1" x14ac:dyDescent="0.25">
      <c r="A41517" s="168">
        <v>25339</v>
      </c>
      <c r="B41517" s="164" t="s">
        <v>108</v>
      </c>
    </row>
    <row r="41518" spans="1:2" hidden="1" x14ac:dyDescent="0.25">
      <c r="A41518" s="168">
        <v>25350</v>
      </c>
      <c r="B41518" s="164" t="s">
        <v>108</v>
      </c>
    </row>
    <row r="41519" spans="1:2" hidden="1" x14ac:dyDescent="0.25">
      <c r="A41519" s="168">
        <v>25356</v>
      </c>
      <c r="B41519" s="164" t="s">
        <v>108</v>
      </c>
    </row>
    <row r="41520" spans="1:2" hidden="1" x14ac:dyDescent="0.25">
      <c r="A41520" s="168">
        <v>25357</v>
      </c>
      <c r="B41520" s="164" t="s">
        <v>108</v>
      </c>
    </row>
    <row r="41521" spans="1:2" hidden="1" x14ac:dyDescent="0.25">
      <c r="A41521" s="168">
        <v>25358</v>
      </c>
      <c r="B41521" s="164" t="s">
        <v>108</v>
      </c>
    </row>
    <row r="41522" spans="1:2" hidden="1" x14ac:dyDescent="0.25">
      <c r="A41522" s="168">
        <v>25360</v>
      </c>
      <c r="B41522" s="164" t="s">
        <v>108</v>
      </c>
    </row>
    <row r="41523" spans="1:2" hidden="1" x14ac:dyDescent="0.25">
      <c r="A41523" s="168">
        <v>25361</v>
      </c>
      <c r="B41523" s="164" t="s">
        <v>108</v>
      </c>
    </row>
    <row r="41524" spans="1:2" hidden="1" x14ac:dyDescent="0.25">
      <c r="A41524" s="168">
        <v>25362</v>
      </c>
      <c r="B41524" s="164" t="s">
        <v>108</v>
      </c>
    </row>
    <row r="41525" spans="1:2" hidden="1" x14ac:dyDescent="0.25">
      <c r="A41525" s="168">
        <v>25364</v>
      </c>
      <c r="B41525" s="164" t="s">
        <v>108</v>
      </c>
    </row>
    <row r="41526" spans="1:2" hidden="1" x14ac:dyDescent="0.25">
      <c r="A41526" s="168">
        <v>25365</v>
      </c>
      <c r="B41526" s="164" t="s">
        <v>108</v>
      </c>
    </row>
    <row r="41527" spans="1:2" hidden="1" x14ac:dyDescent="0.25">
      <c r="A41527" s="168">
        <v>25375</v>
      </c>
      <c r="B41527" s="164" t="s">
        <v>108</v>
      </c>
    </row>
    <row r="41528" spans="1:2" hidden="1" x14ac:dyDescent="0.25">
      <c r="A41528" s="168">
        <v>25387</v>
      </c>
      <c r="B41528" s="164" t="s">
        <v>108</v>
      </c>
    </row>
    <row r="41529" spans="1:2" hidden="1" x14ac:dyDescent="0.25">
      <c r="A41529" s="168">
        <v>25389</v>
      </c>
      <c r="B41529" s="164" t="s">
        <v>108</v>
      </c>
    </row>
    <row r="41530" spans="1:2" hidden="1" x14ac:dyDescent="0.25">
      <c r="A41530" s="168">
        <v>25392</v>
      </c>
      <c r="B41530" s="164" t="s">
        <v>108</v>
      </c>
    </row>
    <row r="41531" spans="1:2" hidden="1" x14ac:dyDescent="0.25">
      <c r="A41531" s="168">
        <v>25396</v>
      </c>
      <c r="B41531" s="164" t="s">
        <v>108</v>
      </c>
    </row>
    <row r="41532" spans="1:2" hidden="1" x14ac:dyDescent="0.25">
      <c r="A41532" s="168">
        <v>25401</v>
      </c>
      <c r="B41532" s="164" t="s">
        <v>108</v>
      </c>
    </row>
    <row r="41533" spans="1:2" hidden="1" x14ac:dyDescent="0.25">
      <c r="A41533" s="168">
        <v>25402</v>
      </c>
      <c r="B41533" s="164" t="s">
        <v>108</v>
      </c>
    </row>
    <row r="41534" spans="1:2" hidden="1" x14ac:dyDescent="0.25">
      <c r="A41534" s="168">
        <v>25403</v>
      </c>
      <c r="B41534" s="164" t="s">
        <v>108</v>
      </c>
    </row>
    <row r="41535" spans="1:2" hidden="1" x14ac:dyDescent="0.25">
      <c r="A41535" s="168">
        <v>25404</v>
      </c>
      <c r="B41535" s="164" t="s">
        <v>108</v>
      </c>
    </row>
    <row r="41536" spans="1:2" hidden="1" x14ac:dyDescent="0.25">
      <c r="A41536" s="168">
        <v>25405</v>
      </c>
      <c r="B41536" s="164" t="s">
        <v>108</v>
      </c>
    </row>
    <row r="41537" spans="1:2" hidden="1" x14ac:dyDescent="0.25">
      <c r="A41537" s="168">
        <v>25410</v>
      </c>
      <c r="B41537" s="164" t="s">
        <v>108</v>
      </c>
    </row>
    <row r="41538" spans="1:2" hidden="1" x14ac:dyDescent="0.25">
      <c r="A41538" s="168">
        <v>25411</v>
      </c>
      <c r="B41538" s="164" t="s">
        <v>108</v>
      </c>
    </row>
    <row r="41539" spans="1:2" hidden="1" x14ac:dyDescent="0.25">
      <c r="A41539" s="168">
        <v>25413</v>
      </c>
      <c r="B41539" s="164" t="s">
        <v>108</v>
      </c>
    </row>
    <row r="41540" spans="1:2" hidden="1" x14ac:dyDescent="0.25">
      <c r="A41540" s="168">
        <v>25414</v>
      </c>
      <c r="B41540" s="164" t="s">
        <v>108</v>
      </c>
    </row>
    <row r="41541" spans="1:2" hidden="1" x14ac:dyDescent="0.25">
      <c r="A41541" s="168">
        <v>25419</v>
      </c>
      <c r="B41541" s="164" t="s">
        <v>108</v>
      </c>
    </row>
    <row r="41542" spans="1:2" hidden="1" x14ac:dyDescent="0.25">
      <c r="A41542" s="168">
        <v>25420</v>
      </c>
      <c r="B41542" s="164" t="s">
        <v>108</v>
      </c>
    </row>
    <row r="41543" spans="1:2" hidden="1" x14ac:dyDescent="0.25">
      <c r="A41543" s="168">
        <v>25421</v>
      </c>
      <c r="B41543" s="164" t="s">
        <v>108</v>
      </c>
    </row>
    <row r="41544" spans="1:2" hidden="1" x14ac:dyDescent="0.25">
      <c r="A41544" s="168">
        <v>25422</v>
      </c>
      <c r="B41544" s="164" t="s">
        <v>108</v>
      </c>
    </row>
    <row r="41545" spans="1:2" hidden="1" x14ac:dyDescent="0.25">
      <c r="A41545" s="168">
        <v>25423</v>
      </c>
      <c r="B41545" s="164" t="s">
        <v>108</v>
      </c>
    </row>
    <row r="41546" spans="1:2" hidden="1" x14ac:dyDescent="0.25">
      <c r="A41546" s="168">
        <v>25425</v>
      </c>
      <c r="B41546" s="164" t="s">
        <v>108</v>
      </c>
    </row>
    <row r="41547" spans="1:2" hidden="1" x14ac:dyDescent="0.25">
      <c r="A41547" s="168">
        <v>25427</v>
      </c>
      <c r="B41547" s="164" t="s">
        <v>108</v>
      </c>
    </row>
    <row r="41548" spans="1:2" hidden="1" x14ac:dyDescent="0.25">
      <c r="A41548" s="168">
        <v>25428</v>
      </c>
      <c r="B41548" s="164" t="s">
        <v>108</v>
      </c>
    </row>
    <row r="41549" spans="1:2" hidden="1" x14ac:dyDescent="0.25">
      <c r="A41549" s="168">
        <v>25429</v>
      </c>
      <c r="B41549" s="164" t="s">
        <v>108</v>
      </c>
    </row>
    <row r="41550" spans="1:2" hidden="1" x14ac:dyDescent="0.25">
      <c r="A41550" s="168">
        <v>25430</v>
      </c>
      <c r="B41550" s="164" t="s">
        <v>108</v>
      </c>
    </row>
    <row r="41551" spans="1:2" hidden="1" x14ac:dyDescent="0.25">
      <c r="A41551" s="168">
        <v>25431</v>
      </c>
      <c r="B41551" s="164" t="s">
        <v>108</v>
      </c>
    </row>
    <row r="41552" spans="1:2" hidden="1" x14ac:dyDescent="0.25">
      <c r="A41552" s="168">
        <v>25432</v>
      </c>
      <c r="B41552" s="164" t="s">
        <v>108</v>
      </c>
    </row>
    <row r="41553" spans="1:2" hidden="1" x14ac:dyDescent="0.25">
      <c r="A41553" s="168">
        <v>25434</v>
      </c>
      <c r="B41553" s="164" t="s">
        <v>108</v>
      </c>
    </row>
    <row r="41554" spans="1:2" hidden="1" x14ac:dyDescent="0.25">
      <c r="A41554" s="168">
        <v>25437</v>
      </c>
      <c r="B41554" s="164" t="s">
        <v>108</v>
      </c>
    </row>
    <row r="41555" spans="1:2" hidden="1" x14ac:dyDescent="0.25">
      <c r="A41555" s="168">
        <v>25438</v>
      </c>
      <c r="B41555" s="164" t="s">
        <v>108</v>
      </c>
    </row>
    <row r="41556" spans="1:2" hidden="1" x14ac:dyDescent="0.25">
      <c r="A41556" s="168">
        <v>25440</v>
      </c>
      <c r="B41556" s="164" t="s">
        <v>108</v>
      </c>
    </row>
    <row r="41557" spans="1:2" hidden="1" x14ac:dyDescent="0.25">
      <c r="A41557" s="168">
        <v>25441</v>
      </c>
      <c r="B41557" s="164" t="s">
        <v>108</v>
      </c>
    </row>
    <row r="41558" spans="1:2" hidden="1" x14ac:dyDescent="0.25">
      <c r="A41558" s="168">
        <v>25442</v>
      </c>
      <c r="B41558" s="164" t="s">
        <v>108</v>
      </c>
    </row>
    <row r="41559" spans="1:2" hidden="1" x14ac:dyDescent="0.25">
      <c r="A41559" s="168">
        <v>25443</v>
      </c>
      <c r="B41559" s="164" t="s">
        <v>108</v>
      </c>
    </row>
    <row r="41560" spans="1:2" hidden="1" x14ac:dyDescent="0.25">
      <c r="A41560" s="168">
        <v>25444</v>
      </c>
      <c r="B41560" s="164" t="s">
        <v>108</v>
      </c>
    </row>
    <row r="41561" spans="1:2" hidden="1" x14ac:dyDescent="0.25">
      <c r="A41561" s="168">
        <v>25446</v>
      </c>
      <c r="B41561" s="164" t="s">
        <v>108</v>
      </c>
    </row>
    <row r="41562" spans="1:2" hidden="1" x14ac:dyDescent="0.25">
      <c r="A41562" s="168">
        <v>25501</v>
      </c>
      <c r="B41562" s="164" t="s">
        <v>108</v>
      </c>
    </row>
    <row r="41563" spans="1:2" hidden="1" x14ac:dyDescent="0.25">
      <c r="A41563" s="168">
        <v>25502</v>
      </c>
      <c r="B41563" s="164" t="s">
        <v>108</v>
      </c>
    </row>
    <row r="41564" spans="1:2" hidden="1" x14ac:dyDescent="0.25">
      <c r="A41564" s="168">
        <v>25503</v>
      </c>
      <c r="B41564" s="164" t="s">
        <v>108</v>
      </c>
    </row>
    <row r="41565" spans="1:2" hidden="1" x14ac:dyDescent="0.25">
      <c r="A41565" s="168">
        <v>25504</v>
      </c>
      <c r="B41565" s="164" t="s">
        <v>108</v>
      </c>
    </row>
    <row r="41566" spans="1:2" hidden="1" x14ac:dyDescent="0.25">
      <c r="A41566" s="168">
        <v>25505</v>
      </c>
      <c r="B41566" s="164" t="s">
        <v>108</v>
      </c>
    </row>
    <row r="41567" spans="1:2" hidden="1" x14ac:dyDescent="0.25">
      <c r="A41567" s="168">
        <v>25506</v>
      </c>
      <c r="B41567" s="164" t="s">
        <v>108</v>
      </c>
    </row>
    <row r="41568" spans="1:2" hidden="1" x14ac:dyDescent="0.25">
      <c r="A41568" s="168">
        <v>25507</v>
      </c>
      <c r="B41568" s="164" t="s">
        <v>108</v>
      </c>
    </row>
    <row r="41569" spans="1:2" hidden="1" x14ac:dyDescent="0.25">
      <c r="A41569" s="168">
        <v>25508</v>
      </c>
      <c r="B41569" s="164" t="s">
        <v>108</v>
      </c>
    </row>
    <row r="41570" spans="1:2" hidden="1" x14ac:dyDescent="0.25">
      <c r="A41570" s="168">
        <v>25510</v>
      </c>
      <c r="B41570" s="164" t="s">
        <v>108</v>
      </c>
    </row>
    <row r="41571" spans="1:2" hidden="1" x14ac:dyDescent="0.25">
      <c r="A41571" s="168">
        <v>25511</v>
      </c>
      <c r="B41571" s="164" t="s">
        <v>108</v>
      </c>
    </row>
    <row r="41572" spans="1:2" hidden="1" x14ac:dyDescent="0.25">
      <c r="A41572" s="168">
        <v>25512</v>
      </c>
      <c r="B41572" s="164" t="s">
        <v>108</v>
      </c>
    </row>
    <row r="41573" spans="1:2" hidden="1" x14ac:dyDescent="0.25">
      <c r="A41573" s="168">
        <v>25514</v>
      </c>
      <c r="B41573" s="164" t="s">
        <v>108</v>
      </c>
    </row>
    <row r="41574" spans="1:2" hidden="1" x14ac:dyDescent="0.25">
      <c r="A41574" s="168">
        <v>25515</v>
      </c>
      <c r="B41574" s="164" t="s">
        <v>108</v>
      </c>
    </row>
    <row r="41575" spans="1:2" hidden="1" x14ac:dyDescent="0.25">
      <c r="A41575" s="168">
        <v>25517</v>
      </c>
      <c r="B41575" s="164" t="s">
        <v>108</v>
      </c>
    </row>
    <row r="41576" spans="1:2" hidden="1" x14ac:dyDescent="0.25">
      <c r="A41576" s="168">
        <v>25520</v>
      </c>
      <c r="B41576" s="164" t="s">
        <v>108</v>
      </c>
    </row>
    <row r="41577" spans="1:2" hidden="1" x14ac:dyDescent="0.25">
      <c r="A41577" s="168">
        <v>25521</v>
      </c>
      <c r="B41577" s="164" t="s">
        <v>108</v>
      </c>
    </row>
    <row r="41578" spans="1:2" hidden="1" x14ac:dyDescent="0.25">
      <c r="A41578" s="168">
        <v>25523</v>
      </c>
      <c r="B41578" s="164" t="s">
        <v>108</v>
      </c>
    </row>
    <row r="41579" spans="1:2" hidden="1" x14ac:dyDescent="0.25">
      <c r="A41579" s="168">
        <v>25524</v>
      </c>
      <c r="B41579" s="164" t="s">
        <v>108</v>
      </c>
    </row>
    <row r="41580" spans="1:2" hidden="1" x14ac:dyDescent="0.25">
      <c r="A41580" s="168">
        <v>25526</v>
      </c>
      <c r="B41580" s="164" t="s">
        <v>108</v>
      </c>
    </row>
    <row r="41581" spans="1:2" hidden="1" x14ac:dyDescent="0.25">
      <c r="A41581" s="168">
        <v>25529</v>
      </c>
      <c r="B41581" s="164" t="s">
        <v>108</v>
      </c>
    </row>
    <row r="41582" spans="1:2" hidden="1" x14ac:dyDescent="0.25">
      <c r="A41582" s="168">
        <v>25530</v>
      </c>
      <c r="B41582" s="164" t="s">
        <v>108</v>
      </c>
    </row>
    <row r="41583" spans="1:2" hidden="1" x14ac:dyDescent="0.25">
      <c r="A41583" s="168">
        <v>25534</v>
      </c>
      <c r="B41583" s="164" t="s">
        <v>108</v>
      </c>
    </row>
    <row r="41584" spans="1:2" hidden="1" x14ac:dyDescent="0.25">
      <c r="A41584" s="168">
        <v>25535</v>
      </c>
      <c r="B41584" s="164" t="s">
        <v>108</v>
      </c>
    </row>
    <row r="41585" spans="1:2" hidden="1" x14ac:dyDescent="0.25">
      <c r="A41585" s="168">
        <v>25537</v>
      </c>
      <c r="B41585" s="164" t="s">
        <v>108</v>
      </c>
    </row>
    <row r="41586" spans="1:2" hidden="1" x14ac:dyDescent="0.25">
      <c r="A41586" s="168">
        <v>25540</v>
      </c>
      <c r="B41586" s="164" t="s">
        <v>108</v>
      </c>
    </row>
    <row r="41587" spans="1:2" hidden="1" x14ac:dyDescent="0.25">
      <c r="A41587" s="168">
        <v>25541</v>
      </c>
      <c r="B41587" s="164" t="s">
        <v>108</v>
      </c>
    </row>
    <row r="41588" spans="1:2" hidden="1" x14ac:dyDescent="0.25">
      <c r="A41588" s="168">
        <v>25544</v>
      </c>
      <c r="B41588" s="164" t="s">
        <v>108</v>
      </c>
    </row>
    <row r="41589" spans="1:2" hidden="1" x14ac:dyDescent="0.25">
      <c r="A41589" s="168">
        <v>25545</v>
      </c>
      <c r="B41589" s="164" t="s">
        <v>108</v>
      </c>
    </row>
    <row r="41590" spans="1:2" hidden="1" x14ac:dyDescent="0.25">
      <c r="A41590" s="168">
        <v>25547</v>
      </c>
      <c r="B41590" s="164" t="s">
        <v>108</v>
      </c>
    </row>
    <row r="41591" spans="1:2" hidden="1" x14ac:dyDescent="0.25">
      <c r="A41591" s="168">
        <v>25550</v>
      </c>
      <c r="B41591" s="164" t="s">
        <v>108</v>
      </c>
    </row>
    <row r="41592" spans="1:2" hidden="1" x14ac:dyDescent="0.25">
      <c r="A41592" s="168">
        <v>25555</v>
      </c>
      <c r="B41592" s="164" t="s">
        <v>108</v>
      </c>
    </row>
    <row r="41593" spans="1:2" hidden="1" x14ac:dyDescent="0.25">
      <c r="A41593" s="168">
        <v>25557</v>
      </c>
      <c r="B41593" s="164" t="s">
        <v>108</v>
      </c>
    </row>
    <row r="41594" spans="1:2" hidden="1" x14ac:dyDescent="0.25">
      <c r="A41594" s="168">
        <v>25559</v>
      </c>
      <c r="B41594" s="164" t="s">
        <v>108</v>
      </c>
    </row>
    <row r="41595" spans="1:2" hidden="1" x14ac:dyDescent="0.25">
      <c r="A41595" s="168">
        <v>25560</v>
      </c>
      <c r="B41595" s="164" t="s">
        <v>108</v>
      </c>
    </row>
    <row r="41596" spans="1:2" hidden="1" x14ac:dyDescent="0.25">
      <c r="A41596" s="168">
        <v>25562</v>
      </c>
      <c r="B41596" s="164" t="s">
        <v>108</v>
      </c>
    </row>
    <row r="41597" spans="1:2" hidden="1" x14ac:dyDescent="0.25">
      <c r="A41597" s="168">
        <v>25564</v>
      </c>
      <c r="B41597" s="164" t="s">
        <v>108</v>
      </c>
    </row>
    <row r="41598" spans="1:2" hidden="1" x14ac:dyDescent="0.25">
      <c r="A41598" s="168">
        <v>25565</v>
      </c>
      <c r="B41598" s="164" t="s">
        <v>108</v>
      </c>
    </row>
    <row r="41599" spans="1:2" hidden="1" x14ac:dyDescent="0.25">
      <c r="A41599" s="168">
        <v>25567</v>
      </c>
      <c r="B41599" s="164" t="s">
        <v>108</v>
      </c>
    </row>
    <row r="41600" spans="1:2" hidden="1" x14ac:dyDescent="0.25">
      <c r="A41600" s="168">
        <v>25569</v>
      </c>
      <c r="B41600" s="164" t="s">
        <v>108</v>
      </c>
    </row>
    <row r="41601" spans="1:2" hidden="1" x14ac:dyDescent="0.25">
      <c r="A41601" s="168">
        <v>25570</v>
      </c>
      <c r="B41601" s="164" t="s">
        <v>108</v>
      </c>
    </row>
    <row r="41602" spans="1:2" hidden="1" x14ac:dyDescent="0.25">
      <c r="A41602" s="168">
        <v>25571</v>
      </c>
      <c r="B41602" s="164" t="s">
        <v>108</v>
      </c>
    </row>
    <row r="41603" spans="1:2" hidden="1" x14ac:dyDescent="0.25">
      <c r="A41603" s="168">
        <v>25572</v>
      </c>
      <c r="B41603" s="164" t="s">
        <v>108</v>
      </c>
    </row>
    <row r="41604" spans="1:2" hidden="1" x14ac:dyDescent="0.25">
      <c r="A41604" s="168">
        <v>25573</v>
      </c>
      <c r="B41604" s="164" t="s">
        <v>108</v>
      </c>
    </row>
    <row r="41605" spans="1:2" hidden="1" x14ac:dyDescent="0.25">
      <c r="A41605" s="168">
        <v>25601</v>
      </c>
      <c r="B41605" s="164" t="s">
        <v>108</v>
      </c>
    </row>
    <row r="41606" spans="1:2" hidden="1" x14ac:dyDescent="0.25">
      <c r="A41606" s="168">
        <v>25606</v>
      </c>
      <c r="B41606" s="164" t="s">
        <v>108</v>
      </c>
    </row>
    <row r="41607" spans="1:2" hidden="1" x14ac:dyDescent="0.25">
      <c r="A41607" s="168">
        <v>25607</v>
      </c>
      <c r="B41607" s="164" t="s">
        <v>108</v>
      </c>
    </row>
    <row r="41608" spans="1:2" hidden="1" x14ac:dyDescent="0.25">
      <c r="A41608" s="168">
        <v>25608</v>
      </c>
      <c r="B41608" s="164" t="s">
        <v>108</v>
      </c>
    </row>
    <row r="41609" spans="1:2" hidden="1" x14ac:dyDescent="0.25">
      <c r="A41609" s="168">
        <v>25611</v>
      </c>
      <c r="B41609" s="164" t="s">
        <v>108</v>
      </c>
    </row>
    <row r="41610" spans="1:2" hidden="1" x14ac:dyDescent="0.25">
      <c r="A41610" s="168">
        <v>25612</v>
      </c>
      <c r="B41610" s="164" t="s">
        <v>108</v>
      </c>
    </row>
    <row r="41611" spans="1:2" hidden="1" x14ac:dyDescent="0.25">
      <c r="A41611" s="168">
        <v>25614</v>
      </c>
      <c r="B41611" s="164" t="s">
        <v>108</v>
      </c>
    </row>
    <row r="41612" spans="1:2" hidden="1" x14ac:dyDescent="0.25">
      <c r="A41612" s="168">
        <v>25617</v>
      </c>
      <c r="B41612" s="164" t="s">
        <v>108</v>
      </c>
    </row>
    <row r="41613" spans="1:2" hidden="1" x14ac:dyDescent="0.25">
      <c r="A41613" s="168">
        <v>25621</v>
      </c>
      <c r="B41613" s="164" t="s">
        <v>108</v>
      </c>
    </row>
    <row r="41614" spans="1:2" hidden="1" x14ac:dyDescent="0.25">
      <c r="A41614" s="168">
        <v>25624</v>
      </c>
      <c r="B41614" s="164" t="s">
        <v>108</v>
      </c>
    </row>
    <row r="41615" spans="1:2" hidden="1" x14ac:dyDescent="0.25">
      <c r="A41615" s="168">
        <v>25625</v>
      </c>
      <c r="B41615" s="164" t="s">
        <v>108</v>
      </c>
    </row>
    <row r="41616" spans="1:2" hidden="1" x14ac:dyDescent="0.25">
      <c r="A41616" s="168">
        <v>25628</v>
      </c>
      <c r="B41616" s="164" t="s">
        <v>108</v>
      </c>
    </row>
    <row r="41617" spans="1:2" hidden="1" x14ac:dyDescent="0.25">
      <c r="A41617" s="168">
        <v>25630</v>
      </c>
      <c r="B41617" s="164" t="s">
        <v>108</v>
      </c>
    </row>
    <row r="41618" spans="1:2" hidden="1" x14ac:dyDescent="0.25">
      <c r="A41618" s="168">
        <v>25632</v>
      </c>
      <c r="B41618" s="164" t="s">
        <v>108</v>
      </c>
    </row>
    <row r="41619" spans="1:2" hidden="1" x14ac:dyDescent="0.25">
      <c r="A41619" s="168">
        <v>25634</v>
      </c>
      <c r="B41619" s="164" t="s">
        <v>108</v>
      </c>
    </row>
    <row r="41620" spans="1:2" hidden="1" x14ac:dyDescent="0.25">
      <c r="A41620" s="168">
        <v>25635</v>
      </c>
      <c r="B41620" s="164" t="s">
        <v>108</v>
      </c>
    </row>
    <row r="41621" spans="1:2" hidden="1" x14ac:dyDescent="0.25">
      <c r="A41621" s="168">
        <v>25637</v>
      </c>
      <c r="B41621" s="164" t="s">
        <v>108</v>
      </c>
    </row>
    <row r="41622" spans="1:2" hidden="1" x14ac:dyDescent="0.25">
      <c r="A41622" s="168">
        <v>25638</v>
      </c>
      <c r="B41622" s="164" t="s">
        <v>108</v>
      </c>
    </row>
    <row r="41623" spans="1:2" hidden="1" x14ac:dyDescent="0.25">
      <c r="A41623" s="168">
        <v>25639</v>
      </c>
      <c r="B41623" s="164" t="s">
        <v>108</v>
      </c>
    </row>
    <row r="41624" spans="1:2" hidden="1" x14ac:dyDescent="0.25">
      <c r="A41624" s="168">
        <v>25644</v>
      </c>
      <c r="B41624" s="164" t="s">
        <v>108</v>
      </c>
    </row>
    <row r="41625" spans="1:2" hidden="1" x14ac:dyDescent="0.25">
      <c r="A41625" s="168">
        <v>25646</v>
      </c>
      <c r="B41625" s="164" t="s">
        <v>108</v>
      </c>
    </row>
    <row r="41626" spans="1:2" hidden="1" x14ac:dyDescent="0.25">
      <c r="A41626" s="168">
        <v>25647</v>
      </c>
      <c r="B41626" s="164" t="s">
        <v>108</v>
      </c>
    </row>
    <row r="41627" spans="1:2" hidden="1" x14ac:dyDescent="0.25">
      <c r="A41627" s="168">
        <v>25649</v>
      </c>
      <c r="B41627" s="164" t="s">
        <v>108</v>
      </c>
    </row>
    <row r="41628" spans="1:2" hidden="1" x14ac:dyDescent="0.25">
      <c r="A41628" s="168">
        <v>25650</v>
      </c>
      <c r="B41628" s="164" t="s">
        <v>108</v>
      </c>
    </row>
    <row r="41629" spans="1:2" hidden="1" x14ac:dyDescent="0.25">
      <c r="A41629" s="168">
        <v>25651</v>
      </c>
      <c r="B41629" s="164" t="s">
        <v>108</v>
      </c>
    </row>
    <row r="41630" spans="1:2" hidden="1" x14ac:dyDescent="0.25">
      <c r="A41630" s="168">
        <v>25652</v>
      </c>
      <c r="B41630" s="164" t="s">
        <v>108</v>
      </c>
    </row>
    <row r="41631" spans="1:2" hidden="1" x14ac:dyDescent="0.25">
      <c r="A41631" s="168">
        <v>25653</v>
      </c>
      <c r="B41631" s="164" t="s">
        <v>108</v>
      </c>
    </row>
    <row r="41632" spans="1:2" hidden="1" x14ac:dyDescent="0.25">
      <c r="A41632" s="168">
        <v>25654</v>
      </c>
      <c r="B41632" s="164" t="s">
        <v>108</v>
      </c>
    </row>
    <row r="41633" spans="1:2" hidden="1" x14ac:dyDescent="0.25">
      <c r="A41633" s="168">
        <v>25661</v>
      </c>
      <c r="B41633" s="164" t="s">
        <v>108</v>
      </c>
    </row>
    <row r="41634" spans="1:2" hidden="1" x14ac:dyDescent="0.25">
      <c r="A41634" s="168">
        <v>25665</v>
      </c>
      <c r="B41634" s="164" t="s">
        <v>108</v>
      </c>
    </row>
    <row r="41635" spans="1:2" hidden="1" x14ac:dyDescent="0.25">
      <c r="A41635" s="168">
        <v>25666</v>
      </c>
      <c r="B41635" s="164" t="s">
        <v>108</v>
      </c>
    </row>
    <row r="41636" spans="1:2" hidden="1" x14ac:dyDescent="0.25">
      <c r="A41636" s="168">
        <v>25667</v>
      </c>
      <c r="B41636" s="164" t="s">
        <v>108</v>
      </c>
    </row>
    <row r="41637" spans="1:2" hidden="1" x14ac:dyDescent="0.25">
      <c r="A41637" s="168">
        <v>25669</v>
      </c>
      <c r="B41637" s="164" t="s">
        <v>108</v>
      </c>
    </row>
    <row r="41638" spans="1:2" hidden="1" x14ac:dyDescent="0.25">
      <c r="A41638" s="168">
        <v>25670</v>
      </c>
      <c r="B41638" s="164" t="s">
        <v>108</v>
      </c>
    </row>
    <row r="41639" spans="1:2" hidden="1" x14ac:dyDescent="0.25">
      <c r="A41639" s="168">
        <v>25671</v>
      </c>
      <c r="B41639" s="164" t="s">
        <v>108</v>
      </c>
    </row>
    <row r="41640" spans="1:2" hidden="1" x14ac:dyDescent="0.25">
      <c r="A41640" s="168">
        <v>25672</v>
      </c>
      <c r="B41640" s="164" t="s">
        <v>108</v>
      </c>
    </row>
    <row r="41641" spans="1:2" hidden="1" x14ac:dyDescent="0.25">
      <c r="A41641" s="168">
        <v>25674</v>
      </c>
      <c r="B41641" s="164" t="s">
        <v>108</v>
      </c>
    </row>
    <row r="41642" spans="1:2" hidden="1" x14ac:dyDescent="0.25">
      <c r="A41642" s="168">
        <v>25676</v>
      </c>
      <c r="B41642" s="164" t="s">
        <v>108</v>
      </c>
    </row>
    <row r="41643" spans="1:2" hidden="1" x14ac:dyDescent="0.25">
      <c r="A41643" s="168">
        <v>25678</v>
      </c>
      <c r="B41643" s="164" t="s">
        <v>108</v>
      </c>
    </row>
    <row r="41644" spans="1:2" hidden="1" x14ac:dyDescent="0.25">
      <c r="A41644" s="168">
        <v>25685</v>
      </c>
      <c r="B41644" s="164" t="s">
        <v>108</v>
      </c>
    </row>
    <row r="41645" spans="1:2" hidden="1" x14ac:dyDescent="0.25">
      <c r="A41645" s="168">
        <v>25686</v>
      </c>
      <c r="B41645" s="164" t="s">
        <v>108</v>
      </c>
    </row>
    <row r="41646" spans="1:2" hidden="1" x14ac:dyDescent="0.25">
      <c r="A41646" s="168">
        <v>25688</v>
      </c>
      <c r="B41646" s="164" t="s">
        <v>108</v>
      </c>
    </row>
    <row r="41647" spans="1:2" hidden="1" x14ac:dyDescent="0.25">
      <c r="A41647" s="168">
        <v>25690</v>
      </c>
      <c r="B41647" s="164" t="s">
        <v>108</v>
      </c>
    </row>
    <row r="41648" spans="1:2" hidden="1" x14ac:dyDescent="0.25">
      <c r="A41648" s="168">
        <v>25691</v>
      </c>
      <c r="B41648" s="164" t="s">
        <v>108</v>
      </c>
    </row>
    <row r="41649" spans="1:2" hidden="1" x14ac:dyDescent="0.25">
      <c r="A41649" s="168">
        <v>25692</v>
      </c>
      <c r="B41649" s="164" t="s">
        <v>108</v>
      </c>
    </row>
    <row r="41650" spans="1:2" hidden="1" x14ac:dyDescent="0.25">
      <c r="A41650" s="168">
        <v>25696</v>
      </c>
      <c r="B41650" s="164" t="s">
        <v>108</v>
      </c>
    </row>
    <row r="41651" spans="1:2" hidden="1" x14ac:dyDescent="0.25">
      <c r="A41651" s="168">
        <v>25699</v>
      </c>
      <c r="B41651" s="164" t="s">
        <v>108</v>
      </c>
    </row>
    <row r="41652" spans="1:2" hidden="1" x14ac:dyDescent="0.25">
      <c r="A41652" s="168">
        <v>25701</v>
      </c>
      <c r="B41652" s="164" t="s">
        <v>108</v>
      </c>
    </row>
    <row r="41653" spans="1:2" hidden="1" x14ac:dyDescent="0.25">
      <c r="A41653" s="168">
        <v>25702</v>
      </c>
      <c r="B41653" s="164" t="s">
        <v>108</v>
      </c>
    </row>
    <row r="41654" spans="1:2" hidden="1" x14ac:dyDescent="0.25">
      <c r="A41654" s="168">
        <v>25703</v>
      </c>
      <c r="B41654" s="164" t="s">
        <v>108</v>
      </c>
    </row>
    <row r="41655" spans="1:2" hidden="1" x14ac:dyDescent="0.25">
      <c r="A41655" s="168">
        <v>25704</v>
      </c>
      <c r="B41655" s="164" t="s">
        <v>108</v>
      </c>
    </row>
    <row r="41656" spans="1:2" hidden="1" x14ac:dyDescent="0.25">
      <c r="A41656" s="168">
        <v>25705</v>
      </c>
      <c r="B41656" s="164" t="s">
        <v>108</v>
      </c>
    </row>
    <row r="41657" spans="1:2" hidden="1" x14ac:dyDescent="0.25">
      <c r="A41657" s="168">
        <v>25706</v>
      </c>
      <c r="B41657" s="164" t="s">
        <v>108</v>
      </c>
    </row>
    <row r="41658" spans="1:2" hidden="1" x14ac:dyDescent="0.25">
      <c r="A41658" s="168">
        <v>25707</v>
      </c>
      <c r="B41658" s="164" t="s">
        <v>108</v>
      </c>
    </row>
    <row r="41659" spans="1:2" hidden="1" x14ac:dyDescent="0.25">
      <c r="A41659" s="168">
        <v>25708</v>
      </c>
      <c r="B41659" s="164" t="s">
        <v>108</v>
      </c>
    </row>
    <row r="41660" spans="1:2" hidden="1" x14ac:dyDescent="0.25">
      <c r="A41660" s="168">
        <v>25709</v>
      </c>
      <c r="B41660" s="164" t="s">
        <v>108</v>
      </c>
    </row>
    <row r="41661" spans="1:2" hidden="1" x14ac:dyDescent="0.25">
      <c r="A41661" s="168">
        <v>25710</v>
      </c>
      <c r="B41661" s="164" t="s">
        <v>108</v>
      </c>
    </row>
    <row r="41662" spans="1:2" hidden="1" x14ac:dyDescent="0.25">
      <c r="A41662" s="168">
        <v>25711</v>
      </c>
      <c r="B41662" s="164" t="s">
        <v>108</v>
      </c>
    </row>
    <row r="41663" spans="1:2" hidden="1" x14ac:dyDescent="0.25">
      <c r="A41663" s="168">
        <v>25712</v>
      </c>
      <c r="B41663" s="164" t="s">
        <v>108</v>
      </c>
    </row>
    <row r="41664" spans="1:2" hidden="1" x14ac:dyDescent="0.25">
      <c r="A41664" s="168">
        <v>25713</v>
      </c>
      <c r="B41664" s="164" t="s">
        <v>108</v>
      </c>
    </row>
    <row r="41665" spans="1:2" hidden="1" x14ac:dyDescent="0.25">
      <c r="A41665" s="168">
        <v>25714</v>
      </c>
      <c r="B41665" s="164" t="s">
        <v>108</v>
      </c>
    </row>
    <row r="41666" spans="1:2" hidden="1" x14ac:dyDescent="0.25">
      <c r="A41666" s="168">
        <v>25715</v>
      </c>
      <c r="B41666" s="164" t="s">
        <v>108</v>
      </c>
    </row>
    <row r="41667" spans="1:2" hidden="1" x14ac:dyDescent="0.25">
      <c r="A41667" s="168">
        <v>25716</v>
      </c>
      <c r="B41667" s="164" t="s">
        <v>108</v>
      </c>
    </row>
    <row r="41668" spans="1:2" hidden="1" x14ac:dyDescent="0.25">
      <c r="A41668" s="168">
        <v>25717</v>
      </c>
      <c r="B41668" s="164" t="s">
        <v>108</v>
      </c>
    </row>
    <row r="41669" spans="1:2" hidden="1" x14ac:dyDescent="0.25">
      <c r="A41669" s="168">
        <v>25718</v>
      </c>
      <c r="B41669" s="164" t="s">
        <v>108</v>
      </c>
    </row>
    <row r="41670" spans="1:2" hidden="1" x14ac:dyDescent="0.25">
      <c r="A41670" s="168">
        <v>25719</v>
      </c>
      <c r="B41670" s="164" t="s">
        <v>108</v>
      </c>
    </row>
    <row r="41671" spans="1:2" hidden="1" x14ac:dyDescent="0.25">
      <c r="A41671" s="168">
        <v>25720</v>
      </c>
      <c r="B41671" s="164" t="s">
        <v>108</v>
      </c>
    </row>
    <row r="41672" spans="1:2" hidden="1" x14ac:dyDescent="0.25">
      <c r="A41672" s="168">
        <v>25721</v>
      </c>
      <c r="B41672" s="164" t="s">
        <v>108</v>
      </c>
    </row>
    <row r="41673" spans="1:2" hidden="1" x14ac:dyDescent="0.25">
      <c r="A41673" s="168">
        <v>25722</v>
      </c>
      <c r="B41673" s="164" t="s">
        <v>108</v>
      </c>
    </row>
    <row r="41674" spans="1:2" hidden="1" x14ac:dyDescent="0.25">
      <c r="A41674" s="168">
        <v>25723</v>
      </c>
      <c r="B41674" s="164" t="s">
        <v>108</v>
      </c>
    </row>
    <row r="41675" spans="1:2" hidden="1" x14ac:dyDescent="0.25">
      <c r="A41675" s="168">
        <v>25724</v>
      </c>
      <c r="B41675" s="164" t="s">
        <v>108</v>
      </c>
    </row>
    <row r="41676" spans="1:2" hidden="1" x14ac:dyDescent="0.25">
      <c r="A41676" s="168">
        <v>25725</v>
      </c>
      <c r="B41676" s="164" t="s">
        <v>108</v>
      </c>
    </row>
    <row r="41677" spans="1:2" hidden="1" x14ac:dyDescent="0.25">
      <c r="A41677" s="168">
        <v>25726</v>
      </c>
      <c r="B41677" s="164" t="s">
        <v>108</v>
      </c>
    </row>
    <row r="41678" spans="1:2" hidden="1" x14ac:dyDescent="0.25">
      <c r="A41678" s="168">
        <v>25727</v>
      </c>
      <c r="B41678" s="164" t="s">
        <v>108</v>
      </c>
    </row>
    <row r="41679" spans="1:2" hidden="1" x14ac:dyDescent="0.25">
      <c r="A41679" s="168">
        <v>25728</v>
      </c>
      <c r="B41679" s="164" t="s">
        <v>108</v>
      </c>
    </row>
    <row r="41680" spans="1:2" hidden="1" x14ac:dyDescent="0.25">
      <c r="A41680" s="168">
        <v>25729</v>
      </c>
      <c r="B41680" s="164" t="s">
        <v>108</v>
      </c>
    </row>
    <row r="41681" spans="1:2" hidden="1" x14ac:dyDescent="0.25">
      <c r="A41681" s="168">
        <v>25755</v>
      </c>
      <c r="B41681" s="164" t="s">
        <v>108</v>
      </c>
    </row>
    <row r="41682" spans="1:2" hidden="1" x14ac:dyDescent="0.25">
      <c r="A41682" s="168">
        <v>25770</v>
      </c>
      <c r="B41682" s="164" t="s">
        <v>108</v>
      </c>
    </row>
    <row r="41683" spans="1:2" hidden="1" x14ac:dyDescent="0.25">
      <c r="A41683" s="168">
        <v>25771</v>
      </c>
      <c r="B41683" s="164" t="s">
        <v>108</v>
      </c>
    </row>
    <row r="41684" spans="1:2" hidden="1" x14ac:dyDescent="0.25">
      <c r="A41684" s="168">
        <v>25772</v>
      </c>
      <c r="B41684" s="164" t="s">
        <v>108</v>
      </c>
    </row>
    <row r="41685" spans="1:2" hidden="1" x14ac:dyDescent="0.25">
      <c r="A41685" s="168">
        <v>25773</v>
      </c>
      <c r="B41685" s="164" t="s">
        <v>108</v>
      </c>
    </row>
    <row r="41686" spans="1:2" hidden="1" x14ac:dyDescent="0.25">
      <c r="A41686" s="168">
        <v>25774</v>
      </c>
      <c r="B41686" s="164" t="s">
        <v>108</v>
      </c>
    </row>
    <row r="41687" spans="1:2" hidden="1" x14ac:dyDescent="0.25">
      <c r="A41687" s="168">
        <v>25775</v>
      </c>
      <c r="B41687" s="164" t="s">
        <v>108</v>
      </c>
    </row>
    <row r="41688" spans="1:2" hidden="1" x14ac:dyDescent="0.25">
      <c r="A41688" s="168">
        <v>25776</v>
      </c>
      <c r="B41688" s="164" t="s">
        <v>108</v>
      </c>
    </row>
    <row r="41689" spans="1:2" hidden="1" x14ac:dyDescent="0.25">
      <c r="A41689" s="168">
        <v>25777</v>
      </c>
      <c r="B41689" s="164" t="s">
        <v>108</v>
      </c>
    </row>
    <row r="41690" spans="1:2" hidden="1" x14ac:dyDescent="0.25">
      <c r="A41690" s="168">
        <v>25778</v>
      </c>
      <c r="B41690" s="164" t="s">
        <v>108</v>
      </c>
    </row>
    <row r="41691" spans="1:2" hidden="1" x14ac:dyDescent="0.25">
      <c r="A41691" s="168">
        <v>25779</v>
      </c>
      <c r="B41691" s="164" t="s">
        <v>108</v>
      </c>
    </row>
    <row r="41692" spans="1:2" hidden="1" x14ac:dyDescent="0.25">
      <c r="A41692" s="168">
        <v>25801</v>
      </c>
      <c r="B41692" s="164" t="s">
        <v>108</v>
      </c>
    </row>
    <row r="41693" spans="1:2" hidden="1" x14ac:dyDescent="0.25">
      <c r="A41693" s="168">
        <v>25802</v>
      </c>
      <c r="B41693" s="164" t="s">
        <v>108</v>
      </c>
    </row>
    <row r="41694" spans="1:2" hidden="1" x14ac:dyDescent="0.25">
      <c r="A41694" s="168">
        <v>25810</v>
      </c>
      <c r="B41694" s="164" t="s">
        <v>108</v>
      </c>
    </row>
    <row r="41695" spans="1:2" hidden="1" x14ac:dyDescent="0.25">
      <c r="A41695" s="168">
        <v>25811</v>
      </c>
      <c r="B41695" s="164" t="s">
        <v>108</v>
      </c>
    </row>
    <row r="41696" spans="1:2" hidden="1" x14ac:dyDescent="0.25">
      <c r="A41696" s="168">
        <v>25812</v>
      </c>
      <c r="B41696" s="164" t="s">
        <v>108</v>
      </c>
    </row>
    <row r="41697" spans="1:2" hidden="1" x14ac:dyDescent="0.25">
      <c r="A41697" s="168">
        <v>25813</v>
      </c>
      <c r="B41697" s="164" t="s">
        <v>108</v>
      </c>
    </row>
    <row r="41698" spans="1:2" hidden="1" x14ac:dyDescent="0.25">
      <c r="A41698" s="168">
        <v>25817</v>
      </c>
      <c r="B41698" s="164" t="s">
        <v>108</v>
      </c>
    </row>
    <row r="41699" spans="1:2" hidden="1" x14ac:dyDescent="0.25">
      <c r="A41699" s="168">
        <v>25818</v>
      </c>
      <c r="B41699" s="164" t="s">
        <v>108</v>
      </c>
    </row>
    <row r="41700" spans="1:2" hidden="1" x14ac:dyDescent="0.25">
      <c r="A41700" s="168">
        <v>25820</v>
      </c>
      <c r="B41700" s="164" t="s">
        <v>108</v>
      </c>
    </row>
    <row r="41701" spans="1:2" hidden="1" x14ac:dyDescent="0.25">
      <c r="A41701" s="168">
        <v>25823</v>
      </c>
      <c r="B41701" s="164" t="s">
        <v>108</v>
      </c>
    </row>
    <row r="41702" spans="1:2" hidden="1" x14ac:dyDescent="0.25">
      <c r="A41702" s="168">
        <v>25825</v>
      </c>
      <c r="B41702" s="164" t="s">
        <v>108</v>
      </c>
    </row>
    <row r="41703" spans="1:2" hidden="1" x14ac:dyDescent="0.25">
      <c r="A41703" s="168">
        <v>25826</v>
      </c>
      <c r="B41703" s="164" t="s">
        <v>108</v>
      </c>
    </row>
    <row r="41704" spans="1:2" hidden="1" x14ac:dyDescent="0.25">
      <c r="A41704" s="168">
        <v>25827</v>
      </c>
      <c r="B41704" s="164" t="s">
        <v>108</v>
      </c>
    </row>
    <row r="41705" spans="1:2" hidden="1" x14ac:dyDescent="0.25">
      <c r="A41705" s="168">
        <v>25831</v>
      </c>
      <c r="B41705" s="164" t="s">
        <v>108</v>
      </c>
    </row>
    <row r="41706" spans="1:2" hidden="1" x14ac:dyDescent="0.25">
      <c r="A41706" s="168">
        <v>25832</v>
      </c>
      <c r="B41706" s="164" t="s">
        <v>108</v>
      </c>
    </row>
    <row r="41707" spans="1:2" hidden="1" x14ac:dyDescent="0.25">
      <c r="A41707" s="168">
        <v>25833</v>
      </c>
      <c r="B41707" s="164" t="s">
        <v>108</v>
      </c>
    </row>
    <row r="41708" spans="1:2" hidden="1" x14ac:dyDescent="0.25">
      <c r="A41708" s="168">
        <v>25836</v>
      </c>
      <c r="B41708" s="164" t="s">
        <v>108</v>
      </c>
    </row>
    <row r="41709" spans="1:2" hidden="1" x14ac:dyDescent="0.25">
      <c r="A41709" s="168">
        <v>25837</v>
      </c>
      <c r="B41709" s="164" t="s">
        <v>108</v>
      </c>
    </row>
    <row r="41710" spans="1:2" hidden="1" x14ac:dyDescent="0.25">
      <c r="A41710" s="168">
        <v>25839</v>
      </c>
      <c r="B41710" s="164" t="s">
        <v>108</v>
      </c>
    </row>
    <row r="41711" spans="1:2" hidden="1" x14ac:dyDescent="0.25">
      <c r="A41711" s="168">
        <v>25840</v>
      </c>
      <c r="B41711" s="164" t="s">
        <v>108</v>
      </c>
    </row>
    <row r="41712" spans="1:2" hidden="1" x14ac:dyDescent="0.25">
      <c r="A41712" s="168">
        <v>25841</v>
      </c>
      <c r="B41712" s="164" t="s">
        <v>108</v>
      </c>
    </row>
    <row r="41713" spans="1:2" hidden="1" x14ac:dyDescent="0.25">
      <c r="A41713" s="168">
        <v>25843</v>
      </c>
      <c r="B41713" s="164" t="s">
        <v>108</v>
      </c>
    </row>
    <row r="41714" spans="1:2" hidden="1" x14ac:dyDescent="0.25">
      <c r="A41714" s="168">
        <v>25844</v>
      </c>
      <c r="B41714" s="164" t="s">
        <v>108</v>
      </c>
    </row>
    <row r="41715" spans="1:2" hidden="1" x14ac:dyDescent="0.25">
      <c r="A41715" s="168">
        <v>25845</v>
      </c>
      <c r="B41715" s="164" t="s">
        <v>108</v>
      </c>
    </row>
    <row r="41716" spans="1:2" hidden="1" x14ac:dyDescent="0.25">
      <c r="A41716" s="168">
        <v>25846</v>
      </c>
      <c r="B41716" s="164" t="s">
        <v>108</v>
      </c>
    </row>
    <row r="41717" spans="1:2" hidden="1" x14ac:dyDescent="0.25">
      <c r="A41717" s="168">
        <v>25848</v>
      </c>
      <c r="B41717" s="164" t="s">
        <v>108</v>
      </c>
    </row>
    <row r="41718" spans="1:2" hidden="1" x14ac:dyDescent="0.25">
      <c r="A41718" s="168">
        <v>25849</v>
      </c>
      <c r="B41718" s="164" t="s">
        <v>108</v>
      </c>
    </row>
    <row r="41719" spans="1:2" hidden="1" x14ac:dyDescent="0.25">
      <c r="A41719" s="168">
        <v>25851</v>
      </c>
      <c r="B41719" s="164" t="s">
        <v>108</v>
      </c>
    </row>
    <row r="41720" spans="1:2" hidden="1" x14ac:dyDescent="0.25">
      <c r="A41720" s="168">
        <v>25853</v>
      </c>
      <c r="B41720" s="164" t="s">
        <v>108</v>
      </c>
    </row>
    <row r="41721" spans="1:2" hidden="1" x14ac:dyDescent="0.25">
      <c r="A41721" s="168">
        <v>25854</v>
      </c>
      <c r="B41721" s="164" t="s">
        <v>108</v>
      </c>
    </row>
    <row r="41722" spans="1:2" hidden="1" x14ac:dyDescent="0.25">
      <c r="A41722" s="168">
        <v>25855</v>
      </c>
      <c r="B41722" s="164" t="s">
        <v>108</v>
      </c>
    </row>
    <row r="41723" spans="1:2" hidden="1" x14ac:dyDescent="0.25">
      <c r="A41723" s="168">
        <v>25857</v>
      </c>
      <c r="B41723" s="164" t="s">
        <v>108</v>
      </c>
    </row>
    <row r="41724" spans="1:2" hidden="1" x14ac:dyDescent="0.25">
      <c r="A41724" s="168">
        <v>25860</v>
      </c>
      <c r="B41724" s="164" t="s">
        <v>108</v>
      </c>
    </row>
    <row r="41725" spans="1:2" hidden="1" x14ac:dyDescent="0.25">
      <c r="A41725" s="168">
        <v>25862</v>
      </c>
      <c r="B41725" s="164" t="s">
        <v>108</v>
      </c>
    </row>
    <row r="41726" spans="1:2" hidden="1" x14ac:dyDescent="0.25">
      <c r="A41726" s="168">
        <v>25864</v>
      </c>
      <c r="B41726" s="164" t="s">
        <v>108</v>
      </c>
    </row>
    <row r="41727" spans="1:2" hidden="1" x14ac:dyDescent="0.25">
      <c r="A41727" s="168">
        <v>25865</v>
      </c>
      <c r="B41727" s="164" t="s">
        <v>108</v>
      </c>
    </row>
    <row r="41728" spans="1:2" hidden="1" x14ac:dyDescent="0.25">
      <c r="A41728" s="168">
        <v>25866</v>
      </c>
      <c r="B41728" s="164" t="s">
        <v>108</v>
      </c>
    </row>
    <row r="41729" spans="1:2" hidden="1" x14ac:dyDescent="0.25">
      <c r="A41729" s="168">
        <v>25868</v>
      </c>
      <c r="B41729" s="164" t="s">
        <v>108</v>
      </c>
    </row>
    <row r="41730" spans="1:2" hidden="1" x14ac:dyDescent="0.25">
      <c r="A41730" s="168">
        <v>25870</v>
      </c>
      <c r="B41730" s="164" t="s">
        <v>108</v>
      </c>
    </row>
    <row r="41731" spans="1:2" hidden="1" x14ac:dyDescent="0.25">
      <c r="A41731" s="168">
        <v>25871</v>
      </c>
      <c r="B41731" s="164" t="s">
        <v>108</v>
      </c>
    </row>
    <row r="41732" spans="1:2" hidden="1" x14ac:dyDescent="0.25">
      <c r="A41732" s="168">
        <v>25873</v>
      </c>
      <c r="B41732" s="164" t="s">
        <v>108</v>
      </c>
    </row>
    <row r="41733" spans="1:2" hidden="1" x14ac:dyDescent="0.25">
      <c r="A41733" s="168">
        <v>25875</v>
      </c>
      <c r="B41733" s="164" t="s">
        <v>108</v>
      </c>
    </row>
    <row r="41734" spans="1:2" hidden="1" x14ac:dyDescent="0.25">
      <c r="A41734" s="168">
        <v>25876</v>
      </c>
      <c r="B41734" s="164" t="s">
        <v>108</v>
      </c>
    </row>
    <row r="41735" spans="1:2" hidden="1" x14ac:dyDescent="0.25">
      <c r="A41735" s="168">
        <v>25878</v>
      </c>
      <c r="B41735" s="164" t="s">
        <v>108</v>
      </c>
    </row>
    <row r="41736" spans="1:2" hidden="1" x14ac:dyDescent="0.25">
      <c r="A41736" s="168">
        <v>25879</v>
      </c>
      <c r="B41736" s="164" t="s">
        <v>108</v>
      </c>
    </row>
    <row r="41737" spans="1:2" hidden="1" x14ac:dyDescent="0.25">
      <c r="A41737" s="168">
        <v>25880</v>
      </c>
      <c r="B41737" s="164" t="s">
        <v>108</v>
      </c>
    </row>
    <row r="41738" spans="1:2" hidden="1" x14ac:dyDescent="0.25">
      <c r="A41738" s="168">
        <v>25882</v>
      </c>
      <c r="B41738" s="164" t="s">
        <v>108</v>
      </c>
    </row>
    <row r="41739" spans="1:2" hidden="1" x14ac:dyDescent="0.25">
      <c r="A41739" s="168">
        <v>25888</v>
      </c>
      <c r="B41739" s="164" t="s">
        <v>108</v>
      </c>
    </row>
    <row r="41740" spans="1:2" hidden="1" x14ac:dyDescent="0.25">
      <c r="A41740" s="168">
        <v>25901</v>
      </c>
      <c r="B41740" s="164" t="s">
        <v>108</v>
      </c>
    </row>
    <row r="41741" spans="1:2" hidden="1" x14ac:dyDescent="0.25">
      <c r="A41741" s="168">
        <v>25902</v>
      </c>
      <c r="B41741" s="164" t="s">
        <v>108</v>
      </c>
    </row>
    <row r="41742" spans="1:2" hidden="1" x14ac:dyDescent="0.25">
      <c r="A41742" s="168">
        <v>25904</v>
      </c>
      <c r="B41742" s="164" t="s">
        <v>108</v>
      </c>
    </row>
    <row r="41743" spans="1:2" hidden="1" x14ac:dyDescent="0.25">
      <c r="A41743" s="168">
        <v>25906</v>
      </c>
      <c r="B41743" s="164" t="s">
        <v>108</v>
      </c>
    </row>
    <row r="41744" spans="1:2" hidden="1" x14ac:dyDescent="0.25">
      <c r="A41744" s="168">
        <v>25907</v>
      </c>
      <c r="B41744" s="164" t="s">
        <v>108</v>
      </c>
    </row>
    <row r="41745" spans="1:2" hidden="1" x14ac:dyDescent="0.25">
      <c r="A41745" s="168">
        <v>25908</v>
      </c>
      <c r="B41745" s="164" t="s">
        <v>108</v>
      </c>
    </row>
    <row r="41746" spans="1:2" hidden="1" x14ac:dyDescent="0.25">
      <c r="A41746" s="168">
        <v>25909</v>
      </c>
      <c r="B41746" s="164" t="s">
        <v>108</v>
      </c>
    </row>
    <row r="41747" spans="1:2" hidden="1" x14ac:dyDescent="0.25">
      <c r="A41747" s="168">
        <v>25911</v>
      </c>
      <c r="B41747" s="164" t="s">
        <v>108</v>
      </c>
    </row>
    <row r="41748" spans="1:2" hidden="1" x14ac:dyDescent="0.25">
      <c r="A41748" s="168">
        <v>25913</v>
      </c>
      <c r="B41748" s="164" t="s">
        <v>108</v>
      </c>
    </row>
    <row r="41749" spans="1:2" hidden="1" x14ac:dyDescent="0.25">
      <c r="A41749" s="168">
        <v>25915</v>
      </c>
      <c r="B41749" s="164" t="s">
        <v>108</v>
      </c>
    </row>
    <row r="41750" spans="1:2" hidden="1" x14ac:dyDescent="0.25">
      <c r="A41750" s="168">
        <v>25916</v>
      </c>
      <c r="B41750" s="164" t="s">
        <v>108</v>
      </c>
    </row>
    <row r="41751" spans="1:2" hidden="1" x14ac:dyDescent="0.25">
      <c r="A41751" s="168">
        <v>25917</v>
      </c>
      <c r="B41751" s="164" t="s">
        <v>108</v>
      </c>
    </row>
    <row r="41752" spans="1:2" hidden="1" x14ac:dyDescent="0.25">
      <c r="A41752" s="168">
        <v>25918</v>
      </c>
      <c r="B41752" s="164" t="s">
        <v>108</v>
      </c>
    </row>
    <row r="41753" spans="1:2" hidden="1" x14ac:dyDescent="0.25">
      <c r="A41753" s="168">
        <v>25919</v>
      </c>
      <c r="B41753" s="164" t="s">
        <v>108</v>
      </c>
    </row>
    <row r="41754" spans="1:2" hidden="1" x14ac:dyDescent="0.25">
      <c r="A41754" s="168">
        <v>25920</v>
      </c>
      <c r="B41754" s="164" t="s">
        <v>108</v>
      </c>
    </row>
    <row r="41755" spans="1:2" hidden="1" x14ac:dyDescent="0.25">
      <c r="A41755" s="168">
        <v>25921</v>
      </c>
      <c r="B41755" s="164" t="s">
        <v>108</v>
      </c>
    </row>
    <row r="41756" spans="1:2" hidden="1" x14ac:dyDescent="0.25">
      <c r="A41756" s="168">
        <v>25922</v>
      </c>
      <c r="B41756" s="164" t="s">
        <v>108</v>
      </c>
    </row>
    <row r="41757" spans="1:2" hidden="1" x14ac:dyDescent="0.25">
      <c r="A41757" s="168">
        <v>25926</v>
      </c>
      <c r="B41757" s="164" t="s">
        <v>108</v>
      </c>
    </row>
    <row r="41758" spans="1:2" hidden="1" x14ac:dyDescent="0.25">
      <c r="A41758" s="168">
        <v>25927</v>
      </c>
      <c r="B41758" s="164" t="s">
        <v>108</v>
      </c>
    </row>
    <row r="41759" spans="1:2" hidden="1" x14ac:dyDescent="0.25">
      <c r="A41759" s="168">
        <v>25928</v>
      </c>
      <c r="B41759" s="164" t="s">
        <v>108</v>
      </c>
    </row>
    <row r="41760" spans="1:2" hidden="1" x14ac:dyDescent="0.25">
      <c r="A41760" s="168">
        <v>25932</v>
      </c>
      <c r="B41760" s="164" t="s">
        <v>108</v>
      </c>
    </row>
    <row r="41761" spans="1:2" hidden="1" x14ac:dyDescent="0.25">
      <c r="A41761" s="168">
        <v>25936</v>
      </c>
      <c r="B41761" s="164" t="s">
        <v>108</v>
      </c>
    </row>
    <row r="41762" spans="1:2" hidden="1" x14ac:dyDescent="0.25">
      <c r="A41762" s="168">
        <v>25938</v>
      </c>
      <c r="B41762" s="164" t="s">
        <v>108</v>
      </c>
    </row>
    <row r="41763" spans="1:2" hidden="1" x14ac:dyDescent="0.25">
      <c r="A41763" s="168">
        <v>25942</v>
      </c>
      <c r="B41763" s="164" t="s">
        <v>108</v>
      </c>
    </row>
    <row r="41764" spans="1:2" hidden="1" x14ac:dyDescent="0.25">
      <c r="A41764" s="168">
        <v>25943</v>
      </c>
      <c r="B41764" s="164" t="s">
        <v>108</v>
      </c>
    </row>
    <row r="41765" spans="1:2" hidden="1" x14ac:dyDescent="0.25">
      <c r="A41765" s="168">
        <v>25951</v>
      </c>
      <c r="B41765" s="164" t="s">
        <v>108</v>
      </c>
    </row>
    <row r="41766" spans="1:2" hidden="1" x14ac:dyDescent="0.25">
      <c r="A41766" s="168">
        <v>25958</v>
      </c>
      <c r="B41766" s="164" t="s">
        <v>108</v>
      </c>
    </row>
    <row r="41767" spans="1:2" hidden="1" x14ac:dyDescent="0.25">
      <c r="A41767" s="168">
        <v>25962</v>
      </c>
      <c r="B41767" s="164" t="s">
        <v>108</v>
      </c>
    </row>
    <row r="41768" spans="1:2" hidden="1" x14ac:dyDescent="0.25">
      <c r="A41768" s="168">
        <v>25965</v>
      </c>
      <c r="B41768" s="164" t="s">
        <v>108</v>
      </c>
    </row>
    <row r="41769" spans="1:2" hidden="1" x14ac:dyDescent="0.25">
      <c r="A41769" s="168">
        <v>25966</v>
      </c>
      <c r="B41769" s="164" t="s">
        <v>108</v>
      </c>
    </row>
    <row r="41770" spans="1:2" hidden="1" x14ac:dyDescent="0.25">
      <c r="A41770" s="168">
        <v>25969</v>
      </c>
      <c r="B41770" s="164" t="s">
        <v>108</v>
      </c>
    </row>
    <row r="41771" spans="1:2" hidden="1" x14ac:dyDescent="0.25">
      <c r="A41771" s="168">
        <v>25971</v>
      </c>
      <c r="B41771" s="164" t="s">
        <v>108</v>
      </c>
    </row>
    <row r="41772" spans="1:2" hidden="1" x14ac:dyDescent="0.25">
      <c r="A41772" s="168">
        <v>25972</v>
      </c>
      <c r="B41772" s="164" t="s">
        <v>108</v>
      </c>
    </row>
    <row r="41773" spans="1:2" hidden="1" x14ac:dyDescent="0.25">
      <c r="A41773" s="168">
        <v>25976</v>
      </c>
      <c r="B41773" s="164" t="s">
        <v>108</v>
      </c>
    </row>
    <row r="41774" spans="1:2" hidden="1" x14ac:dyDescent="0.25">
      <c r="A41774" s="168">
        <v>25977</v>
      </c>
      <c r="B41774" s="164" t="s">
        <v>108</v>
      </c>
    </row>
    <row r="41775" spans="1:2" hidden="1" x14ac:dyDescent="0.25">
      <c r="A41775" s="168">
        <v>25978</v>
      </c>
      <c r="B41775" s="164" t="s">
        <v>108</v>
      </c>
    </row>
    <row r="41776" spans="1:2" hidden="1" x14ac:dyDescent="0.25">
      <c r="A41776" s="168">
        <v>25979</v>
      </c>
      <c r="B41776" s="164" t="s">
        <v>108</v>
      </c>
    </row>
    <row r="41777" spans="1:2" hidden="1" x14ac:dyDescent="0.25">
      <c r="A41777" s="168">
        <v>25981</v>
      </c>
      <c r="B41777" s="164" t="s">
        <v>108</v>
      </c>
    </row>
    <row r="41778" spans="1:2" hidden="1" x14ac:dyDescent="0.25">
      <c r="A41778" s="168">
        <v>25984</v>
      </c>
      <c r="B41778" s="164" t="s">
        <v>108</v>
      </c>
    </row>
    <row r="41779" spans="1:2" hidden="1" x14ac:dyDescent="0.25">
      <c r="A41779" s="168">
        <v>25985</v>
      </c>
      <c r="B41779" s="164" t="s">
        <v>108</v>
      </c>
    </row>
    <row r="41780" spans="1:2" hidden="1" x14ac:dyDescent="0.25">
      <c r="A41780" s="168">
        <v>25986</v>
      </c>
      <c r="B41780" s="164" t="s">
        <v>108</v>
      </c>
    </row>
    <row r="41781" spans="1:2" hidden="1" x14ac:dyDescent="0.25">
      <c r="A41781" s="168">
        <v>25989</v>
      </c>
      <c r="B41781" s="164" t="s">
        <v>108</v>
      </c>
    </row>
    <row r="41782" spans="1:2" hidden="1" x14ac:dyDescent="0.25">
      <c r="A41782" s="168">
        <v>26003</v>
      </c>
      <c r="B41782" s="164" t="s">
        <v>108</v>
      </c>
    </row>
    <row r="41783" spans="1:2" hidden="1" x14ac:dyDescent="0.25">
      <c r="A41783" s="168">
        <v>26030</v>
      </c>
      <c r="B41783" s="164" t="s">
        <v>108</v>
      </c>
    </row>
    <row r="41784" spans="1:2" hidden="1" x14ac:dyDescent="0.25">
      <c r="A41784" s="168">
        <v>26031</v>
      </c>
      <c r="B41784" s="164" t="s">
        <v>108</v>
      </c>
    </row>
    <row r="41785" spans="1:2" hidden="1" x14ac:dyDescent="0.25">
      <c r="A41785" s="168">
        <v>26032</v>
      </c>
      <c r="B41785" s="164" t="s">
        <v>108</v>
      </c>
    </row>
    <row r="41786" spans="1:2" hidden="1" x14ac:dyDescent="0.25">
      <c r="A41786" s="168">
        <v>26033</v>
      </c>
      <c r="B41786" s="164" t="s">
        <v>108</v>
      </c>
    </row>
    <row r="41787" spans="1:2" hidden="1" x14ac:dyDescent="0.25">
      <c r="A41787" s="168">
        <v>26034</v>
      </c>
      <c r="B41787" s="164" t="s">
        <v>108</v>
      </c>
    </row>
    <row r="41788" spans="1:2" hidden="1" x14ac:dyDescent="0.25">
      <c r="A41788" s="168">
        <v>26035</v>
      </c>
      <c r="B41788" s="164" t="s">
        <v>108</v>
      </c>
    </row>
    <row r="41789" spans="1:2" hidden="1" x14ac:dyDescent="0.25">
      <c r="A41789" s="168">
        <v>26036</v>
      </c>
      <c r="B41789" s="164" t="s">
        <v>108</v>
      </c>
    </row>
    <row r="41790" spans="1:2" hidden="1" x14ac:dyDescent="0.25">
      <c r="A41790" s="168">
        <v>26037</v>
      </c>
      <c r="B41790" s="164" t="s">
        <v>108</v>
      </c>
    </row>
    <row r="41791" spans="1:2" hidden="1" x14ac:dyDescent="0.25">
      <c r="A41791" s="168">
        <v>26038</v>
      </c>
      <c r="B41791" s="164" t="s">
        <v>108</v>
      </c>
    </row>
    <row r="41792" spans="1:2" hidden="1" x14ac:dyDescent="0.25">
      <c r="A41792" s="168">
        <v>26039</v>
      </c>
      <c r="B41792" s="164" t="s">
        <v>108</v>
      </c>
    </row>
    <row r="41793" spans="1:2" hidden="1" x14ac:dyDescent="0.25">
      <c r="A41793" s="168">
        <v>26040</v>
      </c>
      <c r="B41793" s="164" t="s">
        <v>108</v>
      </c>
    </row>
    <row r="41794" spans="1:2" hidden="1" x14ac:dyDescent="0.25">
      <c r="A41794" s="168">
        <v>26041</v>
      </c>
      <c r="B41794" s="164" t="s">
        <v>108</v>
      </c>
    </row>
    <row r="41795" spans="1:2" hidden="1" x14ac:dyDescent="0.25">
      <c r="A41795" s="168">
        <v>26047</v>
      </c>
      <c r="B41795" s="164" t="s">
        <v>108</v>
      </c>
    </row>
    <row r="41796" spans="1:2" hidden="1" x14ac:dyDescent="0.25">
      <c r="A41796" s="168">
        <v>26050</v>
      </c>
      <c r="B41796" s="164" t="s">
        <v>108</v>
      </c>
    </row>
    <row r="41797" spans="1:2" hidden="1" x14ac:dyDescent="0.25">
      <c r="A41797" s="168">
        <v>26055</v>
      </c>
      <c r="B41797" s="164" t="s">
        <v>108</v>
      </c>
    </row>
    <row r="41798" spans="1:2" hidden="1" x14ac:dyDescent="0.25">
      <c r="A41798" s="168">
        <v>26056</v>
      </c>
      <c r="B41798" s="164" t="s">
        <v>108</v>
      </c>
    </row>
    <row r="41799" spans="1:2" hidden="1" x14ac:dyDescent="0.25">
      <c r="A41799" s="168">
        <v>26058</v>
      </c>
      <c r="B41799" s="164" t="s">
        <v>108</v>
      </c>
    </row>
    <row r="41800" spans="1:2" hidden="1" x14ac:dyDescent="0.25">
      <c r="A41800" s="168">
        <v>26059</v>
      </c>
      <c r="B41800" s="164" t="s">
        <v>108</v>
      </c>
    </row>
    <row r="41801" spans="1:2" hidden="1" x14ac:dyDescent="0.25">
      <c r="A41801" s="168">
        <v>26060</v>
      </c>
      <c r="B41801" s="164" t="s">
        <v>108</v>
      </c>
    </row>
    <row r="41802" spans="1:2" hidden="1" x14ac:dyDescent="0.25">
      <c r="A41802" s="168">
        <v>26062</v>
      </c>
      <c r="B41802" s="164" t="s">
        <v>108</v>
      </c>
    </row>
    <row r="41803" spans="1:2" hidden="1" x14ac:dyDescent="0.25">
      <c r="A41803" s="168">
        <v>26070</v>
      </c>
      <c r="B41803" s="164" t="s">
        <v>108</v>
      </c>
    </row>
    <row r="41804" spans="1:2" hidden="1" x14ac:dyDescent="0.25">
      <c r="A41804" s="168">
        <v>26074</v>
      </c>
      <c r="B41804" s="164" t="s">
        <v>108</v>
      </c>
    </row>
    <row r="41805" spans="1:2" hidden="1" x14ac:dyDescent="0.25">
      <c r="A41805" s="168">
        <v>26075</v>
      </c>
      <c r="B41805" s="164" t="s">
        <v>108</v>
      </c>
    </row>
    <row r="41806" spans="1:2" hidden="1" x14ac:dyDescent="0.25">
      <c r="A41806" s="168">
        <v>26101</v>
      </c>
      <c r="B41806" s="164" t="s">
        <v>108</v>
      </c>
    </row>
    <row r="41807" spans="1:2" hidden="1" x14ac:dyDescent="0.25">
      <c r="A41807" s="168">
        <v>26102</v>
      </c>
      <c r="B41807" s="164" t="s">
        <v>108</v>
      </c>
    </row>
    <row r="41808" spans="1:2" hidden="1" x14ac:dyDescent="0.25">
      <c r="A41808" s="168">
        <v>26103</v>
      </c>
      <c r="B41808" s="164" t="s">
        <v>108</v>
      </c>
    </row>
    <row r="41809" spans="1:2" hidden="1" x14ac:dyDescent="0.25">
      <c r="A41809" s="168">
        <v>26104</v>
      </c>
      <c r="B41809" s="164" t="s">
        <v>108</v>
      </c>
    </row>
    <row r="41810" spans="1:2" hidden="1" x14ac:dyDescent="0.25">
      <c r="A41810" s="168">
        <v>26105</v>
      </c>
      <c r="B41810" s="164" t="s">
        <v>108</v>
      </c>
    </row>
    <row r="41811" spans="1:2" hidden="1" x14ac:dyDescent="0.25">
      <c r="A41811" s="168">
        <v>26106</v>
      </c>
      <c r="B41811" s="164" t="s">
        <v>108</v>
      </c>
    </row>
    <row r="41812" spans="1:2" hidden="1" x14ac:dyDescent="0.25">
      <c r="A41812" s="168">
        <v>26120</v>
      </c>
      <c r="B41812" s="164" t="s">
        <v>108</v>
      </c>
    </row>
    <row r="41813" spans="1:2" hidden="1" x14ac:dyDescent="0.25">
      <c r="A41813" s="168">
        <v>26121</v>
      </c>
      <c r="B41813" s="164" t="s">
        <v>108</v>
      </c>
    </row>
    <row r="41814" spans="1:2" hidden="1" x14ac:dyDescent="0.25">
      <c r="A41814" s="168">
        <v>26133</v>
      </c>
      <c r="B41814" s="164" t="s">
        <v>108</v>
      </c>
    </row>
    <row r="41815" spans="1:2" hidden="1" x14ac:dyDescent="0.25">
      <c r="A41815" s="168">
        <v>26134</v>
      </c>
      <c r="B41815" s="164" t="s">
        <v>108</v>
      </c>
    </row>
    <row r="41816" spans="1:2" hidden="1" x14ac:dyDescent="0.25">
      <c r="A41816" s="168">
        <v>26136</v>
      </c>
      <c r="B41816" s="164" t="s">
        <v>108</v>
      </c>
    </row>
    <row r="41817" spans="1:2" hidden="1" x14ac:dyDescent="0.25">
      <c r="A41817" s="168">
        <v>26137</v>
      </c>
      <c r="B41817" s="164" t="s">
        <v>108</v>
      </c>
    </row>
    <row r="41818" spans="1:2" hidden="1" x14ac:dyDescent="0.25">
      <c r="A41818" s="168">
        <v>26138</v>
      </c>
      <c r="B41818" s="164" t="s">
        <v>108</v>
      </c>
    </row>
    <row r="41819" spans="1:2" hidden="1" x14ac:dyDescent="0.25">
      <c r="A41819" s="168">
        <v>26141</v>
      </c>
      <c r="B41819" s="164" t="s">
        <v>108</v>
      </c>
    </row>
    <row r="41820" spans="1:2" hidden="1" x14ac:dyDescent="0.25">
      <c r="A41820" s="168">
        <v>26142</v>
      </c>
      <c r="B41820" s="164" t="s">
        <v>108</v>
      </c>
    </row>
    <row r="41821" spans="1:2" hidden="1" x14ac:dyDescent="0.25">
      <c r="A41821" s="168">
        <v>26143</v>
      </c>
      <c r="B41821" s="164" t="s">
        <v>108</v>
      </c>
    </row>
    <row r="41822" spans="1:2" hidden="1" x14ac:dyDescent="0.25">
      <c r="A41822" s="168">
        <v>26146</v>
      </c>
      <c r="B41822" s="164" t="s">
        <v>108</v>
      </c>
    </row>
    <row r="41823" spans="1:2" hidden="1" x14ac:dyDescent="0.25">
      <c r="A41823" s="168">
        <v>26147</v>
      </c>
      <c r="B41823" s="164" t="s">
        <v>108</v>
      </c>
    </row>
    <row r="41824" spans="1:2" hidden="1" x14ac:dyDescent="0.25">
      <c r="A41824" s="168">
        <v>26148</v>
      </c>
      <c r="B41824" s="164" t="s">
        <v>108</v>
      </c>
    </row>
    <row r="41825" spans="1:2" hidden="1" x14ac:dyDescent="0.25">
      <c r="A41825" s="168">
        <v>26149</v>
      </c>
      <c r="B41825" s="164" t="s">
        <v>108</v>
      </c>
    </row>
    <row r="41826" spans="1:2" hidden="1" x14ac:dyDescent="0.25">
      <c r="A41826" s="168">
        <v>26150</v>
      </c>
      <c r="B41826" s="164" t="s">
        <v>108</v>
      </c>
    </row>
    <row r="41827" spans="1:2" hidden="1" x14ac:dyDescent="0.25">
      <c r="A41827" s="168">
        <v>26151</v>
      </c>
      <c r="B41827" s="164" t="s">
        <v>108</v>
      </c>
    </row>
    <row r="41828" spans="1:2" hidden="1" x14ac:dyDescent="0.25">
      <c r="A41828" s="168">
        <v>26152</v>
      </c>
      <c r="B41828" s="164" t="s">
        <v>108</v>
      </c>
    </row>
    <row r="41829" spans="1:2" hidden="1" x14ac:dyDescent="0.25">
      <c r="A41829" s="168">
        <v>26155</v>
      </c>
      <c r="B41829" s="164" t="s">
        <v>108</v>
      </c>
    </row>
    <row r="41830" spans="1:2" hidden="1" x14ac:dyDescent="0.25">
      <c r="A41830" s="168">
        <v>26159</v>
      </c>
      <c r="B41830" s="164" t="s">
        <v>108</v>
      </c>
    </row>
    <row r="41831" spans="1:2" hidden="1" x14ac:dyDescent="0.25">
      <c r="A41831" s="168">
        <v>26160</v>
      </c>
      <c r="B41831" s="164" t="s">
        <v>108</v>
      </c>
    </row>
    <row r="41832" spans="1:2" hidden="1" x14ac:dyDescent="0.25">
      <c r="A41832" s="168">
        <v>26161</v>
      </c>
      <c r="B41832" s="164" t="s">
        <v>108</v>
      </c>
    </row>
    <row r="41833" spans="1:2" hidden="1" x14ac:dyDescent="0.25">
      <c r="A41833" s="168">
        <v>26162</v>
      </c>
      <c r="B41833" s="164" t="s">
        <v>108</v>
      </c>
    </row>
    <row r="41834" spans="1:2" hidden="1" x14ac:dyDescent="0.25">
      <c r="A41834" s="168">
        <v>26164</v>
      </c>
      <c r="B41834" s="164" t="s">
        <v>108</v>
      </c>
    </row>
    <row r="41835" spans="1:2" hidden="1" x14ac:dyDescent="0.25">
      <c r="A41835" s="168">
        <v>26167</v>
      </c>
      <c r="B41835" s="164" t="s">
        <v>108</v>
      </c>
    </row>
    <row r="41836" spans="1:2" hidden="1" x14ac:dyDescent="0.25">
      <c r="A41836" s="168">
        <v>26169</v>
      </c>
      <c r="B41836" s="164" t="s">
        <v>108</v>
      </c>
    </row>
    <row r="41837" spans="1:2" hidden="1" x14ac:dyDescent="0.25">
      <c r="A41837" s="168">
        <v>26170</v>
      </c>
      <c r="B41837" s="164" t="s">
        <v>108</v>
      </c>
    </row>
    <row r="41838" spans="1:2" hidden="1" x14ac:dyDescent="0.25">
      <c r="A41838" s="168">
        <v>26175</v>
      </c>
      <c r="B41838" s="164" t="s">
        <v>108</v>
      </c>
    </row>
    <row r="41839" spans="1:2" hidden="1" x14ac:dyDescent="0.25">
      <c r="A41839" s="168">
        <v>26178</v>
      </c>
      <c r="B41839" s="164" t="s">
        <v>108</v>
      </c>
    </row>
    <row r="41840" spans="1:2" hidden="1" x14ac:dyDescent="0.25">
      <c r="A41840" s="168">
        <v>26180</v>
      </c>
      <c r="B41840" s="164" t="s">
        <v>108</v>
      </c>
    </row>
    <row r="41841" spans="1:2" hidden="1" x14ac:dyDescent="0.25">
      <c r="A41841" s="168">
        <v>26181</v>
      </c>
      <c r="B41841" s="164" t="s">
        <v>108</v>
      </c>
    </row>
    <row r="41842" spans="1:2" hidden="1" x14ac:dyDescent="0.25">
      <c r="A41842" s="168">
        <v>26184</v>
      </c>
      <c r="B41842" s="164" t="s">
        <v>108</v>
      </c>
    </row>
    <row r="41843" spans="1:2" hidden="1" x14ac:dyDescent="0.25">
      <c r="A41843" s="168">
        <v>26187</v>
      </c>
      <c r="B41843" s="164" t="s">
        <v>108</v>
      </c>
    </row>
    <row r="41844" spans="1:2" hidden="1" x14ac:dyDescent="0.25">
      <c r="A41844" s="168">
        <v>26201</v>
      </c>
      <c r="B41844" s="164" t="s">
        <v>108</v>
      </c>
    </row>
    <row r="41845" spans="1:2" hidden="1" x14ac:dyDescent="0.25">
      <c r="A41845" s="168">
        <v>26202</v>
      </c>
      <c r="B41845" s="164" t="s">
        <v>108</v>
      </c>
    </row>
    <row r="41846" spans="1:2" hidden="1" x14ac:dyDescent="0.25">
      <c r="A41846" s="168">
        <v>26203</v>
      </c>
      <c r="B41846" s="164" t="s">
        <v>108</v>
      </c>
    </row>
    <row r="41847" spans="1:2" hidden="1" x14ac:dyDescent="0.25">
      <c r="A41847" s="168">
        <v>26205</v>
      </c>
      <c r="B41847" s="164" t="s">
        <v>108</v>
      </c>
    </row>
    <row r="41848" spans="1:2" hidden="1" x14ac:dyDescent="0.25">
      <c r="A41848" s="168">
        <v>26206</v>
      </c>
      <c r="B41848" s="164" t="s">
        <v>108</v>
      </c>
    </row>
    <row r="41849" spans="1:2" hidden="1" x14ac:dyDescent="0.25">
      <c r="A41849" s="168">
        <v>26208</v>
      </c>
      <c r="B41849" s="164" t="s">
        <v>108</v>
      </c>
    </row>
    <row r="41850" spans="1:2" hidden="1" x14ac:dyDescent="0.25">
      <c r="A41850" s="168">
        <v>26209</v>
      </c>
      <c r="B41850" s="164" t="s">
        <v>108</v>
      </c>
    </row>
    <row r="41851" spans="1:2" hidden="1" x14ac:dyDescent="0.25">
      <c r="A41851" s="168">
        <v>26210</v>
      </c>
      <c r="B41851" s="164" t="s">
        <v>108</v>
      </c>
    </row>
    <row r="41852" spans="1:2" hidden="1" x14ac:dyDescent="0.25">
      <c r="A41852" s="168">
        <v>26215</v>
      </c>
      <c r="B41852" s="164" t="s">
        <v>108</v>
      </c>
    </row>
    <row r="41853" spans="1:2" hidden="1" x14ac:dyDescent="0.25">
      <c r="A41853" s="168">
        <v>26217</v>
      </c>
      <c r="B41853" s="164" t="s">
        <v>108</v>
      </c>
    </row>
    <row r="41854" spans="1:2" hidden="1" x14ac:dyDescent="0.25">
      <c r="A41854" s="168">
        <v>26218</v>
      </c>
      <c r="B41854" s="164" t="s">
        <v>108</v>
      </c>
    </row>
    <row r="41855" spans="1:2" hidden="1" x14ac:dyDescent="0.25">
      <c r="A41855" s="168">
        <v>26219</v>
      </c>
      <c r="B41855" s="164" t="s">
        <v>108</v>
      </c>
    </row>
    <row r="41856" spans="1:2" hidden="1" x14ac:dyDescent="0.25">
      <c r="A41856" s="168">
        <v>26222</v>
      </c>
      <c r="B41856" s="164" t="s">
        <v>108</v>
      </c>
    </row>
    <row r="41857" spans="1:2" hidden="1" x14ac:dyDescent="0.25">
      <c r="A41857" s="168">
        <v>26224</v>
      </c>
      <c r="B41857" s="164" t="s">
        <v>108</v>
      </c>
    </row>
    <row r="41858" spans="1:2" hidden="1" x14ac:dyDescent="0.25">
      <c r="A41858" s="168">
        <v>26228</v>
      </c>
      <c r="B41858" s="164" t="s">
        <v>108</v>
      </c>
    </row>
    <row r="41859" spans="1:2" hidden="1" x14ac:dyDescent="0.25">
      <c r="A41859" s="168">
        <v>26229</v>
      </c>
      <c r="B41859" s="164" t="s">
        <v>108</v>
      </c>
    </row>
    <row r="41860" spans="1:2" hidden="1" x14ac:dyDescent="0.25">
      <c r="A41860" s="168">
        <v>26230</v>
      </c>
      <c r="B41860" s="164" t="s">
        <v>108</v>
      </c>
    </row>
    <row r="41861" spans="1:2" hidden="1" x14ac:dyDescent="0.25">
      <c r="A41861" s="168">
        <v>26234</v>
      </c>
      <c r="B41861" s="164" t="s">
        <v>108</v>
      </c>
    </row>
    <row r="41862" spans="1:2" hidden="1" x14ac:dyDescent="0.25">
      <c r="A41862" s="168">
        <v>26236</v>
      </c>
      <c r="B41862" s="164" t="s">
        <v>108</v>
      </c>
    </row>
    <row r="41863" spans="1:2" hidden="1" x14ac:dyDescent="0.25">
      <c r="A41863" s="168">
        <v>26237</v>
      </c>
      <c r="B41863" s="164" t="s">
        <v>108</v>
      </c>
    </row>
    <row r="41864" spans="1:2" hidden="1" x14ac:dyDescent="0.25">
      <c r="A41864" s="168">
        <v>26238</v>
      </c>
      <c r="B41864" s="164" t="s">
        <v>108</v>
      </c>
    </row>
    <row r="41865" spans="1:2" hidden="1" x14ac:dyDescent="0.25">
      <c r="A41865" s="168">
        <v>26241</v>
      </c>
      <c r="B41865" s="164" t="s">
        <v>108</v>
      </c>
    </row>
    <row r="41866" spans="1:2" hidden="1" x14ac:dyDescent="0.25">
      <c r="A41866" s="168">
        <v>26250</v>
      </c>
      <c r="B41866" s="164" t="s">
        <v>108</v>
      </c>
    </row>
    <row r="41867" spans="1:2" hidden="1" x14ac:dyDescent="0.25">
      <c r="A41867" s="168">
        <v>26253</v>
      </c>
      <c r="B41867" s="164" t="s">
        <v>108</v>
      </c>
    </row>
    <row r="41868" spans="1:2" hidden="1" x14ac:dyDescent="0.25">
      <c r="A41868" s="168">
        <v>26254</v>
      </c>
      <c r="B41868" s="164" t="s">
        <v>108</v>
      </c>
    </row>
    <row r="41869" spans="1:2" hidden="1" x14ac:dyDescent="0.25">
      <c r="A41869" s="168">
        <v>26257</v>
      </c>
      <c r="B41869" s="164" t="s">
        <v>108</v>
      </c>
    </row>
    <row r="41870" spans="1:2" hidden="1" x14ac:dyDescent="0.25">
      <c r="A41870" s="168">
        <v>26259</v>
      </c>
      <c r="B41870" s="164" t="s">
        <v>108</v>
      </c>
    </row>
    <row r="41871" spans="1:2" hidden="1" x14ac:dyDescent="0.25">
      <c r="A41871" s="168">
        <v>26260</v>
      </c>
      <c r="B41871" s="164" t="s">
        <v>108</v>
      </c>
    </row>
    <row r="41872" spans="1:2" hidden="1" x14ac:dyDescent="0.25">
      <c r="A41872" s="168">
        <v>26261</v>
      </c>
      <c r="B41872" s="164" t="s">
        <v>108</v>
      </c>
    </row>
    <row r="41873" spans="1:2" hidden="1" x14ac:dyDescent="0.25">
      <c r="A41873" s="168">
        <v>26263</v>
      </c>
      <c r="B41873" s="164" t="s">
        <v>108</v>
      </c>
    </row>
    <row r="41874" spans="1:2" hidden="1" x14ac:dyDescent="0.25">
      <c r="A41874" s="168">
        <v>26264</v>
      </c>
      <c r="B41874" s="164" t="s">
        <v>108</v>
      </c>
    </row>
    <row r="41875" spans="1:2" hidden="1" x14ac:dyDescent="0.25">
      <c r="A41875" s="168">
        <v>26266</v>
      </c>
      <c r="B41875" s="164" t="s">
        <v>108</v>
      </c>
    </row>
    <row r="41876" spans="1:2" hidden="1" x14ac:dyDescent="0.25">
      <c r="A41876" s="168">
        <v>26267</v>
      </c>
      <c r="B41876" s="164" t="s">
        <v>108</v>
      </c>
    </row>
    <row r="41877" spans="1:2" hidden="1" x14ac:dyDescent="0.25">
      <c r="A41877" s="168">
        <v>26268</v>
      </c>
      <c r="B41877" s="164" t="s">
        <v>108</v>
      </c>
    </row>
    <row r="41878" spans="1:2" hidden="1" x14ac:dyDescent="0.25">
      <c r="A41878" s="168">
        <v>26269</v>
      </c>
      <c r="B41878" s="164" t="s">
        <v>108</v>
      </c>
    </row>
    <row r="41879" spans="1:2" hidden="1" x14ac:dyDescent="0.25">
      <c r="A41879" s="168">
        <v>26270</v>
      </c>
      <c r="B41879" s="164" t="s">
        <v>108</v>
      </c>
    </row>
    <row r="41880" spans="1:2" hidden="1" x14ac:dyDescent="0.25">
      <c r="A41880" s="168">
        <v>26271</v>
      </c>
      <c r="B41880" s="164" t="s">
        <v>108</v>
      </c>
    </row>
    <row r="41881" spans="1:2" hidden="1" x14ac:dyDescent="0.25">
      <c r="A41881" s="168">
        <v>26273</v>
      </c>
      <c r="B41881" s="164" t="s">
        <v>108</v>
      </c>
    </row>
    <row r="41882" spans="1:2" hidden="1" x14ac:dyDescent="0.25">
      <c r="A41882" s="168">
        <v>26275</v>
      </c>
      <c r="B41882" s="164" t="s">
        <v>108</v>
      </c>
    </row>
    <row r="41883" spans="1:2" hidden="1" x14ac:dyDescent="0.25">
      <c r="A41883" s="168">
        <v>26276</v>
      </c>
      <c r="B41883" s="164" t="s">
        <v>108</v>
      </c>
    </row>
    <row r="41884" spans="1:2" hidden="1" x14ac:dyDescent="0.25">
      <c r="A41884" s="168">
        <v>26278</v>
      </c>
      <c r="B41884" s="164" t="s">
        <v>108</v>
      </c>
    </row>
    <row r="41885" spans="1:2" hidden="1" x14ac:dyDescent="0.25">
      <c r="A41885" s="168">
        <v>26280</v>
      </c>
      <c r="B41885" s="164" t="s">
        <v>108</v>
      </c>
    </row>
    <row r="41886" spans="1:2" hidden="1" x14ac:dyDescent="0.25">
      <c r="A41886" s="168">
        <v>26282</v>
      </c>
      <c r="B41886" s="164" t="s">
        <v>108</v>
      </c>
    </row>
    <row r="41887" spans="1:2" hidden="1" x14ac:dyDescent="0.25">
      <c r="A41887" s="168">
        <v>26283</v>
      </c>
      <c r="B41887" s="164" t="s">
        <v>108</v>
      </c>
    </row>
    <row r="41888" spans="1:2" hidden="1" x14ac:dyDescent="0.25">
      <c r="A41888" s="168">
        <v>26285</v>
      </c>
      <c r="B41888" s="164" t="s">
        <v>108</v>
      </c>
    </row>
    <row r="41889" spans="1:2" hidden="1" x14ac:dyDescent="0.25">
      <c r="A41889" s="168">
        <v>26287</v>
      </c>
      <c r="B41889" s="164" t="s">
        <v>108</v>
      </c>
    </row>
    <row r="41890" spans="1:2" hidden="1" x14ac:dyDescent="0.25">
      <c r="A41890" s="168">
        <v>26288</v>
      </c>
      <c r="B41890" s="164" t="s">
        <v>108</v>
      </c>
    </row>
    <row r="41891" spans="1:2" hidden="1" x14ac:dyDescent="0.25">
      <c r="A41891" s="168">
        <v>26289</v>
      </c>
      <c r="B41891" s="164" t="s">
        <v>108</v>
      </c>
    </row>
    <row r="41892" spans="1:2" hidden="1" x14ac:dyDescent="0.25">
      <c r="A41892" s="168">
        <v>26291</v>
      </c>
      <c r="B41892" s="164" t="s">
        <v>108</v>
      </c>
    </row>
    <row r="41893" spans="1:2" hidden="1" x14ac:dyDescent="0.25">
      <c r="A41893" s="168">
        <v>26292</v>
      </c>
      <c r="B41893" s="164" t="s">
        <v>108</v>
      </c>
    </row>
    <row r="41894" spans="1:2" hidden="1" x14ac:dyDescent="0.25">
      <c r="A41894" s="168">
        <v>26293</v>
      </c>
      <c r="B41894" s="164" t="s">
        <v>108</v>
      </c>
    </row>
    <row r="41895" spans="1:2" hidden="1" x14ac:dyDescent="0.25">
      <c r="A41895" s="168">
        <v>26294</v>
      </c>
      <c r="B41895" s="164" t="s">
        <v>108</v>
      </c>
    </row>
    <row r="41896" spans="1:2" hidden="1" x14ac:dyDescent="0.25">
      <c r="A41896" s="168">
        <v>26296</v>
      </c>
      <c r="B41896" s="164" t="s">
        <v>108</v>
      </c>
    </row>
    <row r="41897" spans="1:2" hidden="1" x14ac:dyDescent="0.25">
      <c r="A41897" s="168">
        <v>26298</v>
      </c>
      <c r="B41897" s="164" t="s">
        <v>108</v>
      </c>
    </row>
    <row r="41898" spans="1:2" hidden="1" x14ac:dyDescent="0.25">
      <c r="A41898" s="168">
        <v>26301</v>
      </c>
      <c r="B41898" s="164" t="s">
        <v>108</v>
      </c>
    </row>
    <row r="41899" spans="1:2" hidden="1" x14ac:dyDescent="0.25">
      <c r="A41899" s="168">
        <v>26302</v>
      </c>
      <c r="B41899" s="164" t="s">
        <v>108</v>
      </c>
    </row>
    <row r="41900" spans="1:2" hidden="1" x14ac:dyDescent="0.25">
      <c r="A41900" s="168">
        <v>26306</v>
      </c>
      <c r="B41900" s="164" t="s">
        <v>108</v>
      </c>
    </row>
    <row r="41901" spans="1:2" hidden="1" x14ac:dyDescent="0.25">
      <c r="A41901" s="168">
        <v>26320</v>
      </c>
      <c r="B41901" s="164" t="s">
        <v>108</v>
      </c>
    </row>
    <row r="41902" spans="1:2" hidden="1" x14ac:dyDescent="0.25">
      <c r="A41902" s="168">
        <v>26321</v>
      </c>
      <c r="B41902" s="164" t="s">
        <v>108</v>
      </c>
    </row>
    <row r="41903" spans="1:2" hidden="1" x14ac:dyDescent="0.25">
      <c r="A41903" s="168">
        <v>26323</v>
      </c>
      <c r="B41903" s="164" t="s">
        <v>108</v>
      </c>
    </row>
    <row r="41904" spans="1:2" hidden="1" x14ac:dyDescent="0.25">
      <c r="A41904" s="168">
        <v>26325</v>
      </c>
      <c r="B41904" s="164" t="s">
        <v>108</v>
      </c>
    </row>
    <row r="41905" spans="1:2" hidden="1" x14ac:dyDescent="0.25">
      <c r="A41905" s="168">
        <v>26327</v>
      </c>
      <c r="B41905" s="164" t="s">
        <v>108</v>
      </c>
    </row>
    <row r="41906" spans="1:2" hidden="1" x14ac:dyDescent="0.25">
      <c r="A41906" s="168">
        <v>26330</v>
      </c>
      <c r="B41906" s="164" t="s">
        <v>108</v>
      </c>
    </row>
    <row r="41907" spans="1:2" hidden="1" x14ac:dyDescent="0.25">
      <c r="A41907" s="168">
        <v>26335</v>
      </c>
      <c r="B41907" s="164" t="s">
        <v>108</v>
      </c>
    </row>
    <row r="41908" spans="1:2" hidden="1" x14ac:dyDescent="0.25">
      <c r="A41908" s="168">
        <v>26337</v>
      </c>
      <c r="B41908" s="164" t="s">
        <v>108</v>
      </c>
    </row>
    <row r="41909" spans="1:2" hidden="1" x14ac:dyDescent="0.25">
      <c r="A41909" s="168">
        <v>26338</v>
      </c>
      <c r="B41909" s="164" t="s">
        <v>108</v>
      </c>
    </row>
    <row r="41910" spans="1:2" hidden="1" x14ac:dyDescent="0.25">
      <c r="A41910" s="168">
        <v>26339</v>
      </c>
      <c r="B41910" s="164" t="s">
        <v>108</v>
      </c>
    </row>
    <row r="41911" spans="1:2" hidden="1" x14ac:dyDescent="0.25">
      <c r="A41911" s="168">
        <v>26342</v>
      </c>
      <c r="B41911" s="164" t="s">
        <v>108</v>
      </c>
    </row>
    <row r="41912" spans="1:2" hidden="1" x14ac:dyDescent="0.25">
      <c r="A41912" s="168">
        <v>26343</v>
      </c>
      <c r="B41912" s="164" t="s">
        <v>108</v>
      </c>
    </row>
    <row r="41913" spans="1:2" hidden="1" x14ac:dyDescent="0.25">
      <c r="A41913" s="168">
        <v>26346</v>
      </c>
      <c r="B41913" s="164" t="s">
        <v>108</v>
      </c>
    </row>
    <row r="41914" spans="1:2" hidden="1" x14ac:dyDescent="0.25">
      <c r="A41914" s="168">
        <v>26347</v>
      </c>
      <c r="B41914" s="164" t="s">
        <v>108</v>
      </c>
    </row>
    <row r="41915" spans="1:2" hidden="1" x14ac:dyDescent="0.25">
      <c r="A41915" s="168">
        <v>26348</v>
      </c>
      <c r="B41915" s="164" t="s">
        <v>108</v>
      </c>
    </row>
    <row r="41916" spans="1:2" hidden="1" x14ac:dyDescent="0.25">
      <c r="A41916" s="168">
        <v>26349</v>
      </c>
      <c r="B41916" s="164" t="s">
        <v>108</v>
      </c>
    </row>
    <row r="41917" spans="1:2" hidden="1" x14ac:dyDescent="0.25">
      <c r="A41917" s="168">
        <v>26351</v>
      </c>
      <c r="B41917" s="164" t="s">
        <v>108</v>
      </c>
    </row>
    <row r="41918" spans="1:2" hidden="1" x14ac:dyDescent="0.25">
      <c r="A41918" s="168">
        <v>26354</v>
      </c>
      <c r="B41918" s="164" t="s">
        <v>108</v>
      </c>
    </row>
    <row r="41919" spans="1:2" hidden="1" x14ac:dyDescent="0.25">
      <c r="A41919" s="168">
        <v>26361</v>
      </c>
      <c r="B41919" s="164" t="s">
        <v>108</v>
      </c>
    </row>
    <row r="41920" spans="1:2" hidden="1" x14ac:dyDescent="0.25">
      <c r="A41920" s="168">
        <v>26362</v>
      </c>
      <c r="B41920" s="164" t="s">
        <v>108</v>
      </c>
    </row>
    <row r="41921" spans="1:2" hidden="1" x14ac:dyDescent="0.25">
      <c r="A41921" s="168">
        <v>26366</v>
      </c>
      <c r="B41921" s="164" t="s">
        <v>108</v>
      </c>
    </row>
    <row r="41922" spans="1:2" hidden="1" x14ac:dyDescent="0.25">
      <c r="A41922" s="168">
        <v>26369</v>
      </c>
      <c r="B41922" s="164" t="s">
        <v>108</v>
      </c>
    </row>
    <row r="41923" spans="1:2" hidden="1" x14ac:dyDescent="0.25">
      <c r="A41923" s="168">
        <v>26372</v>
      </c>
      <c r="B41923" s="164" t="s">
        <v>108</v>
      </c>
    </row>
    <row r="41924" spans="1:2" hidden="1" x14ac:dyDescent="0.25">
      <c r="A41924" s="168">
        <v>26374</v>
      </c>
      <c r="B41924" s="164" t="s">
        <v>108</v>
      </c>
    </row>
    <row r="41925" spans="1:2" hidden="1" x14ac:dyDescent="0.25">
      <c r="A41925" s="168">
        <v>26376</v>
      </c>
      <c r="B41925" s="164" t="s">
        <v>108</v>
      </c>
    </row>
    <row r="41926" spans="1:2" hidden="1" x14ac:dyDescent="0.25">
      <c r="A41926" s="168">
        <v>26377</v>
      </c>
      <c r="B41926" s="164" t="s">
        <v>108</v>
      </c>
    </row>
    <row r="41927" spans="1:2" hidden="1" x14ac:dyDescent="0.25">
      <c r="A41927" s="168">
        <v>26378</v>
      </c>
      <c r="B41927" s="164" t="s">
        <v>108</v>
      </c>
    </row>
    <row r="41928" spans="1:2" hidden="1" x14ac:dyDescent="0.25">
      <c r="A41928" s="168">
        <v>26384</v>
      </c>
      <c r="B41928" s="164" t="s">
        <v>108</v>
      </c>
    </row>
    <row r="41929" spans="1:2" hidden="1" x14ac:dyDescent="0.25">
      <c r="A41929" s="168">
        <v>26385</v>
      </c>
      <c r="B41929" s="164" t="s">
        <v>108</v>
      </c>
    </row>
    <row r="41930" spans="1:2" hidden="1" x14ac:dyDescent="0.25">
      <c r="A41930" s="168">
        <v>26386</v>
      </c>
      <c r="B41930" s="164" t="s">
        <v>108</v>
      </c>
    </row>
    <row r="41931" spans="1:2" hidden="1" x14ac:dyDescent="0.25">
      <c r="A41931" s="168">
        <v>26404</v>
      </c>
      <c r="B41931" s="164" t="s">
        <v>108</v>
      </c>
    </row>
    <row r="41932" spans="1:2" hidden="1" x14ac:dyDescent="0.25">
      <c r="A41932" s="168">
        <v>26405</v>
      </c>
      <c r="B41932" s="164" t="s">
        <v>108</v>
      </c>
    </row>
    <row r="41933" spans="1:2" hidden="1" x14ac:dyDescent="0.25">
      <c r="A41933" s="168">
        <v>26408</v>
      </c>
      <c r="B41933" s="164" t="s">
        <v>108</v>
      </c>
    </row>
    <row r="41934" spans="1:2" hidden="1" x14ac:dyDescent="0.25">
      <c r="A41934" s="168">
        <v>26410</v>
      </c>
      <c r="B41934" s="164" t="s">
        <v>108</v>
      </c>
    </row>
    <row r="41935" spans="1:2" hidden="1" x14ac:dyDescent="0.25">
      <c r="A41935" s="168">
        <v>26411</v>
      </c>
      <c r="B41935" s="164" t="s">
        <v>108</v>
      </c>
    </row>
    <row r="41936" spans="1:2" hidden="1" x14ac:dyDescent="0.25">
      <c r="A41936" s="168">
        <v>26412</v>
      </c>
      <c r="B41936" s="164" t="s">
        <v>108</v>
      </c>
    </row>
    <row r="41937" spans="1:2" hidden="1" x14ac:dyDescent="0.25">
      <c r="A41937" s="168">
        <v>26415</v>
      </c>
      <c r="B41937" s="164" t="s">
        <v>108</v>
      </c>
    </row>
    <row r="41938" spans="1:2" hidden="1" x14ac:dyDescent="0.25">
      <c r="A41938" s="168">
        <v>26416</v>
      </c>
      <c r="B41938" s="164" t="s">
        <v>108</v>
      </c>
    </row>
    <row r="41939" spans="1:2" hidden="1" x14ac:dyDescent="0.25">
      <c r="A41939" s="168">
        <v>26419</v>
      </c>
      <c r="B41939" s="164" t="s">
        <v>108</v>
      </c>
    </row>
    <row r="41940" spans="1:2" hidden="1" x14ac:dyDescent="0.25">
      <c r="A41940" s="168">
        <v>26421</v>
      </c>
      <c r="B41940" s="164" t="s">
        <v>108</v>
      </c>
    </row>
    <row r="41941" spans="1:2" hidden="1" x14ac:dyDescent="0.25">
      <c r="A41941" s="168">
        <v>26422</v>
      </c>
      <c r="B41941" s="164" t="s">
        <v>108</v>
      </c>
    </row>
    <row r="41942" spans="1:2" hidden="1" x14ac:dyDescent="0.25">
      <c r="A41942" s="168">
        <v>26424</v>
      </c>
      <c r="B41942" s="164" t="s">
        <v>108</v>
      </c>
    </row>
    <row r="41943" spans="1:2" hidden="1" x14ac:dyDescent="0.25">
      <c r="A41943" s="168">
        <v>26425</v>
      </c>
      <c r="B41943" s="164" t="s">
        <v>108</v>
      </c>
    </row>
    <row r="41944" spans="1:2" hidden="1" x14ac:dyDescent="0.25">
      <c r="A41944" s="168">
        <v>26426</v>
      </c>
      <c r="B41944" s="164" t="s">
        <v>108</v>
      </c>
    </row>
    <row r="41945" spans="1:2" hidden="1" x14ac:dyDescent="0.25">
      <c r="A41945" s="168">
        <v>26430</v>
      </c>
      <c r="B41945" s="164" t="s">
        <v>108</v>
      </c>
    </row>
    <row r="41946" spans="1:2" hidden="1" x14ac:dyDescent="0.25">
      <c r="A41946" s="168">
        <v>26431</v>
      </c>
      <c r="B41946" s="164" t="s">
        <v>108</v>
      </c>
    </row>
    <row r="41947" spans="1:2" hidden="1" x14ac:dyDescent="0.25">
      <c r="A41947" s="168">
        <v>26434</v>
      </c>
      <c r="B41947" s="164" t="s">
        <v>108</v>
      </c>
    </row>
    <row r="41948" spans="1:2" hidden="1" x14ac:dyDescent="0.25">
      <c r="A41948" s="168">
        <v>26435</v>
      </c>
      <c r="B41948" s="164" t="s">
        <v>108</v>
      </c>
    </row>
    <row r="41949" spans="1:2" hidden="1" x14ac:dyDescent="0.25">
      <c r="A41949" s="168">
        <v>26436</v>
      </c>
      <c r="B41949" s="164" t="s">
        <v>108</v>
      </c>
    </row>
    <row r="41950" spans="1:2" hidden="1" x14ac:dyDescent="0.25">
      <c r="A41950" s="168">
        <v>26437</v>
      </c>
      <c r="B41950" s="164" t="s">
        <v>108</v>
      </c>
    </row>
    <row r="41951" spans="1:2" hidden="1" x14ac:dyDescent="0.25">
      <c r="A41951" s="168">
        <v>26438</v>
      </c>
      <c r="B41951" s="164" t="s">
        <v>108</v>
      </c>
    </row>
    <row r="41952" spans="1:2" hidden="1" x14ac:dyDescent="0.25">
      <c r="A41952" s="168">
        <v>26440</v>
      </c>
      <c r="B41952" s="164" t="s">
        <v>108</v>
      </c>
    </row>
    <row r="41953" spans="1:2" hidden="1" x14ac:dyDescent="0.25">
      <c r="A41953" s="168">
        <v>26443</v>
      </c>
      <c r="B41953" s="164" t="s">
        <v>108</v>
      </c>
    </row>
    <row r="41954" spans="1:2" hidden="1" x14ac:dyDescent="0.25">
      <c r="A41954" s="168">
        <v>26444</v>
      </c>
      <c r="B41954" s="164" t="s">
        <v>108</v>
      </c>
    </row>
    <row r="41955" spans="1:2" hidden="1" x14ac:dyDescent="0.25">
      <c r="A41955" s="168">
        <v>26447</v>
      </c>
      <c r="B41955" s="164" t="s">
        <v>108</v>
      </c>
    </row>
    <row r="41956" spans="1:2" hidden="1" x14ac:dyDescent="0.25">
      <c r="A41956" s="168">
        <v>26448</v>
      </c>
      <c r="B41956" s="164" t="s">
        <v>108</v>
      </c>
    </row>
    <row r="41957" spans="1:2" hidden="1" x14ac:dyDescent="0.25">
      <c r="A41957" s="168">
        <v>26451</v>
      </c>
      <c r="B41957" s="164" t="s">
        <v>108</v>
      </c>
    </row>
    <row r="41958" spans="1:2" hidden="1" x14ac:dyDescent="0.25">
      <c r="A41958" s="168">
        <v>26452</v>
      </c>
      <c r="B41958" s="164" t="s">
        <v>108</v>
      </c>
    </row>
    <row r="41959" spans="1:2" hidden="1" x14ac:dyDescent="0.25">
      <c r="A41959" s="168">
        <v>26456</v>
      </c>
      <c r="B41959" s="164" t="s">
        <v>108</v>
      </c>
    </row>
    <row r="41960" spans="1:2" hidden="1" x14ac:dyDescent="0.25">
      <c r="A41960" s="168">
        <v>26461</v>
      </c>
      <c r="B41960" s="164" t="s">
        <v>108</v>
      </c>
    </row>
    <row r="41961" spans="1:2" hidden="1" x14ac:dyDescent="0.25">
      <c r="A41961" s="168">
        <v>26463</v>
      </c>
      <c r="B41961" s="164" t="s">
        <v>108</v>
      </c>
    </row>
    <row r="41962" spans="1:2" hidden="1" x14ac:dyDescent="0.25">
      <c r="A41962" s="168">
        <v>26501</v>
      </c>
      <c r="B41962" s="164" t="s">
        <v>108</v>
      </c>
    </row>
    <row r="41963" spans="1:2" hidden="1" x14ac:dyDescent="0.25">
      <c r="A41963" s="168">
        <v>26502</v>
      </c>
      <c r="B41963" s="164" t="s">
        <v>108</v>
      </c>
    </row>
    <row r="41964" spans="1:2" hidden="1" x14ac:dyDescent="0.25">
      <c r="A41964" s="168">
        <v>26504</v>
      </c>
      <c r="B41964" s="164" t="s">
        <v>108</v>
      </c>
    </row>
    <row r="41965" spans="1:2" hidden="1" x14ac:dyDescent="0.25">
      <c r="A41965" s="168">
        <v>26505</v>
      </c>
      <c r="B41965" s="164" t="s">
        <v>108</v>
      </c>
    </row>
    <row r="41966" spans="1:2" hidden="1" x14ac:dyDescent="0.25">
      <c r="A41966" s="168">
        <v>26506</v>
      </c>
      <c r="B41966" s="164" t="s">
        <v>108</v>
      </c>
    </row>
    <row r="41967" spans="1:2" hidden="1" x14ac:dyDescent="0.25">
      <c r="A41967" s="168">
        <v>26507</v>
      </c>
      <c r="B41967" s="164" t="s">
        <v>108</v>
      </c>
    </row>
    <row r="41968" spans="1:2" hidden="1" x14ac:dyDescent="0.25">
      <c r="A41968" s="168">
        <v>26508</v>
      </c>
      <c r="B41968" s="164" t="s">
        <v>108</v>
      </c>
    </row>
    <row r="41969" spans="1:2" hidden="1" x14ac:dyDescent="0.25">
      <c r="A41969" s="168">
        <v>26519</v>
      </c>
      <c r="B41969" s="164" t="s">
        <v>108</v>
      </c>
    </row>
    <row r="41970" spans="1:2" hidden="1" x14ac:dyDescent="0.25">
      <c r="A41970" s="168">
        <v>26520</v>
      </c>
      <c r="B41970" s="164" t="s">
        <v>108</v>
      </c>
    </row>
    <row r="41971" spans="1:2" hidden="1" x14ac:dyDescent="0.25">
      <c r="A41971" s="168">
        <v>26521</v>
      </c>
      <c r="B41971" s="164" t="s">
        <v>108</v>
      </c>
    </row>
    <row r="41972" spans="1:2" hidden="1" x14ac:dyDescent="0.25">
      <c r="A41972" s="168">
        <v>26524</v>
      </c>
      <c r="B41972" s="164" t="s">
        <v>108</v>
      </c>
    </row>
    <row r="41973" spans="1:2" hidden="1" x14ac:dyDescent="0.25">
      <c r="A41973" s="168">
        <v>26525</v>
      </c>
      <c r="B41973" s="164" t="s">
        <v>108</v>
      </c>
    </row>
    <row r="41974" spans="1:2" hidden="1" x14ac:dyDescent="0.25">
      <c r="A41974" s="168">
        <v>26527</v>
      </c>
      <c r="B41974" s="164" t="s">
        <v>108</v>
      </c>
    </row>
    <row r="41975" spans="1:2" hidden="1" x14ac:dyDescent="0.25">
      <c r="A41975" s="168">
        <v>26531</v>
      </c>
      <c r="B41975" s="164" t="s">
        <v>108</v>
      </c>
    </row>
    <row r="41976" spans="1:2" hidden="1" x14ac:dyDescent="0.25">
      <c r="A41976" s="168">
        <v>26534</v>
      </c>
      <c r="B41976" s="164" t="s">
        <v>108</v>
      </c>
    </row>
    <row r="41977" spans="1:2" hidden="1" x14ac:dyDescent="0.25">
      <c r="A41977" s="168">
        <v>26537</v>
      </c>
      <c r="B41977" s="164" t="s">
        <v>108</v>
      </c>
    </row>
    <row r="41978" spans="1:2" hidden="1" x14ac:dyDescent="0.25">
      <c r="A41978" s="168">
        <v>26541</v>
      </c>
      <c r="B41978" s="164" t="s">
        <v>108</v>
      </c>
    </row>
    <row r="41979" spans="1:2" hidden="1" x14ac:dyDescent="0.25">
      <c r="A41979" s="168">
        <v>26542</v>
      </c>
      <c r="B41979" s="164" t="s">
        <v>108</v>
      </c>
    </row>
    <row r="41980" spans="1:2" hidden="1" x14ac:dyDescent="0.25">
      <c r="A41980" s="168">
        <v>26543</v>
      </c>
      <c r="B41980" s="164" t="s">
        <v>108</v>
      </c>
    </row>
    <row r="41981" spans="1:2" hidden="1" x14ac:dyDescent="0.25">
      <c r="A41981" s="168">
        <v>26544</v>
      </c>
      <c r="B41981" s="164" t="s">
        <v>108</v>
      </c>
    </row>
    <row r="41982" spans="1:2" hidden="1" x14ac:dyDescent="0.25">
      <c r="A41982" s="168">
        <v>26546</v>
      </c>
      <c r="B41982" s="164" t="s">
        <v>108</v>
      </c>
    </row>
    <row r="41983" spans="1:2" hidden="1" x14ac:dyDescent="0.25">
      <c r="A41983" s="168">
        <v>26547</v>
      </c>
      <c r="B41983" s="164" t="s">
        <v>108</v>
      </c>
    </row>
    <row r="41984" spans="1:2" hidden="1" x14ac:dyDescent="0.25">
      <c r="A41984" s="168">
        <v>26554</v>
      </c>
      <c r="B41984" s="164" t="s">
        <v>108</v>
      </c>
    </row>
    <row r="41985" spans="1:2" hidden="1" x14ac:dyDescent="0.25">
      <c r="A41985" s="168">
        <v>26555</v>
      </c>
      <c r="B41985" s="164" t="s">
        <v>108</v>
      </c>
    </row>
    <row r="41986" spans="1:2" hidden="1" x14ac:dyDescent="0.25">
      <c r="A41986" s="168">
        <v>26559</v>
      </c>
      <c r="B41986" s="164" t="s">
        <v>108</v>
      </c>
    </row>
    <row r="41987" spans="1:2" hidden="1" x14ac:dyDescent="0.25">
      <c r="A41987" s="168">
        <v>26560</v>
      </c>
      <c r="B41987" s="164" t="s">
        <v>108</v>
      </c>
    </row>
    <row r="41988" spans="1:2" hidden="1" x14ac:dyDescent="0.25">
      <c r="A41988" s="168">
        <v>26561</v>
      </c>
      <c r="B41988" s="164" t="s">
        <v>108</v>
      </c>
    </row>
    <row r="41989" spans="1:2" hidden="1" x14ac:dyDescent="0.25">
      <c r="A41989" s="168">
        <v>26562</v>
      </c>
      <c r="B41989" s="164" t="s">
        <v>108</v>
      </c>
    </row>
    <row r="41990" spans="1:2" hidden="1" x14ac:dyDescent="0.25">
      <c r="A41990" s="168">
        <v>26563</v>
      </c>
      <c r="B41990" s="164" t="s">
        <v>108</v>
      </c>
    </row>
    <row r="41991" spans="1:2" hidden="1" x14ac:dyDescent="0.25">
      <c r="A41991" s="168">
        <v>26566</v>
      </c>
      <c r="B41991" s="164" t="s">
        <v>108</v>
      </c>
    </row>
    <row r="41992" spans="1:2" hidden="1" x14ac:dyDescent="0.25">
      <c r="A41992" s="168">
        <v>26568</v>
      </c>
      <c r="B41992" s="164" t="s">
        <v>108</v>
      </c>
    </row>
    <row r="41993" spans="1:2" hidden="1" x14ac:dyDescent="0.25">
      <c r="A41993" s="168">
        <v>26570</v>
      </c>
      <c r="B41993" s="164" t="s">
        <v>108</v>
      </c>
    </row>
    <row r="41994" spans="1:2" hidden="1" x14ac:dyDescent="0.25">
      <c r="A41994" s="168">
        <v>26571</v>
      </c>
      <c r="B41994" s="164" t="s">
        <v>108</v>
      </c>
    </row>
    <row r="41995" spans="1:2" hidden="1" x14ac:dyDescent="0.25">
      <c r="A41995" s="168">
        <v>26572</v>
      </c>
      <c r="B41995" s="164" t="s">
        <v>108</v>
      </c>
    </row>
    <row r="41996" spans="1:2" hidden="1" x14ac:dyDescent="0.25">
      <c r="A41996" s="168">
        <v>26574</v>
      </c>
      <c r="B41996" s="164" t="s">
        <v>108</v>
      </c>
    </row>
    <row r="41997" spans="1:2" hidden="1" x14ac:dyDescent="0.25">
      <c r="A41997" s="168">
        <v>26575</v>
      </c>
      <c r="B41997" s="164" t="s">
        <v>108</v>
      </c>
    </row>
    <row r="41998" spans="1:2" hidden="1" x14ac:dyDescent="0.25">
      <c r="A41998" s="168">
        <v>26576</v>
      </c>
      <c r="B41998" s="164" t="s">
        <v>108</v>
      </c>
    </row>
    <row r="41999" spans="1:2" hidden="1" x14ac:dyDescent="0.25">
      <c r="A41999" s="168">
        <v>26578</v>
      </c>
      <c r="B41999" s="164" t="s">
        <v>108</v>
      </c>
    </row>
    <row r="42000" spans="1:2" hidden="1" x14ac:dyDescent="0.25">
      <c r="A42000" s="168">
        <v>26581</v>
      </c>
      <c r="B42000" s="164" t="s">
        <v>108</v>
      </c>
    </row>
    <row r="42001" spans="1:2" hidden="1" x14ac:dyDescent="0.25">
      <c r="A42001" s="168">
        <v>26582</v>
      </c>
      <c r="B42001" s="164" t="s">
        <v>108</v>
      </c>
    </row>
    <row r="42002" spans="1:2" hidden="1" x14ac:dyDescent="0.25">
      <c r="A42002" s="168">
        <v>26585</v>
      </c>
      <c r="B42002" s="164" t="s">
        <v>108</v>
      </c>
    </row>
    <row r="42003" spans="1:2" hidden="1" x14ac:dyDescent="0.25">
      <c r="A42003" s="168">
        <v>26586</v>
      </c>
      <c r="B42003" s="164" t="s">
        <v>108</v>
      </c>
    </row>
    <row r="42004" spans="1:2" hidden="1" x14ac:dyDescent="0.25">
      <c r="A42004" s="168">
        <v>26587</v>
      </c>
      <c r="B42004" s="164" t="s">
        <v>108</v>
      </c>
    </row>
    <row r="42005" spans="1:2" hidden="1" x14ac:dyDescent="0.25">
      <c r="A42005" s="168">
        <v>26588</v>
      </c>
      <c r="B42005" s="164" t="s">
        <v>108</v>
      </c>
    </row>
    <row r="42006" spans="1:2" hidden="1" x14ac:dyDescent="0.25">
      <c r="A42006" s="168">
        <v>26590</v>
      </c>
      <c r="B42006" s="164" t="s">
        <v>108</v>
      </c>
    </row>
    <row r="42007" spans="1:2" hidden="1" x14ac:dyDescent="0.25">
      <c r="A42007" s="168">
        <v>26591</v>
      </c>
      <c r="B42007" s="164" t="s">
        <v>108</v>
      </c>
    </row>
    <row r="42008" spans="1:2" hidden="1" x14ac:dyDescent="0.25">
      <c r="A42008" s="168">
        <v>26601</v>
      </c>
      <c r="B42008" s="164" t="s">
        <v>108</v>
      </c>
    </row>
    <row r="42009" spans="1:2" hidden="1" x14ac:dyDescent="0.25">
      <c r="A42009" s="168">
        <v>26610</v>
      </c>
      <c r="B42009" s="164" t="s">
        <v>108</v>
      </c>
    </row>
    <row r="42010" spans="1:2" hidden="1" x14ac:dyDescent="0.25">
      <c r="A42010" s="168">
        <v>26611</v>
      </c>
      <c r="B42010" s="164" t="s">
        <v>108</v>
      </c>
    </row>
    <row r="42011" spans="1:2" hidden="1" x14ac:dyDescent="0.25">
      <c r="A42011" s="168">
        <v>26615</v>
      </c>
      <c r="B42011" s="164" t="s">
        <v>108</v>
      </c>
    </row>
    <row r="42012" spans="1:2" hidden="1" x14ac:dyDescent="0.25">
      <c r="A42012" s="168">
        <v>26617</v>
      </c>
      <c r="B42012" s="164" t="s">
        <v>108</v>
      </c>
    </row>
    <row r="42013" spans="1:2" hidden="1" x14ac:dyDescent="0.25">
      <c r="A42013" s="168">
        <v>26619</v>
      </c>
      <c r="B42013" s="164" t="s">
        <v>108</v>
      </c>
    </row>
    <row r="42014" spans="1:2" hidden="1" x14ac:dyDescent="0.25">
      <c r="A42014" s="168">
        <v>26621</v>
      </c>
      <c r="B42014" s="164" t="s">
        <v>108</v>
      </c>
    </row>
    <row r="42015" spans="1:2" hidden="1" x14ac:dyDescent="0.25">
      <c r="A42015" s="168">
        <v>26623</v>
      </c>
      <c r="B42015" s="164" t="s">
        <v>108</v>
      </c>
    </row>
    <row r="42016" spans="1:2" hidden="1" x14ac:dyDescent="0.25">
      <c r="A42016" s="168">
        <v>26624</v>
      </c>
      <c r="B42016" s="164" t="s">
        <v>108</v>
      </c>
    </row>
    <row r="42017" spans="1:2" hidden="1" x14ac:dyDescent="0.25">
      <c r="A42017" s="168">
        <v>26627</v>
      </c>
      <c r="B42017" s="164" t="s">
        <v>108</v>
      </c>
    </row>
    <row r="42018" spans="1:2" hidden="1" x14ac:dyDescent="0.25">
      <c r="A42018" s="168">
        <v>26629</v>
      </c>
      <c r="B42018" s="164" t="s">
        <v>108</v>
      </c>
    </row>
    <row r="42019" spans="1:2" hidden="1" x14ac:dyDescent="0.25">
      <c r="A42019" s="168">
        <v>26631</v>
      </c>
      <c r="B42019" s="164" t="s">
        <v>108</v>
      </c>
    </row>
    <row r="42020" spans="1:2" hidden="1" x14ac:dyDescent="0.25">
      <c r="A42020" s="168">
        <v>26636</v>
      </c>
      <c r="B42020" s="164" t="s">
        <v>108</v>
      </c>
    </row>
    <row r="42021" spans="1:2" hidden="1" x14ac:dyDescent="0.25">
      <c r="A42021" s="168">
        <v>26638</v>
      </c>
      <c r="B42021" s="164" t="s">
        <v>108</v>
      </c>
    </row>
    <row r="42022" spans="1:2" hidden="1" x14ac:dyDescent="0.25">
      <c r="A42022" s="168">
        <v>26651</v>
      </c>
      <c r="B42022" s="164" t="s">
        <v>108</v>
      </c>
    </row>
    <row r="42023" spans="1:2" hidden="1" x14ac:dyDescent="0.25">
      <c r="A42023" s="168">
        <v>26656</v>
      </c>
      <c r="B42023" s="164" t="s">
        <v>108</v>
      </c>
    </row>
    <row r="42024" spans="1:2" hidden="1" x14ac:dyDescent="0.25">
      <c r="A42024" s="168">
        <v>26660</v>
      </c>
      <c r="B42024" s="164" t="s">
        <v>108</v>
      </c>
    </row>
    <row r="42025" spans="1:2" hidden="1" x14ac:dyDescent="0.25">
      <c r="A42025" s="168">
        <v>26662</v>
      </c>
      <c r="B42025" s="164" t="s">
        <v>108</v>
      </c>
    </row>
    <row r="42026" spans="1:2" hidden="1" x14ac:dyDescent="0.25">
      <c r="A42026" s="168">
        <v>26667</v>
      </c>
      <c r="B42026" s="164" t="s">
        <v>108</v>
      </c>
    </row>
    <row r="42027" spans="1:2" hidden="1" x14ac:dyDescent="0.25">
      <c r="A42027" s="168">
        <v>26671</v>
      </c>
      <c r="B42027" s="164" t="s">
        <v>108</v>
      </c>
    </row>
    <row r="42028" spans="1:2" hidden="1" x14ac:dyDescent="0.25">
      <c r="A42028" s="168">
        <v>26675</v>
      </c>
      <c r="B42028" s="164" t="s">
        <v>108</v>
      </c>
    </row>
    <row r="42029" spans="1:2" hidden="1" x14ac:dyDescent="0.25">
      <c r="A42029" s="168">
        <v>26676</v>
      </c>
      <c r="B42029" s="164" t="s">
        <v>108</v>
      </c>
    </row>
    <row r="42030" spans="1:2" hidden="1" x14ac:dyDescent="0.25">
      <c r="A42030" s="168">
        <v>26678</v>
      </c>
      <c r="B42030" s="164" t="s">
        <v>108</v>
      </c>
    </row>
    <row r="42031" spans="1:2" hidden="1" x14ac:dyDescent="0.25">
      <c r="A42031" s="168">
        <v>26679</v>
      </c>
      <c r="B42031" s="164" t="s">
        <v>108</v>
      </c>
    </row>
    <row r="42032" spans="1:2" hidden="1" x14ac:dyDescent="0.25">
      <c r="A42032" s="168">
        <v>26680</v>
      </c>
      <c r="B42032" s="164" t="s">
        <v>108</v>
      </c>
    </row>
    <row r="42033" spans="1:2" hidden="1" x14ac:dyDescent="0.25">
      <c r="A42033" s="168">
        <v>26681</v>
      </c>
      <c r="B42033" s="164" t="s">
        <v>108</v>
      </c>
    </row>
    <row r="42034" spans="1:2" hidden="1" x14ac:dyDescent="0.25">
      <c r="A42034" s="168">
        <v>26684</v>
      </c>
      <c r="B42034" s="164" t="s">
        <v>108</v>
      </c>
    </row>
    <row r="42035" spans="1:2" hidden="1" x14ac:dyDescent="0.25">
      <c r="A42035" s="168">
        <v>26690</v>
      </c>
      <c r="B42035" s="164" t="s">
        <v>108</v>
      </c>
    </row>
    <row r="42036" spans="1:2" hidden="1" x14ac:dyDescent="0.25">
      <c r="A42036" s="168">
        <v>26691</v>
      </c>
      <c r="B42036" s="164" t="s">
        <v>108</v>
      </c>
    </row>
    <row r="42037" spans="1:2" hidden="1" x14ac:dyDescent="0.25">
      <c r="A42037" s="168">
        <v>26704</v>
      </c>
      <c r="B42037" s="164" t="s">
        <v>108</v>
      </c>
    </row>
    <row r="42038" spans="1:2" hidden="1" x14ac:dyDescent="0.25">
      <c r="A42038" s="168">
        <v>26705</v>
      </c>
      <c r="B42038" s="164" t="s">
        <v>108</v>
      </c>
    </row>
    <row r="42039" spans="1:2" hidden="1" x14ac:dyDescent="0.25">
      <c r="A42039" s="168">
        <v>26707</v>
      </c>
      <c r="B42039" s="164" t="s">
        <v>108</v>
      </c>
    </row>
    <row r="42040" spans="1:2" hidden="1" x14ac:dyDescent="0.25">
      <c r="A42040" s="168">
        <v>26710</v>
      </c>
      <c r="B42040" s="164" t="s">
        <v>108</v>
      </c>
    </row>
    <row r="42041" spans="1:2" hidden="1" x14ac:dyDescent="0.25">
      <c r="A42041" s="168">
        <v>26711</v>
      </c>
      <c r="B42041" s="164" t="s">
        <v>108</v>
      </c>
    </row>
    <row r="42042" spans="1:2" hidden="1" x14ac:dyDescent="0.25">
      <c r="A42042" s="168">
        <v>26714</v>
      </c>
      <c r="B42042" s="164" t="s">
        <v>108</v>
      </c>
    </row>
    <row r="42043" spans="1:2" hidden="1" x14ac:dyDescent="0.25">
      <c r="A42043" s="168">
        <v>26716</v>
      </c>
      <c r="B42043" s="164" t="s">
        <v>108</v>
      </c>
    </row>
    <row r="42044" spans="1:2" hidden="1" x14ac:dyDescent="0.25">
      <c r="A42044" s="168">
        <v>26717</v>
      </c>
      <c r="B42044" s="164" t="s">
        <v>108</v>
      </c>
    </row>
    <row r="42045" spans="1:2" hidden="1" x14ac:dyDescent="0.25">
      <c r="A42045" s="168">
        <v>26719</v>
      </c>
      <c r="B42045" s="164" t="s">
        <v>108</v>
      </c>
    </row>
    <row r="42046" spans="1:2" hidden="1" x14ac:dyDescent="0.25">
      <c r="A42046" s="168">
        <v>26720</v>
      </c>
      <c r="B42046" s="164" t="s">
        <v>108</v>
      </c>
    </row>
    <row r="42047" spans="1:2" hidden="1" x14ac:dyDescent="0.25">
      <c r="A42047" s="168">
        <v>26722</v>
      </c>
      <c r="B42047" s="164" t="s">
        <v>108</v>
      </c>
    </row>
    <row r="42048" spans="1:2" hidden="1" x14ac:dyDescent="0.25">
      <c r="A42048" s="168">
        <v>26726</v>
      </c>
      <c r="B42048" s="164" t="s">
        <v>108</v>
      </c>
    </row>
    <row r="42049" spans="1:2" hidden="1" x14ac:dyDescent="0.25">
      <c r="A42049" s="168">
        <v>26731</v>
      </c>
      <c r="B42049" s="164" t="s">
        <v>108</v>
      </c>
    </row>
    <row r="42050" spans="1:2" hidden="1" x14ac:dyDescent="0.25">
      <c r="A42050" s="168">
        <v>26739</v>
      </c>
      <c r="B42050" s="164" t="s">
        <v>108</v>
      </c>
    </row>
    <row r="42051" spans="1:2" hidden="1" x14ac:dyDescent="0.25">
      <c r="A42051" s="168">
        <v>26743</v>
      </c>
      <c r="B42051" s="164" t="s">
        <v>108</v>
      </c>
    </row>
    <row r="42052" spans="1:2" hidden="1" x14ac:dyDescent="0.25">
      <c r="A42052" s="168">
        <v>26750</v>
      </c>
      <c r="B42052" s="164" t="s">
        <v>108</v>
      </c>
    </row>
    <row r="42053" spans="1:2" hidden="1" x14ac:dyDescent="0.25">
      <c r="A42053" s="168">
        <v>26753</v>
      </c>
      <c r="B42053" s="164" t="s">
        <v>108</v>
      </c>
    </row>
    <row r="42054" spans="1:2" hidden="1" x14ac:dyDescent="0.25">
      <c r="A42054" s="168">
        <v>26755</v>
      </c>
      <c r="B42054" s="164" t="s">
        <v>108</v>
      </c>
    </row>
    <row r="42055" spans="1:2" hidden="1" x14ac:dyDescent="0.25">
      <c r="A42055" s="168">
        <v>26757</v>
      </c>
      <c r="B42055" s="164" t="s">
        <v>108</v>
      </c>
    </row>
    <row r="42056" spans="1:2" hidden="1" x14ac:dyDescent="0.25">
      <c r="A42056" s="168">
        <v>26761</v>
      </c>
      <c r="B42056" s="164" t="s">
        <v>108</v>
      </c>
    </row>
    <row r="42057" spans="1:2" hidden="1" x14ac:dyDescent="0.25">
      <c r="A42057" s="168">
        <v>26763</v>
      </c>
      <c r="B42057" s="164" t="s">
        <v>108</v>
      </c>
    </row>
    <row r="42058" spans="1:2" hidden="1" x14ac:dyDescent="0.25">
      <c r="A42058" s="168">
        <v>26764</v>
      </c>
      <c r="B42058" s="164" t="s">
        <v>108</v>
      </c>
    </row>
    <row r="42059" spans="1:2" hidden="1" x14ac:dyDescent="0.25">
      <c r="A42059" s="168">
        <v>26767</v>
      </c>
      <c r="B42059" s="164" t="s">
        <v>108</v>
      </c>
    </row>
    <row r="42060" spans="1:2" hidden="1" x14ac:dyDescent="0.25">
      <c r="A42060" s="168">
        <v>26801</v>
      </c>
      <c r="B42060" s="164" t="s">
        <v>108</v>
      </c>
    </row>
    <row r="42061" spans="1:2" hidden="1" x14ac:dyDescent="0.25">
      <c r="A42061" s="168">
        <v>26802</v>
      </c>
      <c r="B42061" s="164" t="s">
        <v>108</v>
      </c>
    </row>
    <row r="42062" spans="1:2" hidden="1" x14ac:dyDescent="0.25">
      <c r="A42062" s="168">
        <v>26804</v>
      </c>
      <c r="B42062" s="164" t="s">
        <v>108</v>
      </c>
    </row>
    <row r="42063" spans="1:2" hidden="1" x14ac:dyDescent="0.25">
      <c r="A42063" s="168">
        <v>26807</v>
      </c>
      <c r="B42063" s="164" t="s">
        <v>108</v>
      </c>
    </row>
    <row r="42064" spans="1:2" hidden="1" x14ac:dyDescent="0.25">
      <c r="A42064" s="168">
        <v>26808</v>
      </c>
      <c r="B42064" s="164" t="s">
        <v>108</v>
      </c>
    </row>
    <row r="42065" spans="1:2" hidden="1" x14ac:dyDescent="0.25">
      <c r="A42065" s="168">
        <v>26810</v>
      </c>
      <c r="B42065" s="164" t="s">
        <v>108</v>
      </c>
    </row>
    <row r="42066" spans="1:2" hidden="1" x14ac:dyDescent="0.25">
      <c r="A42066" s="168">
        <v>26812</v>
      </c>
      <c r="B42066" s="164" t="s">
        <v>108</v>
      </c>
    </row>
    <row r="42067" spans="1:2" hidden="1" x14ac:dyDescent="0.25">
      <c r="A42067" s="168">
        <v>26814</v>
      </c>
      <c r="B42067" s="164" t="s">
        <v>108</v>
      </c>
    </row>
    <row r="42068" spans="1:2" hidden="1" x14ac:dyDescent="0.25">
      <c r="A42068" s="168">
        <v>26815</v>
      </c>
      <c r="B42068" s="164" t="s">
        <v>108</v>
      </c>
    </row>
    <row r="42069" spans="1:2" hidden="1" x14ac:dyDescent="0.25">
      <c r="A42069" s="168">
        <v>26817</v>
      </c>
      <c r="B42069" s="164" t="s">
        <v>108</v>
      </c>
    </row>
    <row r="42070" spans="1:2" hidden="1" x14ac:dyDescent="0.25">
      <c r="A42070" s="168">
        <v>26818</v>
      </c>
      <c r="B42070" s="164" t="s">
        <v>108</v>
      </c>
    </row>
    <row r="42071" spans="1:2" hidden="1" x14ac:dyDescent="0.25">
      <c r="A42071" s="168">
        <v>26823</v>
      </c>
      <c r="B42071" s="164" t="s">
        <v>108</v>
      </c>
    </row>
    <row r="42072" spans="1:2" hidden="1" x14ac:dyDescent="0.25">
      <c r="A42072" s="168">
        <v>26833</v>
      </c>
      <c r="B42072" s="164" t="s">
        <v>108</v>
      </c>
    </row>
    <row r="42073" spans="1:2" hidden="1" x14ac:dyDescent="0.25">
      <c r="A42073" s="168">
        <v>26836</v>
      </c>
      <c r="B42073" s="164" t="s">
        <v>108</v>
      </c>
    </row>
    <row r="42074" spans="1:2" hidden="1" x14ac:dyDescent="0.25">
      <c r="A42074" s="168">
        <v>26838</v>
      </c>
      <c r="B42074" s="164" t="s">
        <v>108</v>
      </c>
    </row>
    <row r="42075" spans="1:2" hidden="1" x14ac:dyDescent="0.25">
      <c r="A42075" s="168">
        <v>26845</v>
      </c>
      <c r="B42075" s="164" t="s">
        <v>108</v>
      </c>
    </row>
    <row r="42076" spans="1:2" hidden="1" x14ac:dyDescent="0.25">
      <c r="A42076" s="168">
        <v>26847</v>
      </c>
      <c r="B42076" s="164" t="s">
        <v>108</v>
      </c>
    </row>
    <row r="42077" spans="1:2" hidden="1" x14ac:dyDescent="0.25">
      <c r="A42077" s="168">
        <v>26851</v>
      </c>
      <c r="B42077" s="164" t="s">
        <v>108</v>
      </c>
    </row>
    <row r="42078" spans="1:2" hidden="1" x14ac:dyDescent="0.25">
      <c r="A42078" s="168">
        <v>26852</v>
      </c>
      <c r="B42078" s="164" t="s">
        <v>108</v>
      </c>
    </row>
    <row r="42079" spans="1:2" hidden="1" x14ac:dyDescent="0.25">
      <c r="A42079" s="168">
        <v>26855</v>
      </c>
      <c r="B42079" s="164" t="s">
        <v>108</v>
      </c>
    </row>
    <row r="42080" spans="1:2" hidden="1" x14ac:dyDescent="0.25">
      <c r="A42080" s="168">
        <v>26865</v>
      </c>
      <c r="B42080" s="164" t="s">
        <v>108</v>
      </c>
    </row>
    <row r="42081" spans="1:3" hidden="1" x14ac:dyDescent="0.25">
      <c r="A42081" s="168">
        <v>26866</v>
      </c>
      <c r="B42081" s="164" t="s">
        <v>108</v>
      </c>
    </row>
    <row r="42082" spans="1:3" hidden="1" x14ac:dyDescent="0.25">
      <c r="A42082" s="168">
        <v>26884</v>
      </c>
      <c r="B42082" s="164" t="s">
        <v>108</v>
      </c>
    </row>
    <row r="42083" spans="1:3" ht="15.75" thickBot="1" x14ac:dyDescent="0.3">
      <c r="A42083" s="169">
        <v>26886</v>
      </c>
      <c r="B42083" s="164" t="s">
        <v>108</v>
      </c>
    </row>
    <row r="42084" spans="1:3" s="163" customFormat="1" x14ac:dyDescent="0.25">
      <c r="A42084" s="165"/>
    </row>
    <row r="42085" spans="1:3" ht="15.75" thickBot="1" x14ac:dyDescent="0.3">
      <c r="A42085" s="279" t="s">
        <v>109</v>
      </c>
      <c r="B42085" s="174"/>
      <c r="C42085" s="2" t="s">
        <v>137</v>
      </c>
    </row>
    <row r="42086" spans="1:3" x14ac:dyDescent="0.25">
      <c r="A42086" s="167">
        <v>82001</v>
      </c>
      <c r="B42086" s="164" t="s">
        <v>109</v>
      </c>
    </row>
    <row r="42087" spans="1:3" hidden="1" x14ac:dyDescent="0.25">
      <c r="A42087" s="168">
        <v>82002</v>
      </c>
      <c r="B42087" s="164" t="s">
        <v>109</v>
      </c>
    </row>
    <row r="42088" spans="1:3" hidden="1" x14ac:dyDescent="0.25">
      <c r="A42088" s="168">
        <v>82003</v>
      </c>
      <c r="B42088" s="164" t="s">
        <v>109</v>
      </c>
    </row>
    <row r="42089" spans="1:3" hidden="1" x14ac:dyDescent="0.25">
      <c r="A42089" s="168">
        <v>82005</v>
      </c>
      <c r="B42089" s="164" t="s">
        <v>109</v>
      </c>
    </row>
    <row r="42090" spans="1:3" hidden="1" x14ac:dyDescent="0.25">
      <c r="A42090" s="168">
        <v>82006</v>
      </c>
      <c r="B42090" s="164" t="s">
        <v>109</v>
      </c>
    </row>
    <row r="42091" spans="1:3" hidden="1" x14ac:dyDescent="0.25">
      <c r="A42091" s="168">
        <v>82007</v>
      </c>
      <c r="B42091" s="164" t="s">
        <v>109</v>
      </c>
    </row>
    <row r="42092" spans="1:3" hidden="1" x14ac:dyDescent="0.25">
      <c r="A42092" s="168">
        <v>82008</v>
      </c>
      <c r="B42092" s="164" t="s">
        <v>109</v>
      </c>
    </row>
    <row r="42093" spans="1:3" hidden="1" x14ac:dyDescent="0.25">
      <c r="A42093" s="168">
        <v>82009</v>
      </c>
      <c r="B42093" s="164" t="s">
        <v>109</v>
      </c>
    </row>
    <row r="42094" spans="1:3" hidden="1" x14ac:dyDescent="0.25">
      <c r="A42094" s="168">
        <v>82010</v>
      </c>
      <c r="B42094" s="164" t="s">
        <v>109</v>
      </c>
    </row>
    <row r="42095" spans="1:3" hidden="1" x14ac:dyDescent="0.25">
      <c r="A42095" s="168">
        <v>82050</v>
      </c>
      <c r="B42095" s="164" t="s">
        <v>109</v>
      </c>
    </row>
    <row r="42096" spans="1:3" hidden="1" x14ac:dyDescent="0.25">
      <c r="A42096" s="168">
        <v>82051</v>
      </c>
      <c r="B42096" s="164" t="s">
        <v>109</v>
      </c>
    </row>
    <row r="42097" spans="1:2" hidden="1" x14ac:dyDescent="0.25">
      <c r="A42097" s="168">
        <v>82052</v>
      </c>
      <c r="B42097" s="164" t="s">
        <v>109</v>
      </c>
    </row>
    <row r="42098" spans="1:2" hidden="1" x14ac:dyDescent="0.25">
      <c r="A42098" s="168">
        <v>82053</v>
      </c>
      <c r="B42098" s="164" t="s">
        <v>109</v>
      </c>
    </row>
    <row r="42099" spans="1:2" hidden="1" x14ac:dyDescent="0.25">
      <c r="A42099" s="168">
        <v>82054</v>
      </c>
      <c r="B42099" s="164" t="s">
        <v>109</v>
      </c>
    </row>
    <row r="42100" spans="1:2" hidden="1" x14ac:dyDescent="0.25">
      <c r="A42100" s="168">
        <v>82055</v>
      </c>
      <c r="B42100" s="164" t="s">
        <v>109</v>
      </c>
    </row>
    <row r="42101" spans="1:2" hidden="1" x14ac:dyDescent="0.25">
      <c r="A42101" s="168">
        <v>82058</v>
      </c>
      <c r="B42101" s="164" t="s">
        <v>109</v>
      </c>
    </row>
    <row r="42102" spans="1:2" hidden="1" x14ac:dyDescent="0.25">
      <c r="A42102" s="168">
        <v>82059</v>
      </c>
      <c r="B42102" s="164" t="s">
        <v>109</v>
      </c>
    </row>
    <row r="42103" spans="1:2" hidden="1" x14ac:dyDescent="0.25">
      <c r="A42103" s="168">
        <v>82060</v>
      </c>
      <c r="B42103" s="164" t="s">
        <v>109</v>
      </c>
    </row>
    <row r="42104" spans="1:2" hidden="1" x14ac:dyDescent="0.25">
      <c r="A42104" s="168">
        <v>82061</v>
      </c>
      <c r="B42104" s="164" t="s">
        <v>109</v>
      </c>
    </row>
    <row r="42105" spans="1:2" hidden="1" x14ac:dyDescent="0.25">
      <c r="A42105" s="168">
        <v>82063</v>
      </c>
      <c r="B42105" s="164" t="s">
        <v>109</v>
      </c>
    </row>
    <row r="42106" spans="1:2" hidden="1" x14ac:dyDescent="0.25">
      <c r="A42106" s="168">
        <v>82070</v>
      </c>
      <c r="B42106" s="164" t="s">
        <v>109</v>
      </c>
    </row>
    <row r="42107" spans="1:2" hidden="1" x14ac:dyDescent="0.25">
      <c r="A42107" s="168">
        <v>82071</v>
      </c>
      <c r="B42107" s="164" t="s">
        <v>109</v>
      </c>
    </row>
    <row r="42108" spans="1:2" hidden="1" x14ac:dyDescent="0.25">
      <c r="A42108" s="168">
        <v>82072</v>
      </c>
      <c r="B42108" s="164" t="s">
        <v>109</v>
      </c>
    </row>
    <row r="42109" spans="1:2" hidden="1" x14ac:dyDescent="0.25">
      <c r="A42109" s="168">
        <v>82073</v>
      </c>
      <c r="B42109" s="164" t="s">
        <v>109</v>
      </c>
    </row>
    <row r="42110" spans="1:2" hidden="1" x14ac:dyDescent="0.25">
      <c r="A42110" s="168">
        <v>82081</v>
      </c>
      <c r="B42110" s="164" t="s">
        <v>109</v>
      </c>
    </row>
    <row r="42111" spans="1:2" hidden="1" x14ac:dyDescent="0.25">
      <c r="A42111" s="168">
        <v>82082</v>
      </c>
      <c r="B42111" s="164" t="s">
        <v>109</v>
      </c>
    </row>
    <row r="42112" spans="1:2" hidden="1" x14ac:dyDescent="0.25">
      <c r="A42112" s="168">
        <v>82083</v>
      </c>
      <c r="B42112" s="164" t="s">
        <v>109</v>
      </c>
    </row>
    <row r="42113" spans="1:2" hidden="1" x14ac:dyDescent="0.25">
      <c r="A42113" s="168">
        <v>82084</v>
      </c>
      <c r="B42113" s="164" t="s">
        <v>109</v>
      </c>
    </row>
    <row r="42114" spans="1:2" hidden="1" x14ac:dyDescent="0.25">
      <c r="A42114" s="168">
        <v>82190</v>
      </c>
      <c r="B42114" s="164" t="s">
        <v>109</v>
      </c>
    </row>
    <row r="42115" spans="1:2" hidden="1" x14ac:dyDescent="0.25">
      <c r="A42115" s="168">
        <v>82201</v>
      </c>
      <c r="B42115" s="164" t="s">
        <v>109</v>
      </c>
    </row>
    <row r="42116" spans="1:2" hidden="1" x14ac:dyDescent="0.25">
      <c r="A42116" s="168">
        <v>82210</v>
      </c>
      <c r="B42116" s="164" t="s">
        <v>109</v>
      </c>
    </row>
    <row r="42117" spans="1:2" hidden="1" x14ac:dyDescent="0.25">
      <c r="A42117" s="168">
        <v>82212</v>
      </c>
      <c r="B42117" s="164" t="s">
        <v>109</v>
      </c>
    </row>
    <row r="42118" spans="1:2" hidden="1" x14ac:dyDescent="0.25">
      <c r="A42118" s="168">
        <v>82213</v>
      </c>
      <c r="B42118" s="164" t="s">
        <v>109</v>
      </c>
    </row>
    <row r="42119" spans="1:2" hidden="1" x14ac:dyDescent="0.25">
      <c r="A42119" s="168">
        <v>82214</v>
      </c>
      <c r="B42119" s="164" t="s">
        <v>109</v>
      </c>
    </row>
    <row r="42120" spans="1:2" hidden="1" x14ac:dyDescent="0.25">
      <c r="A42120" s="168">
        <v>82215</v>
      </c>
      <c r="B42120" s="164" t="s">
        <v>109</v>
      </c>
    </row>
    <row r="42121" spans="1:2" hidden="1" x14ac:dyDescent="0.25">
      <c r="A42121" s="168">
        <v>82217</v>
      </c>
      <c r="B42121" s="164" t="s">
        <v>109</v>
      </c>
    </row>
    <row r="42122" spans="1:2" hidden="1" x14ac:dyDescent="0.25">
      <c r="A42122" s="168">
        <v>82218</v>
      </c>
      <c r="B42122" s="164" t="s">
        <v>109</v>
      </c>
    </row>
    <row r="42123" spans="1:2" hidden="1" x14ac:dyDescent="0.25">
      <c r="A42123" s="168">
        <v>82219</v>
      </c>
      <c r="B42123" s="164" t="s">
        <v>109</v>
      </c>
    </row>
    <row r="42124" spans="1:2" hidden="1" x14ac:dyDescent="0.25">
      <c r="A42124" s="168">
        <v>82221</v>
      </c>
      <c r="B42124" s="164" t="s">
        <v>109</v>
      </c>
    </row>
    <row r="42125" spans="1:2" hidden="1" x14ac:dyDescent="0.25">
      <c r="A42125" s="168">
        <v>82222</v>
      </c>
      <c r="B42125" s="164" t="s">
        <v>109</v>
      </c>
    </row>
    <row r="42126" spans="1:2" hidden="1" x14ac:dyDescent="0.25">
      <c r="A42126" s="168">
        <v>82223</v>
      </c>
      <c r="B42126" s="164" t="s">
        <v>109</v>
      </c>
    </row>
    <row r="42127" spans="1:2" hidden="1" x14ac:dyDescent="0.25">
      <c r="A42127" s="168">
        <v>82224</v>
      </c>
      <c r="B42127" s="164" t="s">
        <v>109</v>
      </c>
    </row>
    <row r="42128" spans="1:2" hidden="1" x14ac:dyDescent="0.25">
      <c r="A42128" s="168">
        <v>82225</v>
      </c>
      <c r="B42128" s="164" t="s">
        <v>109</v>
      </c>
    </row>
    <row r="42129" spans="1:2" hidden="1" x14ac:dyDescent="0.25">
      <c r="A42129" s="168">
        <v>82227</v>
      </c>
      <c r="B42129" s="164" t="s">
        <v>109</v>
      </c>
    </row>
    <row r="42130" spans="1:2" hidden="1" x14ac:dyDescent="0.25">
      <c r="A42130" s="168">
        <v>82229</v>
      </c>
      <c r="B42130" s="164" t="s">
        <v>109</v>
      </c>
    </row>
    <row r="42131" spans="1:2" hidden="1" x14ac:dyDescent="0.25">
      <c r="A42131" s="168">
        <v>82240</v>
      </c>
      <c r="B42131" s="164" t="s">
        <v>109</v>
      </c>
    </row>
    <row r="42132" spans="1:2" hidden="1" x14ac:dyDescent="0.25">
      <c r="A42132" s="168">
        <v>82242</v>
      </c>
      <c r="B42132" s="164" t="s">
        <v>109</v>
      </c>
    </row>
    <row r="42133" spans="1:2" hidden="1" x14ac:dyDescent="0.25">
      <c r="A42133" s="168">
        <v>82243</v>
      </c>
      <c r="B42133" s="164" t="s">
        <v>109</v>
      </c>
    </row>
    <row r="42134" spans="1:2" hidden="1" x14ac:dyDescent="0.25">
      <c r="A42134" s="168">
        <v>82244</v>
      </c>
      <c r="B42134" s="164" t="s">
        <v>109</v>
      </c>
    </row>
    <row r="42135" spans="1:2" hidden="1" x14ac:dyDescent="0.25">
      <c r="A42135" s="168">
        <v>82301</v>
      </c>
      <c r="B42135" s="164" t="s">
        <v>109</v>
      </c>
    </row>
    <row r="42136" spans="1:2" hidden="1" x14ac:dyDescent="0.25">
      <c r="A42136" s="168">
        <v>82310</v>
      </c>
      <c r="B42136" s="164" t="s">
        <v>109</v>
      </c>
    </row>
    <row r="42137" spans="1:2" hidden="1" x14ac:dyDescent="0.25">
      <c r="A42137" s="168">
        <v>82321</v>
      </c>
      <c r="B42137" s="164" t="s">
        <v>109</v>
      </c>
    </row>
    <row r="42138" spans="1:2" hidden="1" x14ac:dyDescent="0.25">
      <c r="A42138" s="168">
        <v>82322</v>
      </c>
      <c r="B42138" s="164" t="s">
        <v>109</v>
      </c>
    </row>
    <row r="42139" spans="1:2" hidden="1" x14ac:dyDescent="0.25">
      <c r="A42139" s="168">
        <v>82323</v>
      </c>
      <c r="B42139" s="164" t="s">
        <v>109</v>
      </c>
    </row>
    <row r="42140" spans="1:2" hidden="1" x14ac:dyDescent="0.25">
      <c r="A42140" s="168">
        <v>82324</v>
      </c>
      <c r="B42140" s="164" t="s">
        <v>109</v>
      </c>
    </row>
    <row r="42141" spans="1:2" hidden="1" x14ac:dyDescent="0.25">
      <c r="A42141" s="168">
        <v>82325</v>
      </c>
      <c r="B42141" s="164" t="s">
        <v>109</v>
      </c>
    </row>
    <row r="42142" spans="1:2" hidden="1" x14ac:dyDescent="0.25">
      <c r="A42142" s="168">
        <v>82327</v>
      </c>
      <c r="B42142" s="164" t="s">
        <v>109</v>
      </c>
    </row>
    <row r="42143" spans="1:2" hidden="1" x14ac:dyDescent="0.25">
      <c r="A42143" s="168">
        <v>82329</v>
      </c>
      <c r="B42143" s="164" t="s">
        <v>109</v>
      </c>
    </row>
    <row r="42144" spans="1:2" hidden="1" x14ac:dyDescent="0.25">
      <c r="A42144" s="168">
        <v>82331</v>
      </c>
      <c r="B42144" s="164" t="s">
        <v>109</v>
      </c>
    </row>
    <row r="42145" spans="1:2" hidden="1" x14ac:dyDescent="0.25">
      <c r="A42145" s="168">
        <v>82332</v>
      </c>
      <c r="B42145" s="164" t="s">
        <v>109</v>
      </c>
    </row>
    <row r="42146" spans="1:2" hidden="1" x14ac:dyDescent="0.25">
      <c r="A42146" s="168">
        <v>82334</v>
      </c>
      <c r="B42146" s="164" t="s">
        <v>109</v>
      </c>
    </row>
    <row r="42147" spans="1:2" hidden="1" x14ac:dyDescent="0.25">
      <c r="A42147" s="168">
        <v>82335</v>
      </c>
      <c r="B42147" s="164" t="s">
        <v>109</v>
      </c>
    </row>
    <row r="42148" spans="1:2" hidden="1" x14ac:dyDescent="0.25">
      <c r="A42148" s="168">
        <v>82336</v>
      </c>
      <c r="B42148" s="164" t="s">
        <v>109</v>
      </c>
    </row>
    <row r="42149" spans="1:2" hidden="1" x14ac:dyDescent="0.25">
      <c r="A42149" s="168">
        <v>82401</v>
      </c>
      <c r="B42149" s="164" t="s">
        <v>109</v>
      </c>
    </row>
    <row r="42150" spans="1:2" hidden="1" x14ac:dyDescent="0.25">
      <c r="A42150" s="168">
        <v>82410</v>
      </c>
      <c r="B42150" s="164" t="s">
        <v>109</v>
      </c>
    </row>
    <row r="42151" spans="1:2" hidden="1" x14ac:dyDescent="0.25">
      <c r="A42151" s="168">
        <v>82411</v>
      </c>
      <c r="B42151" s="164" t="s">
        <v>109</v>
      </c>
    </row>
    <row r="42152" spans="1:2" hidden="1" x14ac:dyDescent="0.25">
      <c r="A42152" s="168">
        <v>82412</v>
      </c>
      <c r="B42152" s="164" t="s">
        <v>109</v>
      </c>
    </row>
    <row r="42153" spans="1:2" hidden="1" x14ac:dyDescent="0.25">
      <c r="A42153" s="168">
        <v>82414</v>
      </c>
      <c r="B42153" s="164" t="s">
        <v>109</v>
      </c>
    </row>
    <row r="42154" spans="1:2" hidden="1" x14ac:dyDescent="0.25">
      <c r="A42154" s="168">
        <v>82420</v>
      </c>
      <c r="B42154" s="164" t="s">
        <v>109</v>
      </c>
    </row>
    <row r="42155" spans="1:2" hidden="1" x14ac:dyDescent="0.25">
      <c r="A42155" s="168">
        <v>82421</v>
      </c>
      <c r="B42155" s="164" t="s">
        <v>109</v>
      </c>
    </row>
    <row r="42156" spans="1:2" hidden="1" x14ac:dyDescent="0.25">
      <c r="A42156" s="168">
        <v>82422</v>
      </c>
      <c r="B42156" s="164" t="s">
        <v>109</v>
      </c>
    </row>
    <row r="42157" spans="1:2" hidden="1" x14ac:dyDescent="0.25">
      <c r="A42157" s="168">
        <v>82423</v>
      </c>
      <c r="B42157" s="164" t="s">
        <v>109</v>
      </c>
    </row>
    <row r="42158" spans="1:2" hidden="1" x14ac:dyDescent="0.25">
      <c r="A42158" s="168">
        <v>82426</v>
      </c>
      <c r="B42158" s="164" t="s">
        <v>109</v>
      </c>
    </row>
    <row r="42159" spans="1:2" hidden="1" x14ac:dyDescent="0.25">
      <c r="A42159" s="168">
        <v>82428</v>
      </c>
      <c r="B42159" s="164" t="s">
        <v>109</v>
      </c>
    </row>
    <row r="42160" spans="1:2" hidden="1" x14ac:dyDescent="0.25">
      <c r="A42160" s="168">
        <v>82430</v>
      </c>
      <c r="B42160" s="164" t="s">
        <v>109</v>
      </c>
    </row>
    <row r="42161" spans="1:2" hidden="1" x14ac:dyDescent="0.25">
      <c r="A42161" s="168">
        <v>82431</v>
      </c>
      <c r="B42161" s="164" t="s">
        <v>109</v>
      </c>
    </row>
    <row r="42162" spans="1:2" hidden="1" x14ac:dyDescent="0.25">
      <c r="A42162" s="168">
        <v>82432</v>
      </c>
      <c r="B42162" s="164" t="s">
        <v>109</v>
      </c>
    </row>
    <row r="42163" spans="1:2" hidden="1" x14ac:dyDescent="0.25">
      <c r="A42163" s="168">
        <v>82433</v>
      </c>
      <c r="B42163" s="164" t="s">
        <v>109</v>
      </c>
    </row>
    <row r="42164" spans="1:2" hidden="1" x14ac:dyDescent="0.25">
      <c r="A42164" s="168">
        <v>82434</v>
      </c>
      <c r="B42164" s="164" t="s">
        <v>109</v>
      </c>
    </row>
    <row r="42165" spans="1:2" hidden="1" x14ac:dyDescent="0.25">
      <c r="A42165" s="168">
        <v>82435</v>
      </c>
      <c r="B42165" s="164" t="s">
        <v>109</v>
      </c>
    </row>
    <row r="42166" spans="1:2" hidden="1" x14ac:dyDescent="0.25">
      <c r="A42166" s="168">
        <v>82440</v>
      </c>
      <c r="B42166" s="164" t="s">
        <v>109</v>
      </c>
    </row>
    <row r="42167" spans="1:2" hidden="1" x14ac:dyDescent="0.25">
      <c r="A42167" s="168">
        <v>82441</v>
      </c>
      <c r="B42167" s="164" t="s">
        <v>109</v>
      </c>
    </row>
    <row r="42168" spans="1:2" hidden="1" x14ac:dyDescent="0.25">
      <c r="A42168" s="168">
        <v>82442</v>
      </c>
      <c r="B42168" s="164" t="s">
        <v>109</v>
      </c>
    </row>
    <row r="42169" spans="1:2" hidden="1" x14ac:dyDescent="0.25">
      <c r="A42169" s="168">
        <v>82443</v>
      </c>
      <c r="B42169" s="164" t="s">
        <v>109</v>
      </c>
    </row>
    <row r="42170" spans="1:2" hidden="1" x14ac:dyDescent="0.25">
      <c r="A42170" s="168">
        <v>82450</v>
      </c>
      <c r="B42170" s="164" t="s">
        <v>109</v>
      </c>
    </row>
    <row r="42171" spans="1:2" hidden="1" x14ac:dyDescent="0.25">
      <c r="A42171" s="168">
        <v>82501</v>
      </c>
      <c r="B42171" s="164" t="s">
        <v>109</v>
      </c>
    </row>
    <row r="42172" spans="1:2" hidden="1" x14ac:dyDescent="0.25">
      <c r="A42172" s="168">
        <v>82510</v>
      </c>
      <c r="B42172" s="164" t="s">
        <v>109</v>
      </c>
    </row>
    <row r="42173" spans="1:2" hidden="1" x14ac:dyDescent="0.25">
      <c r="A42173" s="168">
        <v>82512</v>
      </c>
      <c r="B42173" s="164" t="s">
        <v>109</v>
      </c>
    </row>
    <row r="42174" spans="1:2" hidden="1" x14ac:dyDescent="0.25">
      <c r="A42174" s="168">
        <v>82513</v>
      </c>
      <c r="B42174" s="164" t="s">
        <v>109</v>
      </c>
    </row>
    <row r="42175" spans="1:2" hidden="1" x14ac:dyDescent="0.25">
      <c r="A42175" s="168">
        <v>82514</v>
      </c>
      <c r="B42175" s="164" t="s">
        <v>109</v>
      </c>
    </row>
    <row r="42176" spans="1:2" hidden="1" x14ac:dyDescent="0.25">
      <c r="A42176" s="168">
        <v>82515</v>
      </c>
      <c r="B42176" s="164" t="s">
        <v>109</v>
      </c>
    </row>
    <row r="42177" spans="1:2" hidden="1" x14ac:dyDescent="0.25">
      <c r="A42177" s="168">
        <v>82516</v>
      </c>
      <c r="B42177" s="164" t="s">
        <v>109</v>
      </c>
    </row>
    <row r="42178" spans="1:2" hidden="1" x14ac:dyDescent="0.25">
      <c r="A42178" s="168">
        <v>82520</v>
      </c>
      <c r="B42178" s="164" t="s">
        <v>109</v>
      </c>
    </row>
    <row r="42179" spans="1:2" hidden="1" x14ac:dyDescent="0.25">
      <c r="A42179" s="168">
        <v>82523</v>
      </c>
      <c r="B42179" s="164" t="s">
        <v>109</v>
      </c>
    </row>
    <row r="42180" spans="1:2" hidden="1" x14ac:dyDescent="0.25">
      <c r="A42180" s="168">
        <v>82524</v>
      </c>
      <c r="B42180" s="164" t="s">
        <v>109</v>
      </c>
    </row>
    <row r="42181" spans="1:2" hidden="1" x14ac:dyDescent="0.25">
      <c r="A42181" s="168">
        <v>82601</v>
      </c>
      <c r="B42181" s="164" t="s">
        <v>109</v>
      </c>
    </row>
    <row r="42182" spans="1:2" hidden="1" x14ac:dyDescent="0.25">
      <c r="A42182" s="168">
        <v>82602</v>
      </c>
      <c r="B42182" s="164" t="s">
        <v>109</v>
      </c>
    </row>
    <row r="42183" spans="1:2" hidden="1" x14ac:dyDescent="0.25">
      <c r="A42183" s="168">
        <v>82604</v>
      </c>
      <c r="B42183" s="164" t="s">
        <v>109</v>
      </c>
    </row>
    <row r="42184" spans="1:2" hidden="1" x14ac:dyDescent="0.25">
      <c r="A42184" s="168">
        <v>82605</v>
      </c>
      <c r="B42184" s="164" t="s">
        <v>109</v>
      </c>
    </row>
    <row r="42185" spans="1:2" hidden="1" x14ac:dyDescent="0.25">
      <c r="A42185" s="168">
        <v>82609</v>
      </c>
      <c r="B42185" s="164" t="s">
        <v>109</v>
      </c>
    </row>
    <row r="42186" spans="1:2" hidden="1" x14ac:dyDescent="0.25">
      <c r="A42186" s="168">
        <v>82615</v>
      </c>
      <c r="B42186" s="164" t="s">
        <v>109</v>
      </c>
    </row>
    <row r="42187" spans="1:2" hidden="1" x14ac:dyDescent="0.25">
      <c r="A42187" s="168">
        <v>82620</v>
      </c>
      <c r="B42187" s="164" t="s">
        <v>109</v>
      </c>
    </row>
    <row r="42188" spans="1:2" hidden="1" x14ac:dyDescent="0.25">
      <c r="A42188" s="168">
        <v>82630</v>
      </c>
      <c r="B42188" s="164" t="s">
        <v>109</v>
      </c>
    </row>
    <row r="42189" spans="1:2" hidden="1" x14ac:dyDescent="0.25">
      <c r="A42189" s="168">
        <v>82633</v>
      </c>
      <c r="B42189" s="164" t="s">
        <v>109</v>
      </c>
    </row>
    <row r="42190" spans="1:2" hidden="1" x14ac:dyDescent="0.25">
      <c r="A42190" s="168">
        <v>82635</v>
      </c>
      <c r="B42190" s="164" t="s">
        <v>109</v>
      </c>
    </row>
    <row r="42191" spans="1:2" hidden="1" x14ac:dyDescent="0.25">
      <c r="A42191" s="168">
        <v>82636</v>
      </c>
      <c r="B42191" s="164" t="s">
        <v>109</v>
      </c>
    </row>
    <row r="42192" spans="1:2" hidden="1" x14ac:dyDescent="0.25">
      <c r="A42192" s="168">
        <v>82637</v>
      </c>
      <c r="B42192" s="164" t="s">
        <v>109</v>
      </c>
    </row>
    <row r="42193" spans="1:2" hidden="1" x14ac:dyDescent="0.25">
      <c r="A42193" s="168">
        <v>82638</v>
      </c>
      <c r="B42193" s="164" t="s">
        <v>109</v>
      </c>
    </row>
    <row r="42194" spans="1:2" hidden="1" x14ac:dyDescent="0.25">
      <c r="A42194" s="168">
        <v>82639</v>
      </c>
      <c r="B42194" s="164" t="s">
        <v>109</v>
      </c>
    </row>
    <row r="42195" spans="1:2" hidden="1" x14ac:dyDescent="0.25">
      <c r="A42195" s="168">
        <v>82640</v>
      </c>
      <c r="B42195" s="164" t="s">
        <v>109</v>
      </c>
    </row>
    <row r="42196" spans="1:2" hidden="1" x14ac:dyDescent="0.25">
      <c r="A42196" s="168">
        <v>82642</v>
      </c>
      <c r="B42196" s="164" t="s">
        <v>109</v>
      </c>
    </row>
    <row r="42197" spans="1:2" hidden="1" x14ac:dyDescent="0.25">
      <c r="A42197" s="168">
        <v>82643</v>
      </c>
      <c r="B42197" s="164" t="s">
        <v>109</v>
      </c>
    </row>
    <row r="42198" spans="1:2" hidden="1" x14ac:dyDescent="0.25">
      <c r="A42198" s="168">
        <v>82644</v>
      </c>
      <c r="B42198" s="164" t="s">
        <v>109</v>
      </c>
    </row>
    <row r="42199" spans="1:2" hidden="1" x14ac:dyDescent="0.25">
      <c r="A42199" s="168">
        <v>82646</v>
      </c>
      <c r="B42199" s="164" t="s">
        <v>109</v>
      </c>
    </row>
    <row r="42200" spans="1:2" hidden="1" x14ac:dyDescent="0.25">
      <c r="A42200" s="168">
        <v>82648</v>
      </c>
      <c r="B42200" s="164" t="s">
        <v>109</v>
      </c>
    </row>
    <row r="42201" spans="1:2" hidden="1" x14ac:dyDescent="0.25">
      <c r="A42201" s="168">
        <v>82649</v>
      </c>
      <c r="B42201" s="164" t="s">
        <v>109</v>
      </c>
    </row>
    <row r="42202" spans="1:2" hidden="1" x14ac:dyDescent="0.25">
      <c r="A42202" s="168">
        <v>82701</v>
      </c>
      <c r="B42202" s="164" t="s">
        <v>109</v>
      </c>
    </row>
    <row r="42203" spans="1:2" hidden="1" x14ac:dyDescent="0.25">
      <c r="A42203" s="168">
        <v>82710</v>
      </c>
      <c r="B42203" s="164" t="s">
        <v>109</v>
      </c>
    </row>
    <row r="42204" spans="1:2" hidden="1" x14ac:dyDescent="0.25">
      <c r="A42204" s="168">
        <v>82711</v>
      </c>
      <c r="B42204" s="164" t="s">
        <v>109</v>
      </c>
    </row>
    <row r="42205" spans="1:2" hidden="1" x14ac:dyDescent="0.25">
      <c r="A42205" s="168">
        <v>82712</v>
      </c>
      <c r="B42205" s="164" t="s">
        <v>109</v>
      </c>
    </row>
    <row r="42206" spans="1:2" hidden="1" x14ac:dyDescent="0.25">
      <c r="A42206" s="168">
        <v>82714</v>
      </c>
      <c r="B42206" s="164" t="s">
        <v>109</v>
      </c>
    </row>
    <row r="42207" spans="1:2" hidden="1" x14ac:dyDescent="0.25">
      <c r="A42207" s="168">
        <v>82715</v>
      </c>
      <c r="B42207" s="164" t="s">
        <v>109</v>
      </c>
    </row>
    <row r="42208" spans="1:2" hidden="1" x14ac:dyDescent="0.25">
      <c r="A42208" s="168">
        <v>82716</v>
      </c>
      <c r="B42208" s="164" t="s">
        <v>109</v>
      </c>
    </row>
    <row r="42209" spans="1:2" hidden="1" x14ac:dyDescent="0.25">
      <c r="A42209" s="168">
        <v>82717</v>
      </c>
      <c r="B42209" s="164" t="s">
        <v>109</v>
      </c>
    </row>
    <row r="42210" spans="1:2" hidden="1" x14ac:dyDescent="0.25">
      <c r="A42210" s="168">
        <v>82718</v>
      </c>
      <c r="B42210" s="164" t="s">
        <v>109</v>
      </c>
    </row>
    <row r="42211" spans="1:2" hidden="1" x14ac:dyDescent="0.25">
      <c r="A42211" s="168">
        <v>82720</v>
      </c>
      <c r="B42211" s="164" t="s">
        <v>109</v>
      </c>
    </row>
    <row r="42212" spans="1:2" hidden="1" x14ac:dyDescent="0.25">
      <c r="A42212" s="168">
        <v>82721</v>
      </c>
      <c r="B42212" s="164" t="s">
        <v>109</v>
      </c>
    </row>
    <row r="42213" spans="1:2" hidden="1" x14ac:dyDescent="0.25">
      <c r="A42213" s="168">
        <v>82723</v>
      </c>
      <c r="B42213" s="164" t="s">
        <v>109</v>
      </c>
    </row>
    <row r="42214" spans="1:2" hidden="1" x14ac:dyDescent="0.25">
      <c r="A42214" s="168">
        <v>82725</v>
      </c>
      <c r="B42214" s="164" t="s">
        <v>109</v>
      </c>
    </row>
    <row r="42215" spans="1:2" hidden="1" x14ac:dyDescent="0.25">
      <c r="A42215" s="168">
        <v>82727</v>
      </c>
      <c r="B42215" s="164" t="s">
        <v>109</v>
      </c>
    </row>
    <row r="42216" spans="1:2" hidden="1" x14ac:dyDescent="0.25">
      <c r="A42216" s="168">
        <v>82729</v>
      </c>
      <c r="B42216" s="164" t="s">
        <v>109</v>
      </c>
    </row>
    <row r="42217" spans="1:2" hidden="1" x14ac:dyDescent="0.25">
      <c r="A42217" s="168">
        <v>82730</v>
      </c>
      <c r="B42217" s="164" t="s">
        <v>109</v>
      </c>
    </row>
    <row r="42218" spans="1:2" hidden="1" x14ac:dyDescent="0.25">
      <c r="A42218" s="168">
        <v>82731</v>
      </c>
      <c r="B42218" s="164" t="s">
        <v>109</v>
      </c>
    </row>
    <row r="42219" spans="1:2" hidden="1" x14ac:dyDescent="0.25">
      <c r="A42219" s="168">
        <v>82732</v>
      </c>
      <c r="B42219" s="164" t="s">
        <v>109</v>
      </c>
    </row>
    <row r="42220" spans="1:2" hidden="1" x14ac:dyDescent="0.25">
      <c r="A42220" s="168">
        <v>82801</v>
      </c>
      <c r="B42220" s="164" t="s">
        <v>109</v>
      </c>
    </row>
    <row r="42221" spans="1:2" hidden="1" x14ac:dyDescent="0.25">
      <c r="A42221" s="168">
        <v>82831</v>
      </c>
      <c r="B42221" s="164" t="s">
        <v>109</v>
      </c>
    </row>
    <row r="42222" spans="1:2" hidden="1" x14ac:dyDescent="0.25">
      <c r="A42222" s="168">
        <v>82832</v>
      </c>
      <c r="B42222" s="164" t="s">
        <v>109</v>
      </c>
    </row>
    <row r="42223" spans="1:2" hidden="1" x14ac:dyDescent="0.25">
      <c r="A42223" s="168">
        <v>82833</v>
      </c>
      <c r="B42223" s="164" t="s">
        <v>109</v>
      </c>
    </row>
    <row r="42224" spans="1:2" hidden="1" x14ac:dyDescent="0.25">
      <c r="A42224" s="168">
        <v>82834</v>
      </c>
      <c r="B42224" s="164" t="s">
        <v>109</v>
      </c>
    </row>
    <row r="42225" spans="1:2" hidden="1" x14ac:dyDescent="0.25">
      <c r="A42225" s="168">
        <v>82835</v>
      </c>
      <c r="B42225" s="164" t="s">
        <v>109</v>
      </c>
    </row>
    <row r="42226" spans="1:2" hidden="1" x14ac:dyDescent="0.25">
      <c r="A42226" s="168">
        <v>82836</v>
      </c>
      <c r="B42226" s="164" t="s">
        <v>109</v>
      </c>
    </row>
    <row r="42227" spans="1:2" hidden="1" x14ac:dyDescent="0.25">
      <c r="A42227" s="168">
        <v>82837</v>
      </c>
      <c r="B42227" s="164" t="s">
        <v>109</v>
      </c>
    </row>
    <row r="42228" spans="1:2" hidden="1" x14ac:dyDescent="0.25">
      <c r="A42228" s="168">
        <v>82838</v>
      </c>
      <c r="B42228" s="164" t="s">
        <v>109</v>
      </c>
    </row>
    <row r="42229" spans="1:2" hidden="1" x14ac:dyDescent="0.25">
      <c r="A42229" s="168">
        <v>82839</v>
      </c>
      <c r="B42229" s="164" t="s">
        <v>109</v>
      </c>
    </row>
    <row r="42230" spans="1:2" hidden="1" x14ac:dyDescent="0.25">
      <c r="A42230" s="168">
        <v>82840</v>
      </c>
      <c r="B42230" s="164" t="s">
        <v>109</v>
      </c>
    </row>
    <row r="42231" spans="1:2" hidden="1" x14ac:dyDescent="0.25">
      <c r="A42231" s="168">
        <v>82842</v>
      </c>
      <c r="B42231" s="164" t="s">
        <v>109</v>
      </c>
    </row>
    <row r="42232" spans="1:2" hidden="1" x14ac:dyDescent="0.25">
      <c r="A42232" s="168">
        <v>82844</v>
      </c>
      <c r="B42232" s="164" t="s">
        <v>109</v>
      </c>
    </row>
    <row r="42233" spans="1:2" hidden="1" x14ac:dyDescent="0.25">
      <c r="A42233" s="168">
        <v>82845</v>
      </c>
      <c r="B42233" s="164" t="s">
        <v>109</v>
      </c>
    </row>
    <row r="42234" spans="1:2" hidden="1" x14ac:dyDescent="0.25">
      <c r="A42234" s="168">
        <v>82901</v>
      </c>
      <c r="B42234" s="164" t="s">
        <v>109</v>
      </c>
    </row>
    <row r="42235" spans="1:2" hidden="1" x14ac:dyDescent="0.25">
      <c r="A42235" s="168">
        <v>82902</v>
      </c>
      <c r="B42235" s="164" t="s">
        <v>109</v>
      </c>
    </row>
    <row r="42236" spans="1:2" hidden="1" x14ac:dyDescent="0.25">
      <c r="A42236" s="168">
        <v>82922</v>
      </c>
      <c r="B42236" s="164" t="s">
        <v>109</v>
      </c>
    </row>
    <row r="42237" spans="1:2" hidden="1" x14ac:dyDescent="0.25">
      <c r="A42237" s="168">
        <v>82923</v>
      </c>
      <c r="B42237" s="164" t="s">
        <v>109</v>
      </c>
    </row>
    <row r="42238" spans="1:2" hidden="1" x14ac:dyDescent="0.25">
      <c r="A42238" s="168">
        <v>82925</v>
      </c>
      <c r="B42238" s="164" t="s">
        <v>109</v>
      </c>
    </row>
    <row r="42239" spans="1:2" hidden="1" x14ac:dyDescent="0.25">
      <c r="A42239" s="168">
        <v>82929</v>
      </c>
      <c r="B42239" s="164" t="s">
        <v>109</v>
      </c>
    </row>
    <row r="42240" spans="1:2" hidden="1" x14ac:dyDescent="0.25">
      <c r="A42240" s="168">
        <v>82930</v>
      </c>
      <c r="B42240" s="164" t="s">
        <v>109</v>
      </c>
    </row>
    <row r="42241" spans="1:2" hidden="1" x14ac:dyDescent="0.25">
      <c r="A42241" s="168">
        <v>82931</v>
      </c>
      <c r="B42241" s="164" t="s">
        <v>109</v>
      </c>
    </row>
    <row r="42242" spans="1:2" hidden="1" x14ac:dyDescent="0.25">
      <c r="A42242" s="168">
        <v>82932</v>
      </c>
      <c r="B42242" s="164" t="s">
        <v>109</v>
      </c>
    </row>
    <row r="42243" spans="1:2" hidden="1" x14ac:dyDescent="0.25">
      <c r="A42243" s="168">
        <v>82933</v>
      </c>
      <c r="B42243" s="164" t="s">
        <v>109</v>
      </c>
    </row>
    <row r="42244" spans="1:2" hidden="1" x14ac:dyDescent="0.25">
      <c r="A42244" s="168">
        <v>82934</v>
      </c>
      <c r="B42244" s="164" t="s">
        <v>109</v>
      </c>
    </row>
    <row r="42245" spans="1:2" hidden="1" x14ac:dyDescent="0.25">
      <c r="A42245" s="168">
        <v>82935</v>
      </c>
      <c r="B42245" s="164" t="s">
        <v>109</v>
      </c>
    </row>
    <row r="42246" spans="1:2" hidden="1" x14ac:dyDescent="0.25">
      <c r="A42246" s="168">
        <v>82936</v>
      </c>
      <c r="B42246" s="164" t="s">
        <v>109</v>
      </c>
    </row>
    <row r="42247" spans="1:2" hidden="1" x14ac:dyDescent="0.25">
      <c r="A42247" s="168">
        <v>82937</v>
      </c>
      <c r="B42247" s="164" t="s">
        <v>109</v>
      </c>
    </row>
    <row r="42248" spans="1:2" hidden="1" x14ac:dyDescent="0.25">
      <c r="A42248" s="168">
        <v>82938</v>
      </c>
      <c r="B42248" s="164" t="s">
        <v>109</v>
      </c>
    </row>
    <row r="42249" spans="1:2" hidden="1" x14ac:dyDescent="0.25">
      <c r="A42249" s="168">
        <v>82939</v>
      </c>
      <c r="B42249" s="164" t="s">
        <v>109</v>
      </c>
    </row>
    <row r="42250" spans="1:2" hidden="1" x14ac:dyDescent="0.25">
      <c r="A42250" s="168">
        <v>82941</v>
      </c>
      <c r="B42250" s="164" t="s">
        <v>109</v>
      </c>
    </row>
    <row r="42251" spans="1:2" hidden="1" x14ac:dyDescent="0.25">
      <c r="A42251" s="168">
        <v>82942</v>
      </c>
      <c r="B42251" s="164" t="s">
        <v>109</v>
      </c>
    </row>
    <row r="42252" spans="1:2" hidden="1" x14ac:dyDescent="0.25">
      <c r="A42252" s="168">
        <v>82943</v>
      </c>
      <c r="B42252" s="164" t="s">
        <v>109</v>
      </c>
    </row>
    <row r="42253" spans="1:2" hidden="1" x14ac:dyDescent="0.25">
      <c r="A42253" s="168">
        <v>82944</v>
      </c>
      <c r="B42253" s="164" t="s">
        <v>109</v>
      </c>
    </row>
    <row r="42254" spans="1:2" hidden="1" x14ac:dyDescent="0.25">
      <c r="A42254" s="168">
        <v>82945</v>
      </c>
      <c r="B42254" s="164" t="s">
        <v>109</v>
      </c>
    </row>
    <row r="42255" spans="1:2" hidden="1" x14ac:dyDescent="0.25">
      <c r="A42255" s="168">
        <v>83001</v>
      </c>
      <c r="B42255" s="164" t="s">
        <v>109</v>
      </c>
    </row>
    <row r="42256" spans="1:2" hidden="1" x14ac:dyDescent="0.25">
      <c r="A42256" s="168">
        <v>83002</v>
      </c>
      <c r="B42256" s="164" t="s">
        <v>109</v>
      </c>
    </row>
    <row r="42257" spans="1:2" hidden="1" x14ac:dyDescent="0.25">
      <c r="A42257" s="168">
        <v>83011</v>
      </c>
      <c r="B42257" s="164" t="s">
        <v>109</v>
      </c>
    </row>
    <row r="42258" spans="1:2" hidden="1" x14ac:dyDescent="0.25">
      <c r="A42258" s="168">
        <v>83012</v>
      </c>
      <c r="B42258" s="164" t="s">
        <v>109</v>
      </c>
    </row>
    <row r="42259" spans="1:2" hidden="1" x14ac:dyDescent="0.25">
      <c r="A42259" s="168">
        <v>83013</v>
      </c>
      <c r="B42259" s="164" t="s">
        <v>109</v>
      </c>
    </row>
    <row r="42260" spans="1:2" hidden="1" x14ac:dyDescent="0.25">
      <c r="A42260" s="168">
        <v>83014</v>
      </c>
      <c r="B42260" s="164" t="s">
        <v>109</v>
      </c>
    </row>
    <row r="42261" spans="1:2" hidden="1" x14ac:dyDescent="0.25">
      <c r="A42261" s="168">
        <v>83025</v>
      </c>
      <c r="B42261" s="164" t="s">
        <v>109</v>
      </c>
    </row>
    <row r="42262" spans="1:2" hidden="1" x14ac:dyDescent="0.25">
      <c r="A42262" s="168">
        <v>83101</v>
      </c>
      <c r="B42262" s="164" t="s">
        <v>109</v>
      </c>
    </row>
    <row r="42263" spans="1:2" hidden="1" x14ac:dyDescent="0.25">
      <c r="A42263" s="168">
        <v>83110</v>
      </c>
      <c r="B42263" s="164" t="s">
        <v>109</v>
      </c>
    </row>
    <row r="42264" spans="1:2" hidden="1" x14ac:dyDescent="0.25">
      <c r="A42264" s="168">
        <v>83111</v>
      </c>
      <c r="B42264" s="164" t="s">
        <v>109</v>
      </c>
    </row>
    <row r="42265" spans="1:2" hidden="1" x14ac:dyDescent="0.25">
      <c r="A42265" s="168">
        <v>83112</v>
      </c>
      <c r="B42265" s="164" t="s">
        <v>109</v>
      </c>
    </row>
    <row r="42266" spans="1:2" hidden="1" x14ac:dyDescent="0.25">
      <c r="A42266" s="168">
        <v>83113</v>
      </c>
      <c r="B42266" s="164" t="s">
        <v>109</v>
      </c>
    </row>
    <row r="42267" spans="1:2" hidden="1" x14ac:dyDescent="0.25">
      <c r="A42267" s="168">
        <v>83114</v>
      </c>
      <c r="B42267" s="164" t="s">
        <v>109</v>
      </c>
    </row>
    <row r="42268" spans="1:2" hidden="1" x14ac:dyDescent="0.25">
      <c r="A42268" s="168">
        <v>83115</v>
      </c>
      <c r="B42268" s="164" t="s">
        <v>109</v>
      </c>
    </row>
    <row r="42269" spans="1:2" hidden="1" x14ac:dyDescent="0.25">
      <c r="A42269" s="168">
        <v>83116</v>
      </c>
      <c r="B42269" s="164" t="s">
        <v>109</v>
      </c>
    </row>
    <row r="42270" spans="1:2" hidden="1" x14ac:dyDescent="0.25">
      <c r="A42270" s="168">
        <v>83118</v>
      </c>
      <c r="B42270" s="164" t="s">
        <v>109</v>
      </c>
    </row>
    <row r="42271" spans="1:2" hidden="1" x14ac:dyDescent="0.25">
      <c r="A42271" s="168">
        <v>83119</v>
      </c>
      <c r="B42271" s="164" t="s">
        <v>109</v>
      </c>
    </row>
    <row r="42272" spans="1:2" hidden="1" x14ac:dyDescent="0.25">
      <c r="A42272" s="168">
        <v>83120</v>
      </c>
      <c r="B42272" s="164" t="s">
        <v>109</v>
      </c>
    </row>
    <row r="42273" spans="1:2" hidden="1" x14ac:dyDescent="0.25">
      <c r="A42273" s="168">
        <v>83121</v>
      </c>
      <c r="B42273" s="164" t="s">
        <v>109</v>
      </c>
    </row>
    <row r="42274" spans="1:2" hidden="1" x14ac:dyDescent="0.25">
      <c r="A42274" s="168">
        <v>83122</v>
      </c>
      <c r="B42274" s="164" t="s">
        <v>109</v>
      </c>
    </row>
    <row r="42275" spans="1:2" hidden="1" x14ac:dyDescent="0.25">
      <c r="A42275" s="168">
        <v>83123</v>
      </c>
      <c r="B42275" s="164" t="s">
        <v>109</v>
      </c>
    </row>
    <row r="42276" spans="1:2" hidden="1" x14ac:dyDescent="0.25">
      <c r="A42276" s="168">
        <v>83124</v>
      </c>
      <c r="B42276" s="164" t="s">
        <v>109</v>
      </c>
    </row>
    <row r="42277" spans="1:2" hidden="1" x14ac:dyDescent="0.25">
      <c r="A42277" s="168">
        <v>83126</v>
      </c>
      <c r="B42277" s="164" t="s">
        <v>109</v>
      </c>
    </row>
    <row r="42278" spans="1:2" hidden="1" x14ac:dyDescent="0.25">
      <c r="A42278" s="168">
        <v>83127</v>
      </c>
      <c r="B42278" s="164" t="s">
        <v>109</v>
      </c>
    </row>
    <row r="42279" spans="1:2" hidden="1" x14ac:dyDescent="0.25">
      <c r="A42279" s="168">
        <v>83128</v>
      </c>
      <c r="B42279" s="164" t="s">
        <v>109</v>
      </c>
    </row>
    <row r="42280" spans="1:2" ht="15.75" thickBot="1" x14ac:dyDescent="0.3">
      <c r="A42280" s="169">
        <v>83414</v>
      </c>
      <c r="B42280" s="164" t="s">
        <v>109</v>
      </c>
    </row>
    <row r="42281" spans="1:2" s="163" customFormat="1" x14ac:dyDescent="0.25"/>
  </sheetData>
  <sheetProtection algorithmName="SHA-512" hashValue="OZhMXavMVwbKewfBFJUvdxDZ+CR+MxNmAiy99EWGOf/WxDKnReJSk04gIQJl+pJGbcfGp++vxgvnDI11pa0BIQ==" saltValue="MzbkGOrgcUHOF59kSbKOiA==" spinCount="100000" sheet="1" objects="1" scenarios="1" selectLockedCells="1"/>
  <dataValidations count="61">
    <dataValidation type="list" allowBlank="1" showInputMessage="1" showErrorMessage="1" sqref="B2">
      <formula1>STATE</formula1>
    </dataValidation>
    <dataValidation type="list" allowBlank="1" showInputMessage="1" showErrorMessage="1" sqref="B54">
      <formula1>AK</formula1>
    </dataValidation>
    <dataValidation type="list" allowBlank="1" showInputMessage="1" showErrorMessage="1" sqref="B330">
      <formula1>AL</formula1>
    </dataValidation>
    <dataValidation type="list" allowBlank="1" showInputMessage="1" showErrorMessage="1" sqref="B1171">
      <formula1>AP</formula1>
    </dataValidation>
    <dataValidation type="list" allowBlank="1" showInputMessage="1" showErrorMessage="1" sqref="B1369">
      <formula1>AR</formula1>
    </dataValidation>
    <dataValidation type="list" allowBlank="1" showInputMessage="1" showErrorMessage="1" sqref="B2081">
      <formula1>AS</formula1>
    </dataValidation>
    <dataValidation type="list" allowBlank="1" showInputMessage="1" showErrorMessage="1" sqref="B2084">
      <formula1>AZ</formula1>
    </dataValidation>
    <dataValidation type="list" allowBlank="1" showInputMessage="1" showErrorMessage="1" sqref="B2654">
      <formula1>CA</formula1>
    </dataValidation>
    <dataValidation type="list" allowBlank="1" showInputMessage="1" showErrorMessage="1" sqref="B5310">
      <formula1>CO</formula1>
    </dataValidation>
    <dataValidation type="list" allowBlank="1" showInputMessage="1" showErrorMessage="1" sqref="B5974">
      <formula1>CT</formula1>
    </dataValidation>
    <dataValidation type="list" allowBlank="1" showInputMessage="1" showErrorMessage="1" sqref="B6414">
      <formula1>DC</formula1>
    </dataValidation>
    <dataValidation type="list" allowBlank="1" showInputMessage="1" showErrorMessage="1" sqref="B6712">
      <formula1>DE</formula1>
    </dataValidation>
    <dataValidation type="list" allowBlank="1" showInputMessage="1" showErrorMessage="1" sqref="B6812">
      <formula1>FL</formula1>
    </dataValidation>
    <dataValidation type="list" allowBlank="1" showInputMessage="1" showErrorMessage="1" sqref="B8309">
      <formula1>FM</formula1>
    </dataValidation>
    <dataValidation type="list" allowBlank="1" showInputMessage="1" showErrorMessage="1" sqref="B8315">
      <formula1>GA</formula1>
    </dataValidation>
    <dataValidation type="list" allowBlank="1" showInputMessage="1" showErrorMessage="1" sqref="B9290">
      <formula1>GU</formula1>
    </dataValidation>
    <dataValidation type="list" allowBlank="1" showInputMessage="1" showErrorMessage="1" sqref="B9305">
      <formula1>HI</formula1>
    </dataValidation>
    <dataValidation type="list" allowBlank="1" showInputMessage="1" showErrorMessage="1" sqref="B9446">
      <formula1>IA</formula1>
    </dataValidation>
    <dataValidation type="list" allowBlank="1" showInputMessage="1" showErrorMessage="1" sqref="B10511">
      <formula1>ID</formula1>
    </dataValidation>
    <dataValidation type="list" allowBlank="1" showInputMessage="1" showErrorMessage="1" sqref="B10838">
      <formula1>IL</formula1>
    </dataValidation>
    <dataValidation type="list" allowBlank="1" showInputMessage="1" showErrorMessage="1" sqref="B12429">
      <formula1>IN</formula1>
    </dataValidation>
    <dataValidation type="list" allowBlank="1" showInputMessage="1" showErrorMessage="1" sqref="B13421">
      <formula1>KS</formula1>
    </dataValidation>
    <dataValidation type="list" allowBlank="1" showInputMessage="1" showErrorMessage="1" sqref="B14179">
      <formula1>KY</formula1>
    </dataValidation>
    <dataValidation type="list" allowBlank="1" showInputMessage="1" showErrorMessage="1" sqref="B15147">
      <formula1>LA</formula1>
    </dataValidation>
    <dataValidation type="list" allowBlank="1" showInputMessage="1" showErrorMessage="1" sqref="B15874">
      <formula1>MA</formula1>
    </dataValidation>
    <dataValidation type="list" allowBlank="1" showInputMessage="1" showErrorMessage="1" sqref="B16579">
      <formula1>MD</formula1>
    </dataValidation>
    <dataValidation type="list" allowBlank="1" showInputMessage="1" showErrorMessage="1" sqref="B17203">
      <formula1>ME</formula1>
    </dataValidation>
    <dataValidation type="list" allowBlank="1" showInputMessage="1" showErrorMessage="1" sqref="B17693">
      <formula1>MH</formula1>
    </dataValidation>
    <dataValidation type="list" allowBlank="1" showInputMessage="1" showErrorMessage="1" sqref="B17697">
      <formula1>MI</formula1>
    </dataValidation>
    <dataValidation type="list" allowBlank="1" showInputMessage="1" showErrorMessage="1" sqref="B18869">
      <formula1>MN</formula1>
    </dataValidation>
    <dataValidation type="list" allowBlank="1" showInputMessage="1" showErrorMessage="1" sqref="B19902">
      <formula1>MO</formula1>
    </dataValidation>
    <dataValidation type="list" allowBlank="1" showInputMessage="1" showErrorMessage="1" sqref="B21077">
      <formula1>MP</formula1>
    </dataValidation>
    <dataValidation type="list" allowBlank="1" showInputMessage="1" showErrorMessage="1" sqref="B21082">
      <formula1>MS</formula1>
    </dataValidation>
    <dataValidation type="list" allowBlank="1" showInputMessage="1" showErrorMessage="1" sqref="B21617">
      <formula1>MT</formula1>
    </dataValidation>
    <dataValidation type="list" allowBlank="1" showInputMessage="1" showErrorMessage="1" sqref="B22024">
      <formula1>NC</formula1>
    </dataValidation>
    <dataValidation type="list" allowBlank="1" showInputMessage="1" showErrorMessage="1" sqref="B23117">
      <formula1>ND</formula1>
    </dataValidation>
    <dataValidation type="list" allowBlank="1" showInputMessage="1" showErrorMessage="1" sqref="B23527">
      <formula1>NE</formula1>
    </dataValidation>
    <dataValidation type="list" allowBlank="1" showInputMessage="1" showErrorMessage="1" sqref="B24150">
      <formula1>NH</formula1>
    </dataValidation>
    <dataValidation type="list" allowBlank="1" showInputMessage="1" showErrorMessage="1" sqref="B24436">
      <formula1>NJ</formula1>
    </dataValidation>
    <dataValidation type="list" allowBlank="1" showInputMessage="1" showErrorMessage="1" sqref="B25170">
      <formula1>NM</formula1>
    </dataValidation>
    <dataValidation type="list" allowBlank="1" showInputMessage="1" showErrorMessage="1" sqref="B25600">
      <formula1>NV</formula1>
    </dataValidation>
    <dataValidation type="list" allowBlank="1" showInputMessage="1" showErrorMessage="1" sqref="B25856">
      <formula1>NY</formula1>
    </dataValidation>
    <dataValidation type="list" allowBlank="1" showInputMessage="1" showErrorMessage="1" sqref="B28066">
      <formula1>OH</formula1>
    </dataValidation>
    <dataValidation type="list" allowBlank="1" showInputMessage="1" showErrorMessage="1" sqref="B29515">
      <formula1>OK</formula1>
    </dataValidation>
    <dataValidation type="list" allowBlank="1" showInputMessage="1" showErrorMessage="1" sqref="B30293">
      <formula1>OR</formula1>
    </dataValidation>
    <dataValidation type="list" allowBlank="1" showInputMessage="1" showErrorMessage="1" sqref="B30784">
      <formula1>PA</formula1>
    </dataValidation>
    <dataValidation type="list" allowBlank="1" showInputMessage="1" showErrorMessage="1" sqref="B32999">
      <formula1>PR</formula1>
    </dataValidation>
    <dataValidation type="list" allowBlank="1" showInputMessage="1" showErrorMessage="1" sqref="B33177">
      <formula1>PW</formula1>
    </dataValidation>
    <dataValidation type="list" allowBlank="1" showInputMessage="1" showErrorMessage="1" sqref="B33181">
      <formula1>RI</formula1>
    </dataValidation>
    <dataValidation type="list" allowBlank="1" showInputMessage="1" showErrorMessage="1" sqref="B33274">
      <formula1>SC</formula1>
    </dataValidation>
    <dataValidation type="list" allowBlank="1" showInputMessage="1" showErrorMessage="1" sqref="B33816">
      <formula1>SD</formula1>
    </dataValidation>
    <dataValidation type="list" allowBlank="1" showInputMessage="1" showErrorMessage="1" sqref="B34212">
      <formula1>TN</formula1>
    </dataValidation>
    <dataValidation type="list" allowBlank="1" showInputMessage="1" showErrorMessage="1" sqref="B35010">
      <formula1>TX</formula1>
    </dataValidation>
    <dataValidation type="list" allowBlank="1" showInputMessage="1" showErrorMessage="1" sqref="B37669">
      <formula1>UT</formula1>
    </dataValidation>
    <dataValidation type="list" allowBlank="1" showInputMessage="1" showErrorMessage="1" sqref="B38019">
      <formula1>VA</formula1>
    </dataValidation>
    <dataValidation type="list" allowBlank="1" showInputMessage="1" showErrorMessage="1" sqref="B39262">
      <formula1>VI</formula1>
    </dataValidation>
    <dataValidation type="list" allowBlank="1" showInputMessage="1" showErrorMessage="1" sqref="B39280">
      <formula1>VT</formula1>
    </dataValidation>
    <dataValidation type="list" allowBlank="1" showInputMessage="1" showErrorMessage="1" sqref="B39591">
      <formula1>WA</formula1>
    </dataValidation>
    <dataValidation type="list" allowBlank="1" showInputMessage="1" showErrorMessage="1" sqref="B40326">
      <formula1>WI</formula1>
    </dataValidation>
    <dataValidation type="list" allowBlank="1" showInputMessage="1" showErrorMessage="1" sqref="B41226">
      <formula1>WV</formula1>
    </dataValidation>
    <dataValidation type="list" allowBlank="1" showInputMessage="1" showErrorMessage="1" sqref="B42085">
      <formula1>WY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414"/>
  <sheetViews>
    <sheetView topLeftCell="A2" workbookViewId="0">
      <selection activeCell="B92" sqref="B92"/>
    </sheetView>
  </sheetViews>
  <sheetFormatPr defaultColWidth="9.140625" defaultRowHeight="15" x14ac:dyDescent="0.25"/>
  <cols>
    <col min="1" max="1" width="23.140625" style="20" customWidth="1"/>
    <col min="2" max="2" width="10.42578125" style="3" customWidth="1"/>
    <col min="3" max="3" width="18.140625" style="3" customWidth="1"/>
    <col min="4" max="4" width="20" style="3" customWidth="1"/>
    <col min="5" max="5" width="6" style="3" bestFit="1" customWidth="1"/>
    <col min="6" max="6" width="3.42578125" style="3" bestFit="1" customWidth="1"/>
    <col min="7" max="7" width="3.28515625" style="3" bestFit="1" customWidth="1"/>
    <col min="8" max="8" width="3.42578125" style="3" bestFit="1" customWidth="1"/>
    <col min="9" max="9" width="3.5703125" style="3" bestFit="1" customWidth="1"/>
    <col min="10" max="10" width="3.140625" style="3" bestFit="1" customWidth="1"/>
    <col min="11" max="11" width="3.28515625" style="3" bestFit="1" customWidth="1"/>
    <col min="12" max="12" width="2.85546875" style="3" bestFit="1" customWidth="1"/>
    <col min="13" max="13" width="3.5703125" style="3" bestFit="1" customWidth="1"/>
    <col min="14" max="16" width="2.85546875" style="3" bestFit="1" customWidth="1"/>
    <col min="17" max="17" width="2.42578125" style="3" bestFit="1" customWidth="1"/>
    <col min="18" max="18" width="3" style="3" bestFit="1" customWidth="1"/>
    <col min="19" max="21" width="3.140625" style="3" bestFit="1" customWidth="1"/>
    <col min="22" max="23" width="4" style="3" bestFit="1" customWidth="1"/>
    <col min="24" max="24" width="3.7109375" style="3" bestFit="1" customWidth="1"/>
    <col min="25" max="25" width="3.28515625" style="3" bestFit="1" customWidth="1"/>
    <col min="26" max="27" width="4.140625" style="3" bestFit="1" customWidth="1"/>
    <col min="28" max="29" width="3.7109375" style="3" bestFit="1" customWidth="1"/>
    <col min="30" max="30" width="3.5703125" style="3" bestFit="1" customWidth="1"/>
    <col min="31" max="31" width="3.7109375" style="3" bestFit="1" customWidth="1"/>
    <col min="32" max="32" width="3.42578125" style="3" bestFit="1" customWidth="1"/>
    <col min="33" max="33" width="3.7109375" style="3" bestFit="1" customWidth="1"/>
    <col min="34" max="34" width="3.140625" style="3" bestFit="1" customWidth="1"/>
    <col min="35" max="35" width="4.140625" style="3" bestFit="1" customWidth="1"/>
    <col min="36" max="36" width="3.7109375" style="3" bestFit="1" customWidth="1"/>
    <col min="37" max="37" width="3.42578125" style="3" bestFit="1" customWidth="1"/>
    <col min="38" max="38" width="3.7109375" style="3" bestFit="1" customWidth="1"/>
    <col min="39" max="40" width="3.5703125" style="3" bestFit="1" customWidth="1"/>
    <col min="41" max="41" width="3.42578125" style="3" bestFit="1" customWidth="1"/>
    <col min="42" max="42" width="2.7109375" style="3" bestFit="1" customWidth="1"/>
    <col min="43" max="43" width="3.140625" style="3" bestFit="1" customWidth="1"/>
    <col min="44" max="44" width="3.28515625" style="3" bestFit="1" customWidth="1"/>
    <col min="45" max="45" width="3.42578125" style="3" bestFit="1" customWidth="1"/>
    <col min="46" max="46" width="3.140625" style="3" bestFit="1" customWidth="1"/>
    <col min="47" max="47" width="3.28515625" style="3" bestFit="1" customWidth="1"/>
    <col min="48" max="48" width="3.5703125" style="3" bestFit="1" customWidth="1"/>
    <col min="49" max="49" width="3.28515625" style="3" bestFit="1" customWidth="1"/>
    <col min="50" max="50" width="4.140625" style="3" bestFit="1" customWidth="1"/>
    <col min="51" max="51" width="3.42578125" style="3" bestFit="1" customWidth="1"/>
    <col min="52" max="52" width="4.140625" style="3" bestFit="1" customWidth="1"/>
    <col min="53" max="53" width="3.85546875" style="3" bestFit="1" customWidth="1"/>
    <col min="54" max="16384" width="9.140625" style="3"/>
  </cols>
  <sheetData>
    <row r="1" spans="1:1" ht="15.75" thickBot="1" x14ac:dyDescent="0.3">
      <c r="A1" s="178" t="s">
        <v>535</v>
      </c>
    </row>
    <row r="2" spans="1:1" x14ac:dyDescent="0.25">
      <c r="A2" s="181" t="s">
        <v>228</v>
      </c>
    </row>
    <row r="3" spans="1:1" hidden="1" x14ac:dyDescent="0.25">
      <c r="A3" s="182" t="s">
        <v>227</v>
      </c>
    </row>
    <row r="4" spans="1:1" hidden="1" x14ac:dyDescent="0.25">
      <c r="A4" s="182" t="s">
        <v>223</v>
      </c>
    </row>
    <row r="5" spans="1:1" hidden="1" x14ac:dyDescent="0.25">
      <c r="A5" s="182" t="s">
        <v>219</v>
      </c>
    </row>
    <row r="6" spans="1:1" hidden="1" x14ac:dyDescent="0.25">
      <c r="A6" s="182" t="s">
        <v>224</v>
      </c>
    </row>
    <row r="7" spans="1:1" hidden="1" x14ac:dyDescent="0.25">
      <c r="A7" s="182" t="s">
        <v>225</v>
      </c>
    </row>
    <row r="8" spans="1:1" hidden="1" x14ac:dyDescent="0.25">
      <c r="A8" s="24" t="s">
        <v>226</v>
      </c>
    </row>
    <row r="9" spans="1:1" hidden="1" x14ac:dyDescent="0.25">
      <c r="A9" s="182" t="s">
        <v>220</v>
      </c>
    </row>
    <row r="10" spans="1:1" hidden="1" x14ac:dyDescent="0.25">
      <c r="A10" s="182" t="s">
        <v>221</v>
      </c>
    </row>
    <row r="11" spans="1:1" hidden="1" x14ac:dyDescent="0.25">
      <c r="A11" s="182" t="s">
        <v>229</v>
      </c>
    </row>
    <row r="12" spans="1:1" hidden="1" x14ac:dyDescent="0.25">
      <c r="A12" s="182" t="s">
        <v>230</v>
      </c>
    </row>
    <row r="13" spans="1:1" hidden="1" x14ac:dyDescent="0.25">
      <c r="A13" s="182" t="s">
        <v>231</v>
      </c>
    </row>
    <row r="14" spans="1:1" hidden="1" x14ac:dyDescent="0.25">
      <c r="A14" s="24" t="s">
        <v>232</v>
      </c>
    </row>
    <row r="15" spans="1:1" hidden="1" x14ac:dyDescent="0.25">
      <c r="A15" s="24" t="s">
        <v>222</v>
      </c>
    </row>
    <row r="16" spans="1:1" ht="15.75" thickBot="1" x14ac:dyDescent="0.3">
      <c r="A16" s="25" t="s">
        <v>233</v>
      </c>
    </row>
    <row r="17" spans="1:3" s="8" customFormat="1" ht="15.75" thickBot="1" x14ac:dyDescent="0.3">
      <c r="A17" s="19"/>
    </row>
    <row r="18" spans="1:3" ht="15.75" thickBot="1" x14ac:dyDescent="0.3">
      <c r="A18" s="215" t="s">
        <v>376</v>
      </c>
      <c r="B18" s="151"/>
      <c r="C18" s="5" t="s">
        <v>137</v>
      </c>
    </row>
    <row r="19" spans="1:3" x14ac:dyDescent="0.25">
      <c r="A19" s="26" t="s">
        <v>298</v>
      </c>
      <c r="B19" s="14" t="s">
        <v>301</v>
      </c>
      <c r="C19" s="14"/>
    </row>
    <row r="20" spans="1:3" hidden="1" x14ac:dyDescent="0.25">
      <c r="A20" s="11" t="s">
        <v>352</v>
      </c>
      <c r="B20" s="14" t="s">
        <v>351</v>
      </c>
      <c r="C20" s="14"/>
    </row>
    <row r="21" spans="1:3" hidden="1" x14ac:dyDescent="0.25">
      <c r="A21" s="11" t="s">
        <v>254</v>
      </c>
      <c r="B21" s="14" t="s">
        <v>254</v>
      </c>
      <c r="C21" s="14"/>
    </row>
    <row r="22" spans="1:3" hidden="1" x14ac:dyDescent="0.25">
      <c r="A22" s="179">
        <v>0</v>
      </c>
      <c r="B22" s="14" t="s">
        <v>264</v>
      </c>
      <c r="C22" s="14"/>
    </row>
    <row r="23" spans="1:3" x14ac:dyDescent="0.25">
      <c r="A23" s="179" t="s">
        <v>299</v>
      </c>
      <c r="B23" s="14" t="s">
        <v>300</v>
      </c>
      <c r="C23" s="14"/>
    </row>
    <row r="24" spans="1:3" ht="15.75" thickBot="1" x14ac:dyDescent="0.3">
      <c r="A24" s="22"/>
      <c r="B24" s="3" t="s">
        <v>360</v>
      </c>
      <c r="C24" s="14"/>
    </row>
    <row r="25" spans="1:3" s="8" customFormat="1" ht="15.75" thickBot="1" x14ac:dyDescent="0.3">
      <c r="A25" s="19"/>
    </row>
    <row r="26" spans="1:3" ht="15.75" thickBot="1" x14ac:dyDescent="0.3">
      <c r="A26" s="214" t="s">
        <v>375</v>
      </c>
      <c r="B26" s="151"/>
      <c r="C26" s="5" t="s">
        <v>137</v>
      </c>
    </row>
    <row r="27" spans="1:3" x14ac:dyDescent="0.25">
      <c r="A27" s="21" t="s">
        <v>305</v>
      </c>
      <c r="B27" s="3" t="s">
        <v>304</v>
      </c>
    </row>
    <row r="28" spans="1:3" hidden="1" x14ac:dyDescent="0.25">
      <c r="A28" s="17" t="s">
        <v>253</v>
      </c>
      <c r="B28" s="3" t="s">
        <v>303</v>
      </c>
    </row>
    <row r="29" spans="1:3" hidden="1" x14ac:dyDescent="0.25">
      <c r="A29" s="17" t="s">
        <v>444</v>
      </c>
      <c r="B29" s="3" t="s">
        <v>445</v>
      </c>
    </row>
    <row r="30" spans="1:3" hidden="1" x14ac:dyDescent="0.25">
      <c r="A30" s="17" t="s">
        <v>58</v>
      </c>
      <c r="B30" s="3" t="s">
        <v>302</v>
      </c>
    </row>
    <row r="31" spans="1:3" ht="15.75" thickBot="1" x14ac:dyDescent="0.3">
      <c r="A31" s="18" t="s">
        <v>55</v>
      </c>
      <c r="B31" s="3" t="s">
        <v>136</v>
      </c>
    </row>
    <row r="32" spans="1:3" s="8" customFormat="1" ht="15.75" thickBot="1" x14ac:dyDescent="0.3">
      <c r="A32" s="19"/>
    </row>
    <row r="33" spans="1:5" s="14" customFormat="1" ht="15.75" thickBot="1" x14ac:dyDescent="0.3">
      <c r="A33" s="216" t="s">
        <v>436</v>
      </c>
    </row>
    <row r="34" spans="1:5" s="14" customFormat="1" x14ac:dyDescent="0.25">
      <c r="A34" s="26" t="s">
        <v>437</v>
      </c>
    </row>
    <row r="35" spans="1:5" s="14" customFormat="1" ht="15.75" thickBot="1" x14ac:dyDescent="0.3">
      <c r="A35" s="22" t="s">
        <v>438</v>
      </c>
    </row>
    <row r="36" spans="1:5" s="8" customFormat="1" ht="15.75" thickBot="1" x14ac:dyDescent="0.3">
      <c r="A36" s="19"/>
    </row>
    <row r="37" spans="1:5" ht="15.75" thickBot="1" x14ac:dyDescent="0.3">
      <c r="A37" s="215" t="s">
        <v>441</v>
      </c>
      <c r="B37" s="222" t="s">
        <v>476</v>
      </c>
      <c r="C37" s="222" t="s">
        <v>377</v>
      </c>
      <c r="D37" s="151" t="s">
        <v>414</v>
      </c>
      <c r="E37" s="5" t="s">
        <v>137</v>
      </c>
    </row>
    <row r="38" spans="1:5" x14ac:dyDescent="0.25">
      <c r="A38" s="207" t="s">
        <v>414</v>
      </c>
      <c r="B38" s="211">
        <v>8110</v>
      </c>
      <c r="C38" s="225" t="s">
        <v>454</v>
      </c>
    </row>
    <row r="39" spans="1:5" hidden="1" x14ac:dyDescent="0.25">
      <c r="A39" s="208" t="s">
        <v>415</v>
      </c>
      <c r="B39" s="212">
        <v>8161</v>
      </c>
      <c r="C39" s="225" t="s">
        <v>455</v>
      </c>
    </row>
    <row r="40" spans="1:5" hidden="1" x14ac:dyDescent="0.25">
      <c r="A40" s="209" t="s">
        <v>416</v>
      </c>
      <c r="B40" s="212">
        <v>8202</v>
      </c>
      <c r="C40" s="225" t="s">
        <v>456</v>
      </c>
    </row>
    <row r="41" spans="1:5" hidden="1" x14ac:dyDescent="0.25">
      <c r="A41" s="208" t="s">
        <v>417</v>
      </c>
      <c r="B41" s="212">
        <v>8162</v>
      </c>
      <c r="C41" s="225" t="s">
        <v>457</v>
      </c>
    </row>
    <row r="42" spans="1:5" hidden="1" x14ac:dyDescent="0.25">
      <c r="A42" s="208" t="s">
        <v>418</v>
      </c>
      <c r="B42" s="212">
        <v>8120</v>
      </c>
      <c r="C42" s="225" t="s">
        <v>458</v>
      </c>
    </row>
    <row r="43" spans="1:5" hidden="1" x14ac:dyDescent="0.25">
      <c r="A43" s="208" t="s">
        <v>419</v>
      </c>
      <c r="B43" s="212">
        <v>8178</v>
      </c>
      <c r="C43" s="225" t="s">
        <v>459</v>
      </c>
    </row>
    <row r="44" spans="1:5" hidden="1" x14ac:dyDescent="0.25">
      <c r="A44" s="209" t="s">
        <v>420</v>
      </c>
      <c r="B44" s="212">
        <v>8211</v>
      </c>
      <c r="C44" s="225" t="s">
        <v>460</v>
      </c>
    </row>
    <row r="45" spans="1:5" hidden="1" x14ac:dyDescent="0.25">
      <c r="A45" s="209" t="s">
        <v>614</v>
      </c>
      <c r="B45" s="212">
        <v>8222</v>
      </c>
      <c r="C45" s="350" t="s">
        <v>615</v>
      </c>
    </row>
    <row r="46" spans="1:5" hidden="1" x14ac:dyDescent="0.25">
      <c r="A46" s="209" t="s">
        <v>421</v>
      </c>
      <c r="B46" s="212">
        <v>8216</v>
      </c>
      <c r="C46" s="225" t="s">
        <v>461</v>
      </c>
    </row>
    <row r="47" spans="1:5" hidden="1" x14ac:dyDescent="0.25">
      <c r="A47" s="209" t="s">
        <v>422</v>
      </c>
      <c r="B47" s="212">
        <v>8205</v>
      </c>
      <c r="C47" s="225" t="s">
        <v>462</v>
      </c>
    </row>
    <row r="48" spans="1:5" hidden="1" x14ac:dyDescent="0.25">
      <c r="A48" s="209" t="s">
        <v>423</v>
      </c>
      <c r="B48" s="212">
        <v>8124</v>
      </c>
      <c r="C48" s="225" t="s">
        <v>463</v>
      </c>
    </row>
    <row r="49" spans="1:4" hidden="1" x14ac:dyDescent="0.25">
      <c r="A49" s="209" t="s">
        <v>440</v>
      </c>
      <c r="B49" s="212">
        <v>8219</v>
      </c>
      <c r="C49" s="225" t="s">
        <v>464</v>
      </c>
    </row>
    <row r="50" spans="1:4" hidden="1" x14ac:dyDescent="0.25">
      <c r="A50" s="210" t="s">
        <v>424</v>
      </c>
      <c r="B50" s="212">
        <v>8121</v>
      </c>
      <c r="C50" s="225" t="s">
        <v>465</v>
      </c>
    </row>
    <row r="51" spans="1:4" hidden="1" x14ac:dyDescent="0.25">
      <c r="A51" s="208" t="s">
        <v>425</v>
      </c>
      <c r="B51" s="212">
        <v>8203</v>
      </c>
      <c r="C51" s="225" t="s">
        <v>466</v>
      </c>
    </row>
    <row r="52" spans="1:4" hidden="1" x14ac:dyDescent="0.25">
      <c r="A52" s="209" t="s">
        <v>426</v>
      </c>
      <c r="B52" s="212">
        <v>8173</v>
      </c>
      <c r="C52" s="225" t="s">
        <v>467</v>
      </c>
    </row>
    <row r="53" spans="1:4" hidden="1" x14ac:dyDescent="0.25">
      <c r="A53" s="209" t="s">
        <v>427</v>
      </c>
      <c r="B53" s="212">
        <v>8215</v>
      </c>
      <c r="C53" s="225" t="s">
        <v>468</v>
      </c>
    </row>
    <row r="54" spans="1:4" hidden="1" x14ac:dyDescent="0.25">
      <c r="A54" s="209" t="s">
        <v>428</v>
      </c>
      <c r="B54" s="212">
        <v>8204</v>
      </c>
      <c r="C54" s="225" t="s">
        <v>469</v>
      </c>
    </row>
    <row r="55" spans="1:4" hidden="1" x14ac:dyDescent="0.25">
      <c r="A55" s="209" t="s">
        <v>429</v>
      </c>
      <c r="B55" s="212">
        <v>8109</v>
      </c>
      <c r="C55" s="225" t="s">
        <v>470</v>
      </c>
    </row>
    <row r="56" spans="1:4" hidden="1" x14ac:dyDescent="0.25">
      <c r="A56" s="209" t="s">
        <v>430</v>
      </c>
      <c r="B56" s="212">
        <v>8213</v>
      </c>
      <c r="C56" s="225" t="s">
        <v>471</v>
      </c>
    </row>
    <row r="57" spans="1:4" hidden="1" x14ac:dyDescent="0.25">
      <c r="A57" s="209" t="s">
        <v>431</v>
      </c>
      <c r="B57" s="212">
        <v>8210</v>
      </c>
      <c r="C57" s="225" t="s">
        <v>472</v>
      </c>
    </row>
    <row r="58" spans="1:4" hidden="1" x14ac:dyDescent="0.25">
      <c r="A58" s="209" t="s">
        <v>616</v>
      </c>
      <c r="B58" s="212">
        <v>8217</v>
      </c>
      <c r="C58" s="350" t="s">
        <v>617</v>
      </c>
    </row>
    <row r="59" spans="1:4" hidden="1" x14ac:dyDescent="0.25">
      <c r="A59" s="209" t="s">
        <v>618</v>
      </c>
      <c r="B59" s="212">
        <v>8218</v>
      </c>
      <c r="C59" s="350" t="s">
        <v>619</v>
      </c>
    </row>
    <row r="60" spans="1:4" hidden="1" x14ac:dyDescent="0.25">
      <c r="A60" s="209" t="s">
        <v>432</v>
      </c>
      <c r="B60" s="212">
        <v>8206</v>
      </c>
      <c r="C60" s="225" t="s">
        <v>473</v>
      </c>
    </row>
    <row r="61" spans="1:4" hidden="1" x14ac:dyDescent="0.25">
      <c r="A61" s="209" t="s">
        <v>433</v>
      </c>
      <c r="B61" s="212">
        <v>8103</v>
      </c>
      <c r="C61" s="225" t="s">
        <v>474</v>
      </c>
    </row>
    <row r="62" spans="1:4" x14ac:dyDescent="0.25">
      <c r="A62" s="208" t="s">
        <v>434</v>
      </c>
      <c r="B62" s="212">
        <v>8209</v>
      </c>
      <c r="C62" s="225" t="s">
        <v>475</v>
      </c>
    </row>
    <row r="63" spans="1:4" ht="15.75" thickBot="1" x14ac:dyDescent="0.3">
      <c r="A63" s="18" t="s">
        <v>55</v>
      </c>
      <c r="B63" s="213">
        <v>8100</v>
      </c>
      <c r="C63" s="7"/>
      <c r="D63" s="3" t="s">
        <v>136</v>
      </c>
    </row>
    <row r="64" spans="1:4" s="8" customFormat="1" ht="15.75" thickBot="1" x14ac:dyDescent="0.3">
      <c r="A64" s="19"/>
    </row>
    <row r="65" spans="1:12" ht="15.75" thickBot="1" x14ac:dyDescent="0.3">
      <c r="A65" s="217" t="s">
        <v>442</v>
      </c>
      <c r="B65" s="221" t="s">
        <v>477</v>
      </c>
      <c r="C65" s="221" t="s">
        <v>372</v>
      </c>
      <c r="D65" s="151" t="s">
        <v>8</v>
      </c>
      <c r="E65" s="5" t="s">
        <v>137</v>
      </c>
    </row>
    <row r="66" spans="1:12" x14ac:dyDescent="0.25">
      <c r="A66" s="21" t="s">
        <v>41</v>
      </c>
      <c r="B66" s="219">
        <v>8132</v>
      </c>
      <c r="C66" s="223" t="s">
        <v>453</v>
      </c>
      <c r="D66" s="2"/>
      <c r="E66" s="2"/>
    </row>
    <row r="67" spans="1:12" hidden="1" x14ac:dyDescent="0.25">
      <c r="A67" s="17" t="s">
        <v>8</v>
      </c>
      <c r="B67" s="220">
        <v>8174</v>
      </c>
      <c r="C67" s="224" t="s">
        <v>450</v>
      </c>
      <c r="D67" s="2"/>
      <c r="E67" s="2"/>
    </row>
    <row r="68" spans="1:12" hidden="1" x14ac:dyDescent="0.25">
      <c r="A68" s="17" t="s">
        <v>42</v>
      </c>
      <c r="B68" s="220">
        <v>8115</v>
      </c>
      <c r="C68" s="224" t="s">
        <v>451</v>
      </c>
      <c r="D68" s="2"/>
      <c r="E68" s="2"/>
    </row>
    <row r="69" spans="1:12" hidden="1" x14ac:dyDescent="0.25">
      <c r="A69" s="17" t="s">
        <v>371</v>
      </c>
      <c r="B69" s="220">
        <v>8143</v>
      </c>
      <c r="C69" s="224" t="s">
        <v>452</v>
      </c>
      <c r="D69" s="6"/>
      <c r="E69" s="6"/>
    </row>
    <row r="70" spans="1:12" hidden="1" x14ac:dyDescent="0.25">
      <c r="A70" s="17" t="s">
        <v>526</v>
      </c>
      <c r="B70" s="220"/>
      <c r="C70" s="224"/>
      <c r="D70" s="6"/>
      <c r="E70" s="6"/>
    </row>
    <row r="71" spans="1:12" x14ac:dyDescent="0.25">
      <c r="A71" s="17" t="s">
        <v>55</v>
      </c>
      <c r="B71" s="220">
        <v>8100</v>
      </c>
      <c r="C71" s="176"/>
      <c r="D71" s="3" t="s">
        <v>136</v>
      </c>
      <c r="E71" s="6"/>
    </row>
    <row r="72" spans="1:12" s="8" customFormat="1" ht="15.75" thickBot="1" x14ac:dyDescent="0.3">
      <c r="A72" s="19"/>
      <c r="B72" s="9"/>
      <c r="C72" s="10"/>
      <c r="D72" s="10"/>
    </row>
    <row r="73" spans="1:12" ht="15.75" thickBot="1" x14ac:dyDescent="0.3">
      <c r="A73" s="214" t="s">
        <v>374</v>
      </c>
      <c r="B73" s="151"/>
      <c r="C73" s="5" t="s">
        <v>137</v>
      </c>
      <c r="D73" s="2"/>
      <c r="H73" s="1"/>
    </row>
    <row r="74" spans="1:12" x14ac:dyDescent="0.25">
      <c r="A74" s="21" t="s">
        <v>43</v>
      </c>
      <c r="C74" s="2"/>
      <c r="H74" s="1"/>
    </row>
    <row r="75" spans="1:12" hidden="1" x14ac:dyDescent="0.25">
      <c r="A75" s="17" t="s">
        <v>47</v>
      </c>
      <c r="C75" s="2"/>
      <c r="H75" s="1"/>
    </row>
    <row r="76" spans="1:12" hidden="1" x14ac:dyDescent="0.25">
      <c r="A76" s="17" t="s">
        <v>48</v>
      </c>
      <c r="C76" s="2"/>
      <c r="H76" s="1"/>
      <c r="I76" s="2"/>
    </row>
    <row r="77" spans="1:12" hidden="1" x14ac:dyDescent="0.25">
      <c r="A77" s="17" t="s">
        <v>46</v>
      </c>
      <c r="C77" s="2"/>
      <c r="H77" s="1"/>
      <c r="I77" s="2"/>
    </row>
    <row r="78" spans="1:12" hidden="1" x14ac:dyDescent="0.25">
      <c r="A78" s="17" t="s">
        <v>44</v>
      </c>
      <c r="C78" s="2"/>
      <c r="H78" s="1"/>
      <c r="I78" s="2"/>
      <c r="L78" s="15"/>
    </row>
    <row r="79" spans="1:12" hidden="1" x14ac:dyDescent="0.25">
      <c r="A79" s="17" t="s">
        <v>49</v>
      </c>
      <c r="C79" s="2"/>
      <c r="H79" s="1"/>
      <c r="I79" s="2"/>
    </row>
    <row r="80" spans="1:12" hidden="1" x14ac:dyDescent="0.25">
      <c r="A80" s="17" t="s">
        <v>50</v>
      </c>
      <c r="H80" s="1"/>
      <c r="I80" s="2"/>
      <c r="L80" s="15"/>
    </row>
    <row r="81" spans="1:13" hidden="1" x14ac:dyDescent="0.25">
      <c r="A81" s="17" t="s">
        <v>51</v>
      </c>
      <c r="H81" s="1"/>
      <c r="I81" s="2"/>
      <c r="J81" s="15"/>
    </row>
    <row r="82" spans="1:13" hidden="1" x14ac:dyDescent="0.25">
      <c r="A82" s="17" t="s">
        <v>52</v>
      </c>
      <c r="H82" s="1"/>
      <c r="I82" s="2"/>
    </row>
    <row r="83" spans="1:13" ht="15.75" thickBot="1" x14ac:dyDescent="0.3">
      <c r="A83" s="17" t="s">
        <v>449</v>
      </c>
      <c r="H83" s="1"/>
      <c r="I83" s="2"/>
    </row>
    <row r="84" spans="1:13" ht="15.75" thickBot="1" x14ac:dyDescent="0.3">
      <c r="A84" s="21" t="s">
        <v>323</v>
      </c>
      <c r="H84" s="1"/>
      <c r="I84" s="2"/>
    </row>
    <row r="85" spans="1:13" x14ac:dyDescent="0.25">
      <c r="A85" s="21" t="s">
        <v>45</v>
      </c>
      <c r="H85" s="1"/>
      <c r="I85" s="2"/>
    </row>
    <row r="86" spans="1:13" hidden="1" x14ac:dyDescent="0.25">
      <c r="A86" s="17" t="s">
        <v>53</v>
      </c>
      <c r="H86" s="1"/>
    </row>
    <row r="87" spans="1:13" hidden="1" x14ac:dyDescent="0.25">
      <c r="A87" s="17" t="s">
        <v>54</v>
      </c>
      <c r="H87" s="1"/>
    </row>
    <row r="88" spans="1:13" hidden="1" x14ac:dyDescent="0.25">
      <c r="A88" s="17" t="s">
        <v>237</v>
      </c>
      <c r="H88" s="1"/>
    </row>
    <row r="89" spans="1:13" ht="15.75" thickBot="1" x14ac:dyDescent="0.3">
      <c r="A89" s="18" t="s">
        <v>448</v>
      </c>
      <c r="H89" s="1"/>
    </row>
    <row r="90" spans="1:13" ht="15.75" thickBot="1" x14ac:dyDescent="0.3">
      <c r="A90" s="18" t="s">
        <v>55</v>
      </c>
      <c r="B90" s="3" t="s">
        <v>136</v>
      </c>
    </row>
    <row r="91" spans="1:13" s="8" customFormat="1" ht="15.75" thickBot="1" x14ac:dyDescent="0.3">
      <c r="A91" s="19"/>
      <c r="I91" s="10"/>
    </row>
    <row r="92" spans="1:13" ht="15.75" thickBot="1" x14ac:dyDescent="0.3">
      <c r="A92" s="214" t="s">
        <v>373</v>
      </c>
      <c r="B92" s="151"/>
      <c r="C92" s="5" t="s">
        <v>137</v>
      </c>
      <c r="I92" s="2"/>
      <c r="J92" s="2"/>
      <c r="K92" s="2"/>
      <c r="L92" s="2"/>
      <c r="M92" s="2"/>
    </row>
    <row r="93" spans="1:13" x14ac:dyDescent="0.25">
      <c r="A93" s="21" t="s">
        <v>56</v>
      </c>
      <c r="I93" s="2"/>
      <c r="J93" s="2"/>
      <c r="K93" s="1"/>
      <c r="L93" s="1"/>
      <c r="M93" s="2"/>
    </row>
    <row r="94" spans="1:13" x14ac:dyDescent="0.25">
      <c r="A94" s="17" t="s">
        <v>59</v>
      </c>
      <c r="I94" s="2"/>
      <c r="J94" s="2"/>
      <c r="K94" s="1"/>
      <c r="L94" s="1"/>
      <c r="M94" s="2"/>
    </row>
    <row r="95" spans="1:13" x14ac:dyDescent="0.25">
      <c r="A95" s="17" t="s">
        <v>58</v>
      </c>
      <c r="I95" s="2"/>
      <c r="J95" s="2"/>
      <c r="K95" s="1"/>
      <c r="L95" s="1"/>
      <c r="M95" s="2"/>
    </row>
    <row r="96" spans="1:13" ht="15.75" thickBot="1" x14ac:dyDescent="0.3">
      <c r="A96" s="22" t="s">
        <v>55</v>
      </c>
      <c r="B96" s="3" t="s">
        <v>136</v>
      </c>
      <c r="I96" s="2"/>
      <c r="J96" s="2"/>
      <c r="K96" s="1"/>
      <c r="L96" s="1"/>
      <c r="M96" s="2"/>
    </row>
    <row r="97" spans="1:13" s="8" customFormat="1" ht="15.75" thickBot="1" x14ac:dyDescent="0.3">
      <c r="A97" s="23"/>
      <c r="I97" s="10"/>
      <c r="J97" s="10"/>
      <c r="K97" s="272"/>
      <c r="L97" s="272"/>
      <c r="M97" s="10"/>
    </row>
    <row r="98" spans="1:13" ht="15.75" thickBot="1" x14ac:dyDescent="0.3">
      <c r="A98" s="214" t="s">
        <v>378</v>
      </c>
      <c r="B98" s="151"/>
      <c r="C98" s="5" t="s">
        <v>137</v>
      </c>
      <c r="J98" s="2"/>
      <c r="K98" s="1"/>
      <c r="L98" s="1"/>
      <c r="M98" s="2"/>
    </row>
    <row r="99" spans="1:13" x14ac:dyDescent="0.25">
      <c r="A99" s="21" t="s">
        <v>361</v>
      </c>
      <c r="B99" s="3" t="s">
        <v>363</v>
      </c>
      <c r="J99" s="2"/>
      <c r="K99" s="1"/>
      <c r="L99" s="1"/>
      <c r="M99" s="2"/>
    </row>
    <row r="100" spans="1:13" hidden="1" x14ac:dyDescent="0.25">
      <c r="A100" s="17" t="s">
        <v>362</v>
      </c>
      <c r="B100" s="3" t="s">
        <v>364</v>
      </c>
      <c r="J100" s="2"/>
      <c r="K100" s="1"/>
      <c r="L100" s="1"/>
      <c r="M100" s="2"/>
    </row>
    <row r="101" spans="1:13" hidden="1" x14ac:dyDescent="0.25">
      <c r="A101" s="17" t="s">
        <v>241</v>
      </c>
      <c r="B101" s="3" t="s">
        <v>251</v>
      </c>
      <c r="J101" s="2"/>
      <c r="K101" s="1"/>
      <c r="L101" s="1"/>
      <c r="M101" s="2"/>
    </row>
    <row r="102" spans="1:13" hidden="1" x14ac:dyDescent="0.25">
      <c r="A102" s="17" t="s">
        <v>239</v>
      </c>
      <c r="B102" s="3" t="s">
        <v>247</v>
      </c>
      <c r="J102" s="2"/>
      <c r="K102" s="1"/>
      <c r="L102" s="1"/>
      <c r="M102" s="2"/>
    </row>
    <row r="103" spans="1:13" hidden="1" x14ac:dyDescent="0.25">
      <c r="A103" s="17" t="s">
        <v>240</v>
      </c>
      <c r="B103" s="3" t="s">
        <v>249</v>
      </c>
      <c r="J103" s="2"/>
      <c r="K103" s="1"/>
      <c r="L103" s="1"/>
      <c r="M103" s="2"/>
    </row>
    <row r="104" spans="1:13" hidden="1" x14ac:dyDescent="0.25">
      <c r="A104" s="17" t="s">
        <v>242</v>
      </c>
      <c r="B104" s="3" t="s">
        <v>252</v>
      </c>
      <c r="J104" s="2"/>
      <c r="K104" s="1"/>
      <c r="L104" s="1"/>
      <c r="M104" s="2"/>
    </row>
    <row r="105" spans="1:13" hidden="1" x14ac:dyDescent="0.25">
      <c r="A105" s="17" t="s">
        <v>265</v>
      </c>
      <c r="B105" s="3" t="s">
        <v>248</v>
      </c>
      <c r="J105" s="2"/>
      <c r="K105" s="1"/>
      <c r="L105" s="1"/>
      <c r="M105" s="2"/>
    </row>
    <row r="106" spans="1:13" hidden="1" x14ac:dyDescent="0.25">
      <c r="A106" s="17" t="s">
        <v>266</v>
      </c>
      <c r="B106" s="3" t="s">
        <v>250</v>
      </c>
      <c r="J106" s="2"/>
      <c r="K106" s="1"/>
      <c r="L106" s="1"/>
      <c r="M106" s="2"/>
    </row>
    <row r="107" spans="1:13" hidden="1" x14ac:dyDescent="0.25">
      <c r="A107" s="17" t="s">
        <v>235</v>
      </c>
      <c r="B107" s="3" t="s">
        <v>243</v>
      </c>
      <c r="J107" s="2"/>
      <c r="K107" s="1"/>
      <c r="L107" s="1"/>
      <c r="M107" s="2"/>
    </row>
    <row r="108" spans="1:13" hidden="1" x14ac:dyDescent="0.25">
      <c r="A108" s="17" t="s">
        <v>236</v>
      </c>
      <c r="B108" s="3" t="s">
        <v>244</v>
      </c>
      <c r="J108" s="2"/>
      <c r="K108" s="2"/>
      <c r="L108" s="2"/>
      <c r="M108" s="2"/>
    </row>
    <row r="109" spans="1:13" hidden="1" x14ac:dyDescent="0.25">
      <c r="A109" s="17" t="s">
        <v>365</v>
      </c>
      <c r="B109" s="3" t="s">
        <v>367</v>
      </c>
      <c r="J109" s="2"/>
      <c r="K109" s="2"/>
      <c r="L109" s="2"/>
      <c r="M109" s="2"/>
    </row>
    <row r="110" spans="1:13" hidden="1" x14ac:dyDescent="0.25">
      <c r="A110" s="17" t="s">
        <v>366</v>
      </c>
      <c r="B110" s="3" t="s">
        <v>368</v>
      </c>
      <c r="J110" s="2"/>
      <c r="K110" s="2"/>
      <c r="L110" s="2"/>
      <c r="M110" s="2"/>
    </row>
    <row r="111" spans="1:13" hidden="1" x14ac:dyDescent="0.25">
      <c r="A111" s="17" t="s">
        <v>237</v>
      </c>
      <c r="B111" s="3" t="s">
        <v>245</v>
      </c>
      <c r="J111" s="2"/>
      <c r="K111" s="2"/>
      <c r="L111" s="2"/>
      <c r="M111" s="2"/>
    </row>
    <row r="112" spans="1:13" x14ac:dyDescent="0.25">
      <c r="A112" s="17" t="s">
        <v>238</v>
      </c>
      <c r="B112" s="3" t="s">
        <v>246</v>
      </c>
      <c r="J112" s="2"/>
      <c r="K112" s="2"/>
      <c r="L112" s="2"/>
      <c r="M112" s="2"/>
    </row>
    <row r="113" spans="1:13" ht="15.75" thickBot="1" x14ac:dyDescent="0.3">
      <c r="A113" s="22" t="s">
        <v>55</v>
      </c>
      <c r="B113" s="3" t="s">
        <v>136</v>
      </c>
      <c r="J113" s="2"/>
      <c r="K113" s="2"/>
      <c r="L113" s="2"/>
      <c r="M113" s="2"/>
    </row>
    <row r="114" spans="1:13" s="8" customFormat="1" ht="15.75" thickBot="1" x14ac:dyDescent="0.3">
      <c r="A114" s="19"/>
      <c r="J114" s="10"/>
      <c r="K114" s="10"/>
      <c r="L114" s="10"/>
      <c r="M114" s="10"/>
    </row>
    <row r="115" spans="1:13" ht="15.75" thickBot="1" x14ac:dyDescent="0.3">
      <c r="A115" s="215" t="s">
        <v>435</v>
      </c>
      <c r="B115" s="151"/>
      <c r="C115" s="5" t="s">
        <v>137</v>
      </c>
      <c r="J115" s="2"/>
      <c r="K115" s="2"/>
      <c r="L115" s="2"/>
      <c r="M115" s="2"/>
    </row>
    <row r="116" spans="1:13" x14ac:dyDescent="0.25">
      <c r="A116" s="26" t="s">
        <v>292</v>
      </c>
      <c r="J116" s="2"/>
      <c r="K116" s="2"/>
      <c r="L116" s="2"/>
      <c r="M116" s="2"/>
    </row>
    <row r="117" spans="1:13" hidden="1" x14ac:dyDescent="0.25">
      <c r="A117" s="11" t="s">
        <v>324</v>
      </c>
      <c r="J117" s="2"/>
      <c r="K117" s="2"/>
      <c r="L117" s="2"/>
      <c r="M117" s="2"/>
    </row>
    <row r="118" spans="1:13" hidden="1" x14ac:dyDescent="0.25">
      <c r="A118" s="11" t="s">
        <v>325</v>
      </c>
      <c r="J118" s="2"/>
      <c r="K118" s="2"/>
      <c r="L118" s="2"/>
      <c r="M118" s="2"/>
    </row>
    <row r="119" spans="1:13" hidden="1" x14ac:dyDescent="0.25">
      <c r="A119" s="11" t="s">
        <v>326</v>
      </c>
      <c r="J119" s="2"/>
      <c r="K119" s="2"/>
      <c r="L119" s="2"/>
      <c r="M119" s="2"/>
    </row>
    <row r="120" spans="1:13" hidden="1" x14ac:dyDescent="0.25">
      <c r="A120" s="11" t="s">
        <v>284</v>
      </c>
      <c r="J120" s="2"/>
      <c r="K120" s="2"/>
      <c r="L120" s="2"/>
      <c r="M120" s="2"/>
    </row>
    <row r="121" spans="1:13" hidden="1" x14ac:dyDescent="0.25">
      <c r="A121" s="11" t="s">
        <v>327</v>
      </c>
      <c r="J121" s="2"/>
      <c r="K121" s="2"/>
      <c r="L121" s="2"/>
      <c r="M121" s="2"/>
    </row>
    <row r="122" spans="1:13" hidden="1" x14ac:dyDescent="0.25">
      <c r="A122" s="11" t="s">
        <v>285</v>
      </c>
      <c r="J122" s="2"/>
      <c r="K122" s="2"/>
      <c r="L122" s="2"/>
      <c r="M122" s="2"/>
    </row>
    <row r="123" spans="1:13" hidden="1" x14ac:dyDescent="0.25">
      <c r="A123" s="11" t="s">
        <v>328</v>
      </c>
      <c r="J123" s="2"/>
      <c r="K123" s="2"/>
      <c r="L123" s="2"/>
      <c r="M123" s="2"/>
    </row>
    <row r="124" spans="1:13" hidden="1" x14ac:dyDescent="0.25">
      <c r="A124" s="11" t="s">
        <v>286</v>
      </c>
      <c r="J124" s="2"/>
      <c r="K124" s="2"/>
      <c r="L124" s="2"/>
      <c r="M124" s="2"/>
    </row>
    <row r="125" spans="1:13" hidden="1" x14ac:dyDescent="0.25">
      <c r="A125" s="11" t="s">
        <v>329</v>
      </c>
      <c r="J125" s="2"/>
      <c r="K125" s="2"/>
      <c r="L125" s="2"/>
      <c r="M125" s="2"/>
    </row>
    <row r="126" spans="1:13" hidden="1" x14ac:dyDescent="0.25">
      <c r="A126" s="11" t="s">
        <v>287</v>
      </c>
      <c r="J126" s="2"/>
      <c r="K126" s="2"/>
      <c r="L126" s="2"/>
      <c r="M126" s="2"/>
    </row>
    <row r="127" spans="1:13" hidden="1" x14ac:dyDescent="0.25">
      <c r="A127" s="11" t="s">
        <v>330</v>
      </c>
      <c r="J127" s="2"/>
      <c r="K127" s="2"/>
      <c r="L127" s="2"/>
      <c r="M127" s="2"/>
    </row>
    <row r="128" spans="1:13" hidden="1" x14ac:dyDescent="0.25">
      <c r="A128" s="11" t="s">
        <v>291</v>
      </c>
      <c r="J128" s="2"/>
      <c r="K128" s="2"/>
      <c r="L128" s="2"/>
      <c r="M128" s="2"/>
    </row>
    <row r="129" spans="1:13" hidden="1" x14ac:dyDescent="0.25">
      <c r="A129" s="11" t="s">
        <v>331</v>
      </c>
      <c r="J129" s="2"/>
      <c r="K129" s="2"/>
      <c r="L129" s="2"/>
      <c r="M129" s="2"/>
    </row>
    <row r="130" spans="1:13" hidden="1" x14ac:dyDescent="0.25">
      <c r="A130" s="11" t="s">
        <v>288</v>
      </c>
      <c r="J130" s="2"/>
      <c r="K130" s="2"/>
      <c r="L130" s="2"/>
      <c r="M130" s="2"/>
    </row>
    <row r="131" spans="1:13" hidden="1" x14ac:dyDescent="0.25">
      <c r="A131" s="11" t="s">
        <v>332</v>
      </c>
      <c r="J131" s="2"/>
      <c r="K131" s="2"/>
      <c r="L131" s="2"/>
      <c r="M131" s="2"/>
    </row>
    <row r="132" spans="1:13" hidden="1" x14ac:dyDescent="0.25">
      <c r="A132" s="11" t="s">
        <v>293</v>
      </c>
      <c r="J132" s="2"/>
      <c r="K132" s="2"/>
      <c r="L132" s="2"/>
      <c r="M132" s="2"/>
    </row>
    <row r="133" spans="1:13" hidden="1" x14ac:dyDescent="0.25">
      <c r="A133" s="11" t="s">
        <v>333</v>
      </c>
      <c r="J133" s="2"/>
      <c r="K133" s="2"/>
      <c r="L133" s="2"/>
      <c r="M133" s="2"/>
    </row>
    <row r="134" spans="1:13" hidden="1" x14ac:dyDescent="0.25">
      <c r="A134" s="11" t="s">
        <v>289</v>
      </c>
      <c r="J134" s="2"/>
      <c r="K134" s="2"/>
      <c r="L134" s="2"/>
      <c r="M134" s="2"/>
    </row>
    <row r="135" spans="1:13" hidden="1" x14ac:dyDescent="0.25">
      <c r="A135" s="11" t="s">
        <v>334</v>
      </c>
      <c r="J135" s="2"/>
      <c r="K135" s="2"/>
      <c r="L135" s="2"/>
      <c r="M135" s="2"/>
    </row>
    <row r="136" spans="1:13" hidden="1" x14ac:dyDescent="0.25">
      <c r="A136" s="11" t="s">
        <v>5</v>
      </c>
      <c r="J136" s="2"/>
      <c r="K136" s="2"/>
      <c r="L136" s="2"/>
      <c r="M136" s="2"/>
    </row>
    <row r="137" spans="1:13" hidden="1" x14ac:dyDescent="0.25">
      <c r="A137" s="11" t="s">
        <v>335</v>
      </c>
      <c r="J137" s="2"/>
      <c r="K137" s="2"/>
      <c r="L137" s="2"/>
      <c r="M137" s="2"/>
    </row>
    <row r="138" spans="1:13" hidden="1" x14ac:dyDescent="0.25">
      <c r="A138" s="11" t="s">
        <v>290</v>
      </c>
      <c r="J138" s="2"/>
      <c r="K138" s="2"/>
      <c r="L138" s="2"/>
      <c r="M138" s="2"/>
    </row>
    <row r="139" spans="1:13" hidden="1" x14ac:dyDescent="0.25">
      <c r="A139" s="11" t="s">
        <v>336</v>
      </c>
      <c r="J139" s="2"/>
      <c r="K139" s="2"/>
      <c r="L139" s="2"/>
      <c r="M139" s="2"/>
    </row>
    <row r="140" spans="1:13" hidden="1" x14ac:dyDescent="0.25">
      <c r="A140" s="11" t="s">
        <v>294</v>
      </c>
      <c r="J140" s="2"/>
      <c r="K140" s="2"/>
      <c r="L140" s="2"/>
      <c r="M140" s="2"/>
    </row>
    <row r="141" spans="1:13" hidden="1" x14ac:dyDescent="0.25">
      <c r="A141" s="11" t="s">
        <v>337</v>
      </c>
      <c r="J141" s="2"/>
      <c r="K141" s="2"/>
      <c r="L141" s="2"/>
      <c r="M141" s="2"/>
    </row>
    <row r="142" spans="1:13" hidden="1" x14ac:dyDescent="0.25">
      <c r="A142" s="11" t="s">
        <v>295</v>
      </c>
      <c r="J142" s="2"/>
      <c r="K142" s="2"/>
      <c r="L142" s="2"/>
      <c r="M142" s="2"/>
    </row>
    <row r="143" spans="1:13" hidden="1" x14ac:dyDescent="0.25">
      <c r="A143" s="11" t="s">
        <v>338</v>
      </c>
      <c r="J143" s="2"/>
      <c r="K143" s="2"/>
      <c r="L143" s="2"/>
      <c r="M143" s="2"/>
    </row>
    <row r="144" spans="1:13" x14ac:dyDescent="0.25">
      <c r="A144" s="11" t="s">
        <v>296</v>
      </c>
      <c r="J144" s="2"/>
      <c r="K144" s="2"/>
      <c r="L144" s="2"/>
      <c r="M144" s="2"/>
    </row>
    <row r="145" spans="1:13" ht="15.75" thickBot="1" x14ac:dyDescent="0.3">
      <c r="A145" s="22" t="s">
        <v>55</v>
      </c>
      <c r="B145" s="3" t="s">
        <v>136</v>
      </c>
      <c r="J145" s="2"/>
      <c r="K145" s="2"/>
      <c r="L145" s="2"/>
      <c r="M145" s="2"/>
    </row>
    <row r="146" spans="1:13" s="8" customFormat="1" ht="15.75" thickBot="1" x14ac:dyDescent="0.3">
      <c r="A146" s="19"/>
      <c r="J146" s="10"/>
      <c r="K146" s="10"/>
      <c r="L146" s="10"/>
      <c r="M146" s="10"/>
    </row>
    <row r="147" spans="1:13" ht="15.75" thickBot="1" x14ac:dyDescent="0.3">
      <c r="A147" s="215" t="s">
        <v>380</v>
      </c>
      <c r="B147" s="151"/>
      <c r="C147" s="5" t="s">
        <v>137</v>
      </c>
      <c r="J147" s="2"/>
      <c r="K147" s="2"/>
      <c r="L147" s="2"/>
      <c r="M147" s="2"/>
    </row>
    <row r="148" spans="1:13" x14ac:dyDescent="0.25">
      <c r="A148" s="26" t="s">
        <v>312</v>
      </c>
      <c r="J148" s="2"/>
      <c r="K148" s="2"/>
      <c r="L148" s="2"/>
      <c r="M148" s="2"/>
    </row>
    <row r="149" spans="1:13" ht="15.75" thickBot="1" x14ac:dyDescent="0.3">
      <c r="A149" s="22" t="s">
        <v>55</v>
      </c>
      <c r="B149" s="3" t="s">
        <v>136</v>
      </c>
      <c r="J149" s="2"/>
      <c r="K149" s="2"/>
      <c r="L149" s="2"/>
      <c r="M149" s="2"/>
    </row>
    <row r="150" spans="1:13" s="8" customFormat="1" ht="15.75" thickBot="1" x14ac:dyDescent="0.3">
      <c r="A150" s="19"/>
      <c r="J150" s="10"/>
      <c r="K150" s="10"/>
      <c r="L150" s="10"/>
      <c r="M150" s="10"/>
    </row>
    <row r="151" spans="1:13" ht="15.75" thickBot="1" x14ac:dyDescent="0.3">
      <c r="A151" s="215" t="s">
        <v>379</v>
      </c>
      <c r="B151" s="151"/>
      <c r="C151" s="5" t="s">
        <v>137</v>
      </c>
      <c r="J151" s="2"/>
      <c r="K151" s="2"/>
      <c r="L151" s="2"/>
      <c r="M151" s="2"/>
    </row>
    <row r="152" spans="1:13" x14ac:dyDescent="0.25">
      <c r="A152" s="26">
        <v>2.5</v>
      </c>
      <c r="J152" s="2"/>
      <c r="K152" s="2"/>
      <c r="L152" s="2"/>
      <c r="M152" s="2"/>
    </row>
    <row r="153" spans="1:13" x14ac:dyDescent="0.25">
      <c r="A153" s="11">
        <v>5</v>
      </c>
      <c r="J153" s="2"/>
      <c r="K153" s="2"/>
      <c r="L153" s="2"/>
      <c r="M153" s="2"/>
    </row>
    <row r="154" spans="1:13" hidden="1" x14ac:dyDescent="0.25">
      <c r="A154" s="11">
        <v>10</v>
      </c>
      <c r="J154" s="2"/>
      <c r="K154" s="2"/>
      <c r="L154" s="2"/>
      <c r="M154" s="2"/>
    </row>
    <row r="155" spans="1:13" hidden="1" x14ac:dyDescent="0.25">
      <c r="A155" s="11">
        <v>11</v>
      </c>
      <c r="J155" s="2"/>
      <c r="K155" s="2"/>
      <c r="L155" s="2"/>
      <c r="M155" s="2"/>
    </row>
    <row r="156" spans="1:13" hidden="1" x14ac:dyDescent="0.25">
      <c r="A156" s="11">
        <v>12</v>
      </c>
      <c r="J156" s="2"/>
      <c r="K156" s="2"/>
      <c r="L156" s="2"/>
      <c r="M156" s="2"/>
    </row>
    <row r="157" spans="1:13" hidden="1" x14ac:dyDescent="0.25">
      <c r="A157" s="11">
        <v>13</v>
      </c>
      <c r="J157" s="2"/>
      <c r="K157" s="2"/>
      <c r="L157" s="2"/>
      <c r="M157" s="2"/>
    </row>
    <row r="158" spans="1:13" hidden="1" x14ac:dyDescent="0.25">
      <c r="A158" s="11">
        <v>14</v>
      </c>
      <c r="J158" s="2"/>
      <c r="K158" s="2"/>
      <c r="L158" s="2"/>
      <c r="M158" s="2"/>
    </row>
    <row r="159" spans="1:13" hidden="1" x14ac:dyDescent="0.25">
      <c r="A159" s="11">
        <v>15</v>
      </c>
      <c r="J159" s="2"/>
      <c r="K159" s="2"/>
      <c r="L159" s="2"/>
      <c r="M159" s="2"/>
    </row>
    <row r="160" spans="1:13" hidden="1" x14ac:dyDescent="0.25">
      <c r="A160" s="11">
        <v>16</v>
      </c>
      <c r="J160" s="2"/>
      <c r="K160" s="2"/>
      <c r="L160" s="2"/>
      <c r="M160" s="2"/>
    </row>
    <row r="161" spans="1:13" hidden="1" x14ac:dyDescent="0.25">
      <c r="A161" s="11">
        <v>17</v>
      </c>
      <c r="J161" s="2"/>
      <c r="K161" s="2"/>
      <c r="L161" s="2"/>
      <c r="M161" s="2"/>
    </row>
    <row r="162" spans="1:13" hidden="1" x14ac:dyDescent="0.25">
      <c r="A162" s="11">
        <v>18</v>
      </c>
      <c r="J162" s="2"/>
      <c r="K162" s="2"/>
      <c r="L162" s="2"/>
      <c r="M162" s="2"/>
    </row>
    <row r="163" spans="1:13" hidden="1" x14ac:dyDescent="0.25">
      <c r="A163" s="11">
        <v>19</v>
      </c>
      <c r="J163" s="2"/>
      <c r="K163" s="2"/>
      <c r="L163" s="2"/>
      <c r="M163" s="2"/>
    </row>
    <row r="164" spans="1:13" hidden="1" x14ac:dyDescent="0.25">
      <c r="A164" s="11">
        <v>20</v>
      </c>
      <c r="J164" s="2"/>
      <c r="K164" s="2"/>
      <c r="L164" s="2"/>
      <c r="M164" s="2"/>
    </row>
    <row r="165" spans="1:13" hidden="1" x14ac:dyDescent="0.25">
      <c r="A165" s="11">
        <v>21</v>
      </c>
      <c r="J165" s="2"/>
      <c r="K165" s="2"/>
      <c r="L165" s="2"/>
      <c r="M165" s="2"/>
    </row>
    <row r="166" spans="1:13" hidden="1" x14ac:dyDescent="0.25">
      <c r="A166" s="11">
        <v>22</v>
      </c>
      <c r="J166" s="2"/>
      <c r="K166" s="2"/>
      <c r="L166" s="2"/>
      <c r="M166" s="2"/>
    </row>
    <row r="167" spans="1:13" hidden="1" x14ac:dyDescent="0.25">
      <c r="A167" s="11">
        <v>23</v>
      </c>
      <c r="J167" s="2"/>
      <c r="K167" s="2"/>
      <c r="L167" s="2"/>
      <c r="M167" s="2"/>
    </row>
    <row r="168" spans="1:13" hidden="1" x14ac:dyDescent="0.25">
      <c r="A168" s="11">
        <v>24</v>
      </c>
      <c r="J168" s="2"/>
      <c r="K168" s="2"/>
      <c r="L168" s="2"/>
      <c r="M168" s="2"/>
    </row>
    <row r="169" spans="1:13" hidden="1" x14ac:dyDescent="0.25">
      <c r="A169" s="11">
        <v>25</v>
      </c>
      <c r="J169" s="2"/>
      <c r="K169" s="2"/>
      <c r="L169" s="2"/>
      <c r="M169" s="2"/>
    </row>
    <row r="170" spans="1:13" hidden="1" x14ac:dyDescent="0.25">
      <c r="A170" s="11">
        <v>26</v>
      </c>
      <c r="J170" s="2"/>
      <c r="K170" s="2"/>
      <c r="L170" s="2"/>
      <c r="M170" s="2"/>
    </row>
    <row r="171" spans="1:13" hidden="1" x14ac:dyDescent="0.25">
      <c r="A171" s="11">
        <v>27</v>
      </c>
      <c r="J171" s="2"/>
      <c r="K171" s="2"/>
      <c r="L171" s="2"/>
      <c r="M171" s="2"/>
    </row>
    <row r="172" spans="1:13" hidden="1" x14ac:dyDescent="0.25">
      <c r="A172" s="11">
        <v>28</v>
      </c>
      <c r="J172" s="2"/>
      <c r="K172" s="2"/>
      <c r="L172" s="2"/>
      <c r="M172" s="2"/>
    </row>
    <row r="173" spans="1:13" hidden="1" x14ac:dyDescent="0.25">
      <c r="A173" s="11">
        <v>29</v>
      </c>
      <c r="J173" s="2"/>
      <c r="K173" s="2"/>
      <c r="L173" s="2"/>
      <c r="M173" s="2"/>
    </row>
    <row r="174" spans="1:13" hidden="1" x14ac:dyDescent="0.25">
      <c r="A174" s="11">
        <v>30</v>
      </c>
      <c r="J174" s="2"/>
      <c r="K174" s="2"/>
      <c r="L174" s="2"/>
      <c r="M174" s="2"/>
    </row>
    <row r="175" spans="1:13" hidden="1" x14ac:dyDescent="0.25">
      <c r="A175" s="11">
        <v>31</v>
      </c>
      <c r="J175" s="2"/>
      <c r="K175" s="2"/>
      <c r="L175" s="2"/>
      <c r="M175" s="2"/>
    </row>
    <row r="176" spans="1:13" hidden="1" x14ac:dyDescent="0.25">
      <c r="A176" s="11">
        <v>32</v>
      </c>
      <c r="J176" s="2"/>
      <c r="K176" s="2"/>
      <c r="L176" s="2"/>
      <c r="M176" s="2"/>
    </row>
    <row r="177" spans="1:13" hidden="1" x14ac:dyDescent="0.25">
      <c r="A177" s="11">
        <v>33</v>
      </c>
      <c r="J177" s="2"/>
      <c r="K177" s="2"/>
      <c r="L177" s="2"/>
      <c r="M177" s="2"/>
    </row>
    <row r="178" spans="1:13" hidden="1" x14ac:dyDescent="0.25">
      <c r="A178" s="11">
        <v>34</v>
      </c>
      <c r="J178" s="2"/>
      <c r="K178" s="2"/>
      <c r="L178" s="2"/>
      <c r="M178" s="2"/>
    </row>
    <row r="179" spans="1:13" hidden="1" x14ac:dyDescent="0.25">
      <c r="A179" s="11">
        <v>35</v>
      </c>
      <c r="J179" s="2"/>
      <c r="K179" s="2"/>
      <c r="L179" s="2"/>
      <c r="M179" s="2"/>
    </row>
    <row r="180" spans="1:13" hidden="1" x14ac:dyDescent="0.25">
      <c r="A180" s="11">
        <v>36</v>
      </c>
      <c r="J180" s="2"/>
      <c r="K180" s="2"/>
      <c r="L180" s="2"/>
      <c r="M180" s="2"/>
    </row>
    <row r="181" spans="1:13" hidden="1" x14ac:dyDescent="0.25">
      <c r="A181" s="11">
        <v>37</v>
      </c>
      <c r="J181" s="2"/>
      <c r="K181" s="2"/>
      <c r="L181" s="2"/>
      <c r="M181" s="2"/>
    </row>
    <row r="182" spans="1:13" hidden="1" x14ac:dyDescent="0.25">
      <c r="A182" s="11">
        <v>38</v>
      </c>
      <c r="J182" s="2"/>
      <c r="K182" s="2"/>
      <c r="L182" s="2"/>
      <c r="M182" s="2"/>
    </row>
    <row r="183" spans="1:13" hidden="1" x14ac:dyDescent="0.25">
      <c r="A183" s="11">
        <v>39</v>
      </c>
      <c r="J183" s="2"/>
      <c r="K183" s="2"/>
      <c r="L183" s="2"/>
      <c r="M183" s="2"/>
    </row>
    <row r="184" spans="1:13" hidden="1" x14ac:dyDescent="0.25">
      <c r="A184" s="11">
        <v>40</v>
      </c>
      <c r="J184" s="2"/>
      <c r="K184" s="2"/>
      <c r="L184" s="2"/>
      <c r="M184" s="2"/>
    </row>
    <row r="185" spans="1:13" hidden="1" x14ac:dyDescent="0.25">
      <c r="A185" s="11">
        <v>41</v>
      </c>
      <c r="J185" s="2"/>
      <c r="K185" s="2"/>
      <c r="L185" s="2"/>
      <c r="M185" s="2"/>
    </row>
    <row r="186" spans="1:13" hidden="1" x14ac:dyDescent="0.25">
      <c r="A186" s="11">
        <v>42</v>
      </c>
      <c r="J186" s="2"/>
      <c r="K186" s="2"/>
      <c r="L186" s="2"/>
      <c r="M186" s="2"/>
    </row>
    <row r="187" spans="1:13" hidden="1" x14ac:dyDescent="0.25">
      <c r="A187" s="11">
        <v>43</v>
      </c>
      <c r="J187" s="2"/>
      <c r="K187" s="2"/>
      <c r="L187" s="2"/>
      <c r="M187" s="2"/>
    </row>
    <row r="188" spans="1:13" hidden="1" x14ac:dyDescent="0.25">
      <c r="A188" s="11">
        <v>44</v>
      </c>
      <c r="J188" s="2"/>
      <c r="K188" s="2"/>
      <c r="L188" s="2"/>
      <c r="M188" s="2"/>
    </row>
    <row r="189" spans="1:13" hidden="1" x14ac:dyDescent="0.25">
      <c r="A189" s="11">
        <v>45</v>
      </c>
      <c r="J189" s="2"/>
      <c r="K189" s="2"/>
      <c r="L189" s="2"/>
      <c r="M189" s="2"/>
    </row>
    <row r="190" spans="1:13" hidden="1" x14ac:dyDescent="0.25">
      <c r="A190" s="11">
        <v>46</v>
      </c>
      <c r="J190" s="2"/>
      <c r="K190" s="2"/>
      <c r="L190" s="2"/>
      <c r="M190" s="2"/>
    </row>
    <row r="191" spans="1:13" hidden="1" x14ac:dyDescent="0.25">
      <c r="A191" s="11">
        <v>47</v>
      </c>
      <c r="J191" s="2"/>
      <c r="K191" s="2"/>
      <c r="L191" s="2"/>
      <c r="M191" s="2"/>
    </row>
    <row r="192" spans="1:13" hidden="1" x14ac:dyDescent="0.25">
      <c r="A192" s="11">
        <v>48</v>
      </c>
      <c r="J192" s="2"/>
      <c r="K192" s="2"/>
      <c r="L192" s="2"/>
      <c r="M192" s="2"/>
    </row>
    <row r="193" spans="1:13" hidden="1" x14ac:dyDescent="0.25">
      <c r="A193" s="11">
        <v>49</v>
      </c>
      <c r="J193" s="2"/>
      <c r="K193" s="2"/>
      <c r="L193" s="2"/>
      <c r="M193" s="2"/>
    </row>
    <row r="194" spans="1:13" hidden="1" x14ac:dyDescent="0.25">
      <c r="A194" s="11">
        <v>50</v>
      </c>
      <c r="J194" s="2"/>
      <c r="K194" s="2"/>
      <c r="L194" s="2"/>
      <c r="M194" s="2"/>
    </row>
    <row r="195" spans="1:13" hidden="1" x14ac:dyDescent="0.25">
      <c r="A195" s="11">
        <v>51</v>
      </c>
      <c r="J195" s="2"/>
      <c r="K195" s="2"/>
      <c r="L195" s="2"/>
      <c r="M195" s="2"/>
    </row>
    <row r="196" spans="1:13" hidden="1" x14ac:dyDescent="0.25">
      <c r="A196" s="11">
        <v>52</v>
      </c>
      <c r="J196" s="2"/>
      <c r="K196" s="2"/>
      <c r="L196" s="2"/>
      <c r="M196" s="2"/>
    </row>
    <row r="197" spans="1:13" hidden="1" x14ac:dyDescent="0.25">
      <c r="A197" s="11">
        <v>53</v>
      </c>
      <c r="J197" s="2"/>
      <c r="K197" s="2"/>
      <c r="L197" s="2"/>
      <c r="M197" s="2"/>
    </row>
    <row r="198" spans="1:13" hidden="1" x14ac:dyDescent="0.25">
      <c r="A198" s="11">
        <v>54</v>
      </c>
      <c r="J198" s="2"/>
      <c r="K198" s="2"/>
      <c r="L198" s="2"/>
      <c r="M198" s="2"/>
    </row>
    <row r="199" spans="1:13" hidden="1" x14ac:dyDescent="0.25">
      <c r="A199" s="11">
        <v>55</v>
      </c>
      <c r="J199" s="2"/>
      <c r="K199" s="2"/>
      <c r="L199" s="2"/>
      <c r="M199" s="2"/>
    </row>
    <row r="200" spans="1:13" hidden="1" x14ac:dyDescent="0.25">
      <c r="A200" s="11">
        <v>56</v>
      </c>
      <c r="J200" s="2"/>
      <c r="K200" s="2"/>
      <c r="L200" s="2"/>
      <c r="M200" s="2"/>
    </row>
    <row r="201" spans="1:13" hidden="1" x14ac:dyDescent="0.25">
      <c r="A201" s="11">
        <v>57</v>
      </c>
      <c r="J201" s="2"/>
      <c r="K201" s="2"/>
      <c r="L201" s="2"/>
      <c r="M201" s="2"/>
    </row>
    <row r="202" spans="1:13" hidden="1" x14ac:dyDescent="0.25">
      <c r="A202" s="11">
        <v>58</v>
      </c>
      <c r="J202" s="2"/>
      <c r="K202" s="2"/>
      <c r="L202" s="2"/>
      <c r="M202" s="2"/>
    </row>
    <row r="203" spans="1:13" hidden="1" x14ac:dyDescent="0.25">
      <c r="A203" s="11">
        <v>59</v>
      </c>
      <c r="J203" s="2"/>
      <c r="K203" s="2"/>
      <c r="L203" s="2"/>
      <c r="M203" s="2"/>
    </row>
    <row r="204" spans="1:13" hidden="1" x14ac:dyDescent="0.25">
      <c r="A204" s="11">
        <v>60</v>
      </c>
      <c r="J204" s="2"/>
      <c r="K204" s="2"/>
      <c r="L204" s="2"/>
      <c r="M204" s="2"/>
    </row>
    <row r="205" spans="1:13" hidden="1" x14ac:dyDescent="0.25">
      <c r="A205" s="11">
        <v>61</v>
      </c>
      <c r="J205" s="2"/>
      <c r="K205" s="2"/>
      <c r="L205" s="2"/>
      <c r="M205" s="2"/>
    </row>
    <row r="206" spans="1:13" hidden="1" x14ac:dyDescent="0.25">
      <c r="A206" s="11">
        <v>62</v>
      </c>
      <c r="J206" s="2"/>
      <c r="K206" s="2"/>
      <c r="L206" s="2"/>
      <c r="M206" s="2"/>
    </row>
    <row r="207" spans="1:13" hidden="1" x14ac:dyDescent="0.25">
      <c r="A207" s="11">
        <v>63</v>
      </c>
      <c r="J207" s="2"/>
      <c r="K207" s="2"/>
      <c r="L207" s="2"/>
      <c r="M207" s="2"/>
    </row>
    <row r="208" spans="1:13" hidden="1" x14ac:dyDescent="0.25">
      <c r="A208" s="11">
        <v>64</v>
      </c>
      <c r="J208" s="2"/>
      <c r="K208" s="2"/>
      <c r="L208" s="2"/>
      <c r="M208" s="2"/>
    </row>
    <row r="209" spans="1:13" hidden="1" x14ac:dyDescent="0.25">
      <c r="A209" s="11">
        <v>65</v>
      </c>
      <c r="J209" s="2"/>
      <c r="K209" s="2"/>
      <c r="L209" s="2"/>
      <c r="M209" s="2"/>
    </row>
    <row r="210" spans="1:13" hidden="1" x14ac:dyDescent="0.25">
      <c r="A210" s="11">
        <v>66</v>
      </c>
      <c r="J210" s="2"/>
      <c r="K210" s="2"/>
      <c r="L210" s="2"/>
      <c r="M210" s="2"/>
    </row>
    <row r="211" spans="1:13" hidden="1" x14ac:dyDescent="0.25">
      <c r="A211" s="11">
        <v>67</v>
      </c>
      <c r="J211" s="2"/>
      <c r="K211" s="2"/>
      <c r="L211" s="2"/>
      <c r="M211" s="2"/>
    </row>
    <row r="212" spans="1:13" hidden="1" x14ac:dyDescent="0.25">
      <c r="A212" s="11">
        <v>68</v>
      </c>
      <c r="J212" s="2"/>
      <c r="K212" s="2"/>
      <c r="L212" s="2"/>
      <c r="M212" s="2"/>
    </row>
    <row r="213" spans="1:13" hidden="1" x14ac:dyDescent="0.25">
      <c r="A213" s="11">
        <v>69</v>
      </c>
      <c r="J213" s="2"/>
      <c r="K213" s="2"/>
      <c r="L213" s="2"/>
      <c r="M213" s="2"/>
    </row>
    <row r="214" spans="1:13" hidden="1" x14ac:dyDescent="0.25">
      <c r="A214" s="11">
        <v>70</v>
      </c>
      <c r="J214" s="2"/>
      <c r="K214" s="2"/>
      <c r="L214" s="2"/>
      <c r="M214" s="2"/>
    </row>
    <row r="215" spans="1:13" hidden="1" x14ac:dyDescent="0.25">
      <c r="A215" s="11">
        <v>71</v>
      </c>
      <c r="J215" s="2"/>
      <c r="K215" s="2"/>
      <c r="L215" s="2"/>
      <c r="M215" s="2"/>
    </row>
    <row r="216" spans="1:13" hidden="1" x14ac:dyDescent="0.25">
      <c r="A216" s="11">
        <v>72</v>
      </c>
      <c r="J216" s="2"/>
      <c r="K216" s="2"/>
      <c r="L216" s="2"/>
      <c r="M216" s="2"/>
    </row>
    <row r="217" spans="1:13" hidden="1" x14ac:dyDescent="0.25">
      <c r="A217" s="11">
        <v>73</v>
      </c>
      <c r="J217" s="2"/>
      <c r="K217" s="2"/>
      <c r="L217" s="2"/>
      <c r="M217" s="2"/>
    </row>
    <row r="218" spans="1:13" hidden="1" x14ac:dyDescent="0.25">
      <c r="A218" s="11">
        <v>74</v>
      </c>
      <c r="J218" s="2"/>
      <c r="K218" s="2"/>
      <c r="L218" s="2"/>
      <c r="M218" s="2"/>
    </row>
    <row r="219" spans="1:13" hidden="1" x14ac:dyDescent="0.25">
      <c r="A219" s="11">
        <v>75</v>
      </c>
      <c r="J219" s="2"/>
      <c r="K219" s="2"/>
      <c r="L219" s="2"/>
      <c r="M219" s="2"/>
    </row>
    <row r="220" spans="1:13" hidden="1" x14ac:dyDescent="0.25">
      <c r="A220" s="11">
        <v>76</v>
      </c>
      <c r="J220" s="2"/>
      <c r="K220" s="2"/>
      <c r="L220" s="2"/>
      <c r="M220" s="2"/>
    </row>
    <row r="221" spans="1:13" hidden="1" x14ac:dyDescent="0.25">
      <c r="A221" s="11">
        <v>77</v>
      </c>
      <c r="J221" s="2"/>
      <c r="K221" s="2"/>
      <c r="L221" s="2"/>
      <c r="M221" s="2"/>
    </row>
    <row r="222" spans="1:13" hidden="1" x14ac:dyDescent="0.25">
      <c r="A222" s="11">
        <v>78</v>
      </c>
      <c r="J222" s="2"/>
      <c r="K222" s="2"/>
      <c r="L222" s="2"/>
      <c r="M222" s="2"/>
    </row>
    <row r="223" spans="1:13" hidden="1" x14ac:dyDescent="0.25">
      <c r="A223" s="11">
        <v>79</v>
      </c>
      <c r="J223" s="2"/>
      <c r="K223" s="2"/>
      <c r="L223" s="2"/>
      <c r="M223" s="2"/>
    </row>
    <row r="224" spans="1:13" hidden="1" x14ac:dyDescent="0.25">
      <c r="A224" s="11">
        <v>80</v>
      </c>
      <c r="J224" s="2"/>
      <c r="K224" s="2"/>
      <c r="L224" s="2"/>
      <c r="M224" s="2"/>
    </row>
    <row r="225" spans="1:13" hidden="1" x14ac:dyDescent="0.25">
      <c r="A225" s="11">
        <v>81</v>
      </c>
      <c r="J225" s="2"/>
      <c r="K225" s="2"/>
      <c r="L225" s="2"/>
      <c r="M225" s="2"/>
    </row>
    <row r="226" spans="1:13" hidden="1" x14ac:dyDescent="0.25">
      <c r="A226" s="11">
        <v>82</v>
      </c>
      <c r="J226" s="2"/>
      <c r="K226" s="2"/>
      <c r="L226" s="2"/>
      <c r="M226" s="2"/>
    </row>
    <row r="227" spans="1:13" hidden="1" x14ac:dyDescent="0.25">
      <c r="A227" s="11">
        <v>83</v>
      </c>
      <c r="J227" s="2"/>
      <c r="K227" s="2"/>
      <c r="L227" s="2"/>
      <c r="M227" s="2"/>
    </row>
    <row r="228" spans="1:13" hidden="1" x14ac:dyDescent="0.25">
      <c r="A228" s="11">
        <v>84</v>
      </c>
      <c r="J228" s="2"/>
      <c r="K228" s="2"/>
      <c r="L228" s="2"/>
      <c r="M228" s="2"/>
    </row>
    <row r="229" spans="1:13" hidden="1" x14ac:dyDescent="0.25">
      <c r="A229" s="11">
        <v>85</v>
      </c>
      <c r="J229" s="2"/>
      <c r="K229" s="2"/>
      <c r="L229" s="2"/>
      <c r="M229" s="2"/>
    </row>
    <row r="230" spans="1:13" hidden="1" x14ac:dyDescent="0.25">
      <c r="A230" s="11">
        <v>86</v>
      </c>
      <c r="J230" s="2"/>
      <c r="K230" s="2"/>
      <c r="L230" s="2"/>
      <c r="M230" s="2"/>
    </row>
    <row r="231" spans="1:13" hidden="1" x14ac:dyDescent="0.25">
      <c r="A231" s="11">
        <v>87</v>
      </c>
      <c r="J231" s="2"/>
      <c r="K231" s="2"/>
      <c r="L231" s="2"/>
      <c r="M231" s="2"/>
    </row>
    <row r="232" spans="1:13" hidden="1" x14ac:dyDescent="0.25">
      <c r="A232" s="11">
        <v>88</v>
      </c>
      <c r="J232" s="2"/>
      <c r="K232" s="2"/>
      <c r="L232" s="2"/>
      <c r="M232" s="2"/>
    </row>
    <row r="233" spans="1:13" hidden="1" x14ac:dyDescent="0.25">
      <c r="A233" s="11">
        <v>89</v>
      </c>
      <c r="J233" s="2"/>
      <c r="K233" s="2"/>
      <c r="L233" s="2"/>
      <c r="M233" s="2"/>
    </row>
    <row r="234" spans="1:13" hidden="1" x14ac:dyDescent="0.25">
      <c r="A234" s="11">
        <v>90</v>
      </c>
      <c r="J234" s="2"/>
      <c r="K234" s="2"/>
      <c r="L234" s="2"/>
      <c r="M234" s="2"/>
    </row>
    <row r="235" spans="1:13" hidden="1" x14ac:dyDescent="0.25">
      <c r="A235" s="11">
        <v>91</v>
      </c>
      <c r="J235" s="2"/>
      <c r="K235" s="2"/>
      <c r="L235" s="2"/>
      <c r="M235" s="2"/>
    </row>
    <row r="236" spans="1:13" hidden="1" x14ac:dyDescent="0.25">
      <c r="A236" s="11">
        <v>92</v>
      </c>
      <c r="J236" s="2"/>
      <c r="K236" s="2"/>
      <c r="L236" s="2"/>
      <c r="M236" s="2"/>
    </row>
    <row r="237" spans="1:13" hidden="1" x14ac:dyDescent="0.25">
      <c r="A237" s="11">
        <v>93</v>
      </c>
      <c r="J237" s="2"/>
      <c r="K237" s="2"/>
      <c r="L237" s="2"/>
      <c r="M237" s="2"/>
    </row>
    <row r="238" spans="1:13" hidden="1" x14ac:dyDescent="0.25">
      <c r="A238" s="11">
        <v>94</v>
      </c>
      <c r="J238" s="2"/>
      <c r="K238" s="2"/>
      <c r="L238" s="2"/>
      <c r="M238" s="2"/>
    </row>
    <row r="239" spans="1:13" hidden="1" x14ac:dyDescent="0.25">
      <c r="A239" s="11">
        <v>95</v>
      </c>
      <c r="J239" s="2"/>
      <c r="K239" s="2"/>
      <c r="L239" s="2"/>
      <c r="M239" s="2"/>
    </row>
    <row r="240" spans="1:13" hidden="1" x14ac:dyDescent="0.25">
      <c r="A240" s="11">
        <v>96</v>
      </c>
      <c r="J240" s="2"/>
      <c r="K240" s="2"/>
      <c r="L240" s="2"/>
      <c r="M240" s="2"/>
    </row>
    <row r="241" spans="1:13" hidden="1" x14ac:dyDescent="0.25">
      <c r="A241" s="11">
        <v>97</v>
      </c>
      <c r="J241" s="2"/>
      <c r="K241" s="2"/>
      <c r="L241" s="2"/>
      <c r="M241" s="2"/>
    </row>
    <row r="242" spans="1:13" hidden="1" x14ac:dyDescent="0.25">
      <c r="A242" s="11">
        <v>98</v>
      </c>
      <c r="J242" s="2"/>
      <c r="K242" s="2"/>
      <c r="L242" s="2"/>
      <c r="M242" s="2"/>
    </row>
    <row r="243" spans="1:13" hidden="1" x14ac:dyDescent="0.25">
      <c r="A243" s="11">
        <v>99</v>
      </c>
      <c r="J243" s="2"/>
      <c r="K243" s="2"/>
      <c r="L243" s="2"/>
      <c r="M243" s="2"/>
    </row>
    <row r="244" spans="1:13" hidden="1" x14ac:dyDescent="0.25">
      <c r="A244" s="11">
        <v>100</v>
      </c>
      <c r="J244" s="2"/>
      <c r="K244" s="2"/>
      <c r="L244" s="2"/>
      <c r="M244" s="2"/>
    </row>
    <row r="245" spans="1:13" hidden="1" x14ac:dyDescent="0.25">
      <c r="A245" s="11">
        <v>101</v>
      </c>
      <c r="J245" s="2"/>
      <c r="K245" s="2"/>
      <c r="L245" s="2"/>
      <c r="M245" s="2"/>
    </row>
    <row r="246" spans="1:13" hidden="1" x14ac:dyDescent="0.25">
      <c r="A246" s="11">
        <v>102</v>
      </c>
      <c r="J246" s="2"/>
      <c r="K246" s="2"/>
      <c r="L246" s="2"/>
      <c r="M246" s="2"/>
    </row>
    <row r="247" spans="1:13" hidden="1" x14ac:dyDescent="0.25">
      <c r="A247" s="11">
        <v>103</v>
      </c>
      <c r="J247" s="2"/>
      <c r="K247" s="2"/>
      <c r="L247" s="2"/>
      <c r="M247" s="2"/>
    </row>
    <row r="248" spans="1:13" hidden="1" x14ac:dyDescent="0.25">
      <c r="A248" s="11">
        <v>104</v>
      </c>
      <c r="J248" s="2"/>
      <c r="K248" s="2"/>
      <c r="L248" s="2"/>
      <c r="M248" s="2"/>
    </row>
    <row r="249" spans="1:13" hidden="1" x14ac:dyDescent="0.25">
      <c r="A249" s="11">
        <v>105</v>
      </c>
      <c r="J249" s="2"/>
      <c r="K249" s="2"/>
      <c r="L249" s="2"/>
      <c r="M249" s="2"/>
    </row>
    <row r="250" spans="1:13" hidden="1" x14ac:dyDescent="0.25">
      <c r="A250" s="11">
        <v>106</v>
      </c>
      <c r="J250" s="2"/>
      <c r="K250" s="2"/>
      <c r="L250" s="2"/>
      <c r="M250" s="2"/>
    </row>
    <row r="251" spans="1:13" hidden="1" x14ac:dyDescent="0.25">
      <c r="A251" s="11">
        <v>107</v>
      </c>
      <c r="J251" s="2"/>
      <c r="K251" s="2"/>
      <c r="L251" s="2"/>
      <c r="M251" s="2"/>
    </row>
    <row r="252" spans="1:13" hidden="1" x14ac:dyDescent="0.25">
      <c r="A252" s="11">
        <v>108</v>
      </c>
      <c r="J252" s="2"/>
      <c r="K252" s="2"/>
      <c r="L252" s="2"/>
      <c r="M252" s="2"/>
    </row>
    <row r="253" spans="1:13" hidden="1" x14ac:dyDescent="0.25">
      <c r="A253" s="11">
        <v>109</v>
      </c>
      <c r="J253" s="2"/>
      <c r="K253" s="2"/>
      <c r="L253" s="2"/>
      <c r="M253" s="2"/>
    </row>
    <row r="254" spans="1:13" hidden="1" x14ac:dyDescent="0.25">
      <c r="A254" s="11">
        <v>110</v>
      </c>
      <c r="J254" s="2"/>
      <c r="K254" s="2"/>
      <c r="L254" s="2"/>
      <c r="M254" s="2"/>
    </row>
    <row r="255" spans="1:13" hidden="1" x14ac:dyDescent="0.25">
      <c r="A255" s="11">
        <v>111</v>
      </c>
      <c r="J255" s="2"/>
      <c r="K255" s="2"/>
      <c r="L255" s="2"/>
      <c r="M255" s="2"/>
    </row>
    <row r="256" spans="1:13" hidden="1" x14ac:dyDescent="0.25">
      <c r="A256" s="11">
        <v>112</v>
      </c>
      <c r="J256" s="2"/>
      <c r="K256" s="2"/>
      <c r="L256" s="2"/>
      <c r="M256" s="2"/>
    </row>
    <row r="257" spans="1:13" hidden="1" x14ac:dyDescent="0.25">
      <c r="A257" s="11">
        <v>113</v>
      </c>
      <c r="J257" s="2"/>
      <c r="K257" s="2"/>
      <c r="L257" s="2"/>
      <c r="M257" s="2"/>
    </row>
    <row r="258" spans="1:13" hidden="1" x14ac:dyDescent="0.25">
      <c r="A258" s="11">
        <v>114</v>
      </c>
      <c r="J258" s="2"/>
      <c r="K258" s="2"/>
      <c r="L258" s="2"/>
      <c r="M258" s="2"/>
    </row>
    <row r="259" spans="1:13" hidden="1" x14ac:dyDescent="0.25">
      <c r="A259" s="11">
        <v>115</v>
      </c>
      <c r="J259" s="2"/>
      <c r="K259" s="2"/>
      <c r="L259" s="2"/>
      <c r="M259" s="2"/>
    </row>
    <row r="260" spans="1:13" hidden="1" x14ac:dyDescent="0.25">
      <c r="A260" s="11">
        <v>116</v>
      </c>
      <c r="J260" s="2"/>
      <c r="K260" s="2"/>
      <c r="L260" s="2"/>
      <c r="M260" s="2"/>
    </row>
    <row r="261" spans="1:13" hidden="1" x14ac:dyDescent="0.25">
      <c r="A261" s="11">
        <v>117</v>
      </c>
      <c r="J261" s="2"/>
      <c r="K261" s="2"/>
      <c r="L261" s="2"/>
      <c r="M261" s="2"/>
    </row>
    <row r="262" spans="1:13" hidden="1" x14ac:dyDescent="0.25">
      <c r="A262" s="11">
        <v>118</v>
      </c>
      <c r="J262" s="2"/>
      <c r="K262" s="2"/>
      <c r="L262" s="2"/>
      <c r="M262" s="2"/>
    </row>
    <row r="263" spans="1:13" hidden="1" x14ac:dyDescent="0.25">
      <c r="A263" s="11">
        <v>119</v>
      </c>
      <c r="J263" s="2"/>
      <c r="K263" s="2"/>
      <c r="L263" s="2"/>
      <c r="M263" s="2"/>
    </row>
    <row r="264" spans="1:13" hidden="1" x14ac:dyDescent="0.25">
      <c r="A264" s="11">
        <v>120</v>
      </c>
      <c r="J264" s="2"/>
      <c r="K264" s="2"/>
      <c r="L264" s="2"/>
      <c r="M264" s="2"/>
    </row>
    <row r="265" spans="1:13" hidden="1" x14ac:dyDescent="0.25">
      <c r="A265" s="11">
        <v>121</v>
      </c>
      <c r="J265" s="2"/>
      <c r="K265" s="2"/>
      <c r="L265" s="2"/>
      <c r="M265" s="2"/>
    </row>
    <row r="266" spans="1:13" hidden="1" x14ac:dyDescent="0.25">
      <c r="A266" s="11">
        <v>122</v>
      </c>
      <c r="J266" s="2"/>
      <c r="K266" s="2"/>
      <c r="L266" s="2"/>
      <c r="M266" s="2"/>
    </row>
    <row r="267" spans="1:13" hidden="1" x14ac:dyDescent="0.25">
      <c r="A267" s="11">
        <v>123</v>
      </c>
      <c r="J267" s="2"/>
      <c r="K267" s="2"/>
      <c r="L267" s="2"/>
      <c r="M267" s="2"/>
    </row>
    <row r="268" spans="1:13" hidden="1" x14ac:dyDescent="0.25">
      <c r="A268" s="11">
        <v>124</v>
      </c>
      <c r="J268" s="2"/>
      <c r="K268" s="2"/>
      <c r="L268" s="2"/>
      <c r="M268" s="2"/>
    </row>
    <row r="269" spans="1:13" hidden="1" x14ac:dyDescent="0.25">
      <c r="A269" s="11">
        <v>125</v>
      </c>
      <c r="J269" s="2"/>
      <c r="K269" s="2"/>
      <c r="L269" s="2"/>
      <c r="M269" s="2"/>
    </row>
    <row r="270" spans="1:13" hidden="1" x14ac:dyDescent="0.25">
      <c r="A270" s="11">
        <v>126</v>
      </c>
      <c r="J270" s="2"/>
      <c r="K270" s="2"/>
      <c r="L270" s="2"/>
      <c r="M270" s="2"/>
    </row>
    <row r="271" spans="1:13" hidden="1" x14ac:dyDescent="0.25">
      <c r="A271" s="11">
        <v>127</v>
      </c>
      <c r="J271" s="2"/>
      <c r="K271" s="2"/>
      <c r="L271" s="2"/>
      <c r="M271" s="2"/>
    </row>
    <row r="272" spans="1:13" hidden="1" x14ac:dyDescent="0.25">
      <c r="A272" s="11">
        <v>128</v>
      </c>
      <c r="J272" s="2"/>
      <c r="K272" s="2"/>
      <c r="L272" s="2"/>
      <c r="M272" s="2"/>
    </row>
    <row r="273" spans="1:13" hidden="1" x14ac:dyDescent="0.25">
      <c r="A273" s="11">
        <v>129</v>
      </c>
      <c r="J273" s="2"/>
      <c r="K273" s="2"/>
      <c r="L273" s="2"/>
      <c r="M273" s="2"/>
    </row>
    <row r="274" spans="1:13" hidden="1" x14ac:dyDescent="0.25">
      <c r="A274" s="11">
        <v>130</v>
      </c>
      <c r="J274" s="2"/>
      <c r="K274" s="2"/>
      <c r="L274" s="2"/>
      <c r="M274" s="2"/>
    </row>
    <row r="275" spans="1:13" hidden="1" x14ac:dyDescent="0.25">
      <c r="A275" s="11">
        <v>131</v>
      </c>
      <c r="J275" s="2"/>
      <c r="K275" s="2"/>
      <c r="L275" s="2"/>
      <c r="M275" s="2"/>
    </row>
    <row r="276" spans="1:13" hidden="1" x14ac:dyDescent="0.25">
      <c r="A276" s="11">
        <v>132</v>
      </c>
      <c r="J276" s="2"/>
      <c r="K276" s="2"/>
      <c r="L276" s="2"/>
      <c r="M276" s="2"/>
    </row>
    <row r="277" spans="1:13" hidden="1" x14ac:dyDescent="0.25">
      <c r="A277" s="11">
        <v>133</v>
      </c>
      <c r="J277" s="2"/>
      <c r="K277" s="2"/>
      <c r="L277" s="2"/>
      <c r="M277" s="2"/>
    </row>
    <row r="278" spans="1:13" hidden="1" x14ac:dyDescent="0.25">
      <c r="A278" s="11">
        <v>134</v>
      </c>
      <c r="J278" s="2"/>
      <c r="K278" s="2"/>
      <c r="L278" s="2"/>
      <c r="M278" s="2"/>
    </row>
    <row r="279" spans="1:13" hidden="1" x14ac:dyDescent="0.25">
      <c r="A279" s="11">
        <v>135</v>
      </c>
      <c r="J279" s="2"/>
      <c r="K279" s="2"/>
      <c r="L279" s="2"/>
      <c r="M279" s="2"/>
    </row>
    <row r="280" spans="1:13" hidden="1" x14ac:dyDescent="0.25">
      <c r="A280" s="11">
        <v>136</v>
      </c>
      <c r="J280" s="2"/>
      <c r="K280" s="2"/>
      <c r="L280" s="2"/>
      <c r="M280" s="2"/>
    </row>
    <row r="281" spans="1:13" hidden="1" x14ac:dyDescent="0.25">
      <c r="A281" s="11">
        <v>137</v>
      </c>
      <c r="J281" s="2"/>
      <c r="K281" s="2"/>
      <c r="L281" s="2"/>
      <c r="M281" s="2"/>
    </row>
    <row r="282" spans="1:13" hidden="1" x14ac:dyDescent="0.25">
      <c r="A282" s="11">
        <v>138</v>
      </c>
      <c r="J282" s="2"/>
      <c r="K282" s="2"/>
      <c r="L282" s="2"/>
      <c r="M282" s="2"/>
    </row>
    <row r="283" spans="1:13" hidden="1" x14ac:dyDescent="0.25">
      <c r="A283" s="11">
        <v>139</v>
      </c>
      <c r="J283" s="2"/>
      <c r="K283" s="2"/>
      <c r="L283" s="2"/>
      <c r="M283" s="2"/>
    </row>
    <row r="284" spans="1:13" hidden="1" x14ac:dyDescent="0.25">
      <c r="A284" s="11">
        <v>140</v>
      </c>
      <c r="J284" s="2"/>
      <c r="K284" s="2"/>
      <c r="L284" s="2"/>
      <c r="M284" s="2"/>
    </row>
    <row r="285" spans="1:13" hidden="1" x14ac:dyDescent="0.25">
      <c r="A285" s="11">
        <v>141</v>
      </c>
      <c r="J285" s="2"/>
      <c r="K285" s="2"/>
      <c r="L285" s="2"/>
      <c r="M285" s="2"/>
    </row>
    <row r="286" spans="1:13" hidden="1" x14ac:dyDescent="0.25">
      <c r="A286" s="11">
        <v>142</v>
      </c>
      <c r="J286" s="2"/>
      <c r="K286" s="2"/>
      <c r="L286" s="2"/>
      <c r="M286" s="2"/>
    </row>
    <row r="287" spans="1:13" hidden="1" x14ac:dyDescent="0.25">
      <c r="A287" s="11">
        <v>143</v>
      </c>
      <c r="J287" s="2"/>
      <c r="K287" s="2"/>
      <c r="L287" s="2"/>
      <c r="M287" s="2"/>
    </row>
    <row r="288" spans="1:13" hidden="1" x14ac:dyDescent="0.25">
      <c r="A288" s="11">
        <v>144</v>
      </c>
      <c r="J288" s="2"/>
      <c r="K288" s="2"/>
      <c r="L288" s="2"/>
      <c r="M288" s="2"/>
    </row>
    <row r="289" spans="1:13" hidden="1" x14ac:dyDescent="0.25">
      <c r="A289" s="11">
        <v>145</v>
      </c>
      <c r="J289" s="2"/>
      <c r="K289" s="2"/>
      <c r="L289" s="2"/>
      <c r="M289" s="2"/>
    </row>
    <row r="290" spans="1:13" hidden="1" x14ac:dyDescent="0.25">
      <c r="A290" s="11">
        <v>146</v>
      </c>
      <c r="J290" s="2"/>
      <c r="K290" s="2"/>
      <c r="L290" s="2"/>
      <c r="M290" s="2"/>
    </row>
    <row r="291" spans="1:13" hidden="1" x14ac:dyDescent="0.25">
      <c r="A291" s="11">
        <v>147</v>
      </c>
      <c r="J291" s="2"/>
      <c r="K291" s="2"/>
      <c r="L291" s="2"/>
      <c r="M291" s="2"/>
    </row>
    <row r="292" spans="1:13" hidden="1" x14ac:dyDescent="0.25">
      <c r="A292" s="11">
        <v>148</v>
      </c>
      <c r="J292" s="2"/>
      <c r="K292" s="2"/>
      <c r="L292" s="2"/>
      <c r="M292" s="2"/>
    </row>
    <row r="293" spans="1:13" hidden="1" x14ac:dyDescent="0.25">
      <c r="A293" s="11">
        <v>149</v>
      </c>
      <c r="J293" s="2"/>
      <c r="K293" s="2"/>
      <c r="L293" s="2"/>
      <c r="M293" s="2"/>
    </row>
    <row r="294" spans="1:13" hidden="1" x14ac:dyDescent="0.25">
      <c r="A294" s="11">
        <v>150</v>
      </c>
      <c r="J294" s="2"/>
      <c r="K294" s="2"/>
      <c r="L294" s="2"/>
      <c r="M294" s="2"/>
    </row>
    <row r="295" spans="1:13" hidden="1" x14ac:dyDescent="0.25">
      <c r="A295" s="11">
        <v>151</v>
      </c>
      <c r="J295" s="2"/>
      <c r="K295" s="2"/>
      <c r="L295" s="2"/>
      <c r="M295" s="2"/>
    </row>
    <row r="296" spans="1:13" hidden="1" x14ac:dyDescent="0.25">
      <c r="A296" s="11">
        <v>152</v>
      </c>
      <c r="J296" s="2"/>
      <c r="K296" s="2"/>
      <c r="L296" s="2"/>
      <c r="M296" s="2"/>
    </row>
    <row r="297" spans="1:13" hidden="1" x14ac:dyDescent="0.25">
      <c r="A297" s="11">
        <v>153</v>
      </c>
      <c r="J297" s="2"/>
      <c r="K297" s="2"/>
      <c r="L297" s="2"/>
      <c r="M297" s="2"/>
    </row>
    <row r="298" spans="1:13" hidden="1" x14ac:dyDescent="0.25">
      <c r="A298" s="11">
        <v>154</v>
      </c>
      <c r="J298" s="2"/>
      <c r="K298" s="2"/>
      <c r="L298" s="2"/>
      <c r="M298" s="2"/>
    </row>
    <row r="299" spans="1:13" hidden="1" x14ac:dyDescent="0.25">
      <c r="A299" s="11">
        <v>155</v>
      </c>
      <c r="J299" s="2"/>
      <c r="K299" s="2"/>
      <c r="L299" s="2"/>
      <c r="M299" s="2"/>
    </row>
    <row r="300" spans="1:13" hidden="1" x14ac:dyDescent="0.25">
      <c r="A300" s="11">
        <v>156</v>
      </c>
      <c r="J300" s="2"/>
      <c r="K300" s="2"/>
      <c r="L300" s="2"/>
      <c r="M300" s="2"/>
    </row>
    <row r="301" spans="1:13" hidden="1" x14ac:dyDescent="0.25">
      <c r="A301" s="11">
        <v>157</v>
      </c>
      <c r="J301" s="2"/>
      <c r="K301" s="2"/>
      <c r="L301" s="2"/>
      <c r="M301" s="2"/>
    </row>
    <row r="302" spans="1:13" hidden="1" x14ac:dyDescent="0.25">
      <c r="A302" s="11">
        <v>158</v>
      </c>
      <c r="J302" s="2"/>
      <c r="K302" s="2"/>
      <c r="L302" s="2"/>
      <c r="M302" s="2"/>
    </row>
    <row r="303" spans="1:13" hidden="1" x14ac:dyDescent="0.25">
      <c r="A303" s="11">
        <v>159</v>
      </c>
      <c r="J303" s="2"/>
      <c r="K303" s="2"/>
      <c r="L303" s="2"/>
      <c r="M303" s="2"/>
    </row>
    <row r="304" spans="1:13" hidden="1" x14ac:dyDescent="0.25">
      <c r="A304" s="11">
        <v>160</v>
      </c>
      <c r="J304" s="2"/>
      <c r="K304" s="2"/>
      <c r="L304" s="2"/>
      <c r="M304" s="2"/>
    </row>
    <row r="305" spans="1:13" hidden="1" x14ac:dyDescent="0.25">
      <c r="A305" s="11">
        <v>161</v>
      </c>
      <c r="J305" s="2"/>
      <c r="K305" s="2"/>
      <c r="L305" s="2"/>
      <c r="M305" s="2"/>
    </row>
    <row r="306" spans="1:13" hidden="1" x14ac:dyDescent="0.25">
      <c r="A306" s="11">
        <v>162</v>
      </c>
      <c r="J306" s="2"/>
      <c r="K306" s="2"/>
      <c r="L306" s="2"/>
      <c r="M306" s="2"/>
    </row>
    <row r="307" spans="1:13" hidden="1" x14ac:dyDescent="0.25">
      <c r="A307" s="11">
        <v>163</v>
      </c>
      <c r="J307" s="2"/>
      <c r="K307" s="2"/>
      <c r="L307" s="2"/>
      <c r="M307" s="2"/>
    </row>
    <row r="308" spans="1:13" hidden="1" x14ac:dyDescent="0.25">
      <c r="A308" s="11">
        <v>164</v>
      </c>
      <c r="J308" s="2"/>
      <c r="K308" s="2"/>
      <c r="L308" s="2"/>
      <c r="M308" s="2"/>
    </row>
    <row r="309" spans="1:13" hidden="1" x14ac:dyDescent="0.25">
      <c r="A309" s="11">
        <v>165</v>
      </c>
      <c r="J309" s="2"/>
      <c r="K309" s="2"/>
      <c r="L309" s="2"/>
      <c r="M309" s="2"/>
    </row>
    <row r="310" spans="1:13" hidden="1" x14ac:dyDescent="0.25">
      <c r="A310" s="11">
        <v>166</v>
      </c>
      <c r="J310" s="2"/>
      <c r="K310" s="2"/>
      <c r="L310" s="2"/>
      <c r="M310" s="2"/>
    </row>
    <row r="311" spans="1:13" hidden="1" x14ac:dyDescent="0.25">
      <c r="A311" s="11">
        <v>167</v>
      </c>
      <c r="J311" s="2"/>
      <c r="K311" s="2"/>
      <c r="L311" s="2"/>
      <c r="M311" s="2"/>
    </row>
    <row r="312" spans="1:13" hidden="1" x14ac:dyDescent="0.25">
      <c r="A312" s="11">
        <v>168</v>
      </c>
      <c r="J312" s="2"/>
      <c r="K312" s="2"/>
      <c r="L312" s="2"/>
      <c r="M312" s="2"/>
    </row>
    <row r="313" spans="1:13" hidden="1" x14ac:dyDescent="0.25">
      <c r="A313" s="11">
        <v>169</v>
      </c>
      <c r="J313" s="2"/>
      <c r="K313" s="2"/>
      <c r="L313" s="2"/>
      <c r="M313" s="2"/>
    </row>
    <row r="314" spans="1:13" hidden="1" x14ac:dyDescent="0.25">
      <c r="A314" s="11">
        <v>170</v>
      </c>
      <c r="J314" s="2"/>
      <c r="K314" s="2"/>
      <c r="L314" s="2"/>
      <c r="M314" s="2"/>
    </row>
    <row r="315" spans="1:13" hidden="1" x14ac:dyDescent="0.25">
      <c r="A315" s="11">
        <v>171</v>
      </c>
      <c r="J315" s="2"/>
      <c r="K315" s="2"/>
      <c r="L315" s="2"/>
      <c r="M315" s="2"/>
    </row>
    <row r="316" spans="1:13" hidden="1" x14ac:dyDescent="0.25">
      <c r="A316" s="11">
        <v>172</v>
      </c>
      <c r="J316" s="2"/>
      <c r="K316" s="2"/>
      <c r="L316" s="2"/>
      <c r="M316" s="2"/>
    </row>
    <row r="317" spans="1:13" hidden="1" x14ac:dyDescent="0.25">
      <c r="A317" s="11">
        <v>173</v>
      </c>
      <c r="J317" s="2"/>
      <c r="K317" s="2"/>
      <c r="L317" s="2"/>
      <c r="M317" s="2"/>
    </row>
    <row r="318" spans="1:13" hidden="1" x14ac:dyDescent="0.25">
      <c r="A318" s="11">
        <v>174</v>
      </c>
      <c r="J318" s="2"/>
      <c r="K318" s="2"/>
      <c r="L318" s="2"/>
      <c r="M318" s="2"/>
    </row>
    <row r="319" spans="1:13" hidden="1" x14ac:dyDescent="0.25">
      <c r="A319" s="11">
        <v>175</v>
      </c>
      <c r="J319" s="2"/>
      <c r="K319" s="2"/>
      <c r="L319" s="2"/>
      <c r="M319" s="2"/>
    </row>
    <row r="320" spans="1:13" hidden="1" x14ac:dyDescent="0.25">
      <c r="A320" s="11">
        <v>176</v>
      </c>
      <c r="J320" s="2"/>
      <c r="K320" s="2"/>
      <c r="L320" s="2"/>
      <c r="M320" s="2"/>
    </row>
    <row r="321" spans="1:13" hidden="1" x14ac:dyDescent="0.25">
      <c r="A321" s="11">
        <v>177</v>
      </c>
      <c r="J321" s="2"/>
      <c r="K321" s="2"/>
      <c r="L321" s="2"/>
      <c r="M321" s="2"/>
    </row>
    <row r="322" spans="1:13" hidden="1" x14ac:dyDescent="0.25">
      <c r="A322" s="11">
        <v>178</v>
      </c>
      <c r="J322" s="2"/>
      <c r="K322" s="2"/>
      <c r="L322" s="2"/>
      <c r="M322" s="2"/>
    </row>
    <row r="323" spans="1:13" hidden="1" x14ac:dyDescent="0.25">
      <c r="A323" s="11">
        <v>179</v>
      </c>
      <c r="J323" s="2"/>
      <c r="K323" s="2"/>
      <c r="L323" s="2"/>
      <c r="M323" s="2"/>
    </row>
    <row r="324" spans="1:13" hidden="1" x14ac:dyDescent="0.25">
      <c r="A324" s="11">
        <v>180</v>
      </c>
      <c r="J324" s="2"/>
      <c r="K324" s="2"/>
      <c r="L324" s="2"/>
      <c r="M324" s="2"/>
    </row>
    <row r="325" spans="1:13" hidden="1" x14ac:dyDescent="0.25">
      <c r="A325" s="11">
        <v>181</v>
      </c>
      <c r="J325" s="2"/>
      <c r="K325" s="2"/>
      <c r="L325" s="2"/>
      <c r="M325" s="2"/>
    </row>
    <row r="326" spans="1:13" hidden="1" x14ac:dyDescent="0.25">
      <c r="A326" s="11">
        <v>182</v>
      </c>
      <c r="J326" s="2"/>
      <c r="K326" s="2"/>
      <c r="L326" s="2"/>
      <c r="M326" s="2"/>
    </row>
    <row r="327" spans="1:13" hidden="1" x14ac:dyDescent="0.25">
      <c r="A327" s="11">
        <v>183</v>
      </c>
      <c r="J327" s="2"/>
      <c r="K327" s="2"/>
      <c r="L327" s="2"/>
      <c r="M327" s="2"/>
    </row>
    <row r="328" spans="1:13" hidden="1" x14ac:dyDescent="0.25">
      <c r="A328" s="11">
        <v>184</v>
      </c>
      <c r="J328" s="2"/>
      <c r="K328" s="2"/>
      <c r="L328" s="2"/>
      <c r="M328" s="2"/>
    </row>
    <row r="329" spans="1:13" hidden="1" x14ac:dyDescent="0.25">
      <c r="A329" s="11">
        <v>185</v>
      </c>
      <c r="J329" s="2"/>
      <c r="K329" s="2"/>
      <c r="L329" s="2"/>
      <c r="M329" s="2"/>
    </row>
    <row r="330" spans="1:13" hidden="1" x14ac:dyDescent="0.25">
      <c r="A330" s="11">
        <v>186</v>
      </c>
      <c r="J330" s="2"/>
      <c r="K330" s="2"/>
      <c r="L330" s="2"/>
      <c r="M330" s="2"/>
    </row>
    <row r="331" spans="1:13" hidden="1" x14ac:dyDescent="0.25">
      <c r="A331" s="11">
        <v>187</v>
      </c>
      <c r="J331" s="2"/>
      <c r="K331" s="2"/>
      <c r="L331" s="2"/>
      <c r="M331" s="2"/>
    </row>
    <row r="332" spans="1:13" hidden="1" x14ac:dyDescent="0.25">
      <c r="A332" s="11">
        <v>188</v>
      </c>
      <c r="J332" s="2"/>
      <c r="K332" s="2"/>
      <c r="L332" s="2"/>
      <c r="M332" s="2"/>
    </row>
    <row r="333" spans="1:13" hidden="1" x14ac:dyDescent="0.25">
      <c r="A333" s="11">
        <v>189</v>
      </c>
      <c r="J333" s="2"/>
      <c r="K333" s="2"/>
      <c r="L333" s="2"/>
      <c r="M333" s="2"/>
    </row>
    <row r="334" spans="1:13" hidden="1" x14ac:dyDescent="0.25">
      <c r="A334" s="11">
        <v>190</v>
      </c>
      <c r="J334" s="2"/>
      <c r="K334" s="2"/>
      <c r="L334" s="2"/>
      <c r="M334" s="2"/>
    </row>
    <row r="335" spans="1:13" hidden="1" x14ac:dyDescent="0.25">
      <c r="A335" s="11">
        <v>191</v>
      </c>
      <c r="J335" s="2"/>
      <c r="K335" s="2"/>
      <c r="L335" s="2"/>
      <c r="M335" s="2"/>
    </row>
    <row r="336" spans="1:13" hidden="1" x14ac:dyDescent="0.25">
      <c r="A336" s="11">
        <v>192</v>
      </c>
      <c r="J336" s="2"/>
      <c r="K336" s="2"/>
      <c r="L336" s="2"/>
      <c r="M336" s="2"/>
    </row>
    <row r="337" spans="1:13" hidden="1" x14ac:dyDescent="0.25">
      <c r="A337" s="11">
        <v>193</v>
      </c>
      <c r="J337" s="2"/>
      <c r="K337" s="2"/>
      <c r="L337" s="2"/>
      <c r="M337" s="2"/>
    </row>
    <row r="338" spans="1:13" hidden="1" x14ac:dyDescent="0.25">
      <c r="A338" s="11">
        <v>194</v>
      </c>
      <c r="J338" s="2"/>
      <c r="K338" s="2"/>
      <c r="L338" s="2"/>
      <c r="M338" s="2"/>
    </row>
    <row r="339" spans="1:13" hidden="1" x14ac:dyDescent="0.25">
      <c r="A339" s="11">
        <v>195</v>
      </c>
      <c r="J339" s="2"/>
      <c r="K339" s="2"/>
      <c r="L339" s="2"/>
      <c r="M339" s="2"/>
    </row>
    <row r="340" spans="1:13" hidden="1" x14ac:dyDescent="0.25">
      <c r="A340" s="11">
        <v>196</v>
      </c>
      <c r="J340" s="2"/>
      <c r="K340" s="2"/>
      <c r="L340" s="2"/>
      <c r="M340" s="2"/>
    </row>
    <row r="341" spans="1:13" hidden="1" x14ac:dyDescent="0.25">
      <c r="A341" s="11">
        <v>197</v>
      </c>
      <c r="J341" s="2"/>
      <c r="K341" s="2"/>
      <c r="L341" s="2"/>
      <c r="M341" s="2"/>
    </row>
    <row r="342" spans="1:13" hidden="1" x14ac:dyDescent="0.25">
      <c r="A342" s="11">
        <v>198</v>
      </c>
      <c r="J342" s="2"/>
      <c r="K342" s="2"/>
      <c r="L342" s="2"/>
      <c r="M342" s="2"/>
    </row>
    <row r="343" spans="1:13" hidden="1" x14ac:dyDescent="0.25">
      <c r="A343" s="11">
        <v>199</v>
      </c>
      <c r="J343" s="2"/>
      <c r="K343" s="2"/>
      <c r="L343" s="2"/>
      <c r="M343" s="2"/>
    </row>
    <row r="344" spans="1:13" ht="15.75" thickBot="1" x14ac:dyDescent="0.3">
      <c r="A344" s="22">
        <v>200</v>
      </c>
      <c r="B344" s="3" t="s">
        <v>315</v>
      </c>
      <c r="J344" s="2"/>
      <c r="K344" s="2"/>
      <c r="L344" s="2"/>
      <c r="M344" s="2"/>
    </row>
    <row r="345" spans="1:13" s="8" customFormat="1" ht="15.75" thickBot="1" x14ac:dyDescent="0.3">
      <c r="A345" s="19"/>
      <c r="J345" s="10"/>
      <c r="K345" s="10"/>
      <c r="L345" s="10"/>
      <c r="M345" s="10"/>
    </row>
    <row r="346" spans="1:13" ht="15.75" thickBot="1" x14ac:dyDescent="0.3">
      <c r="A346" s="215" t="s">
        <v>381</v>
      </c>
      <c r="B346" s="151"/>
      <c r="C346" s="5" t="s">
        <v>137</v>
      </c>
      <c r="J346" s="2"/>
      <c r="K346" s="2"/>
      <c r="L346" s="2"/>
      <c r="M346" s="2"/>
    </row>
    <row r="347" spans="1:13" x14ac:dyDescent="0.25">
      <c r="A347" s="159">
        <v>0</v>
      </c>
      <c r="B347" s="3" t="s">
        <v>292</v>
      </c>
      <c r="C347" s="3" t="s">
        <v>291</v>
      </c>
      <c r="J347" s="2"/>
      <c r="K347" s="2"/>
      <c r="L347" s="2"/>
      <c r="M347" s="2"/>
    </row>
    <row r="348" spans="1:13" hidden="1" x14ac:dyDescent="0.25">
      <c r="A348" s="160">
        <v>0.125</v>
      </c>
      <c r="B348" s="3" t="s">
        <v>292</v>
      </c>
      <c r="C348" s="3" t="s">
        <v>291</v>
      </c>
      <c r="J348" s="2"/>
      <c r="K348" s="2"/>
      <c r="L348" s="2"/>
      <c r="M348" s="2"/>
    </row>
    <row r="349" spans="1:13" hidden="1" x14ac:dyDescent="0.25">
      <c r="A349" s="160">
        <v>0.25</v>
      </c>
      <c r="B349" s="3" t="s">
        <v>292</v>
      </c>
      <c r="C349" s="3" t="s">
        <v>291</v>
      </c>
      <c r="J349" s="2"/>
      <c r="K349" s="2"/>
      <c r="L349" s="2"/>
      <c r="M349" s="2"/>
    </row>
    <row r="350" spans="1:13" hidden="1" x14ac:dyDescent="0.25">
      <c r="A350" s="160">
        <v>0.375</v>
      </c>
      <c r="B350" s="3" t="s">
        <v>284</v>
      </c>
      <c r="C350" s="3" t="s">
        <v>288</v>
      </c>
      <c r="J350" s="2"/>
      <c r="K350" s="2"/>
      <c r="L350" s="2"/>
      <c r="M350" s="2"/>
    </row>
    <row r="351" spans="1:13" hidden="1" x14ac:dyDescent="0.25">
      <c r="A351" s="160">
        <v>0.5</v>
      </c>
      <c r="B351" s="3" t="s">
        <v>284</v>
      </c>
      <c r="C351" s="16" t="s">
        <v>288</v>
      </c>
      <c r="D351" s="16" t="s">
        <v>297</v>
      </c>
      <c r="J351" s="2"/>
      <c r="K351" s="2"/>
      <c r="L351" s="2"/>
      <c r="M351" s="2"/>
    </row>
    <row r="352" spans="1:13" hidden="1" x14ac:dyDescent="0.25">
      <c r="A352" s="160">
        <v>0.625</v>
      </c>
      <c r="B352" s="3" t="s">
        <v>284</v>
      </c>
      <c r="C352" s="16" t="s">
        <v>288</v>
      </c>
      <c r="J352" s="2"/>
      <c r="K352" s="2"/>
      <c r="L352" s="2"/>
      <c r="M352" s="2"/>
    </row>
    <row r="353" spans="1:13" hidden="1" x14ac:dyDescent="0.25">
      <c r="A353" s="160">
        <v>0.75</v>
      </c>
      <c r="B353" s="3" t="s">
        <v>284</v>
      </c>
      <c r="C353" s="16" t="s">
        <v>288</v>
      </c>
      <c r="J353" s="2"/>
      <c r="K353" s="2"/>
      <c r="L353" s="2"/>
      <c r="M353" s="2"/>
    </row>
    <row r="354" spans="1:13" hidden="1" x14ac:dyDescent="0.25">
      <c r="A354" s="160">
        <v>0.875</v>
      </c>
      <c r="B354" s="3" t="s">
        <v>284</v>
      </c>
      <c r="C354" s="16" t="s">
        <v>288</v>
      </c>
      <c r="J354" s="2"/>
      <c r="K354" s="2"/>
      <c r="L354" s="2"/>
      <c r="M354" s="2"/>
    </row>
    <row r="355" spans="1:13" hidden="1" x14ac:dyDescent="0.25">
      <c r="A355" s="160">
        <v>1</v>
      </c>
      <c r="B355" s="3" t="s">
        <v>284</v>
      </c>
      <c r="C355" s="3" t="s">
        <v>293</v>
      </c>
      <c r="J355" s="2"/>
      <c r="K355" s="2"/>
      <c r="L355" s="2"/>
      <c r="M355" s="2"/>
    </row>
    <row r="356" spans="1:13" hidden="1" x14ac:dyDescent="0.25">
      <c r="A356" s="160">
        <v>1.125</v>
      </c>
      <c r="B356" s="16" t="s">
        <v>284</v>
      </c>
      <c r="C356" s="3" t="s">
        <v>293</v>
      </c>
      <c r="J356" s="2"/>
      <c r="K356" s="2"/>
      <c r="L356" s="2"/>
      <c r="M356" s="2"/>
    </row>
    <row r="357" spans="1:13" hidden="1" x14ac:dyDescent="0.25">
      <c r="A357" s="160">
        <v>1.25</v>
      </c>
      <c r="B357" s="16" t="s">
        <v>284</v>
      </c>
      <c r="C357" s="3" t="s">
        <v>293</v>
      </c>
      <c r="J357" s="2"/>
      <c r="K357" s="2"/>
      <c r="L357" s="2"/>
      <c r="M357" s="2"/>
    </row>
    <row r="358" spans="1:13" hidden="1" x14ac:dyDescent="0.25">
      <c r="A358" s="160">
        <v>1.375</v>
      </c>
      <c r="B358" s="16" t="s">
        <v>284</v>
      </c>
      <c r="C358" s="3" t="s">
        <v>293</v>
      </c>
      <c r="J358" s="2"/>
      <c r="K358" s="2"/>
      <c r="L358" s="2"/>
      <c r="M358" s="2"/>
    </row>
    <row r="359" spans="1:13" hidden="1" x14ac:dyDescent="0.25">
      <c r="A359" s="160">
        <v>1.5</v>
      </c>
      <c r="B359" s="3" t="s">
        <v>285</v>
      </c>
      <c r="C359" s="3" t="s">
        <v>293</v>
      </c>
      <c r="J359" s="2"/>
      <c r="K359" s="2"/>
      <c r="L359" s="2"/>
      <c r="M359" s="2"/>
    </row>
    <row r="360" spans="1:13" hidden="1" x14ac:dyDescent="0.25">
      <c r="A360" s="160">
        <v>1.625</v>
      </c>
      <c r="B360" s="3" t="s">
        <v>285</v>
      </c>
      <c r="C360" s="16" t="s">
        <v>293</v>
      </c>
      <c r="J360" s="2"/>
      <c r="K360" s="2"/>
      <c r="L360" s="2"/>
      <c r="M360" s="2"/>
    </row>
    <row r="361" spans="1:13" hidden="1" x14ac:dyDescent="0.25">
      <c r="A361" s="160">
        <v>1.75</v>
      </c>
      <c r="B361" s="3" t="s">
        <v>285</v>
      </c>
      <c r="C361" s="16" t="s">
        <v>293</v>
      </c>
      <c r="J361" s="2"/>
      <c r="K361" s="2"/>
      <c r="L361" s="2"/>
      <c r="M361" s="2"/>
    </row>
    <row r="362" spans="1:13" hidden="1" x14ac:dyDescent="0.25">
      <c r="A362" s="160">
        <v>1.875</v>
      </c>
      <c r="B362" s="3" t="s">
        <v>285</v>
      </c>
      <c r="C362" s="16" t="s">
        <v>293</v>
      </c>
      <c r="J362" s="2"/>
      <c r="K362" s="2"/>
      <c r="L362" s="2"/>
      <c r="M362" s="2"/>
    </row>
    <row r="363" spans="1:13" hidden="1" x14ac:dyDescent="0.25">
      <c r="A363" s="160">
        <v>2</v>
      </c>
      <c r="B363" s="3" t="s">
        <v>285</v>
      </c>
      <c r="C363" s="3" t="s">
        <v>289</v>
      </c>
      <c r="J363" s="2"/>
      <c r="K363" s="2"/>
      <c r="L363" s="2"/>
      <c r="M363" s="2"/>
    </row>
    <row r="364" spans="1:13" hidden="1" x14ac:dyDescent="0.25">
      <c r="A364" s="160">
        <v>2.125</v>
      </c>
      <c r="B364" s="3" t="s">
        <v>285</v>
      </c>
      <c r="C364" s="3" t="s">
        <v>289</v>
      </c>
      <c r="J364" s="2"/>
      <c r="K364" s="2"/>
      <c r="L364" s="2"/>
      <c r="M364" s="2"/>
    </row>
    <row r="365" spans="1:13" hidden="1" x14ac:dyDescent="0.25">
      <c r="A365" s="160">
        <v>2.25</v>
      </c>
      <c r="B365" s="3" t="s">
        <v>285</v>
      </c>
      <c r="C365" s="3" t="s">
        <v>289</v>
      </c>
      <c r="J365" s="2"/>
      <c r="K365" s="2"/>
      <c r="L365" s="2"/>
      <c r="M365" s="2"/>
    </row>
    <row r="366" spans="1:13" hidden="1" x14ac:dyDescent="0.25">
      <c r="A366" s="160">
        <v>2.375</v>
      </c>
      <c r="B366" s="3" t="s">
        <v>285</v>
      </c>
      <c r="C366" s="3" t="s">
        <v>289</v>
      </c>
      <c r="J366" s="2"/>
      <c r="K366" s="2"/>
      <c r="L366" s="2"/>
      <c r="M366" s="2"/>
    </row>
    <row r="367" spans="1:13" hidden="1" x14ac:dyDescent="0.25">
      <c r="A367" s="160">
        <v>2.5</v>
      </c>
      <c r="B367" s="3" t="s">
        <v>285</v>
      </c>
      <c r="C367" s="3" t="s">
        <v>289</v>
      </c>
      <c r="J367" s="2"/>
      <c r="K367" s="2"/>
      <c r="L367" s="2"/>
      <c r="M367" s="2"/>
    </row>
    <row r="368" spans="1:13" hidden="1" x14ac:dyDescent="0.25">
      <c r="A368" s="160">
        <v>2.625</v>
      </c>
      <c r="B368" s="16" t="s">
        <v>285</v>
      </c>
      <c r="C368" s="16" t="s">
        <v>289</v>
      </c>
      <c r="J368" s="2"/>
      <c r="K368" s="2"/>
      <c r="L368" s="2"/>
      <c r="M368" s="2"/>
    </row>
    <row r="369" spans="1:13" hidden="1" x14ac:dyDescent="0.25">
      <c r="A369" s="160">
        <v>2.75</v>
      </c>
      <c r="B369" s="16" t="s">
        <v>285</v>
      </c>
      <c r="C369" s="16" t="s">
        <v>289</v>
      </c>
      <c r="J369" s="2"/>
      <c r="K369" s="2"/>
      <c r="L369" s="2"/>
      <c r="M369" s="2"/>
    </row>
    <row r="370" spans="1:13" hidden="1" x14ac:dyDescent="0.25">
      <c r="A370" s="160">
        <v>2.875</v>
      </c>
      <c r="B370" s="16" t="s">
        <v>285</v>
      </c>
      <c r="C370" s="16" t="s">
        <v>289</v>
      </c>
      <c r="J370" s="2"/>
      <c r="K370" s="2"/>
      <c r="L370" s="2"/>
      <c r="M370" s="2"/>
    </row>
    <row r="371" spans="1:13" hidden="1" x14ac:dyDescent="0.25">
      <c r="A371" s="160">
        <v>3</v>
      </c>
      <c r="B371" s="3" t="s">
        <v>286</v>
      </c>
      <c r="C371" s="3" t="s">
        <v>5</v>
      </c>
      <c r="J371" s="2"/>
      <c r="K371" s="2"/>
      <c r="L371" s="2"/>
      <c r="M371" s="2"/>
    </row>
    <row r="372" spans="1:13" hidden="1" x14ac:dyDescent="0.25">
      <c r="A372" s="160">
        <v>3.125</v>
      </c>
      <c r="B372" s="3" t="s">
        <v>286</v>
      </c>
      <c r="C372" s="3" t="s">
        <v>5</v>
      </c>
      <c r="J372" s="2"/>
      <c r="K372" s="2"/>
      <c r="L372" s="2"/>
      <c r="M372" s="2"/>
    </row>
    <row r="373" spans="1:13" hidden="1" x14ac:dyDescent="0.25">
      <c r="A373" s="160">
        <v>3.25</v>
      </c>
      <c r="B373" s="3" t="s">
        <v>286</v>
      </c>
      <c r="C373" s="3" t="s">
        <v>5</v>
      </c>
      <c r="J373" s="2"/>
      <c r="K373" s="2"/>
      <c r="L373" s="2"/>
      <c r="M373" s="2"/>
    </row>
    <row r="374" spans="1:13" hidden="1" x14ac:dyDescent="0.25">
      <c r="A374" s="160">
        <v>3.375</v>
      </c>
      <c r="B374" s="3" t="s">
        <v>286</v>
      </c>
      <c r="C374" s="3" t="s">
        <v>5</v>
      </c>
      <c r="J374" s="2"/>
      <c r="K374" s="2"/>
      <c r="L374" s="2"/>
      <c r="M374" s="2"/>
    </row>
    <row r="375" spans="1:13" hidden="1" x14ac:dyDescent="0.25">
      <c r="A375" s="160">
        <v>3.5</v>
      </c>
      <c r="B375" s="3" t="s">
        <v>286</v>
      </c>
      <c r="C375" s="3" t="s">
        <v>5</v>
      </c>
      <c r="J375" s="2"/>
      <c r="K375" s="2"/>
      <c r="L375" s="2"/>
      <c r="M375" s="2"/>
    </row>
    <row r="376" spans="1:13" hidden="1" x14ac:dyDescent="0.25">
      <c r="A376" s="160">
        <v>3.625</v>
      </c>
      <c r="B376" s="3" t="s">
        <v>286</v>
      </c>
      <c r="C376" s="16" t="s">
        <v>5</v>
      </c>
      <c r="J376" s="2"/>
      <c r="K376" s="2"/>
      <c r="L376" s="2"/>
      <c r="M376" s="2"/>
    </row>
    <row r="377" spans="1:13" hidden="1" x14ac:dyDescent="0.25">
      <c r="A377" s="160">
        <v>3.75</v>
      </c>
      <c r="B377" s="3" t="s">
        <v>286</v>
      </c>
      <c r="C377" s="16" t="s">
        <v>5</v>
      </c>
      <c r="J377" s="2"/>
      <c r="K377" s="2"/>
      <c r="L377" s="2"/>
      <c r="M377" s="2"/>
    </row>
    <row r="378" spans="1:13" hidden="1" x14ac:dyDescent="0.25">
      <c r="A378" s="160">
        <v>3.875</v>
      </c>
      <c r="B378" s="3" t="s">
        <v>286</v>
      </c>
      <c r="C378" s="16" t="s">
        <v>5</v>
      </c>
      <c r="J378" s="2"/>
      <c r="K378" s="2"/>
      <c r="L378" s="2"/>
      <c r="M378" s="2"/>
    </row>
    <row r="379" spans="1:13" hidden="1" x14ac:dyDescent="0.25">
      <c r="A379" s="160">
        <v>4</v>
      </c>
      <c r="B379" s="3" t="s">
        <v>286</v>
      </c>
      <c r="C379" s="3" t="s">
        <v>290</v>
      </c>
      <c r="J379" s="2"/>
      <c r="K379" s="2"/>
      <c r="L379" s="2"/>
      <c r="M379" s="2"/>
    </row>
    <row r="380" spans="1:13" hidden="1" x14ac:dyDescent="0.25">
      <c r="A380" s="160">
        <v>4.125</v>
      </c>
      <c r="B380" s="16" t="s">
        <v>286</v>
      </c>
      <c r="C380" s="16" t="s">
        <v>290</v>
      </c>
      <c r="J380" s="2"/>
      <c r="K380" s="2"/>
      <c r="L380" s="2"/>
      <c r="M380" s="2"/>
    </row>
    <row r="381" spans="1:13" hidden="1" x14ac:dyDescent="0.25">
      <c r="A381" s="160">
        <v>4.25</v>
      </c>
      <c r="B381" s="16" t="s">
        <v>286</v>
      </c>
      <c r="C381" s="16" t="s">
        <v>290</v>
      </c>
      <c r="J381" s="2"/>
      <c r="K381" s="2"/>
      <c r="L381" s="2"/>
      <c r="M381" s="2"/>
    </row>
    <row r="382" spans="1:13" hidden="1" x14ac:dyDescent="0.25">
      <c r="A382" s="160">
        <v>4.375</v>
      </c>
      <c r="B382" s="16" t="s">
        <v>286</v>
      </c>
      <c r="C382" s="16" t="s">
        <v>290</v>
      </c>
      <c r="J382" s="2"/>
      <c r="K382" s="2"/>
      <c r="L382" s="2"/>
      <c r="M382" s="2"/>
    </row>
    <row r="383" spans="1:13" hidden="1" x14ac:dyDescent="0.25">
      <c r="A383" s="160">
        <v>4.5</v>
      </c>
      <c r="B383" s="3" t="s">
        <v>287</v>
      </c>
      <c r="C383" s="3" t="s">
        <v>294</v>
      </c>
      <c r="J383" s="2"/>
      <c r="K383" s="2"/>
      <c r="L383" s="2"/>
      <c r="M383" s="2"/>
    </row>
    <row r="384" spans="1:13" hidden="1" x14ac:dyDescent="0.25">
      <c r="A384" s="160">
        <v>4.625</v>
      </c>
      <c r="B384" s="3" t="s">
        <v>287</v>
      </c>
      <c r="C384" s="3" t="s">
        <v>294</v>
      </c>
      <c r="J384" s="2"/>
      <c r="K384" s="2"/>
      <c r="L384" s="2"/>
      <c r="M384" s="2"/>
    </row>
    <row r="385" spans="1:13" hidden="1" x14ac:dyDescent="0.25">
      <c r="A385" s="160">
        <v>4.75</v>
      </c>
      <c r="B385" s="3" t="s">
        <v>287</v>
      </c>
      <c r="C385" s="3" t="s">
        <v>294</v>
      </c>
      <c r="J385" s="2"/>
      <c r="K385" s="2"/>
      <c r="L385" s="2"/>
      <c r="M385" s="2"/>
    </row>
    <row r="386" spans="1:13" hidden="1" x14ac:dyDescent="0.25">
      <c r="A386" s="160">
        <v>4.875</v>
      </c>
      <c r="B386" s="3" t="s">
        <v>287</v>
      </c>
      <c r="C386" s="3" t="s">
        <v>294</v>
      </c>
      <c r="J386" s="2"/>
      <c r="K386" s="2"/>
      <c r="L386" s="2"/>
      <c r="M386" s="2"/>
    </row>
    <row r="387" spans="1:13" hidden="1" x14ac:dyDescent="0.25">
      <c r="A387" s="160">
        <v>5</v>
      </c>
      <c r="B387" s="3" t="s">
        <v>287</v>
      </c>
      <c r="C387" s="3" t="s">
        <v>294</v>
      </c>
      <c r="J387" s="2"/>
      <c r="K387" s="2"/>
      <c r="L387" s="2"/>
      <c r="M387" s="2"/>
    </row>
    <row r="388" spans="1:13" hidden="1" x14ac:dyDescent="0.25">
      <c r="A388" s="160">
        <v>5.125</v>
      </c>
      <c r="B388" s="16" t="s">
        <v>287</v>
      </c>
      <c r="C388" s="16" t="s">
        <v>294</v>
      </c>
      <c r="J388" s="2"/>
      <c r="K388" s="2"/>
      <c r="L388" s="2"/>
      <c r="M388" s="2"/>
    </row>
    <row r="389" spans="1:13" hidden="1" x14ac:dyDescent="0.25">
      <c r="A389" s="160">
        <v>5.25</v>
      </c>
      <c r="B389" s="16" t="s">
        <v>287</v>
      </c>
      <c r="C389" s="16" t="s">
        <v>294</v>
      </c>
      <c r="J389" s="2"/>
      <c r="K389" s="2"/>
      <c r="L389" s="2"/>
      <c r="M389" s="2"/>
    </row>
    <row r="390" spans="1:13" hidden="1" x14ac:dyDescent="0.25">
      <c r="A390" s="160">
        <v>5.375</v>
      </c>
      <c r="B390" s="16" t="s">
        <v>287</v>
      </c>
      <c r="C390" s="16" t="s">
        <v>294</v>
      </c>
      <c r="J390" s="2"/>
      <c r="K390" s="2"/>
      <c r="L390" s="2"/>
      <c r="M390" s="2"/>
    </row>
    <row r="391" spans="1:13" hidden="1" x14ac:dyDescent="0.25">
      <c r="A391" s="160">
        <v>5.5</v>
      </c>
      <c r="B391" s="3" t="s">
        <v>291</v>
      </c>
      <c r="C391" s="3" t="s">
        <v>295</v>
      </c>
      <c r="J391" s="2"/>
      <c r="K391" s="2"/>
      <c r="L391" s="2"/>
      <c r="M391" s="2"/>
    </row>
    <row r="392" spans="1:13" hidden="1" x14ac:dyDescent="0.25">
      <c r="A392" s="160">
        <v>5.625</v>
      </c>
      <c r="B392" s="3" t="s">
        <v>291</v>
      </c>
      <c r="C392" s="16" t="s">
        <v>295</v>
      </c>
      <c r="J392" s="2"/>
      <c r="K392" s="2"/>
      <c r="L392" s="2"/>
      <c r="M392" s="2"/>
    </row>
    <row r="393" spans="1:13" hidden="1" x14ac:dyDescent="0.25">
      <c r="A393" s="160">
        <v>5.75</v>
      </c>
      <c r="B393" s="3" t="s">
        <v>291</v>
      </c>
      <c r="C393" s="16" t="s">
        <v>295</v>
      </c>
      <c r="J393" s="2"/>
      <c r="K393" s="2"/>
      <c r="L393" s="2"/>
      <c r="M393" s="2"/>
    </row>
    <row r="394" spans="1:13" hidden="1" x14ac:dyDescent="0.25">
      <c r="A394" s="160">
        <v>5.875</v>
      </c>
      <c r="B394" s="3" t="s">
        <v>291</v>
      </c>
      <c r="C394" s="16" t="s">
        <v>295</v>
      </c>
      <c r="J394" s="2"/>
      <c r="K394" s="2"/>
      <c r="L394" s="2"/>
      <c r="M394" s="2"/>
    </row>
    <row r="395" spans="1:13" hidden="1" x14ac:dyDescent="0.25">
      <c r="A395" s="160">
        <v>6</v>
      </c>
      <c r="B395" s="3" t="s">
        <v>291</v>
      </c>
      <c r="C395" s="3" t="s">
        <v>296</v>
      </c>
      <c r="J395" s="2"/>
      <c r="K395" s="2"/>
      <c r="L395" s="2"/>
      <c r="M395" s="2"/>
    </row>
    <row r="396" spans="1:13" x14ac:dyDescent="0.25">
      <c r="A396" s="160">
        <f>Jst.TO!R4</f>
        <v>0</v>
      </c>
      <c r="B396" s="3" t="s">
        <v>55</v>
      </c>
      <c r="C396" s="3" t="s">
        <v>55</v>
      </c>
      <c r="J396" s="2"/>
      <c r="K396" s="2"/>
      <c r="L396" s="2"/>
      <c r="M396" s="2"/>
    </row>
    <row r="397" spans="1:13" ht="15.75" thickBot="1" x14ac:dyDescent="0.3">
      <c r="A397" s="161" t="s">
        <v>55</v>
      </c>
      <c r="B397" s="3" t="s">
        <v>136</v>
      </c>
      <c r="J397" s="2"/>
      <c r="K397" s="2"/>
      <c r="L397" s="2"/>
      <c r="M397" s="2"/>
    </row>
    <row r="398" spans="1:13" s="8" customFormat="1" ht="15.75" thickBot="1" x14ac:dyDescent="0.3">
      <c r="A398" s="19"/>
      <c r="J398" s="10"/>
      <c r="K398" s="10"/>
      <c r="L398" s="10"/>
      <c r="M398" s="10"/>
    </row>
    <row r="399" spans="1:13" ht="15.75" thickBot="1" x14ac:dyDescent="0.3">
      <c r="A399" s="214" t="s">
        <v>382</v>
      </c>
      <c r="B399" s="151"/>
      <c r="C399" s="5" t="s">
        <v>137</v>
      </c>
      <c r="J399" s="2"/>
      <c r="K399" s="2"/>
      <c r="L399" s="2"/>
      <c r="M399" s="2"/>
    </row>
    <row r="400" spans="1:13" x14ac:dyDescent="0.25">
      <c r="A400" s="26" t="s">
        <v>57</v>
      </c>
      <c r="J400" s="2"/>
      <c r="K400" s="2"/>
      <c r="L400" s="2"/>
      <c r="M400" s="2"/>
    </row>
    <row r="401" spans="1:3" x14ac:dyDescent="0.25">
      <c r="A401" s="11" t="s">
        <v>60</v>
      </c>
    </row>
    <row r="402" spans="1:3" ht="15.75" thickBot="1" x14ac:dyDescent="0.3">
      <c r="A402" s="22" t="s">
        <v>55</v>
      </c>
      <c r="B402" s="3" t="s">
        <v>136</v>
      </c>
    </row>
    <row r="403" spans="1:3" s="8" customFormat="1" ht="15.75" thickBot="1" x14ac:dyDescent="0.3">
      <c r="A403" s="19"/>
    </row>
    <row r="404" spans="1:3" ht="15.75" thickBot="1" x14ac:dyDescent="0.3">
      <c r="A404" s="214" t="s">
        <v>383</v>
      </c>
      <c r="B404" s="151"/>
      <c r="C404" s="5" t="s">
        <v>137</v>
      </c>
    </row>
    <row r="405" spans="1:3" x14ac:dyDescent="0.25">
      <c r="A405" s="26" t="s">
        <v>113</v>
      </c>
    </row>
    <row r="406" spans="1:3" x14ac:dyDescent="0.25">
      <c r="A406" s="11" t="s">
        <v>114</v>
      </c>
    </row>
    <row r="407" spans="1:3" x14ac:dyDescent="0.25">
      <c r="A407" s="11" t="s">
        <v>115</v>
      </c>
    </row>
    <row r="408" spans="1:3" ht="15.75" thickBot="1" x14ac:dyDescent="0.3">
      <c r="A408" s="22" t="s">
        <v>55</v>
      </c>
      <c r="B408" s="3" t="s">
        <v>136</v>
      </c>
    </row>
    <row r="409" spans="1:3" s="8" customFormat="1" ht="15.75" thickBot="1" x14ac:dyDescent="0.3">
      <c r="A409" s="19"/>
    </row>
    <row r="410" spans="1:3" ht="15.75" thickBot="1" x14ac:dyDescent="0.3">
      <c r="A410" s="214" t="s">
        <v>357</v>
      </c>
      <c r="B410" s="151"/>
      <c r="C410" s="5" t="s">
        <v>137</v>
      </c>
    </row>
    <row r="411" spans="1:3" x14ac:dyDescent="0.25">
      <c r="A411" s="26" t="s">
        <v>116</v>
      </c>
    </row>
    <row r="412" spans="1:3" hidden="1" x14ac:dyDescent="0.25">
      <c r="A412" s="11" t="s">
        <v>4</v>
      </c>
    </row>
    <row r="413" spans="1:3" hidden="1" x14ac:dyDescent="0.25">
      <c r="A413" s="11" t="s">
        <v>117</v>
      </c>
    </row>
    <row r="414" spans="1:3" hidden="1" x14ac:dyDescent="0.25">
      <c r="A414" s="11" t="s">
        <v>118</v>
      </c>
    </row>
    <row r="415" spans="1:3" hidden="1" x14ac:dyDescent="0.25">
      <c r="A415" s="11" t="s">
        <v>119</v>
      </c>
    </row>
    <row r="416" spans="1:3" hidden="1" x14ac:dyDescent="0.25">
      <c r="A416" s="11" t="s">
        <v>120</v>
      </c>
    </row>
    <row r="417" spans="1:6" hidden="1" x14ac:dyDescent="0.25">
      <c r="A417" s="11" t="s">
        <v>121</v>
      </c>
    </row>
    <row r="418" spans="1:6" x14ac:dyDescent="0.25">
      <c r="A418" s="11" t="s">
        <v>122</v>
      </c>
    </row>
    <row r="419" spans="1:6" ht="15.75" thickBot="1" x14ac:dyDescent="0.3">
      <c r="A419" s="22" t="s">
        <v>55</v>
      </c>
      <c r="B419" s="3" t="s">
        <v>136</v>
      </c>
    </row>
    <row r="420" spans="1:6" s="8" customFormat="1" ht="15.75" thickBot="1" x14ac:dyDescent="0.3">
      <c r="A420" s="19"/>
    </row>
    <row r="421" spans="1:6" ht="15.75" thickBot="1" x14ac:dyDescent="0.3">
      <c r="A421" s="215" t="s">
        <v>358</v>
      </c>
      <c r="B421" s="151"/>
      <c r="C421" s="5" t="s">
        <v>137</v>
      </c>
      <c r="D421" s="14"/>
      <c r="E421" s="14"/>
      <c r="F421" s="14"/>
    </row>
    <row r="422" spans="1:6" x14ac:dyDescent="0.25">
      <c r="A422" s="26" t="s">
        <v>4</v>
      </c>
      <c r="B422" s="14"/>
      <c r="C422" s="14"/>
      <c r="D422" s="14"/>
      <c r="E422" s="14"/>
      <c r="F422" s="14"/>
    </row>
    <row r="423" spans="1:6" hidden="1" x14ac:dyDescent="0.25">
      <c r="A423" s="11" t="s">
        <v>117</v>
      </c>
      <c r="B423" s="14"/>
      <c r="C423" s="14"/>
      <c r="D423" s="14"/>
      <c r="E423" s="14"/>
      <c r="F423" s="14"/>
    </row>
    <row r="424" spans="1:6" hidden="1" x14ac:dyDescent="0.25">
      <c r="A424" s="11" t="s">
        <v>118</v>
      </c>
      <c r="B424" s="14"/>
      <c r="C424" s="14"/>
      <c r="D424" s="14"/>
      <c r="E424" s="14"/>
      <c r="F424" s="14"/>
    </row>
    <row r="425" spans="1:6" hidden="1" x14ac:dyDescent="0.25">
      <c r="A425" s="11" t="s">
        <v>119</v>
      </c>
      <c r="B425" s="14"/>
      <c r="C425" s="14"/>
      <c r="D425" s="14"/>
      <c r="E425" s="14"/>
      <c r="F425" s="14"/>
    </row>
    <row r="426" spans="1:6" hidden="1" x14ac:dyDescent="0.25">
      <c r="A426" s="11" t="s">
        <v>120</v>
      </c>
      <c r="B426" s="14"/>
      <c r="C426" s="14"/>
      <c r="D426" s="14"/>
      <c r="E426" s="14"/>
      <c r="F426" s="14"/>
    </row>
    <row r="427" spans="1:6" hidden="1" x14ac:dyDescent="0.25">
      <c r="A427" s="11" t="s">
        <v>121</v>
      </c>
      <c r="B427" s="14"/>
      <c r="C427" s="14"/>
      <c r="D427" s="14"/>
      <c r="E427" s="14"/>
      <c r="F427" s="14"/>
    </row>
    <row r="428" spans="1:6" x14ac:dyDescent="0.25">
      <c r="A428" s="11" t="s">
        <v>122</v>
      </c>
      <c r="B428" s="14"/>
      <c r="C428" s="14"/>
      <c r="D428" s="14"/>
      <c r="E428" s="14"/>
      <c r="F428" s="14"/>
    </row>
    <row r="429" spans="1:6" ht="15.75" thickBot="1" x14ac:dyDescent="0.3">
      <c r="A429" s="22" t="s">
        <v>55</v>
      </c>
      <c r="B429" s="3" t="s">
        <v>136</v>
      </c>
      <c r="C429" s="14"/>
      <c r="D429" s="14"/>
      <c r="E429" s="14"/>
      <c r="F429" s="14"/>
    </row>
    <row r="430" spans="1:6" s="8" customFormat="1" ht="15.75" thickBot="1" x14ac:dyDescent="0.3">
      <c r="A430" s="19"/>
    </row>
    <row r="431" spans="1:6" ht="15.75" thickBot="1" x14ac:dyDescent="0.3">
      <c r="A431" s="215" t="s">
        <v>356</v>
      </c>
      <c r="B431" s="151"/>
      <c r="C431" s="5" t="s">
        <v>137</v>
      </c>
      <c r="D431" s="14"/>
      <c r="E431" s="14"/>
      <c r="F431" s="14"/>
    </row>
    <row r="432" spans="1:6" x14ac:dyDescent="0.25">
      <c r="A432" s="26" t="s">
        <v>121</v>
      </c>
      <c r="B432" s="14"/>
      <c r="C432" s="14"/>
      <c r="D432" s="14"/>
      <c r="E432" s="14"/>
      <c r="F432" s="14"/>
    </row>
    <row r="433" spans="1:6" hidden="1" x14ac:dyDescent="0.25">
      <c r="A433" s="11" t="s">
        <v>359</v>
      </c>
      <c r="B433" s="14"/>
      <c r="C433" s="14"/>
      <c r="D433" s="14"/>
      <c r="E433" s="14"/>
      <c r="F433" s="14"/>
    </row>
    <row r="434" spans="1:6" hidden="1" x14ac:dyDescent="0.25">
      <c r="A434" s="11" t="s">
        <v>404</v>
      </c>
      <c r="B434" s="14"/>
      <c r="C434" s="14"/>
      <c r="D434" s="14"/>
      <c r="E434" s="14"/>
      <c r="F434" s="14"/>
    </row>
    <row r="435" spans="1:6" hidden="1" x14ac:dyDescent="0.25">
      <c r="A435" s="11" t="s">
        <v>405</v>
      </c>
      <c r="B435" s="14"/>
      <c r="C435" s="14"/>
      <c r="D435" s="14"/>
      <c r="E435" s="14"/>
      <c r="F435" s="14"/>
    </row>
    <row r="436" spans="1:6" hidden="1" x14ac:dyDescent="0.25">
      <c r="A436" s="11" t="s">
        <v>406</v>
      </c>
      <c r="B436" s="14"/>
      <c r="C436" s="14"/>
      <c r="D436" s="14"/>
      <c r="E436" s="14"/>
      <c r="F436" s="14"/>
    </row>
    <row r="437" spans="1:6" ht="15.75" thickBot="1" x14ac:dyDescent="0.3">
      <c r="A437" s="22" t="s">
        <v>407</v>
      </c>
      <c r="C437" s="14"/>
      <c r="D437" s="14"/>
      <c r="E437" s="14"/>
      <c r="F437" s="14"/>
    </row>
    <row r="438" spans="1:6" s="8" customFormat="1" ht="15.75" thickBot="1" x14ac:dyDescent="0.3">
      <c r="A438" s="19"/>
    </row>
    <row r="439" spans="1:6" ht="15.75" thickBot="1" x14ac:dyDescent="0.3">
      <c r="A439" s="214" t="s">
        <v>384</v>
      </c>
      <c r="B439" s="151"/>
      <c r="C439" s="5" t="s">
        <v>137</v>
      </c>
    </row>
    <row r="440" spans="1:6" x14ac:dyDescent="0.25">
      <c r="A440" s="26" t="s">
        <v>357</v>
      </c>
    </row>
    <row r="441" spans="1:6" x14ac:dyDescent="0.25">
      <c r="A441" s="11" t="s">
        <v>358</v>
      </c>
    </row>
    <row r="442" spans="1:6" x14ac:dyDescent="0.25">
      <c r="A442" s="11" t="s">
        <v>356</v>
      </c>
    </row>
    <row r="443" spans="1:6" ht="15.75" thickBot="1" x14ac:dyDescent="0.3">
      <c r="A443" s="22" t="s">
        <v>55</v>
      </c>
      <c r="B443" s="3" t="s">
        <v>136</v>
      </c>
    </row>
    <row r="444" spans="1:6" s="8" customFormat="1" ht="15.75" thickBot="1" x14ac:dyDescent="0.3">
      <c r="A444" s="23"/>
    </row>
    <row r="445" spans="1:6" ht="15.75" thickBot="1" x14ac:dyDescent="0.3">
      <c r="A445" s="215" t="s">
        <v>385</v>
      </c>
      <c r="B445" s="151"/>
      <c r="C445" s="5" t="s">
        <v>137</v>
      </c>
    </row>
    <row r="446" spans="1:6" x14ac:dyDescent="0.25">
      <c r="A446" s="26" t="s">
        <v>307</v>
      </c>
    </row>
    <row r="447" spans="1:6" x14ac:dyDescent="0.25">
      <c r="A447" s="11" t="s">
        <v>59</v>
      </c>
    </row>
    <row r="448" spans="1:6" x14ac:dyDescent="0.25">
      <c r="A448" s="11" t="s">
        <v>55</v>
      </c>
      <c r="B448" s="3" t="s">
        <v>136</v>
      </c>
    </row>
    <row r="449" spans="1:6" ht="15.75" thickBot="1" x14ac:dyDescent="0.3">
      <c r="A449" s="22" t="s">
        <v>313</v>
      </c>
    </row>
    <row r="450" spans="1:6" s="8" customFormat="1" ht="15.75" thickBot="1" x14ac:dyDescent="0.3">
      <c r="A450" s="19"/>
    </row>
    <row r="451" spans="1:6" ht="15.75" thickBot="1" x14ac:dyDescent="0.3">
      <c r="A451" s="214" t="s">
        <v>386</v>
      </c>
      <c r="B451" s="151"/>
      <c r="C451" s="5" t="s">
        <v>137</v>
      </c>
      <c r="D451" s="1"/>
      <c r="E451" s="1"/>
      <c r="F451" s="1"/>
    </row>
    <row r="452" spans="1:6" x14ac:dyDescent="0.25">
      <c r="A452" s="26">
        <v>180</v>
      </c>
      <c r="B452" s="1"/>
      <c r="D452" s="1"/>
      <c r="E452" s="1"/>
    </row>
    <row r="453" spans="1:6" x14ac:dyDescent="0.25">
      <c r="A453" s="11">
        <v>240</v>
      </c>
      <c r="B453" s="1"/>
      <c r="D453" s="1"/>
      <c r="E453" s="1"/>
    </row>
    <row r="454" spans="1:6" x14ac:dyDescent="0.25">
      <c r="A454" s="11">
        <v>360</v>
      </c>
      <c r="D454" s="1"/>
      <c r="E454" s="1"/>
    </row>
    <row r="455" spans="1:6" x14ac:dyDescent="0.25">
      <c r="A455" s="11">
        <v>480</v>
      </c>
      <c r="D455" s="1"/>
      <c r="E455" s="1"/>
    </row>
    <row r="456" spans="1:6" x14ac:dyDescent="0.25">
      <c r="A456" s="11">
        <v>600</v>
      </c>
      <c r="D456" s="1"/>
      <c r="E456" s="1"/>
    </row>
    <row r="457" spans="1:6" ht="15.75" thickBot="1" x14ac:dyDescent="0.3">
      <c r="A457" s="18"/>
      <c r="B457" s="3" t="s">
        <v>360</v>
      </c>
      <c r="D457" s="1"/>
      <c r="E457" s="1"/>
    </row>
    <row r="458" spans="1:6" s="8" customFormat="1" ht="15.75" thickBot="1" x14ac:dyDescent="0.3">
      <c r="A458" s="23"/>
      <c r="B458" s="10"/>
      <c r="C458" s="10"/>
      <c r="D458" s="10"/>
      <c r="E458" s="10"/>
      <c r="F458" s="10"/>
    </row>
    <row r="459" spans="1:6" ht="15.75" thickBot="1" x14ac:dyDescent="0.3">
      <c r="A459" s="214" t="s">
        <v>388</v>
      </c>
      <c r="B459" s="151"/>
      <c r="C459" s="5" t="s">
        <v>137</v>
      </c>
      <c r="D459" s="1"/>
      <c r="E459" s="1"/>
    </row>
    <row r="460" spans="1:6" x14ac:dyDescent="0.25">
      <c r="A460" s="26">
        <v>180</v>
      </c>
      <c r="D460" s="1"/>
      <c r="E460" s="1"/>
    </row>
    <row r="461" spans="1:6" x14ac:dyDescent="0.25">
      <c r="A461" s="11">
        <v>240</v>
      </c>
      <c r="D461" s="1"/>
      <c r="E461" s="1"/>
    </row>
    <row r="462" spans="1:6" x14ac:dyDescent="0.25">
      <c r="A462" s="11">
        <v>360</v>
      </c>
      <c r="D462" s="1"/>
      <c r="E462" s="1"/>
    </row>
    <row r="463" spans="1:6" x14ac:dyDescent="0.25">
      <c r="A463" s="11">
        <v>480</v>
      </c>
      <c r="D463" s="1"/>
      <c r="E463" s="1"/>
    </row>
    <row r="464" spans="1:6" x14ac:dyDescent="0.25">
      <c r="A464" s="11">
        <v>600</v>
      </c>
      <c r="D464" s="1"/>
      <c r="E464" s="1"/>
    </row>
    <row r="465" spans="1:5" x14ac:dyDescent="0.25">
      <c r="A465" s="17" t="s">
        <v>181</v>
      </c>
      <c r="D465" s="1"/>
      <c r="E465" s="1"/>
    </row>
    <row r="466" spans="1:5" ht="15.75" thickBot="1" x14ac:dyDescent="0.3">
      <c r="A466" s="18" t="s">
        <v>55</v>
      </c>
      <c r="B466" s="3" t="s">
        <v>136</v>
      </c>
      <c r="D466" s="1"/>
      <c r="E466" s="1"/>
    </row>
    <row r="467" spans="1:5" s="8" customFormat="1" ht="15.75" thickBot="1" x14ac:dyDescent="0.3">
      <c r="A467" s="23"/>
    </row>
    <row r="468" spans="1:5" ht="15.75" thickBot="1" x14ac:dyDescent="0.3">
      <c r="A468" s="214" t="s">
        <v>387</v>
      </c>
      <c r="B468" s="151"/>
    </row>
    <row r="469" spans="1:5" x14ac:dyDescent="0.25">
      <c r="A469" s="26">
        <v>180</v>
      </c>
    </row>
    <row r="470" spans="1:5" x14ac:dyDescent="0.25">
      <c r="A470" s="11">
        <v>240</v>
      </c>
    </row>
    <row r="471" spans="1:5" x14ac:dyDescent="0.25">
      <c r="A471" s="11">
        <v>360</v>
      </c>
    </row>
    <row r="472" spans="1:5" x14ac:dyDescent="0.25">
      <c r="A472" s="11">
        <v>480</v>
      </c>
    </row>
    <row r="473" spans="1:5" x14ac:dyDescent="0.25">
      <c r="A473" s="11">
        <v>600</v>
      </c>
    </row>
    <row r="474" spans="1:5" x14ac:dyDescent="0.25">
      <c r="A474" s="11" t="s">
        <v>181</v>
      </c>
    </row>
    <row r="475" spans="1:5" ht="15.75" thickBot="1" x14ac:dyDescent="0.3">
      <c r="A475" s="22" t="s">
        <v>55</v>
      </c>
      <c r="B475" s="3" t="s">
        <v>136</v>
      </c>
    </row>
    <row r="476" spans="1:5" s="8" customFormat="1" ht="15.75" thickBot="1" x14ac:dyDescent="0.3">
      <c r="A476" s="23"/>
    </row>
    <row r="477" spans="1:5" ht="15.75" thickBot="1" x14ac:dyDescent="0.3">
      <c r="A477" s="214" t="s">
        <v>389</v>
      </c>
      <c r="B477" s="151"/>
    </row>
    <row r="478" spans="1:5" x14ac:dyDescent="0.25">
      <c r="A478" s="26">
        <v>180</v>
      </c>
    </row>
    <row r="479" spans="1:5" x14ac:dyDescent="0.25">
      <c r="A479" s="11">
        <v>240</v>
      </c>
    </row>
    <row r="480" spans="1:5" x14ac:dyDescent="0.25">
      <c r="A480" s="11">
        <v>360</v>
      </c>
    </row>
    <row r="481" spans="1:3" x14ac:dyDescent="0.25">
      <c r="A481" s="11">
        <v>480</v>
      </c>
    </row>
    <row r="482" spans="1:3" x14ac:dyDescent="0.25">
      <c r="A482" s="11">
        <v>600</v>
      </c>
    </row>
    <row r="483" spans="1:3" x14ac:dyDescent="0.25">
      <c r="A483" s="11" t="s">
        <v>181</v>
      </c>
    </row>
    <row r="484" spans="1:3" ht="15.75" thickBot="1" x14ac:dyDescent="0.3">
      <c r="A484" s="18" t="s">
        <v>55</v>
      </c>
      <c r="B484" s="3" t="s">
        <v>136</v>
      </c>
    </row>
    <row r="485" spans="1:3" s="8" customFormat="1" ht="15.75" thickBot="1" x14ac:dyDescent="0.3">
      <c r="A485" s="23"/>
    </row>
    <row r="486" spans="1:3" ht="15.75" thickBot="1" x14ac:dyDescent="0.3">
      <c r="A486" s="214" t="s">
        <v>390</v>
      </c>
      <c r="B486" s="151"/>
    </row>
    <row r="487" spans="1:3" x14ac:dyDescent="0.25">
      <c r="A487" s="26">
        <v>180</v>
      </c>
    </row>
    <row r="488" spans="1:3" x14ac:dyDescent="0.25">
      <c r="A488" s="11">
        <v>240</v>
      </c>
    </row>
    <row r="489" spans="1:3" x14ac:dyDescent="0.25">
      <c r="A489" s="11">
        <v>360</v>
      </c>
    </row>
    <row r="490" spans="1:3" x14ac:dyDescent="0.25">
      <c r="A490" s="11">
        <v>480</v>
      </c>
    </row>
    <row r="491" spans="1:3" x14ac:dyDescent="0.25">
      <c r="A491" s="11">
        <v>600</v>
      </c>
    </row>
    <row r="492" spans="1:3" x14ac:dyDescent="0.25">
      <c r="A492" s="11" t="s">
        <v>181</v>
      </c>
    </row>
    <row r="493" spans="1:3" ht="15.75" thickBot="1" x14ac:dyDescent="0.3">
      <c r="A493" s="18" t="s">
        <v>55</v>
      </c>
      <c r="B493" s="3" t="s">
        <v>136</v>
      </c>
    </row>
    <row r="494" spans="1:3" s="8" customFormat="1" ht="15.75" thickBot="1" x14ac:dyDescent="0.3">
      <c r="A494" s="19"/>
    </row>
    <row r="495" spans="1:3" ht="15.75" thickBot="1" x14ac:dyDescent="0.3">
      <c r="A495" s="214" t="s">
        <v>394</v>
      </c>
      <c r="B495" s="151"/>
      <c r="C495" s="5" t="s">
        <v>137</v>
      </c>
    </row>
    <row r="496" spans="1:3" x14ac:dyDescent="0.25">
      <c r="A496" s="180" t="s">
        <v>56</v>
      </c>
    </row>
    <row r="497" spans="1:3" x14ac:dyDescent="0.25">
      <c r="A497" s="24" t="s">
        <v>59</v>
      </c>
    </row>
    <row r="498" spans="1:3" x14ac:dyDescent="0.25">
      <c r="A498" s="24" t="s">
        <v>58</v>
      </c>
    </row>
    <row r="499" spans="1:3" ht="15.75" thickBot="1" x14ac:dyDescent="0.3">
      <c r="A499" s="25" t="s">
        <v>55</v>
      </c>
      <c r="B499" s="3" t="s">
        <v>136</v>
      </c>
    </row>
    <row r="500" spans="1:3" s="8" customFormat="1" ht="15.75" thickBot="1" x14ac:dyDescent="0.3">
      <c r="A500" s="19"/>
    </row>
    <row r="501" spans="1:3" ht="15.75" thickBot="1" x14ac:dyDescent="0.3">
      <c r="A501" s="214" t="s">
        <v>393</v>
      </c>
      <c r="B501" s="151"/>
      <c r="C501" s="5" t="s">
        <v>137</v>
      </c>
    </row>
    <row r="502" spans="1:3" x14ac:dyDescent="0.25">
      <c r="A502" s="26">
        <v>1</v>
      </c>
    </row>
    <row r="503" spans="1:3" x14ac:dyDescent="0.25">
      <c r="A503" s="11">
        <v>2</v>
      </c>
    </row>
    <row r="504" spans="1:3" ht="15.75" thickBot="1" x14ac:dyDescent="0.3">
      <c r="A504" s="22" t="s">
        <v>55</v>
      </c>
      <c r="B504" s="3" t="s">
        <v>136</v>
      </c>
    </row>
    <row r="505" spans="1:3" s="8" customFormat="1" ht="15.75" thickBot="1" x14ac:dyDescent="0.3">
      <c r="A505" s="19"/>
    </row>
    <row r="506" spans="1:3" ht="15.75" thickBot="1" x14ac:dyDescent="0.3">
      <c r="A506" s="215" t="s">
        <v>392</v>
      </c>
      <c r="B506" s="151"/>
      <c r="C506" s="5" t="s">
        <v>137</v>
      </c>
    </row>
    <row r="507" spans="1:3" x14ac:dyDescent="0.25">
      <c r="A507" s="26">
        <v>2000</v>
      </c>
    </row>
    <row r="508" spans="1:3" hidden="1" x14ac:dyDescent="0.25">
      <c r="A508" s="11">
        <v>2003</v>
      </c>
    </row>
    <row r="509" spans="1:3" hidden="1" x14ac:dyDescent="0.25">
      <c r="A509" s="11">
        <v>2006</v>
      </c>
    </row>
    <row r="510" spans="1:3" hidden="1" x14ac:dyDescent="0.25">
      <c r="A510" s="11">
        <v>2009</v>
      </c>
    </row>
    <row r="511" spans="1:3" hidden="1" x14ac:dyDescent="0.25">
      <c r="A511" s="11">
        <v>2012</v>
      </c>
    </row>
    <row r="512" spans="1:3" hidden="1" x14ac:dyDescent="0.25">
      <c r="A512" s="11">
        <v>2015</v>
      </c>
    </row>
    <row r="513" spans="1:4" hidden="1" x14ac:dyDescent="0.25">
      <c r="A513" s="11">
        <v>2017</v>
      </c>
    </row>
    <row r="514" spans="1:4" hidden="1" x14ac:dyDescent="0.25">
      <c r="A514" s="11">
        <v>2018</v>
      </c>
    </row>
    <row r="515" spans="1:4" hidden="1" x14ac:dyDescent="0.25">
      <c r="A515" s="11">
        <v>2019</v>
      </c>
    </row>
    <row r="516" spans="1:4" hidden="1" x14ac:dyDescent="0.25">
      <c r="A516" s="11" t="s">
        <v>317</v>
      </c>
    </row>
    <row r="517" spans="1:4" x14ac:dyDescent="0.25">
      <c r="A517" s="11" t="s">
        <v>115</v>
      </c>
    </row>
    <row r="518" spans="1:4" ht="15.75" thickBot="1" x14ac:dyDescent="0.3">
      <c r="A518" s="18" t="s">
        <v>55</v>
      </c>
      <c r="B518" s="3" t="s">
        <v>136</v>
      </c>
    </row>
    <row r="519" spans="1:4" s="8" customFormat="1" ht="15.75" thickBot="1" x14ac:dyDescent="0.3">
      <c r="A519" s="23"/>
    </row>
    <row r="520" spans="1:4" ht="15.75" thickBot="1" x14ac:dyDescent="0.3">
      <c r="A520" s="214" t="s">
        <v>395</v>
      </c>
      <c r="B520" s="151"/>
      <c r="C520" s="5" t="s">
        <v>137</v>
      </c>
    </row>
    <row r="521" spans="1:4" x14ac:dyDescent="0.25">
      <c r="A521" s="21" t="s">
        <v>135</v>
      </c>
    </row>
    <row r="522" spans="1:4" x14ac:dyDescent="0.25">
      <c r="A522" s="17" t="s">
        <v>321</v>
      </c>
    </row>
    <row r="523" spans="1:4" x14ac:dyDescent="0.25">
      <c r="A523" s="17" t="s">
        <v>354</v>
      </c>
    </row>
    <row r="524" spans="1:4" ht="15.75" thickBot="1" x14ac:dyDescent="0.3">
      <c r="A524" s="18" t="s">
        <v>55</v>
      </c>
      <c r="B524" s="3" t="s">
        <v>136</v>
      </c>
    </row>
    <row r="525" spans="1:4" s="8" customFormat="1" ht="15.75" thickBot="1" x14ac:dyDescent="0.3">
      <c r="A525" s="19"/>
    </row>
    <row r="526" spans="1:4" ht="15.75" thickBot="1" x14ac:dyDescent="0.3">
      <c r="A526" s="215" t="s">
        <v>391</v>
      </c>
      <c r="B526" s="12" t="s">
        <v>396</v>
      </c>
      <c r="C526" s="152"/>
      <c r="D526" s="5" t="s">
        <v>137</v>
      </c>
    </row>
    <row r="527" spans="1:4" x14ac:dyDescent="0.25">
      <c r="A527" s="26" t="s">
        <v>144</v>
      </c>
      <c r="B527" s="3" t="s">
        <v>190</v>
      </c>
    </row>
    <row r="528" spans="1:4" x14ac:dyDescent="0.25">
      <c r="A528" s="11" t="s">
        <v>142</v>
      </c>
      <c r="B528" s="3" t="s">
        <v>191</v>
      </c>
    </row>
    <row r="529" spans="1:6" x14ac:dyDescent="0.25">
      <c r="A529" s="11" t="s">
        <v>143</v>
      </c>
      <c r="B529" s="3" t="s">
        <v>192</v>
      </c>
    </row>
    <row r="530" spans="1:6" ht="15.75" thickBot="1" x14ac:dyDescent="0.3">
      <c r="A530" s="22" t="s">
        <v>55</v>
      </c>
      <c r="B530" s="3" t="s">
        <v>136</v>
      </c>
    </row>
    <row r="531" spans="1:6" s="8" customFormat="1" ht="15.75" thickBot="1" x14ac:dyDescent="0.3">
      <c r="A531" s="19"/>
    </row>
    <row r="532" spans="1:6" ht="15.75" thickBot="1" x14ac:dyDescent="0.3">
      <c r="A532" s="215" t="s">
        <v>403</v>
      </c>
      <c r="B532" s="151"/>
      <c r="C532" s="5" t="s">
        <v>137</v>
      </c>
    </row>
    <row r="533" spans="1:6" x14ac:dyDescent="0.25">
      <c r="A533" s="26" t="s">
        <v>145</v>
      </c>
    </row>
    <row r="534" spans="1:6" x14ac:dyDescent="0.25">
      <c r="A534" s="11" t="s">
        <v>164</v>
      </c>
    </row>
    <row r="535" spans="1:6" ht="15.75" thickBot="1" x14ac:dyDescent="0.3">
      <c r="A535" s="22" t="s">
        <v>55</v>
      </c>
      <c r="B535" s="3" t="s">
        <v>136</v>
      </c>
    </row>
    <row r="536" spans="1:6" s="8" customFormat="1" ht="15.75" thickBot="1" x14ac:dyDescent="0.3">
      <c r="A536" s="27"/>
      <c r="B536" s="13"/>
      <c r="C536" s="13"/>
      <c r="D536" s="13"/>
      <c r="E536" s="13"/>
      <c r="F536" s="13"/>
    </row>
    <row r="537" spans="1:6" ht="15.75" thickBot="1" x14ac:dyDescent="0.3">
      <c r="A537" s="215" t="s">
        <v>402</v>
      </c>
      <c r="B537" s="151"/>
      <c r="C537" s="5" t="s">
        <v>137</v>
      </c>
    </row>
    <row r="538" spans="1:6" x14ac:dyDescent="0.25">
      <c r="A538" s="26" t="s">
        <v>215</v>
      </c>
    </row>
    <row r="539" spans="1:6" x14ac:dyDescent="0.25">
      <c r="A539" s="11" t="s">
        <v>216</v>
      </c>
    </row>
    <row r="540" spans="1:6" x14ac:dyDescent="0.25">
      <c r="A540" s="11" t="s">
        <v>115</v>
      </c>
    </row>
    <row r="541" spans="1:6" ht="15.75" thickBot="1" x14ac:dyDescent="0.3">
      <c r="A541" s="22" t="s">
        <v>55</v>
      </c>
      <c r="B541" s="3" t="s">
        <v>136</v>
      </c>
    </row>
    <row r="542" spans="1:6" s="8" customFormat="1" ht="15.75" thickBot="1" x14ac:dyDescent="0.3">
      <c r="A542" s="19"/>
    </row>
    <row r="543" spans="1:6" ht="15.75" thickBot="1" x14ac:dyDescent="0.3">
      <c r="A543" s="215" t="s">
        <v>401</v>
      </c>
      <c r="B543" s="151"/>
      <c r="C543" s="5" t="s">
        <v>137</v>
      </c>
    </row>
    <row r="544" spans="1:6" x14ac:dyDescent="0.25">
      <c r="A544" s="26" t="s">
        <v>152</v>
      </c>
    </row>
    <row r="545" spans="1:13" x14ac:dyDescent="0.25">
      <c r="A545" s="11" t="s">
        <v>7</v>
      </c>
    </row>
    <row r="546" spans="1:13" x14ac:dyDescent="0.25">
      <c r="A546" s="11" t="s">
        <v>115</v>
      </c>
    </row>
    <row r="547" spans="1:13" ht="15.75" thickBot="1" x14ac:dyDescent="0.3">
      <c r="A547" s="22" t="s">
        <v>55</v>
      </c>
      <c r="B547" s="3" t="s">
        <v>136</v>
      </c>
    </row>
    <row r="548" spans="1:13" s="8" customFormat="1" ht="15.75" thickBot="1" x14ac:dyDescent="0.3">
      <c r="A548" s="19"/>
    </row>
    <row r="549" spans="1:13" ht="15.75" thickBot="1" x14ac:dyDescent="0.3">
      <c r="A549" s="215" t="s">
        <v>397</v>
      </c>
      <c r="B549" s="151"/>
      <c r="C549" s="5" t="s">
        <v>137</v>
      </c>
    </row>
    <row r="550" spans="1:13" x14ac:dyDescent="0.25">
      <c r="A550" s="26" t="s">
        <v>183</v>
      </c>
    </row>
    <row r="551" spans="1:13" x14ac:dyDescent="0.25">
      <c r="A551" s="11" t="s">
        <v>181</v>
      </c>
    </row>
    <row r="552" spans="1:13" x14ac:dyDescent="0.25">
      <c r="A552" s="11" t="s">
        <v>115</v>
      </c>
      <c r="H552" s="1"/>
      <c r="I552" s="1"/>
      <c r="J552" s="1"/>
      <c r="K552" s="1"/>
      <c r="L552" s="1"/>
      <c r="M552" s="1"/>
    </row>
    <row r="553" spans="1:13" x14ac:dyDescent="0.25">
      <c r="A553" s="11" t="s">
        <v>123</v>
      </c>
      <c r="H553" s="1"/>
      <c r="I553" s="1"/>
      <c r="J553" s="1"/>
      <c r="K553" s="1"/>
      <c r="L553" s="1"/>
      <c r="M553" s="1"/>
    </row>
    <row r="554" spans="1:13" ht="15.75" thickBot="1" x14ac:dyDescent="0.3">
      <c r="A554" s="18"/>
      <c r="B554" s="3" t="s">
        <v>136</v>
      </c>
      <c r="H554" s="1"/>
      <c r="I554" s="1"/>
      <c r="J554" s="1"/>
      <c r="K554" s="1"/>
      <c r="L554" s="1"/>
      <c r="M554" s="1"/>
    </row>
    <row r="555" spans="1:13" s="8" customFormat="1" ht="15.75" thickBot="1" x14ac:dyDescent="0.3">
      <c r="A555" s="19"/>
      <c r="H555" s="272"/>
      <c r="I555" s="272"/>
      <c r="J555" s="272"/>
      <c r="K555" s="272"/>
      <c r="L555" s="272"/>
      <c r="M555" s="272"/>
    </row>
    <row r="556" spans="1:13" ht="15.75" thickBot="1" x14ac:dyDescent="0.3">
      <c r="A556" s="215" t="s">
        <v>399</v>
      </c>
      <c r="B556" s="151"/>
      <c r="C556" s="5" t="s">
        <v>137</v>
      </c>
      <c r="H556" s="1"/>
      <c r="I556" s="1"/>
      <c r="J556" s="1"/>
      <c r="K556" s="1"/>
      <c r="L556" s="1"/>
      <c r="M556" s="1"/>
    </row>
    <row r="557" spans="1:13" x14ac:dyDescent="0.25">
      <c r="A557" s="26" t="s">
        <v>183</v>
      </c>
      <c r="H557" s="1"/>
      <c r="I557" s="1"/>
      <c r="J557" s="1"/>
      <c r="K557" s="1"/>
      <c r="L557" s="1"/>
      <c r="M557" s="1"/>
    </row>
    <row r="558" spans="1:13" x14ac:dyDescent="0.25">
      <c r="A558" s="11" t="s">
        <v>181</v>
      </c>
      <c r="H558" s="1"/>
      <c r="I558" s="1"/>
      <c r="J558" s="1"/>
      <c r="K558" s="1"/>
      <c r="L558" s="1"/>
      <c r="M558" s="1"/>
    </row>
    <row r="559" spans="1:13" x14ac:dyDescent="0.25">
      <c r="A559" s="11" t="s">
        <v>177</v>
      </c>
      <c r="H559" s="1"/>
      <c r="I559" s="1"/>
      <c r="J559" s="1"/>
      <c r="K559" s="1"/>
      <c r="L559" s="1"/>
      <c r="M559" s="1"/>
    </row>
    <row r="560" spans="1:13" ht="15.75" thickBot="1" x14ac:dyDescent="0.3">
      <c r="A560" s="18"/>
      <c r="B560" s="3" t="s">
        <v>606</v>
      </c>
      <c r="H560" s="1"/>
      <c r="I560" s="1"/>
      <c r="J560" s="1"/>
      <c r="K560" s="1"/>
      <c r="L560" s="1"/>
      <c r="M560" s="1"/>
    </row>
    <row r="561" spans="1:13" s="8" customFormat="1" ht="15.75" thickBot="1" x14ac:dyDescent="0.3">
      <c r="A561" s="19"/>
      <c r="H561" s="272"/>
      <c r="I561" s="272"/>
      <c r="J561" s="272"/>
      <c r="K561" s="272"/>
      <c r="L561" s="272"/>
      <c r="M561" s="272"/>
    </row>
    <row r="562" spans="1:13" ht="15.75" thickBot="1" x14ac:dyDescent="0.3">
      <c r="A562" s="214" t="s">
        <v>398</v>
      </c>
      <c r="B562" s="151"/>
      <c r="C562" s="5" t="s">
        <v>137</v>
      </c>
      <c r="H562" s="1"/>
      <c r="I562" s="1"/>
      <c r="J562" s="1"/>
      <c r="K562" s="1"/>
      <c r="L562" s="1"/>
      <c r="M562" s="1"/>
    </row>
    <row r="563" spans="1:13" x14ac:dyDescent="0.25">
      <c r="A563" s="21" t="s">
        <v>199</v>
      </c>
      <c r="H563" s="1"/>
      <c r="I563" s="1"/>
      <c r="J563" s="1"/>
      <c r="K563" s="1"/>
      <c r="L563" s="1"/>
      <c r="M563" s="1"/>
    </row>
    <row r="564" spans="1:13" hidden="1" x14ac:dyDescent="0.25">
      <c r="A564" s="17" t="s">
        <v>201</v>
      </c>
      <c r="H564" s="1"/>
      <c r="I564" s="1"/>
      <c r="J564" s="1"/>
      <c r="K564" s="1"/>
      <c r="L564" s="1"/>
      <c r="M564" s="1"/>
    </row>
    <row r="565" spans="1:13" hidden="1" x14ac:dyDescent="0.25">
      <c r="A565" s="17" t="s">
        <v>200</v>
      </c>
      <c r="H565" s="1"/>
      <c r="I565" s="1"/>
      <c r="J565" s="1"/>
      <c r="K565" s="1"/>
      <c r="L565" s="1"/>
      <c r="M565" s="1"/>
    </row>
    <row r="566" spans="1:13" hidden="1" x14ac:dyDescent="0.25">
      <c r="A566" s="17" t="s">
        <v>202</v>
      </c>
      <c r="H566" s="1"/>
      <c r="I566" s="1"/>
      <c r="J566" s="1"/>
      <c r="K566" s="1"/>
      <c r="L566" s="1"/>
      <c r="M566" s="1"/>
    </row>
    <row r="567" spans="1:13" hidden="1" x14ac:dyDescent="0.25">
      <c r="A567" s="17" t="s">
        <v>194</v>
      </c>
      <c r="H567" s="1"/>
      <c r="I567" s="1"/>
      <c r="J567" s="1"/>
      <c r="K567" s="1"/>
      <c r="L567" s="1"/>
      <c r="M567" s="1"/>
    </row>
    <row r="568" spans="1:13" hidden="1" x14ac:dyDescent="0.25">
      <c r="A568" s="17" t="s">
        <v>197</v>
      </c>
      <c r="H568" s="1"/>
      <c r="I568" s="1"/>
      <c r="J568" s="1"/>
      <c r="K568" s="1"/>
      <c r="L568" s="1"/>
      <c r="M568" s="1"/>
    </row>
    <row r="569" spans="1:13" hidden="1" x14ac:dyDescent="0.25">
      <c r="A569" s="17" t="s">
        <v>195</v>
      </c>
      <c r="H569" s="1"/>
      <c r="I569" s="1"/>
      <c r="J569" s="1"/>
      <c r="K569" s="1"/>
      <c r="L569" s="1"/>
      <c r="M569" s="1"/>
    </row>
    <row r="570" spans="1:13" hidden="1" x14ac:dyDescent="0.25">
      <c r="A570" s="17" t="s">
        <v>196</v>
      </c>
      <c r="H570" s="1"/>
      <c r="I570" s="1"/>
      <c r="J570" s="1"/>
      <c r="K570" s="1"/>
      <c r="L570" s="1"/>
      <c r="M570" s="1"/>
    </row>
    <row r="571" spans="1:13" hidden="1" x14ac:dyDescent="0.25">
      <c r="A571" s="17" t="s">
        <v>198</v>
      </c>
      <c r="H571" s="1"/>
      <c r="I571" s="1"/>
      <c r="J571" s="1"/>
      <c r="K571" s="1"/>
      <c r="L571" s="1"/>
      <c r="M571" s="1"/>
    </row>
    <row r="572" spans="1:13" hidden="1" x14ac:dyDescent="0.25">
      <c r="A572" s="28" t="s">
        <v>206</v>
      </c>
      <c r="H572" s="1"/>
      <c r="I572" s="1"/>
      <c r="J572" s="1"/>
      <c r="K572" s="1"/>
      <c r="L572" s="1"/>
      <c r="M572" s="1"/>
    </row>
    <row r="573" spans="1:13" hidden="1" x14ac:dyDescent="0.25">
      <c r="A573" s="28" t="s">
        <v>207</v>
      </c>
      <c r="H573" s="1"/>
      <c r="I573" s="1"/>
      <c r="J573" s="1"/>
      <c r="K573" s="1"/>
      <c r="L573" s="1"/>
      <c r="M573" s="1"/>
    </row>
    <row r="574" spans="1:13" hidden="1" x14ac:dyDescent="0.25">
      <c r="A574" s="28" t="s">
        <v>203</v>
      </c>
      <c r="H574" s="1"/>
      <c r="I574" s="1"/>
      <c r="J574" s="1"/>
      <c r="K574" s="1"/>
      <c r="L574" s="1"/>
      <c r="M574" s="1"/>
    </row>
    <row r="575" spans="1:13" hidden="1" x14ac:dyDescent="0.25">
      <c r="A575" s="28" t="s">
        <v>208</v>
      </c>
      <c r="H575" s="1"/>
      <c r="I575" s="1"/>
      <c r="J575" s="1"/>
      <c r="K575" s="1"/>
      <c r="L575" s="1"/>
      <c r="M575" s="1"/>
    </row>
    <row r="576" spans="1:13" hidden="1" x14ac:dyDescent="0.25">
      <c r="A576" s="28" t="s">
        <v>204</v>
      </c>
    </row>
    <row r="577" spans="1:3" x14ac:dyDescent="0.25">
      <c r="A577" s="28" t="s">
        <v>205</v>
      </c>
    </row>
    <row r="578" spans="1:3" ht="15.75" thickBot="1" x14ac:dyDescent="0.3">
      <c r="A578" s="18" t="s">
        <v>55</v>
      </c>
      <c r="B578" s="3" t="s">
        <v>136</v>
      </c>
    </row>
    <row r="579" spans="1:3" s="8" customFormat="1" x14ac:dyDescent="0.25">
      <c r="A579" s="19"/>
    </row>
    <row r="586" spans="1:3" ht="15.75" thickBot="1" x14ac:dyDescent="0.3">
      <c r="A586" s="19"/>
      <c r="B586" s="8"/>
      <c r="C586" s="8"/>
    </row>
    <row r="587" spans="1:3" ht="15.75" thickBot="1" x14ac:dyDescent="0.3">
      <c r="A587" s="177" t="s">
        <v>400</v>
      </c>
      <c r="B587" s="151"/>
      <c r="C587" s="5" t="s">
        <v>137</v>
      </c>
    </row>
    <row r="588" spans="1:3" x14ac:dyDescent="0.25">
      <c r="A588" s="26" t="s">
        <v>59</v>
      </c>
      <c r="B588" s="14"/>
      <c r="C588" s="14"/>
    </row>
    <row r="589" spans="1:3" x14ac:dyDescent="0.25">
      <c r="A589" s="11" t="s">
        <v>253</v>
      </c>
      <c r="B589" s="14"/>
      <c r="C589" s="14"/>
    </row>
    <row r="590" spans="1:3" ht="15.75" thickBot="1" x14ac:dyDescent="0.3">
      <c r="A590" s="22" t="s">
        <v>55</v>
      </c>
      <c r="B590" s="3" t="s">
        <v>136</v>
      </c>
      <c r="C590" s="14"/>
    </row>
    <row r="591" spans="1:3" x14ac:dyDescent="0.25">
      <c r="A591" s="19"/>
      <c r="B591" s="8"/>
      <c r="C591" s="8"/>
    </row>
    <row r="592" spans="1:3" x14ac:dyDescent="0.25">
      <c r="A592" s="3"/>
    </row>
    <row r="593" spans="1:3" x14ac:dyDescent="0.25">
      <c r="A593" s="3"/>
    </row>
    <row r="594" spans="1:3" x14ac:dyDescent="0.25">
      <c r="A594" s="3"/>
    </row>
    <row r="595" spans="1:3" x14ac:dyDescent="0.25">
      <c r="A595" s="3"/>
    </row>
    <row r="596" spans="1:3" x14ac:dyDescent="0.25">
      <c r="A596" s="3"/>
    </row>
    <row r="597" spans="1:3" x14ac:dyDescent="0.25">
      <c r="A597" s="3"/>
    </row>
    <row r="598" spans="1:3" x14ac:dyDescent="0.25">
      <c r="A598" s="3"/>
    </row>
    <row r="599" spans="1:3" x14ac:dyDescent="0.25">
      <c r="A599" s="3"/>
    </row>
    <row r="600" spans="1:3" x14ac:dyDescent="0.25">
      <c r="A600" s="3"/>
    </row>
    <row r="601" spans="1:3" x14ac:dyDescent="0.25">
      <c r="A601" s="3"/>
    </row>
    <row r="602" spans="1:3" x14ac:dyDescent="0.25">
      <c r="A602" s="3"/>
    </row>
    <row r="603" spans="1:3" x14ac:dyDescent="0.25">
      <c r="A603" s="3"/>
    </row>
    <row r="604" spans="1:3" x14ac:dyDescent="0.25">
      <c r="A604" s="3"/>
    </row>
    <row r="605" spans="1:3" x14ac:dyDescent="0.25">
      <c r="A605" s="3"/>
    </row>
    <row r="606" spans="1:3" x14ac:dyDescent="0.25">
      <c r="A606" s="3"/>
    </row>
    <row r="607" spans="1:3" x14ac:dyDescent="0.25">
      <c r="A607" s="3"/>
    </row>
    <row r="608" spans="1:3" x14ac:dyDescent="0.25">
      <c r="A608" s="19"/>
      <c r="B608" s="8"/>
      <c r="C608" s="8"/>
    </row>
    <row r="609" spans="1:53" ht="15.75" thickBot="1" x14ac:dyDescent="0.3">
      <c r="A609" s="277" t="s">
        <v>530</v>
      </c>
      <c r="B609" s="276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</row>
    <row r="610" spans="1:53" x14ac:dyDescent="0.25">
      <c r="A610" s="21" t="s">
        <v>531</v>
      </c>
      <c r="B610" s="147"/>
    </row>
    <row r="611" spans="1:53" x14ac:dyDescent="0.25">
      <c r="A611" s="17" t="s">
        <v>532</v>
      </c>
      <c r="B611" s="147"/>
    </row>
    <row r="612" spans="1:53" x14ac:dyDescent="0.25">
      <c r="A612" s="17" t="s">
        <v>533</v>
      </c>
      <c r="B612" s="147"/>
    </row>
    <row r="613" spans="1:53" ht="30.75" thickBot="1" x14ac:dyDescent="0.3">
      <c r="A613" s="18" t="s">
        <v>55</v>
      </c>
      <c r="B613" s="275" t="s">
        <v>528</v>
      </c>
    </row>
    <row r="614" spans="1:53" s="8" customFormat="1" x14ac:dyDescent="0.25">
      <c r="A614" s="19"/>
    </row>
    <row r="615" spans="1:53" ht="15.75" thickBot="1" x14ac:dyDescent="0.3">
      <c r="A615" s="277" t="s">
        <v>529</v>
      </c>
      <c r="B615" s="276">
        <v>1</v>
      </c>
      <c r="C615" s="147" t="s">
        <v>527</v>
      </c>
    </row>
    <row r="616" spans="1:53" x14ac:dyDescent="0.25">
      <c r="A616" s="21">
        <v>1</v>
      </c>
      <c r="B616" s="147"/>
      <c r="C616" s="147"/>
    </row>
    <row r="617" spans="1:53" hidden="1" x14ac:dyDescent="0.25">
      <c r="A617" s="17">
        <v>2</v>
      </c>
      <c r="B617" s="147"/>
      <c r="C617" s="147"/>
    </row>
    <row r="618" spans="1:53" hidden="1" x14ac:dyDescent="0.25">
      <c r="A618" s="17">
        <v>3</v>
      </c>
      <c r="B618" s="147"/>
      <c r="C618" s="147"/>
    </row>
    <row r="619" spans="1:53" hidden="1" x14ac:dyDescent="0.25">
      <c r="A619" s="17">
        <v>4</v>
      </c>
      <c r="B619" s="147"/>
      <c r="C619" s="147"/>
    </row>
    <row r="620" spans="1:53" hidden="1" x14ac:dyDescent="0.25">
      <c r="A620" s="17">
        <v>5</v>
      </c>
      <c r="B620" s="147"/>
      <c r="C620" s="147"/>
    </row>
    <row r="621" spans="1:53" hidden="1" x14ac:dyDescent="0.25">
      <c r="A621" s="17">
        <v>6</v>
      </c>
      <c r="B621" s="147"/>
      <c r="C621" s="147"/>
    </row>
    <row r="622" spans="1:53" hidden="1" x14ac:dyDescent="0.25">
      <c r="A622" s="17">
        <v>7</v>
      </c>
      <c r="B622" s="147"/>
      <c r="C622" s="147"/>
    </row>
    <row r="623" spans="1:53" hidden="1" x14ac:dyDescent="0.25">
      <c r="A623" s="17">
        <v>8</v>
      </c>
      <c r="B623" s="147"/>
      <c r="C623" s="147"/>
    </row>
    <row r="624" spans="1:53" hidden="1" x14ac:dyDescent="0.25">
      <c r="A624" s="17">
        <v>9</v>
      </c>
      <c r="B624" s="147"/>
      <c r="C624" s="147"/>
    </row>
    <row r="625" spans="1:3" hidden="1" x14ac:dyDescent="0.25">
      <c r="A625" s="17">
        <v>10</v>
      </c>
      <c r="B625" s="147"/>
      <c r="C625" s="147"/>
    </row>
    <row r="626" spans="1:3" hidden="1" x14ac:dyDescent="0.25">
      <c r="A626" s="17">
        <v>11</v>
      </c>
      <c r="B626" s="147"/>
      <c r="C626" s="147"/>
    </row>
    <row r="627" spans="1:3" hidden="1" x14ac:dyDescent="0.25">
      <c r="A627" s="17">
        <v>12</v>
      </c>
      <c r="B627" s="147"/>
      <c r="C627" s="147"/>
    </row>
    <row r="628" spans="1:3" hidden="1" x14ac:dyDescent="0.25">
      <c r="A628" s="17">
        <v>13</v>
      </c>
      <c r="B628" s="147"/>
      <c r="C628" s="147"/>
    </row>
    <row r="629" spans="1:3" hidden="1" x14ac:dyDescent="0.25">
      <c r="A629" s="17">
        <v>14</v>
      </c>
      <c r="B629" s="147"/>
      <c r="C629" s="147"/>
    </row>
    <row r="630" spans="1:3" hidden="1" x14ac:dyDescent="0.25">
      <c r="A630" s="17">
        <v>15</v>
      </c>
      <c r="B630" s="147"/>
      <c r="C630" s="147"/>
    </row>
    <row r="631" spans="1:3" hidden="1" x14ac:dyDescent="0.25">
      <c r="A631" s="17">
        <v>16</v>
      </c>
      <c r="B631" s="147"/>
      <c r="C631" s="147"/>
    </row>
    <row r="632" spans="1:3" hidden="1" x14ac:dyDescent="0.25">
      <c r="A632" s="17">
        <v>17</v>
      </c>
      <c r="B632" s="147"/>
      <c r="C632" s="147"/>
    </row>
    <row r="633" spans="1:3" hidden="1" x14ac:dyDescent="0.25">
      <c r="A633" s="17">
        <v>18</v>
      </c>
      <c r="B633" s="147"/>
      <c r="C633" s="147"/>
    </row>
    <row r="634" spans="1:3" hidden="1" x14ac:dyDescent="0.25">
      <c r="A634" s="17">
        <v>19</v>
      </c>
      <c r="B634" s="147"/>
      <c r="C634" s="147"/>
    </row>
    <row r="635" spans="1:3" hidden="1" x14ac:dyDescent="0.25">
      <c r="A635" s="17">
        <v>20</v>
      </c>
      <c r="B635" s="147"/>
      <c r="C635" s="147"/>
    </row>
    <row r="636" spans="1:3" hidden="1" x14ac:dyDescent="0.25">
      <c r="A636" s="17">
        <v>21</v>
      </c>
      <c r="B636" s="147"/>
      <c r="C636" s="147"/>
    </row>
    <row r="637" spans="1:3" hidden="1" x14ac:dyDescent="0.25">
      <c r="A637" s="17">
        <v>22</v>
      </c>
      <c r="B637" s="147"/>
      <c r="C637" s="147"/>
    </row>
    <row r="638" spans="1:3" hidden="1" x14ac:dyDescent="0.25">
      <c r="A638" s="17">
        <v>23</v>
      </c>
      <c r="B638" s="147"/>
      <c r="C638" s="147"/>
    </row>
    <row r="639" spans="1:3" hidden="1" x14ac:dyDescent="0.25">
      <c r="A639" s="17">
        <v>24</v>
      </c>
      <c r="B639" s="147"/>
      <c r="C639" s="147"/>
    </row>
    <row r="640" spans="1:3" hidden="1" x14ac:dyDescent="0.25">
      <c r="A640" s="17">
        <v>25</v>
      </c>
      <c r="B640" s="147"/>
      <c r="C640" s="147"/>
    </row>
    <row r="641" spans="1:3" hidden="1" x14ac:dyDescent="0.25">
      <c r="A641" s="17">
        <v>26</v>
      </c>
      <c r="B641" s="147"/>
      <c r="C641" s="147"/>
    </row>
    <row r="642" spans="1:3" hidden="1" x14ac:dyDescent="0.25">
      <c r="A642" s="17">
        <v>27</v>
      </c>
      <c r="B642" s="147"/>
      <c r="C642" s="147"/>
    </row>
    <row r="643" spans="1:3" hidden="1" x14ac:dyDescent="0.25">
      <c r="A643" s="17">
        <v>28</v>
      </c>
      <c r="B643" s="147"/>
      <c r="C643" s="147"/>
    </row>
    <row r="644" spans="1:3" hidden="1" x14ac:dyDescent="0.25">
      <c r="A644" s="17">
        <v>29</v>
      </c>
      <c r="B644" s="147"/>
      <c r="C644" s="147"/>
    </row>
    <row r="645" spans="1:3" hidden="1" x14ac:dyDescent="0.25">
      <c r="A645" s="17">
        <v>30</v>
      </c>
      <c r="B645" s="147"/>
      <c r="C645" s="147"/>
    </row>
    <row r="646" spans="1:3" hidden="1" x14ac:dyDescent="0.25">
      <c r="A646" s="17">
        <v>31</v>
      </c>
      <c r="B646" s="147"/>
      <c r="C646" s="147"/>
    </row>
    <row r="647" spans="1:3" hidden="1" x14ac:dyDescent="0.25">
      <c r="A647" s="17">
        <v>32</v>
      </c>
      <c r="B647" s="147"/>
      <c r="C647" s="147"/>
    </row>
    <row r="648" spans="1:3" hidden="1" x14ac:dyDescent="0.25">
      <c r="A648" s="17">
        <v>33</v>
      </c>
      <c r="B648" s="147"/>
      <c r="C648" s="147"/>
    </row>
    <row r="649" spans="1:3" hidden="1" x14ac:dyDescent="0.25">
      <c r="A649" s="17">
        <v>34</v>
      </c>
      <c r="B649" s="147"/>
      <c r="C649" s="147"/>
    </row>
    <row r="650" spans="1:3" hidden="1" x14ac:dyDescent="0.25">
      <c r="A650" s="17">
        <v>35</v>
      </c>
      <c r="B650" s="147"/>
      <c r="C650" s="147"/>
    </row>
    <row r="651" spans="1:3" hidden="1" x14ac:dyDescent="0.25">
      <c r="A651" s="17">
        <v>36</v>
      </c>
      <c r="B651" s="147"/>
      <c r="C651" s="147"/>
    </row>
    <row r="652" spans="1:3" hidden="1" x14ac:dyDescent="0.25">
      <c r="A652" s="17">
        <v>37</v>
      </c>
      <c r="B652" s="147"/>
      <c r="C652" s="147"/>
    </row>
    <row r="653" spans="1:3" hidden="1" x14ac:dyDescent="0.25">
      <c r="A653" s="17">
        <v>38</v>
      </c>
      <c r="B653" s="147"/>
      <c r="C653" s="147"/>
    </row>
    <row r="654" spans="1:3" hidden="1" x14ac:dyDescent="0.25">
      <c r="A654" s="17">
        <v>39</v>
      </c>
      <c r="B654" s="147"/>
      <c r="C654" s="147"/>
    </row>
    <row r="655" spans="1:3" hidden="1" x14ac:dyDescent="0.25">
      <c r="A655" s="17">
        <v>40</v>
      </c>
      <c r="B655" s="147"/>
      <c r="C655" s="147"/>
    </row>
    <row r="656" spans="1:3" hidden="1" x14ac:dyDescent="0.25">
      <c r="A656" s="17">
        <v>41</v>
      </c>
      <c r="B656" s="147"/>
      <c r="C656" s="147"/>
    </row>
    <row r="657" spans="1:6" hidden="1" x14ac:dyDescent="0.25">
      <c r="A657" s="17">
        <v>42</v>
      </c>
      <c r="B657" s="147"/>
      <c r="C657" s="147"/>
    </row>
    <row r="658" spans="1:6" hidden="1" x14ac:dyDescent="0.25">
      <c r="A658" s="17">
        <v>43</v>
      </c>
      <c r="B658" s="147"/>
      <c r="C658" s="147"/>
    </row>
    <row r="659" spans="1:6" hidden="1" x14ac:dyDescent="0.25">
      <c r="A659" s="17">
        <v>44</v>
      </c>
      <c r="B659" s="147"/>
      <c r="C659" s="147"/>
    </row>
    <row r="660" spans="1:6" hidden="1" x14ac:dyDescent="0.25">
      <c r="A660" s="17">
        <v>45</v>
      </c>
      <c r="B660" s="147"/>
      <c r="C660" s="147"/>
      <c r="D660" s="14"/>
      <c r="E660" s="14"/>
      <c r="F660" s="14"/>
    </row>
    <row r="661" spans="1:6" s="1" customFormat="1" hidden="1" x14ac:dyDescent="0.25">
      <c r="A661" s="17">
        <v>46</v>
      </c>
      <c r="B661" s="147"/>
      <c r="C661" s="147"/>
    </row>
    <row r="662" spans="1:6" s="1" customFormat="1" hidden="1" x14ac:dyDescent="0.25">
      <c r="A662" s="17">
        <v>47</v>
      </c>
      <c r="B662" s="147"/>
      <c r="C662" s="147"/>
    </row>
    <row r="663" spans="1:6" s="1" customFormat="1" hidden="1" x14ac:dyDescent="0.25">
      <c r="A663" s="17">
        <v>48</v>
      </c>
      <c r="B663" s="147"/>
      <c r="C663" s="147"/>
    </row>
    <row r="664" spans="1:6" s="1" customFormat="1" hidden="1" x14ac:dyDescent="0.25">
      <c r="A664" s="17">
        <v>49</v>
      </c>
      <c r="B664" s="147"/>
      <c r="C664" s="147"/>
    </row>
    <row r="665" spans="1:6" s="1" customFormat="1" hidden="1" x14ac:dyDescent="0.25">
      <c r="A665" s="17">
        <v>50</v>
      </c>
      <c r="B665" s="147"/>
      <c r="C665" s="147"/>
    </row>
    <row r="666" spans="1:6" s="1" customFormat="1" hidden="1" x14ac:dyDescent="0.25">
      <c r="A666" s="17">
        <v>51</v>
      </c>
      <c r="B666" s="147"/>
      <c r="C666" s="147"/>
    </row>
    <row r="667" spans="1:6" s="1" customFormat="1" hidden="1" x14ac:dyDescent="0.25">
      <c r="A667" s="17">
        <v>52</v>
      </c>
      <c r="B667" s="147"/>
      <c r="C667" s="147"/>
    </row>
    <row r="668" spans="1:6" s="1" customFormat="1" hidden="1" x14ac:dyDescent="0.25">
      <c r="A668" s="17">
        <v>53</v>
      </c>
      <c r="B668" s="147"/>
      <c r="C668" s="147"/>
    </row>
    <row r="669" spans="1:6" s="1" customFormat="1" hidden="1" x14ac:dyDescent="0.25">
      <c r="A669" s="17">
        <v>54</v>
      </c>
      <c r="B669" s="147"/>
      <c r="C669" s="147"/>
    </row>
    <row r="670" spans="1:6" s="1" customFormat="1" hidden="1" x14ac:dyDescent="0.25">
      <c r="A670" s="17">
        <v>55</v>
      </c>
      <c r="B670" s="147"/>
      <c r="C670" s="147"/>
    </row>
    <row r="671" spans="1:6" s="1" customFormat="1" hidden="1" x14ac:dyDescent="0.25">
      <c r="A671" s="17">
        <v>56</v>
      </c>
      <c r="B671" s="147"/>
      <c r="C671" s="147"/>
    </row>
    <row r="672" spans="1:6" s="1" customFormat="1" hidden="1" x14ac:dyDescent="0.25">
      <c r="A672" s="17">
        <v>57</v>
      </c>
      <c r="B672" s="147"/>
      <c r="C672" s="147"/>
    </row>
    <row r="673" spans="1:3" s="1" customFormat="1" hidden="1" x14ac:dyDescent="0.25">
      <c r="A673" s="17">
        <v>58</v>
      </c>
      <c r="B673" s="147"/>
      <c r="C673" s="147"/>
    </row>
    <row r="674" spans="1:3" s="1" customFormat="1" hidden="1" x14ac:dyDescent="0.25">
      <c r="A674" s="17">
        <v>59</v>
      </c>
      <c r="B674" s="147"/>
      <c r="C674" s="147"/>
    </row>
    <row r="675" spans="1:3" s="1" customFormat="1" hidden="1" x14ac:dyDescent="0.25">
      <c r="A675" s="17">
        <v>60</v>
      </c>
      <c r="B675" s="147"/>
      <c r="C675" s="147"/>
    </row>
    <row r="676" spans="1:3" s="1" customFormat="1" hidden="1" x14ac:dyDescent="0.25">
      <c r="A676" s="17">
        <v>61</v>
      </c>
      <c r="B676" s="147"/>
      <c r="C676" s="147"/>
    </row>
    <row r="677" spans="1:3" s="1" customFormat="1" hidden="1" x14ac:dyDescent="0.25">
      <c r="A677" s="17">
        <v>62</v>
      </c>
      <c r="B677" s="147"/>
      <c r="C677" s="147"/>
    </row>
    <row r="678" spans="1:3" s="1" customFormat="1" hidden="1" x14ac:dyDescent="0.25">
      <c r="A678" s="17">
        <v>63</v>
      </c>
      <c r="B678" s="147"/>
      <c r="C678" s="147"/>
    </row>
    <row r="679" spans="1:3" s="1" customFormat="1" hidden="1" x14ac:dyDescent="0.25">
      <c r="A679" s="17">
        <v>64</v>
      </c>
      <c r="B679" s="147"/>
      <c r="C679" s="147"/>
    </row>
    <row r="680" spans="1:3" s="1" customFormat="1" hidden="1" x14ac:dyDescent="0.25">
      <c r="A680" s="17">
        <v>65</v>
      </c>
      <c r="B680" s="147"/>
      <c r="C680" s="147"/>
    </row>
    <row r="681" spans="1:3" s="1" customFormat="1" hidden="1" x14ac:dyDescent="0.25">
      <c r="A681" s="17">
        <v>66</v>
      </c>
      <c r="B681" s="147"/>
      <c r="C681" s="147"/>
    </row>
    <row r="682" spans="1:3" s="1" customFormat="1" hidden="1" x14ac:dyDescent="0.25">
      <c r="A682" s="17">
        <v>67</v>
      </c>
      <c r="B682" s="147"/>
      <c r="C682" s="147"/>
    </row>
    <row r="683" spans="1:3" s="1" customFormat="1" hidden="1" x14ac:dyDescent="0.25">
      <c r="A683" s="17">
        <v>68</v>
      </c>
      <c r="B683" s="147"/>
      <c r="C683" s="147"/>
    </row>
    <row r="684" spans="1:3" s="1" customFormat="1" hidden="1" x14ac:dyDescent="0.25">
      <c r="A684" s="17">
        <v>69</v>
      </c>
      <c r="B684" s="147"/>
      <c r="C684" s="147"/>
    </row>
    <row r="685" spans="1:3" s="1" customFormat="1" hidden="1" x14ac:dyDescent="0.25">
      <c r="A685" s="17">
        <v>70</v>
      </c>
      <c r="B685" s="147"/>
      <c r="C685" s="147"/>
    </row>
    <row r="686" spans="1:3" s="1" customFormat="1" hidden="1" x14ac:dyDescent="0.25">
      <c r="A686" s="17">
        <v>71</v>
      </c>
      <c r="B686" s="147"/>
      <c r="C686" s="147"/>
    </row>
    <row r="687" spans="1:3" s="1" customFormat="1" hidden="1" x14ac:dyDescent="0.25">
      <c r="A687" s="17">
        <v>72</v>
      </c>
      <c r="B687" s="147"/>
      <c r="C687" s="147"/>
    </row>
    <row r="688" spans="1:3" s="1" customFormat="1" hidden="1" x14ac:dyDescent="0.25">
      <c r="A688" s="17">
        <v>73</v>
      </c>
      <c r="B688" s="147"/>
      <c r="C688" s="147"/>
    </row>
    <row r="689" spans="1:3" s="1" customFormat="1" hidden="1" x14ac:dyDescent="0.25">
      <c r="A689" s="17">
        <v>74</v>
      </c>
      <c r="B689" s="147"/>
      <c r="C689" s="147"/>
    </row>
    <row r="690" spans="1:3" s="1" customFormat="1" hidden="1" x14ac:dyDescent="0.25">
      <c r="A690" s="17">
        <v>75</v>
      </c>
      <c r="B690" s="147"/>
      <c r="C690" s="147"/>
    </row>
    <row r="691" spans="1:3" s="1" customFormat="1" hidden="1" x14ac:dyDescent="0.25">
      <c r="A691" s="17">
        <v>76</v>
      </c>
      <c r="B691" s="147"/>
      <c r="C691" s="147"/>
    </row>
    <row r="692" spans="1:3" s="1" customFormat="1" hidden="1" x14ac:dyDescent="0.25">
      <c r="A692" s="17">
        <v>77</v>
      </c>
      <c r="B692" s="147"/>
      <c r="C692" s="147"/>
    </row>
    <row r="693" spans="1:3" s="1" customFormat="1" hidden="1" x14ac:dyDescent="0.25">
      <c r="A693" s="17">
        <v>78</v>
      </c>
      <c r="B693" s="147"/>
      <c r="C693" s="147"/>
    </row>
    <row r="694" spans="1:3" s="1" customFormat="1" hidden="1" x14ac:dyDescent="0.25">
      <c r="A694" s="17">
        <v>79</v>
      </c>
      <c r="B694" s="147"/>
      <c r="C694" s="147"/>
    </row>
    <row r="695" spans="1:3" s="1" customFormat="1" hidden="1" x14ac:dyDescent="0.25">
      <c r="A695" s="17">
        <v>80</v>
      </c>
      <c r="B695" s="147"/>
      <c r="C695" s="147"/>
    </row>
    <row r="696" spans="1:3" s="1" customFormat="1" hidden="1" x14ac:dyDescent="0.25">
      <c r="A696" s="17">
        <v>81</v>
      </c>
      <c r="B696" s="147"/>
      <c r="C696" s="147"/>
    </row>
    <row r="697" spans="1:3" s="1" customFormat="1" hidden="1" x14ac:dyDescent="0.25">
      <c r="A697" s="17">
        <v>82</v>
      </c>
      <c r="B697" s="147"/>
      <c r="C697" s="147"/>
    </row>
    <row r="698" spans="1:3" s="1" customFormat="1" hidden="1" x14ac:dyDescent="0.25">
      <c r="A698" s="17">
        <v>83</v>
      </c>
      <c r="B698" s="147"/>
      <c r="C698" s="147"/>
    </row>
    <row r="699" spans="1:3" s="1" customFormat="1" hidden="1" x14ac:dyDescent="0.25">
      <c r="A699" s="17">
        <v>84</v>
      </c>
      <c r="B699" s="147"/>
      <c r="C699" s="147"/>
    </row>
    <row r="700" spans="1:3" s="1" customFormat="1" hidden="1" x14ac:dyDescent="0.25">
      <c r="A700" s="17">
        <v>85</v>
      </c>
      <c r="B700" s="147"/>
      <c r="C700" s="147"/>
    </row>
    <row r="701" spans="1:3" s="1" customFormat="1" hidden="1" x14ac:dyDescent="0.25">
      <c r="A701" s="17">
        <v>86</v>
      </c>
      <c r="B701" s="147"/>
      <c r="C701" s="147"/>
    </row>
    <row r="702" spans="1:3" s="1" customFormat="1" hidden="1" x14ac:dyDescent="0.25">
      <c r="A702" s="17">
        <v>87</v>
      </c>
      <c r="B702" s="147"/>
      <c r="C702" s="147"/>
    </row>
    <row r="703" spans="1:3" s="1" customFormat="1" hidden="1" x14ac:dyDescent="0.25">
      <c r="A703" s="17">
        <v>88</v>
      </c>
      <c r="B703" s="147"/>
      <c r="C703" s="147"/>
    </row>
    <row r="704" spans="1:3" s="1" customFormat="1" hidden="1" x14ac:dyDescent="0.25">
      <c r="A704" s="17">
        <v>89</v>
      </c>
      <c r="B704" s="147"/>
      <c r="C704" s="147"/>
    </row>
    <row r="705" spans="1:3" s="1" customFormat="1" hidden="1" x14ac:dyDescent="0.25">
      <c r="A705" s="17">
        <v>90</v>
      </c>
      <c r="B705" s="147"/>
      <c r="C705" s="147"/>
    </row>
    <row r="706" spans="1:3" s="1" customFormat="1" hidden="1" x14ac:dyDescent="0.25">
      <c r="A706" s="17">
        <v>91</v>
      </c>
      <c r="B706" s="147"/>
      <c r="C706" s="147"/>
    </row>
    <row r="707" spans="1:3" s="1" customFormat="1" hidden="1" x14ac:dyDescent="0.25">
      <c r="A707" s="17">
        <v>92</v>
      </c>
      <c r="B707" s="147"/>
      <c r="C707" s="147"/>
    </row>
    <row r="708" spans="1:3" s="1" customFormat="1" hidden="1" x14ac:dyDescent="0.25">
      <c r="A708" s="17">
        <v>93</v>
      </c>
      <c r="B708" s="147"/>
      <c r="C708" s="147"/>
    </row>
    <row r="709" spans="1:3" s="1" customFormat="1" hidden="1" x14ac:dyDescent="0.25">
      <c r="A709" s="17">
        <v>94</v>
      </c>
      <c r="B709" s="147"/>
      <c r="C709" s="147"/>
    </row>
    <row r="710" spans="1:3" s="1" customFormat="1" hidden="1" x14ac:dyDescent="0.25">
      <c r="A710" s="17">
        <v>95</v>
      </c>
      <c r="B710" s="147"/>
      <c r="C710" s="147"/>
    </row>
    <row r="711" spans="1:3" s="1" customFormat="1" hidden="1" x14ac:dyDescent="0.25">
      <c r="A711" s="17">
        <v>96</v>
      </c>
      <c r="B711" s="147"/>
      <c r="C711" s="147"/>
    </row>
    <row r="712" spans="1:3" s="1" customFormat="1" hidden="1" x14ac:dyDescent="0.25">
      <c r="A712" s="17">
        <v>97</v>
      </c>
      <c r="B712" s="147"/>
      <c r="C712" s="147"/>
    </row>
    <row r="713" spans="1:3" s="1" customFormat="1" hidden="1" x14ac:dyDescent="0.25">
      <c r="A713" s="17">
        <v>98</v>
      </c>
      <c r="B713" s="147"/>
      <c r="C713" s="147"/>
    </row>
    <row r="714" spans="1:3" s="1" customFormat="1" hidden="1" x14ac:dyDescent="0.25">
      <c r="A714" s="17">
        <v>99</v>
      </c>
      <c r="B714" s="147"/>
      <c r="C714" s="147"/>
    </row>
    <row r="715" spans="1:3" s="1" customFormat="1" x14ac:dyDescent="0.25">
      <c r="A715" s="17">
        <v>100</v>
      </c>
      <c r="B715" s="147"/>
      <c r="C715" s="147"/>
    </row>
    <row r="716" spans="1:3" s="1" customFormat="1" ht="15.75" thickBot="1" x14ac:dyDescent="0.3">
      <c r="A716" s="18" t="s">
        <v>55</v>
      </c>
      <c r="B716" s="147"/>
      <c r="C716" s="147"/>
    </row>
    <row r="717" spans="1:3" s="272" customFormat="1" x14ac:dyDescent="0.25"/>
    <row r="718" spans="1:3" s="1" customFormat="1" x14ac:dyDescent="0.25"/>
    <row r="719" spans="1:3" s="1" customFormat="1" x14ac:dyDescent="0.25"/>
    <row r="720" spans="1:3" s="1" customFormat="1" x14ac:dyDescent="0.25"/>
    <row r="721" s="1" customFormat="1" x14ac:dyDescent="0.25"/>
    <row r="722" s="1" customFormat="1" x14ac:dyDescent="0.25"/>
    <row r="723" s="1" customFormat="1" x14ac:dyDescent="0.25"/>
    <row r="724" s="1" customFormat="1" x14ac:dyDescent="0.25"/>
    <row r="725" s="1" customFormat="1" x14ac:dyDescent="0.25"/>
    <row r="726" s="1" customFormat="1" x14ac:dyDescent="0.25"/>
    <row r="727" s="1" customFormat="1" x14ac:dyDescent="0.25"/>
    <row r="728" s="1" customFormat="1" x14ac:dyDescent="0.25"/>
    <row r="729" s="1" customFormat="1" x14ac:dyDescent="0.25"/>
    <row r="730" s="1" customFormat="1" x14ac:dyDescent="0.25"/>
    <row r="731" s="1" customFormat="1" x14ac:dyDescent="0.25"/>
    <row r="732" s="1" customFormat="1" x14ac:dyDescent="0.25"/>
    <row r="733" s="1" customFormat="1" x14ac:dyDescent="0.25"/>
    <row r="734" s="1" customFormat="1" x14ac:dyDescent="0.25"/>
    <row r="735" s="1" customFormat="1" x14ac:dyDescent="0.25"/>
    <row r="736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  <row r="1391" s="1" customFormat="1" x14ac:dyDescent="0.25"/>
    <row r="1392" s="1" customFormat="1" x14ac:dyDescent="0.25"/>
    <row r="1393" s="1" customFormat="1" x14ac:dyDescent="0.25"/>
    <row r="1394" s="1" customFormat="1" x14ac:dyDescent="0.25"/>
    <row r="1395" s="1" customFormat="1" x14ac:dyDescent="0.25"/>
    <row r="1396" s="1" customFormat="1" x14ac:dyDescent="0.25"/>
    <row r="1397" s="1" customFormat="1" x14ac:dyDescent="0.25"/>
    <row r="1398" s="1" customFormat="1" x14ac:dyDescent="0.25"/>
    <row r="1399" s="1" customFormat="1" x14ac:dyDescent="0.25"/>
    <row r="1400" s="1" customFormat="1" x14ac:dyDescent="0.25"/>
    <row r="1401" s="1" customFormat="1" x14ac:dyDescent="0.25"/>
    <row r="1402" s="1" customFormat="1" x14ac:dyDescent="0.25"/>
    <row r="1403" s="1" customFormat="1" x14ac:dyDescent="0.25"/>
    <row r="1404" s="1" customFormat="1" x14ac:dyDescent="0.25"/>
    <row r="1405" s="1" customFormat="1" x14ac:dyDescent="0.25"/>
    <row r="1406" s="1" customFormat="1" x14ac:dyDescent="0.25"/>
    <row r="1407" s="1" customFormat="1" x14ac:dyDescent="0.25"/>
    <row r="1408" s="1" customFormat="1" x14ac:dyDescent="0.25"/>
    <row r="1409" s="1" customFormat="1" x14ac:dyDescent="0.25"/>
    <row r="1410" s="1" customFormat="1" x14ac:dyDescent="0.25"/>
    <row r="1411" s="1" customFormat="1" x14ac:dyDescent="0.25"/>
    <row r="1412" s="1" customFormat="1" x14ac:dyDescent="0.25"/>
    <row r="1413" s="1" customFormat="1" x14ac:dyDescent="0.25"/>
    <row r="1414" s="1" customFormat="1" x14ac:dyDescent="0.25"/>
  </sheetData>
  <sheetProtection algorithmName="SHA-512" hashValue="xBUW+quwxIWXbs55Odgu/y6rCvw+cfLFX/IdDcOx5TcUx0Dl40a8rs9PsUFO95La76Kr1mPFHyTQwvoerv1QLA==" saltValue="/a4Mnb0eP5mxTpsmuv7HvQ==" spinCount="100000" sheet="1" objects="1" scenarios="1" selectLockedCells="1"/>
  <sortState ref="A22:C43">
    <sortCondition ref="A21"/>
  </sortState>
  <dataValidations count="37">
    <dataValidation type="list" allowBlank="1" showInputMessage="1" showErrorMessage="1" sqref="B410">
      <formula1>HOR</formula1>
    </dataValidation>
    <dataValidation type="list" allowBlank="1" showInputMessage="1" showErrorMessage="1" sqref="B73">
      <formula1>Lst.Joist.Series</formula1>
    </dataValidation>
    <dataValidation type="list" allowBlank="1" showInputMessage="1" showErrorMessage="1" sqref="B92">
      <formula1>Lst.Ends</formula1>
    </dataValidation>
    <dataValidation type="list" allowBlank="1" showInputMessage="1" showErrorMessage="1" sqref="B98">
      <formula1>Lst.Slope.Type</formula1>
    </dataValidation>
    <dataValidation type="list" allowBlank="1" showInputMessage="1" showErrorMessage="1" sqref="B399">
      <formula1>Lst.Column.Joist</formula1>
    </dataValidation>
    <dataValidation type="list" allowBlank="1" showInputMessage="1" showErrorMessage="1" sqref="B404">
      <formula1>Lst.Design.Load</formula1>
    </dataValidation>
    <dataValidation type="list" allowBlank="1" showInputMessage="1" showErrorMessage="1" sqref="B451">
      <formula1>Lst.Deflections</formula1>
    </dataValidation>
    <dataValidation type="list" allowBlank="1" showInputMessage="1" showErrorMessage="1" sqref="B495">
      <formula1>Lst.Holes</formula1>
    </dataValidation>
    <dataValidation type="list" allowBlank="1" showInputMessage="1" showErrorMessage="1" sqref="B501">
      <formula1>Lst.Holes.Qty</formula1>
    </dataValidation>
    <dataValidation type="list" allowBlank="1" showInputMessage="1" showErrorMessage="1" sqref="B439">
      <formula1>Lst.Bridging.Type</formula1>
    </dataValidation>
    <dataValidation type="list" allowBlank="1" showInputMessage="1" showErrorMessage="1" sqref="B506">
      <formula1>Lst.Code.Year</formula1>
    </dataValidation>
    <dataValidation type="list" allowBlank="1" showInputMessage="1" showErrorMessage="1" sqref="D65">
      <formula1>ESTIMATOR</formula1>
    </dataValidation>
    <dataValidation type="list" allowBlank="1" showInputMessage="1" showErrorMessage="1" sqref="C526">
      <formula1>Lst.Buy.America</formula1>
    </dataValidation>
    <dataValidation type="list" allowBlank="1" showInputMessage="1" showErrorMessage="1" sqref="B532">
      <formula1>Lst.Calcs</formula1>
    </dataValidation>
    <dataValidation type="list" allowBlank="1" showInputMessage="1" showErrorMessage="1" sqref="B537">
      <formula1>Lst.Concrete</formula1>
    </dataValidation>
    <dataValidation type="list" allowBlank="1" showInputMessage="1" showErrorMessage="1" sqref="B543">
      <formula1>Lst.CJ.Load.Type</formula1>
    </dataValidation>
    <dataValidation type="list" allowBlank="1" showInputMessage="1" showErrorMessage="1" sqref="B549">
      <formula1>Lst.As.Noted</formula1>
    </dataValidation>
    <dataValidation type="list" allowBlank="1" showInputMessage="1" showErrorMessage="1" sqref="B556">
      <formula1>Lst.SD.As.Noted</formula1>
    </dataValidation>
    <dataValidation type="list" allowBlank="1" showInputMessage="1" showErrorMessage="1" sqref="B562">
      <formula1>Lst.Deck.Types</formula1>
    </dataValidation>
    <dataValidation type="list" allowBlank="1" showInputMessage="1" showErrorMessage="1" sqref="B18">
      <formula1>Lst.Axial.Transfer</formula1>
    </dataValidation>
    <dataValidation type="list" allowBlank="1" showInputMessage="1" showErrorMessage="1" sqref="B587">
      <formula1>Lst.TCX.Type</formula1>
    </dataValidation>
    <dataValidation type="list" allowBlank="1" showInputMessage="1" showErrorMessage="1" sqref="B346">
      <formula1>Lst.Slopes</formula1>
    </dataValidation>
    <dataValidation type="list" allowBlank="1" showInputMessage="1" showErrorMessage="1" sqref="B26">
      <formula1>Lst.Axial.Condition</formula1>
    </dataValidation>
    <dataValidation type="list" allowBlank="1" showInputMessage="1" showErrorMessage="1" sqref="B445">
      <formula1>Lst.Floor.Roof</formula1>
    </dataValidation>
    <dataValidation type="list" allowBlank="1" showInputMessage="1" showErrorMessage="1" sqref="B459">
      <formula1>Lst.Roof.Def.TL</formula1>
    </dataValidation>
    <dataValidation type="list" allowBlank="1" showInputMessage="1" showErrorMessage="1" sqref="B468">
      <formula1>Lst.Roof.Def.LL</formula1>
    </dataValidation>
    <dataValidation type="list" allowBlank="1" showInputMessage="1" showErrorMessage="1" sqref="B477">
      <formula1>Lst.Floor.Def.TL</formula1>
    </dataValidation>
    <dataValidation type="list" allowBlank="1" showInputMessage="1" showErrorMessage="1" sqref="B486">
      <formula1>Lst.Floor.Def.LL</formula1>
    </dataValidation>
    <dataValidation type="list" allowBlank="1" showInputMessage="1" showErrorMessage="1" sqref="B115">
      <formula1>Lst.Seat.Depths</formula1>
    </dataValidation>
    <dataValidation type="list" allowBlank="1" showInputMessage="1" showErrorMessage="1" sqref="B147">
      <formula1>Lst.Self.Weight</formula1>
    </dataValidation>
    <dataValidation type="list" allowBlank="1" showInputMessage="1" showErrorMessage="1" sqref="B520">
      <formula1>Lst.Code.Reference</formula1>
    </dataValidation>
    <dataValidation type="list" allowBlank="1" showInputMessage="1" showErrorMessage="1" sqref="B151">
      <formula1>Lst.Joist.Depths</formula1>
    </dataValidation>
    <dataValidation type="list" allowBlank="1" showInputMessage="1" showErrorMessage="1" sqref="B421">
      <formula1>DIAG</formula1>
    </dataValidation>
    <dataValidation type="list" allowBlank="1" showInputMessage="1" showErrorMessage="1" sqref="B431">
      <formula1>SA</formula1>
    </dataValidation>
    <dataValidation type="list" allowBlank="1" showInputMessage="1" showErrorMessage="1" sqref="D37">
      <formula1>DETAILER</formula1>
    </dataValidation>
    <dataValidation type="list" allowBlank="1" showInputMessage="1" showErrorMessage="1" sqref="B609">
      <formula1>Lst.Side.Seam</formula1>
    </dataValidation>
    <dataValidation type="list" allowBlank="1" showInputMessage="1" showErrorMessage="1" sqref="B615">
      <formula1>Lst.Recycled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2347"/>
  <sheetViews>
    <sheetView workbookViewId="0">
      <pane ySplit="1" topLeftCell="A2" activePane="bottomLeft" state="frozenSplit"/>
      <selection pane="bottomLeft" activeCell="B26" sqref="B26"/>
    </sheetView>
  </sheetViews>
  <sheetFormatPr defaultColWidth="9.140625" defaultRowHeight="15" x14ac:dyDescent="0.25"/>
  <cols>
    <col min="1" max="1" width="10.140625" style="274" bestFit="1" customWidth="1"/>
    <col min="2" max="2" width="209.42578125" style="225" customWidth="1"/>
    <col min="3" max="16384" width="9.140625" style="225"/>
  </cols>
  <sheetData>
    <row r="1" spans="1:29" s="350" customFormat="1" ht="15.75" thickBot="1" x14ac:dyDescent="0.3">
      <c r="A1" s="366">
        <f>LOOKUP(2,1/(ver.lst&lt;&gt;""),ver.lst)</f>
        <v>43294</v>
      </c>
    </row>
    <row r="2" spans="1:29" s="350" customFormat="1" x14ac:dyDescent="0.25">
      <c r="A2" s="274"/>
    </row>
    <row r="3" spans="1:29" ht="15" customHeight="1" x14ac:dyDescent="0.25">
      <c r="A3" s="274">
        <v>43185</v>
      </c>
      <c r="B3" s="364" t="s">
        <v>369</v>
      </c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  <c r="W3" s="364"/>
      <c r="X3" s="364"/>
      <c r="Y3" s="364"/>
      <c r="Z3" s="364"/>
      <c r="AA3" s="364"/>
      <c r="AB3" s="364"/>
      <c r="AC3" s="364"/>
    </row>
    <row r="4" spans="1:29" s="350" customFormat="1" x14ac:dyDescent="0.25">
      <c r="A4" s="274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</row>
    <row r="5" spans="1:29" s="350" customFormat="1" x14ac:dyDescent="0.25">
      <c r="A5" s="274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</row>
    <row r="6" spans="1:29" x14ac:dyDescent="0.25">
      <c r="A6" s="274">
        <v>43185</v>
      </c>
      <c r="B6" s="365" t="s">
        <v>370</v>
      </c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29" x14ac:dyDescent="0.25"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29" x14ac:dyDescent="0.25">
      <c r="A8" s="274">
        <v>43208</v>
      </c>
      <c r="B8" s="365" t="s">
        <v>443</v>
      </c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29" x14ac:dyDescent="0.25">
      <c r="A9" s="274">
        <v>43208</v>
      </c>
      <c r="B9" s="365" t="s">
        <v>439</v>
      </c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0" spans="1:29" x14ac:dyDescent="0.25">
      <c r="A10" s="274">
        <v>43235</v>
      </c>
      <c r="B10" s="365" t="s">
        <v>446</v>
      </c>
      <c r="C10" s="365"/>
      <c r="D10" s="365"/>
      <c r="E10" s="365"/>
      <c r="F10" s="365"/>
      <c r="G10" s="365"/>
      <c r="H10" s="365"/>
      <c r="I10" s="365"/>
      <c r="J10" s="365"/>
      <c r="K10" s="365"/>
      <c r="L10" s="365"/>
      <c r="M10" s="365"/>
      <c r="N10" s="365"/>
      <c r="O10" s="365"/>
      <c r="P10" s="365"/>
      <c r="Q10" s="365"/>
      <c r="R10" s="365"/>
      <c r="S10" s="365"/>
      <c r="T10" s="365"/>
      <c r="U10" s="365"/>
      <c r="V10" s="365"/>
      <c r="W10" s="365"/>
      <c r="X10" s="365"/>
      <c r="Y10" s="365"/>
      <c r="Z10" s="365"/>
      <c r="AA10" s="365"/>
      <c r="AB10" s="365"/>
      <c r="AC10" s="365"/>
    </row>
    <row r="11" spans="1:29" x14ac:dyDescent="0.25">
      <c r="A11" s="274">
        <v>43238</v>
      </c>
      <c r="B11" s="365" t="s">
        <v>447</v>
      </c>
      <c r="C11" s="365"/>
      <c r="D11" s="365"/>
      <c r="E11" s="365"/>
      <c r="F11" s="365"/>
      <c r="G11" s="365"/>
      <c r="H11" s="365"/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</row>
    <row r="12" spans="1:29" x14ac:dyDescent="0.25">
      <c r="B12" s="365"/>
      <c r="C12" s="365"/>
      <c r="D12" s="365"/>
      <c r="E12" s="365"/>
      <c r="F12" s="365"/>
      <c r="G12" s="365"/>
      <c r="H12" s="365"/>
      <c r="I12" s="365"/>
      <c r="J12" s="365"/>
      <c r="K12" s="365"/>
      <c r="L12" s="365"/>
      <c r="M12" s="365"/>
      <c r="N12" s="365"/>
      <c r="O12" s="365"/>
      <c r="P12" s="365"/>
      <c r="Q12" s="365"/>
      <c r="R12" s="365"/>
      <c r="S12" s="365"/>
      <c r="T12" s="365"/>
      <c r="U12" s="365"/>
      <c r="V12" s="365"/>
      <c r="W12" s="365"/>
      <c r="X12" s="365"/>
      <c r="Y12" s="365"/>
      <c r="Z12" s="365"/>
      <c r="AA12" s="365"/>
      <c r="AB12" s="365"/>
      <c r="AC12" s="365"/>
    </row>
    <row r="13" spans="1:29" x14ac:dyDescent="0.25">
      <c r="B13" s="365"/>
      <c r="C13" s="365"/>
      <c r="D13" s="365"/>
      <c r="E13" s="365"/>
      <c r="F13" s="365"/>
      <c r="G13" s="365"/>
      <c r="H13" s="365"/>
      <c r="I13" s="365"/>
      <c r="J13" s="365"/>
      <c r="K13" s="365"/>
      <c r="L13" s="365"/>
      <c r="M13" s="365"/>
      <c r="N13" s="365"/>
      <c r="O13" s="365"/>
      <c r="P13" s="365"/>
      <c r="Q13" s="365"/>
      <c r="R13" s="365"/>
      <c r="S13" s="365"/>
      <c r="T13" s="365"/>
      <c r="U13" s="365"/>
      <c r="V13" s="365"/>
      <c r="W13" s="365"/>
      <c r="X13" s="365"/>
      <c r="Y13" s="365"/>
      <c r="Z13" s="365"/>
      <c r="AA13" s="365"/>
      <c r="AB13" s="365"/>
      <c r="AC13" s="365"/>
    </row>
    <row r="14" spans="1:29" x14ac:dyDescent="0.25">
      <c r="B14" s="365"/>
      <c r="C14" s="365"/>
      <c r="D14" s="365"/>
      <c r="E14" s="365"/>
      <c r="F14" s="365"/>
      <c r="G14" s="365"/>
      <c r="H14" s="365"/>
      <c r="I14" s="365"/>
      <c r="J14" s="365"/>
      <c r="K14" s="365"/>
      <c r="L14" s="365"/>
      <c r="M14" s="365"/>
      <c r="N14" s="365"/>
      <c r="O14" s="365"/>
      <c r="P14" s="365"/>
      <c r="Q14" s="365"/>
      <c r="R14" s="365"/>
      <c r="S14" s="365"/>
      <c r="T14" s="365"/>
      <c r="U14" s="365"/>
      <c r="V14" s="365"/>
      <c r="W14" s="365"/>
      <c r="X14" s="365"/>
      <c r="Y14" s="365"/>
      <c r="Z14" s="365"/>
      <c r="AA14" s="365"/>
      <c r="AB14" s="365"/>
      <c r="AC14" s="365"/>
    </row>
    <row r="15" spans="1:29" x14ac:dyDescent="0.25">
      <c r="B15" s="365"/>
      <c r="C15" s="365"/>
      <c r="D15" s="365"/>
      <c r="E15" s="365"/>
      <c r="F15" s="365"/>
      <c r="G15" s="365"/>
      <c r="H15" s="365"/>
      <c r="I15" s="365"/>
      <c r="J15" s="365"/>
      <c r="K15" s="365"/>
      <c r="L15" s="365"/>
      <c r="M15" s="365"/>
      <c r="N15" s="365"/>
      <c r="O15" s="365"/>
      <c r="P15" s="365"/>
      <c r="Q15" s="365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</row>
    <row r="16" spans="1:29" x14ac:dyDescent="0.25">
      <c r="B16" s="365"/>
      <c r="C16" s="365"/>
      <c r="D16" s="365"/>
      <c r="E16" s="365"/>
      <c r="F16" s="365"/>
      <c r="G16" s="365"/>
      <c r="H16" s="365"/>
      <c r="I16" s="365"/>
      <c r="J16" s="365"/>
      <c r="K16" s="365"/>
      <c r="L16" s="365"/>
      <c r="M16" s="365"/>
      <c r="N16" s="365"/>
      <c r="O16" s="365"/>
      <c r="P16" s="365"/>
      <c r="Q16" s="365"/>
      <c r="R16" s="365"/>
      <c r="S16" s="365"/>
      <c r="T16" s="365"/>
      <c r="U16" s="365"/>
      <c r="V16" s="365"/>
      <c r="W16" s="365"/>
      <c r="X16" s="365"/>
      <c r="Y16" s="365"/>
      <c r="Z16" s="365"/>
      <c r="AA16" s="365"/>
      <c r="AB16" s="365"/>
      <c r="AC16" s="365"/>
    </row>
    <row r="17" spans="1:29" x14ac:dyDescent="0.25">
      <c r="A17" s="274">
        <v>43255</v>
      </c>
      <c r="B17" s="365" t="s">
        <v>478</v>
      </c>
      <c r="C17" s="365"/>
      <c r="D17" s="365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</row>
    <row r="18" spans="1:29" x14ac:dyDescent="0.25">
      <c r="A18" s="274">
        <v>43259</v>
      </c>
      <c r="B18" s="365" t="s">
        <v>479</v>
      </c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5"/>
      <c r="N18" s="365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</row>
    <row r="19" spans="1:29" x14ac:dyDescent="0.25">
      <c r="A19" s="274">
        <v>43264</v>
      </c>
      <c r="B19" s="365" t="s">
        <v>525</v>
      </c>
      <c r="C19" s="365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365"/>
      <c r="O19" s="365"/>
      <c r="P19" s="365"/>
      <c r="Q19" s="365"/>
      <c r="R19" s="365"/>
      <c r="S19" s="365"/>
      <c r="T19" s="365"/>
      <c r="U19" s="365"/>
      <c r="V19" s="365"/>
      <c r="W19" s="365"/>
      <c r="X19" s="365"/>
      <c r="Y19" s="365"/>
      <c r="Z19" s="365"/>
      <c r="AA19" s="365"/>
      <c r="AB19" s="365"/>
      <c r="AC19" s="365"/>
    </row>
    <row r="20" spans="1:29" x14ac:dyDescent="0.25">
      <c r="A20" s="274">
        <v>43269</v>
      </c>
      <c r="B20" s="365" t="s">
        <v>603</v>
      </c>
      <c r="C20" s="365"/>
      <c r="D20" s="365"/>
      <c r="E20" s="365"/>
      <c r="F20" s="365"/>
      <c r="G20" s="365"/>
      <c r="H20" s="365"/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5"/>
      <c r="V20" s="365"/>
      <c r="W20" s="365"/>
      <c r="X20" s="365"/>
      <c r="Y20" s="365"/>
      <c r="Z20" s="365"/>
      <c r="AA20" s="365"/>
      <c r="AB20" s="365"/>
      <c r="AC20" s="365"/>
    </row>
    <row r="21" spans="1:29" x14ac:dyDescent="0.25">
      <c r="A21" s="274">
        <v>43283</v>
      </c>
      <c r="B21" s="365" t="s">
        <v>604</v>
      </c>
      <c r="C21" s="365"/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365"/>
      <c r="O21" s="365"/>
      <c r="P21" s="365"/>
      <c r="Q21" s="365"/>
      <c r="R21" s="365"/>
      <c r="S21" s="365"/>
      <c r="T21" s="365"/>
      <c r="U21" s="365"/>
      <c r="V21" s="365"/>
      <c r="W21" s="365"/>
      <c r="X21" s="365"/>
      <c r="Y21" s="365"/>
      <c r="Z21" s="365"/>
      <c r="AA21" s="365"/>
      <c r="AB21" s="365"/>
      <c r="AC21" s="365"/>
    </row>
    <row r="22" spans="1:29" x14ac:dyDescent="0.25">
      <c r="B22" s="365" t="s">
        <v>605</v>
      </c>
      <c r="C22" s="365"/>
      <c r="D22" s="365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65"/>
      <c r="Y22" s="365"/>
      <c r="Z22" s="365"/>
      <c r="AA22" s="365"/>
      <c r="AB22" s="365"/>
      <c r="AC22" s="365"/>
    </row>
    <row r="23" spans="1:29" x14ac:dyDescent="0.25">
      <c r="B23" s="365" t="s">
        <v>610</v>
      </c>
      <c r="C23" s="365"/>
      <c r="D23" s="365"/>
      <c r="E23" s="365"/>
      <c r="F23" s="365"/>
      <c r="G23" s="365"/>
      <c r="H23" s="365"/>
      <c r="I23" s="365"/>
      <c r="J23" s="365"/>
      <c r="K23" s="365"/>
      <c r="L23" s="365"/>
      <c r="M23" s="365"/>
      <c r="N23" s="365"/>
      <c r="O23" s="365"/>
      <c r="P23" s="365"/>
      <c r="Q23" s="365"/>
      <c r="R23" s="365"/>
      <c r="S23" s="365"/>
      <c r="T23" s="365"/>
      <c r="U23" s="365"/>
      <c r="V23" s="365"/>
      <c r="W23" s="365"/>
      <c r="X23" s="365"/>
      <c r="Y23" s="365"/>
      <c r="Z23" s="365"/>
      <c r="AA23" s="365"/>
      <c r="AB23" s="365"/>
      <c r="AC23" s="365"/>
    </row>
    <row r="24" spans="1:29" x14ac:dyDescent="0.25">
      <c r="A24" s="274">
        <v>43294</v>
      </c>
      <c r="B24" s="365" t="s">
        <v>612</v>
      </c>
      <c r="C24" s="365"/>
      <c r="D24" s="365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65"/>
      <c r="Y24" s="365"/>
      <c r="Z24" s="365"/>
      <c r="AA24" s="365"/>
      <c r="AB24" s="365"/>
      <c r="AC24" s="365"/>
    </row>
    <row r="25" spans="1:29" x14ac:dyDescent="0.25">
      <c r="B25" s="365" t="s">
        <v>613</v>
      </c>
      <c r="C25" s="365"/>
      <c r="D25" s="365"/>
      <c r="E25" s="365"/>
      <c r="F25" s="365"/>
      <c r="G25" s="365"/>
      <c r="H25" s="365"/>
      <c r="I25" s="365"/>
      <c r="J25" s="365"/>
      <c r="K25" s="365"/>
      <c r="L25" s="365"/>
      <c r="M25" s="365"/>
      <c r="N25" s="365"/>
      <c r="O25" s="365"/>
      <c r="P25" s="365"/>
      <c r="Q25" s="365"/>
      <c r="R25" s="365"/>
      <c r="S25" s="365"/>
      <c r="T25" s="365"/>
      <c r="U25" s="365"/>
      <c r="V25" s="365"/>
      <c r="W25" s="365"/>
      <c r="X25" s="365"/>
      <c r="Y25" s="365"/>
      <c r="Z25" s="365"/>
      <c r="AA25" s="365"/>
      <c r="AB25" s="365"/>
      <c r="AC25" s="365"/>
    </row>
    <row r="26" spans="1:29" x14ac:dyDescent="0.25">
      <c r="B26" s="365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65"/>
      <c r="Y26" s="365"/>
      <c r="Z26" s="365"/>
      <c r="AA26" s="365"/>
      <c r="AB26" s="365"/>
      <c r="AC26" s="365"/>
    </row>
    <row r="27" spans="1:29" x14ac:dyDescent="0.25">
      <c r="B27" s="365"/>
      <c r="C27" s="365"/>
      <c r="D27" s="365"/>
      <c r="E27" s="365"/>
      <c r="F27" s="365"/>
      <c r="G27" s="365"/>
      <c r="H27" s="365"/>
      <c r="I27" s="365"/>
      <c r="J27" s="365"/>
      <c r="K27" s="365"/>
      <c r="L27" s="365"/>
      <c r="M27" s="365"/>
      <c r="N27" s="365"/>
      <c r="O27" s="365"/>
      <c r="P27" s="365"/>
      <c r="Q27" s="365"/>
      <c r="R27" s="365"/>
      <c r="S27" s="365"/>
      <c r="T27" s="365"/>
      <c r="U27" s="365"/>
      <c r="V27" s="365"/>
      <c r="W27" s="365"/>
      <c r="X27" s="365"/>
      <c r="Y27" s="365"/>
      <c r="Z27" s="365"/>
      <c r="AA27" s="365"/>
      <c r="AB27" s="365"/>
      <c r="AC27" s="365"/>
    </row>
    <row r="28" spans="1:29" x14ac:dyDescent="0.25">
      <c r="B28" s="365"/>
      <c r="C28" s="365"/>
      <c r="D28" s="365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</row>
    <row r="29" spans="1:29" x14ac:dyDescent="0.25">
      <c r="B29" s="365"/>
      <c r="C29" s="365"/>
      <c r="D29" s="365"/>
      <c r="E29" s="365"/>
      <c r="F29" s="365"/>
      <c r="G29" s="365"/>
      <c r="H29" s="365"/>
      <c r="I29" s="365"/>
      <c r="J29" s="365"/>
      <c r="K29" s="365"/>
      <c r="L29" s="365"/>
      <c r="M29" s="365"/>
      <c r="N29" s="365"/>
      <c r="O29" s="365"/>
      <c r="P29" s="365"/>
      <c r="Q29" s="365"/>
      <c r="R29" s="365"/>
      <c r="S29" s="365"/>
      <c r="T29" s="365"/>
      <c r="U29" s="365"/>
      <c r="V29" s="365"/>
      <c r="W29" s="365"/>
      <c r="X29" s="365"/>
      <c r="Y29" s="365"/>
      <c r="Z29" s="365"/>
      <c r="AA29" s="365"/>
      <c r="AB29" s="365"/>
      <c r="AC29" s="365"/>
    </row>
    <row r="30" spans="1:29" x14ac:dyDescent="0.25">
      <c r="B30" s="365"/>
      <c r="C30" s="365"/>
      <c r="D30" s="365"/>
      <c r="E30" s="365"/>
      <c r="F30" s="365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365"/>
      <c r="S30" s="365"/>
      <c r="T30" s="365"/>
      <c r="U30" s="365"/>
      <c r="V30" s="365"/>
      <c r="W30" s="365"/>
      <c r="X30" s="365"/>
      <c r="Y30" s="365"/>
      <c r="Z30" s="365"/>
      <c r="AA30" s="365"/>
      <c r="AB30" s="365"/>
      <c r="AC30" s="365"/>
    </row>
    <row r="31" spans="1:29" x14ac:dyDescent="0.25">
      <c r="B31" s="365"/>
      <c r="C31" s="365"/>
      <c r="D31" s="365"/>
      <c r="E31" s="365"/>
      <c r="F31" s="365"/>
      <c r="G31" s="365"/>
      <c r="H31" s="365"/>
      <c r="I31" s="365"/>
      <c r="J31" s="365"/>
      <c r="K31" s="365"/>
      <c r="L31" s="365"/>
      <c r="M31" s="365"/>
      <c r="N31" s="365"/>
      <c r="O31" s="365"/>
      <c r="P31" s="365"/>
      <c r="Q31" s="365"/>
      <c r="R31" s="365"/>
      <c r="S31" s="365"/>
      <c r="T31" s="365"/>
      <c r="U31" s="365"/>
      <c r="V31" s="365"/>
      <c r="W31" s="365"/>
      <c r="X31" s="365"/>
      <c r="Y31" s="365"/>
      <c r="Z31" s="365"/>
      <c r="AA31" s="365"/>
      <c r="AB31" s="365"/>
      <c r="AC31" s="365"/>
    </row>
    <row r="32" spans="1:29" x14ac:dyDescent="0.25">
      <c r="B32" s="365"/>
      <c r="C32" s="365"/>
      <c r="D32" s="365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65"/>
      <c r="Y32" s="365"/>
      <c r="Z32" s="365"/>
      <c r="AA32" s="365"/>
      <c r="AB32" s="365"/>
      <c r="AC32" s="365"/>
    </row>
    <row r="33" spans="2:29" x14ac:dyDescent="0.25">
      <c r="B33" s="365"/>
      <c r="C33" s="365"/>
      <c r="D33" s="365"/>
      <c r="E33" s="365"/>
      <c r="F33" s="365"/>
      <c r="G33" s="365"/>
      <c r="H33" s="365"/>
      <c r="I33" s="365"/>
      <c r="J33" s="365"/>
      <c r="K33" s="365"/>
      <c r="L33" s="365"/>
      <c r="M33" s="365"/>
      <c r="N33" s="365"/>
      <c r="O33" s="365"/>
      <c r="P33" s="365"/>
      <c r="Q33" s="365"/>
      <c r="R33" s="365"/>
      <c r="S33" s="365"/>
      <c r="T33" s="365"/>
      <c r="U33" s="365"/>
      <c r="V33" s="365"/>
      <c r="W33" s="365"/>
      <c r="X33" s="365"/>
      <c r="Y33" s="365"/>
      <c r="Z33" s="365"/>
      <c r="AA33" s="365"/>
      <c r="AB33" s="365"/>
      <c r="AC33" s="365"/>
    </row>
    <row r="34" spans="2:29" x14ac:dyDescent="0.25">
      <c r="B34" s="365"/>
      <c r="C34" s="365"/>
      <c r="D34" s="365"/>
      <c r="E34" s="365"/>
      <c r="F34" s="365"/>
      <c r="G34" s="365"/>
      <c r="H34" s="365"/>
      <c r="I34" s="365"/>
      <c r="J34" s="365"/>
      <c r="K34" s="365"/>
      <c r="L34" s="365"/>
      <c r="M34" s="365"/>
      <c r="N34" s="365"/>
      <c r="O34" s="365"/>
      <c r="P34" s="365"/>
      <c r="Q34" s="365"/>
      <c r="R34" s="365"/>
      <c r="S34" s="365"/>
      <c r="T34" s="365"/>
      <c r="U34" s="365"/>
      <c r="V34" s="365"/>
      <c r="W34" s="365"/>
      <c r="X34" s="365"/>
      <c r="Y34" s="365"/>
      <c r="Z34" s="365"/>
      <c r="AA34" s="365"/>
      <c r="AB34" s="365"/>
      <c r="AC34" s="365"/>
    </row>
    <row r="35" spans="2:29" x14ac:dyDescent="0.25">
      <c r="B35" s="365"/>
      <c r="C35" s="365"/>
      <c r="D35" s="365"/>
      <c r="E35" s="365"/>
      <c r="F35" s="365"/>
      <c r="G35" s="365"/>
      <c r="H35" s="365"/>
      <c r="I35" s="365"/>
      <c r="J35" s="365"/>
      <c r="K35" s="365"/>
      <c r="L35" s="365"/>
      <c r="M35" s="365"/>
      <c r="N35" s="365"/>
      <c r="O35" s="365"/>
      <c r="P35" s="365"/>
      <c r="Q35" s="365"/>
      <c r="R35" s="365"/>
      <c r="S35" s="365"/>
      <c r="T35" s="365"/>
      <c r="U35" s="365"/>
      <c r="V35" s="365"/>
      <c r="W35" s="365"/>
      <c r="X35" s="365"/>
      <c r="Y35" s="365"/>
      <c r="Z35" s="365"/>
      <c r="AA35" s="365"/>
      <c r="AB35" s="365"/>
      <c r="AC35" s="365"/>
    </row>
    <row r="36" spans="2:29" x14ac:dyDescent="0.25">
      <c r="B36" s="365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65"/>
      <c r="Y36" s="365"/>
      <c r="Z36" s="365"/>
      <c r="AA36" s="365"/>
      <c r="AB36" s="365"/>
      <c r="AC36" s="365"/>
    </row>
    <row r="37" spans="2:29" x14ac:dyDescent="0.25">
      <c r="B37" s="365"/>
      <c r="C37" s="365"/>
      <c r="D37" s="365"/>
      <c r="E37" s="365"/>
      <c r="F37" s="365"/>
      <c r="G37" s="365"/>
      <c r="H37" s="365"/>
      <c r="I37" s="365"/>
      <c r="J37" s="365"/>
      <c r="K37" s="365"/>
      <c r="L37" s="365"/>
      <c r="M37" s="365"/>
      <c r="N37" s="365"/>
      <c r="O37" s="365"/>
      <c r="P37" s="365"/>
      <c r="Q37" s="365"/>
      <c r="R37" s="365"/>
      <c r="S37" s="365"/>
      <c r="T37" s="365"/>
      <c r="U37" s="365"/>
      <c r="V37" s="365"/>
      <c r="W37" s="365"/>
      <c r="X37" s="365"/>
      <c r="Y37" s="365"/>
      <c r="Z37" s="365"/>
      <c r="AA37" s="365"/>
      <c r="AB37" s="365"/>
      <c r="AC37" s="365"/>
    </row>
    <row r="38" spans="2:29" x14ac:dyDescent="0.25">
      <c r="B38" s="365"/>
      <c r="C38" s="365"/>
      <c r="D38" s="365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65"/>
      <c r="Y38" s="365"/>
      <c r="Z38" s="365"/>
      <c r="AA38" s="365"/>
      <c r="AB38" s="365"/>
      <c r="AC38" s="365"/>
    </row>
    <row r="39" spans="2:29" x14ac:dyDescent="0.25">
      <c r="B39" s="365"/>
      <c r="C39" s="365"/>
      <c r="D39" s="365"/>
      <c r="E39" s="365"/>
      <c r="F39" s="365"/>
      <c r="G39" s="365"/>
      <c r="H39" s="365"/>
      <c r="I39" s="365"/>
      <c r="J39" s="365"/>
      <c r="K39" s="365"/>
      <c r="L39" s="365"/>
      <c r="M39" s="365"/>
      <c r="N39" s="365"/>
      <c r="O39" s="365"/>
      <c r="P39" s="365"/>
      <c r="Q39" s="365"/>
      <c r="R39" s="365"/>
      <c r="S39" s="365"/>
      <c r="T39" s="365"/>
      <c r="U39" s="365"/>
      <c r="V39" s="365"/>
      <c r="W39" s="365"/>
      <c r="X39" s="365"/>
      <c r="Y39" s="365"/>
      <c r="Z39" s="365"/>
      <c r="AA39" s="365"/>
      <c r="AB39" s="365"/>
      <c r="AC39" s="365"/>
    </row>
    <row r="40" spans="2:29" x14ac:dyDescent="0.25">
      <c r="B40" s="365"/>
      <c r="C40" s="365"/>
      <c r="D40" s="365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65"/>
      <c r="Y40" s="365"/>
      <c r="Z40" s="365"/>
      <c r="AA40" s="365"/>
      <c r="AB40" s="365"/>
      <c r="AC40" s="365"/>
    </row>
    <row r="41" spans="2:29" x14ac:dyDescent="0.25">
      <c r="B41" s="365"/>
      <c r="C41" s="365"/>
      <c r="D41" s="365"/>
      <c r="E41" s="365"/>
      <c r="F41" s="365"/>
      <c r="G41" s="365"/>
      <c r="H41" s="365"/>
      <c r="I41" s="365"/>
      <c r="J41" s="365"/>
      <c r="K41" s="365"/>
      <c r="L41" s="365"/>
      <c r="M41" s="365"/>
      <c r="N41" s="365"/>
      <c r="O41" s="365"/>
      <c r="P41" s="365"/>
      <c r="Q41" s="365"/>
      <c r="R41" s="365"/>
      <c r="S41" s="365"/>
      <c r="T41" s="365"/>
      <c r="U41" s="365"/>
      <c r="V41" s="365"/>
      <c r="W41" s="365"/>
      <c r="X41" s="365"/>
      <c r="Y41" s="365"/>
      <c r="Z41" s="365"/>
      <c r="AA41" s="365"/>
      <c r="AB41" s="365"/>
      <c r="AC41" s="365"/>
    </row>
    <row r="42" spans="2:29" x14ac:dyDescent="0.25">
      <c r="B42" s="365"/>
      <c r="C42" s="365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65"/>
      <c r="Y42" s="365"/>
      <c r="Z42" s="365"/>
      <c r="AA42" s="365"/>
      <c r="AB42" s="365"/>
      <c r="AC42" s="365"/>
    </row>
    <row r="43" spans="2:29" x14ac:dyDescent="0.25">
      <c r="B43" s="365"/>
      <c r="C43" s="365"/>
      <c r="D43" s="365"/>
      <c r="E43" s="365"/>
      <c r="F43" s="365"/>
      <c r="G43" s="365"/>
      <c r="H43" s="365"/>
      <c r="I43" s="365"/>
      <c r="J43" s="365"/>
      <c r="K43" s="365"/>
      <c r="L43" s="365"/>
      <c r="M43" s="365"/>
      <c r="N43" s="365"/>
      <c r="O43" s="365"/>
      <c r="P43" s="365"/>
      <c r="Q43" s="365"/>
      <c r="R43" s="365"/>
      <c r="S43" s="365"/>
      <c r="T43" s="365"/>
      <c r="U43" s="365"/>
      <c r="V43" s="365"/>
      <c r="W43" s="365"/>
      <c r="X43" s="365"/>
      <c r="Y43" s="365"/>
      <c r="Z43" s="365"/>
      <c r="AA43" s="365"/>
      <c r="AB43" s="365"/>
      <c r="AC43" s="365"/>
    </row>
    <row r="44" spans="2:29" x14ac:dyDescent="0.25">
      <c r="B44" s="365"/>
      <c r="C44" s="365"/>
      <c r="D44" s="365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65"/>
      <c r="Y44" s="365"/>
      <c r="Z44" s="365"/>
      <c r="AA44" s="365"/>
      <c r="AB44" s="365"/>
      <c r="AC44" s="365"/>
    </row>
    <row r="45" spans="2:29" x14ac:dyDescent="0.25"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M45" s="365"/>
      <c r="N45" s="365"/>
      <c r="O45" s="365"/>
      <c r="P45" s="365"/>
      <c r="Q45" s="365"/>
      <c r="R45" s="365"/>
      <c r="S45" s="365"/>
      <c r="T45" s="365"/>
      <c r="U45" s="365"/>
      <c r="V45" s="365"/>
      <c r="W45" s="365"/>
      <c r="X45" s="365"/>
      <c r="Y45" s="365"/>
      <c r="Z45" s="365"/>
      <c r="AA45" s="365"/>
      <c r="AB45" s="365"/>
      <c r="AC45" s="365"/>
    </row>
    <row r="46" spans="2:29" x14ac:dyDescent="0.25">
      <c r="B46" s="365"/>
      <c r="C46" s="365"/>
      <c r="D46" s="365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65"/>
      <c r="Y46" s="365"/>
      <c r="Z46" s="365"/>
      <c r="AA46" s="365"/>
      <c r="AB46" s="365"/>
      <c r="AC46" s="365"/>
    </row>
    <row r="47" spans="2:29" x14ac:dyDescent="0.25">
      <c r="B47" s="365"/>
      <c r="C47" s="365"/>
      <c r="D47" s="365"/>
      <c r="E47" s="365"/>
      <c r="F47" s="365"/>
      <c r="G47" s="365"/>
      <c r="H47" s="365"/>
      <c r="I47" s="365"/>
      <c r="J47" s="365"/>
      <c r="K47" s="365"/>
      <c r="L47" s="365"/>
      <c r="M47" s="365"/>
      <c r="N47" s="365"/>
      <c r="O47" s="365"/>
      <c r="P47" s="365"/>
      <c r="Q47" s="365"/>
      <c r="R47" s="365"/>
      <c r="S47" s="365"/>
      <c r="T47" s="365"/>
      <c r="U47" s="365"/>
      <c r="V47" s="365"/>
      <c r="W47" s="365"/>
      <c r="X47" s="365"/>
      <c r="Y47" s="365"/>
      <c r="Z47" s="365"/>
      <c r="AA47" s="365"/>
      <c r="AB47" s="365"/>
      <c r="AC47" s="365"/>
    </row>
    <row r="48" spans="2:29" x14ac:dyDescent="0.25"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65"/>
      <c r="Y48" s="365"/>
      <c r="Z48" s="365"/>
      <c r="AA48" s="365"/>
      <c r="AB48" s="365"/>
      <c r="AC48" s="365"/>
    </row>
    <row r="49" spans="2:29" x14ac:dyDescent="0.25"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M49" s="365"/>
      <c r="N49" s="365"/>
      <c r="O49" s="365"/>
      <c r="P49" s="365"/>
      <c r="Q49" s="365"/>
      <c r="R49" s="365"/>
      <c r="S49" s="365"/>
      <c r="T49" s="365"/>
      <c r="U49" s="365"/>
      <c r="V49" s="365"/>
      <c r="W49" s="365"/>
      <c r="X49" s="365"/>
      <c r="Y49" s="365"/>
      <c r="Z49" s="365"/>
      <c r="AA49" s="365"/>
      <c r="AB49" s="365"/>
      <c r="AC49" s="365"/>
    </row>
    <row r="50" spans="2:29" x14ac:dyDescent="0.25">
      <c r="B50" s="365"/>
      <c r="C50" s="365"/>
      <c r="D50" s="365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65"/>
      <c r="Y50" s="365"/>
      <c r="Z50" s="365"/>
      <c r="AA50" s="365"/>
      <c r="AB50" s="365"/>
      <c r="AC50" s="365"/>
    </row>
    <row r="51" spans="2:29" x14ac:dyDescent="0.25"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5"/>
      <c r="X51" s="365"/>
      <c r="Y51" s="365"/>
      <c r="Z51" s="365"/>
      <c r="AA51" s="365"/>
      <c r="AB51" s="365"/>
      <c r="AC51" s="365"/>
    </row>
    <row r="52" spans="2:29" x14ac:dyDescent="0.25">
      <c r="B52" s="365"/>
      <c r="C52" s="365"/>
      <c r="D52" s="365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65"/>
      <c r="Y52" s="365"/>
      <c r="Z52" s="365"/>
      <c r="AA52" s="365"/>
      <c r="AB52" s="365"/>
      <c r="AC52" s="365"/>
    </row>
    <row r="53" spans="2:29" x14ac:dyDescent="0.25"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5"/>
      <c r="X53" s="365"/>
      <c r="Y53" s="365"/>
      <c r="Z53" s="365"/>
      <c r="AA53" s="365"/>
      <c r="AB53" s="365"/>
      <c r="AC53" s="365"/>
    </row>
    <row r="54" spans="2:29" x14ac:dyDescent="0.25"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65"/>
      <c r="Y54" s="365"/>
      <c r="Z54" s="365"/>
      <c r="AA54" s="365"/>
      <c r="AB54" s="365"/>
      <c r="AC54" s="365"/>
    </row>
    <row r="55" spans="2:29" x14ac:dyDescent="0.25"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5"/>
      <c r="X55" s="365"/>
      <c r="Y55" s="365"/>
      <c r="Z55" s="365"/>
      <c r="AA55" s="365"/>
      <c r="AB55" s="365"/>
      <c r="AC55" s="365"/>
    </row>
    <row r="56" spans="2:29" x14ac:dyDescent="0.25">
      <c r="B56" s="365"/>
      <c r="C56" s="365"/>
      <c r="D56" s="365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65"/>
      <c r="Y56" s="365"/>
      <c r="Z56" s="365"/>
      <c r="AA56" s="365"/>
      <c r="AB56" s="365"/>
      <c r="AC56" s="365"/>
    </row>
    <row r="57" spans="2:29" x14ac:dyDescent="0.25">
      <c r="B57" s="365"/>
      <c r="C57" s="365"/>
      <c r="D57" s="365"/>
      <c r="E57" s="365"/>
      <c r="F57" s="365"/>
      <c r="G57" s="365"/>
      <c r="H57" s="365"/>
      <c r="I57" s="365"/>
      <c r="J57" s="365"/>
      <c r="K57" s="365"/>
      <c r="L57" s="365"/>
      <c r="M57" s="365"/>
      <c r="N57" s="365"/>
      <c r="O57" s="365"/>
      <c r="P57" s="365"/>
      <c r="Q57" s="365"/>
      <c r="R57" s="365"/>
      <c r="S57" s="365"/>
      <c r="T57" s="365"/>
      <c r="U57" s="365"/>
      <c r="V57" s="365"/>
      <c r="W57" s="365"/>
      <c r="X57" s="365"/>
      <c r="Y57" s="365"/>
      <c r="Z57" s="365"/>
      <c r="AA57" s="365"/>
      <c r="AB57" s="365"/>
      <c r="AC57" s="365"/>
    </row>
    <row r="58" spans="2:29" x14ac:dyDescent="0.25"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</row>
    <row r="59" spans="2:29" x14ac:dyDescent="0.25"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</row>
    <row r="60" spans="2:29" x14ac:dyDescent="0.25">
      <c r="B60" s="365"/>
      <c r="C60" s="365"/>
      <c r="D60" s="365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</row>
    <row r="61" spans="2:29" x14ac:dyDescent="0.25">
      <c r="B61" s="365"/>
      <c r="C61" s="365"/>
      <c r="D61" s="365"/>
      <c r="E61" s="365"/>
      <c r="F61" s="365"/>
      <c r="G61" s="365"/>
      <c r="H61" s="365"/>
      <c r="I61" s="365"/>
      <c r="J61" s="365"/>
      <c r="K61" s="365"/>
      <c r="L61" s="365"/>
      <c r="M61" s="365"/>
      <c r="N61" s="365"/>
      <c r="O61" s="365"/>
      <c r="P61" s="365"/>
      <c r="Q61" s="365"/>
      <c r="R61" s="365"/>
      <c r="S61" s="365"/>
      <c r="T61" s="365"/>
      <c r="U61" s="365"/>
      <c r="V61" s="365"/>
      <c r="W61" s="365"/>
      <c r="X61" s="365"/>
      <c r="Y61" s="365"/>
      <c r="Z61" s="365"/>
      <c r="AA61" s="365"/>
      <c r="AB61" s="365"/>
      <c r="AC61" s="365"/>
    </row>
    <row r="62" spans="2:29" x14ac:dyDescent="0.25">
      <c r="B62" s="365"/>
      <c r="C62" s="365"/>
      <c r="D62" s="365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65"/>
      <c r="Y62" s="365"/>
      <c r="Z62" s="365"/>
      <c r="AA62" s="365"/>
      <c r="AB62" s="365"/>
      <c r="AC62" s="365"/>
    </row>
    <row r="63" spans="2:29" x14ac:dyDescent="0.25">
      <c r="B63" s="365"/>
      <c r="C63" s="365"/>
      <c r="D63" s="365"/>
      <c r="E63" s="365"/>
      <c r="F63" s="365"/>
      <c r="G63" s="365"/>
      <c r="H63" s="365"/>
      <c r="I63" s="365"/>
      <c r="J63" s="365"/>
      <c r="K63" s="365"/>
      <c r="L63" s="365"/>
      <c r="M63" s="365"/>
      <c r="N63" s="365"/>
      <c r="O63" s="365"/>
      <c r="P63" s="365"/>
      <c r="Q63" s="365"/>
      <c r="R63" s="365"/>
      <c r="S63" s="365"/>
      <c r="T63" s="365"/>
      <c r="U63" s="365"/>
      <c r="V63" s="365"/>
      <c r="W63" s="365"/>
      <c r="X63" s="365"/>
      <c r="Y63" s="365"/>
      <c r="Z63" s="365"/>
      <c r="AA63" s="365"/>
      <c r="AB63" s="365"/>
      <c r="AC63" s="365"/>
    </row>
    <row r="64" spans="2:29" x14ac:dyDescent="0.25">
      <c r="B64" s="365"/>
      <c r="C64" s="365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65"/>
      <c r="Y64" s="365"/>
      <c r="Z64" s="365"/>
      <c r="AA64" s="365"/>
      <c r="AB64" s="365"/>
      <c r="AC64" s="365"/>
    </row>
    <row r="65" spans="2:29" x14ac:dyDescent="0.25">
      <c r="B65" s="365"/>
      <c r="C65" s="365"/>
      <c r="D65" s="365"/>
      <c r="E65" s="365"/>
      <c r="F65" s="365"/>
      <c r="G65" s="365"/>
      <c r="H65" s="365"/>
      <c r="I65" s="365"/>
      <c r="J65" s="365"/>
      <c r="K65" s="365"/>
      <c r="L65" s="365"/>
      <c r="M65" s="365"/>
      <c r="N65" s="365"/>
      <c r="O65" s="365"/>
      <c r="P65" s="365"/>
      <c r="Q65" s="365"/>
      <c r="R65" s="365"/>
      <c r="S65" s="365"/>
      <c r="T65" s="365"/>
      <c r="U65" s="365"/>
      <c r="V65" s="365"/>
      <c r="W65" s="365"/>
      <c r="X65" s="365"/>
      <c r="Y65" s="365"/>
      <c r="Z65" s="365"/>
      <c r="AA65" s="365"/>
      <c r="AB65" s="365"/>
      <c r="AC65" s="365"/>
    </row>
    <row r="66" spans="2:29" x14ac:dyDescent="0.25">
      <c r="B66" s="365"/>
      <c r="C66" s="365"/>
      <c r="D66" s="365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65"/>
      <c r="Y66" s="365"/>
      <c r="Z66" s="365"/>
      <c r="AA66" s="365"/>
      <c r="AB66" s="365"/>
      <c r="AC66" s="365"/>
    </row>
    <row r="67" spans="2:29" x14ac:dyDescent="0.25">
      <c r="B67" s="365"/>
      <c r="C67" s="365"/>
      <c r="D67" s="365"/>
      <c r="E67" s="365"/>
      <c r="F67" s="365"/>
      <c r="G67" s="365"/>
      <c r="H67" s="365"/>
      <c r="I67" s="365"/>
      <c r="J67" s="365"/>
      <c r="K67" s="365"/>
      <c r="L67" s="365"/>
      <c r="M67" s="365"/>
      <c r="N67" s="365"/>
      <c r="O67" s="365"/>
      <c r="P67" s="365"/>
      <c r="Q67" s="365"/>
      <c r="R67" s="365"/>
      <c r="S67" s="365"/>
      <c r="T67" s="365"/>
      <c r="U67" s="365"/>
      <c r="V67" s="365"/>
      <c r="W67" s="365"/>
      <c r="X67" s="365"/>
      <c r="Y67" s="365"/>
      <c r="Z67" s="365"/>
      <c r="AA67" s="365"/>
      <c r="AB67" s="365"/>
      <c r="AC67" s="365"/>
    </row>
    <row r="68" spans="2:29" x14ac:dyDescent="0.25">
      <c r="B68" s="365"/>
      <c r="C68" s="365"/>
      <c r="D68" s="365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5"/>
      <c r="X68" s="365"/>
      <c r="Y68" s="365"/>
      <c r="Z68" s="365"/>
      <c r="AA68" s="365"/>
      <c r="AB68" s="365"/>
      <c r="AC68" s="365"/>
    </row>
    <row r="69" spans="2:29" x14ac:dyDescent="0.25">
      <c r="B69" s="365"/>
      <c r="C69" s="365"/>
      <c r="D69" s="365"/>
      <c r="E69" s="365"/>
      <c r="F69" s="365"/>
      <c r="G69" s="365"/>
      <c r="H69" s="365"/>
      <c r="I69" s="365"/>
      <c r="J69" s="365"/>
      <c r="K69" s="365"/>
      <c r="L69" s="365"/>
      <c r="M69" s="365"/>
      <c r="N69" s="365"/>
      <c r="O69" s="365"/>
      <c r="P69" s="365"/>
      <c r="Q69" s="365"/>
      <c r="R69" s="365"/>
      <c r="S69" s="365"/>
      <c r="T69" s="365"/>
      <c r="U69" s="365"/>
      <c r="V69" s="365"/>
      <c r="W69" s="365"/>
      <c r="X69" s="365"/>
      <c r="Y69" s="365"/>
      <c r="Z69" s="365"/>
      <c r="AA69" s="365"/>
      <c r="AB69" s="365"/>
      <c r="AC69" s="365"/>
    </row>
    <row r="70" spans="2:29" x14ac:dyDescent="0.25">
      <c r="B70" s="365"/>
      <c r="C70" s="365"/>
      <c r="D70" s="365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65"/>
      <c r="Y70" s="365"/>
      <c r="Z70" s="365"/>
      <c r="AA70" s="365"/>
      <c r="AB70" s="365"/>
      <c r="AC70" s="365"/>
    </row>
    <row r="71" spans="2:29" x14ac:dyDescent="0.25">
      <c r="B71" s="365"/>
      <c r="C71" s="365"/>
      <c r="D71" s="365"/>
      <c r="E71" s="365"/>
      <c r="F71" s="365"/>
      <c r="G71" s="365"/>
      <c r="H71" s="365"/>
      <c r="I71" s="365"/>
      <c r="J71" s="365"/>
      <c r="K71" s="365"/>
      <c r="L71" s="365"/>
      <c r="M71" s="365"/>
      <c r="N71" s="365"/>
      <c r="O71" s="365"/>
      <c r="P71" s="365"/>
      <c r="Q71" s="365"/>
      <c r="R71" s="365"/>
      <c r="S71" s="365"/>
      <c r="T71" s="365"/>
      <c r="U71" s="365"/>
      <c r="V71" s="365"/>
      <c r="W71" s="365"/>
      <c r="X71" s="365"/>
      <c r="Y71" s="365"/>
      <c r="Z71" s="365"/>
      <c r="AA71" s="365"/>
      <c r="AB71" s="365"/>
      <c r="AC71" s="365"/>
    </row>
    <row r="72" spans="2:29" x14ac:dyDescent="0.25">
      <c r="B72" s="365"/>
      <c r="C72" s="365"/>
      <c r="D72" s="365"/>
      <c r="E72" s="365"/>
      <c r="F72" s="365"/>
      <c r="G72" s="365"/>
      <c r="H72" s="365"/>
      <c r="I72" s="365"/>
      <c r="J72" s="365"/>
      <c r="K72" s="365"/>
      <c r="L72" s="365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5"/>
      <c r="X72" s="365"/>
      <c r="Y72" s="365"/>
      <c r="Z72" s="365"/>
      <c r="AA72" s="365"/>
      <c r="AB72" s="365"/>
      <c r="AC72" s="365"/>
    </row>
    <row r="73" spans="2:29" x14ac:dyDescent="0.25">
      <c r="B73" s="365"/>
      <c r="C73" s="365"/>
      <c r="D73" s="365"/>
      <c r="E73" s="365"/>
      <c r="F73" s="365"/>
      <c r="G73" s="365"/>
      <c r="H73" s="365"/>
      <c r="I73" s="365"/>
      <c r="J73" s="365"/>
      <c r="K73" s="365"/>
      <c r="L73" s="365"/>
      <c r="M73" s="365"/>
      <c r="N73" s="365"/>
      <c r="O73" s="365"/>
      <c r="P73" s="365"/>
      <c r="Q73" s="365"/>
      <c r="R73" s="365"/>
      <c r="S73" s="365"/>
      <c r="T73" s="365"/>
      <c r="U73" s="365"/>
      <c r="V73" s="365"/>
      <c r="W73" s="365"/>
      <c r="X73" s="365"/>
      <c r="Y73" s="365"/>
      <c r="Z73" s="365"/>
      <c r="AA73" s="365"/>
      <c r="AB73" s="365"/>
      <c r="AC73" s="365"/>
    </row>
    <row r="74" spans="2:29" x14ac:dyDescent="0.25">
      <c r="B74" s="365"/>
      <c r="C74" s="365"/>
      <c r="D74" s="365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65"/>
      <c r="Y74" s="365"/>
      <c r="Z74" s="365"/>
      <c r="AA74" s="365"/>
      <c r="AB74" s="365"/>
      <c r="AC74" s="365"/>
    </row>
    <row r="75" spans="2:29" x14ac:dyDescent="0.25">
      <c r="B75" s="365"/>
      <c r="C75" s="365"/>
      <c r="D75" s="365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65"/>
      <c r="P75" s="365"/>
      <c r="Q75" s="365"/>
      <c r="R75" s="365"/>
      <c r="S75" s="365"/>
      <c r="T75" s="365"/>
      <c r="U75" s="365"/>
      <c r="V75" s="365"/>
      <c r="W75" s="365"/>
      <c r="X75" s="365"/>
      <c r="Y75" s="365"/>
      <c r="Z75" s="365"/>
      <c r="AA75" s="365"/>
      <c r="AB75" s="365"/>
      <c r="AC75" s="365"/>
    </row>
    <row r="76" spans="2:29" x14ac:dyDescent="0.25">
      <c r="B76" s="365"/>
      <c r="C76" s="365"/>
      <c r="D76" s="365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65"/>
      <c r="Y76" s="365"/>
      <c r="Z76" s="365"/>
      <c r="AA76" s="365"/>
      <c r="AB76" s="365"/>
      <c r="AC76" s="365"/>
    </row>
    <row r="77" spans="2:29" x14ac:dyDescent="0.25">
      <c r="B77" s="365"/>
      <c r="C77" s="365"/>
      <c r="D77" s="365"/>
      <c r="E77" s="365"/>
      <c r="F77" s="365"/>
      <c r="G77" s="365"/>
      <c r="H77" s="365"/>
      <c r="I77" s="365"/>
      <c r="J77" s="365"/>
      <c r="K77" s="365"/>
      <c r="L77" s="365"/>
      <c r="M77" s="365"/>
      <c r="N77" s="365"/>
      <c r="O77" s="365"/>
      <c r="P77" s="365"/>
      <c r="Q77" s="365"/>
      <c r="R77" s="365"/>
      <c r="S77" s="365"/>
      <c r="T77" s="365"/>
      <c r="U77" s="365"/>
      <c r="V77" s="365"/>
      <c r="W77" s="365"/>
      <c r="X77" s="365"/>
      <c r="Y77" s="365"/>
      <c r="Z77" s="365"/>
      <c r="AA77" s="365"/>
      <c r="AB77" s="365"/>
      <c r="AC77" s="365"/>
    </row>
    <row r="78" spans="2:29" x14ac:dyDescent="0.25">
      <c r="B78" s="365"/>
      <c r="C78" s="365"/>
      <c r="D78" s="365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65"/>
      <c r="Y78" s="365"/>
      <c r="Z78" s="365"/>
      <c r="AA78" s="365"/>
      <c r="AB78" s="365"/>
      <c r="AC78" s="365"/>
    </row>
    <row r="79" spans="2:29" x14ac:dyDescent="0.25">
      <c r="B79" s="365"/>
      <c r="C79" s="365"/>
      <c r="D79" s="365"/>
      <c r="E79" s="365"/>
      <c r="F79" s="365"/>
      <c r="G79" s="365"/>
      <c r="H79" s="365"/>
      <c r="I79" s="365"/>
      <c r="J79" s="365"/>
      <c r="K79" s="365"/>
      <c r="L79" s="365"/>
      <c r="M79" s="365"/>
      <c r="N79" s="365"/>
      <c r="O79" s="365"/>
      <c r="P79" s="365"/>
      <c r="Q79" s="365"/>
      <c r="R79" s="365"/>
      <c r="S79" s="365"/>
      <c r="T79" s="365"/>
      <c r="U79" s="365"/>
      <c r="V79" s="365"/>
      <c r="W79" s="365"/>
      <c r="X79" s="365"/>
      <c r="Y79" s="365"/>
      <c r="Z79" s="365"/>
      <c r="AA79" s="365"/>
      <c r="AB79" s="365"/>
      <c r="AC79" s="365"/>
    </row>
    <row r="80" spans="2:29" x14ac:dyDescent="0.25">
      <c r="B80" s="365"/>
      <c r="C80" s="365"/>
      <c r="D80" s="365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2:29" x14ac:dyDescent="0.25">
      <c r="B81" s="365"/>
      <c r="C81" s="365"/>
      <c r="D81" s="365"/>
      <c r="E81" s="365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2:29" x14ac:dyDescent="0.25">
      <c r="B82" s="365"/>
      <c r="C82" s="365"/>
      <c r="D82" s="365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65"/>
      <c r="Y82" s="365"/>
      <c r="Z82" s="365"/>
      <c r="AA82" s="365"/>
      <c r="AB82" s="365"/>
      <c r="AC82" s="365"/>
    </row>
    <row r="83" spans="2:29" x14ac:dyDescent="0.25">
      <c r="B83" s="365"/>
      <c r="C83" s="365"/>
      <c r="D83" s="365"/>
      <c r="E83" s="365"/>
      <c r="F83" s="365"/>
      <c r="G83" s="365"/>
      <c r="H83" s="365"/>
      <c r="I83" s="365"/>
      <c r="J83" s="365"/>
      <c r="K83" s="365"/>
      <c r="L83" s="365"/>
      <c r="M83" s="365"/>
      <c r="N83" s="365"/>
      <c r="O83" s="365"/>
      <c r="P83" s="365"/>
      <c r="Q83" s="365"/>
      <c r="R83" s="365"/>
      <c r="S83" s="365"/>
      <c r="T83" s="365"/>
      <c r="U83" s="365"/>
      <c r="V83" s="365"/>
      <c r="W83" s="365"/>
      <c r="X83" s="365"/>
      <c r="Y83" s="365"/>
      <c r="Z83" s="365"/>
      <c r="AA83" s="365"/>
      <c r="AB83" s="365"/>
      <c r="AC83" s="365"/>
    </row>
    <row r="84" spans="2:29" x14ac:dyDescent="0.25">
      <c r="B84" s="365"/>
      <c r="C84" s="365"/>
      <c r="D84" s="365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65"/>
      <c r="Y84" s="365"/>
      <c r="Z84" s="365"/>
      <c r="AA84" s="365"/>
      <c r="AB84" s="365"/>
      <c r="AC84" s="365"/>
    </row>
    <row r="85" spans="2:29" x14ac:dyDescent="0.25">
      <c r="B85" s="365"/>
      <c r="C85" s="365"/>
      <c r="D85" s="365"/>
      <c r="E85" s="365"/>
      <c r="F85" s="365"/>
      <c r="G85" s="365"/>
      <c r="H85" s="365"/>
      <c r="I85" s="365"/>
      <c r="J85" s="365"/>
      <c r="K85" s="365"/>
      <c r="L85" s="365"/>
      <c r="M85" s="365"/>
      <c r="N85" s="365"/>
      <c r="O85" s="365"/>
      <c r="P85" s="365"/>
      <c r="Q85" s="365"/>
      <c r="R85" s="365"/>
      <c r="S85" s="365"/>
      <c r="T85" s="365"/>
      <c r="U85" s="365"/>
      <c r="V85" s="365"/>
      <c r="W85" s="365"/>
      <c r="X85" s="365"/>
      <c r="Y85" s="365"/>
      <c r="Z85" s="365"/>
      <c r="AA85" s="365"/>
      <c r="AB85" s="365"/>
      <c r="AC85" s="365"/>
    </row>
    <row r="86" spans="2:29" x14ac:dyDescent="0.25">
      <c r="B86" s="365"/>
      <c r="C86" s="365"/>
      <c r="D86" s="365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65"/>
      <c r="Y86" s="365"/>
      <c r="Z86" s="365"/>
      <c r="AA86" s="365"/>
      <c r="AB86" s="365"/>
      <c r="AC86" s="365"/>
    </row>
    <row r="87" spans="2:29" x14ac:dyDescent="0.25">
      <c r="B87" s="365"/>
      <c r="C87" s="365"/>
      <c r="D87" s="365"/>
      <c r="E87" s="365"/>
      <c r="F87" s="365"/>
      <c r="G87" s="365"/>
      <c r="H87" s="365"/>
      <c r="I87" s="365"/>
      <c r="J87" s="365"/>
      <c r="K87" s="365"/>
      <c r="L87" s="365"/>
      <c r="M87" s="365"/>
      <c r="N87" s="365"/>
      <c r="O87" s="365"/>
      <c r="P87" s="365"/>
      <c r="Q87" s="365"/>
      <c r="R87" s="365"/>
      <c r="S87" s="365"/>
      <c r="T87" s="365"/>
      <c r="U87" s="365"/>
      <c r="V87" s="365"/>
      <c r="W87" s="365"/>
      <c r="X87" s="365"/>
      <c r="Y87" s="365"/>
      <c r="Z87" s="365"/>
      <c r="AA87" s="365"/>
      <c r="AB87" s="365"/>
      <c r="AC87" s="365"/>
    </row>
    <row r="88" spans="2:29" x14ac:dyDescent="0.25">
      <c r="B88" s="365"/>
      <c r="C88" s="365"/>
      <c r="D88" s="365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65"/>
      <c r="Y88" s="365"/>
      <c r="Z88" s="365"/>
      <c r="AA88" s="365"/>
      <c r="AB88" s="365"/>
      <c r="AC88" s="365"/>
    </row>
    <row r="89" spans="2:29" x14ac:dyDescent="0.25">
      <c r="B89" s="365"/>
      <c r="C89" s="365"/>
      <c r="D89" s="365"/>
      <c r="E89" s="365"/>
      <c r="F89" s="365"/>
      <c r="G89" s="365"/>
      <c r="H89" s="365"/>
      <c r="I89" s="365"/>
      <c r="J89" s="365"/>
      <c r="K89" s="365"/>
      <c r="L89" s="365"/>
      <c r="M89" s="365"/>
      <c r="N89" s="365"/>
      <c r="O89" s="365"/>
      <c r="P89" s="365"/>
      <c r="Q89" s="365"/>
      <c r="R89" s="365"/>
      <c r="S89" s="365"/>
      <c r="T89" s="365"/>
      <c r="U89" s="365"/>
      <c r="V89" s="365"/>
      <c r="W89" s="365"/>
      <c r="X89" s="365"/>
      <c r="Y89" s="365"/>
      <c r="Z89" s="365"/>
      <c r="AA89" s="365"/>
      <c r="AB89" s="365"/>
      <c r="AC89" s="365"/>
    </row>
    <row r="90" spans="2:29" x14ac:dyDescent="0.25">
      <c r="B90" s="365"/>
      <c r="C90" s="365"/>
      <c r="D90" s="365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65"/>
      <c r="Y90" s="365"/>
      <c r="Z90" s="365"/>
      <c r="AA90" s="365"/>
      <c r="AB90" s="365"/>
      <c r="AC90" s="365"/>
    </row>
    <row r="91" spans="2:29" x14ac:dyDescent="0.25">
      <c r="B91" s="365"/>
      <c r="C91" s="365"/>
      <c r="D91" s="365"/>
      <c r="E91" s="365"/>
      <c r="F91" s="365"/>
      <c r="G91" s="365"/>
      <c r="H91" s="365"/>
      <c r="I91" s="365"/>
      <c r="J91" s="365"/>
      <c r="K91" s="365"/>
      <c r="L91" s="365"/>
      <c r="M91" s="365"/>
      <c r="N91" s="365"/>
      <c r="O91" s="365"/>
      <c r="P91" s="365"/>
      <c r="Q91" s="365"/>
      <c r="R91" s="365"/>
      <c r="S91" s="365"/>
      <c r="T91" s="365"/>
      <c r="U91" s="365"/>
      <c r="V91" s="365"/>
      <c r="W91" s="365"/>
      <c r="X91" s="365"/>
      <c r="Y91" s="365"/>
      <c r="Z91" s="365"/>
      <c r="AA91" s="365"/>
      <c r="AB91" s="365"/>
      <c r="AC91" s="365"/>
    </row>
    <row r="92" spans="2:29" x14ac:dyDescent="0.25">
      <c r="B92" s="365"/>
      <c r="C92" s="365"/>
      <c r="D92" s="365"/>
      <c r="E92" s="365"/>
      <c r="F92" s="365"/>
      <c r="G92" s="365"/>
      <c r="H92" s="365"/>
      <c r="I92" s="365"/>
      <c r="J92" s="365"/>
      <c r="K92" s="365"/>
      <c r="L92" s="365"/>
      <c r="M92" s="365"/>
      <c r="N92" s="365"/>
      <c r="O92" s="365"/>
      <c r="P92" s="365"/>
      <c r="Q92" s="365"/>
      <c r="R92" s="365"/>
      <c r="S92" s="365"/>
      <c r="T92" s="365"/>
      <c r="U92" s="365"/>
      <c r="V92" s="365"/>
      <c r="W92" s="365"/>
      <c r="X92" s="365"/>
      <c r="Y92" s="365"/>
      <c r="Z92" s="365"/>
      <c r="AA92" s="365"/>
      <c r="AB92" s="365"/>
      <c r="AC92" s="365"/>
    </row>
    <row r="93" spans="2:29" x14ac:dyDescent="0.25">
      <c r="B93" s="365"/>
      <c r="C93" s="365"/>
      <c r="D93" s="365"/>
      <c r="E93" s="365"/>
      <c r="F93" s="365"/>
      <c r="G93" s="365"/>
      <c r="H93" s="365"/>
      <c r="I93" s="365"/>
      <c r="J93" s="365"/>
      <c r="K93" s="365"/>
      <c r="L93" s="365"/>
      <c r="M93" s="365"/>
      <c r="N93" s="365"/>
      <c r="O93" s="365"/>
      <c r="P93" s="365"/>
      <c r="Q93" s="365"/>
      <c r="R93" s="365"/>
      <c r="S93" s="365"/>
      <c r="T93" s="365"/>
      <c r="U93" s="365"/>
      <c r="V93" s="365"/>
      <c r="W93" s="365"/>
      <c r="X93" s="365"/>
      <c r="Y93" s="365"/>
      <c r="Z93" s="365"/>
      <c r="AA93" s="365"/>
      <c r="AB93" s="365"/>
      <c r="AC93" s="365"/>
    </row>
    <row r="94" spans="2:29" x14ac:dyDescent="0.25">
      <c r="B94" s="365"/>
      <c r="C94" s="365"/>
      <c r="D94" s="365"/>
      <c r="E94" s="365"/>
      <c r="F94" s="365"/>
      <c r="G94" s="365"/>
      <c r="H94" s="365"/>
      <c r="I94" s="365"/>
      <c r="J94" s="365"/>
      <c r="K94" s="365"/>
      <c r="L94" s="365"/>
      <c r="M94" s="365"/>
      <c r="N94" s="365"/>
      <c r="O94" s="365"/>
      <c r="P94" s="365"/>
      <c r="Q94" s="365"/>
      <c r="R94" s="365"/>
      <c r="S94" s="365"/>
      <c r="T94" s="365"/>
      <c r="U94" s="365"/>
      <c r="V94" s="365"/>
      <c r="W94" s="365"/>
      <c r="X94" s="365"/>
      <c r="Y94" s="365"/>
      <c r="Z94" s="365"/>
      <c r="AA94" s="365"/>
      <c r="AB94" s="365"/>
      <c r="AC94" s="365"/>
    </row>
    <row r="95" spans="2:29" x14ac:dyDescent="0.25">
      <c r="B95" s="365"/>
      <c r="C95" s="365"/>
      <c r="D95" s="365"/>
      <c r="E95" s="365"/>
      <c r="F95" s="365"/>
      <c r="G95" s="365"/>
      <c r="H95" s="365"/>
      <c r="I95" s="365"/>
      <c r="J95" s="365"/>
      <c r="K95" s="365"/>
      <c r="L95" s="365"/>
      <c r="M95" s="365"/>
      <c r="N95" s="365"/>
      <c r="O95" s="365"/>
      <c r="P95" s="365"/>
      <c r="Q95" s="365"/>
      <c r="R95" s="365"/>
      <c r="S95" s="365"/>
      <c r="T95" s="365"/>
      <c r="U95" s="365"/>
      <c r="V95" s="365"/>
      <c r="W95" s="365"/>
      <c r="X95" s="365"/>
      <c r="Y95" s="365"/>
      <c r="Z95" s="365"/>
      <c r="AA95" s="365"/>
      <c r="AB95" s="365"/>
      <c r="AC95" s="365"/>
    </row>
    <row r="96" spans="2:29" x14ac:dyDescent="0.25">
      <c r="B96" s="365"/>
      <c r="C96" s="365"/>
      <c r="D96" s="365"/>
      <c r="E96" s="365"/>
      <c r="F96" s="365"/>
      <c r="G96" s="365"/>
      <c r="H96" s="365"/>
      <c r="I96" s="365"/>
      <c r="J96" s="365"/>
      <c r="K96" s="365"/>
      <c r="L96" s="365"/>
      <c r="M96" s="365"/>
      <c r="N96" s="365"/>
      <c r="O96" s="365"/>
      <c r="P96" s="365"/>
      <c r="Q96" s="365"/>
      <c r="R96" s="365"/>
      <c r="S96" s="365"/>
      <c r="T96" s="365"/>
      <c r="U96" s="365"/>
      <c r="V96" s="365"/>
      <c r="W96" s="365"/>
      <c r="X96" s="365"/>
      <c r="Y96" s="365"/>
      <c r="Z96" s="365"/>
      <c r="AA96" s="365"/>
      <c r="AB96" s="365"/>
      <c r="AC96" s="365"/>
    </row>
    <row r="97" spans="2:29" x14ac:dyDescent="0.25">
      <c r="B97" s="365"/>
      <c r="C97" s="365"/>
      <c r="D97" s="365"/>
      <c r="E97" s="365"/>
      <c r="F97" s="365"/>
      <c r="G97" s="365"/>
      <c r="H97" s="365"/>
      <c r="I97" s="365"/>
      <c r="J97" s="365"/>
      <c r="K97" s="365"/>
      <c r="L97" s="365"/>
      <c r="M97" s="365"/>
      <c r="N97" s="365"/>
      <c r="O97" s="365"/>
      <c r="P97" s="365"/>
      <c r="Q97" s="365"/>
      <c r="R97" s="365"/>
      <c r="S97" s="365"/>
      <c r="T97" s="365"/>
      <c r="U97" s="365"/>
      <c r="V97" s="365"/>
      <c r="W97" s="365"/>
      <c r="X97" s="365"/>
      <c r="Y97" s="365"/>
      <c r="Z97" s="365"/>
      <c r="AA97" s="365"/>
      <c r="AB97" s="365"/>
      <c r="AC97" s="365"/>
    </row>
    <row r="98" spans="2:29" x14ac:dyDescent="0.25">
      <c r="B98" s="365"/>
      <c r="C98" s="365"/>
      <c r="D98" s="365"/>
      <c r="E98" s="365"/>
      <c r="F98" s="365"/>
      <c r="G98" s="365"/>
      <c r="H98" s="365"/>
      <c r="I98" s="365"/>
      <c r="J98" s="365"/>
      <c r="K98" s="365"/>
      <c r="L98" s="365"/>
      <c r="M98" s="365"/>
      <c r="N98" s="365"/>
      <c r="O98" s="365"/>
      <c r="P98" s="365"/>
      <c r="Q98" s="365"/>
      <c r="R98" s="365"/>
      <c r="S98" s="365"/>
      <c r="T98" s="365"/>
      <c r="U98" s="365"/>
      <c r="V98" s="365"/>
      <c r="W98" s="365"/>
      <c r="X98" s="365"/>
      <c r="Y98" s="365"/>
      <c r="Z98" s="365"/>
      <c r="AA98" s="365"/>
      <c r="AB98" s="365"/>
      <c r="AC98" s="365"/>
    </row>
    <row r="99" spans="2:29" x14ac:dyDescent="0.25">
      <c r="B99" s="365"/>
      <c r="C99" s="365"/>
      <c r="D99" s="365"/>
      <c r="E99" s="365"/>
      <c r="F99" s="365"/>
      <c r="G99" s="365"/>
      <c r="H99" s="365"/>
      <c r="I99" s="365"/>
      <c r="J99" s="365"/>
      <c r="K99" s="365"/>
      <c r="L99" s="365"/>
      <c r="M99" s="365"/>
      <c r="N99" s="365"/>
      <c r="O99" s="365"/>
      <c r="P99" s="365"/>
      <c r="Q99" s="365"/>
      <c r="R99" s="365"/>
      <c r="S99" s="365"/>
      <c r="T99" s="365"/>
      <c r="U99" s="365"/>
      <c r="V99" s="365"/>
      <c r="W99" s="365"/>
      <c r="X99" s="365"/>
      <c r="Y99" s="365"/>
      <c r="Z99" s="365"/>
      <c r="AA99" s="365"/>
      <c r="AB99" s="365"/>
      <c r="AC99" s="365"/>
    </row>
    <row r="100" spans="2:29" x14ac:dyDescent="0.25">
      <c r="B100" s="365"/>
      <c r="C100" s="365"/>
      <c r="D100" s="365"/>
      <c r="E100" s="365"/>
      <c r="F100" s="365"/>
      <c r="G100" s="365"/>
      <c r="H100" s="365"/>
      <c r="I100" s="365"/>
      <c r="J100" s="365"/>
      <c r="K100" s="365"/>
      <c r="L100" s="365"/>
      <c r="M100" s="365"/>
      <c r="N100" s="365"/>
      <c r="O100" s="365"/>
      <c r="P100" s="365"/>
      <c r="Q100" s="365"/>
      <c r="R100" s="365"/>
      <c r="S100" s="365"/>
      <c r="T100" s="365"/>
      <c r="U100" s="365"/>
      <c r="V100" s="365"/>
      <c r="W100" s="365"/>
      <c r="X100" s="365"/>
      <c r="Y100" s="365"/>
      <c r="Z100" s="365"/>
      <c r="AA100" s="365"/>
      <c r="AB100" s="365"/>
      <c r="AC100" s="365"/>
    </row>
    <row r="101" spans="2:29" x14ac:dyDescent="0.25">
      <c r="B101" s="365"/>
      <c r="C101" s="365"/>
      <c r="D101" s="365"/>
      <c r="E101" s="365"/>
      <c r="F101" s="365"/>
      <c r="G101" s="365"/>
      <c r="H101" s="365"/>
      <c r="I101" s="365"/>
      <c r="J101" s="365"/>
      <c r="K101" s="365"/>
      <c r="L101" s="365"/>
      <c r="M101" s="365"/>
      <c r="N101" s="365"/>
      <c r="O101" s="365"/>
      <c r="P101" s="365"/>
      <c r="Q101" s="365"/>
      <c r="R101" s="365"/>
      <c r="S101" s="365"/>
      <c r="T101" s="365"/>
      <c r="U101" s="365"/>
      <c r="V101" s="365"/>
      <c r="W101" s="365"/>
      <c r="X101" s="365"/>
      <c r="Y101" s="365"/>
      <c r="Z101" s="365"/>
      <c r="AA101" s="365"/>
      <c r="AB101" s="365"/>
      <c r="AC101" s="365"/>
    </row>
    <row r="102" spans="2:29" x14ac:dyDescent="0.25">
      <c r="B102" s="365"/>
      <c r="C102" s="365"/>
      <c r="D102" s="365"/>
      <c r="E102" s="365"/>
      <c r="F102" s="365"/>
      <c r="G102" s="365"/>
      <c r="H102" s="365"/>
      <c r="I102" s="365"/>
      <c r="J102" s="365"/>
      <c r="K102" s="365"/>
      <c r="L102" s="365"/>
      <c r="M102" s="365"/>
      <c r="N102" s="365"/>
      <c r="O102" s="365"/>
      <c r="P102" s="365"/>
      <c r="Q102" s="365"/>
      <c r="R102" s="365"/>
      <c r="S102" s="365"/>
      <c r="T102" s="365"/>
      <c r="U102" s="365"/>
      <c r="V102" s="365"/>
      <c r="W102" s="365"/>
      <c r="X102" s="365"/>
      <c r="Y102" s="365"/>
      <c r="Z102" s="365"/>
      <c r="AA102" s="365"/>
      <c r="AB102" s="365"/>
      <c r="AC102" s="365"/>
    </row>
    <row r="103" spans="2:29" x14ac:dyDescent="0.25">
      <c r="B103" s="365"/>
      <c r="C103" s="365"/>
      <c r="D103" s="365"/>
      <c r="E103" s="365"/>
      <c r="F103" s="365"/>
      <c r="G103" s="365"/>
      <c r="H103" s="365"/>
      <c r="I103" s="365"/>
      <c r="J103" s="365"/>
      <c r="K103" s="365"/>
      <c r="L103" s="365"/>
      <c r="M103" s="365"/>
      <c r="N103" s="365"/>
      <c r="O103" s="365"/>
      <c r="P103" s="365"/>
      <c r="Q103" s="365"/>
      <c r="R103" s="365"/>
      <c r="S103" s="365"/>
      <c r="T103" s="365"/>
      <c r="U103" s="365"/>
      <c r="V103" s="365"/>
      <c r="W103" s="365"/>
      <c r="X103" s="365"/>
      <c r="Y103" s="365"/>
      <c r="Z103" s="365"/>
      <c r="AA103" s="365"/>
      <c r="AB103" s="365"/>
      <c r="AC103" s="365"/>
    </row>
    <row r="104" spans="2:29" x14ac:dyDescent="0.25">
      <c r="B104" s="365"/>
      <c r="C104" s="365"/>
      <c r="D104" s="365"/>
      <c r="E104" s="365"/>
      <c r="F104" s="365"/>
      <c r="G104" s="365"/>
      <c r="H104" s="365"/>
      <c r="I104" s="365"/>
      <c r="J104" s="365"/>
      <c r="K104" s="365"/>
      <c r="L104" s="365"/>
      <c r="M104" s="365"/>
      <c r="N104" s="365"/>
      <c r="O104" s="365"/>
      <c r="P104" s="365"/>
      <c r="Q104" s="365"/>
      <c r="R104" s="365"/>
      <c r="S104" s="365"/>
      <c r="T104" s="365"/>
      <c r="U104" s="365"/>
      <c r="V104" s="365"/>
      <c r="W104" s="365"/>
      <c r="X104" s="365"/>
      <c r="Y104" s="365"/>
      <c r="Z104" s="365"/>
      <c r="AA104" s="365"/>
      <c r="AB104" s="365"/>
      <c r="AC104" s="365"/>
    </row>
    <row r="105" spans="2:29" x14ac:dyDescent="0.25">
      <c r="B105" s="365"/>
      <c r="C105" s="365"/>
      <c r="D105" s="365"/>
      <c r="E105" s="365"/>
      <c r="F105" s="365"/>
      <c r="G105" s="365"/>
      <c r="H105" s="365"/>
      <c r="I105" s="365"/>
      <c r="J105" s="365"/>
      <c r="K105" s="365"/>
      <c r="L105" s="365"/>
      <c r="M105" s="365"/>
      <c r="N105" s="365"/>
      <c r="O105" s="365"/>
      <c r="P105" s="365"/>
      <c r="Q105" s="365"/>
      <c r="R105" s="365"/>
      <c r="S105" s="365"/>
      <c r="T105" s="365"/>
      <c r="U105" s="365"/>
      <c r="V105" s="365"/>
      <c r="W105" s="365"/>
      <c r="X105" s="365"/>
      <c r="Y105" s="365"/>
      <c r="Z105" s="365"/>
      <c r="AA105" s="365"/>
      <c r="AB105" s="365"/>
      <c r="AC105" s="365"/>
    </row>
    <row r="106" spans="2:29" x14ac:dyDescent="0.25">
      <c r="B106" s="365"/>
      <c r="C106" s="365"/>
      <c r="D106" s="365"/>
      <c r="E106" s="365"/>
      <c r="F106" s="365"/>
      <c r="G106" s="365"/>
      <c r="H106" s="365"/>
      <c r="I106" s="365"/>
      <c r="J106" s="365"/>
      <c r="K106" s="365"/>
      <c r="L106" s="365"/>
      <c r="M106" s="365"/>
      <c r="N106" s="365"/>
      <c r="O106" s="365"/>
      <c r="P106" s="365"/>
      <c r="Q106" s="365"/>
      <c r="R106" s="365"/>
      <c r="S106" s="365"/>
      <c r="T106" s="365"/>
      <c r="U106" s="365"/>
      <c r="V106" s="365"/>
      <c r="W106" s="365"/>
      <c r="X106" s="365"/>
      <c r="Y106" s="365"/>
      <c r="Z106" s="365"/>
      <c r="AA106" s="365"/>
      <c r="AB106" s="365"/>
      <c r="AC106" s="365"/>
    </row>
    <row r="107" spans="2:29" x14ac:dyDescent="0.25">
      <c r="B107" s="365"/>
      <c r="C107" s="365"/>
      <c r="D107" s="365"/>
      <c r="E107" s="365"/>
      <c r="F107" s="365"/>
      <c r="G107" s="365"/>
      <c r="H107" s="365"/>
      <c r="I107" s="365"/>
      <c r="J107" s="365"/>
      <c r="K107" s="365"/>
      <c r="L107" s="365"/>
      <c r="M107" s="365"/>
      <c r="N107" s="365"/>
      <c r="O107" s="365"/>
      <c r="P107" s="365"/>
      <c r="Q107" s="365"/>
      <c r="R107" s="365"/>
      <c r="S107" s="365"/>
      <c r="T107" s="365"/>
      <c r="U107" s="365"/>
      <c r="V107" s="365"/>
      <c r="W107" s="365"/>
      <c r="X107" s="365"/>
      <c r="Y107" s="365"/>
      <c r="Z107" s="365"/>
      <c r="AA107" s="365"/>
      <c r="AB107" s="365"/>
      <c r="AC107" s="365"/>
    </row>
    <row r="108" spans="2:29" x14ac:dyDescent="0.25">
      <c r="B108" s="365"/>
      <c r="C108" s="365"/>
      <c r="D108" s="365"/>
      <c r="E108" s="365"/>
      <c r="F108" s="365"/>
      <c r="G108" s="365"/>
      <c r="H108" s="365"/>
      <c r="I108" s="365"/>
      <c r="J108" s="365"/>
      <c r="K108" s="365"/>
      <c r="L108" s="365"/>
      <c r="M108" s="365"/>
      <c r="N108" s="365"/>
      <c r="O108" s="365"/>
      <c r="P108" s="365"/>
      <c r="Q108" s="365"/>
      <c r="R108" s="365"/>
      <c r="S108" s="365"/>
      <c r="T108" s="365"/>
      <c r="U108" s="365"/>
      <c r="V108" s="365"/>
      <c r="W108" s="365"/>
      <c r="X108" s="365"/>
      <c r="Y108" s="365"/>
      <c r="Z108" s="365"/>
      <c r="AA108" s="365"/>
      <c r="AB108" s="365"/>
      <c r="AC108" s="365"/>
    </row>
    <row r="109" spans="2:29" x14ac:dyDescent="0.25">
      <c r="B109" s="365"/>
      <c r="C109" s="365"/>
      <c r="D109" s="365"/>
      <c r="E109" s="365"/>
      <c r="F109" s="365"/>
      <c r="G109" s="365"/>
      <c r="H109" s="365"/>
      <c r="I109" s="365"/>
      <c r="J109" s="365"/>
      <c r="K109" s="365"/>
      <c r="L109" s="365"/>
      <c r="M109" s="365"/>
      <c r="N109" s="365"/>
      <c r="O109" s="365"/>
      <c r="P109" s="365"/>
      <c r="Q109" s="365"/>
      <c r="R109" s="365"/>
      <c r="S109" s="365"/>
      <c r="T109" s="365"/>
      <c r="U109" s="365"/>
      <c r="V109" s="365"/>
      <c r="W109" s="365"/>
      <c r="X109" s="365"/>
      <c r="Y109" s="365"/>
      <c r="Z109" s="365"/>
      <c r="AA109" s="365"/>
      <c r="AB109" s="365"/>
      <c r="AC109" s="365"/>
    </row>
    <row r="110" spans="2:29" x14ac:dyDescent="0.25">
      <c r="B110" s="365"/>
      <c r="C110" s="365"/>
      <c r="D110" s="365"/>
      <c r="E110" s="365"/>
      <c r="F110" s="365"/>
      <c r="G110" s="365"/>
      <c r="H110" s="365"/>
      <c r="I110" s="365"/>
      <c r="J110" s="365"/>
      <c r="K110" s="365"/>
      <c r="L110" s="365"/>
      <c r="M110" s="365"/>
      <c r="N110" s="365"/>
      <c r="O110" s="365"/>
      <c r="P110" s="365"/>
      <c r="Q110" s="365"/>
      <c r="R110" s="365"/>
      <c r="S110" s="365"/>
      <c r="T110" s="365"/>
      <c r="U110" s="365"/>
      <c r="V110" s="365"/>
      <c r="W110" s="365"/>
      <c r="X110" s="365"/>
      <c r="Y110" s="365"/>
      <c r="Z110" s="365"/>
      <c r="AA110" s="365"/>
      <c r="AB110" s="365"/>
      <c r="AC110" s="365"/>
    </row>
    <row r="111" spans="2:29" x14ac:dyDescent="0.25">
      <c r="B111" s="365"/>
      <c r="C111" s="365"/>
      <c r="D111" s="365"/>
      <c r="E111" s="365"/>
      <c r="F111" s="365"/>
      <c r="G111" s="365"/>
      <c r="H111" s="365"/>
      <c r="I111" s="365"/>
      <c r="J111" s="365"/>
      <c r="K111" s="365"/>
      <c r="L111" s="365"/>
      <c r="M111" s="365"/>
      <c r="N111" s="365"/>
      <c r="O111" s="365"/>
      <c r="P111" s="365"/>
      <c r="Q111" s="365"/>
      <c r="R111" s="365"/>
      <c r="S111" s="365"/>
      <c r="T111" s="365"/>
      <c r="U111" s="365"/>
      <c r="V111" s="365"/>
      <c r="W111" s="365"/>
      <c r="X111" s="365"/>
      <c r="Y111" s="365"/>
      <c r="Z111" s="365"/>
      <c r="AA111" s="365"/>
      <c r="AB111" s="365"/>
      <c r="AC111" s="365"/>
    </row>
    <row r="112" spans="2:29" x14ac:dyDescent="0.25">
      <c r="B112" s="365"/>
      <c r="C112" s="365"/>
      <c r="D112" s="365"/>
      <c r="E112" s="365"/>
      <c r="F112" s="365"/>
      <c r="G112" s="365"/>
      <c r="H112" s="365"/>
      <c r="I112" s="365"/>
      <c r="J112" s="365"/>
      <c r="K112" s="365"/>
      <c r="L112" s="365"/>
      <c r="M112" s="365"/>
      <c r="N112" s="365"/>
      <c r="O112" s="365"/>
      <c r="P112" s="365"/>
      <c r="Q112" s="365"/>
      <c r="R112" s="365"/>
      <c r="S112" s="365"/>
      <c r="T112" s="365"/>
      <c r="U112" s="365"/>
      <c r="V112" s="365"/>
      <c r="W112" s="365"/>
      <c r="X112" s="365"/>
      <c r="Y112" s="365"/>
      <c r="Z112" s="365"/>
      <c r="AA112" s="365"/>
      <c r="AB112" s="365"/>
      <c r="AC112" s="365"/>
    </row>
    <row r="113" spans="2:29" x14ac:dyDescent="0.25">
      <c r="B113" s="365"/>
      <c r="C113" s="365"/>
      <c r="D113" s="365"/>
      <c r="E113" s="365"/>
      <c r="F113" s="365"/>
      <c r="G113" s="365"/>
      <c r="H113" s="365"/>
      <c r="I113" s="365"/>
      <c r="J113" s="365"/>
      <c r="K113" s="365"/>
      <c r="L113" s="365"/>
      <c r="M113" s="365"/>
      <c r="N113" s="365"/>
      <c r="O113" s="365"/>
      <c r="P113" s="365"/>
      <c r="Q113" s="365"/>
      <c r="R113" s="365"/>
      <c r="S113" s="365"/>
      <c r="T113" s="365"/>
      <c r="U113" s="365"/>
      <c r="V113" s="365"/>
      <c r="W113" s="365"/>
      <c r="X113" s="365"/>
      <c r="Y113" s="365"/>
      <c r="Z113" s="365"/>
      <c r="AA113" s="365"/>
      <c r="AB113" s="365"/>
      <c r="AC113" s="365"/>
    </row>
    <row r="114" spans="2:29" x14ac:dyDescent="0.25">
      <c r="B114" s="365"/>
      <c r="C114" s="365"/>
      <c r="D114" s="365"/>
      <c r="E114" s="365"/>
      <c r="F114" s="365"/>
      <c r="G114" s="365"/>
      <c r="H114" s="365"/>
      <c r="I114" s="365"/>
      <c r="J114" s="365"/>
      <c r="K114" s="365"/>
      <c r="L114" s="365"/>
      <c r="M114" s="365"/>
      <c r="N114" s="365"/>
      <c r="O114" s="365"/>
      <c r="P114" s="365"/>
      <c r="Q114" s="365"/>
      <c r="R114" s="365"/>
      <c r="S114" s="365"/>
      <c r="T114" s="365"/>
      <c r="U114" s="365"/>
      <c r="V114" s="365"/>
      <c r="W114" s="365"/>
      <c r="X114" s="365"/>
      <c r="Y114" s="365"/>
      <c r="Z114" s="365"/>
      <c r="AA114" s="365"/>
      <c r="AB114" s="365"/>
      <c r="AC114" s="365"/>
    </row>
    <row r="115" spans="2:29" x14ac:dyDescent="0.25">
      <c r="B115" s="365"/>
      <c r="C115" s="365"/>
      <c r="D115" s="365"/>
      <c r="E115" s="365"/>
      <c r="F115" s="365"/>
      <c r="G115" s="365"/>
      <c r="H115" s="365"/>
      <c r="I115" s="365"/>
      <c r="J115" s="365"/>
      <c r="K115" s="365"/>
      <c r="L115" s="365"/>
      <c r="M115" s="365"/>
      <c r="N115" s="365"/>
      <c r="O115" s="365"/>
      <c r="P115" s="365"/>
      <c r="Q115" s="365"/>
      <c r="R115" s="365"/>
      <c r="S115" s="365"/>
      <c r="T115" s="365"/>
      <c r="U115" s="365"/>
      <c r="V115" s="365"/>
      <c r="W115" s="365"/>
      <c r="X115" s="365"/>
      <c r="Y115" s="365"/>
      <c r="Z115" s="365"/>
      <c r="AA115" s="365"/>
      <c r="AB115" s="365"/>
      <c r="AC115" s="365"/>
    </row>
    <row r="116" spans="2:29" x14ac:dyDescent="0.25">
      <c r="B116" s="365"/>
      <c r="C116" s="365"/>
      <c r="D116" s="365"/>
      <c r="E116" s="365"/>
      <c r="F116" s="365"/>
      <c r="G116" s="365"/>
      <c r="H116" s="365"/>
      <c r="I116" s="365"/>
      <c r="J116" s="365"/>
      <c r="K116" s="365"/>
      <c r="L116" s="365"/>
      <c r="M116" s="365"/>
      <c r="N116" s="365"/>
      <c r="O116" s="365"/>
      <c r="P116" s="365"/>
      <c r="Q116" s="365"/>
      <c r="R116" s="365"/>
      <c r="S116" s="365"/>
      <c r="T116" s="365"/>
      <c r="U116" s="365"/>
      <c r="V116" s="365"/>
      <c r="W116" s="365"/>
      <c r="X116" s="365"/>
      <c r="Y116" s="365"/>
      <c r="Z116" s="365"/>
      <c r="AA116" s="365"/>
      <c r="AB116" s="365"/>
      <c r="AC116" s="365"/>
    </row>
    <row r="117" spans="2:29" x14ac:dyDescent="0.25">
      <c r="B117" s="365"/>
      <c r="C117" s="365"/>
      <c r="D117" s="365"/>
      <c r="E117" s="365"/>
      <c r="F117" s="365"/>
      <c r="G117" s="365"/>
      <c r="H117" s="365"/>
      <c r="I117" s="365"/>
      <c r="J117" s="365"/>
      <c r="K117" s="365"/>
      <c r="L117" s="365"/>
      <c r="M117" s="365"/>
      <c r="N117" s="365"/>
      <c r="O117" s="365"/>
      <c r="P117" s="365"/>
      <c r="Q117" s="365"/>
      <c r="R117" s="365"/>
      <c r="S117" s="365"/>
      <c r="T117" s="365"/>
      <c r="U117" s="365"/>
      <c r="V117" s="365"/>
      <c r="W117" s="365"/>
      <c r="X117" s="365"/>
      <c r="Y117" s="365"/>
      <c r="Z117" s="365"/>
      <c r="AA117" s="365"/>
      <c r="AB117" s="365"/>
      <c r="AC117" s="365"/>
    </row>
    <row r="118" spans="2:29" x14ac:dyDescent="0.25">
      <c r="B118" s="365"/>
      <c r="C118" s="365"/>
      <c r="D118" s="365"/>
      <c r="E118" s="365"/>
      <c r="F118" s="365"/>
      <c r="G118" s="365"/>
      <c r="H118" s="365"/>
      <c r="I118" s="365"/>
      <c r="J118" s="365"/>
      <c r="K118" s="365"/>
      <c r="L118" s="365"/>
      <c r="M118" s="365"/>
      <c r="N118" s="365"/>
      <c r="O118" s="365"/>
      <c r="P118" s="365"/>
      <c r="Q118" s="365"/>
      <c r="R118" s="365"/>
      <c r="S118" s="365"/>
      <c r="T118" s="365"/>
      <c r="U118" s="365"/>
      <c r="V118" s="365"/>
      <c r="W118" s="365"/>
      <c r="X118" s="365"/>
      <c r="Y118" s="365"/>
      <c r="Z118" s="365"/>
      <c r="AA118" s="365"/>
      <c r="AB118" s="365"/>
      <c r="AC118" s="365"/>
    </row>
    <row r="119" spans="2:29" x14ac:dyDescent="0.25">
      <c r="B119" s="365"/>
      <c r="C119" s="365"/>
      <c r="D119" s="365"/>
      <c r="E119" s="365"/>
      <c r="F119" s="365"/>
      <c r="G119" s="365"/>
      <c r="H119" s="365"/>
      <c r="I119" s="365"/>
      <c r="J119" s="365"/>
      <c r="K119" s="365"/>
      <c r="L119" s="365"/>
      <c r="M119" s="365"/>
      <c r="N119" s="365"/>
      <c r="O119" s="365"/>
      <c r="P119" s="365"/>
      <c r="Q119" s="365"/>
      <c r="R119" s="365"/>
      <c r="S119" s="365"/>
      <c r="T119" s="365"/>
      <c r="U119" s="365"/>
      <c r="V119" s="365"/>
      <c r="W119" s="365"/>
      <c r="X119" s="365"/>
      <c r="Y119" s="365"/>
      <c r="Z119" s="365"/>
      <c r="AA119" s="365"/>
      <c r="AB119" s="365"/>
      <c r="AC119" s="365"/>
    </row>
    <row r="120" spans="2:29" x14ac:dyDescent="0.25">
      <c r="B120" s="365"/>
      <c r="C120" s="365"/>
      <c r="D120" s="365"/>
      <c r="E120" s="365"/>
      <c r="F120" s="365"/>
      <c r="G120" s="365"/>
      <c r="H120" s="365"/>
      <c r="I120" s="365"/>
      <c r="J120" s="365"/>
      <c r="K120" s="365"/>
      <c r="L120" s="365"/>
      <c r="M120" s="365"/>
      <c r="N120" s="365"/>
      <c r="O120" s="365"/>
      <c r="P120" s="365"/>
      <c r="Q120" s="365"/>
      <c r="R120" s="365"/>
      <c r="S120" s="365"/>
      <c r="T120" s="365"/>
      <c r="U120" s="365"/>
      <c r="V120" s="365"/>
      <c r="W120" s="365"/>
      <c r="X120" s="365"/>
      <c r="Y120" s="365"/>
      <c r="Z120" s="365"/>
      <c r="AA120" s="365"/>
      <c r="AB120" s="365"/>
      <c r="AC120" s="365"/>
    </row>
    <row r="121" spans="2:29" x14ac:dyDescent="0.25">
      <c r="B121" s="365"/>
      <c r="C121" s="365"/>
      <c r="D121" s="365"/>
      <c r="E121" s="365"/>
      <c r="F121" s="365"/>
      <c r="G121" s="365"/>
      <c r="H121" s="365"/>
      <c r="I121" s="365"/>
      <c r="J121" s="365"/>
      <c r="K121" s="365"/>
      <c r="L121" s="365"/>
      <c r="M121" s="365"/>
      <c r="N121" s="365"/>
      <c r="O121" s="365"/>
      <c r="P121" s="365"/>
      <c r="Q121" s="365"/>
      <c r="R121" s="365"/>
      <c r="S121" s="365"/>
      <c r="T121" s="365"/>
      <c r="U121" s="365"/>
      <c r="V121" s="365"/>
      <c r="W121" s="365"/>
      <c r="X121" s="365"/>
      <c r="Y121" s="365"/>
      <c r="Z121" s="365"/>
      <c r="AA121" s="365"/>
      <c r="AB121" s="365"/>
      <c r="AC121" s="365"/>
    </row>
    <row r="122" spans="2:29" x14ac:dyDescent="0.25">
      <c r="B122" s="365"/>
      <c r="C122" s="365"/>
      <c r="D122" s="365"/>
      <c r="E122" s="365"/>
      <c r="F122" s="365"/>
      <c r="G122" s="365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</row>
    <row r="123" spans="2:29" x14ac:dyDescent="0.25">
      <c r="B123" s="365"/>
      <c r="C123" s="365"/>
      <c r="D123" s="365"/>
      <c r="E123" s="365"/>
      <c r="F123" s="365"/>
      <c r="G123" s="365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</row>
    <row r="124" spans="2:29" x14ac:dyDescent="0.25">
      <c r="B124" s="365"/>
      <c r="C124" s="365"/>
      <c r="D124" s="365"/>
      <c r="E124" s="365"/>
      <c r="F124" s="365"/>
      <c r="G124" s="365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</row>
    <row r="125" spans="2:29" x14ac:dyDescent="0.25">
      <c r="B125" s="365"/>
      <c r="C125" s="365"/>
      <c r="D125" s="365"/>
      <c r="E125" s="365"/>
      <c r="F125" s="365"/>
      <c r="G125" s="365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</row>
    <row r="126" spans="2:29" x14ac:dyDescent="0.25">
      <c r="B126" s="365"/>
      <c r="C126" s="365"/>
      <c r="D126" s="365"/>
      <c r="E126" s="365"/>
      <c r="F126" s="365"/>
      <c r="G126" s="365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</row>
    <row r="127" spans="2:29" x14ac:dyDescent="0.25">
      <c r="B127" s="365"/>
      <c r="C127" s="365"/>
      <c r="D127" s="365"/>
      <c r="E127" s="365"/>
      <c r="F127" s="365"/>
      <c r="G127" s="365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</row>
    <row r="128" spans="2:29" x14ac:dyDescent="0.25">
      <c r="B128" s="365"/>
      <c r="C128" s="365"/>
      <c r="D128" s="365"/>
      <c r="E128" s="365"/>
      <c r="F128" s="365"/>
      <c r="G128" s="365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</row>
    <row r="129" spans="2:29" x14ac:dyDescent="0.25">
      <c r="B129" s="365"/>
      <c r="C129" s="365"/>
      <c r="D129" s="365"/>
      <c r="E129" s="365"/>
      <c r="F129" s="365"/>
      <c r="G129" s="365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</row>
    <row r="130" spans="2:29" x14ac:dyDescent="0.25">
      <c r="B130" s="365"/>
      <c r="C130" s="365"/>
      <c r="D130" s="365"/>
      <c r="E130" s="365"/>
      <c r="F130" s="365"/>
      <c r="G130" s="365"/>
      <c r="H130" s="365"/>
      <c r="I130" s="365"/>
      <c r="J130" s="365"/>
      <c r="K130" s="365"/>
      <c r="L130" s="365"/>
      <c r="M130" s="365"/>
      <c r="N130" s="365"/>
      <c r="O130" s="365"/>
      <c r="P130" s="365"/>
      <c r="Q130" s="365"/>
      <c r="R130" s="365"/>
      <c r="S130" s="365"/>
      <c r="T130" s="365"/>
      <c r="U130" s="365"/>
      <c r="V130" s="365"/>
      <c r="W130" s="365"/>
      <c r="X130" s="365"/>
      <c r="Y130" s="365"/>
      <c r="Z130" s="365"/>
      <c r="AA130" s="365"/>
      <c r="AB130" s="365"/>
      <c r="AC130" s="365"/>
    </row>
    <row r="131" spans="2:29" x14ac:dyDescent="0.25">
      <c r="B131" s="365"/>
      <c r="C131" s="365"/>
      <c r="D131" s="365"/>
      <c r="E131" s="365"/>
      <c r="F131" s="365"/>
      <c r="G131" s="365"/>
      <c r="H131" s="365"/>
      <c r="I131" s="365"/>
      <c r="J131" s="365"/>
      <c r="K131" s="365"/>
      <c r="L131" s="365"/>
      <c r="M131" s="365"/>
      <c r="N131" s="365"/>
      <c r="O131" s="365"/>
      <c r="P131" s="365"/>
      <c r="Q131" s="365"/>
      <c r="R131" s="365"/>
      <c r="S131" s="365"/>
      <c r="T131" s="365"/>
      <c r="U131" s="365"/>
      <c r="V131" s="365"/>
      <c r="W131" s="365"/>
      <c r="X131" s="365"/>
      <c r="Y131" s="365"/>
      <c r="Z131" s="365"/>
      <c r="AA131" s="365"/>
      <c r="AB131" s="365"/>
      <c r="AC131" s="365"/>
    </row>
    <row r="132" spans="2:29" x14ac:dyDescent="0.25">
      <c r="B132" s="365"/>
      <c r="C132" s="365"/>
      <c r="D132" s="365"/>
      <c r="E132" s="365"/>
      <c r="F132" s="365"/>
      <c r="G132" s="365"/>
      <c r="H132" s="365"/>
      <c r="I132" s="365"/>
      <c r="J132" s="365"/>
      <c r="K132" s="365"/>
      <c r="L132" s="365"/>
      <c r="M132" s="365"/>
      <c r="N132" s="365"/>
      <c r="O132" s="365"/>
      <c r="P132" s="365"/>
      <c r="Q132" s="365"/>
      <c r="R132" s="365"/>
      <c r="S132" s="365"/>
      <c r="T132" s="365"/>
      <c r="U132" s="365"/>
      <c r="V132" s="365"/>
      <c r="W132" s="365"/>
      <c r="X132" s="365"/>
      <c r="Y132" s="365"/>
      <c r="Z132" s="365"/>
      <c r="AA132" s="365"/>
      <c r="AB132" s="365"/>
      <c r="AC132" s="365"/>
    </row>
    <row r="133" spans="2:29" x14ac:dyDescent="0.25">
      <c r="B133" s="365"/>
      <c r="C133" s="365"/>
      <c r="D133" s="365"/>
      <c r="E133" s="365"/>
      <c r="F133" s="365"/>
      <c r="G133" s="365"/>
      <c r="H133" s="365"/>
      <c r="I133" s="365"/>
      <c r="J133" s="365"/>
      <c r="K133" s="365"/>
      <c r="L133" s="365"/>
      <c r="M133" s="365"/>
      <c r="N133" s="365"/>
      <c r="O133" s="365"/>
      <c r="P133" s="365"/>
      <c r="Q133" s="365"/>
      <c r="R133" s="365"/>
      <c r="S133" s="365"/>
      <c r="T133" s="365"/>
      <c r="U133" s="365"/>
      <c r="V133" s="365"/>
      <c r="W133" s="365"/>
      <c r="X133" s="365"/>
      <c r="Y133" s="365"/>
      <c r="Z133" s="365"/>
      <c r="AA133" s="365"/>
      <c r="AB133" s="365"/>
      <c r="AC133" s="365"/>
    </row>
    <row r="134" spans="2:29" x14ac:dyDescent="0.25">
      <c r="B134" s="365"/>
      <c r="C134" s="365"/>
      <c r="D134" s="365"/>
      <c r="E134" s="365"/>
      <c r="F134" s="365"/>
      <c r="G134" s="365"/>
      <c r="H134" s="365"/>
      <c r="I134" s="365"/>
      <c r="J134" s="365"/>
      <c r="K134" s="365"/>
      <c r="L134" s="365"/>
      <c r="M134" s="365"/>
      <c r="N134" s="365"/>
      <c r="O134" s="365"/>
      <c r="P134" s="365"/>
      <c r="Q134" s="365"/>
      <c r="R134" s="365"/>
      <c r="S134" s="365"/>
      <c r="T134" s="365"/>
      <c r="U134" s="365"/>
      <c r="V134" s="365"/>
      <c r="W134" s="365"/>
      <c r="X134" s="365"/>
      <c r="Y134" s="365"/>
      <c r="Z134" s="365"/>
      <c r="AA134" s="365"/>
      <c r="AB134" s="365"/>
      <c r="AC134" s="365"/>
    </row>
    <row r="135" spans="2:29" x14ac:dyDescent="0.25">
      <c r="B135" s="365"/>
      <c r="C135" s="365"/>
      <c r="D135" s="365"/>
      <c r="E135" s="365"/>
      <c r="F135" s="365"/>
      <c r="G135" s="365"/>
      <c r="H135" s="365"/>
      <c r="I135" s="365"/>
      <c r="J135" s="365"/>
      <c r="K135" s="365"/>
      <c r="L135" s="365"/>
      <c r="M135" s="365"/>
      <c r="N135" s="365"/>
      <c r="O135" s="365"/>
      <c r="P135" s="365"/>
      <c r="Q135" s="365"/>
      <c r="R135" s="365"/>
      <c r="S135" s="365"/>
      <c r="T135" s="365"/>
      <c r="U135" s="365"/>
      <c r="V135" s="365"/>
      <c r="W135" s="365"/>
      <c r="X135" s="365"/>
      <c r="Y135" s="365"/>
      <c r="Z135" s="365"/>
      <c r="AA135" s="365"/>
      <c r="AB135" s="365"/>
      <c r="AC135" s="365"/>
    </row>
    <row r="136" spans="2:29" x14ac:dyDescent="0.25">
      <c r="B136" s="365"/>
      <c r="C136" s="365"/>
      <c r="D136" s="365"/>
      <c r="E136" s="365"/>
      <c r="F136" s="365"/>
      <c r="G136" s="365"/>
      <c r="H136" s="365"/>
      <c r="I136" s="365"/>
      <c r="J136" s="365"/>
      <c r="K136" s="365"/>
      <c r="L136" s="365"/>
      <c r="M136" s="365"/>
      <c r="N136" s="365"/>
      <c r="O136" s="365"/>
      <c r="P136" s="365"/>
      <c r="Q136" s="365"/>
      <c r="R136" s="365"/>
      <c r="S136" s="365"/>
      <c r="T136" s="365"/>
      <c r="U136" s="365"/>
      <c r="V136" s="365"/>
      <c r="W136" s="365"/>
      <c r="X136" s="365"/>
      <c r="Y136" s="365"/>
      <c r="Z136" s="365"/>
      <c r="AA136" s="365"/>
      <c r="AB136" s="365"/>
      <c r="AC136" s="365"/>
    </row>
    <row r="137" spans="2:29" x14ac:dyDescent="0.25">
      <c r="B137" s="365"/>
      <c r="C137" s="365"/>
      <c r="D137" s="365"/>
      <c r="E137" s="365"/>
      <c r="F137" s="365"/>
      <c r="G137" s="365"/>
      <c r="H137" s="365"/>
      <c r="I137" s="365"/>
      <c r="J137" s="365"/>
      <c r="K137" s="365"/>
      <c r="L137" s="365"/>
      <c r="M137" s="365"/>
      <c r="N137" s="365"/>
      <c r="O137" s="365"/>
      <c r="P137" s="365"/>
      <c r="Q137" s="365"/>
      <c r="R137" s="365"/>
      <c r="S137" s="365"/>
      <c r="T137" s="365"/>
      <c r="U137" s="365"/>
      <c r="V137" s="365"/>
      <c r="W137" s="365"/>
      <c r="X137" s="365"/>
      <c r="Y137" s="365"/>
      <c r="Z137" s="365"/>
      <c r="AA137" s="365"/>
      <c r="AB137" s="365"/>
      <c r="AC137" s="365"/>
    </row>
    <row r="138" spans="2:29" x14ac:dyDescent="0.25">
      <c r="B138" s="365"/>
      <c r="C138" s="365"/>
      <c r="D138" s="365"/>
      <c r="E138" s="365"/>
      <c r="F138" s="365"/>
      <c r="G138" s="365"/>
      <c r="H138" s="365"/>
      <c r="I138" s="365"/>
      <c r="J138" s="365"/>
      <c r="K138" s="365"/>
      <c r="L138" s="365"/>
      <c r="M138" s="365"/>
      <c r="N138" s="365"/>
      <c r="O138" s="365"/>
      <c r="P138" s="365"/>
      <c r="Q138" s="365"/>
      <c r="R138" s="365"/>
      <c r="S138" s="365"/>
      <c r="T138" s="365"/>
      <c r="U138" s="365"/>
      <c r="V138" s="365"/>
      <c r="W138" s="365"/>
      <c r="X138" s="365"/>
      <c r="Y138" s="365"/>
      <c r="Z138" s="365"/>
      <c r="AA138" s="365"/>
      <c r="AB138" s="365"/>
      <c r="AC138" s="365"/>
    </row>
    <row r="139" spans="2:29" x14ac:dyDescent="0.25">
      <c r="B139" s="365"/>
      <c r="C139" s="365"/>
      <c r="D139" s="365"/>
      <c r="E139" s="365"/>
      <c r="F139" s="365"/>
      <c r="G139" s="365"/>
      <c r="H139" s="365"/>
      <c r="I139" s="365"/>
      <c r="J139" s="365"/>
      <c r="K139" s="365"/>
      <c r="L139" s="365"/>
      <c r="M139" s="365"/>
      <c r="N139" s="365"/>
      <c r="O139" s="365"/>
      <c r="P139" s="365"/>
      <c r="Q139" s="365"/>
      <c r="R139" s="365"/>
      <c r="S139" s="365"/>
      <c r="T139" s="365"/>
      <c r="U139" s="365"/>
      <c r="V139" s="365"/>
      <c r="W139" s="365"/>
      <c r="X139" s="365"/>
      <c r="Y139" s="365"/>
      <c r="Z139" s="365"/>
      <c r="AA139" s="365"/>
      <c r="AB139" s="365"/>
      <c r="AC139" s="365"/>
    </row>
    <row r="140" spans="2:29" x14ac:dyDescent="0.25">
      <c r="B140" s="365"/>
      <c r="C140" s="365"/>
      <c r="D140" s="365"/>
      <c r="E140" s="365"/>
      <c r="F140" s="365"/>
      <c r="G140" s="365"/>
      <c r="H140" s="365"/>
      <c r="I140" s="365"/>
      <c r="J140" s="365"/>
      <c r="K140" s="365"/>
      <c r="L140" s="365"/>
      <c r="M140" s="365"/>
      <c r="N140" s="365"/>
      <c r="O140" s="365"/>
      <c r="P140" s="365"/>
      <c r="Q140" s="365"/>
      <c r="R140" s="365"/>
      <c r="S140" s="365"/>
      <c r="T140" s="365"/>
      <c r="U140" s="365"/>
      <c r="V140" s="365"/>
      <c r="W140" s="365"/>
      <c r="X140" s="365"/>
      <c r="Y140" s="365"/>
      <c r="Z140" s="365"/>
      <c r="AA140" s="365"/>
      <c r="AB140" s="365"/>
      <c r="AC140" s="365"/>
    </row>
    <row r="141" spans="2:29" x14ac:dyDescent="0.25">
      <c r="B141" s="365"/>
      <c r="C141" s="365"/>
      <c r="D141" s="365"/>
      <c r="E141" s="365"/>
      <c r="F141" s="365"/>
      <c r="G141" s="365"/>
      <c r="H141" s="365"/>
      <c r="I141" s="365"/>
      <c r="J141" s="365"/>
      <c r="K141" s="365"/>
      <c r="L141" s="365"/>
      <c r="M141" s="365"/>
      <c r="N141" s="365"/>
      <c r="O141" s="365"/>
      <c r="P141" s="365"/>
      <c r="Q141" s="365"/>
      <c r="R141" s="365"/>
      <c r="S141" s="365"/>
      <c r="T141" s="365"/>
      <c r="U141" s="365"/>
      <c r="V141" s="365"/>
      <c r="W141" s="365"/>
      <c r="X141" s="365"/>
      <c r="Y141" s="365"/>
      <c r="Z141" s="365"/>
      <c r="AA141" s="365"/>
      <c r="AB141" s="365"/>
      <c r="AC141" s="365"/>
    </row>
    <row r="142" spans="2:29" x14ac:dyDescent="0.25">
      <c r="B142" s="365"/>
      <c r="C142" s="365"/>
      <c r="D142" s="365"/>
      <c r="E142" s="365"/>
      <c r="F142" s="365"/>
      <c r="G142" s="365"/>
      <c r="H142" s="365"/>
      <c r="I142" s="365"/>
      <c r="J142" s="365"/>
      <c r="K142" s="365"/>
      <c r="L142" s="365"/>
      <c r="M142" s="365"/>
      <c r="N142" s="365"/>
      <c r="O142" s="365"/>
      <c r="P142" s="365"/>
      <c r="Q142" s="365"/>
      <c r="R142" s="365"/>
      <c r="S142" s="365"/>
      <c r="T142" s="365"/>
      <c r="U142" s="365"/>
      <c r="V142" s="365"/>
      <c r="W142" s="365"/>
      <c r="X142" s="365"/>
      <c r="Y142" s="365"/>
      <c r="Z142" s="365"/>
      <c r="AA142" s="365"/>
      <c r="AB142" s="365"/>
      <c r="AC142" s="365"/>
    </row>
    <row r="143" spans="2:29" x14ac:dyDescent="0.25">
      <c r="B143" s="365"/>
      <c r="C143" s="365"/>
      <c r="D143" s="365"/>
      <c r="E143" s="365"/>
      <c r="F143" s="365"/>
      <c r="G143" s="365"/>
      <c r="H143" s="365"/>
      <c r="I143" s="365"/>
      <c r="J143" s="365"/>
      <c r="K143" s="365"/>
      <c r="L143" s="365"/>
      <c r="M143" s="365"/>
      <c r="N143" s="365"/>
      <c r="O143" s="365"/>
      <c r="P143" s="365"/>
      <c r="Q143" s="365"/>
      <c r="R143" s="365"/>
      <c r="S143" s="365"/>
      <c r="T143" s="365"/>
      <c r="U143" s="365"/>
      <c r="V143" s="365"/>
      <c r="W143" s="365"/>
      <c r="X143" s="365"/>
      <c r="Y143" s="365"/>
      <c r="Z143" s="365"/>
      <c r="AA143" s="365"/>
      <c r="AB143" s="365"/>
      <c r="AC143" s="365"/>
    </row>
    <row r="144" spans="2:29" x14ac:dyDescent="0.25">
      <c r="B144" s="365"/>
      <c r="C144" s="365"/>
      <c r="D144" s="365"/>
      <c r="E144" s="365"/>
      <c r="F144" s="365"/>
      <c r="G144" s="365"/>
      <c r="H144" s="365"/>
      <c r="I144" s="365"/>
      <c r="J144" s="365"/>
      <c r="K144" s="365"/>
      <c r="L144" s="365"/>
      <c r="M144" s="365"/>
      <c r="N144" s="365"/>
      <c r="O144" s="365"/>
      <c r="P144" s="365"/>
      <c r="Q144" s="365"/>
      <c r="R144" s="365"/>
      <c r="S144" s="365"/>
      <c r="T144" s="365"/>
      <c r="U144" s="365"/>
      <c r="V144" s="365"/>
      <c r="W144" s="365"/>
      <c r="X144" s="365"/>
      <c r="Y144" s="365"/>
      <c r="Z144" s="365"/>
      <c r="AA144" s="365"/>
      <c r="AB144" s="365"/>
      <c r="AC144" s="365"/>
    </row>
    <row r="145" spans="2:29" x14ac:dyDescent="0.25">
      <c r="B145" s="365"/>
      <c r="C145" s="365"/>
      <c r="D145" s="365"/>
      <c r="E145" s="365"/>
      <c r="F145" s="365"/>
      <c r="G145" s="365"/>
      <c r="H145" s="365"/>
      <c r="I145" s="365"/>
      <c r="J145" s="365"/>
      <c r="K145" s="365"/>
      <c r="L145" s="365"/>
      <c r="M145" s="365"/>
      <c r="N145" s="365"/>
      <c r="O145" s="365"/>
      <c r="P145" s="365"/>
      <c r="Q145" s="365"/>
      <c r="R145" s="365"/>
      <c r="S145" s="365"/>
      <c r="T145" s="365"/>
      <c r="U145" s="365"/>
      <c r="V145" s="365"/>
      <c r="W145" s="365"/>
      <c r="X145" s="365"/>
      <c r="Y145" s="365"/>
      <c r="Z145" s="365"/>
      <c r="AA145" s="365"/>
      <c r="AB145" s="365"/>
      <c r="AC145" s="365"/>
    </row>
    <row r="146" spans="2:29" x14ac:dyDescent="0.25">
      <c r="B146" s="365"/>
      <c r="C146" s="365"/>
      <c r="D146" s="365"/>
      <c r="E146" s="365"/>
      <c r="F146" s="365"/>
      <c r="G146" s="365"/>
      <c r="H146" s="365"/>
      <c r="I146" s="365"/>
      <c r="J146" s="365"/>
      <c r="K146" s="365"/>
      <c r="L146" s="365"/>
      <c r="M146" s="365"/>
      <c r="N146" s="365"/>
      <c r="O146" s="365"/>
      <c r="P146" s="365"/>
      <c r="Q146" s="365"/>
      <c r="R146" s="365"/>
      <c r="S146" s="365"/>
      <c r="T146" s="365"/>
      <c r="U146" s="365"/>
      <c r="V146" s="365"/>
      <c r="W146" s="365"/>
      <c r="X146" s="365"/>
      <c r="Y146" s="365"/>
      <c r="Z146" s="365"/>
      <c r="AA146" s="365"/>
      <c r="AB146" s="365"/>
      <c r="AC146" s="365"/>
    </row>
    <row r="147" spans="2:29" x14ac:dyDescent="0.25">
      <c r="B147" s="365"/>
      <c r="C147" s="365"/>
      <c r="D147" s="365"/>
      <c r="E147" s="365"/>
      <c r="F147" s="365"/>
      <c r="G147" s="365"/>
      <c r="H147" s="365"/>
      <c r="I147" s="365"/>
      <c r="J147" s="365"/>
      <c r="K147" s="365"/>
      <c r="L147" s="365"/>
      <c r="M147" s="365"/>
      <c r="N147" s="365"/>
      <c r="O147" s="365"/>
      <c r="P147" s="365"/>
      <c r="Q147" s="365"/>
      <c r="R147" s="365"/>
      <c r="S147" s="365"/>
      <c r="T147" s="365"/>
      <c r="U147" s="365"/>
      <c r="V147" s="365"/>
      <c r="W147" s="365"/>
      <c r="X147" s="365"/>
      <c r="Y147" s="365"/>
      <c r="Z147" s="365"/>
      <c r="AA147" s="365"/>
      <c r="AB147" s="365"/>
      <c r="AC147" s="365"/>
    </row>
    <row r="148" spans="2:29" x14ac:dyDescent="0.25">
      <c r="B148" s="365"/>
      <c r="C148" s="365"/>
      <c r="D148" s="365"/>
      <c r="E148" s="365"/>
      <c r="F148" s="365"/>
      <c r="G148" s="365"/>
      <c r="H148" s="365"/>
      <c r="I148" s="365"/>
      <c r="J148" s="365"/>
      <c r="K148" s="365"/>
      <c r="L148" s="365"/>
      <c r="M148" s="365"/>
      <c r="N148" s="365"/>
      <c r="O148" s="365"/>
      <c r="P148" s="365"/>
      <c r="Q148" s="365"/>
      <c r="R148" s="365"/>
      <c r="S148" s="365"/>
      <c r="T148" s="365"/>
      <c r="U148" s="365"/>
      <c r="V148" s="365"/>
      <c r="W148" s="365"/>
      <c r="X148" s="365"/>
      <c r="Y148" s="365"/>
      <c r="Z148" s="365"/>
      <c r="AA148" s="365"/>
      <c r="AB148" s="365"/>
      <c r="AC148" s="365"/>
    </row>
    <row r="149" spans="2:29" x14ac:dyDescent="0.25">
      <c r="B149" s="365"/>
      <c r="C149" s="365"/>
      <c r="D149" s="365"/>
      <c r="E149" s="365"/>
      <c r="F149" s="365"/>
      <c r="G149" s="365"/>
      <c r="H149" s="365"/>
      <c r="I149" s="365"/>
      <c r="J149" s="365"/>
      <c r="K149" s="365"/>
      <c r="L149" s="365"/>
      <c r="M149" s="365"/>
      <c r="N149" s="365"/>
      <c r="O149" s="365"/>
      <c r="P149" s="365"/>
      <c r="Q149" s="365"/>
      <c r="R149" s="365"/>
      <c r="S149" s="365"/>
      <c r="T149" s="365"/>
      <c r="U149" s="365"/>
      <c r="V149" s="365"/>
      <c r="W149" s="365"/>
      <c r="X149" s="365"/>
      <c r="Y149" s="365"/>
      <c r="Z149" s="365"/>
      <c r="AA149" s="365"/>
      <c r="AB149" s="365"/>
      <c r="AC149" s="365"/>
    </row>
    <row r="150" spans="2:29" x14ac:dyDescent="0.25">
      <c r="B150" s="365"/>
      <c r="C150" s="365"/>
      <c r="D150" s="365"/>
      <c r="E150" s="365"/>
      <c r="F150" s="365"/>
      <c r="G150" s="365"/>
      <c r="H150" s="365"/>
      <c r="I150" s="365"/>
      <c r="J150" s="365"/>
      <c r="K150" s="365"/>
      <c r="L150" s="365"/>
      <c r="M150" s="365"/>
      <c r="N150" s="365"/>
      <c r="O150" s="365"/>
      <c r="P150" s="365"/>
      <c r="Q150" s="365"/>
      <c r="R150" s="365"/>
      <c r="S150" s="365"/>
      <c r="T150" s="365"/>
      <c r="U150" s="365"/>
      <c r="V150" s="365"/>
      <c r="W150" s="365"/>
      <c r="X150" s="365"/>
      <c r="Y150" s="365"/>
      <c r="Z150" s="365"/>
      <c r="AA150" s="365"/>
      <c r="AB150" s="365"/>
      <c r="AC150" s="365"/>
    </row>
    <row r="151" spans="2:29" x14ac:dyDescent="0.25">
      <c r="B151" s="365"/>
      <c r="C151" s="365"/>
      <c r="D151" s="365"/>
      <c r="E151" s="365"/>
      <c r="F151" s="365"/>
      <c r="G151" s="365"/>
      <c r="H151" s="365"/>
      <c r="I151" s="365"/>
      <c r="J151" s="365"/>
      <c r="K151" s="365"/>
      <c r="L151" s="365"/>
      <c r="M151" s="365"/>
      <c r="N151" s="365"/>
      <c r="O151" s="365"/>
      <c r="P151" s="365"/>
      <c r="Q151" s="365"/>
      <c r="R151" s="365"/>
      <c r="S151" s="365"/>
      <c r="T151" s="365"/>
      <c r="U151" s="365"/>
      <c r="V151" s="365"/>
      <c r="W151" s="365"/>
      <c r="X151" s="365"/>
      <c r="Y151" s="365"/>
      <c r="Z151" s="365"/>
      <c r="AA151" s="365"/>
      <c r="AB151" s="365"/>
      <c r="AC151" s="365"/>
    </row>
    <row r="152" spans="2:29" x14ac:dyDescent="0.25">
      <c r="B152" s="365"/>
      <c r="C152" s="365"/>
      <c r="D152" s="365"/>
      <c r="E152" s="365"/>
      <c r="F152" s="365"/>
      <c r="G152" s="365"/>
      <c r="H152" s="365"/>
      <c r="I152" s="365"/>
      <c r="J152" s="365"/>
      <c r="K152" s="365"/>
      <c r="L152" s="365"/>
      <c r="M152" s="365"/>
      <c r="N152" s="365"/>
      <c r="O152" s="365"/>
      <c r="P152" s="365"/>
      <c r="Q152" s="365"/>
      <c r="R152" s="365"/>
      <c r="S152" s="365"/>
      <c r="T152" s="365"/>
      <c r="U152" s="365"/>
      <c r="V152" s="365"/>
      <c r="W152" s="365"/>
      <c r="X152" s="365"/>
      <c r="Y152" s="365"/>
      <c r="Z152" s="365"/>
      <c r="AA152" s="365"/>
      <c r="AB152" s="365"/>
      <c r="AC152" s="365"/>
    </row>
    <row r="153" spans="2:29" x14ac:dyDescent="0.25">
      <c r="B153" s="365"/>
      <c r="C153" s="365"/>
      <c r="D153" s="365"/>
      <c r="E153" s="365"/>
      <c r="F153" s="365"/>
      <c r="G153" s="365"/>
      <c r="H153" s="365"/>
      <c r="I153" s="365"/>
      <c r="J153" s="365"/>
      <c r="K153" s="365"/>
      <c r="L153" s="365"/>
      <c r="M153" s="365"/>
      <c r="N153" s="365"/>
      <c r="O153" s="365"/>
      <c r="P153" s="365"/>
      <c r="Q153" s="365"/>
      <c r="R153" s="365"/>
      <c r="S153" s="365"/>
      <c r="T153" s="365"/>
      <c r="U153" s="365"/>
      <c r="V153" s="365"/>
      <c r="W153" s="365"/>
      <c r="X153" s="365"/>
      <c r="Y153" s="365"/>
      <c r="Z153" s="365"/>
      <c r="AA153" s="365"/>
      <c r="AB153" s="365"/>
      <c r="AC153" s="365"/>
    </row>
    <row r="154" spans="2:29" x14ac:dyDescent="0.25">
      <c r="B154" s="365"/>
      <c r="C154" s="365"/>
      <c r="D154" s="365"/>
      <c r="E154" s="365"/>
      <c r="F154" s="365"/>
      <c r="G154" s="365"/>
      <c r="H154" s="365"/>
      <c r="I154" s="365"/>
      <c r="J154" s="365"/>
      <c r="K154" s="365"/>
      <c r="L154" s="365"/>
      <c r="M154" s="365"/>
      <c r="N154" s="365"/>
      <c r="O154" s="365"/>
      <c r="P154" s="365"/>
      <c r="Q154" s="365"/>
      <c r="R154" s="365"/>
      <c r="S154" s="365"/>
      <c r="T154" s="365"/>
      <c r="U154" s="365"/>
      <c r="V154" s="365"/>
      <c r="W154" s="365"/>
      <c r="X154" s="365"/>
      <c r="Y154" s="365"/>
      <c r="Z154" s="365"/>
      <c r="AA154" s="365"/>
      <c r="AB154" s="365"/>
      <c r="AC154" s="365"/>
    </row>
    <row r="155" spans="2:29" x14ac:dyDescent="0.25">
      <c r="B155" s="365"/>
      <c r="C155" s="365"/>
      <c r="D155" s="365"/>
      <c r="E155" s="365"/>
      <c r="F155" s="365"/>
      <c r="G155" s="365"/>
      <c r="H155" s="365"/>
      <c r="I155" s="365"/>
      <c r="J155" s="365"/>
      <c r="K155" s="365"/>
      <c r="L155" s="365"/>
      <c r="M155" s="365"/>
      <c r="N155" s="365"/>
      <c r="O155" s="365"/>
      <c r="P155" s="365"/>
      <c r="Q155" s="365"/>
      <c r="R155" s="365"/>
      <c r="S155" s="365"/>
      <c r="T155" s="365"/>
      <c r="U155" s="365"/>
      <c r="V155" s="365"/>
      <c r="W155" s="365"/>
      <c r="X155" s="365"/>
      <c r="Y155" s="365"/>
      <c r="Z155" s="365"/>
      <c r="AA155" s="365"/>
      <c r="AB155" s="365"/>
      <c r="AC155" s="365"/>
    </row>
    <row r="156" spans="2:29" x14ac:dyDescent="0.25">
      <c r="B156" s="365"/>
      <c r="C156" s="365"/>
      <c r="D156" s="365"/>
      <c r="E156" s="365"/>
      <c r="F156" s="365"/>
      <c r="G156" s="365"/>
      <c r="H156" s="365"/>
      <c r="I156" s="365"/>
      <c r="J156" s="365"/>
      <c r="K156" s="365"/>
      <c r="L156" s="365"/>
      <c r="M156" s="365"/>
      <c r="N156" s="365"/>
      <c r="O156" s="365"/>
      <c r="P156" s="365"/>
      <c r="Q156" s="365"/>
      <c r="R156" s="365"/>
      <c r="S156" s="365"/>
      <c r="T156" s="365"/>
      <c r="U156" s="365"/>
      <c r="V156" s="365"/>
      <c r="W156" s="365"/>
      <c r="X156" s="365"/>
      <c r="Y156" s="365"/>
      <c r="Z156" s="365"/>
      <c r="AA156" s="365"/>
      <c r="AB156" s="365"/>
      <c r="AC156" s="365"/>
    </row>
    <row r="157" spans="2:29" x14ac:dyDescent="0.25">
      <c r="B157" s="365"/>
      <c r="C157" s="365"/>
      <c r="D157" s="365"/>
      <c r="E157" s="365"/>
      <c r="F157" s="365"/>
      <c r="G157" s="365"/>
      <c r="H157" s="365"/>
      <c r="I157" s="365"/>
      <c r="J157" s="365"/>
      <c r="K157" s="365"/>
      <c r="L157" s="365"/>
      <c r="M157" s="365"/>
      <c r="N157" s="365"/>
      <c r="O157" s="365"/>
      <c r="P157" s="365"/>
      <c r="Q157" s="365"/>
      <c r="R157" s="365"/>
      <c r="S157" s="365"/>
      <c r="T157" s="365"/>
      <c r="U157" s="365"/>
      <c r="V157" s="365"/>
      <c r="W157" s="365"/>
      <c r="X157" s="365"/>
      <c r="Y157" s="365"/>
      <c r="Z157" s="365"/>
      <c r="AA157" s="365"/>
      <c r="AB157" s="365"/>
      <c r="AC157" s="365"/>
    </row>
    <row r="158" spans="2:29" x14ac:dyDescent="0.25">
      <c r="B158" s="365"/>
      <c r="C158" s="365"/>
      <c r="D158" s="365"/>
      <c r="E158" s="365"/>
      <c r="F158" s="365"/>
      <c r="G158" s="365"/>
      <c r="H158" s="365"/>
      <c r="I158" s="365"/>
      <c r="J158" s="365"/>
      <c r="K158" s="365"/>
      <c r="L158" s="365"/>
      <c r="M158" s="365"/>
      <c r="N158" s="365"/>
      <c r="O158" s="365"/>
      <c r="P158" s="365"/>
      <c r="Q158" s="365"/>
      <c r="R158" s="365"/>
      <c r="S158" s="365"/>
      <c r="T158" s="365"/>
      <c r="U158" s="365"/>
      <c r="V158" s="365"/>
      <c r="W158" s="365"/>
      <c r="X158" s="365"/>
      <c r="Y158" s="365"/>
      <c r="Z158" s="365"/>
      <c r="AA158" s="365"/>
      <c r="AB158" s="365"/>
      <c r="AC158" s="365"/>
    </row>
    <row r="159" spans="2:29" x14ac:dyDescent="0.25">
      <c r="B159" s="365"/>
      <c r="C159" s="365"/>
      <c r="D159" s="365"/>
      <c r="E159" s="365"/>
      <c r="F159" s="365"/>
      <c r="G159" s="365"/>
      <c r="H159" s="365"/>
      <c r="I159" s="365"/>
      <c r="J159" s="365"/>
      <c r="K159" s="365"/>
      <c r="L159" s="365"/>
      <c r="M159" s="365"/>
      <c r="N159" s="365"/>
      <c r="O159" s="365"/>
      <c r="P159" s="365"/>
      <c r="Q159" s="365"/>
      <c r="R159" s="365"/>
      <c r="S159" s="365"/>
      <c r="T159" s="365"/>
      <c r="U159" s="365"/>
      <c r="V159" s="365"/>
      <c r="W159" s="365"/>
      <c r="X159" s="365"/>
      <c r="Y159" s="365"/>
      <c r="Z159" s="365"/>
      <c r="AA159" s="365"/>
      <c r="AB159" s="365"/>
      <c r="AC159" s="365"/>
    </row>
    <row r="160" spans="2:29" x14ac:dyDescent="0.25">
      <c r="B160" s="365"/>
      <c r="C160" s="365"/>
      <c r="D160" s="365"/>
      <c r="E160" s="365"/>
      <c r="F160" s="365"/>
      <c r="G160" s="365"/>
      <c r="H160" s="365"/>
      <c r="I160" s="365"/>
      <c r="J160" s="365"/>
      <c r="K160" s="365"/>
      <c r="L160" s="365"/>
      <c r="M160" s="365"/>
      <c r="N160" s="365"/>
      <c r="O160" s="365"/>
      <c r="P160" s="365"/>
      <c r="Q160" s="365"/>
      <c r="R160" s="365"/>
      <c r="S160" s="365"/>
      <c r="T160" s="365"/>
      <c r="U160" s="365"/>
      <c r="V160" s="365"/>
      <c r="W160" s="365"/>
      <c r="X160" s="365"/>
      <c r="Y160" s="365"/>
      <c r="Z160" s="365"/>
      <c r="AA160" s="365"/>
      <c r="AB160" s="365"/>
      <c r="AC160" s="365"/>
    </row>
    <row r="161" spans="2:29" x14ac:dyDescent="0.25">
      <c r="B161" s="365"/>
      <c r="C161" s="365"/>
      <c r="D161" s="365"/>
      <c r="E161" s="365"/>
      <c r="F161" s="365"/>
      <c r="G161" s="365"/>
      <c r="H161" s="365"/>
      <c r="I161" s="365"/>
      <c r="J161" s="365"/>
      <c r="K161" s="365"/>
      <c r="L161" s="365"/>
      <c r="M161" s="365"/>
      <c r="N161" s="365"/>
      <c r="O161" s="365"/>
      <c r="P161" s="365"/>
      <c r="Q161" s="365"/>
      <c r="R161" s="365"/>
      <c r="S161" s="365"/>
      <c r="T161" s="365"/>
      <c r="U161" s="365"/>
      <c r="V161" s="365"/>
      <c r="W161" s="365"/>
      <c r="X161" s="365"/>
      <c r="Y161" s="365"/>
      <c r="Z161" s="365"/>
      <c r="AA161" s="365"/>
      <c r="AB161" s="365"/>
      <c r="AC161" s="365"/>
    </row>
    <row r="162" spans="2:29" x14ac:dyDescent="0.25">
      <c r="B162" s="365"/>
      <c r="C162" s="365"/>
      <c r="D162" s="365"/>
      <c r="E162" s="365"/>
      <c r="F162" s="365"/>
      <c r="G162" s="365"/>
      <c r="H162" s="365"/>
      <c r="I162" s="365"/>
      <c r="J162" s="365"/>
      <c r="K162" s="365"/>
      <c r="L162" s="365"/>
      <c r="M162" s="365"/>
      <c r="N162" s="365"/>
      <c r="O162" s="365"/>
      <c r="P162" s="365"/>
      <c r="Q162" s="365"/>
      <c r="R162" s="365"/>
      <c r="S162" s="365"/>
      <c r="T162" s="365"/>
      <c r="U162" s="365"/>
      <c r="V162" s="365"/>
      <c r="W162" s="365"/>
      <c r="X162" s="365"/>
      <c r="Y162" s="365"/>
      <c r="Z162" s="365"/>
      <c r="AA162" s="365"/>
      <c r="AB162" s="365"/>
      <c r="AC162" s="365"/>
    </row>
    <row r="163" spans="2:29" x14ac:dyDescent="0.25">
      <c r="B163" s="365"/>
      <c r="C163" s="365"/>
      <c r="D163" s="365"/>
      <c r="E163" s="365"/>
      <c r="F163" s="365"/>
      <c r="G163" s="365"/>
      <c r="H163" s="365"/>
      <c r="I163" s="365"/>
      <c r="J163" s="365"/>
      <c r="K163" s="365"/>
      <c r="L163" s="365"/>
      <c r="M163" s="365"/>
      <c r="N163" s="365"/>
      <c r="O163" s="365"/>
      <c r="P163" s="365"/>
      <c r="Q163" s="365"/>
      <c r="R163" s="365"/>
      <c r="S163" s="365"/>
      <c r="T163" s="365"/>
      <c r="U163" s="365"/>
      <c r="V163" s="365"/>
      <c r="W163" s="365"/>
      <c r="X163" s="365"/>
      <c r="Y163" s="365"/>
      <c r="Z163" s="365"/>
      <c r="AA163" s="365"/>
      <c r="AB163" s="365"/>
      <c r="AC163" s="365"/>
    </row>
    <row r="164" spans="2:29" x14ac:dyDescent="0.25">
      <c r="B164" s="365"/>
      <c r="C164" s="365"/>
      <c r="D164" s="365"/>
      <c r="E164" s="365"/>
      <c r="F164" s="365"/>
      <c r="G164" s="365"/>
      <c r="H164" s="365"/>
      <c r="I164" s="365"/>
      <c r="J164" s="365"/>
      <c r="K164" s="365"/>
      <c r="L164" s="365"/>
      <c r="M164" s="365"/>
      <c r="N164" s="365"/>
      <c r="O164" s="365"/>
      <c r="P164" s="365"/>
      <c r="Q164" s="365"/>
      <c r="R164" s="365"/>
      <c r="S164" s="365"/>
      <c r="T164" s="365"/>
      <c r="U164" s="365"/>
      <c r="V164" s="365"/>
      <c r="W164" s="365"/>
      <c r="X164" s="365"/>
      <c r="Y164" s="365"/>
      <c r="Z164" s="365"/>
      <c r="AA164" s="365"/>
      <c r="AB164" s="365"/>
      <c r="AC164" s="365"/>
    </row>
    <row r="165" spans="2:29" x14ac:dyDescent="0.25">
      <c r="B165" s="365"/>
      <c r="C165" s="365"/>
      <c r="D165" s="365"/>
      <c r="E165" s="365"/>
      <c r="F165" s="365"/>
      <c r="G165" s="365"/>
      <c r="H165" s="365"/>
      <c r="I165" s="365"/>
      <c r="J165" s="365"/>
      <c r="K165" s="365"/>
      <c r="L165" s="365"/>
      <c r="M165" s="365"/>
      <c r="N165" s="365"/>
      <c r="O165" s="365"/>
      <c r="P165" s="365"/>
      <c r="Q165" s="365"/>
      <c r="R165" s="365"/>
      <c r="S165" s="365"/>
      <c r="T165" s="365"/>
      <c r="U165" s="365"/>
      <c r="V165" s="365"/>
      <c r="W165" s="365"/>
      <c r="X165" s="365"/>
      <c r="Y165" s="365"/>
      <c r="Z165" s="365"/>
      <c r="AA165" s="365"/>
      <c r="AB165" s="365"/>
      <c r="AC165" s="365"/>
    </row>
    <row r="166" spans="2:29" x14ac:dyDescent="0.25">
      <c r="B166" s="365"/>
      <c r="C166" s="365"/>
      <c r="D166" s="365"/>
      <c r="E166" s="365"/>
      <c r="F166" s="365"/>
      <c r="G166" s="365"/>
      <c r="H166" s="365"/>
      <c r="I166" s="365"/>
      <c r="J166" s="365"/>
      <c r="K166" s="365"/>
      <c r="L166" s="365"/>
      <c r="M166" s="365"/>
      <c r="N166" s="365"/>
      <c r="O166" s="365"/>
      <c r="P166" s="365"/>
      <c r="Q166" s="365"/>
      <c r="R166" s="365"/>
      <c r="S166" s="365"/>
      <c r="T166" s="365"/>
      <c r="U166" s="365"/>
      <c r="V166" s="365"/>
      <c r="W166" s="365"/>
      <c r="X166" s="365"/>
      <c r="Y166" s="365"/>
      <c r="Z166" s="365"/>
      <c r="AA166" s="365"/>
      <c r="AB166" s="365"/>
      <c r="AC166" s="365"/>
    </row>
    <row r="167" spans="2:29" x14ac:dyDescent="0.25">
      <c r="B167" s="365"/>
      <c r="C167" s="365"/>
      <c r="D167" s="365"/>
      <c r="E167" s="365"/>
      <c r="F167" s="365"/>
      <c r="G167" s="365"/>
      <c r="H167" s="365"/>
      <c r="I167" s="365"/>
      <c r="J167" s="365"/>
      <c r="K167" s="365"/>
      <c r="L167" s="365"/>
      <c r="M167" s="365"/>
      <c r="N167" s="365"/>
      <c r="O167" s="365"/>
      <c r="P167" s="365"/>
      <c r="Q167" s="365"/>
      <c r="R167" s="365"/>
      <c r="S167" s="365"/>
      <c r="T167" s="365"/>
      <c r="U167" s="365"/>
      <c r="V167" s="365"/>
      <c r="W167" s="365"/>
      <c r="X167" s="365"/>
      <c r="Y167" s="365"/>
      <c r="Z167" s="365"/>
      <c r="AA167" s="365"/>
      <c r="AB167" s="365"/>
      <c r="AC167" s="365"/>
    </row>
    <row r="168" spans="2:29" x14ac:dyDescent="0.25">
      <c r="B168" s="365"/>
      <c r="C168" s="365"/>
      <c r="D168" s="365"/>
      <c r="E168" s="365"/>
      <c r="F168" s="365"/>
      <c r="G168" s="365"/>
      <c r="H168" s="365"/>
      <c r="I168" s="365"/>
      <c r="J168" s="365"/>
      <c r="K168" s="365"/>
      <c r="L168" s="365"/>
      <c r="M168" s="365"/>
      <c r="N168" s="365"/>
      <c r="O168" s="365"/>
      <c r="P168" s="365"/>
      <c r="Q168" s="365"/>
      <c r="R168" s="365"/>
      <c r="S168" s="365"/>
      <c r="T168" s="365"/>
      <c r="U168" s="365"/>
      <c r="V168" s="365"/>
      <c r="W168" s="365"/>
      <c r="X168" s="365"/>
      <c r="Y168" s="365"/>
      <c r="Z168" s="365"/>
      <c r="AA168" s="365"/>
      <c r="AB168" s="365"/>
      <c r="AC168" s="365"/>
    </row>
    <row r="169" spans="2:29" x14ac:dyDescent="0.25">
      <c r="B169" s="365"/>
      <c r="C169" s="365"/>
      <c r="D169" s="365"/>
      <c r="E169" s="365"/>
      <c r="F169" s="365"/>
      <c r="G169" s="365"/>
      <c r="H169" s="365"/>
      <c r="I169" s="365"/>
      <c r="J169" s="365"/>
      <c r="K169" s="365"/>
      <c r="L169" s="365"/>
      <c r="M169" s="365"/>
      <c r="N169" s="365"/>
      <c r="O169" s="365"/>
      <c r="P169" s="365"/>
      <c r="Q169" s="365"/>
      <c r="R169" s="365"/>
      <c r="S169" s="365"/>
      <c r="T169" s="365"/>
      <c r="U169" s="365"/>
      <c r="V169" s="365"/>
      <c r="W169" s="365"/>
      <c r="X169" s="365"/>
      <c r="Y169" s="365"/>
      <c r="Z169" s="365"/>
      <c r="AA169" s="365"/>
      <c r="AB169" s="365"/>
      <c r="AC169" s="365"/>
    </row>
    <row r="170" spans="2:29" x14ac:dyDescent="0.25">
      <c r="B170" s="365"/>
      <c r="C170" s="365"/>
      <c r="D170" s="365"/>
      <c r="E170" s="365"/>
      <c r="F170" s="365"/>
      <c r="G170" s="365"/>
      <c r="H170" s="365"/>
      <c r="I170" s="365"/>
      <c r="J170" s="365"/>
      <c r="K170" s="365"/>
      <c r="L170" s="365"/>
      <c r="M170" s="365"/>
      <c r="N170" s="365"/>
      <c r="O170" s="365"/>
      <c r="P170" s="365"/>
      <c r="Q170" s="365"/>
      <c r="R170" s="365"/>
      <c r="S170" s="365"/>
      <c r="T170" s="365"/>
      <c r="U170" s="365"/>
      <c r="V170" s="365"/>
      <c r="W170" s="365"/>
      <c r="X170" s="365"/>
      <c r="Y170" s="365"/>
      <c r="Z170" s="365"/>
      <c r="AA170" s="365"/>
      <c r="AB170" s="365"/>
      <c r="AC170" s="365"/>
    </row>
    <row r="171" spans="2:29" x14ac:dyDescent="0.25">
      <c r="B171" s="365"/>
      <c r="C171" s="365"/>
      <c r="D171" s="365"/>
      <c r="E171" s="365"/>
      <c r="F171" s="365"/>
      <c r="G171" s="365"/>
      <c r="H171" s="365"/>
      <c r="I171" s="365"/>
      <c r="J171" s="365"/>
      <c r="K171" s="365"/>
      <c r="L171" s="365"/>
      <c r="M171" s="365"/>
      <c r="N171" s="365"/>
      <c r="O171" s="365"/>
      <c r="P171" s="365"/>
      <c r="Q171" s="365"/>
      <c r="R171" s="365"/>
      <c r="S171" s="365"/>
      <c r="T171" s="365"/>
      <c r="U171" s="365"/>
      <c r="V171" s="365"/>
      <c r="W171" s="365"/>
      <c r="X171" s="365"/>
      <c r="Y171" s="365"/>
      <c r="Z171" s="365"/>
      <c r="AA171" s="365"/>
      <c r="AB171" s="365"/>
      <c r="AC171" s="365"/>
    </row>
    <row r="172" spans="2:29" x14ac:dyDescent="0.25">
      <c r="B172" s="365"/>
      <c r="C172" s="365"/>
      <c r="D172" s="365"/>
      <c r="E172" s="365"/>
      <c r="F172" s="365"/>
      <c r="G172" s="365"/>
      <c r="H172" s="365"/>
      <c r="I172" s="365"/>
      <c r="J172" s="365"/>
      <c r="K172" s="365"/>
      <c r="L172" s="365"/>
      <c r="M172" s="365"/>
      <c r="N172" s="365"/>
      <c r="O172" s="365"/>
      <c r="P172" s="365"/>
      <c r="Q172" s="365"/>
      <c r="R172" s="365"/>
      <c r="S172" s="365"/>
      <c r="T172" s="365"/>
      <c r="U172" s="365"/>
      <c r="V172" s="365"/>
      <c r="W172" s="365"/>
      <c r="X172" s="365"/>
      <c r="Y172" s="365"/>
      <c r="Z172" s="365"/>
      <c r="AA172" s="365"/>
      <c r="AB172" s="365"/>
      <c r="AC172" s="365"/>
    </row>
    <row r="173" spans="2:29" x14ac:dyDescent="0.25">
      <c r="B173" s="365"/>
      <c r="C173" s="365"/>
      <c r="D173" s="365"/>
      <c r="E173" s="365"/>
      <c r="F173" s="365"/>
      <c r="G173" s="365"/>
      <c r="H173" s="365"/>
      <c r="I173" s="365"/>
      <c r="J173" s="365"/>
      <c r="K173" s="365"/>
      <c r="L173" s="365"/>
      <c r="M173" s="365"/>
      <c r="N173" s="365"/>
      <c r="O173" s="365"/>
      <c r="P173" s="365"/>
      <c r="Q173" s="365"/>
      <c r="R173" s="365"/>
      <c r="S173" s="365"/>
      <c r="T173" s="365"/>
      <c r="U173" s="365"/>
      <c r="V173" s="365"/>
      <c r="W173" s="365"/>
      <c r="X173" s="365"/>
      <c r="Y173" s="365"/>
      <c r="Z173" s="365"/>
      <c r="AA173" s="365"/>
      <c r="AB173" s="365"/>
      <c r="AC173" s="365"/>
    </row>
    <row r="174" spans="2:29" x14ac:dyDescent="0.25">
      <c r="B174" s="365"/>
      <c r="C174" s="365"/>
      <c r="D174" s="365"/>
      <c r="E174" s="365"/>
      <c r="F174" s="365"/>
      <c r="G174" s="365"/>
      <c r="H174" s="365"/>
      <c r="I174" s="365"/>
      <c r="J174" s="365"/>
      <c r="K174" s="365"/>
      <c r="L174" s="365"/>
      <c r="M174" s="365"/>
      <c r="N174" s="365"/>
      <c r="O174" s="365"/>
      <c r="P174" s="365"/>
      <c r="Q174" s="365"/>
      <c r="R174" s="365"/>
      <c r="S174" s="365"/>
      <c r="T174" s="365"/>
      <c r="U174" s="365"/>
      <c r="V174" s="365"/>
      <c r="W174" s="365"/>
      <c r="X174" s="365"/>
      <c r="Y174" s="365"/>
      <c r="Z174" s="365"/>
      <c r="AA174" s="365"/>
      <c r="AB174" s="365"/>
      <c r="AC174" s="365"/>
    </row>
    <row r="175" spans="2:29" x14ac:dyDescent="0.25">
      <c r="B175" s="365"/>
      <c r="C175" s="365"/>
      <c r="D175" s="365"/>
      <c r="E175" s="365"/>
      <c r="F175" s="365"/>
      <c r="G175" s="365"/>
      <c r="H175" s="365"/>
      <c r="I175" s="365"/>
      <c r="J175" s="365"/>
      <c r="K175" s="365"/>
      <c r="L175" s="365"/>
      <c r="M175" s="365"/>
      <c r="N175" s="365"/>
      <c r="O175" s="365"/>
      <c r="P175" s="365"/>
      <c r="Q175" s="365"/>
      <c r="R175" s="365"/>
      <c r="S175" s="365"/>
      <c r="T175" s="365"/>
      <c r="U175" s="365"/>
      <c r="V175" s="365"/>
      <c r="W175" s="365"/>
      <c r="X175" s="365"/>
      <c r="Y175" s="365"/>
      <c r="Z175" s="365"/>
      <c r="AA175" s="365"/>
      <c r="AB175" s="365"/>
      <c r="AC175" s="365"/>
    </row>
    <row r="176" spans="2:29" x14ac:dyDescent="0.25">
      <c r="B176" s="365"/>
      <c r="C176" s="365"/>
      <c r="D176" s="365"/>
      <c r="E176" s="365"/>
      <c r="F176" s="365"/>
      <c r="G176" s="365"/>
      <c r="H176" s="365"/>
      <c r="I176" s="365"/>
      <c r="J176" s="365"/>
      <c r="K176" s="365"/>
      <c r="L176" s="365"/>
      <c r="M176" s="365"/>
      <c r="N176" s="365"/>
      <c r="O176" s="365"/>
      <c r="P176" s="365"/>
      <c r="Q176" s="365"/>
      <c r="R176" s="365"/>
      <c r="S176" s="365"/>
      <c r="T176" s="365"/>
      <c r="U176" s="365"/>
      <c r="V176" s="365"/>
      <c r="W176" s="365"/>
      <c r="X176" s="365"/>
      <c r="Y176" s="365"/>
      <c r="Z176" s="365"/>
      <c r="AA176" s="365"/>
      <c r="AB176" s="365"/>
      <c r="AC176" s="365"/>
    </row>
    <row r="177" spans="2:29" x14ac:dyDescent="0.25">
      <c r="B177" s="365"/>
      <c r="C177" s="365"/>
      <c r="D177" s="365"/>
      <c r="E177" s="365"/>
      <c r="F177" s="365"/>
      <c r="G177" s="365"/>
      <c r="H177" s="365"/>
      <c r="I177" s="365"/>
      <c r="J177" s="365"/>
      <c r="K177" s="365"/>
      <c r="L177" s="365"/>
      <c r="M177" s="365"/>
      <c r="N177" s="365"/>
      <c r="O177" s="365"/>
      <c r="P177" s="365"/>
      <c r="Q177" s="365"/>
      <c r="R177" s="365"/>
      <c r="S177" s="365"/>
      <c r="T177" s="365"/>
      <c r="U177" s="365"/>
      <c r="V177" s="365"/>
      <c r="W177" s="365"/>
      <c r="X177" s="365"/>
      <c r="Y177" s="365"/>
      <c r="Z177" s="365"/>
      <c r="AA177" s="365"/>
      <c r="AB177" s="365"/>
      <c r="AC177" s="365"/>
    </row>
    <row r="178" spans="2:29" x14ac:dyDescent="0.25">
      <c r="B178" s="365"/>
      <c r="C178" s="365"/>
      <c r="D178" s="365"/>
      <c r="E178" s="365"/>
      <c r="F178" s="365"/>
      <c r="G178" s="365"/>
      <c r="H178" s="365"/>
      <c r="I178" s="365"/>
      <c r="J178" s="365"/>
      <c r="K178" s="365"/>
      <c r="L178" s="365"/>
      <c r="M178" s="365"/>
      <c r="N178" s="365"/>
      <c r="O178" s="365"/>
      <c r="P178" s="365"/>
      <c r="Q178" s="365"/>
      <c r="R178" s="365"/>
      <c r="S178" s="365"/>
      <c r="T178" s="365"/>
      <c r="U178" s="365"/>
      <c r="V178" s="365"/>
      <c r="W178" s="365"/>
      <c r="X178" s="365"/>
      <c r="Y178" s="365"/>
      <c r="Z178" s="365"/>
      <c r="AA178" s="365"/>
      <c r="AB178" s="365"/>
      <c r="AC178" s="365"/>
    </row>
    <row r="179" spans="2:29" x14ac:dyDescent="0.25">
      <c r="B179" s="365"/>
      <c r="C179" s="365"/>
      <c r="D179" s="365"/>
      <c r="E179" s="365"/>
      <c r="F179" s="365"/>
      <c r="G179" s="365"/>
      <c r="H179" s="365"/>
      <c r="I179" s="365"/>
      <c r="J179" s="365"/>
      <c r="K179" s="365"/>
      <c r="L179" s="365"/>
      <c r="M179" s="365"/>
      <c r="N179" s="365"/>
      <c r="O179" s="365"/>
      <c r="P179" s="365"/>
      <c r="Q179" s="365"/>
      <c r="R179" s="365"/>
      <c r="S179" s="365"/>
      <c r="T179" s="365"/>
      <c r="U179" s="365"/>
      <c r="V179" s="365"/>
      <c r="W179" s="365"/>
      <c r="X179" s="365"/>
      <c r="Y179" s="365"/>
      <c r="Z179" s="365"/>
      <c r="AA179" s="365"/>
      <c r="AB179" s="365"/>
      <c r="AC179" s="365"/>
    </row>
    <row r="180" spans="2:29" x14ac:dyDescent="0.25">
      <c r="B180" s="365"/>
      <c r="C180" s="365"/>
      <c r="D180" s="365"/>
      <c r="E180" s="365"/>
      <c r="F180" s="365"/>
      <c r="G180" s="365"/>
      <c r="H180" s="365"/>
      <c r="I180" s="365"/>
      <c r="J180" s="365"/>
      <c r="K180" s="365"/>
      <c r="L180" s="365"/>
      <c r="M180" s="365"/>
      <c r="N180" s="365"/>
      <c r="O180" s="365"/>
      <c r="P180" s="365"/>
      <c r="Q180" s="365"/>
      <c r="R180" s="365"/>
      <c r="S180" s="365"/>
      <c r="T180" s="365"/>
      <c r="U180" s="365"/>
      <c r="V180" s="365"/>
      <c r="W180" s="365"/>
      <c r="X180" s="365"/>
      <c r="Y180" s="365"/>
      <c r="Z180" s="365"/>
      <c r="AA180" s="365"/>
      <c r="AB180" s="365"/>
      <c r="AC180" s="365"/>
    </row>
    <row r="181" spans="2:29" x14ac:dyDescent="0.25">
      <c r="B181" s="365"/>
      <c r="C181" s="365"/>
      <c r="D181" s="365"/>
      <c r="E181" s="365"/>
      <c r="F181" s="365"/>
      <c r="G181" s="365"/>
      <c r="H181" s="365"/>
      <c r="I181" s="365"/>
      <c r="J181" s="365"/>
      <c r="K181" s="365"/>
      <c r="L181" s="365"/>
      <c r="M181" s="365"/>
      <c r="N181" s="365"/>
      <c r="O181" s="365"/>
      <c r="P181" s="365"/>
      <c r="Q181" s="365"/>
      <c r="R181" s="365"/>
      <c r="S181" s="365"/>
      <c r="T181" s="365"/>
      <c r="U181" s="365"/>
      <c r="V181" s="365"/>
      <c r="W181" s="365"/>
      <c r="X181" s="365"/>
      <c r="Y181" s="365"/>
      <c r="Z181" s="365"/>
      <c r="AA181" s="365"/>
      <c r="AB181" s="365"/>
      <c r="AC181" s="365"/>
    </row>
    <row r="182" spans="2:29" x14ac:dyDescent="0.25">
      <c r="B182" s="365"/>
      <c r="C182" s="365"/>
      <c r="D182" s="365"/>
      <c r="E182" s="365"/>
      <c r="F182" s="365"/>
      <c r="G182" s="365"/>
      <c r="H182" s="365"/>
      <c r="I182" s="365"/>
      <c r="J182" s="365"/>
      <c r="K182" s="365"/>
      <c r="L182" s="365"/>
      <c r="M182" s="365"/>
      <c r="N182" s="365"/>
      <c r="O182" s="365"/>
      <c r="P182" s="365"/>
      <c r="Q182" s="365"/>
      <c r="R182" s="365"/>
      <c r="S182" s="365"/>
      <c r="T182" s="365"/>
      <c r="U182" s="365"/>
      <c r="V182" s="365"/>
      <c r="W182" s="365"/>
      <c r="X182" s="365"/>
      <c r="Y182" s="365"/>
      <c r="Z182" s="365"/>
      <c r="AA182" s="365"/>
      <c r="AB182" s="365"/>
      <c r="AC182" s="365"/>
    </row>
    <row r="183" spans="2:29" x14ac:dyDescent="0.25">
      <c r="B183" s="365"/>
      <c r="C183" s="365"/>
      <c r="D183" s="365"/>
      <c r="E183" s="365"/>
      <c r="F183" s="365"/>
      <c r="G183" s="365"/>
      <c r="H183" s="365"/>
      <c r="I183" s="365"/>
      <c r="J183" s="365"/>
      <c r="K183" s="365"/>
      <c r="L183" s="365"/>
      <c r="M183" s="365"/>
      <c r="N183" s="365"/>
      <c r="O183" s="365"/>
      <c r="P183" s="365"/>
      <c r="Q183" s="365"/>
      <c r="R183" s="365"/>
      <c r="S183" s="365"/>
      <c r="T183" s="365"/>
      <c r="U183" s="365"/>
      <c r="V183" s="365"/>
      <c r="W183" s="365"/>
      <c r="X183" s="365"/>
      <c r="Y183" s="365"/>
      <c r="Z183" s="365"/>
      <c r="AA183" s="365"/>
      <c r="AB183" s="365"/>
      <c r="AC183" s="365"/>
    </row>
    <row r="184" spans="2:29" x14ac:dyDescent="0.25">
      <c r="B184" s="365"/>
      <c r="C184" s="365"/>
      <c r="D184" s="365"/>
      <c r="E184" s="365"/>
      <c r="F184" s="365"/>
      <c r="G184" s="365"/>
      <c r="H184" s="365"/>
      <c r="I184" s="365"/>
      <c r="J184" s="365"/>
      <c r="K184" s="365"/>
      <c r="L184" s="365"/>
      <c r="M184" s="365"/>
      <c r="N184" s="365"/>
      <c r="O184" s="365"/>
      <c r="P184" s="365"/>
      <c r="Q184" s="365"/>
      <c r="R184" s="365"/>
      <c r="S184" s="365"/>
      <c r="T184" s="365"/>
      <c r="U184" s="365"/>
      <c r="V184" s="365"/>
      <c r="W184" s="365"/>
      <c r="X184" s="365"/>
      <c r="Y184" s="365"/>
      <c r="Z184" s="365"/>
      <c r="AA184" s="365"/>
      <c r="AB184" s="365"/>
      <c r="AC184" s="365"/>
    </row>
    <row r="185" spans="2:29" x14ac:dyDescent="0.25">
      <c r="B185" s="365"/>
      <c r="C185" s="365"/>
      <c r="D185" s="365"/>
      <c r="E185" s="365"/>
      <c r="F185" s="365"/>
      <c r="G185" s="365"/>
      <c r="H185" s="365"/>
      <c r="I185" s="365"/>
      <c r="J185" s="365"/>
      <c r="K185" s="365"/>
      <c r="L185" s="365"/>
      <c r="M185" s="365"/>
      <c r="N185" s="365"/>
      <c r="O185" s="365"/>
      <c r="P185" s="365"/>
      <c r="Q185" s="365"/>
      <c r="R185" s="365"/>
      <c r="S185" s="365"/>
      <c r="T185" s="365"/>
      <c r="U185" s="365"/>
      <c r="V185" s="365"/>
      <c r="W185" s="365"/>
      <c r="X185" s="365"/>
      <c r="Y185" s="365"/>
      <c r="Z185" s="365"/>
      <c r="AA185" s="365"/>
      <c r="AB185" s="365"/>
      <c r="AC185" s="365"/>
    </row>
    <row r="186" spans="2:29" x14ac:dyDescent="0.25">
      <c r="B186" s="365"/>
      <c r="C186" s="365"/>
      <c r="D186" s="365"/>
      <c r="E186" s="365"/>
      <c r="F186" s="365"/>
      <c r="G186" s="365"/>
      <c r="H186" s="365"/>
      <c r="I186" s="365"/>
      <c r="J186" s="365"/>
      <c r="K186" s="365"/>
      <c r="L186" s="365"/>
      <c r="M186" s="365"/>
      <c r="N186" s="365"/>
      <c r="O186" s="365"/>
      <c r="P186" s="365"/>
      <c r="Q186" s="365"/>
      <c r="R186" s="365"/>
      <c r="S186" s="365"/>
      <c r="T186" s="365"/>
      <c r="U186" s="365"/>
      <c r="V186" s="365"/>
      <c r="W186" s="365"/>
      <c r="X186" s="365"/>
      <c r="Y186" s="365"/>
      <c r="Z186" s="365"/>
      <c r="AA186" s="365"/>
      <c r="AB186" s="365"/>
      <c r="AC186" s="365"/>
    </row>
    <row r="187" spans="2:29" x14ac:dyDescent="0.25">
      <c r="B187" s="365"/>
      <c r="C187" s="365"/>
      <c r="D187" s="365"/>
      <c r="E187" s="365"/>
      <c r="F187" s="365"/>
      <c r="G187" s="365"/>
      <c r="H187" s="365"/>
      <c r="I187" s="365"/>
      <c r="J187" s="365"/>
      <c r="K187" s="365"/>
      <c r="L187" s="365"/>
      <c r="M187" s="365"/>
      <c r="N187" s="365"/>
      <c r="O187" s="365"/>
      <c r="P187" s="365"/>
      <c r="Q187" s="365"/>
      <c r="R187" s="365"/>
      <c r="S187" s="365"/>
      <c r="T187" s="365"/>
      <c r="U187" s="365"/>
      <c r="V187" s="365"/>
      <c r="W187" s="365"/>
      <c r="X187" s="365"/>
      <c r="Y187" s="365"/>
      <c r="Z187" s="365"/>
      <c r="AA187" s="365"/>
      <c r="AB187" s="365"/>
      <c r="AC187" s="365"/>
    </row>
    <row r="188" spans="2:29" x14ac:dyDescent="0.25">
      <c r="B188" s="365"/>
      <c r="C188" s="365"/>
      <c r="D188" s="365"/>
      <c r="E188" s="365"/>
      <c r="F188" s="365"/>
      <c r="G188" s="365"/>
      <c r="H188" s="365"/>
      <c r="I188" s="365"/>
      <c r="J188" s="365"/>
      <c r="K188" s="365"/>
      <c r="L188" s="365"/>
      <c r="M188" s="365"/>
      <c r="N188" s="365"/>
      <c r="O188" s="365"/>
      <c r="P188" s="365"/>
      <c r="Q188" s="365"/>
      <c r="R188" s="365"/>
      <c r="S188" s="365"/>
      <c r="T188" s="365"/>
      <c r="U188" s="365"/>
      <c r="V188" s="365"/>
      <c r="W188" s="365"/>
      <c r="X188" s="365"/>
      <c r="Y188" s="365"/>
      <c r="Z188" s="365"/>
      <c r="AA188" s="365"/>
      <c r="AB188" s="365"/>
      <c r="AC188" s="365"/>
    </row>
    <row r="189" spans="2:29" x14ac:dyDescent="0.25">
      <c r="B189" s="365"/>
      <c r="C189" s="365"/>
      <c r="D189" s="365"/>
      <c r="E189" s="365"/>
      <c r="F189" s="365"/>
      <c r="G189" s="365"/>
      <c r="H189" s="365"/>
      <c r="I189" s="365"/>
      <c r="J189" s="365"/>
      <c r="K189" s="365"/>
      <c r="L189" s="365"/>
      <c r="M189" s="365"/>
      <c r="N189" s="365"/>
      <c r="O189" s="365"/>
      <c r="P189" s="365"/>
      <c r="Q189" s="365"/>
      <c r="R189" s="365"/>
      <c r="S189" s="365"/>
      <c r="T189" s="365"/>
      <c r="U189" s="365"/>
      <c r="V189" s="365"/>
      <c r="W189" s="365"/>
      <c r="X189" s="365"/>
      <c r="Y189" s="365"/>
      <c r="Z189" s="365"/>
      <c r="AA189" s="365"/>
      <c r="AB189" s="365"/>
      <c r="AC189" s="365"/>
    </row>
    <row r="190" spans="2:29" x14ac:dyDescent="0.25">
      <c r="B190" s="365"/>
      <c r="C190" s="365"/>
      <c r="D190" s="365"/>
      <c r="E190" s="365"/>
      <c r="F190" s="365"/>
      <c r="G190" s="365"/>
      <c r="H190" s="365"/>
      <c r="I190" s="365"/>
      <c r="J190" s="365"/>
      <c r="K190" s="365"/>
      <c r="L190" s="365"/>
      <c r="M190" s="365"/>
      <c r="N190" s="365"/>
      <c r="O190" s="365"/>
      <c r="P190" s="365"/>
      <c r="Q190" s="365"/>
      <c r="R190" s="365"/>
      <c r="S190" s="365"/>
      <c r="T190" s="365"/>
      <c r="U190" s="365"/>
      <c r="V190" s="365"/>
      <c r="W190" s="365"/>
      <c r="X190" s="365"/>
      <c r="Y190" s="365"/>
      <c r="Z190" s="365"/>
      <c r="AA190" s="365"/>
      <c r="AB190" s="365"/>
      <c r="AC190" s="365"/>
    </row>
    <row r="191" spans="2:29" x14ac:dyDescent="0.25">
      <c r="B191" s="365"/>
      <c r="C191" s="365"/>
      <c r="D191" s="365"/>
      <c r="E191" s="365"/>
      <c r="F191" s="365"/>
      <c r="G191" s="365"/>
      <c r="H191" s="365"/>
      <c r="I191" s="365"/>
      <c r="J191" s="365"/>
      <c r="K191" s="365"/>
      <c r="L191" s="365"/>
      <c r="M191" s="365"/>
      <c r="N191" s="365"/>
      <c r="O191" s="365"/>
      <c r="P191" s="365"/>
      <c r="Q191" s="365"/>
      <c r="R191" s="365"/>
      <c r="S191" s="365"/>
      <c r="T191" s="365"/>
      <c r="U191" s="365"/>
      <c r="V191" s="365"/>
      <c r="W191" s="365"/>
      <c r="X191" s="365"/>
      <c r="Y191" s="365"/>
      <c r="Z191" s="365"/>
      <c r="AA191" s="365"/>
      <c r="AB191" s="365"/>
      <c r="AC191" s="365"/>
    </row>
    <row r="192" spans="2:29" x14ac:dyDescent="0.25">
      <c r="B192" s="365"/>
      <c r="C192" s="365"/>
      <c r="D192" s="365"/>
      <c r="E192" s="365"/>
      <c r="F192" s="365"/>
      <c r="G192" s="365"/>
      <c r="H192" s="365"/>
      <c r="I192" s="365"/>
      <c r="J192" s="365"/>
      <c r="K192" s="365"/>
      <c r="L192" s="365"/>
      <c r="M192" s="365"/>
      <c r="N192" s="365"/>
      <c r="O192" s="365"/>
      <c r="P192" s="365"/>
      <c r="Q192" s="365"/>
      <c r="R192" s="365"/>
      <c r="S192" s="365"/>
      <c r="T192" s="365"/>
      <c r="U192" s="365"/>
      <c r="V192" s="365"/>
      <c r="W192" s="365"/>
      <c r="X192" s="365"/>
      <c r="Y192" s="365"/>
      <c r="Z192" s="365"/>
      <c r="AA192" s="365"/>
      <c r="AB192" s="365"/>
      <c r="AC192" s="365"/>
    </row>
    <row r="193" spans="2:29" x14ac:dyDescent="0.25">
      <c r="B193" s="365"/>
      <c r="C193" s="365"/>
      <c r="D193" s="365"/>
      <c r="E193" s="365"/>
      <c r="F193" s="365"/>
      <c r="G193" s="365"/>
      <c r="H193" s="365"/>
      <c r="I193" s="365"/>
      <c r="J193" s="365"/>
      <c r="K193" s="365"/>
      <c r="L193" s="365"/>
      <c r="M193" s="365"/>
      <c r="N193" s="365"/>
      <c r="O193" s="365"/>
      <c r="P193" s="365"/>
      <c r="Q193" s="365"/>
      <c r="R193" s="365"/>
      <c r="S193" s="365"/>
      <c r="T193" s="365"/>
      <c r="U193" s="365"/>
      <c r="V193" s="365"/>
      <c r="W193" s="365"/>
      <c r="X193" s="365"/>
      <c r="Y193" s="365"/>
      <c r="Z193" s="365"/>
      <c r="AA193" s="365"/>
      <c r="AB193" s="365"/>
      <c r="AC193" s="365"/>
    </row>
    <row r="194" spans="2:29" x14ac:dyDescent="0.25">
      <c r="B194" s="365"/>
      <c r="C194" s="365"/>
      <c r="D194" s="365"/>
      <c r="E194" s="365"/>
      <c r="F194" s="365"/>
      <c r="G194" s="365"/>
      <c r="H194" s="365"/>
      <c r="I194" s="365"/>
      <c r="J194" s="365"/>
      <c r="K194" s="365"/>
      <c r="L194" s="365"/>
      <c r="M194" s="365"/>
      <c r="N194" s="365"/>
      <c r="O194" s="365"/>
      <c r="P194" s="365"/>
      <c r="Q194" s="365"/>
      <c r="R194" s="365"/>
      <c r="S194" s="365"/>
      <c r="T194" s="365"/>
      <c r="U194" s="365"/>
      <c r="V194" s="365"/>
      <c r="W194" s="365"/>
      <c r="X194" s="365"/>
      <c r="Y194" s="365"/>
      <c r="Z194" s="365"/>
      <c r="AA194" s="365"/>
      <c r="AB194" s="365"/>
      <c r="AC194" s="365"/>
    </row>
    <row r="195" spans="2:29" x14ac:dyDescent="0.25">
      <c r="B195" s="365"/>
      <c r="C195" s="365"/>
      <c r="D195" s="365"/>
      <c r="E195" s="365"/>
      <c r="F195" s="365"/>
      <c r="G195" s="365"/>
      <c r="H195" s="365"/>
      <c r="I195" s="365"/>
      <c r="J195" s="365"/>
      <c r="K195" s="365"/>
      <c r="L195" s="365"/>
      <c r="M195" s="365"/>
      <c r="N195" s="365"/>
      <c r="O195" s="365"/>
      <c r="P195" s="365"/>
      <c r="Q195" s="365"/>
      <c r="R195" s="365"/>
      <c r="S195" s="365"/>
      <c r="T195" s="365"/>
      <c r="U195" s="365"/>
      <c r="V195" s="365"/>
      <c r="W195" s="365"/>
      <c r="X195" s="365"/>
      <c r="Y195" s="365"/>
      <c r="Z195" s="365"/>
      <c r="AA195" s="365"/>
      <c r="AB195" s="365"/>
      <c r="AC195" s="365"/>
    </row>
    <row r="196" spans="2:29" x14ac:dyDescent="0.25">
      <c r="B196" s="365"/>
      <c r="C196" s="365"/>
      <c r="D196" s="365"/>
      <c r="E196" s="365"/>
      <c r="F196" s="365"/>
      <c r="G196" s="365"/>
      <c r="H196" s="365"/>
      <c r="I196" s="365"/>
      <c r="J196" s="365"/>
      <c r="K196" s="365"/>
      <c r="L196" s="365"/>
      <c r="M196" s="365"/>
      <c r="N196" s="365"/>
      <c r="O196" s="365"/>
      <c r="P196" s="365"/>
      <c r="Q196" s="365"/>
      <c r="R196" s="365"/>
      <c r="S196" s="365"/>
      <c r="T196" s="365"/>
      <c r="U196" s="365"/>
      <c r="V196" s="365"/>
      <c r="W196" s="365"/>
      <c r="X196" s="365"/>
      <c r="Y196" s="365"/>
      <c r="Z196" s="365"/>
      <c r="AA196" s="365"/>
      <c r="AB196" s="365"/>
      <c r="AC196" s="365"/>
    </row>
    <row r="197" spans="2:29" x14ac:dyDescent="0.25">
      <c r="B197" s="365"/>
      <c r="C197" s="365"/>
      <c r="D197" s="365"/>
      <c r="E197" s="365"/>
      <c r="F197" s="365"/>
      <c r="G197" s="365"/>
      <c r="H197" s="365"/>
      <c r="I197" s="365"/>
      <c r="J197" s="365"/>
      <c r="K197" s="365"/>
      <c r="L197" s="365"/>
      <c r="M197" s="365"/>
      <c r="N197" s="365"/>
      <c r="O197" s="365"/>
      <c r="P197" s="365"/>
      <c r="Q197" s="365"/>
      <c r="R197" s="365"/>
      <c r="S197" s="365"/>
      <c r="T197" s="365"/>
      <c r="U197" s="365"/>
      <c r="V197" s="365"/>
      <c r="W197" s="365"/>
      <c r="X197" s="365"/>
      <c r="Y197" s="365"/>
      <c r="Z197" s="365"/>
      <c r="AA197" s="365"/>
      <c r="AB197" s="365"/>
      <c r="AC197" s="365"/>
    </row>
    <row r="198" spans="2:29" x14ac:dyDescent="0.25">
      <c r="B198" s="365"/>
      <c r="C198" s="365"/>
      <c r="D198" s="365"/>
      <c r="E198" s="365"/>
      <c r="F198" s="365"/>
      <c r="G198" s="365"/>
      <c r="H198" s="365"/>
      <c r="I198" s="365"/>
      <c r="J198" s="365"/>
      <c r="K198" s="365"/>
      <c r="L198" s="365"/>
      <c r="M198" s="365"/>
      <c r="N198" s="365"/>
      <c r="O198" s="365"/>
      <c r="P198" s="365"/>
      <c r="Q198" s="365"/>
      <c r="R198" s="365"/>
      <c r="S198" s="365"/>
      <c r="T198" s="365"/>
      <c r="U198" s="365"/>
      <c r="V198" s="365"/>
      <c r="W198" s="365"/>
      <c r="X198" s="365"/>
      <c r="Y198" s="365"/>
      <c r="Z198" s="365"/>
      <c r="AA198" s="365"/>
      <c r="AB198" s="365"/>
      <c r="AC198" s="365"/>
    </row>
    <row r="199" spans="2:29" x14ac:dyDescent="0.25">
      <c r="B199" s="365"/>
      <c r="C199" s="365"/>
      <c r="D199" s="365"/>
      <c r="E199" s="365"/>
      <c r="F199" s="365"/>
      <c r="G199" s="365"/>
      <c r="H199" s="365"/>
      <c r="I199" s="365"/>
      <c r="J199" s="365"/>
      <c r="K199" s="365"/>
      <c r="L199" s="365"/>
      <c r="M199" s="365"/>
      <c r="N199" s="365"/>
      <c r="O199" s="365"/>
      <c r="P199" s="365"/>
      <c r="Q199" s="365"/>
      <c r="R199" s="365"/>
      <c r="S199" s="365"/>
      <c r="T199" s="365"/>
      <c r="U199" s="365"/>
      <c r="V199" s="365"/>
      <c r="W199" s="365"/>
      <c r="X199" s="365"/>
      <c r="Y199" s="365"/>
      <c r="Z199" s="365"/>
      <c r="AA199" s="365"/>
      <c r="AB199" s="365"/>
      <c r="AC199" s="365"/>
    </row>
    <row r="200" spans="2:29" x14ac:dyDescent="0.25">
      <c r="B200" s="365"/>
      <c r="C200" s="365"/>
      <c r="D200" s="365"/>
      <c r="E200" s="365"/>
      <c r="F200" s="365"/>
      <c r="G200" s="365"/>
      <c r="H200" s="365"/>
      <c r="I200" s="365"/>
      <c r="J200" s="365"/>
      <c r="K200" s="365"/>
      <c r="L200" s="365"/>
      <c r="M200" s="365"/>
      <c r="N200" s="365"/>
      <c r="O200" s="365"/>
      <c r="P200" s="365"/>
      <c r="Q200" s="365"/>
      <c r="R200" s="365"/>
      <c r="S200" s="365"/>
      <c r="T200" s="365"/>
      <c r="U200" s="365"/>
      <c r="V200" s="365"/>
      <c r="W200" s="365"/>
      <c r="X200" s="365"/>
      <c r="Y200" s="365"/>
      <c r="Z200" s="365"/>
      <c r="AA200" s="365"/>
      <c r="AB200" s="365"/>
      <c r="AC200" s="365"/>
    </row>
    <row r="201" spans="2:29" x14ac:dyDescent="0.25">
      <c r="B201" s="365"/>
      <c r="C201" s="365"/>
      <c r="D201" s="365"/>
      <c r="E201" s="365"/>
      <c r="F201" s="365"/>
      <c r="G201" s="365"/>
      <c r="H201" s="365"/>
      <c r="I201" s="365"/>
      <c r="J201" s="365"/>
      <c r="K201" s="365"/>
      <c r="L201" s="365"/>
      <c r="M201" s="365"/>
      <c r="N201" s="365"/>
      <c r="O201" s="365"/>
      <c r="P201" s="365"/>
      <c r="Q201" s="365"/>
      <c r="R201" s="365"/>
      <c r="S201" s="365"/>
      <c r="T201" s="365"/>
      <c r="U201" s="365"/>
      <c r="V201" s="365"/>
      <c r="W201" s="365"/>
      <c r="X201" s="365"/>
      <c r="Y201" s="365"/>
      <c r="Z201" s="365"/>
      <c r="AA201" s="365"/>
      <c r="AB201" s="365"/>
      <c r="AC201" s="365"/>
    </row>
    <row r="202" spans="2:29" x14ac:dyDescent="0.25">
      <c r="B202" s="365"/>
      <c r="C202" s="365"/>
      <c r="D202" s="365"/>
      <c r="E202" s="365"/>
      <c r="F202" s="365"/>
      <c r="G202" s="365"/>
      <c r="H202" s="365"/>
      <c r="I202" s="365"/>
      <c r="J202" s="365"/>
      <c r="K202" s="365"/>
      <c r="L202" s="365"/>
      <c r="M202" s="365"/>
      <c r="N202" s="365"/>
      <c r="O202" s="365"/>
      <c r="P202" s="365"/>
      <c r="Q202" s="365"/>
      <c r="R202" s="365"/>
      <c r="S202" s="365"/>
      <c r="T202" s="365"/>
      <c r="U202" s="365"/>
      <c r="V202" s="365"/>
      <c r="W202" s="365"/>
      <c r="X202" s="365"/>
      <c r="Y202" s="365"/>
      <c r="Z202" s="365"/>
      <c r="AA202" s="365"/>
      <c r="AB202" s="365"/>
      <c r="AC202" s="365"/>
    </row>
    <row r="203" spans="2:29" x14ac:dyDescent="0.25">
      <c r="B203" s="365"/>
      <c r="C203" s="365"/>
      <c r="D203" s="365"/>
      <c r="E203" s="365"/>
      <c r="F203" s="365"/>
      <c r="G203" s="365"/>
      <c r="H203" s="365"/>
      <c r="I203" s="365"/>
      <c r="J203" s="365"/>
      <c r="K203" s="365"/>
      <c r="L203" s="365"/>
      <c r="M203" s="365"/>
      <c r="N203" s="365"/>
      <c r="O203" s="365"/>
      <c r="P203" s="365"/>
      <c r="Q203" s="365"/>
      <c r="R203" s="365"/>
      <c r="S203" s="365"/>
      <c r="T203" s="365"/>
      <c r="U203" s="365"/>
      <c r="V203" s="365"/>
      <c r="W203" s="365"/>
      <c r="X203" s="365"/>
      <c r="Y203" s="365"/>
      <c r="Z203" s="365"/>
      <c r="AA203" s="365"/>
      <c r="AB203" s="365"/>
      <c r="AC203" s="365"/>
    </row>
    <row r="204" spans="2:29" x14ac:dyDescent="0.25">
      <c r="B204" s="365"/>
      <c r="C204" s="365"/>
      <c r="D204" s="365"/>
      <c r="E204" s="365"/>
      <c r="F204" s="365"/>
      <c r="G204" s="365"/>
      <c r="H204" s="365"/>
      <c r="I204" s="365"/>
      <c r="J204" s="365"/>
      <c r="K204" s="365"/>
      <c r="L204" s="365"/>
      <c r="M204" s="365"/>
      <c r="N204" s="365"/>
      <c r="O204" s="365"/>
      <c r="P204" s="365"/>
      <c r="Q204" s="365"/>
      <c r="R204" s="365"/>
      <c r="S204" s="365"/>
      <c r="T204" s="365"/>
      <c r="U204" s="365"/>
      <c r="V204" s="365"/>
      <c r="W204" s="365"/>
      <c r="X204" s="365"/>
      <c r="Y204" s="365"/>
      <c r="Z204" s="365"/>
      <c r="AA204" s="365"/>
      <c r="AB204" s="365"/>
      <c r="AC204" s="365"/>
    </row>
    <row r="205" spans="2:29" x14ac:dyDescent="0.25">
      <c r="B205" s="365"/>
      <c r="C205" s="365"/>
      <c r="D205" s="365"/>
      <c r="E205" s="365"/>
      <c r="F205" s="365"/>
      <c r="G205" s="365"/>
      <c r="H205" s="365"/>
      <c r="I205" s="365"/>
      <c r="J205" s="365"/>
      <c r="K205" s="365"/>
      <c r="L205" s="365"/>
      <c r="M205" s="365"/>
      <c r="N205" s="365"/>
      <c r="O205" s="365"/>
      <c r="P205" s="365"/>
      <c r="Q205" s="365"/>
      <c r="R205" s="365"/>
      <c r="S205" s="365"/>
      <c r="T205" s="365"/>
      <c r="U205" s="365"/>
      <c r="V205" s="365"/>
      <c r="W205" s="365"/>
      <c r="X205" s="365"/>
      <c r="Y205" s="365"/>
      <c r="Z205" s="365"/>
      <c r="AA205" s="365"/>
      <c r="AB205" s="365"/>
      <c r="AC205" s="365"/>
    </row>
    <row r="206" spans="2:29" x14ac:dyDescent="0.25">
      <c r="B206" s="365"/>
      <c r="C206" s="365"/>
      <c r="D206" s="365"/>
      <c r="E206" s="365"/>
      <c r="F206" s="365"/>
      <c r="G206" s="365"/>
      <c r="H206" s="365"/>
      <c r="I206" s="365"/>
      <c r="J206" s="365"/>
      <c r="K206" s="365"/>
      <c r="L206" s="365"/>
      <c r="M206" s="365"/>
      <c r="N206" s="365"/>
      <c r="O206" s="365"/>
      <c r="P206" s="365"/>
      <c r="Q206" s="365"/>
      <c r="R206" s="365"/>
      <c r="S206" s="365"/>
      <c r="T206" s="365"/>
      <c r="U206" s="365"/>
      <c r="V206" s="365"/>
      <c r="W206" s="365"/>
      <c r="X206" s="365"/>
      <c r="Y206" s="365"/>
      <c r="Z206" s="365"/>
      <c r="AA206" s="365"/>
      <c r="AB206" s="365"/>
      <c r="AC206" s="365"/>
    </row>
    <row r="207" spans="2:29" x14ac:dyDescent="0.25">
      <c r="B207" s="365"/>
      <c r="C207" s="365"/>
      <c r="D207" s="365"/>
      <c r="E207" s="365"/>
      <c r="F207" s="365"/>
      <c r="G207" s="365"/>
      <c r="H207" s="365"/>
      <c r="I207" s="365"/>
      <c r="J207" s="365"/>
      <c r="K207" s="365"/>
      <c r="L207" s="365"/>
      <c r="M207" s="365"/>
      <c r="N207" s="365"/>
      <c r="O207" s="365"/>
      <c r="P207" s="365"/>
      <c r="Q207" s="365"/>
      <c r="R207" s="365"/>
      <c r="S207" s="365"/>
      <c r="T207" s="365"/>
      <c r="U207" s="365"/>
      <c r="V207" s="365"/>
      <c r="W207" s="365"/>
      <c r="X207" s="365"/>
      <c r="Y207" s="365"/>
      <c r="Z207" s="365"/>
      <c r="AA207" s="365"/>
      <c r="AB207" s="365"/>
      <c r="AC207" s="365"/>
    </row>
    <row r="208" spans="2:29" x14ac:dyDescent="0.25">
      <c r="B208" s="365"/>
      <c r="C208" s="365"/>
      <c r="D208" s="365"/>
      <c r="E208" s="365"/>
      <c r="F208" s="365"/>
      <c r="G208" s="365"/>
      <c r="H208" s="365"/>
      <c r="I208" s="365"/>
      <c r="J208" s="365"/>
      <c r="K208" s="365"/>
      <c r="L208" s="365"/>
      <c r="M208" s="365"/>
      <c r="N208" s="365"/>
      <c r="O208" s="365"/>
      <c r="P208" s="365"/>
      <c r="Q208" s="365"/>
      <c r="R208" s="365"/>
      <c r="S208" s="365"/>
      <c r="T208" s="365"/>
      <c r="U208" s="365"/>
      <c r="V208" s="365"/>
      <c r="W208" s="365"/>
      <c r="X208" s="365"/>
      <c r="Y208" s="365"/>
      <c r="Z208" s="365"/>
      <c r="AA208" s="365"/>
      <c r="AB208" s="365"/>
      <c r="AC208" s="365"/>
    </row>
    <row r="209" spans="2:29" x14ac:dyDescent="0.25">
      <c r="B209" s="365"/>
      <c r="C209" s="365"/>
      <c r="D209" s="365"/>
      <c r="E209" s="365"/>
      <c r="F209" s="365"/>
      <c r="G209" s="365"/>
      <c r="H209" s="365"/>
      <c r="I209" s="365"/>
      <c r="J209" s="365"/>
      <c r="K209" s="365"/>
      <c r="L209" s="365"/>
      <c r="M209" s="365"/>
      <c r="N209" s="365"/>
      <c r="O209" s="365"/>
      <c r="P209" s="365"/>
      <c r="Q209" s="365"/>
      <c r="R209" s="365"/>
      <c r="S209" s="365"/>
      <c r="T209" s="365"/>
      <c r="U209" s="365"/>
      <c r="V209" s="365"/>
      <c r="W209" s="365"/>
      <c r="X209" s="365"/>
      <c r="Y209" s="365"/>
      <c r="Z209" s="365"/>
      <c r="AA209" s="365"/>
      <c r="AB209" s="365"/>
      <c r="AC209" s="365"/>
    </row>
    <row r="210" spans="2:29" x14ac:dyDescent="0.25">
      <c r="B210" s="365"/>
      <c r="C210" s="365"/>
      <c r="D210" s="365"/>
      <c r="E210" s="365"/>
      <c r="F210" s="365"/>
      <c r="G210" s="365"/>
      <c r="H210" s="365"/>
      <c r="I210" s="365"/>
      <c r="J210" s="365"/>
      <c r="K210" s="365"/>
      <c r="L210" s="365"/>
      <c r="M210" s="365"/>
      <c r="N210" s="365"/>
      <c r="O210" s="365"/>
      <c r="P210" s="365"/>
      <c r="Q210" s="365"/>
      <c r="R210" s="365"/>
      <c r="S210" s="365"/>
      <c r="T210" s="365"/>
      <c r="U210" s="365"/>
      <c r="V210" s="365"/>
      <c r="W210" s="365"/>
      <c r="X210" s="365"/>
      <c r="Y210" s="365"/>
      <c r="Z210" s="365"/>
      <c r="AA210" s="365"/>
      <c r="AB210" s="365"/>
      <c r="AC210" s="365"/>
    </row>
    <row r="211" spans="2:29" x14ac:dyDescent="0.25">
      <c r="B211" s="365"/>
      <c r="C211" s="365"/>
      <c r="D211" s="365"/>
      <c r="E211" s="365"/>
      <c r="F211" s="365"/>
      <c r="G211" s="365"/>
      <c r="H211" s="365"/>
      <c r="I211" s="365"/>
      <c r="J211" s="365"/>
      <c r="K211" s="365"/>
      <c r="L211" s="365"/>
      <c r="M211" s="365"/>
      <c r="N211" s="365"/>
      <c r="O211" s="365"/>
      <c r="P211" s="365"/>
      <c r="Q211" s="365"/>
      <c r="R211" s="365"/>
      <c r="S211" s="365"/>
      <c r="T211" s="365"/>
      <c r="U211" s="365"/>
      <c r="V211" s="365"/>
      <c r="W211" s="365"/>
      <c r="X211" s="365"/>
      <c r="Y211" s="365"/>
      <c r="Z211" s="365"/>
      <c r="AA211" s="365"/>
      <c r="AB211" s="365"/>
      <c r="AC211" s="365"/>
    </row>
    <row r="212" spans="2:29" x14ac:dyDescent="0.25">
      <c r="B212" s="365"/>
      <c r="C212" s="365"/>
      <c r="D212" s="365"/>
      <c r="E212" s="365"/>
      <c r="F212" s="365"/>
      <c r="G212" s="365"/>
      <c r="H212" s="365"/>
      <c r="I212" s="365"/>
      <c r="J212" s="365"/>
      <c r="K212" s="365"/>
      <c r="L212" s="365"/>
      <c r="M212" s="365"/>
      <c r="N212" s="365"/>
      <c r="O212" s="365"/>
      <c r="P212" s="365"/>
      <c r="Q212" s="365"/>
      <c r="R212" s="365"/>
      <c r="S212" s="365"/>
      <c r="T212" s="365"/>
      <c r="U212" s="365"/>
      <c r="V212" s="365"/>
      <c r="W212" s="365"/>
      <c r="X212" s="365"/>
      <c r="Y212" s="365"/>
      <c r="Z212" s="365"/>
      <c r="AA212" s="365"/>
      <c r="AB212" s="365"/>
      <c r="AC212" s="365"/>
    </row>
    <row r="213" spans="2:29" x14ac:dyDescent="0.25">
      <c r="B213" s="365"/>
      <c r="C213" s="365"/>
      <c r="D213" s="365"/>
      <c r="E213" s="365"/>
      <c r="F213" s="365"/>
      <c r="G213" s="365"/>
      <c r="H213" s="365"/>
      <c r="I213" s="365"/>
      <c r="J213" s="365"/>
      <c r="K213" s="365"/>
      <c r="L213" s="365"/>
      <c r="M213" s="365"/>
      <c r="N213" s="365"/>
      <c r="O213" s="365"/>
      <c r="P213" s="365"/>
      <c r="Q213" s="365"/>
      <c r="R213" s="365"/>
      <c r="S213" s="365"/>
      <c r="T213" s="365"/>
      <c r="U213" s="365"/>
      <c r="V213" s="365"/>
      <c r="W213" s="365"/>
      <c r="X213" s="365"/>
      <c r="Y213" s="365"/>
      <c r="Z213" s="365"/>
      <c r="AA213" s="365"/>
      <c r="AB213" s="365"/>
      <c r="AC213" s="365"/>
    </row>
    <row r="214" spans="2:29" x14ac:dyDescent="0.25">
      <c r="B214" s="365"/>
      <c r="C214" s="365"/>
      <c r="D214" s="365"/>
      <c r="E214" s="365"/>
      <c r="F214" s="365"/>
      <c r="G214" s="365"/>
      <c r="H214" s="365"/>
      <c r="I214" s="365"/>
      <c r="J214" s="365"/>
      <c r="K214" s="365"/>
      <c r="L214" s="365"/>
      <c r="M214" s="365"/>
      <c r="N214" s="365"/>
      <c r="O214" s="365"/>
      <c r="P214" s="365"/>
      <c r="Q214" s="365"/>
      <c r="R214" s="365"/>
      <c r="S214" s="365"/>
      <c r="T214" s="365"/>
      <c r="U214" s="365"/>
      <c r="V214" s="365"/>
      <c r="W214" s="365"/>
      <c r="X214" s="365"/>
      <c r="Y214" s="365"/>
      <c r="Z214" s="365"/>
      <c r="AA214" s="365"/>
      <c r="AB214" s="365"/>
      <c r="AC214" s="365"/>
    </row>
    <row r="215" spans="2:29" x14ac:dyDescent="0.25">
      <c r="B215" s="365"/>
      <c r="C215" s="365"/>
      <c r="D215" s="365"/>
      <c r="E215" s="365"/>
      <c r="F215" s="365"/>
      <c r="G215" s="365"/>
      <c r="H215" s="365"/>
      <c r="I215" s="365"/>
      <c r="J215" s="365"/>
      <c r="K215" s="365"/>
      <c r="L215" s="365"/>
      <c r="M215" s="365"/>
      <c r="N215" s="365"/>
      <c r="O215" s="365"/>
      <c r="P215" s="365"/>
      <c r="Q215" s="365"/>
      <c r="R215" s="365"/>
      <c r="S215" s="365"/>
      <c r="T215" s="365"/>
      <c r="U215" s="365"/>
      <c r="V215" s="365"/>
      <c r="W215" s="365"/>
      <c r="X215" s="365"/>
      <c r="Y215" s="365"/>
      <c r="Z215" s="365"/>
      <c r="AA215" s="365"/>
      <c r="AB215" s="365"/>
      <c r="AC215" s="365"/>
    </row>
    <row r="216" spans="2:29" x14ac:dyDescent="0.25">
      <c r="B216" s="365"/>
      <c r="C216" s="365"/>
      <c r="D216" s="365"/>
      <c r="E216" s="365"/>
      <c r="F216" s="365"/>
      <c r="G216" s="365"/>
      <c r="H216" s="365"/>
      <c r="I216" s="365"/>
      <c r="J216" s="365"/>
      <c r="K216" s="365"/>
      <c r="L216" s="365"/>
      <c r="M216" s="365"/>
      <c r="N216" s="365"/>
      <c r="O216" s="365"/>
      <c r="P216" s="365"/>
      <c r="Q216" s="365"/>
      <c r="R216" s="365"/>
      <c r="S216" s="365"/>
      <c r="T216" s="365"/>
      <c r="U216" s="365"/>
      <c r="V216" s="365"/>
      <c r="W216" s="365"/>
      <c r="X216" s="365"/>
      <c r="Y216" s="365"/>
      <c r="Z216" s="365"/>
      <c r="AA216" s="365"/>
      <c r="AB216" s="365"/>
      <c r="AC216" s="365"/>
    </row>
    <row r="217" spans="2:29" x14ac:dyDescent="0.25">
      <c r="B217" s="365"/>
      <c r="C217" s="365"/>
      <c r="D217" s="365"/>
      <c r="E217" s="365"/>
      <c r="F217" s="365"/>
      <c r="G217" s="365"/>
      <c r="H217" s="365"/>
      <c r="I217" s="365"/>
      <c r="J217" s="365"/>
      <c r="K217" s="365"/>
      <c r="L217" s="365"/>
      <c r="M217" s="365"/>
      <c r="N217" s="365"/>
      <c r="O217" s="365"/>
      <c r="P217" s="365"/>
      <c r="Q217" s="365"/>
      <c r="R217" s="365"/>
      <c r="S217" s="365"/>
      <c r="T217" s="365"/>
      <c r="U217" s="365"/>
      <c r="V217" s="365"/>
      <c r="W217" s="365"/>
      <c r="X217" s="365"/>
      <c r="Y217" s="365"/>
      <c r="Z217" s="365"/>
      <c r="AA217" s="365"/>
      <c r="AB217" s="365"/>
      <c r="AC217" s="365"/>
    </row>
    <row r="218" spans="2:29" x14ac:dyDescent="0.25">
      <c r="B218" s="365"/>
      <c r="C218" s="365"/>
      <c r="D218" s="365"/>
      <c r="E218" s="365"/>
      <c r="F218" s="365"/>
      <c r="G218" s="365"/>
      <c r="H218" s="365"/>
      <c r="I218" s="365"/>
      <c r="J218" s="365"/>
      <c r="K218" s="365"/>
      <c r="L218" s="365"/>
      <c r="M218" s="365"/>
      <c r="N218" s="365"/>
      <c r="O218" s="365"/>
      <c r="P218" s="365"/>
      <c r="Q218" s="365"/>
      <c r="R218" s="365"/>
      <c r="S218" s="365"/>
      <c r="T218" s="365"/>
      <c r="U218" s="365"/>
      <c r="V218" s="365"/>
      <c r="W218" s="365"/>
      <c r="X218" s="365"/>
      <c r="Y218" s="365"/>
      <c r="Z218" s="365"/>
      <c r="AA218" s="365"/>
      <c r="AB218" s="365"/>
      <c r="AC218" s="365"/>
    </row>
    <row r="219" spans="2:29" x14ac:dyDescent="0.25">
      <c r="B219" s="365"/>
      <c r="C219" s="365"/>
      <c r="D219" s="365"/>
      <c r="E219" s="365"/>
      <c r="F219" s="365"/>
      <c r="G219" s="365"/>
      <c r="H219" s="365"/>
      <c r="I219" s="365"/>
      <c r="J219" s="365"/>
      <c r="K219" s="365"/>
      <c r="L219" s="365"/>
      <c r="M219" s="365"/>
      <c r="N219" s="365"/>
      <c r="O219" s="365"/>
      <c r="P219" s="365"/>
      <c r="Q219" s="365"/>
      <c r="R219" s="365"/>
      <c r="S219" s="365"/>
      <c r="T219" s="365"/>
      <c r="U219" s="365"/>
      <c r="V219" s="365"/>
      <c r="W219" s="365"/>
      <c r="X219" s="365"/>
      <c r="Y219" s="365"/>
      <c r="Z219" s="365"/>
      <c r="AA219" s="365"/>
      <c r="AB219" s="365"/>
      <c r="AC219" s="365"/>
    </row>
    <row r="220" spans="2:29" x14ac:dyDescent="0.25">
      <c r="B220" s="365"/>
      <c r="C220" s="365"/>
      <c r="D220" s="365"/>
      <c r="E220" s="365"/>
      <c r="F220" s="365"/>
      <c r="G220" s="365"/>
      <c r="H220" s="365"/>
      <c r="I220" s="365"/>
      <c r="J220" s="365"/>
      <c r="K220" s="365"/>
      <c r="L220" s="365"/>
      <c r="M220" s="365"/>
      <c r="N220" s="365"/>
      <c r="O220" s="365"/>
      <c r="P220" s="365"/>
      <c r="Q220" s="365"/>
      <c r="R220" s="365"/>
      <c r="S220" s="365"/>
      <c r="T220" s="365"/>
      <c r="U220" s="365"/>
      <c r="V220" s="365"/>
      <c r="W220" s="365"/>
      <c r="X220" s="365"/>
      <c r="Y220" s="365"/>
      <c r="Z220" s="365"/>
      <c r="AA220" s="365"/>
      <c r="AB220" s="365"/>
      <c r="AC220" s="365"/>
    </row>
    <row r="221" spans="2:29" x14ac:dyDescent="0.25">
      <c r="B221" s="365"/>
      <c r="C221" s="365"/>
      <c r="D221" s="365"/>
      <c r="E221" s="365"/>
      <c r="F221" s="365"/>
      <c r="G221" s="365"/>
      <c r="H221" s="365"/>
      <c r="I221" s="365"/>
      <c r="J221" s="365"/>
      <c r="K221" s="365"/>
      <c r="L221" s="365"/>
      <c r="M221" s="365"/>
      <c r="N221" s="365"/>
      <c r="O221" s="365"/>
      <c r="P221" s="365"/>
      <c r="Q221" s="365"/>
      <c r="R221" s="365"/>
      <c r="S221" s="365"/>
      <c r="T221" s="365"/>
      <c r="U221" s="365"/>
      <c r="V221" s="365"/>
      <c r="W221" s="365"/>
      <c r="X221" s="365"/>
      <c r="Y221" s="365"/>
      <c r="Z221" s="365"/>
      <c r="AA221" s="365"/>
      <c r="AB221" s="365"/>
      <c r="AC221" s="365"/>
    </row>
    <row r="222" spans="2:29" x14ac:dyDescent="0.25">
      <c r="B222" s="365"/>
      <c r="C222" s="365"/>
      <c r="D222" s="365"/>
      <c r="E222" s="365"/>
      <c r="F222" s="365"/>
      <c r="G222" s="365"/>
      <c r="H222" s="365"/>
      <c r="I222" s="365"/>
      <c r="J222" s="365"/>
      <c r="K222" s="365"/>
      <c r="L222" s="365"/>
      <c r="M222" s="365"/>
      <c r="N222" s="365"/>
      <c r="O222" s="365"/>
      <c r="P222" s="365"/>
      <c r="Q222" s="365"/>
      <c r="R222" s="365"/>
      <c r="S222" s="365"/>
      <c r="T222" s="365"/>
      <c r="U222" s="365"/>
      <c r="V222" s="365"/>
      <c r="W222" s="365"/>
      <c r="X222" s="365"/>
      <c r="Y222" s="365"/>
      <c r="Z222" s="365"/>
      <c r="AA222" s="365"/>
      <c r="AB222" s="365"/>
      <c r="AC222" s="365"/>
    </row>
    <row r="223" spans="2:29" x14ac:dyDescent="0.25">
      <c r="B223" s="365"/>
      <c r="C223" s="365"/>
      <c r="D223" s="365"/>
      <c r="E223" s="365"/>
      <c r="F223" s="365"/>
      <c r="G223" s="365"/>
      <c r="H223" s="365"/>
      <c r="I223" s="365"/>
      <c r="J223" s="365"/>
      <c r="K223" s="365"/>
      <c r="L223" s="365"/>
      <c r="M223" s="365"/>
      <c r="N223" s="365"/>
      <c r="O223" s="365"/>
      <c r="P223" s="365"/>
      <c r="Q223" s="365"/>
      <c r="R223" s="365"/>
      <c r="S223" s="365"/>
      <c r="T223" s="365"/>
      <c r="U223" s="365"/>
      <c r="V223" s="365"/>
      <c r="W223" s="365"/>
      <c r="X223" s="365"/>
      <c r="Y223" s="365"/>
      <c r="Z223" s="365"/>
      <c r="AA223" s="365"/>
      <c r="AB223" s="365"/>
      <c r="AC223" s="365"/>
    </row>
    <row r="224" spans="2:29" x14ac:dyDescent="0.25">
      <c r="B224" s="365"/>
      <c r="C224" s="365"/>
      <c r="D224" s="365"/>
      <c r="E224" s="365"/>
      <c r="F224" s="365"/>
      <c r="G224" s="365"/>
      <c r="H224" s="365"/>
      <c r="I224" s="365"/>
      <c r="J224" s="365"/>
      <c r="K224" s="365"/>
      <c r="L224" s="365"/>
      <c r="M224" s="365"/>
      <c r="N224" s="365"/>
      <c r="O224" s="365"/>
      <c r="P224" s="365"/>
      <c r="Q224" s="365"/>
      <c r="R224" s="365"/>
      <c r="S224" s="365"/>
      <c r="T224" s="365"/>
      <c r="U224" s="365"/>
      <c r="V224" s="365"/>
      <c r="W224" s="365"/>
      <c r="X224" s="365"/>
      <c r="Y224" s="365"/>
      <c r="Z224" s="365"/>
      <c r="AA224" s="365"/>
      <c r="AB224" s="365"/>
      <c r="AC224" s="365"/>
    </row>
    <row r="225" spans="2:29" x14ac:dyDescent="0.25">
      <c r="B225" s="365"/>
      <c r="C225" s="365"/>
      <c r="D225" s="365"/>
      <c r="E225" s="365"/>
      <c r="F225" s="365"/>
      <c r="G225" s="365"/>
      <c r="H225" s="365"/>
      <c r="I225" s="365"/>
      <c r="J225" s="365"/>
      <c r="K225" s="365"/>
      <c r="L225" s="365"/>
      <c r="M225" s="365"/>
      <c r="N225" s="365"/>
      <c r="O225" s="365"/>
      <c r="P225" s="365"/>
      <c r="Q225" s="365"/>
      <c r="R225" s="365"/>
      <c r="S225" s="365"/>
      <c r="T225" s="365"/>
      <c r="U225" s="365"/>
      <c r="V225" s="365"/>
      <c r="W225" s="365"/>
      <c r="X225" s="365"/>
      <c r="Y225" s="365"/>
      <c r="Z225" s="365"/>
      <c r="AA225" s="365"/>
      <c r="AB225" s="365"/>
      <c r="AC225" s="365"/>
    </row>
    <row r="226" spans="2:29" x14ac:dyDescent="0.25">
      <c r="B226" s="365"/>
      <c r="C226" s="365"/>
      <c r="D226" s="365"/>
      <c r="E226" s="365"/>
      <c r="F226" s="365"/>
      <c r="G226" s="365"/>
      <c r="H226" s="365"/>
      <c r="I226" s="365"/>
      <c r="J226" s="365"/>
      <c r="K226" s="365"/>
      <c r="L226" s="365"/>
      <c r="M226" s="365"/>
      <c r="N226" s="365"/>
      <c r="O226" s="365"/>
      <c r="P226" s="365"/>
      <c r="Q226" s="365"/>
      <c r="R226" s="365"/>
      <c r="S226" s="365"/>
      <c r="T226" s="365"/>
      <c r="U226" s="365"/>
      <c r="V226" s="365"/>
      <c r="W226" s="365"/>
      <c r="X226" s="365"/>
      <c r="Y226" s="365"/>
      <c r="Z226" s="365"/>
      <c r="AA226" s="365"/>
      <c r="AB226" s="365"/>
      <c r="AC226" s="365"/>
    </row>
    <row r="227" spans="2:29" x14ac:dyDescent="0.25">
      <c r="B227" s="365"/>
      <c r="C227" s="365"/>
      <c r="D227" s="365"/>
      <c r="E227" s="365"/>
      <c r="F227" s="365"/>
      <c r="G227" s="365"/>
      <c r="H227" s="365"/>
      <c r="I227" s="365"/>
      <c r="J227" s="365"/>
      <c r="K227" s="365"/>
      <c r="L227" s="365"/>
      <c r="M227" s="365"/>
      <c r="N227" s="365"/>
      <c r="O227" s="365"/>
      <c r="P227" s="365"/>
      <c r="Q227" s="365"/>
      <c r="R227" s="365"/>
      <c r="S227" s="365"/>
      <c r="T227" s="365"/>
      <c r="U227" s="365"/>
      <c r="V227" s="365"/>
      <c r="W227" s="365"/>
      <c r="X227" s="365"/>
      <c r="Y227" s="365"/>
      <c r="Z227" s="365"/>
      <c r="AA227" s="365"/>
      <c r="AB227" s="365"/>
      <c r="AC227" s="365"/>
    </row>
    <row r="228" spans="2:29" x14ac:dyDescent="0.25">
      <c r="B228" s="365"/>
      <c r="C228" s="365"/>
      <c r="D228" s="365"/>
      <c r="E228" s="365"/>
      <c r="F228" s="365"/>
      <c r="G228" s="365"/>
      <c r="H228" s="365"/>
      <c r="I228" s="365"/>
      <c r="J228" s="365"/>
      <c r="K228" s="365"/>
      <c r="L228" s="365"/>
      <c r="M228" s="365"/>
      <c r="N228" s="365"/>
      <c r="O228" s="365"/>
      <c r="P228" s="365"/>
      <c r="Q228" s="365"/>
      <c r="R228" s="365"/>
      <c r="S228" s="365"/>
      <c r="T228" s="365"/>
      <c r="U228" s="365"/>
      <c r="V228" s="365"/>
      <c r="W228" s="365"/>
      <c r="X228" s="365"/>
      <c r="Y228" s="365"/>
      <c r="Z228" s="365"/>
      <c r="AA228" s="365"/>
      <c r="AB228" s="365"/>
      <c r="AC228" s="365"/>
    </row>
    <row r="229" spans="2:29" x14ac:dyDescent="0.25">
      <c r="B229" s="365"/>
      <c r="C229" s="365"/>
      <c r="D229" s="365"/>
      <c r="E229" s="365"/>
      <c r="F229" s="365"/>
      <c r="G229" s="365"/>
      <c r="H229" s="365"/>
      <c r="I229" s="365"/>
      <c r="J229" s="365"/>
      <c r="K229" s="365"/>
      <c r="L229" s="365"/>
      <c r="M229" s="365"/>
      <c r="N229" s="365"/>
      <c r="O229" s="365"/>
      <c r="P229" s="365"/>
      <c r="Q229" s="365"/>
      <c r="R229" s="365"/>
      <c r="S229" s="365"/>
      <c r="T229" s="365"/>
      <c r="U229" s="365"/>
      <c r="V229" s="365"/>
      <c r="W229" s="365"/>
      <c r="X229" s="365"/>
      <c r="Y229" s="365"/>
      <c r="Z229" s="365"/>
      <c r="AA229" s="365"/>
      <c r="AB229" s="365"/>
      <c r="AC229" s="365"/>
    </row>
    <row r="230" spans="2:29" x14ac:dyDescent="0.25">
      <c r="B230" s="365"/>
      <c r="C230" s="365"/>
      <c r="D230" s="365"/>
      <c r="E230" s="365"/>
      <c r="F230" s="365"/>
      <c r="G230" s="365"/>
      <c r="H230" s="365"/>
      <c r="I230" s="365"/>
      <c r="J230" s="365"/>
      <c r="K230" s="365"/>
      <c r="L230" s="365"/>
      <c r="M230" s="365"/>
      <c r="N230" s="365"/>
      <c r="O230" s="365"/>
      <c r="P230" s="365"/>
      <c r="Q230" s="365"/>
      <c r="R230" s="365"/>
      <c r="S230" s="365"/>
      <c r="T230" s="365"/>
      <c r="U230" s="365"/>
      <c r="V230" s="365"/>
      <c r="W230" s="365"/>
      <c r="X230" s="365"/>
      <c r="Y230" s="365"/>
      <c r="Z230" s="365"/>
      <c r="AA230" s="365"/>
      <c r="AB230" s="365"/>
      <c r="AC230" s="365"/>
    </row>
    <row r="231" spans="2:29" x14ac:dyDescent="0.25">
      <c r="B231" s="365"/>
      <c r="C231" s="365"/>
      <c r="D231" s="365"/>
      <c r="E231" s="365"/>
      <c r="F231" s="365"/>
      <c r="G231" s="365"/>
      <c r="H231" s="365"/>
      <c r="I231" s="365"/>
      <c r="J231" s="365"/>
      <c r="K231" s="365"/>
      <c r="L231" s="365"/>
      <c r="M231" s="365"/>
      <c r="N231" s="365"/>
      <c r="O231" s="365"/>
      <c r="P231" s="365"/>
      <c r="Q231" s="365"/>
      <c r="R231" s="365"/>
      <c r="S231" s="365"/>
      <c r="T231" s="365"/>
      <c r="U231" s="365"/>
      <c r="V231" s="365"/>
      <c r="W231" s="365"/>
      <c r="X231" s="365"/>
      <c r="Y231" s="365"/>
      <c r="Z231" s="365"/>
      <c r="AA231" s="365"/>
      <c r="AB231" s="365"/>
      <c r="AC231" s="365"/>
    </row>
    <row r="232" spans="2:29" x14ac:dyDescent="0.25">
      <c r="B232" s="365"/>
      <c r="C232" s="365"/>
      <c r="D232" s="365"/>
      <c r="E232" s="365"/>
      <c r="F232" s="365"/>
      <c r="G232" s="365"/>
      <c r="H232" s="365"/>
      <c r="I232" s="365"/>
      <c r="J232" s="365"/>
      <c r="K232" s="365"/>
      <c r="L232" s="365"/>
      <c r="M232" s="365"/>
      <c r="N232" s="365"/>
      <c r="O232" s="365"/>
      <c r="P232" s="365"/>
      <c r="Q232" s="365"/>
      <c r="R232" s="365"/>
      <c r="S232" s="365"/>
      <c r="T232" s="365"/>
      <c r="U232" s="365"/>
      <c r="V232" s="365"/>
      <c r="W232" s="365"/>
      <c r="X232" s="365"/>
      <c r="Y232" s="365"/>
      <c r="Z232" s="365"/>
      <c r="AA232" s="365"/>
      <c r="AB232" s="365"/>
      <c r="AC232" s="365"/>
    </row>
    <row r="233" spans="2:29" x14ac:dyDescent="0.25">
      <c r="B233" s="365"/>
      <c r="C233" s="365"/>
      <c r="D233" s="365"/>
      <c r="E233" s="365"/>
      <c r="F233" s="365"/>
      <c r="G233" s="365"/>
      <c r="H233" s="365"/>
      <c r="I233" s="365"/>
      <c r="J233" s="365"/>
      <c r="K233" s="365"/>
      <c r="L233" s="365"/>
      <c r="M233" s="365"/>
      <c r="N233" s="365"/>
      <c r="O233" s="365"/>
      <c r="P233" s="365"/>
      <c r="Q233" s="365"/>
      <c r="R233" s="365"/>
      <c r="S233" s="365"/>
      <c r="T233" s="365"/>
      <c r="U233" s="365"/>
      <c r="V233" s="365"/>
      <c r="W233" s="365"/>
      <c r="X233" s="365"/>
      <c r="Y233" s="365"/>
      <c r="Z233" s="365"/>
      <c r="AA233" s="365"/>
      <c r="AB233" s="365"/>
      <c r="AC233" s="365"/>
    </row>
    <row r="234" spans="2:29" x14ac:dyDescent="0.25">
      <c r="B234" s="365"/>
      <c r="C234" s="365"/>
      <c r="D234" s="365"/>
      <c r="E234" s="365"/>
      <c r="F234" s="365"/>
      <c r="G234" s="365"/>
      <c r="H234" s="365"/>
      <c r="I234" s="365"/>
      <c r="J234" s="365"/>
      <c r="K234" s="365"/>
      <c r="L234" s="365"/>
      <c r="M234" s="365"/>
      <c r="N234" s="365"/>
      <c r="O234" s="365"/>
      <c r="P234" s="365"/>
      <c r="Q234" s="365"/>
      <c r="R234" s="365"/>
      <c r="S234" s="365"/>
      <c r="T234" s="365"/>
      <c r="U234" s="365"/>
      <c r="V234" s="365"/>
      <c r="W234" s="365"/>
      <c r="X234" s="365"/>
      <c r="Y234" s="365"/>
      <c r="Z234" s="365"/>
      <c r="AA234" s="365"/>
      <c r="AB234" s="365"/>
      <c r="AC234" s="365"/>
    </row>
    <row r="235" spans="2:29" x14ac:dyDescent="0.25">
      <c r="B235" s="365"/>
      <c r="C235" s="365"/>
      <c r="D235" s="365"/>
      <c r="E235" s="365"/>
      <c r="F235" s="365"/>
      <c r="G235" s="365"/>
      <c r="H235" s="365"/>
      <c r="I235" s="365"/>
      <c r="J235" s="365"/>
      <c r="K235" s="365"/>
      <c r="L235" s="365"/>
      <c r="M235" s="365"/>
      <c r="N235" s="365"/>
      <c r="O235" s="365"/>
      <c r="P235" s="365"/>
      <c r="Q235" s="365"/>
      <c r="R235" s="365"/>
      <c r="S235" s="365"/>
      <c r="T235" s="365"/>
      <c r="U235" s="365"/>
      <c r="V235" s="365"/>
      <c r="W235" s="365"/>
      <c r="X235" s="365"/>
      <c r="Y235" s="365"/>
      <c r="Z235" s="365"/>
      <c r="AA235" s="365"/>
      <c r="AB235" s="365"/>
      <c r="AC235" s="365"/>
    </row>
    <row r="236" spans="2:29" x14ac:dyDescent="0.25">
      <c r="B236" s="365"/>
      <c r="C236" s="365"/>
      <c r="D236" s="365"/>
      <c r="E236" s="365"/>
      <c r="F236" s="365"/>
      <c r="G236" s="365"/>
      <c r="H236" s="365"/>
      <c r="I236" s="365"/>
      <c r="J236" s="365"/>
      <c r="K236" s="365"/>
      <c r="L236" s="365"/>
      <c r="M236" s="365"/>
      <c r="N236" s="365"/>
      <c r="O236" s="365"/>
      <c r="P236" s="365"/>
      <c r="Q236" s="365"/>
      <c r="R236" s="365"/>
      <c r="S236" s="365"/>
      <c r="T236" s="365"/>
      <c r="U236" s="365"/>
      <c r="V236" s="365"/>
      <c r="W236" s="365"/>
      <c r="X236" s="365"/>
      <c r="Y236" s="365"/>
      <c r="Z236" s="365"/>
      <c r="AA236" s="365"/>
      <c r="AB236" s="365"/>
      <c r="AC236" s="365"/>
    </row>
    <row r="237" spans="2:29" x14ac:dyDescent="0.25">
      <c r="B237" s="365"/>
      <c r="C237" s="365"/>
      <c r="D237" s="365"/>
      <c r="E237" s="365"/>
      <c r="F237" s="365"/>
      <c r="G237" s="365"/>
      <c r="H237" s="365"/>
      <c r="I237" s="365"/>
      <c r="J237" s="365"/>
      <c r="K237" s="365"/>
      <c r="L237" s="365"/>
      <c r="M237" s="365"/>
      <c r="N237" s="365"/>
      <c r="O237" s="365"/>
      <c r="P237" s="365"/>
      <c r="Q237" s="365"/>
      <c r="R237" s="365"/>
      <c r="S237" s="365"/>
      <c r="T237" s="365"/>
      <c r="U237" s="365"/>
      <c r="V237" s="365"/>
      <c r="W237" s="365"/>
      <c r="X237" s="365"/>
      <c r="Y237" s="365"/>
      <c r="Z237" s="365"/>
      <c r="AA237" s="365"/>
      <c r="AB237" s="365"/>
      <c r="AC237" s="365"/>
    </row>
    <row r="238" spans="2:29" x14ac:dyDescent="0.25">
      <c r="B238" s="365"/>
      <c r="C238" s="365"/>
      <c r="D238" s="365"/>
      <c r="E238" s="365"/>
      <c r="F238" s="365"/>
      <c r="G238" s="365"/>
      <c r="H238" s="365"/>
      <c r="I238" s="365"/>
      <c r="J238" s="365"/>
      <c r="K238" s="365"/>
      <c r="L238" s="365"/>
      <c r="M238" s="365"/>
      <c r="N238" s="365"/>
      <c r="O238" s="365"/>
      <c r="P238" s="365"/>
      <c r="Q238" s="365"/>
      <c r="R238" s="365"/>
      <c r="S238" s="365"/>
      <c r="T238" s="365"/>
      <c r="U238" s="365"/>
      <c r="V238" s="365"/>
      <c r="W238" s="365"/>
      <c r="X238" s="365"/>
      <c r="Y238" s="365"/>
      <c r="Z238" s="365"/>
      <c r="AA238" s="365"/>
      <c r="AB238" s="365"/>
      <c r="AC238" s="365"/>
    </row>
    <row r="239" spans="2:29" x14ac:dyDescent="0.25">
      <c r="B239" s="365"/>
      <c r="C239" s="365"/>
      <c r="D239" s="365"/>
      <c r="E239" s="365"/>
      <c r="F239" s="365"/>
      <c r="G239" s="365"/>
      <c r="H239" s="365"/>
      <c r="I239" s="365"/>
      <c r="J239" s="365"/>
      <c r="K239" s="365"/>
      <c r="L239" s="365"/>
      <c r="M239" s="365"/>
      <c r="N239" s="365"/>
      <c r="O239" s="365"/>
      <c r="P239" s="365"/>
      <c r="Q239" s="365"/>
      <c r="R239" s="365"/>
      <c r="S239" s="365"/>
      <c r="T239" s="365"/>
      <c r="U239" s="365"/>
      <c r="V239" s="365"/>
      <c r="W239" s="365"/>
      <c r="X239" s="365"/>
      <c r="Y239" s="365"/>
      <c r="Z239" s="365"/>
      <c r="AA239" s="365"/>
      <c r="AB239" s="365"/>
      <c r="AC239" s="365"/>
    </row>
    <row r="240" spans="2:29" x14ac:dyDescent="0.25">
      <c r="B240" s="365"/>
      <c r="C240" s="365"/>
      <c r="D240" s="365"/>
      <c r="E240" s="365"/>
      <c r="F240" s="365"/>
      <c r="G240" s="365"/>
      <c r="H240" s="365"/>
      <c r="I240" s="365"/>
      <c r="J240" s="365"/>
      <c r="K240" s="365"/>
      <c r="L240" s="365"/>
      <c r="M240" s="365"/>
      <c r="N240" s="365"/>
      <c r="O240" s="365"/>
      <c r="P240" s="365"/>
      <c r="Q240" s="365"/>
      <c r="R240" s="365"/>
      <c r="S240" s="365"/>
      <c r="T240" s="365"/>
      <c r="U240" s="365"/>
      <c r="V240" s="365"/>
      <c r="W240" s="365"/>
      <c r="X240" s="365"/>
      <c r="Y240" s="365"/>
      <c r="Z240" s="365"/>
      <c r="AA240" s="365"/>
      <c r="AB240" s="365"/>
      <c r="AC240" s="365"/>
    </row>
    <row r="241" spans="2:29" x14ac:dyDescent="0.25">
      <c r="B241" s="365"/>
      <c r="C241" s="365"/>
      <c r="D241" s="365"/>
      <c r="E241" s="365"/>
      <c r="F241" s="365"/>
      <c r="G241" s="365"/>
      <c r="H241" s="365"/>
      <c r="I241" s="365"/>
      <c r="J241" s="365"/>
      <c r="K241" s="365"/>
      <c r="L241" s="365"/>
      <c r="M241" s="365"/>
      <c r="N241" s="365"/>
      <c r="O241" s="365"/>
      <c r="P241" s="365"/>
      <c r="Q241" s="365"/>
      <c r="R241" s="365"/>
      <c r="S241" s="365"/>
      <c r="T241" s="365"/>
      <c r="U241" s="365"/>
      <c r="V241" s="365"/>
      <c r="W241" s="365"/>
      <c r="X241" s="365"/>
      <c r="Y241" s="365"/>
      <c r="Z241" s="365"/>
      <c r="AA241" s="365"/>
      <c r="AB241" s="365"/>
      <c r="AC241" s="365"/>
    </row>
    <row r="242" spans="2:29" x14ac:dyDescent="0.25">
      <c r="B242" s="365"/>
      <c r="C242" s="365"/>
      <c r="D242" s="365"/>
      <c r="E242" s="365"/>
      <c r="F242" s="365"/>
      <c r="G242" s="365"/>
      <c r="H242" s="365"/>
      <c r="I242" s="365"/>
      <c r="J242" s="365"/>
      <c r="K242" s="365"/>
      <c r="L242" s="365"/>
      <c r="M242" s="365"/>
      <c r="N242" s="365"/>
      <c r="O242" s="365"/>
      <c r="P242" s="365"/>
      <c r="Q242" s="365"/>
      <c r="R242" s="365"/>
      <c r="S242" s="365"/>
      <c r="T242" s="365"/>
      <c r="U242" s="365"/>
      <c r="V242" s="365"/>
      <c r="W242" s="365"/>
      <c r="X242" s="365"/>
      <c r="Y242" s="365"/>
      <c r="Z242" s="365"/>
      <c r="AA242" s="365"/>
      <c r="AB242" s="365"/>
      <c r="AC242" s="365"/>
    </row>
    <row r="243" spans="2:29" x14ac:dyDescent="0.25">
      <c r="B243" s="365"/>
      <c r="C243" s="365"/>
      <c r="D243" s="365"/>
      <c r="E243" s="365"/>
      <c r="F243" s="365"/>
      <c r="G243" s="365"/>
      <c r="H243" s="365"/>
      <c r="I243" s="365"/>
      <c r="J243" s="365"/>
      <c r="K243" s="365"/>
      <c r="L243" s="365"/>
      <c r="M243" s="365"/>
      <c r="N243" s="365"/>
      <c r="O243" s="365"/>
      <c r="P243" s="365"/>
      <c r="Q243" s="365"/>
      <c r="R243" s="365"/>
      <c r="S243" s="365"/>
      <c r="T243" s="365"/>
      <c r="U243" s="365"/>
      <c r="V243" s="365"/>
      <c r="W243" s="365"/>
      <c r="X243" s="365"/>
      <c r="Y243" s="365"/>
      <c r="Z243" s="365"/>
      <c r="AA243" s="365"/>
      <c r="AB243" s="365"/>
      <c r="AC243" s="365"/>
    </row>
    <row r="244" spans="2:29" x14ac:dyDescent="0.25">
      <c r="B244" s="365"/>
      <c r="C244" s="365"/>
      <c r="D244" s="365"/>
      <c r="E244" s="365"/>
      <c r="F244" s="365"/>
      <c r="G244" s="365"/>
      <c r="H244" s="365"/>
      <c r="I244" s="365"/>
      <c r="J244" s="365"/>
      <c r="K244" s="365"/>
      <c r="L244" s="365"/>
      <c r="M244" s="365"/>
      <c r="N244" s="365"/>
      <c r="O244" s="365"/>
      <c r="P244" s="365"/>
      <c r="Q244" s="365"/>
      <c r="R244" s="365"/>
      <c r="S244" s="365"/>
      <c r="T244" s="365"/>
      <c r="U244" s="365"/>
      <c r="V244" s="365"/>
      <c r="W244" s="365"/>
      <c r="X244" s="365"/>
      <c r="Y244" s="365"/>
      <c r="Z244" s="365"/>
      <c r="AA244" s="365"/>
      <c r="AB244" s="365"/>
      <c r="AC244" s="365"/>
    </row>
    <row r="245" spans="2:29" x14ac:dyDescent="0.25">
      <c r="B245" s="365"/>
      <c r="C245" s="365"/>
      <c r="D245" s="365"/>
      <c r="E245" s="365"/>
      <c r="F245" s="365"/>
      <c r="G245" s="365"/>
      <c r="H245" s="365"/>
      <c r="I245" s="365"/>
      <c r="J245" s="365"/>
      <c r="K245" s="365"/>
      <c r="L245" s="365"/>
      <c r="M245" s="365"/>
      <c r="N245" s="365"/>
      <c r="O245" s="365"/>
      <c r="P245" s="365"/>
      <c r="Q245" s="365"/>
      <c r="R245" s="365"/>
      <c r="S245" s="365"/>
      <c r="T245" s="365"/>
      <c r="U245" s="365"/>
      <c r="V245" s="365"/>
      <c r="W245" s="365"/>
      <c r="X245" s="365"/>
      <c r="Y245" s="365"/>
      <c r="Z245" s="365"/>
      <c r="AA245" s="365"/>
      <c r="AB245" s="365"/>
      <c r="AC245" s="365"/>
    </row>
    <row r="246" spans="2:29" x14ac:dyDescent="0.25">
      <c r="B246" s="365"/>
      <c r="C246" s="365"/>
      <c r="D246" s="365"/>
      <c r="E246" s="365"/>
      <c r="F246" s="365"/>
      <c r="G246" s="365"/>
      <c r="H246" s="365"/>
      <c r="I246" s="365"/>
      <c r="J246" s="365"/>
      <c r="K246" s="365"/>
      <c r="L246" s="365"/>
      <c r="M246" s="365"/>
      <c r="N246" s="365"/>
      <c r="O246" s="365"/>
      <c r="P246" s="365"/>
      <c r="Q246" s="365"/>
      <c r="R246" s="365"/>
      <c r="S246" s="365"/>
      <c r="T246" s="365"/>
      <c r="U246" s="365"/>
      <c r="V246" s="365"/>
      <c r="W246" s="365"/>
      <c r="X246" s="365"/>
      <c r="Y246" s="365"/>
      <c r="Z246" s="365"/>
      <c r="AA246" s="365"/>
      <c r="AB246" s="365"/>
      <c r="AC246" s="365"/>
    </row>
    <row r="247" spans="2:29" x14ac:dyDescent="0.25">
      <c r="B247" s="365"/>
      <c r="C247" s="365"/>
      <c r="D247" s="365"/>
      <c r="E247" s="365"/>
      <c r="F247" s="365"/>
      <c r="G247" s="365"/>
      <c r="H247" s="365"/>
      <c r="I247" s="365"/>
      <c r="J247" s="365"/>
      <c r="K247" s="365"/>
      <c r="L247" s="365"/>
      <c r="M247" s="365"/>
      <c r="N247" s="365"/>
      <c r="O247" s="365"/>
      <c r="P247" s="365"/>
      <c r="Q247" s="365"/>
      <c r="R247" s="365"/>
      <c r="S247" s="365"/>
      <c r="T247" s="365"/>
      <c r="U247" s="365"/>
      <c r="V247" s="365"/>
      <c r="W247" s="365"/>
      <c r="X247" s="365"/>
      <c r="Y247" s="365"/>
      <c r="Z247" s="365"/>
      <c r="AA247" s="365"/>
      <c r="AB247" s="365"/>
      <c r="AC247" s="365"/>
    </row>
    <row r="248" spans="2:29" x14ac:dyDescent="0.25">
      <c r="B248" s="365"/>
      <c r="C248" s="365"/>
      <c r="D248" s="365"/>
      <c r="E248" s="365"/>
      <c r="F248" s="365"/>
      <c r="G248" s="365"/>
      <c r="H248" s="365"/>
      <c r="I248" s="365"/>
      <c r="J248" s="365"/>
      <c r="K248" s="365"/>
      <c r="L248" s="365"/>
      <c r="M248" s="365"/>
      <c r="N248" s="365"/>
      <c r="O248" s="365"/>
      <c r="P248" s="365"/>
      <c r="Q248" s="365"/>
      <c r="R248" s="365"/>
      <c r="S248" s="365"/>
      <c r="T248" s="365"/>
      <c r="U248" s="365"/>
      <c r="V248" s="365"/>
      <c r="W248" s="365"/>
      <c r="X248" s="365"/>
      <c r="Y248" s="365"/>
      <c r="Z248" s="365"/>
      <c r="AA248" s="365"/>
      <c r="AB248" s="365"/>
      <c r="AC248" s="365"/>
    </row>
    <row r="249" spans="2:29" x14ac:dyDescent="0.25">
      <c r="B249" s="365"/>
      <c r="C249" s="365"/>
      <c r="D249" s="365"/>
      <c r="E249" s="365"/>
      <c r="F249" s="365"/>
      <c r="G249" s="365"/>
      <c r="H249" s="365"/>
      <c r="I249" s="365"/>
      <c r="J249" s="365"/>
      <c r="K249" s="365"/>
      <c r="L249" s="365"/>
      <c r="M249" s="365"/>
      <c r="N249" s="365"/>
      <c r="O249" s="365"/>
      <c r="P249" s="365"/>
      <c r="Q249" s="365"/>
      <c r="R249" s="365"/>
      <c r="S249" s="365"/>
      <c r="T249" s="365"/>
      <c r="U249" s="365"/>
      <c r="V249" s="365"/>
      <c r="W249" s="365"/>
      <c r="X249" s="365"/>
      <c r="Y249" s="365"/>
      <c r="Z249" s="365"/>
      <c r="AA249" s="365"/>
      <c r="AB249" s="365"/>
      <c r="AC249" s="365"/>
    </row>
    <row r="250" spans="2:29" x14ac:dyDescent="0.25">
      <c r="B250" s="365"/>
      <c r="C250" s="365"/>
      <c r="D250" s="365"/>
      <c r="E250" s="365"/>
      <c r="F250" s="365"/>
      <c r="G250" s="365"/>
      <c r="H250" s="365"/>
      <c r="I250" s="365"/>
      <c r="J250" s="365"/>
      <c r="K250" s="365"/>
      <c r="L250" s="365"/>
      <c r="M250" s="365"/>
      <c r="N250" s="365"/>
      <c r="O250" s="365"/>
      <c r="P250" s="365"/>
      <c r="Q250" s="365"/>
      <c r="R250" s="365"/>
      <c r="S250" s="365"/>
      <c r="T250" s="365"/>
      <c r="U250" s="365"/>
      <c r="V250" s="365"/>
      <c r="W250" s="365"/>
      <c r="X250" s="365"/>
      <c r="Y250" s="365"/>
      <c r="Z250" s="365"/>
      <c r="AA250" s="365"/>
      <c r="AB250" s="365"/>
      <c r="AC250" s="365"/>
    </row>
    <row r="251" spans="2:29" x14ac:dyDescent="0.25">
      <c r="B251" s="365"/>
      <c r="C251" s="365"/>
      <c r="D251" s="365"/>
      <c r="E251" s="365"/>
      <c r="F251" s="365"/>
      <c r="G251" s="365"/>
      <c r="H251" s="365"/>
      <c r="I251" s="365"/>
      <c r="J251" s="365"/>
      <c r="K251" s="365"/>
      <c r="L251" s="365"/>
      <c r="M251" s="365"/>
      <c r="N251" s="365"/>
      <c r="O251" s="365"/>
      <c r="P251" s="365"/>
      <c r="Q251" s="365"/>
      <c r="R251" s="365"/>
      <c r="S251" s="365"/>
      <c r="T251" s="365"/>
      <c r="U251" s="365"/>
      <c r="V251" s="365"/>
      <c r="W251" s="365"/>
      <c r="X251" s="365"/>
      <c r="Y251" s="365"/>
      <c r="Z251" s="365"/>
      <c r="AA251" s="365"/>
      <c r="AB251" s="365"/>
      <c r="AC251" s="365"/>
    </row>
    <row r="252" spans="2:29" x14ac:dyDescent="0.25">
      <c r="B252" s="365"/>
      <c r="C252" s="365"/>
      <c r="D252" s="365"/>
      <c r="E252" s="365"/>
      <c r="F252" s="365"/>
      <c r="G252" s="365"/>
      <c r="H252" s="365"/>
      <c r="I252" s="365"/>
      <c r="J252" s="365"/>
      <c r="K252" s="365"/>
      <c r="L252" s="365"/>
      <c r="M252" s="365"/>
      <c r="N252" s="365"/>
      <c r="O252" s="365"/>
      <c r="P252" s="365"/>
      <c r="Q252" s="365"/>
      <c r="R252" s="365"/>
      <c r="S252" s="365"/>
      <c r="T252" s="365"/>
      <c r="U252" s="365"/>
      <c r="V252" s="365"/>
      <c r="W252" s="365"/>
      <c r="X252" s="365"/>
      <c r="Y252" s="365"/>
      <c r="Z252" s="365"/>
      <c r="AA252" s="365"/>
      <c r="AB252" s="365"/>
      <c r="AC252" s="365"/>
    </row>
    <row r="253" spans="2:29" x14ac:dyDescent="0.25">
      <c r="B253" s="365"/>
      <c r="C253" s="365"/>
      <c r="D253" s="365"/>
      <c r="E253" s="365"/>
      <c r="F253" s="365"/>
      <c r="G253" s="365"/>
      <c r="H253" s="365"/>
      <c r="I253" s="365"/>
      <c r="J253" s="365"/>
      <c r="K253" s="365"/>
      <c r="L253" s="365"/>
      <c r="M253" s="365"/>
      <c r="N253" s="365"/>
      <c r="O253" s="365"/>
      <c r="P253" s="365"/>
      <c r="Q253" s="365"/>
      <c r="R253" s="365"/>
      <c r="S253" s="365"/>
      <c r="T253" s="365"/>
      <c r="U253" s="365"/>
      <c r="V253" s="365"/>
      <c r="W253" s="365"/>
      <c r="X253" s="365"/>
      <c r="Y253" s="365"/>
      <c r="Z253" s="365"/>
      <c r="AA253" s="365"/>
      <c r="AB253" s="365"/>
      <c r="AC253" s="365"/>
    </row>
    <row r="254" spans="2:29" x14ac:dyDescent="0.25">
      <c r="B254" s="365"/>
      <c r="C254" s="365"/>
      <c r="D254" s="365"/>
      <c r="E254" s="365"/>
      <c r="F254" s="365"/>
      <c r="G254" s="365"/>
      <c r="H254" s="365"/>
      <c r="I254" s="365"/>
      <c r="J254" s="365"/>
      <c r="K254" s="365"/>
      <c r="L254" s="365"/>
      <c r="M254" s="365"/>
      <c r="N254" s="365"/>
      <c r="O254" s="365"/>
      <c r="P254" s="365"/>
      <c r="Q254" s="365"/>
      <c r="R254" s="365"/>
      <c r="S254" s="365"/>
      <c r="T254" s="365"/>
      <c r="U254" s="365"/>
      <c r="V254" s="365"/>
      <c r="W254" s="365"/>
      <c r="X254" s="365"/>
      <c r="Y254" s="365"/>
      <c r="Z254" s="365"/>
      <c r="AA254" s="365"/>
      <c r="AB254" s="365"/>
      <c r="AC254" s="365"/>
    </row>
    <row r="255" spans="2:29" x14ac:dyDescent="0.25">
      <c r="B255" s="365"/>
      <c r="C255" s="365"/>
      <c r="D255" s="365"/>
      <c r="E255" s="365"/>
      <c r="F255" s="365"/>
      <c r="G255" s="365"/>
      <c r="H255" s="365"/>
      <c r="I255" s="365"/>
      <c r="J255" s="365"/>
      <c r="K255" s="365"/>
      <c r="L255" s="365"/>
      <c r="M255" s="365"/>
      <c r="N255" s="365"/>
      <c r="O255" s="365"/>
      <c r="P255" s="365"/>
      <c r="Q255" s="365"/>
      <c r="R255" s="365"/>
      <c r="S255" s="365"/>
      <c r="T255" s="365"/>
      <c r="U255" s="365"/>
      <c r="V255" s="365"/>
      <c r="W255" s="365"/>
      <c r="X255" s="365"/>
      <c r="Y255" s="365"/>
      <c r="Z255" s="365"/>
      <c r="AA255" s="365"/>
      <c r="AB255" s="365"/>
      <c r="AC255" s="365"/>
    </row>
    <row r="256" spans="2:29" x14ac:dyDescent="0.25">
      <c r="B256" s="365"/>
      <c r="C256" s="365"/>
      <c r="D256" s="365"/>
      <c r="E256" s="365"/>
      <c r="F256" s="365"/>
      <c r="G256" s="365"/>
      <c r="H256" s="365"/>
      <c r="I256" s="365"/>
      <c r="J256" s="365"/>
      <c r="K256" s="365"/>
      <c r="L256" s="365"/>
      <c r="M256" s="365"/>
      <c r="N256" s="365"/>
      <c r="O256" s="365"/>
      <c r="P256" s="365"/>
      <c r="Q256" s="365"/>
      <c r="R256" s="365"/>
      <c r="S256" s="365"/>
      <c r="T256" s="365"/>
      <c r="U256" s="365"/>
      <c r="V256" s="365"/>
      <c r="W256" s="365"/>
      <c r="X256" s="365"/>
      <c r="Y256" s="365"/>
      <c r="Z256" s="365"/>
      <c r="AA256" s="365"/>
      <c r="AB256" s="365"/>
      <c r="AC256" s="365"/>
    </row>
    <row r="257" spans="2:29" x14ac:dyDescent="0.25">
      <c r="B257" s="365"/>
      <c r="C257" s="365"/>
      <c r="D257" s="365"/>
      <c r="E257" s="365"/>
      <c r="F257" s="365"/>
      <c r="G257" s="365"/>
      <c r="H257" s="365"/>
      <c r="I257" s="365"/>
      <c r="J257" s="365"/>
      <c r="K257" s="365"/>
      <c r="L257" s="365"/>
      <c r="M257" s="365"/>
      <c r="N257" s="365"/>
      <c r="O257" s="365"/>
      <c r="P257" s="365"/>
      <c r="Q257" s="365"/>
      <c r="R257" s="365"/>
      <c r="S257" s="365"/>
      <c r="T257" s="365"/>
      <c r="U257" s="365"/>
      <c r="V257" s="365"/>
      <c r="W257" s="365"/>
      <c r="X257" s="365"/>
      <c r="Y257" s="365"/>
      <c r="Z257" s="365"/>
      <c r="AA257" s="365"/>
      <c r="AB257" s="365"/>
      <c r="AC257" s="365"/>
    </row>
    <row r="258" spans="2:29" x14ac:dyDescent="0.25">
      <c r="B258" s="365"/>
      <c r="C258" s="365"/>
      <c r="D258" s="365"/>
      <c r="E258" s="365"/>
      <c r="F258" s="365"/>
      <c r="G258" s="365"/>
      <c r="H258" s="365"/>
      <c r="I258" s="365"/>
      <c r="J258" s="365"/>
      <c r="K258" s="365"/>
      <c r="L258" s="365"/>
      <c r="M258" s="365"/>
      <c r="N258" s="365"/>
      <c r="O258" s="365"/>
      <c r="P258" s="365"/>
      <c r="Q258" s="365"/>
      <c r="R258" s="365"/>
      <c r="S258" s="365"/>
      <c r="T258" s="365"/>
      <c r="U258" s="365"/>
      <c r="V258" s="365"/>
      <c r="W258" s="365"/>
      <c r="X258" s="365"/>
      <c r="Y258" s="365"/>
      <c r="Z258" s="365"/>
      <c r="AA258" s="365"/>
      <c r="AB258" s="365"/>
      <c r="AC258" s="365"/>
    </row>
    <row r="259" spans="2:29" x14ac:dyDescent="0.25">
      <c r="B259" s="365"/>
      <c r="C259" s="365"/>
      <c r="D259" s="365"/>
      <c r="E259" s="365"/>
      <c r="F259" s="365"/>
      <c r="G259" s="365"/>
      <c r="H259" s="365"/>
      <c r="I259" s="365"/>
      <c r="J259" s="365"/>
      <c r="K259" s="365"/>
      <c r="L259" s="365"/>
      <c r="M259" s="365"/>
      <c r="N259" s="365"/>
      <c r="O259" s="365"/>
      <c r="P259" s="365"/>
      <c r="Q259" s="365"/>
      <c r="R259" s="365"/>
      <c r="S259" s="365"/>
      <c r="T259" s="365"/>
      <c r="U259" s="365"/>
      <c r="V259" s="365"/>
      <c r="W259" s="365"/>
      <c r="X259" s="365"/>
      <c r="Y259" s="365"/>
      <c r="Z259" s="365"/>
      <c r="AA259" s="365"/>
      <c r="AB259" s="365"/>
      <c r="AC259" s="365"/>
    </row>
    <row r="260" spans="2:29" x14ac:dyDescent="0.25">
      <c r="B260" s="365"/>
      <c r="C260" s="365"/>
      <c r="D260" s="365"/>
      <c r="E260" s="365"/>
      <c r="F260" s="365"/>
      <c r="G260" s="365"/>
      <c r="H260" s="365"/>
      <c r="I260" s="365"/>
      <c r="J260" s="365"/>
      <c r="K260" s="365"/>
      <c r="L260" s="365"/>
      <c r="M260" s="365"/>
      <c r="N260" s="365"/>
      <c r="O260" s="365"/>
      <c r="P260" s="365"/>
      <c r="Q260" s="365"/>
      <c r="R260" s="365"/>
      <c r="S260" s="365"/>
      <c r="T260" s="365"/>
      <c r="U260" s="365"/>
      <c r="V260" s="365"/>
      <c r="W260" s="365"/>
      <c r="X260" s="365"/>
      <c r="Y260" s="365"/>
      <c r="Z260" s="365"/>
      <c r="AA260" s="365"/>
      <c r="AB260" s="365"/>
      <c r="AC260" s="365"/>
    </row>
    <row r="261" spans="2:29" x14ac:dyDescent="0.25">
      <c r="B261" s="365"/>
      <c r="C261" s="365"/>
      <c r="D261" s="365"/>
      <c r="E261" s="365"/>
      <c r="F261" s="365"/>
      <c r="G261" s="365"/>
      <c r="H261" s="365"/>
      <c r="I261" s="365"/>
      <c r="J261" s="365"/>
      <c r="K261" s="365"/>
      <c r="L261" s="365"/>
      <c r="M261" s="365"/>
      <c r="N261" s="365"/>
      <c r="O261" s="365"/>
      <c r="P261" s="365"/>
      <c r="Q261" s="365"/>
      <c r="R261" s="365"/>
      <c r="S261" s="365"/>
      <c r="T261" s="365"/>
      <c r="U261" s="365"/>
      <c r="V261" s="365"/>
      <c r="W261" s="365"/>
      <c r="X261" s="365"/>
      <c r="Y261" s="365"/>
      <c r="Z261" s="365"/>
      <c r="AA261" s="365"/>
      <c r="AB261" s="365"/>
      <c r="AC261" s="365"/>
    </row>
    <row r="262" spans="2:29" x14ac:dyDescent="0.25">
      <c r="B262" s="365"/>
      <c r="C262" s="365"/>
      <c r="D262" s="365"/>
      <c r="E262" s="365"/>
      <c r="F262" s="365"/>
      <c r="G262" s="365"/>
      <c r="H262" s="365"/>
      <c r="I262" s="365"/>
      <c r="J262" s="365"/>
      <c r="K262" s="365"/>
      <c r="L262" s="365"/>
      <c r="M262" s="365"/>
      <c r="N262" s="365"/>
      <c r="O262" s="365"/>
      <c r="P262" s="365"/>
      <c r="Q262" s="365"/>
      <c r="R262" s="365"/>
      <c r="S262" s="365"/>
      <c r="T262" s="365"/>
      <c r="U262" s="365"/>
      <c r="V262" s="365"/>
      <c r="W262" s="365"/>
      <c r="X262" s="365"/>
      <c r="Y262" s="365"/>
      <c r="Z262" s="365"/>
      <c r="AA262" s="365"/>
      <c r="AB262" s="365"/>
      <c r="AC262" s="365"/>
    </row>
    <row r="263" spans="2:29" x14ac:dyDescent="0.25">
      <c r="B263" s="365"/>
      <c r="C263" s="365"/>
      <c r="D263" s="365"/>
      <c r="E263" s="365"/>
      <c r="F263" s="365"/>
      <c r="G263" s="365"/>
      <c r="H263" s="365"/>
      <c r="I263" s="365"/>
      <c r="J263" s="365"/>
      <c r="K263" s="365"/>
      <c r="L263" s="365"/>
      <c r="M263" s="365"/>
      <c r="N263" s="365"/>
      <c r="O263" s="365"/>
      <c r="P263" s="365"/>
      <c r="Q263" s="365"/>
      <c r="R263" s="365"/>
      <c r="S263" s="365"/>
      <c r="T263" s="365"/>
      <c r="U263" s="365"/>
      <c r="V263" s="365"/>
      <c r="W263" s="365"/>
      <c r="X263" s="365"/>
      <c r="Y263" s="365"/>
      <c r="Z263" s="365"/>
      <c r="AA263" s="365"/>
      <c r="AB263" s="365"/>
      <c r="AC263" s="365"/>
    </row>
    <row r="264" spans="2:29" x14ac:dyDescent="0.25">
      <c r="B264" s="365"/>
      <c r="C264" s="365"/>
      <c r="D264" s="365"/>
      <c r="E264" s="365"/>
      <c r="F264" s="365"/>
      <c r="G264" s="365"/>
      <c r="H264" s="365"/>
      <c r="I264" s="365"/>
      <c r="J264" s="365"/>
      <c r="K264" s="365"/>
      <c r="L264" s="365"/>
      <c r="M264" s="365"/>
      <c r="N264" s="365"/>
      <c r="O264" s="365"/>
      <c r="P264" s="365"/>
      <c r="Q264" s="365"/>
      <c r="R264" s="365"/>
      <c r="S264" s="365"/>
      <c r="T264" s="365"/>
      <c r="U264" s="365"/>
      <c r="V264" s="365"/>
      <c r="W264" s="365"/>
      <c r="X264" s="365"/>
      <c r="Y264" s="365"/>
      <c r="Z264" s="365"/>
      <c r="AA264" s="365"/>
      <c r="AB264" s="365"/>
      <c r="AC264" s="365"/>
    </row>
    <row r="265" spans="2:29" x14ac:dyDescent="0.25">
      <c r="B265" s="365"/>
      <c r="C265" s="365"/>
      <c r="D265" s="365"/>
      <c r="E265" s="365"/>
      <c r="F265" s="365"/>
      <c r="G265" s="365"/>
      <c r="H265" s="365"/>
      <c r="I265" s="365"/>
      <c r="J265" s="365"/>
      <c r="K265" s="365"/>
      <c r="L265" s="365"/>
      <c r="M265" s="365"/>
      <c r="N265" s="365"/>
      <c r="O265" s="365"/>
      <c r="P265" s="365"/>
      <c r="Q265" s="365"/>
      <c r="R265" s="365"/>
      <c r="S265" s="365"/>
      <c r="T265" s="365"/>
      <c r="U265" s="365"/>
      <c r="V265" s="365"/>
      <c r="W265" s="365"/>
      <c r="X265" s="365"/>
      <c r="Y265" s="365"/>
      <c r="Z265" s="365"/>
      <c r="AA265" s="365"/>
      <c r="AB265" s="365"/>
      <c r="AC265" s="365"/>
    </row>
    <row r="266" spans="2:29" x14ac:dyDescent="0.25">
      <c r="B266" s="365"/>
      <c r="C266" s="365"/>
      <c r="D266" s="365"/>
      <c r="E266" s="365"/>
      <c r="F266" s="365"/>
      <c r="G266" s="365"/>
      <c r="H266" s="365"/>
      <c r="I266" s="365"/>
      <c r="J266" s="365"/>
      <c r="K266" s="365"/>
      <c r="L266" s="365"/>
      <c r="M266" s="365"/>
      <c r="N266" s="365"/>
      <c r="O266" s="365"/>
      <c r="P266" s="365"/>
      <c r="Q266" s="365"/>
      <c r="R266" s="365"/>
      <c r="S266" s="365"/>
      <c r="T266" s="365"/>
      <c r="U266" s="365"/>
      <c r="V266" s="365"/>
      <c r="W266" s="365"/>
      <c r="X266" s="365"/>
      <c r="Y266" s="365"/>
      <c r="Z266" s="365"/>
      <c r="AA266" s="365"/>
      <c r="AB266" s="365"/>
      <c r="AC266" s="365"/>
    </row>
    <row r="267" spans="2:29" x14ac:dyDescent="0.25">
      <c r="B267" s="365"/>
      <c r="C267" s="365"/>
      <c r="D267" s="365"/>
      <c r="E267" s="365"/>
      <c r="F267" s="365"/>
      <c r="G267" s="365"/>
      <c r="H267" s="365"/>
      <c r="I267" s="365"/>
      <c r="J267" s="365"/>
      <c r="K267" s="365"/>
      <c r="L267" s="365"/>
      <c r="M267" s="365"/>
      <c r="N267" s="365"/>
      <c r="O267" s="365"/>
      <c r="P267" s="365"/>
      <c r="Q267" s="365"/>
      <c r="R267" s="365"/>
      <c r="S267" s="365"/>
      <c r="T267" s="365"/>
      <c r="U267" s="365"/>
      <c r="V267" s="365"/>
      <c r="W267" s="365"/>
      <c r="X267" s="365"/>
      <c r="Y267" s="365"/>
      <c r="Z267" s="365"/>
      <c r="AA267" s="365"/>
      <c r="AB267" s="365"/>
      <c r="AC267" s="365"/>
    </row>
    <row r="268" spans="2:29" x14ac:dyDescent="0.25">
      <c r="B268" s="365"/>
      <c r="C268" s="365"/>
      <c r="D268" s="365"/>
      <c r="E268" s="365"/>
      <c r="F268" s="365"/>
      <c r="G268" s="365"/>
      <c r="H268" s="365"/>
      <c r="I268" s="365"/>
      <c r="J268" s="365"/>
      <c r="K268" s="365"/>
      <c r="L268" s="365"/>
      <c r="M268" s="365"/>
      <c r="N268" s="365"/>
      <c r="O268" s="365"/>
      <c r="P268" s="365"/>
      <c r="Q268" s="365"/>
      <c r="R268" s="365"/>
      <c r="S268" s="365"/>
      <c r="T268" s="365"/>
      <c r="U268" s="365"/>
      <c r="V268" s="365"/>
      <c r="W268" s="365"/>
      <c r="X268" s="365"/>
      <c r="Y268" s="365"/>
      <c r="Z268" s="365"/>
      <c r="AA268" s="365"/>
      <c r="AB268" s="365"/>
      <c r="AC268" s="365"/>
    </row>
    <row r="269" spans="2:29" x14ac:dyDescent="0.25">
      <c r="B269" s="365"/>
      <c r="C269" s="365"/>
      <c r="D269" s="365"/>
      <c r="E269" s="365"/>
      <c r="F269" s="365"/>
      <c r="G269" s="365"/>
      <c r="H269" s="365"/>
      <c r="I269" s="365"/>
      <c r="J269" s="365"/>
      <c r="K269" s="365"/>
      <c r="L269" s="365"/>
      <c r="M269" s="365"/>
      <c r="N269" s="365"/>
      <c r="O269" s="365"/>
      <c r="P269" s="365"/>
      <c r="Q269" s="365"/>
      <c r="R269" s="365"/>
      <c r="S269" s="365"/>
      <c r="T269" s="365"/>
      <c r="U269" s="365"/>
      <c r="V269" s="365"/>
      <c r="W269" s="365"/>
      <c r="X269" s="365"/>
      <c r="Y269" s="365"/>
      <c r="Z269" s="365"/>
      <c r="AA269" s="365"/>
      <c r="AB269" s="365"/>
      <c r="AC269" s="365"/>
    </row>
    <row r="270" spans="2:29" x14ac:dyDescent="0.25">
      <c r="B270" s="365"/>
      <c r="C270" s="365"/>
      <c r="D270" s="365"/>
      <c r="E270" s="365"/>
      <c r="F270" s="365"/>
      <c r="G270" s="365"/>
      <c r="H270" s="365"/>
      <c r="I270" s="365"/>
      <c r="J270" s="365"/>
      <c r="K270" s="365"/>
      <c r="L270" s="365"/>
      <c r="M270" s="365"/>
      <c r="N270" s="365"/>
      <c r="O270" s="365"/>
      <c r="P270" s="365"/>
      <c r="Q270" s="365"/>
      <c r="R270" s="365"/>
      <c r="S270" s="365"/>
      <c r="T270" s="365"/>
      <c r="U270" s="365"/>
      <c r="V270" s="365"/>
      <c r="W270" s="365"/>
      <c r="X270" s="365"/>
      <c r="Y270" s="365"/>
      <c r="Z270" s="365"/>
      <c r="AA270" s="365"/>
      <c r="AB270" s="365"/>
      <c r="AC270" s="365"/>
    </row>
    <row r="271" spans="2:29" x14ac:dyDescent="0.25">
      <c r="B271" s="365"/>
      <c r="C271" s="365"/>
      <c r="D271" s="365"/>
      <c r="E271" s="365"/>
      <c r="F271" s="365"/>
      <c r="G271" s="365"/>
      <c r="H271" s="365"/>
      <c r="I271" s="365"/>
      <c r="J271" s="365"/>
      <c r="K271" s="365"/>
      <c r="L271" s="365"/>
      <c r="M271" s="365"/>
      <c r="N271" s="365"/>
      <c r="O271" s="365"/>
      <c r="P271" s="365"/>
      <c r="Q271" s="365"/>
      <c r="R271" s="365"/>
      <c r="S271" s="365"/>
      <c r="T271" s="365"/>
      <c r="U271" s="365"/>
      <c r="V271" s="365"/>
      <c r="W271" s="365"/>
      <c r="X271" s="365"/>
      <c r="Y271" s="365"/>
      <c r="Z271" s="365"/>
      <c r="AA271" s="365"/>
      <c r="AB271" s="365"/>
      <c r="AC271" s="365"/>
    </row>
    <row r="272" spans="2:29" x14ac:dyDescent="0.25">
      <c r="B272" s="365"/>
      <c r="C272" s="365"/>
      <c r="D272" s="365"/>
      <c r="E272" s="365"/>
      <c r="F272" s="365"/>
      <c r="G272" s="365"/>
      <c r="H272" s="365"/>
      <c r="I272" s="365"/>
      <c r="J272" s="365"/>
      <c r="K272" s="365"/>
      <c r="L272" s="365"/>
      <c r="M272" s="365"/>
      <c r="N272" s="365"/>
      <c r="O272" s="365"/>
      <c r="P272" s="365"/>
      <c r="Q272" s="365"/>
      <c r="R272" s="365"/>
      <c r="S272" s="365"/>
      <c r="T272" s="365"/>
      <c r="U272" s="365"/>
      <c r="V272" s="365"/>
      <c r="W272" s="365"/>
      <c r="X272" s="365"/>
      <c r="Y272" s="365"/>
      <c r="Z272" s="365"/>
      <c r="AA272" s="365"/>
      <c r="AB272" s="365"/>
      <c r="AC272" s="365"/>
    </row>
    <row r="273" spans="2:29" x14ac:dyDescent="0.25">
      <c r="B273" s="365"/>
      <c r="C273" s="365"/>
      <c r="D273" s="365"/>
      <c r="E273" s="365"/>
      <c r="F273" s="365"/>
      <c r="G273" s="365"/>
      <c r="H273" s="365"/>
      <c r="I273" s="365"/>
      <c r="J273" s="365"/>
      <c r="K273" s="365"/>
      <c r="L273" s="365"/>
      <c r="M273" s="365"/>
      <c r="N273" s="365"/>
      <c r="O273" s="365"/>
      <c r="P273" s="365"/>
      <c r="Q273" s="365"/>
      <c r="R273" s="365"/>
      <c r="S273" s="365"/>
      <c r="T273" s="365"/>
      <c r="U273" s="365"/>
      <c r="V273" s="365"/>
      <c r="W273" s="365"/>
      <c r="X273" s="365"/>
      <c r="Y273" s="365"/>
      <c r="Z273" s="365"/>
      <c r="AA273" s="365"/>
      <c r="AB273" s="365"/>
      <c r="AC273" s="365"/>
    </row>
    <row r="274" spans="2:29" x14ac:dyDescent="0.25">
      <c r="B274" s="365"/>
      <c r="C274" s="365"/>
      <c r="D274" s="365"/>
      <c r="E274" s="365"/>
      <c r="F274" s="365"/>
      <c r="G274" s="365"/>
      <c r="H274" s="365"/>
      <c r="I274" s="365"/>
      <c r="J274" s="365"/>
      <c r="K274" s="365"/>
      <c r="L274" s="365"/>
      <c r="M274" s="365"/>
      <c r="N274" s="365"/>
      <c r="O274" s="365"/>
      <c r="P274" s="365"/>
      <c r="Q274" s="365"/>
      <c r="R274" s="365"/>
      <c r="S274" s="365"/>
      <c r="T274" s="365"/>
      <c r="U274" s="365"/>
      <c r="V274" s="365"/>
      <c r="W274" s="365"/>
      <c r="X274" s="365"/>
      <c r="Y274" s="365"/>
      <c r="Z274" s="365"/>
      <c r="AA274" s="365"/>
      <c r="AB274" s="365"/>
      <c r="AC274" s="365"/>
    </row>
    <row r="275" spans="2:29" x14ac:dyDescent="0.25">
      <c r="B275" s="365"/>
      <c r="C275" s="365"/>
      <c r="D275" s="365"/>
      <c r="E275" s="365"/>
      <c r="F275" s="365"/>
      <c r="G275" s="365"/>
      <c r="H275" s="365"/>
      <c r="I275" s="365"/>
      <c r="J275" s="365"/>
      <c r="K275" s="365"/>
      <c r="L275" s="365"/>
      <c r="M275" s="365"/>
      <c r="N275" s="365"/>
      <c r="O275" s="365"/>
      <c r="P275" s="365"/>
      <c r="Q275" s="365"/>
      <c r="R275" s="365"/>
      <c r="S275" s="365"/>
      <c r="T275" s="365"/>
      <c r="U275" s="365"/>
      <c r="V275" s="365"/>
      <c r="W275" s="365"/>
      <c r="X275" s="365"/>
      <c r="Y275" s="365"/>
      <c r="Z275" s="365"/>
      <c r="AA275" s="365"/>
      <c r="AB275" s="365"/>
      <c r="AC275" s="365"/>
    </row>
    <row r="276" spans="2:29" x14ac:dyDescent="0.25">
      <c r="B276" s="365"/>
      <c r="C276" s="365"/>
      <c r="D276" s="365"/>
      <c r="E276" s="365"/>
      <c r="F276" s="365"/>
      <c r="G276" s="365"/>
      <c r="H276" s="365"/>
      <c r="I276" s="365"/>
      <c r="J276" s="365"/>
      <c r="K276" s="365"/>
      <c r="L276" s="365"/>
      <c r="M276" s="365"/>
      <c r="N276" s="365"/>
      <c r="O276" s="365"/>
      <c r="P276" s="365"/>
      <c r="Q276" s="365"/>
      <c r="R276" s="365"/>
      <c r="S276" s="365"/>
      <c r="T276" s="365"/>
      <c r="U276" s="365"/>
      <c r="V276" s="365"/>
      <c r="W276" s="365"/>
      <c r="X276" s="365"/>
      <c r="Y276" s="365"/>
      <c r="Z276" s="365"/>
      <c r="AA276" s="365"/>
      <c r="AB276" s="365"/>
      <c r="AC276" s="365"/>
    </row>
    <row r="277" spans="2:29" x14ac:dyDescent="0.25">
      <c r="B277" s="365"/>
      <c r="C277" s="365"/>
      <c r="D277" s="365"/>
      <c r="E277" s="365"/>
      <c r="F277" s="365"/>
      <c r="G277" s="365"/>
      <c r="H277" s="365"/>
      <c r="I277" s="365"/>
      <c r="J277" s="365"/>
      <c r="K277" s="365"/>
      <c r="L277" s="365"/>
      <c r="M277" s="365"/>
      <c r="N277" s="365"/>
      <c r="O277" s="365"/>
      <c r="P277" s="365"/>
      <c r="Q277" s="365"/>
      <c r="R277" s="365"/>
      <c r="S277" s="365"/>
      <c r="T277" s="365"/>
      <c r="U277" s="365"/>
      <c r="V277" s="365"/>
      <c r="W277" s="365"/>
      <c r="X277" s="365"/>
      <c r="Y277" s="365"/>
      <c r="Z277" s="365"/>
      <c r="AA277" s="365"/>
      <c r="AB277" s="365"/>
      <c r="AC277" s="365"/>
    </row>
    <row r="278" spans="2:29" x14ac:dyDescent="0.25">
      <c r="B278" s="365"/>
      <c r="C278" s="365"/>
      <c r="D278" s="365"/>
      <c r="E278" s="365"/>
      <c r="F278" s="365"/>
      <c r="G278" s="365"/>
      <c r="H278" s="365"/>
      <c r="I278" s="365"/>
      <c r="J278" s="365"/>
      <c r="K278" s="365"/>
      <c r="L278" s="365"/>
      <c r="M278" s="365"/>
      <c r="N278" s="365"/>
      <c r="O278" s="365"/>
      <c r="P278" s="365"/>
      <c r="Q278" s="365"/>
      <c r="R278" s="365"/>
      <c r="S278" s="365"/>
      <c r="T278" s="365"/>
      <c r="U278" s="365"/>
      <c r="V278" s="365"/>
      <c r="W278" s="365"/>
      <c r="X278" s="365"/>
      <c r="Y278" s="365"/>
      <c r="Z278" s="365"/>
      <c r="AA278" s="365"/>
      <c r="AB278" s="365"/>
      <c r="AC278" s="365"/>
    </row>
    <row r="279" spans="2:29" x14ac:dyDescent="0.25">
      <c r="B279" s="365"/>
      <c r="C279" s="365"/>
      <c r="D279" s="365"/>
      <c r="E279" s="365"/>
      <c r="F279" s="365"/>
      <c r="G279" s="365"/>
      <c r="H279" s="365"/>
      <c r="I279" s="365"/>
      <c r="J279" s="365"/>
      <c r="K279" s="365"/>
      <c r="L279" s="365"/>
      <c r="M279" s="365"/>
      <c r="N279" s="365"/>
      <c r="O279" s="365"/>
      <c r="P279" s="365"/>
      <c r="Q279" s="365"/>
      <c r="R279" s="365"/>
      <c r="S279" s="365"/>
      <c r="T279" s="365"/>
      <c r="U279" s="365"/>
      <c r="V279" s="365"/>
      <c r="W279" s="365"/>
      <c r="X279" s="365"/>
      <c r="Y279" s="365"/>
      <c r="Z279" s="365"/>
      <c r="AA279" s="365"/>
      <c r="AB279" s="365"/>
      <c r="AC279" s="365"/>
    </row>
    <row r="280" spans="2:29" x14ac:dyDescent="0.25">
      <c r="B280" s="365"/>
      <c r="C280" s="365"/>
      <c r="D280" s="365"/>
      <c r="E280" s="365"/>
      <c r="F280" s="365"/>
      <c r="G280" s="365"/>
      <c r="H280" s="365"/>
      <c r="I280" s="365"/>
      <c r="J280" s="365"/>
      <c r="K280" s="365"/>
      <c r="L280" s="365"/>
      <c r="M280" s="365"/>
      <c r="N280" s="365"/>
      <c r="O280" s="365"/>
      <c r="P280" s="365"/>
      <c r="Q280" s="365"/>
      <c r="R280" s="365"/>
      <c r="S280" s="365"/>
      <c r="T280" s="365"/>
      <c r="U280" s="365"/>
      <c r="V280" s="365"/>
      <c r="W280" s="365"/>
      <c r="X280" s="365"/>
      <c r="Y280" s="365"/>
      <c r="Z280" s="365"/>
      <c r="AA280" s="365"/>
      <c r="AB280" s="365"/>
      <c r="AC280" s="365"/>
    </row>
    <row r="281" spans="2:29" x14ac:dyDescent="0.25">
      <c r="B281" s="365"/>
      <c r="C281" s="365"/>
      <c r="D281" s="365"/>
      <c r="E281" s="365"/>
      <c r="F281" s="365"/>
      <c r="G281" s="365"/>
      <c r="H281" s="365"/>
      <c r="I281" s="365"/>
      <c r="J281" s="365"/>
      <c r="K281" s="365"/>
      <c r="L281" s="365"/>
      <c r="M281" s="365"/>
      <c r="N281" s="365"/>
      <c r="O281" s="365"/>
      <c r="P281" s="365"/>
      <c r="Q281" s="365"/>
      <c r="R281" s="365"/>
      <c r="S281" s="365"/>
      <c r="T281" s="365"/>
      <c r="U281" s="365"/>
      <c r="V281" s="365"/>
      <c r="W281" s="365"/>
      <c r="X281" s="365"/>
      <c r="Y281" s="365"/>
      <c r="Z281" s="365"/>
      <c r="AA281" s="365"/>
      <c r="AB281" s="365"/>
      <c r="AC281" s="365"/>
    </row>
    <row r="282" spans="2:29" x14ac:dyDescent="0.25">
      <c r="B282" s="365"/>
      <c r="C282" s="365"/>
      <c r="D282" s="365"/>
      <c r="E282" s="365"/>
      <c r="F282" s="365"/>
      <c r="G282" s="365"/>
      <c r="H282" s="365"/>
      <c r="I282" s="365"/>
      <c r="J282" s="365"/>
      <c r="K282" s="365"/>
      <c r="L282" s="365"/>
      <c r="M282" s="365"/>
      <c r="N282" s="365"/>
      <c r="O282" s="365"/>
      <c r="P282" s="365"/>
      <c r="Q282" s="365"/>
      <c r="R282" s="365"/>
      <c r="S282" s="365"/>
      <c r="T282" s="365"/>
      <c r="U282" s="365"/>
      <c r="V282" s="365"/>
      <c r="W282" s="365"/>
      <c r="X282" s="365"/>
      <c r="Y282" s="365"/>
      <c r="Z282" s="365"/>
      <c r="AA282" s="365"/>
      <c r="AB282" s="365"/>
      <c r="AC282" s="365"/>
    </row>
    <row r="283" spans="2:29" x14ac:dyDescent="0.25">
      <c r="B283" s="365"/>
      <c r="C283" s="365"/>
      <c r="D283" s="365"/>
      <c r="E283" s="365"/>
      <c r="F283" s="365"/>
      <c r="G283" s="365"/>
      <c r="H283" s="365"/>
      <c r="I283" s="365"/>
      <c r="J283" s="365"/>
      <c r="K283" s="365"/>
      <c r="L283" s="365"/>
      <c r="M283" s="365"/>
      <c r="N283" s="365"/>
      <c r="O283" s="365"/>
      <c r="P283" s="365"/>
      <c r="Q283" s="365"/>
      <c r="R283" s="365"/>
      <c r="S283" s="365"/>
      <c r="T283" s="365"/>
      <c r="U283" s="365"/>
      <c r="V283" s="365"/>
      <c r="W283" s="365"/>
      <c r="X283" s="365"/>
      <c r="Y283" s="365"/>
      <c r="Z283" s="365"/>
      <c r="AA283" s="365"/>
      <c r="AB283" s="365"/>
      <c r="AC283" s="365"/>
    </row>
    <row r="284" spans="2:29" x14ac:dyDescent="0.25">
      <c r="B284" s="365"/>
      <c r="C284" s="365"/>
      <c r="D284" s="365"/>
      <c r="E284" s="365"/>
      <c r="F284" s="365"/>
      <c r="G284" s="365"/>
      <c r="H284" s="365"/>
      <c r="I284" s="365"/>
      <c r="J284" s="365"/>
      <c r="K284" s="365"/>
      <c r="L284" s="365"/>
      <c r="M284" s="365"/>
      <c r="N284" s="365"/>
      <c r="O284" s="365"/>
      <c r="P284" s="365"/>
      <c r="Q284" s="365"/>
      <c r="R284" s="365"/>
      <c r="S284" s="365"/>
      <c r="T284" s="365"/>
      <c r="U284" s="365"/>
      <c r="V284" s="365"/>
      <c r="W284" s="365"/>
      <c r="X284" s="365"/>
      <c r="Y284" s="365"/>
      <c r="Z284" s="365"/>
      <c r="AA284" s="365"/>
      <c r="AB284" s="365"/>
      <c r="AC284" s="365"/>
    </row>
    <row r="285" spans="2:29" x14ac:dyDescent="0.25">
      <c r="B285" s="365"/>
      <c r="C285" s="365"/>
      <c r="D285" s="365"/>
      <c r="E285" s="365"/>
      <c r="F285" s="365"/>
      <c r="G285" s="365"/>
      <c r="H285" s="365"/>
      <c r="I285" s="365"/>
      <c r="J285" s="365"/>
      <c r="K285" s="365"/>
      <c r="L285" s="365"/>
      <c r="M285" s="365"/>
      <c r="N285" s="365"/>
      <c r="O285" s="365"/>
      <c r="P285" s="365"/>
      <c r="Q285" s="365"/>
      <c r="R285" s="365"/>
      <c r="S285" s="365"/>
      <c r="T285" s="365"/>
      <c r="U285" s="365"/>
      <c r="V285" s="365"/>
      <c r="W285" s="365"/>
      <c r="X285" s="365"/>
      <c r="Y285" s="365"/>
      <c r="Z285" s="365"/>
      <c r="AA285" s="365"/>
      <c r="AB285" s="365"/>
      <c r="AC285" s="365"/>
    </row>
    <row r="286" spans="2:29" x14ac:dyDescent="0.25">
      <c r="B286" s="365"/>
      <c r="C286" s="365"/>
      <c r="D286" s="365"/>
      <c r="E286" s="365"/>
      <c r="F286" s="365"/>
      <c r="G286" s="365"/>
      <c r="H286" s="365"/>
      <c r="I286" s="365"/>
      <c r="J286" s="365"/>
      <c r="K286" s="365"/>
      <c r="L286" s="365"/>
      <c r="M286" s="365"/>
      <c r="N286" s="365"/>
      <c r="O286" s="365"/>
      <c r="P286" s="365"/>
      <c r="Q286" s="365"/>
      <c r="R286" s="365"/>
      <c r="S286" s="365"/>
      <c r="T286" s="365"/>
      <c r="U286" s="365"/>
      <c r="V286" s="365"/>
      <c r="W286" s="365"/>
      <c r="X286" s="365"/>
      <c r="Y286" s="365"/>
      <c r="Z286" s="365"/>
      <c r="AA286" s="365"/>
      <c r="AB286" s="365"/>
      <c r="AC286" s="365"/>
    </row>
    <row r="287" spans="2:29" x14ac:dyDescent="0.25">
      <c r="B287" s="365"/>
      <c r="C287" s="365"/>
      <c r="D287" s="365"/>
      <c r="E287" s="365"/>
      <c r="F287" s="365"/>
      <c r="G287" s="365"/>
      <c r="H287" s="365"/>
      <c r="I287" s="365"/>
      <c r="J287" s="365"/>
      <c r="K287" s="365"/>
      <c r="L287" s="365"/>
      <c r="M287" s="365"/>
      <c r="N287" s="365"/>
      <c r="O287" s="365"/>
      <c r="P287" s="365"/>
      <c r="Q287" s="365"/>
      <c r="R287" s="365"/>
      <c r="S287" s="365"/>
      <c r="T287" s="365"/>
      <c r="U287" s="365"/>
      <c r="V287" s="365"/>
      <c r="W287" s="365"/>
      <c r="X287" s="365"/>
      <c r="Y287" s="365"/>
      <c r="Z287" s="365"/>
      <c r="AA287" s="365"/>
      <c r="AB287" s="365"/>
      <c r="AC287" s="365"/>
    </row>
    <row r="288" spans="2:29" x14ac:dyDescent="0.25">
      <c r="B288" s="365"/>
      <c r="C288" s="365"/>
      <c r="D288" s="365"/>
      <c r="E288" s="365"/>
      <c r="F288" s="365"/>
      <c r="G288" s="365"/>
      <c r="H288" s="365"/>
      <c r="I288" s="365"/>
      <c r="J288" s="365"/>
      <c r="K288" s="365"/>
      <c r="L288" s="365"/>
      <c r="M288" s="365"/>
      <c r="N288" s="365"/>
      <c r="O288" s="365"/>
      <c r="P288" s="365"/>
      <c r="Q288" s="365"/>
      <c r="R288" s="365"/>
      <c r="S288" s="365"/>
      <c r="T288" s="365"/>
      <c r="U288" s="365"/>
      <c r="V288" s="365"/>
      <c r="W288" s="365"/>
      <c r="X288" s="365"/>
      <c r="Y288" s="365"/>
      <c r="Z288" s="365"/>
      <c r="AA288" s="365"/>
      <c r="AB288" s="365"/>
      <c r="AC288" s="365"/>
    </row>
    <row r="289" spans="2:29" x14ac:dyDescent="0.25">
      <c r="B289" s="365"/>
      <c r="C289" s="365"/>
      <c r="D289" s="365"/>
      <c r="E289" s="365"/>
      <c r="F289" s="365"/>
      <c r="G289" s="365"/>
      <c r="H289" s="365"/>
      <c r="I289" s="365"/>
      <c r="J289" s="365"/>
      <c r="K289" s="365"/>
      <c r="L289" s="365"/>
      <c r="M289" s="365"/>
      <c r="N289" s="365"/>
      <c r="O289" s="365"/>
      <c r="P289" s="365"/>
      <c r="Q289" s="365"/>
      <c r="R289" s="365"/>
      <c r="S289" s="365"/>
      <c r="T289" s="365"/>
      <c r="U289" s="365"/>
      <c r="V289" s="365"/>
      <c r="W289" s="365"/>
      <c r="X289" s="365"/>
      <c r="Y289" s="365"/>
      <c r="Z289" s="365"/>
      <c r="AA289" s="365"/>
      <c r="AB289" s="365"/>
      <c r="AC289" s="365"/>
    </row>
    <row r="290" spans="2:29" x14ac:dyDescent="0.25">
      <c r="B290" s="365"/>
      <c r="C290" s="365"/>
      <c r="D290" s="365"/>
      <c r="E290" s="365"/>
      <c r="F290" s="365"/>
      <c r="G290" s="365"/>
      <c r="H290" s="365"/>
      <c r="I290" s="365"/>
      <c r="J290" s="365"/>
      <c r="K290" s="365"/>
      <c r="L290" s="365"/>
      <c r="M290" s="365"/>
      <c r="N290" s="365"/>
      <c r="O290" s="365"/>
      <c r="P290" s="365"/>
      <c r="Q290" s="365"/>
      <c r="R290" s="365"/>
      <c r="S290" s="365"/>
      <c r="T290" s="365"/>
      <c r="U290" s="365"/>
      <c r="V290" s="365"/>
      <c r="W290" s="365"/>
      <c r="X290" s="365"/>
      <c r="Y290" s="365"/>
      <c r="Z290" s="365"/>
      <c r="AA290" s="365"/>
      <c r="AB290" s="365"/>
      <c r="AC290" s="365"/>
    </row>
    <row r="291" spans="2:29" x14ac:dyDescent="0.25">
      <c r="B291" s="365"/>
      <c r="C291" s="365"/>
      <c r="D291" s="365"/>
      <c r="E291" s="365"/>
      <c r="F291" s="365"/>
      <c r="G291" s="365"/>
      <c r="H291" s="365"/>
      <c r="I291" s="365"/>
      <c r="J291" s="365"/>
      <c r="K291" s="365"/>
      <c r="L291" s="365"/>
      <c r="M291" s="365"/>
      <c r="N291" s="365"/>
      <c r="O291" s="365"/>
      <c r="P291" s="365"/>
      <c r="Q291" s="365"/>
      <c r="R291" s="365"/>
      <c r="S291" s="365"/>
      <c r="T291" s="365"/>
      <c r="U291" s="365"/>
      <c r="V291" s="365"/>
      <c r="W291" s="365"/>
      <c r="X291" s="365"/>
      <c r="Y291" s="365"/>
      <c r="Z291" s="365"/>
      <c r="AA291" s="365"/>
      <c r="AB291" s="365"/>
      <c r="AC291" s="365"/>
    </row>
    <row r="292" spans="2:29" x14ac:dyDescent="0.25">
      <c r="B292" s="365"/>
      <c r="C292" s="365"/>
      <c r="D292" s="365"/>
      <c r="E292" s="365"/>
      <c r="F292" s="365"/>
      <c r="G292" s="365"/>
      <c r="H292" s="365"/>
      <c r="I292" s="365"/>
      <c r="J292" s="365"/>
      <c r="K292" s="365"/>
      <c r="L292" s="365"/>
      <c r="M292" s="365"/>
      <c r="N292" s="365"/>
      <c r="O292" s="365"/>
      <c r="P292" s="365"/>
      <c r="Q292" s="365"/>
      <c r="R292" s="365"/>
      <c r="S292" s="365"/>
      <c r="T292" s="365"/>
      <c r="U292" s="365"/>
      <c r="V292" s="365"/>
      <c r="W292" s="365"/>
      <c r="X292" s="365"/>
      <c r="Y292" s="365"/>
      <c r="Z292" s="365"/>
      <c r="AA292" s="365"/>
      <c r="AB292" s="365"/>
      <c r="AC292" s="365"/>
    </row>
    <row r="293" spans="2:29" x14ac:dyDescent="0.25">
      <c r="B293" s="365"/>
      <c r="C293" s="365"/>
      <c r="D293" s="365"/>
      <c r="E293" s="365"/>
      <c r="F293" s="365"/>
      <c r="G293" s="365"/>
      <c r="H293" s="365"/>
      <c r="I293" s="365"/>
      <c r="J293" s="365"/>
      <c r="K293" s="365"/>
      <c r="L293" s="365"/>
      <c r="M293" s="365"/>
      <c r="N293" s="365"/>
      <c r="O293" s="365"/>
      <c r="P293" s="365"/>
      <c r="Q293" s="365"/>
      <c r="R293" s="365"/>
      <c r="S293" s="365"/>
      <c r="T293" s="365"/>
      <c r="U293" s="365"/>
      <c r="V293" s="365"/>
      <c r="W293" s="365"/>
      <c r="X293" s="365"/>
      <c r="Y293" s="365"/>
      <c r="Z293" s="365"/>
      <c r="AA293" s="365"/>
      <c r="AB293" s="365"/>
      <c r="AC293" s="365"/>
    </row>
    <row r="294" spans="2:29" x14ac:dyDescent="0.25">
      <c r="B294" s="365"/>
      <c r="C294" s="365"/>
      <c r="D294" s="365"/>
      <c r="E294" s="365"/>
      <c r="F294" s="365"/>
      <c r="G294" s="365"/>
      <c r="H294" s="365"/>
      <c r="I294" s="365"/>
      <c r="J294" s="365"/>
      <c r="K294" s="365"/>
      <c r="L294" s="365"/>
      <c r="M294" s="365"/>
      <c r="N294" s="365"/>
      <c r="O294" s="365"/>
      <c r="P294" s="365"/>
      <c r="Q294" s="365"/>
      <c r="R294" s="365"/>
      <c r="S294" s="365"/>
      <c r="T294" s="365"/>
      <c r="U294" s="365"/>
      <c r="V294" s="365"/>
      <c r="W294" s="365"/>
      <c r="X294" s="365"/>
      <c r="Y294" s="365"/>
      <c r="Z294" s="365"/>
      <c r="AA294" s="365"/>
      <c r="AB294" s="365"/>
      <c r="AC294" s="365"/>
    </row>
    <row r="295" spans="2:29" x14ac:dyDescent="0.25">
      <c r="B295" s="365"/>
      <c r="C295" s="365"/>
      <c r="D295" s="365"/>
      <c r="E295" s="365"/>
      <c r="F295" s="365"/>
      <c r="G295" s="365"/>
      <c r="H295" s="365"/>
      <c r="I295" s="365"/>
      <c r="J295" s="365"/>
      <c r="K295" s="365"/>
      <c r="L295" s="365"/>
      <c r="M295" s="365"/>
      <c r="N295" s="365"/>
      <c r="O295" s="365"/>
      <c r="P295" s="365"/>
      <c r="Q295" s="365"/>
      <c r="R295" s="365"/>
      <c r="S295" s="365"/>
      <c r="T295" s="365"/>
      <c r="U295" s="365"/>
      <c r="V295" s="365"/>
      <c r="W295" s="365"/>
      <c r="X295" s="365"/>
      <c r="Y295" s="365"/>
      <c r="Z295" s="365"/>
      <c r="AA295" s="365"/>
      <c r="AB295" s="365"/>
      <c r="AC295" s="365"/>
    </row>
    <row r="296" spans="2:29" x14ac:dyDescent="0.25">
      <c r="B296" s="365"/>
      <c r="C296" s="365"/>
      <c r="D296" s="365"/>
      <c r="E296" s="365"/>
      <c r="F296" s="365"/>
      <c r="G296" s="365"/>
      <c r="H296" s="365"/>
      <c r="I296" s="365"/>
      <c r="J296" s="365"/>
      <c r="K296" s="365"/>
      <c r="L296" s="365"/>
      <c r="M296" s="365"/>
      <c r="N296" s="365"/>
      <c r="O296" s="365"/>
      <c r="P296" s="365"/>
      <c r="Q296" s="365"/>
      <c r="R296" s="365"/>
      <c r="S296" s="365"/>
      <c r="T296" s="365"/>
      <c r="U296" s="365"/>
      <c r="V296" s="365"/>
      <c r="W296" s="365"/>
      <c r="X296" s="365"/>
      <c r="Y296" s="365"/>
      <c r="Z296" s="365"/>
      <c r="AA296" s="365"/>
      <c r="AB296" s="365"/>
      <c r="AC296" s="365"/>
    </row>
    <row r="297" spans="2:29" x14ac:dyDescent="0.25">
      <c r="B297" s="365"/>
      <c r="C297" s="365"/>
      <c r="D297" s="365"/>
      <c r="E297" s="365"/>
      <c r="F297" s="365"/>
      <c r="G297" s="365"/>
      <c r="H297" s="365"/>
      <c r="I297" s="365"/>
      <c r="J297" s="365"/>
      <c r="K297" s="365"/>
      <c r="L297" s="365"/>
      <c r="M297" s="365"/>
      <c r="N297" s="365"/>
      <c r="O297" s="365"/>
      <c r="P297" s="365"/>
      <c r="Q297" s="365"/>
      <c r="R297" s="365"/>
      <c r="S297" s="365"/>
      <c r="T297" s="365"/>
      <c r="U297" s="365"/>
      <c r="V297" s="365"/>
      <c r="W297" s="365"/>
      <c r="X297" s="365"/>
      <c r="Y297" s="365"/>
      <c r="Z297" s="365"/>
      <c r="AA297" s="365"/>
      <c r="AB297" s="365"/>
      <c r="AC297" s="365"/>
    </row>
    <row r="298" spans="2:29" x14ac:dyDescent="0.25">
      <c r="B298" s="365"/>
      <c r="C298" s="365"/>
      <c r="D298" s="365"/>
      <c r="E298" s="365"/>
      <c r="F298" s="365"/>
      <c r="G298" s="365"/>
      <c r="H298" s="365"/>
      <c r="I298" s="365"/>
      <c r="J298" s="365"/>
      <c r="K298" s="365"/>
      <c r="L298" s="365"/>
      <c r="M298" s="365"/>
      <c r="N298" s="365"/>
      <c r="O298" s="365"/>
      <c r="P298" s="365"/>
      <c r="Q298" s="365"/>
      <c r="R298" s="365"/>
      <c r="S298" s="365"/>
      <c r="T298" s="365"/>
      <c r="U298" s="365"/>
      <c r="V298" s="365"/>
      <c r="W298" s="365"/>
      <c r="X298" s="365"/>
      <c r="Y298" s="365"/>
      <c r="Z298" s="365"/>
      <c r="AA298" s="365"/>
      <c r="AB298" s="365"/>
      <c r="AC298" s="365"/>
    </row>
    <row r="299" spans="2:29" x14ac:dyDescent="0.25">
      <c r="B299" s="365"/>
      <c r="C299" s="365"/>
      <c r="D299" s="365"/>
      <c r="E299" s="365"/>
      <c r="F299" s="365"/>
      <c r="G299" s="365"/>
      <c r="H299" s="365"/>
      <c r="I299" s="365"/>
      <c r="J299" s="365"/>
      <c r="K299" s="365"/>
      <c r="L299" s="365"/>
      <c r="M299" s="365"/>
      <c r="N299" s="365"/>
      <c r="O299" s="365"/>
      <c r="P299" s="365"/>
      <c r="Q299" s="365"/>
      <c r="R299" s="365"/>
      <c r="S299" s="365"/>
      <c r="T299" s="365"/>
      <c r="U299" s="365"/>
      <c r="V299" s="365"/>
      <c r="W299" s="365"/>
      <c r="X299" s="365"/>
      <c r="Y299" s="365"/>
      <c r="Z299" s="365"/>
      <c r="AA299" s="365"/>
      <c r="AB299" s="365"/>
      <c r="AC299" s="365"/>
    </row>
    <row r="300" spans="2:29" x14ac:dyDescent="0.25">
      <c r="B300" s="365"/>
      <c r="C300" s="365"/>
      <c r="D300" s="365"/>
      <c r="E300" s="365"/>
      <c r="F300" s="365"/>
      <c r="G300" s="365"/>
      <c r="H300" s="365"/>
      <c r="I300" s="365"/>
      <c r="J300" s="365"/>
      <c r="K300" s="365"/>
      <c r="L300" s="365"/>
      <c r="M300" s="365"/>
      <c r="N300" s="365"/>
      <c r="O300" s="365"/>
      <c r="P300" s="365"/>
      <c r="Q300" s="365"/>
      <c r="R300" s="365"/>
      <c r="S300" s="365"/>
      <c r="T300" s="365"/>
      <c r="U300" s="365"/>
      <c r="V300" s="365"/>
      <c r="W300" s="365"/>
      <c r="X300" s="365"/>
      <c r="Y300" s="365"/>
      <c r="Z300" s="365"/>
      <c r="AA300" s="365"/>
      <c r="AB300" s="365"/>
      <c r="AC300" s="365"/>
    </row>
    <row r="301" spans="2:29" x14ac:dyDescent="0.25">
      <c r="B301" s="365"/>
      <c r="C301" s="365"/>
      <c r="D301" s="365"/>
      <c r="E301" s="365"/>
      <c r="F301" s="365"/>
      <c r="G301" s="365"/>
      <c r="H301" s="365"/>
      <c r="I301" s="365"/>
      <c r="J301" s="365"/>
      <c r="K301" s="365"/>
      <c r="L301" s="365"/>
      <c r="M301" s="365"/>
      <c r="N301" s="365"/>
      <c r="O301" s="365"/>
      <c r="P301" s="365"/>
      <c r="Q301" s="365"/>
      <c r="R301" s="365"/>
      <c r="S301" s="365"/>
      <c r="T301" s="365"/>
      <c r="U301" s="365"/>
      <c r="V301" s="365"/>
      <c r="W301" s="365"/>
      <c r="X301" s="365"/>
      <c r="Y301" s="365"/>
      <c r="Z301" s="365"/>
      <c r="AA301" s="365"/>
      <c r="AB301" s="365"/>
      <c r="AC301" s="365"/>
    </row>
    <row r="302" spans="2:29" x14ac:dyDescent="0.25">
      <c r="B302" s="365"/>
      <c r="C302" s="365"/>
      <c r="D302" s="365"/>
      <c r="E302" s="365"/>
      <c r="F302" s="365"/>
      <c r="G302" s="365"/>
      <c r="H302" s="365"/>
      <c r="I302" s="365"/>
      <c r="J302" s="365"/>
      <c r="K302" s="365"/>
      <c r="L302" s="365"/>
      <c r="M302" s="365"/>
      <c r="N302" s="365"/>
      <c r="O302" s="365"/>
      <c r="P302" s="365"/>
      <c r="Q302" s="365"/>
      <c r="R302" s="365"/>
      <c r="S302" s="365"/>
      <c r="T302" s="365"/>
      <c r="U302" s="365"/>
      <c r="V302" s="365"/>
      <c r="W302" s="365"/>
      <c r="X302" s="365"/>
      <c r="Y302" s="365"/>
      <c r="Z302" s="365"/>
      <c r="AA302" s="365"/>
      <c r="AB302" s="365"/>
      <c r="AC302" s="365"/>
    </row>
    <row r="303" spans="2:29" x14ac:dyDescent="0.25">
      <c r="B303" s="365"/>
      <c r="C303" s="365"/>
      <c r="D303" s="365"/>
      <c r="E303" s="365"/>
      <c r="F303" s="365"/>
      <c r="G303" s="365"/>
      <c r="H303" s="365"/>
      <c r="I303" s="365"/>
      <c r="J303" s="365"/>
      <c r="K303" s="365"/>
      <c r="L303" s="365"/>
      <c r="M303" s="365"/>
      <c r="N303" s="365"/>
      <c r="O303" s="365"/>
      <c r="P303" s="365"/>
      <c r="Q303" s="365"/>
      <c r="R303" s="365"/>
      <c r="S303" s="365"/>
      <c r="T303" s="365"/>
      <c r="U303" s="365"/>
      <c r="V303" s="365"/>
      <c r="W303" s="365"/>
      <c r="X303" s="365"/>
      <c r="Y303" s="365"/>
      <c r="Z303" s="365"/>
      <c r="AA303" s="365"/>
      <c r="AB303" s="365"/>
      <c r="AC303" s="365"/>
    </row>
    <row r="304" spans="2:29" x14ac:dyDescent="0.25">
      <c r="B304" s="365"/>
      <c r="C304" s="365"/>
      <c r="D304" s="365"/>
      <c r="E304" s="365"/>
      <c r="F304" s="365"/>
      <c r="G304" s="365"/>
      <c r="H304" s="365"/>
      <c r="I304" s="365"/>
      <c r="J304" s="365"/>
      <c r="K304" s="365"/>
      <c r="L304" s="365"/>
      <c r="M304" s="365"/>
      <c r="N304" s="365"/>
      <c r="O304" s="365"/>
      <c r="P304" s="365"/>
      <c r="Q304" s="365"/>
      <c r="R304" s="365"/>
      <c r="S304" s="365"/>
      <c r="T304" s="365"/>
      <c r="U304" s="365"/>
      <c r="V304" s="365"/>
      <c r="W304" s="365"/>
      <c r="X304" s="365"/>
      <c r="Y304" s="365"/>
      <c r="Z304" s="365"/>
      <c r="AA304" s="365"/>
      <c r="AB304" s="365"/>
      <c r="AC304" s="365"/>
    </row>
    <row r="305" spans="2:29" x14ac:dyDescent="0.25">
      <c r="B305" s="365"/>
      <c r="C305" s="365"/>
      <c r="D305" s="365"/>
      <c r="E305" s="365"/>
      <c r="F305" s="365"/>
      <c r="G305" s="365"/>
      <c r="H305" s="365"/>
      <c r="I305" s="365"/>
      <c r="J305" s="365"/>
      <c r="K305" s="365"/>
      <c r="L305" s="365"/>
      <c r="M305" s="365"/>
      <c r="N305" s="365"/>
      <c r="O305" s="365"/>
      <c r="P305" s="365"/>
      <c r="Q305" s="365"/>
      <c r="R305" s="365"/>
      <c r="S305" s="365"/>
      <c r="T305" s="365"/>
      <c r="U305" s="365"/>
      <c r="V305" s="365"/>
      <c r="W305" s="365"/>
      <c r="X305" s="365"/>
      <c r="Y305" s="365"/>
      <c r="Z305" s="365"/>
      <c r="AA305" s="365"/>
      <c r="AB305" s="365"/>
      <c r="AC305" s="365"/>
    </row>
    <row r="306" spans="2:29" x14ac:dyDescent="0.25">
      <c r="B306" s="365"/>
      <c r="C306" s="365"/>
      <c r="D306" s="365"/>
      <c r="E306" s="365"/>
      <c r="F306" s="365"/>
      <c r="G306" s="365"/>
      <c r="H306" s="365"/>
      <c r="I306" s="365"/>
      <c r="J306" s="365"/>
      <c r="K306" s="365"/>
      <c r="L306" s="365"/>
      <c r="M306" s="365"/>
      <c r="N306" s="365"/>
      <c r="O306" s="365"/>
      <c r="P306" s="365"/>
      <c r="Q306" s="365"/>
      <c r="R306" s="365"/>
      <c r="S306" s="365"/>
      <c r="T306" s="365"/>
      <c r="U306" s="365"/>
      <c r="V306" s="365"/>
      <c r="W306" s="365"/>
      <c r="X306" s="365"/>
      <c r="Y306" s="365"/>
      <c r="Z306" s="365"/>
      <c r="AA306" s="365"/>
      <c r="AB306" s="365"/>
      <c r="AC306" s="365"/>
    </row>
    <row r="307" spans="2:29" x14ac:dyDescent="0.25">
      <c r="B307" s="365"/>
      <c r="C307" s="365"/>
      <c r="D307" s="365"/>
      <c r="E307" s="365"/>
      <c r="F307" s="365"/>
      <c r="G307" s="365"/>
      <c r="H307" s="365"/>
      <c r="I307" s="365"/>
      <c r="J307" s="365"/>
      <c r="K307" s="365"/>
      <c r="L307" s="365"/>
      <c r="M307" s="365"/>
      <c r="N307" s="365"/>
      <c r="O307" s="365"/>
      <c r="P307" s="365"/>
      <c r="Q307" s="365"/>
      <c r="R307" s="365"/>
      <c r="S307" s="365"/>
      <c r="T307" s="365"/>
      <c r="U307" s="365"/>
      <c r="V307" s="365"/>
      <c r="W307" s="365"/>
      <c r="X307" s="365"/>
      <c r="Y307" s="365"/>
      <c r="Z307" s="365"/>
      <c r="AA307" s="365"/>
      <c r="AB307" s="365"/>
      <c r="AC307" s="365"/>
    </row>
    <row r="308" spans="2:29" x14ac:dyDescent="0.25">
      <c r="B308" s="365"/>
      <c r="C308" s="365"/>
      <c r="D308" s="365"/>
      <c r="E308" s="365"/>
      <c r="F308" s="365"/>
      <c r="G308" s="365"/>
      <c r="H308" s="365"/>
      <c r="I308" s="365"/>
      <c r="J308" s="365"/>
      <c r="K308" s="365"/>
      <c r="L308" s="365"/>
      <c r="M308" s="365"/>
      <c r="N308" s="365"/>
      <c r="O308" s="365"/>
      <c r="P308" s="365"/>
      <c r="Q308" s="365"/>
      <c r="R308" s="365"/>
      <c r="S308" s="365"/>
      <c r="T308" s="365"/>
      <c r="U308" s="365"/>
      <c r="V308" s="365"/>
      <c r="W308" s="365"/>
      <c r="X308" s="365"/>
      <c r="Y308" s="365"/>
      <c r="Z308" s="365"/>
      <c r="AA308" s="365"/>
      <c r="AB308" s="365"/>
      <c r="AC308" s="365"/>
    </row>
    <row r="309" spans="2:29" x14ac:dyDescent="0.25">
      <c r="B309" s="365"/>
      <c r="C309" s="365"/>
      <c r="D309" s="365"/>
      <c r="E309" s="365"/>
      <c r="F309" s="365"/>
      <c r="G309" s="365"/>
      <c r="H309" s="365"/>
      <c r="I309" s="365"/>
      <c r="J309" s="365"/>
      <c r="K309" s="365"/>
      <c r="L309" s="365"/>
      <c r="M309" s="365"/>
      <c r="N309" s="365"/>
      <c r="O309" s="365"/>
      <c r="P309" s="365"/>
      <c r="Q309" s="365"/>
      <c r="R309" s="365"/>
      <c r="S309" s="365"/>
      <c r="T309" s="365"/>
      <c r="U309" s="365"/>
      <c r="V309" s="365"/>
      <c r="W309" s="365"/>
      <c r="X309" s="365"/>
      <c r="Y309" s="365"/>
      <c r="Z309" s="365"/>
      <c r="AA309" s="365"/>
      <c r="AB309" s="365"/>
      <c r="AC309" s="365"/>
    </row>
    <row r="310" spans="2:29" x14ac:dyDescent="0.25">
      <c r="B310" s="365"/>
      <c r="C310" s="365"/>
      <c r="D310" s="365"/>
      <c r="E310" s="365"/>
      <c r="F310" s="365"/>
      <c r="G310" s="365"/>
      <c r="H310" s="365"/>
      <c r="I310" s="365"/>
      <c r="J310" s="365"/>
      <c r="K310" s="365"/>
      <c r="L310" s="365"/>
      <c r="M310" s="365"/>
      <c r="N310" s="365"/>
      <c r="O310" s="365"/>
      <c r="P310" s="365"/>
      <c r="Q310" s="365"/>
      <c r="R310" s="365"/>
      <c r="S310" s="365"/>
      <c r="T310" s="365"/>
      <c r="U310" s="365"/>
      <c r="V310" s="365"/>
      <c r="W310" s="365"/>
      <c r="X310" s="365"/>
      <c r="Y310" s="365"/>
      <c r="Z310" s="365"/>
      <c r="AA310" s="365"/>
      <c r="AB310" s="365"/>
      <c r="AC310" s="365"/>
    </row>
    <row r="311" spans="2:29" x14ac:dyDescent="0.25">
      <c r="B311" s="365"/>
      <c r="C311" s="365"/>
      <c r="D311" s="365"/>
      <c r="E311" s="365"/>
      <c r="F311" s="365"/>
      <c r="G311" s="365"/>
      <c r="H311" s="365"/>
      <c r="I311" s="365"/>
      <c r="J311" s="365"/>
      <c r="K311" s="365"/>
      <c r="L311" s="365"/>
      <c r="M311" s="365"/>
      <c r="N311" s="365"/>
      <c r="O311" s="365"/>
      <c r="P311" s="365"/>
      <c r="Q311" s="365"/>
      <c r="R311" s="365"/>
      <c r="S311" s="365"/>
      <c r="T311" s="365"/>
      <c r="U311" s="365"/>
      <c r="V311" s="365"/>
      <c r="W311" s="365"/>
      <c r="X311" s="365"/>
      <c r="Y311" s="365"/>
      <c r="Z311" s="365"/>
      <c r="AA311" s="365"/>
      <c r="AB311" s="365"/>
      <c r="AC311" s="365"/>
    </row>
    <row r="312" spans="2:29" x14ac:dyDescent="0.25">
      <c r="B312" s="365"/>
      <c r="C312" s="365"/>
      <c r="D312" s="365"/>
      <c r="E312" s="365"/>
      <c r="F312" s="365"/>
      <c r="G312" s="365"/>
      <c r="H312" s="365"/>
      <c r="I312" s="365"/>
      <c r="J312" s="365"/>
      <c r="K312" s="365"/>
      <c r="L312" s="365"/>
      <c r="M312" s="365"/>
      <c r="N312" s="365"/>
      <c r="O312" s="365"/>
      <c r="P312" s="365"/>
      <c r="Q312" s="365"/>
      <c r="R312" s="365"/>
      <c r="S312" s="365"/>
      <c r="T312" s="365"/>
      <c r="U312" s="365"/>
      <c r="V312" s="365"/>
      <c r="W312" s="365"/>
      <c r="X312" s="365"/>
      <c r="Y312" s="365"/>
      <c r="Z312" s="365"/>
      <c r="AA312" s="365"/>
      <c r="AB312" s="365"/>
      <c r="AC312" s="365"/>
    </row>
    <row r="313" spans="2:29" x14ac:dyDescent="0.25">
      <c r="B313" s="365"/>
      <c r="C313" s="365"/>
      <c r="D313" s="365"/>
      <c r="E313" s="365"/>
      <c r="F313" s="365"/>
      <c r="G313" s="365"/>
      <c r="H313" s="365"/>
      <c r="I313" s="365"/>
      <c r="J313" s="365"/>
      <c r="K313" s="365"/>
      <c r="L313" s="365"/>
      <c r="M313" s="365"/>
      <c r="N313" s="365"/>
      <c r="O313" s="365"/>
      <c r="P313" s="365"/>
      <c r="Q313" s="365"/>
      <c r="R313" s="365"/>
      <c r="S313" s="365"/>
      <c r="T313" s="365"/>
      <c r="U313" s="365"/>
      <c r="V313" s="365"/>
      <c r="W313" s="365"/>
      <c r="X313" s="365"/>
      <c r="Y313" s="365"/>
      <c r="Z313" s="365"/>
      <c r="AA313" s="365"/>
      <c r="AB313" s="365"/>
      <c r="AC313" s="365"/>
    </row>
    <row r="314" spans="2:29" x14ac:dyDescent="0.25">
      <c r="B314" s="365"/>
      <c r="C314" s="365"/>
      <c r="D314" s="365"/>
      <c r="E314" s="365"/>
      <c r="F314" s="365"/>
      <c r="G314" s="365"/>
      <c r="H314" s="365"/>
      <c r="I314" s="365"/>
      <c r="J314" s="365"/>
      <c r="K314" s="365"/>
      <c r="L314" s="365"/>
      <c r="M314" s="365"/>
      <c r="N314" s="365"/>
      <c r="O314" s="365"/>
      <c r="P314" s="365"/>
      <c r="Q314" s="365"/>
      <c r="R314" s="365"/>
      <c r="S314" s="365"/>
      <c r="T314" s="365"/>
      <c r="U314" s="365"/>
      <c r="V314" s="365"/>
      <c r="W314" s="365"/>
      <c r="X314" s="365"/>
      <c r="Y314" s="365"/>
      <c r="Z314" s="365"/>
      <c r="AA314" s="365"/>
      <c r="AB314" s="365"/>
      <c r="AC314" s="365"/>
    </row>
    <row r="315" spans="2:29" x14ac:dyDescent="0.25">
      <c r="B315" s="365"/>
      <c r="C315" s="365"/>
      <c r="D315" s="365"/>
      <c r="E315" s="365"/>
      <c r="F315" s="365"/>
      <c r="G315" s="365"/>
      <c r="H315" s="365"/>
      <c r="I315" s="365"/>
      <c r="J315" s="365"/>
      <c r="K315" s="365"/>
      <c r="L315" s="365"/>
      <c r="M315" s="365"/>
      <c r="N315" s="365"/>
      <c r="O315" s="365"/>
      <c r="P315" s="365"/>
      <c r="Q315" s="365"/>
      <c r="R315" s="365"/>
      <c r="S315" s="365"/>
      <c r="T315" s="365"/>
      <c r="U315" s="365"/>
      <c r="V315" s="365"/>
      <c r="W315" s="365"/>
      <c r="X315" s="365"/>
      <c r="Y315" s="365"/>
      <c r="Z315" s="365"/>
      <c r="AA315" s="365"/>
      <c r="AB315" s="365"/>
      <c r="AC315" s="365"/>
    </row>
    <row r="316" spans="2:29" x14ac:dyDescent="0.25">
      <c r="B316" s="365"/>
      <c r="C316" s="365"/>
      <c r="D316" s="365"/>
      <c r="E316" s="365"/>
      <c r="F316" s="365"/>
      <c r="G316" s="365"/>
      <c r="H316" s="365"/>
      <c r="I316" s="365"/>
      <c r="J316" s="365"/>
      <c r="K316" s="365"/>
      <c r="L316" s="365"/>
      <c r="M316" s="365"/>
      <c r="N316" s="365"/>
      <c r="O316" s="365"/>
      <c r="P316" s="365"/>
      <c r="Q316" s="365"/>
      <c r="R316" s="365"/>
      <c r="S316" s="365"/>
      <c r="T316" s="365"/>
      <c r="U316" s="365"/>
      <c r="V316" s="365"/>
      <c r="W316" s="365"/>
      <c r="X316" s="365"/>
      <c r="Y316" s="365"/>
      <c r="Z316" s="365"/>
      <c r="AA316" s="365"/>
      <c r="AB316" s="365"/>
      <c r="AC316" s="365"/>
    </row>
    <row r="317" spans="2:29" x14ac:dyDescent="0.25">
      <c r="B317" s="365"/>
      <c r="C317" s="365"/>
      <c r="D317" s="365"/>
      <c r="E317" s="365"/>
      <c r="F317" s="365"/>
      <c r="G317" s="365"/>
      <c r="H317" s="365"/>
      <c r="I317" s="365"/>
      <c r="J317" s="365"/>
      <c r="K317" s="365"/>
      <c r="L317" s="365"/>
      <c r="M317" s="365"/>
      <c r="N317" s="365"/>
      <c r="O317" s="365"/>
      <c r="P317" s="365"/>
      <c r="Q317" s="365"/>
      <c r="R317" s="365"/>
      <c r="S317" s="365"/>
      <c r="T317" s="365"/>
      <c r="U317" s="365"/>
      <c r="V317" s="365"/>
      <c r="W317" s="365"/>
      <c r="X317" s="365"/>
      <c r="Y317" s="365"/>
      <c r="Z317" s="365"/>
      <c r="AA317" s="365"/>
      <c r="AB317" s="365"/>
      <c r="AC317" s="365"/>
    </row>
    <row r="318" spans="2:29" x14ac:dyDescent="0.25">
      <c r="B318" s="365"/>
      <c r="C318" s="365"/>
      <c r="D318" s="365"/>
      <c r="E318" s="365"/>
      <c r="F318" s="365"/>
      <c r="G318" s="365"/>
      <c r="H318" s="365"/>
      <c r="I318" s="365"/>
      <c r="J318" s="365"/>
      <c r="K318" s="365"/>
      <c r="L318" s="365"/>
      <c r="M318" s="365"/>
      <c r="N318" s="365"/>
      <c r="O318" s="365"/>
      <c r="P318" s="365"/>
      <c r="Q318" s="365"/>
      <c r="R318" s="365"/>
      <c r="S318" s="365"/>
      <c r="T318" s="365"/>
      <c r="U318" s="365"/>
      <c r="V318" s="365"/>
      <c r="W318" s="365"/>
      <c r="X318" s="365"/>
      <c r="Y318" s="365"/>
      <c r="Z318" s="365"/>
      <c r="AA318" s="365"/>
      <c r="AB318" s="365"/>
      <c r="AC318" s="365"/>
    </row>
    <row r="319" spans="2:29" x14ac:dyDescent="0.25">
      <c r="B319" s="365"/>
      <c r="C319" s="365"/>
      <c r="D319" s="365"/>
      <c r="E319" s="365"/>
      <c r="F319" s="365"/>
      <c r="G319" s="365"/>
      <c r="H319" s="365"/>
      <c r="I319" s="365"/>
      <c r="J319" s="365"/>
      <c r="K319" s="365"/>
      <c r="L319" s="365"/>
      <c r="M319" s="365"/>
      <c r="N319" s="365"/>
      <c r="O319" s="365"/>
      <c r="P319" s="365"/>
      <c r="Q319" s="365"/>
      <c r="R319" s="365"/>
      <c r="S319" s="365"/>
      <c r="T319" s="365"/>
      <c r="U319" s="365"/>
      <c r="V319" s="365"/>
      <c r="W319" s="365"/>
      <c r="X319" s="365"/>
      <c r="Y319" s="365"/>
      <c r="Z319" s="365"/>
      <c r="AA319" s="365"/>
      <c r="AB319" s="365"/>
      <c r="AC319" s="365"/>
    </row>
    <row r="320" spans="2:29" x14ac:dyDescent="0.25">
      <c r="B320" s="365"/>
      <c r="C320" s="365"/>
      <c r="D320" s="365"/>
      <c r="E320" s="365"/>
      <c r="F320" s="365"/>
      <c r="G320" s="365"/>
      <c r="H320" s="365"/>
      <c r="I320" s="365"/>
      <c r="J320" s="365"/>
      <c r="K320" s="365"/>
      <c r="L320" s="365"/>
      <c r="M320" s="365"/>
      <c r="N320" s="365"/>
      <c r="O320" s="365"/>
      <c r="P320" s="365"/>
      <c r="Q320" s="365"/>
      <c r="R320" s="365"/>
      <c r="S320" s="365"/>
      <c r="T320" s="365"/>
      <c r="U320" s="365"/>
      <c r="V320" s="365"/>
      <c r="W320" s="365"/>
      <c r="X320" s="365"/>
      <c r="Y320" s="365"/>
      <c r="Z320" s="365"/>
      <c r="AA320" s="365"/>
      <c r="AB320" s="365"/>
      <c r="AC320" s="365"/>
    </row>
    <row r="321" spans="2:29" x14ac:dyDescent="0.25">
      <c r="B321" s="365"/>
      <c r="C321" s="365"/>
      <c r="D321" s="365"/>
      <c r="E321" s="365"/>
      <c r="F321" s="365"/>
      <c r="G321" s="365"/>
      <c r="H321" s="365"/>
      <c r="I321" s="365"/>
      <c r="J321" s="365"/>
      <c r="K321" s="365"/>
      <c r="L321" s="365"/>
      <c r="M321" s="365"/>
      <c r="N321" s="365"/>
      <c r="O321" s="365"/>
      <c r="P321" s="365"/>
      <c r="Q321" s="365"/>
      <c r="R321" s="365"/>
      <c r="S321" s="365"/>
      <c r="T321" s="365"/>
      <c r="U321" s="365"/>
      <c r="V321" s="365"/>
      <c r="W321" s="365"/>
      <c r="X321" s="365"/>
      <c r="Y321" s="365"/>
      <c r="Z321" s="365"/>
      <c r="AA321" s="365"/>
      <c r="AB321" s="365"/>
      <c r="AC321" s="365"/>
    </row>
    <row r="322" spans="2:29" x14ac:dyDescent="0.25">
      <c r="B322" s="365"/>
      <c r="C322" s="365"/>
      <c r="D322" s="365"/>
      <c r="E322" s="365"/>
      <c r="F322" s="365"/>
      <c r="G322" s="365"/>
      <c r="H322" s="365"/>
      <c r="I322" s="365"/>
      <c r="J322" s="365"/>
      <c r="K322" s="365"/>
      <c r="L322" s="365"/>
      <c r="M322" s="365"/>
      <c r="N322" s="365"/>
      <c r="O322" s="365"/>
      <c r="P322" s="365"/>
      <c r="Q322" s="365"/>
      <c r="R322" s="365"/>
      <c r="S322" s="365"/>
      <c r="T322" s="365"/>
      <c r="U322" s="365"/>
      <c r="V322" s="365"/>
      <c r="W322" s="365"/>
      <c r="X322" s="365"/>
      <c r="Y322" s="365"/>
      <c r="Z322" s="365"/>
      <c r="AA322" s="365"/>
      <c r="AB322" s="365"/>
      <c r="AC322" s="365"/>
    </row>
    <row r="323" spans="2:29" x14ac:dyDescent="0.25">
      <c r="B323" s="365"/>
      <c r="C323" s="365"/>
      <c r="D323" s="365"/>
      <c r="E323" s="365"/>
      <c r="F323" s="365"/>
      <c r="G323" s="365"/>
      <c r="H323" s="365"/>
      <c r="I323" s="365"/>
      <c r="J323" s="365"/>
      <c r="K323" s="365"/>
      <c r="L323" s="365"/>
      <c r="M323" s="365"/>
      <c r="N323" s="365"/>
      <c r="O323" s="365"/>
      <c r="P323" s="365"/>
      <c r="Q323" s="365"/>
      <c r="R323" s="365"/>
      <c r="S323" s="365"/>
      <c r="T323" s="365"/>
      <c r="U323" s="365"/>
      <c r="V323" s="365"/>
      <c r="W323" s="365"/>
      <c r="X323" s="365"/>
      <c r="Y323" s="365"/>
      <c r="Z323" s="365"/>
      <c r="AA323" s="365"/>
      <c r="AB323" s="365"/>
      <c r="AC323" s="365"/>
    </row>
    <row r="324" spans="2:29" x14ac:dyDescent="0.25">
      <c r="B324" s="365"/>
      <c r="C324" s="365"/>
      <c r="D324" s="365"/>
      <c r="E324" s="365"/>
      <c r="F324" s="365"/>
      <c r="G324" s="365"/>
      <c r="H324" s="365"/>
      <c r="I324" s="365"/>
      <c r="J324" s="365"/>
      <c r="K324" s="365"/>
      <c r="L324" s="365"/>
      <c r="M324" s="365"/>
      <c r="N324" s="365"/>
      <c r="O324" s="365"/>
      <c r="P324" s="365"/>
      <c r="Q324" s="365"/>
      <c r="R324" s="365"/>
      <c r="S324" s="365"/>
      <c r="T324" s="365"/>
      <c r="U324" s="365"/>
      <c r="V324" s="365"/>
      <c r="W324" s="365"/>
      <c r="X324" s="365"/>
      <c r="Y324" s="365"/>
      <c r="Z324" s="365"/>
      <c r="AA324" s="365"/>
      <c r="AB324" s="365"/>
      <c r="AC324" s="365"/>
    </row>
    <row r="325" spans="2:29" x14ac:dyDescent="0.25">
      <c r="B325" s="365"/>
      <c r="C325" s="365"/>
      <c r="D325" s="365"/>
      <c r="E325" s="365"/>
      <c r="F325" s="365"/>
      <c r="G325" s="365"/>
      <c r="H325" s="365"/>
      <c r="I325" s="365"/>
      <c r="J325" s="365"/>
      <c r="K325" s="365"/>
      <c r="L325" s="365"/>
      <c r="M325" s="365"/>
      <c r="N325" s="365"/>
      <c r="O325" s="365"/>
      <c r="P325" s="365"/>
      <c r="Q325" s="365"/>
      <c r="R325" s="365"/>
      <c r="S325" s="365"/>
      <c r="T325" s="365"/>
      <c r="U325" s="365"/>
      <c r="V325" s="365"/>
      <c r="W325" s="365"/>
      <c r="X325" s="365"/>
      <c r="Y325" s="365"/>
      <c r="Z325" s="365"/>
      <c r="AA325" s="365"/>
      <c r="AB325" s="365"/>
      <c r="AC325" s="365"/>
    </row>
    <row r="326" spans="2:29" x14ac:dyDescent="0.25">
      <c r="B326" s="365"/>
      <c r="C326" s="365"/>
      <c r="D326" s="365"/>
      <c r="E326" s="365"/>
      <c r="F326" s="365"/>
      <c r="G326" s="365"/>
      <c r="H326" s="365"/>
      <c r="I326" s="365"/>
      <c r="J326" s="365"/>
      <c r="K326" s="365"/>
      <c r="L326" s="365"/>
      <c r="M326" s="365"/>
      <c r="N326" s="365"/>
      <c r="O326" s="365"/>
      <c r="P326" s="365"/>
      <c r="Q326" s="365"/>
      <c r="R326" s="365"/>
      <c r="S326" s="365"/>
      <c r="T326" s="365"/>
      <c r="U326" s="365"/>
      <c r="V326" s="365"/>
      <c r="W326" s="365"/>
      <c r="X326" s="365"/>
      <c r="Y326" s="365"/>
      <c r="Z326" s="365"/>
      <c r="AA326" s="365"/>
      <c r="AB326" s="365"/>
      <c r="AC326" s="365"/>
    </row>
    <row r="327" spans="2:29" x14ac:dyDescent="0.25">
      <c r="B327" s="365"/>
      <c r="C327" s="365"/>
      <c r="D327" s="365"/>
      <c r="E327" s="365"/>
      <c r="F327" s="365"/>
      <c r="G327" s="365"/>
      <c r="H327" s="365"/>
      <c r="I327" s="365"/>
      <c r="J327" s="365"/>
      <c r="K327" s="365"/>
      <c r="L327" s="365"/>
      <c r="M327" s="365"/>
      <c r="N327" s="365"/>
      <c r="O327" s="365"/>
      <c r="P327" s="365"/>
      <c r="Q327" s="365"/>
      <c r="R327" s="365"/>
      <c r="S327" s="365"/>
      <c r="T327" s="365"/>
      <c r="U327" s="365"/>
      <c r="V327" s="365"/>
      <c r="W327" s="365"/>
      <c r="X327" s="365"/>
      <c r="Y327" s="365"/>
      <c r="Z327" s="365"/>
      <c r="AA327" s="365"/>
      <c r="AB327" s="365"/>
      <c r="AC327" s="365"/>
    </row>
    <row r="328" spans="2:29" x14ac:dyDescent="0.25">
      <c r="B328" s="365"/>
      <c r="C328" s="365"/>
      <c r="D328" s="365"/>
      <c r="E328" s="365"/>
      <c r="F328" s="365"/>
      <c r="G328" s="365"/>
      <c r="H328" s="365"/>
      <c r="I328" s="365"/>
      <c r="J328" s="365"/>
      <c r="K328" s="365"/>
      <c r="L328" s="365"/>
      <c r="M328" s="365"/>
      <c r="N328" s="365"/>
      <c r="O328" s="365"/>
      <c r="P328" s="365"/>
      <c r="Q328" s="365"/>
      <c r="R328" s="365"/>
      <c r="S328" s="365"/>
      <c r="T328" s="365"/>
      <c r="U328" s="365"/>
      <c r="V328" s="365"/>
      <c r="W328" s="365"/>
      <c r="X328" s="365"/>
      <c r="Y328" s="365"/>
      <c r="Z328" s="365"/>
      <c r="AA328" s="365"/>
      <c r="AB328" s="365"/>
      <c r="AC328" s="365"/>
    </row>
    <row r="329" spans="2:29" x14ac:dyDescent="0.25">
      <c r="B329" s="365"/>
      <c r="C329" s="365"/>
      <c r="D329" s="365"/>
      <c r="E329" s="365"/>
      <c r="F329" s="365"/>
      <c r="G329" s="365"/>
      <c r="H329" s="365"/>
      <c r="I329" s="365"/>
      <c r="J329" s="365"/>
      <c r="K329" s="365"/>
      <c r="L329" s="365"/>
      <c r="M329" s="365"/>
      <c r="N329" s="365"/>
      <c r="O329" s="365"/>
      <c r="P329" s="365"/>
      <c r="Q329" s="365"/>
      <c r="R329" s="365"/>
      <c r="S329" s="365"/>
      <c r="T329" s="365"/>
      <c r="U329" s="365"/>
      <c r="V329" s="365"/>
      <c r="W329" s="365"/>
      <c r="X329" s="365"/>
      <c r="Y329" s="365"/>
      <c r="Z329" s="365"/>
      <c r="AA329" s="365"/>
      <c r="AB329" s="365"/>
      <c r="AC329" s="365"/>
    </row>
    <row r="330" spans="2:29" x14ac:dyDescent="0.25">
      <c r="B330" s="365"/>
      <c r="C330" s="365"/>
      <c r="D330" s="365"/>
      <c r="E330" s="365"/>
      <c r="F330" s="365"/>
      <c r="G330" s="365"/>
      <c r="H330" s="365"/>
      <c r="I330" s="365"/>
      <c r="J330" s="365"/>
      <c r="K330" s="365"/>
      <c r="L330" s="365"/>
      <c r="M330" s="365"/>
      <c r="N330" s="365"/>
      <c r="O330" s="365"/>
      <c r="P330" s="365"/>
      <c r="Q330" s="365"/>
      <c r="R330" s="365"/>
      <c r="S330" s="365"/>
      <c r="T330" s="365"/>
      <c r="U330" s="365"/>
      <c r="V330" s="365"/>
      <c r="W330" s="365"/>
      <c r="X330" s="365"/>
      <c r="Y330" s="365"/>
      <c r="Z330" s="365"/>
      <c r="AA330" s="365"/>
      <c r="AB330" s="365"/>
      <c r="AC330" s="365"/>
    </row>
    <row r="331" spans="2:29" x14ac:dyDescent="0.25">
      <c r="B331" s="365"/>
      <c r="C331" s="365"/>
      <c r="D331" s="365"/>
      <c r="E331" s="365"/>
      <c r="F331" s="365"/>
      <c r="G331" s="365"/>
      <c r="H331" s="365"/>
      <c r="I331" s="365"/>
      <c r="J331" s="365"/>
      <c r="K331" s="365"/>
      <c r="L331" s="365"/>
      <c r="M331" s="365"/>
      <c r="N331" s="365"/>
      <c r="O331" s="365"/>
      <c r="P331" s="365"/>
      <c r="Q331" s="365"/>
      <c r="R331" s="365"/>
      <c r="S331" s="365"/>
      <c r="T331" s="365"/>
      <c r="U331" s="365"/>
      <c r="V331" s="365"/>
      <c r="W331" s="365"/>
      <c r="X331" s="365"/>
      <c r="Y331" s="365"/>
      <c r="Z331" s="365"/>
      <c r="AA331" s="365"/>
      <c r="AB331" s="365"/>
      <c r="AC331" s="365"/>
    </row>
    <row r="332" spans="2:29" x14ac:dyDescent="0.25">
      <c r="B332" s="365"/>
      <c r="C332" s="365"/>
      <c r="D332" s="365"/>
      <c r="E332" s="365"/>
      <c r="F332" s="365"/>
      <c r="G332" s="365"/>
      <c r="H332" s="365"/>
      <c r="I332" s="365"/>
      <c r="J332" s="365"/>
      <c r="K332" s="365"/>
      <c r="L332" s="365"/>
      <c r="M332" s="365"/>
      <c r="N332" s="365"/>
      <c r="O332" s="365"/>
      <c r="P332" s="365"/>
      <c r="Q332" s="365"/>
      <c r="R332" s="365"/>
      <c r="S332" s="365"/>
      <c r="T332" s="365"/>
      <c r="U332" s="365"/>
      <c r="V332" s="365"/>
      <c r="W332" s="365"/>
      <c r="X332" s="365"/>
      <c r="Y332" s="365"/>
      <c r="Z332" s="365"/>
      <c r="AA332" s="365"/>
      <c r="AB332" s="365"/>
      <c r="AC332" s="365"/>
    </row>
    <row r="333" spans="2:29" x14ac:dyDescent="0.25">
      <c r="B333" s="365"/>
      <c r="C333" s="365"/>
      <c r="D333" s="365"/>
      <c r="E333" s="365"/>
      <c r="F333" s="365"/>
      <c r="G333" s="365"/>
      <c r="H333" s="365"/>
      <c r="I333" s="365"/>
      <c r="J333" s="365"/>
      <c r="K333" s="365"/>
      <c r="L333" s="365"/>
      <c r="M333" s="365"/>
      <c r="N333" s="365"/>
      <c r="O333" s="365"/>
      <c r="P333" s="365"/>
      <c r="Q333" s="365"/>
      <c r="R333" s="365"/>
      <c r="S333" s="365"/>
      <c r="T333" s="365"/>
      <c r="U333" s="365"/>
      <c r="V333" s="365"/>
      <c r="W333" s="365"/>
      <c r="X333" s="365"/>
      <c r="Y333" s="365"/>
      <c r="Z333" s="365"/>
      <c r="AA333" s="365"/>
      <c r="AB333" s="365"/>
      <c r="AC333" s="365"/>
    </row>
    <row r="334" spans="2:29" x14ac:dyDescent="0.25">
      <c r="B334" s="365"/>
      <c r="C334" s="365"/>
      <c r="D334" s="365"/>
      <c r="E334" s="365"/>
      <c r="F334" s="365"/>
      <c r="G334" s="365"/>
      <c r="H334" s="365"/>
      <c r="I334" s="365"/>
      <c r="J334" s="365"/>
      <c r="K334" s="365"/>
      <c r="L334" s="365"/>
      <c r="M334" s="365"/>
      <c r="N334" s="365"/>
      <c r="O334" s="365"/>
      <c r="P334" s="365"/>
      <c r="Q334" s="365"/>
      <c r="R334" s="365"/>
      <c r="S334" s="365"/>
      <c r="T334" s="365"/>
      <c r="U334" s="365"/>
      <c r="V334" s="365"/>
      <c r="W334" s="365"/>
      <c r="X334" s="365"/>
      <c r="Y334" s="365"/>
      <c r="Z334" s="365"/>
      <c r="AA334" s="365"/>
      <c r="AB334" s="365"/>
      <c r="AC334" s="365"/>
    </row>
    <row r="335" spans="2:29" x14ac:dyDescent="0.25">
      <c r="B335" s="365"/>
      <c r="C335" s="365"/>
      <c r="D335" s="365"/>
      <c r="E335" s="365"/>
      <c r="F335" s="365"/>
      <c r="G335" s="365"/>
      <c r="H335" s="365"/>
      <c r="I335" s="365"/>
      <c r="J335" s="365"/>
      <c r="K335" s="365"/>
      <c r="L335" s="365"/>
      <c r="M335" s="365"/>
      <c r="N335" s="365"/>
      <c r="O335" s="365"/>
      <c r="P335" s="365"/>
      <c r="Q335" s="365"/>
      <c r="R335" s="365"/>
      <c r="S335" s="365"/>
      <c r="T335" s="365"/>
      <c r="U335" s="365"/>
      <c r="V335" s="365"/>
      <c r="W335" s="365"/>
      <c r="X335" s="365"/>
      <c r="Y335" s="365"/>
      <c r="Z335" s="365"/>
      <c r="AA335" s="365"/>
      <c r="AB335" s="365"/>
      <c r="AC335" s="365"/>
    </row>
    <row r="336" spans="2:29" x14ac:dyDescent="0.25">
      <c r="B336" s="365"/>
      <c r="C336" s="365"/>
      <c r="D336" s="365"/>
      <c r="E336" s="365"/>
      <c r="F336" s="365"/>
      <c r="G336" s="365"/>
      <c r="H336" s="365"/>
      <c r="I336" s="365"/>
      <c r="J336" s="365"/>
      <c r="K336" s="365"/>
      <c r="L336" s="365"/>
      <c r="M336" s="365"/>
      <c r="N336" s="365"/>
      <c r="O336" s="365"/>
      <c r="P336" s="365"/>
      <c r="Q336" s="365"/>
      <c r="R336" s="365"/>
      <c r="S336" s="365"/>
      <c r="T336" s="365"/>
      <c r="U336" s="365"/>
      <c r="V336" s="365"/>
      <c r="W336" s="365"/>
      <c r="X336" s="365"/>
      <c r="Y336" s="365"/>
      <c r="Z336" s="365"/>
      <c r="AA336" s="365"/>
      <c r="AB336" s="365"/>
      <c r="AC336" s="365"/>
    </row>
    <row r="337" spans="2:29" x14ac:dyDescent="0.25">
      <c r="B337" s="365"/>
      <c r="C337" s="365"/>
      <c r="D337" s="365"/>
      <c r="E337" s="365"/>
      <c r="F337" s="365"/>
      <c r="G337" s="365"/>
      <c r="H337" s="365"/>
      <c r="I337" s="365"/>
      <c r="J337" s="365"/>
      <c r="K337" s="365"/>
      <c r="L337" s="365"/>
      <c r="M337" s="365"/>
      <c r="N337" s="365"/>
      <c r="O337" s="365"/>
      <c r="P337" s="365"/>
      <c r="Q337" s="365"/>
      <c r="R337" s="365"/>
      <c r="S337" s="365"/>
      <c r="T337" s="365"/>
      <c r="U337" s="365"/>
      <c r="V337" s="365"/>
      <c r="W337" s="365"/>
      <c r="X337" s="365"/>
      <c r="Y337" s="365"/>
      <c r="Z337" s="365"/>
      <c r="AA337" s="365"/>
      <c r="AB337" s="365"/>
      <c r="AC337" s="365"/>
    </row>
    <row r="338" spans="2:29" x14ac:dyDescent="0.25">
      <c r="B338" s="365"/>
      <c r="C338" s="365"/>
      <c r="D338" s="365"/>
      <c r="E338" s="365"/>
      <c r="F338" s="365"/>
      <c r="G338" s="365"/>
      <c r="H338" s="365"/>
      <c r="I338" s="365"/>
      <c r="J338" s="365"/>
      <c r="K338" s="365"/>
      <c r="L338" s="365"/>
      <c r="M338" s="365"/>
      <c r="N338" s="365"/>
      <c r="O338" s="365"/>
      <c r="P338" s="365"/>
      <c r="Q338" s="365"/>
      <c r="R338" s="365"/>
      <c r="S338" s="365"/>
      <c r="T338" s="365"/>
      <c r="U338" s="365"/>
      <c r="V338" s="365"/>
      <c r="W338" s="365"/>
      <c r="X338" s="365"/>
      <c r="Y338" s="365"/>
      <c r="Z338" s="365"/>
      <c r="AA338" s="365"/>
      <c r="AB338" s="365"/>
      <c r="AC338" s="365"/>
    </row>
    <row r="339" spans="2:29" x14ac:dyDescent="0.25">
      <c r="B339" s="365"/>
      <c r="C339" s="365"/>
      <c r="D339" s="365"/>
      <c r="E339" s="365"/>
      <c r="F339" s="365"/>
      <c r="G339" s="365"/>
      <c r="H339" s="365"/>
      <c r="I339" s="365"/>
      <c r="J339" s="365"/>
      <c r="K339" s="365"/>
      <c r="L339" s="365"/>
      <c r="M339" s="365"/>
      <c r="N339" s="365"/>
      <c r="O339" s="365"/>
      <c r="P339" s="365"/>
      <c r="Q339" s="365"/>
      <c r="R339" s="365"/>
      <c r="S339" s="365"/>
      <c r="T339" s="365"/>
      <c r="U339" s="365"/>
      <c r="V339" s="365"/>
      <c r="W339" s="365"/>
      <c r="X339" s="365"/>
      <c r="Y339" s="365"/>
      <c r="Z339" s="365"/>
      <c r="AA339" s="365"/>
      <c r="AB339" s="365"/>
      <c r="AC339" s="365"/>
    </row>
    <row r="340" spans="2:29" x14ac:dyDescent="0.25">
      <c r="B340" s="365"/>
      <c r="C340" s="365"/>
      <c r="D340" s="365"/>
      <c r="E340" s="365"/>
      <c r="F340" s="365"/>
      <c r="G340" s="365"/>
      <c r="H340" s="365"/>
      <c r="I340" s="365"/>
      <c r="J340" s="365"/>
      <c r="K340" s="365"/>
      <c r="L340" s="365"/>
      <c r="M340" s="365"/>
      <c r="N340" s="365"/>
      <c r="O340" s="365"/>
      <c r="P340" s="365"/>
      <c r="Q340" s="365"/>
      <c r="R340" s="365"/>
      <c r="S340" s="365"/>
      <c r="T340" s="365"/>
      <c r="U340" s="365"/>
      <c r="V340" s="365"/>
      <c r="W340" s="365"/>
      <c r="X340" s="365"/>
      <c r="Y340" s="365"/>
      <c r="Z340" s="365"/>
      <c r="AA340" s="365"/>
      <c r="AB340" s="365"/>
      <c r="AC340" s="365"/>
    </row>
    <row r="341" spans="2:29" x14ac:dyDescent="0.25">
      <c r="B341" s="365"/>
      <c r="C341" s="365"/>
      <c r="D341" s="365"/>
      <c r="E341" s="365"/>
      <c r="F341" s="365"/>
      <c r="G341" s="365"/>
      <c r="H341" s="365"/>
      <c r="I341" s="365"/>
      <c r="J341" s="365"/>
      <c r="K341" s="365"/>
      <c r="L341" s="365"/>
      <c r="M341" s="365"/>
      <c r="N341" s="365"/>
      <c r="O341" s="365"/>
      <c r="P341" s="365"/>
      <c r="Q341" s="365"/>
      <c r="R341" s="365"/>
      <c r="S341" s="365"/>
      <c r="T341" s="365"/>
      <c r="U341" s="365"/>
      <c r="V341" s="365"/>
      <c r="W341" s="365"/>
      <c r="X341" s="365"/>
      <c r="Y341" s="365"/>
      <c r="Z341" s="365"/>
      <c r="AA341" s="365"/>
      <c r="AB341" s="365"/>
      <c r="AC341" s="365"/>
    </row>
    <row r="342" spans="2:29" x14ac:dyDescent="0.25">
      <c r="B342" s="365"/>
      <c r="C342" s="365"/>
      <c r="D342" s="365"/>
      <c r="E342" s="365"/>
      <c r="F342" s="365"/>
      <c r="G342" s="365"/>
      <c r="H342" s="365"/>
      <c r="I342" s="365"/>
      <c r="J342" s="365"/>
      <c r="K342" s="365"/>
      <c r="L342" s="365"/>
      <c r="M342" s="365"/>
      <c r="N342" s="365"/>
      <c r="O342" s="365"/>
      <c r="P342" s="365"/>
      <c r="Q342" s="365"/>
      <c r="R342" s="365"/>
      <c r="S342" s="365"/>
      <c r="T342" s="365"/>
      <c r="U342" s="365"/>
      <c r="V342" s="365"/>
      <c r="W342" s="365"/>
      <c r="X342" s="365"/>
      <c r="Y342" s="365"/>
      <c r="Z342" s="365"/>
      <c r="AA342" s="365"/>
      <c r="AB342" s="365"/>
      <c r="AC342" s="365"/>
    </row>
    <row r="343" spans="2:29" x14ac:dyDescent="0.25">
      <c r="B343" s="365"/>
      <c r="C343" s="365"/>
      <c r="D343" s="365"/>
      <c r="E343" s="365"/>
      <c r="F343" s="365"/>
      <c r="G343" s="365"/>
      <c r="H343" s="365"/>
      <c r="I343" s="365"/>
      <c r="J343" s="365"/>
      <c r="K343" s="365"/>
      <c r="L343" s="365"/>
      <c r="M343" s="365"/>
      <c r="N343" s="365"/>
      <c r="O343" s="365"/>
      <c r="P343" s="365"/>
      <c r="Q343" s="365"/>
      <c r="R343" s="365"/>
      <c r="S343" s="365"/>
      <c r="T343" s="365"/>
      <c r="U343" s="365"/>
      <c r="V343" s="365"/>
      <c r="W343" s="365"/>
      <c r="X343" s="365"/>
      <c r="Y343" s="365"/>
      <c r="Z343" s="365"/>
      <c r="AA343" s="365"/>
      <c r="AB343" s="365"/>
      <c r="AC343" s="365"/>
    </row>
    <row r="344" spans="2:29" x14ac:dyDescent="0.25">
      <c r="B344" s="365"/>
      <c r="C344" s="365"/>
      <c r="D344" s="365"/>
      <c r="E344" s="365"/>
      <c r="F344" s="365"/>
      <c r="G344" s="365"/>
      <c r="H344" s="365"/>
      <c r="I344" s="365"/>
      <c r="J344" s="365"/>
      <c r="K344" s="365"/>
      <c r="L344" s="365"/>
      <c r="M344" s="365"/>
      <c r="N344" s="365"/>
      <c r="O344" s="365"/>
      <c r="P344" s="365"/>
      <c r="Q344" s="365"/>
      <c r="R344" s="365"/>
      <c r="S344" s="365"/>
      <c r="T344" s="365"/>
      <c r="U344" s="365"/>
      <c r="V344" s="365"/>
      <c r="W344" s="365"/>
      <c r="X344" s="365"/>
      <c r="Y344" s="365"/>
      <c r="Z344" s="365"/>
      <c r="AA344" s="365"/>
      <c r="AB344" s="365"/>
      <c r="AC344" s="365"/>
    </row>
    <row r="345" spans="2:29" x14ac:dyDescent="0.25">
      <c r="B345" s="365"/>
      <c r="C345" s="365"/>
      <c r="D345" s="365"/>
      <c r="E345" s="365"/>
      <c r="F345" s="365"/>
      <c r="G345" s="365"/>
      <c r="H345" s="365"/>
      <c r="I345" s="365"/>
      <c r="J345" s="365"/>
      <c r="K345" s="365"/>
      <c r="L345" s="365"/>
      <c r="M345" s="365"/>
      <c r="N345" s="365"/>
      <c r="O345" s="365"/>
      <c r="P345" s="365"/>
      <c r="Q345" s="365"/>
      <c r="R345" s="365"/>
      <c r="S345" s="365"/>
      <c r="T345" s="365"/>
      <c r="U345" s="365"/>
      <c r="V345" s="365"/>
      <c r="W345" s="365"/>
      <c r="X345" s="365"/>
      <c r="Y345" s="365"/>
      <c r="Z345" s="365"/>
      <c r="AA345" s="365"/>
      <c r="AB345" s="365"/>
      <c r="AC345" s="365"/>
    </row>
    <row r="346" spans="2:29" x14ac:dyDescent="0.25">
      <c r="B346" s="365"/>
      <c r="C346" s="365"/>
      <c r="D346" s="365"/>
      <c r="E346" s="365"/>
      <c r="F346" s="365"/>
      <c r="G346" s="365"/>
      <c r="H346" s="365"/>
      <c r="I346" s="365"/>
      <c r="J346" s="365"/>
      <c r="K346" s="365"/>
      <c r="L346" s="365"/>
      <c r="M346" s="365"/>
      <c r="N346" s="365"/>
      <c r="O346" s="365"/>
      <c r="P346" s="365"/>
      <c r="Q346" s="365"/>
      <c r="R346" s="365"/>
      <c r="S346" s="365"/>
      <c r="T346" s="365"/>
      <c r="U346" s="365"/>
      <c r="V346" s="365"/>
      <c r="W346" s="365"/>
      <c r="X346" s="365"/>
      <c r="Y346" s="365"/>
      <c r="Z346" s="365"/>
      <c r="AA346" s="365"/>
      <c r="AB346" s="365"/>
      <c r="AC346" s="365"/>
    </row>
    <row r="347" spans="2:29" x14ac:dyDescent="0.25">
      <c r="B347" s="365"/>
      <c r="C347" s="365"/>
      <c r="D347" s="365"/>
      <c r="E347" s="365"/>
      <c r="F347" s="365"/>
      <c r="G347" s="365"/>
      <c r="H347" s="365"/>
      <c r="I347" s="365"/>
      <c r="J347" s="365"/>
      <c r="K347" s="365"/>
      <c r="L347" s="365"/>
      <c r="M347" s="365"/>
      <c r="N347" s="365"/>
      <c r="O347" s="365"/>
      <c r="P347" s="365"/>
      <c r="Q347" s="365"/>
      <c r="R347" s="365"/>
      <c r="S347" s="365"/>
      <c r="T347" s="365"/>
      <c r="U347" s="365"/>
      <c r="V347" s="365"/>
      <c r="W347" s="365"/>
      <c r="X347" s="365"/>
      <c r="Y347" s="365"/>
      <c r="Z347" s="365"/>
      <c r="AA347" s="365"/>
      <c r="AB347" s="365"/>
      <c r="AC347" s="365"/>
    </row>
    <row r="348" spans="2:29" x14ac:dyDescent="0.25">
      <c r="B348" s="365"/>
      <c r="C348" s="365"/>
      <c r="D348" s="365"/>
      <c r="E348" s="365"/>
      <c r="F348" s="365"/>
      <c r="G348" s="365"/>
      <c r="H348" s="365"/>
      <c r="I348" s="365"/>
      <c r="J348" s="365"/>
      <c r="K348" s="365"/>
      <c r="L348" s="365"/>
      <c r="M348" s="365"/>
      <c r="N348" s="365"/>
      <c r="O348" s="365"/>
      <c r="P348" s="365"/>
      <c r="Q348" s="365"/>
      <c r="R348" s="365"/>
      <c r="S348" s="365"/>
      <c r="T348" s="365"/>
      <c r="U348" s="365"/>
      <c r="V348" s="365"/>
      <c r="W348" s="365"/>
      <c r="X348" s="365"/>
      <c r="Y348" s="365"/>
      <c r="Z348" s="365"/>
      <c r="AA348" s="365"/>
      <c r="AB348" s="365"/>
      <c r="AC348" s="365"/>
    </row>
    <row r="349" spans="2:29" x14ac:dyDescent="0.25">
      <c r="B349" s="365"/>
      <c r="C349" s="365"/>
      <c r="D349" s="365"/>
      <c r="E349" s="365"/>
      <c r="F349" s="365"/>
      <c r="G349" s="365"/>
      <c r="H349" s="365"/>
      <c r="I349" s="365"/>
      <c r="J349" s="365"/>
      <c r="K349" s="365"/>
      <c r="L349" s="365"/>
      <c r="M349" s="365"/>
      <c r="N349" s="365"/>
      <c r="O349" s="365"/>
      <c r="P349" s="365"/>
      <c r="Q349" s="365"/>
      <c r="R349" s="365"/>
      <c r="S349" s="365"/>
      <c r="T349" s="365"/>
      <c r="U349" s="365"/>
      <c r="V349" s="365"/>
      <c r="W349" s="365"/>
      <c r="X349" s="365"/>
      <c r="Y349" s="365"/>
      <c r="Z349" s="365"/>
      <c r="AA349" s="365"/>
      <c r="AB349" s="365"/>
      <c r="AC349" s="365"/>
    </row>
    <row r="350" spans="2:29" x14ac:dyDescent="0.25">
      <c r="B350" s="365"/>
      <c r="C350" s="365"/>
      <c r="D350" s="365"/>
      <c r="E350" s="365"/>
      <c r="F350" s="365"/>
      <c r="G350" s="365"/>
      <c r="H350" s="365"/>
      <c r="I350" s="365"/>
      <c r="J350" s="365"/>
      <c r="K350" s="365"/>
      <c r="L350" s="365"/>
      <c r="M350" s="365"/>
      <c r="N350" s="365"/>
      <c r="O350" s="365"/>
      <c r="P350" s="365"/>
      <c r="Q350" s="365"/>
      <c r="R350" s="365"/>
      <c r="S350" s="365"/>
      <c r="T350" s="365"/>
      <c r="U350" s="365"/>
      <c r="V350" s="365"/>
      <c r="W350" s="365"/>
      <c r="X350" s="365"/>
      <c r="Y350" s="365"/>
      <c r="Z350" s="365"/>
      <c r="AA350" s="365"/>
      <c r="AB350" s="365"/>
      <c r="AC350" s="365"/>
    </row>
    <row r="351" spans="2:29" x14ac:dyDescent="0.25">
      <c r="B351" s="365"/>
      <c r="C351" s="365"/>
      <c r="D351" s="365"/>
      <c r="E351" s="365"/>
      <c r="F351" s="365"/>
      <c r="G351" s="365"/>
      <c r="H351" s="365"/>
      <c r="I351" s="365"/>
      <c r="J351" s="365"/>
      <c r="K351" s="365"/>
      <c r="L351" s="365"/>
      <c r="M351" s="365"/>
      <c r="N351" s="365"/>
      <c r="O351" s="365"/>
      <c r="P351" s="365"/>
      <c r="Q351" s="365"/>
      <c r="R351" s="365"/>
      <c r="S351" s="365"/>
      <c r="T351" s="365"/>
      <c r="U351" s="365"/>
      <c r="V351" s="365"/>
      <c r="W351" s="365"/>
      <c r="X351" s="365"/>
      <c r="Y351" s="365"/>
      <c r="Z351" s="365"/>
      <c r="AA351" s="365"/>
      <c r="AB351" s="365"/>
      <c r="AC351" s="365"/>
    </row>
    <row r="352" spans="2:29" x14ac:dyDescent="0.25">
      <c r="B352" s="365"/>
      <c r="C352" s="365"/>
      <c r="D352" s="365"/>
      <c r="E352" s="365"/>
      <c r="F352" s="365"/>
      <c r="G352" s="365"/>
      <c r="H352" s="365"/>
      <c r="I352" s="365"/>
      <c r="J352" s="365"/>
      <c r="K352" s="365"/>
      <c r="L352" s="365"/>
      <c r="M352" s="365"/>
      <c r="N352" s="365"/>
      <c r="O352" s="365"/>
      <c r="P352" s="365"/>
      <c r="Q352" s="365"/>
      <c r="R352" s="365"/>
      <c r="S352" s="365"/>
      <c r="T352" s="365"/>
      <c r="U352" s="365"/>
      <c r="V352" s="365"/>
      <c r="W352" s="365"/>
      <c r="X352" s="365"/>
      <c r="Y352" s="365"/>
      <c r="Z352" s="365"/>
      <c r="AA352" s="365"/>
      <c r="AB352" s="365"/>
      <c r="AC352" s="365"/>
    </row>
    <row r="353" spans="2:29" x14ac:dyDescent="0.25">
      <c r="B353" s="365"/>
      <c r="C353" s="365"/>
      <c r="D353" s="365"/>
      <c r="E353" s="365"/>
      <c r="F353" s="365"/>
      <c r="G353" s="365"/>
      <c r="H353" s="365"/>
      <c r="I353" s="365"/>
      <c r="J353" s="365"/>
      <c r="K353" s="365"/>
      <c r="L353" s="365"/>
      <c r="M353" s="365"/>
      <c r="N353" s="365"/>
      <c r="O353" s="365"/>
      <c r="P353" s="365"/>
      <c r="Q353" s="365"/>
      <c r="R353" s="365"/>
      <c r="S353" s="365"/>
      <c r="T353" s="365"/>
      <c r="U353" s="365"/>
      <c r="V353" s="365"/>
      <c r="W353" s="365"/>
      <c r="X353" s="365"/>
      <c r="Y353" s="365"/>
      <c r="Z353" s="365"/>
      <c r="AA353" s="365"/>
      <c r="AB353" s="365"/>
      <c r="AC353" s="365"/>
    </row>
    <row r="354" spans="2:29" x14ac:dyDescent="0.25">
      <c r="B354" s="365"/>
      <c r="C354" s="365"/>
      <c r="D354" s="365"/>
      <c r="E354" s="365"/>
      <c r="F354" s="365"/>
      <c r="G354" s="365"/>
      <c r="H354" s="365"/>
      <c r="I354" s="365"/>
      <c r="J354" s="365"/>
      <c r="K354" s="365"/>
      <c r="L354" s="365"/>
      <c r="M354" s="365"/>
      <c r="N354" s="365"/>
      <c r="O354" s="365"/>
      <c r="P354" s="365"/>
      <c r="Q354" s="365"/>
      <c r="R354" s="365"/>
      <c r="S354" s="365"/>
      <c r="T354" s="365"/>
      <c r="U354" s="365"/>
      <c r="V354" s="365"/>
      <c r="W354" s="365"/>
      <c r="X354" s="365"/>
      <c r="Y354" s="365"/>
      <c r="Z354" s="365"/>
      <c r="AA354" s="365"/>
      <c r="AB354" s="365"/>
      <c r="AC354" s="365"/>
    </row>
    <row r="355" spans="2:29" x14ac:dyDescent="0.25">
      <c r="B355" s="365"/>
      <c r="C355" s="365"/>
      <c r="D355" s="365"/>
      <c r="E355" s="365"/>
      <c r="F355" s="365"/>
      <c r="G355" s="365"/>
      <c r="H355" s="365"/>
      <c r="I355" s="365"/>
      <c r="J355" s="365"/>
      <c r="K355" s="365"/>
      <c r="L355" s="365"/>
      <c r="M355" s="365"/>
      <c r="N355" s="365"/>
      <c r="O355" s="365"/>
      <c r="P355" s="365"/>
      <c r="Q355" s="365"/>
      <c r="R355" s="365"/>
      <c r="S355" s="365"/>
      <c r="T355" s="365"/>
      <c r="U355" s="365"/>
      <c r="V355" s="365"/>
      <c r="W355" s="365"/>
      <c r="X355" s="365"/>
      <c r="Y355" s="365"/>
      <c r="Z355" s="365"/>
      <c r="AA355" s="365"/>
      <c r="AB355" s="365"/>
      <c r="AC355" s="365"/>
    </row>
    <row r="356" spans="2:29" x14ac:dyDescent="0.25">
      <c r="B356" s="365"/>
      <c r="C356" s="365"/>
      <c r="D356" s="365"/>
      <c r="E356" s="365"/>
      <c r="F356" s="365"/>
      <c r="G356" s="365"/>
      <c r="H356" s="365"/>
      <c r="I356" s="365"/>
      <c r="J356" s="365"/>
      <c r="K356" s="365"/>
      <c r="L356" s="365"/>
      <c r="M356" s="365"/>
      <c r="N356" s="365"/>
      <c r="O356" s="365"/>
      <c r="P356" s="365"/>
      <c r="Q356" s="365"/>
      <c r="R356" s="365"/>
      <c r="S356" s="365"/>
      <c r="T356" s="365"/>
      <c r="U356" s="365"/>
      <c r="V356" s="365"/>
      <c r="W356" s="365"/>
      <c r="X356" s="365"/>
      <c r="Y356" s="365"/>
      <c r="Z356" s="365"/>
      <c r="AA356" s="365"/>
      <c r="AB356" s="365"/>
      <c r="AC356" s="365"/>
    </row>
    <row r="357" spans="2:29" x14ac:dyDescent="0.25">
      <c r="B357" s="365"/>
      <c r="C357" s="365"/>
      <c r="D357" s="365"/>
      <c r="E357" s="365"/>
      <c r="F357" s="365"/>
      <c r="G357" s="365"/>
      <c r="H357" s="365"/>
      <c r="I357" s="365"/>
      <c r="J357" s="365"/>
      <c r="K357" s="365"/>
      <c r="L357" s="365"/>
      <c r="M357" s="365"/>
      <c r="N357" s="365"/>
      <c r="O357" s="365"/>
      <c r="P357" s="365"/>
      <c r="Q357" s="365"/>
      <c r="R357" s="365"/>
      <c r="S357" s="365"/>
      <c r="T357" s="365"/>
      <c r="U357" s="365"/>
      <c r="V357" s="365"/>
      <c r="W357" s="365"/>
      <c r="X357" s="365"/>
      <c r="Y357" s="365"/>
      <c r="Z357" s="365"/>
      <c r="AA357" s="365"/>
      <c r="AB357" s="365"/>
      <c r="AC357" s="365"/>
    </row>
    <row r="358" spans="2:29" x14ac:dyDescent="0.25">
      <c r="B358" s="365"/>
      <c r="C358" s="365"/>
      <c r="D358" s="365"/>
      <c r="E358" s="365"/>
      <c r="F358" s="365"/>
      <c r="G358" s="365"/>
      <c r="H358" s="365"/>
      <c r="I358" s="365"/>
      <c r="J358" s="365"/>
      <c r="K358" s="365"/>
      <c r="L358" s="365"/>
      <c r="M358" s="365"/>
      <c r="N358" s="365"/>
      <c r="O358" s="365"/>
      <c r="P358" s="365"/>
      <c r="Q358" s="365"/>
      <c r="R358" s="365"/>
      <c r="S358" s="365"/>
      <c r="T358" s="365"/>
      <c r="U358" s="365"/>
      <c r="V358" s="365"/>
      <c r="W358" s="365"/>
      <c r="X358" s="365"/>
      <c r="Y358" s="365"/>
      <c r="Z358" s="365"/>
      <c r="AA358" s="365"/>
      <c r="AB358" s="365"/>
      <c r="AC358" s="365"/>
    </row>
    <row r="359" spans="2:29" x14ac:dyDescent="0.25">
      <c r="B359" s="365"/>
      <c r="C359" s="365"/>
      <c r="D359" s="365"/>
      <c r="E359" s="365"/>
      <c r="F359" s="365"/>
      <c r="G359" s="365"/>
      <c r="H359" s="365"/>
      <c r="I359" s="365"/>
      <c r="J359" s="365"/>
      <c r="K359" s="365"/>
      <c r="L359" s="365"/>
      <c r="M359" s="365"/>
      <c r="N359" s="365"/>
      <c r="O359" s="365"/>
      <c r="P359" s="365"/>
      <c r="Q359" s="365"/>
      <c r="R359" s="365"/>
      <c r="S359" s="365"/>
      <c r="T359" s="365"/>
      <c r="U359" s="365"/>
      <c r="V359" s="365"/>
      <c r="W359" s="365"/>
      <c r="X359" s="365"/>
      <c r="Y359" s="365"/>
      <c r="Z359" s="365"/>
      <c r="AA359" s="365"/>
      <c r="AB359" s="365"/>
      <c r="AC359" s="365"/>
    </row>
    <row r="360" spans="2:29" x14ac:dyDescent="0.25">
      <c r="B360" s="365"/>
      <c r="C360" s="365"/>
      <c r="D360" s="365"/>
      <c r="E360" s="365"/>
      <c r="F360" s="365"/>
      <c r="G360" s="365"/>
      <c r="H360" s="365"/>
      <c r="I360" s="365"/>
      <c r="J360" s="365"/>
      <c r="K360" s="365"/>
      <c r="L360" s="365"/>
      <c r="M360" s="365"/>
      <c r="N360" s="365"/>
      <c r="O360" s="365"/>
      <c r="P360" s="365"/>
      <c r="Q360" s="365"/>
      <c r="R360" s="365"/>
      <c r="S360" s="365"/>
      <c r="T360" s="365"/>
      <c r="U360" s="365"/>
      <c r="V360" s="365"/>
      <c r="W360" s="365"/>
      <c r="X360" s="365"/>
      <c r="Y360" s="365"/>
      <c r="Z360" s="365"/>
      <c r="AA360" s="365"/>
      <c r="AB360" s="365"/>
      <c r="AC360" s="365"/>
    </row>
    <row r="361" spans="2:29" x14ac:dyDescent="0.25">
      <c r="B361" s="365"/>
      <c r="C361" s="365"/>
      <c r="D361" s="365"/>
      <c r="E361" s="365"/>
      <c r="F361" s="365"/>
      <c r="G361" s="365"/>
      <c r="H361" s="365"/>
      <c r="I361" s="365"/>
      <c r="J361" s="365"/>
      <c r="K361" s="365"/>
      <c r="L361" s="365"/>
      <c r="M361" s="365"/>
      <c r="N361" s="365"/>
      <c r="O361" s="365"/>
      <c r="P361" s="365"/>
      <c r="Q361" s="365"/>
      <c r="R361" s="365"/>
      <c r="S361" s="365"/>
      <c r="T361" s="365"/>
      <c r="U361" s="365"/>
      <c r="V361" s="365"/>
      <c r="W361" s="365"/>
      <c r="X361" s="365"/>
      <c r="Y361" s="365"/>
      <c r="Z361" s="365"/>
      <c r="AA361" s="365"/>
      <c r="AB361" s="365"/>
      <c r="AC361" s="365"/>
    </row>
    <row r="362" spans="2:29" x14ac:dyDescent="0.25">
      <c r="B362" s="365"/>
      <c r="C362" s="365"/>
      <c r="D362" s="365"/>
      <c r="E362" s="365"/>
      <c r="F362" s="365"/>
      <c r="G362" s="365"/>
      <c r="H362" s="365"/>
      <c r="I362" s="365"/>
      <c r="J362" s="365"/>
      <c r="K362" s="365"/>
      <c r="L362" s="365"/>
      <c r="M362" s="365"/>
      <c r="N362" s="365"/>
      <c r="O362" s="365"/>
      <c r="P362" s="365"/>
      <c r="Q362" s="365"/>
      <c r="R362" s="365"/>
      <c r="S362" s="365"/>
      <c r="T362" s="365"/>
      <c r="U362" s="365"/>
      <c r="V362" s="365"/>
      <c r="W362" s="365"/>
      <c r="X362" s="365"/>
      <c r="Y362" s="365"/>
      <c r="Z362" s="365"/>
      <c r="AA362" s="365"/>
      <c r="AB362" s="365"/>
      <c r="AC362" s="365"/>
    </row>
    <row r="363" spans="2:29" x14ac:dyDescent="0.25">
      <c r="B363" s="365"/>
      <c r="C363" s="365"/>
      <c r="D363" s="365"/>
      <c r="E363" s="365"/>
      <c r="F363" s="365"/>
      <c r="G363" s="365"/>
      <c r="H363" s="365"/>
      <c r="I363" s="365"/>
      <c r="J363" s="365"/>
      <c r="K363" s="365"/>
      <c r="L363" s="365"/>
      <c r="M363" s="365"/>
      <c r="N363" s="365"/>
      <c r="O363" s="365"/>
      <c r="P363" s="365"/>
      <c r="Q363" s="365"/>
      <c r="R363" s="365"/>
      <c r="S363" s="365"/>
      <c r="T363" s="365"/>
      <c r="U363" s="365"/>
      <c r="V363" s="365"/>
      <c r="W363" s="365"/>
      <c r="X363" s="365"/>
      <c r="Y363" s="365"/>
      <c r="Z363" s="365"/>
      <c r="AA363" s="365"/>
      <c r="AB363" s="365"/>
      <c r="AC363" s="365"/>
    </row>
    <row r="364" spans="2:29" x14ac:dyDescent="0.25">
      <c r="B364" s="365"/>
      <c r="C364" s="365"/>
      <c r="D364" s="365"/>
      <c r="E364" s="365"/>
      <c r="F364" s="365"/>
      <c r="G364" s="365"/>
      <c r="H364" s="365"/>
      <c r="I364" s="365"/>
      <c r="J364" s="365"/>
      <c r="K364" s="365"/>
      <c r="L364" s="365"/>
      <c r="M364" s="365"/>
      <c r="N364" s="365"/>
      <c r="O364" s="365"/>
      <c r="P364" s="365"/>
      <c r="Q364" s="365"/>
      <c r="R364" s="365"/>
      <c r="S364" s="365"/>
      <c r="T364" s="365"/>
      <c r="U364" s="365"/>
      <c r="V364" s="365"/>
      <c r="W364" s="365"/>
      <c r="X364" s="365"/>
      <c r="Y364" s="365"/>
      <c r="Z364" s="365"/>
      <c r="AA364" s="365"/>
      <c r="AB364" s="365"/>
      <c r="AC364" s="365"/>
    </row>
    <row r="365" spans="2:29" x14ac:dyDescent="0.25">
      <c r="B365" s="365"/>
      <c r="C365" s="365"/>
      <c r="D365" s="365"/>
      <c r="E365" s="365"/>
      <c r="F365" s="365"/>
      <c r="G365" s="365"/>
      <c r="H365" s="365"/>
      <c r="I365" s="365"/>
      <c r="J365" s="365"/>
      <c r="K365" s="365"/>
      <c r="L365" s="365"/>
      <c r="M365" s="365"/>
      <c r="N365" s="365"/>
      <c r="O365" s="365"/>
      <c r="P365" s="365"/>
      <c r="Q365" s="365"/>
      <c r="R365" s="365"/>
      <c r="S365" s="365"/>
      <c r="T365" s="365"/>
      <c r="U365" s="365"/>
      <c r="V365" s="365"/>
      <c r="W365" s="365"/>
      <c r="X365" s="365"/>
      <c r="Y365" s="365"/>
      <c r="Z365" s="365"/>
      <c r="AA365" s="365"/>
      <c r="AB365" s="365"/>
      <c r="AC365" s="365"/>
    </row>
    <row r="366" spans="2:29" x14ac:dyDescent="0.25">
      <c r="B366" s="365"/>
      <c r="C366" s="365"/>
      <c r="D366" s="365"/>
      <c r="E366" s="365"/>
      <c r="F366" s="365"/>
      <c r="G366" s="365"/>
      <c r="H366" s="365"/>
      <c r="I366" s="365"/>
      <c r="J366" s="365"/>
      <c r="K366" s="365"/>
      <c r="L366" s="365"/>
      <c r="M366" s="365"/>
      <c r="N366" s="365"/>
      <c r="O366" s="365"/>
      <c r="P366" s="365"/>
      <c r="Q366" s="365"/>
      <c r="R366" s="365"/>
      <c r="S366" s="365"/>
      <c r="T366" s="365"/>
      <c r="U366" s="365"/>
      <c r="V366" s="365"/>
      <c r="W366" s="365"/>
      <c r="X366" s="365"/>
      <c r="Y366" s="365"/>
      <c r="Z366" s="365"/>
      <c r="AA366" s="365"/>
      <c r="AB366" s="365"/>
      <c r="AC366" s="365"/>
    </row>
    <row r="367" spans="2:29" x14ac:dyDescent="0.25">
      <c r="B367" s="365"/>
      <c r="C367" s="365"/>
      <c r="D367" s="365"/>
      <c r="E367" s="365"/>
      <c r="F367" s="365"/>
      <c r="G367" s="365"/>
      <c r="H367" s="365"/>
      <c r="I367" s="365"/>
      <c r="J367" s="365"/>
      <c r="K367" s="365"/>
      <c r="L367" s="365"/>
      <c r="M367" s="365"/>
      <c r="N367" s="365"/>
      <c r="O367" s="365"/>
      <c r="P367" s="365"/>
      <c r="Q367" s="365"/>
      <c r="R367" s="365"/>
      <c r="S367" s="365"/>
      <c r="T367" s="365"/>
      <c r="U367" s="365"/>
      <c r="V367" s="365"/>
      <c r="W367" s="365"/>
      <c r="X367" s="365"/>
      <c r="Y367" s="365"/>
      <c r="Z367" s="365"/>
      <c r="AA367" s="365"/>
      <c r="AB367" s="365"/>
      <c r="AC367" s="365"/>
    </row>
    <row r="368" spans="2:29" x14ac:dyDescent="0.25">
      <c r="B368" s="365"/>
      <c r="C368" s="365"/>
      <c r="D368" s="365"/>
      <c r="E368" s="365"/>
      <c r="F368" s="365"/>
      <c r="G368" s="365"/>
      <c r="H368" s="365"/>
      <c r="I368" s="365"/>
      <c r="J368" s="365"/>
      <c r="K368" s="365"/>
      <c r="L368" s="365"/>
      <c r="M368" s="365"/>
      <c r="N368" s="365"/>
      <c r="O368" s="365"/>
      <c r="P368" s="365"/>
      <c r="Q368" s="365"/>
      <c r="R368" s="365"/>
      <c r="S368" s="365"/>
      <c r="T368" s="365"/>
      <c r="U368" s="365"/>
      <c r="V368" s="365"/>
      <c r="W368" s="365"/>
      <c r="X368" s="365"/>
      <c r="Y368" s="365"/>
      <c r="Z368" s="365"/>
      <c r="AA368" s="365"/>
      <c r="AB368" s="365"/>
      <c r="AC368" s="365"/>
    </row>
    <row r="369" spans="2:29" x14ac:dyDescent="0.25">
      <c r="B369" s="365"/>
      <c r="C369" s="365"/>
      <c r="D369" s="365"/>
      <c r="E369" s="365"/>
      <c r="F369" s="365"/>
      <c r="G369" s="365"/>
      <c r="H369" s="365"/>
      <c r="I369" s="365"/>
      <c r="J369" s="365"/>
      <c r="K369" s="365"/>
      <c r="L369" s="365"/>
      <c r="M369" s="365"/>
      <c r="N369" s="365"/>
      <c r="O369" s="365"/>
      <c r="P369" s="365"/>
      <c r="Q369" s="365"/>
      <c r="R369" s="365"/>
      <c r="S369" s="365"/>
      <c r="T369" s="365"/>
      <c r="U369" s="365"/>
      <c r="V369" s="365"/>
      <c r="W369" s="365"/>
      <c r="X369" s="365"/>
      <c r="Y369" s="365"/>
      <c r="Z369" s="365"/>
      <c r="AA369" s="365"/>
      <c r="AB369" s="365"/>
      <c r="AC369" s="365"/>
    </row>
    <row r="370" spans="2:29" x14ac:dyDescent="0.25">
      <c r="B370" s="365"/>
      <c r="C370" s="365"/>
      <c r="D370" s="365"/>
      <c r="E370" s="365"/>
      <c r="F370" s="365"/>
      <c r="G370" s="365"/>
      <c r="H370" s="365"/>
      <c r="I370" s="365"/>
      <c r="J370" s="365"/>
      <c r="K370" s="365"/>
      <c r="L370" s="365"/>
      <c r="M370" s="365"/>
      <c r="N370" s="365"/>
      <c r="O370" s="365"/>
      <c r="P370" s="365"/>
      <c r="Q370" s="365"/>
      <c r="R370" s="365"/>
      <c r="S370" s="365"/>
      <c r="T370" s="365"/>
      <c r="U370" s="365"/>
      <c r="V370" s="365"/>
      <c r="W370" s="365"/>
      <c r="X370" s="365"/>
      <c r="Y370" s="365"/>
      <c r="Z370" s="365"/>
      <c r="AA370" s="365"/>
      <c r="AB370" s="365"/>
      <c r="AC370" s="365"/>
    </row>
    <row r="371" spans="2:29" x14ac:dyDescent="0.25">
      <c r="B371" s="365"/>
      <c r="C371" s="365"/>
      <c r="D371" s="365"/>
      <c r="E371" s="365"/>
      <c r="F371" s="365"/>
      <c r="G371" s="365"/>
      <c r="H371" s="365"/>
      <c r="I371" s="365"/>
      <c r="J371" s="365"/>
      <c r="K371" s="365"/>
      <c r="L371" s="365"/>
      <c r="M371" s="365"/>
      <c r="N371" s="365"/>
      <c r="O371" s="365"/>
      <c r="P371" s="365"/>
      <c r="Q371" s="365"/>
      <c r="R371" s="365"/>
      <c r="S371" s="365"/>
      <c r="T371" s="365"/>
      <c r="U371" s="365"/>
      <c r="V371" s="365"/>
      <c r="W371" s="365"/>
      <c r="X371" s="365"/>
      <c r="Y371" s="365"/>
      <c r="Z371" s="365"/>
      <c r="AA371" s="365"/>
      <c r="AB371" s="365"/>
      <c r="AC371" s="365"/>
    </row>
    <row r="372" spans="2:29" x14ac:dyDescent="0.25">
      <c r="B372" s="365"/>
      <c r="C372" s="365"/>
      <c r="D372" s="365"/>
      <c r="E372" s="365"/>
      <c r="F372" s="365"/>
      <c r="G372" s="365"/>
      <c r="H372" s="365"/>
      <c r="I372" s="365"/>
      <c r="J372" s="365"/>
      <c r="K372" s="365"/>
      <c r="L372" s="365"/>
      <c r="M372" s="365"/>
      <c r="N372" s="365"/>
      <c r="O372" s="365"/>
      <c r="P372" s="365"/>
      <c r="Q372" s="365"/>
      <c r="R372" s="365"/>
      <c r="S372" s="365"/>
      <c r="T372" s="365"/>
      <c r="U372" s="365"/>
      <c r="V372" s="365"/>
      <c r="W372" s="365"/>
      <c r="X372" s="365"/>
      <c r="Y372" s="365"/>
      <c r="Z372" s="365"/>
      <c r="AA372" s="365"/>
      <c r="AB372" s="365"/>
      <c r="AC372" s="365"/>
    </row>
    <row r="373" spans="2:29" x14ac:dyDescent="0.25">
      <c r="B373" s="365"/>
      <c r="C373" s="365"/>
      <c r="D373" s="365"/>
      <c r="E373" s="365"/>
      <c r="F373" s="365"/>
      <c r="G373" s="365"/>
      <c r="H373" s="365"/>
      <c r="I373" s="365"/>
      <c r="J373" s="365"/>
      <c r="K373" s="365"/>
      <c r="L373" s="365"/>
      <c r="M373" s="365"/>
      <c r="N373" s="365"/>
      <c r="O373" s="365"/>
      <c r="P373" s="365"/>
      <c r="Q373" s="365"/>
      <c r="R373" s="365"/>
      <c r="S373" s="365"/>
      <c r="T373" s="365"/>
      <c r="U373" s="365"/>
      <c r="V373" s="365"/>
      <c r="W373" s="365"/>
      <c r="X373" s="365"/>
      <c r="Y373" s="365"/>
      <c r="Z373" s="365"/>
      <c r="AA373" s="365"/>
      <c r="AB373" s="365"/>
      <c r="AC373" s="365"/>
    </row>
    <row r="374" spans="2:29" x14ac:dyDescent="0.25">
      <c r="B374" s="365"/>
      <c r="C374" s="365"/>
      <c r="D374" s="365"/>
      <c r="E374" s="365"/>
      <c r="F374" s="365"/>
      <c r="G374" s="365"/>
      <c r="H374" s="365"/>
      <c r="I374" s="365"/>
      <c r="J374" s="365"/>
      <c r="K374" s="365"/>
      <c r="L374" s="365"/>
      <c r="M374" s="365"/>
      <c r="N374" s="365"/>
      <c r="O374" s="365"/>
      <c r="P374" s="365"/>
      <c r="Q374" s="365"/>
      <c r="R374" s="365"/>
      <c r="S374" s="365"/>
      <c r="T374" s="365"/>
      <c r="U374" s="365"/>
      <c r="V374" s="365"/>
      <c r="W374" s="365"/>
      <c r="X374" s="365"/>
      <c r="Y374" s="365"/>
      <c r="Z374" s="365"/>
      <c r="AA374" s="365"/>
      <c r="AB374" s="365"/>
      <c r="AC374" s="365"/>
    </row>
    <row r="375" spans="2:29" x14ac:dyDescent="0.25">
      <c r="B375" s="365"/>
      <c r="C375" s="365"/>
      <c r="D375" s="365"/>
      <c r="E375" s="365"/>
      <c r="F375" s="365"/>
      <c r="G375" s="365"/>
      <c r="H375" s="365"/>
      <c r="I375" s="365"/>
      <c r="J375" s="365"/>
      <c r="K375" s="365"/>
      <c r="L375" s="365"/>
      <c r="M375" s="365"/>
      <c r="N375" s="365"/>
      <c r="O375" s="365"/>
      <c r="P375" s="365"/>
      <c r="Q375" s="365"/>
      <c r="R375" s="365"/>
      <c r="S375" s="365"/>
      <c r="T375" s="365"/>
      <c r="U375" s="365"/>
      <c r="V375" s="365"/>
      <c r="W375" s="365"/>
      <c r="X375" s="365"/>
      <c r="Y375" s="365"/>
      <c r="Z375" s="365"/>
      <c r="AA375" s="365"/>
      <c r="AB375" s="365"/>
      <c r="AC375" s="365"/>
    </row>
    <row r="376" spans="2:29" x14ac:dyDescent="0.25">
      <c r="B376" s="365"/>
      <c r="C376" s="365"/>
      <c r="D376" s="365"/>
      <c r="E376" s="365"/>
      <c r="F376" s="365"/>
      <c r="G376" s="365"/>
      <c r="H376" s="365"/>
      <c r="I376" s="365"/>
      <c r="J376" s="365"/>
      <c r="K376" s="365"/>
      <c r="L376" s="365"/>
      <c r="M376" s="365"/>
      <c r="N376" s="365"/>
      <c r="O376" s="365"/>
      <c r="P376" s="365"/>
      <c r="Q376" s="365"/>
      <c r="R376" s="365"/>
      <c r="S376" s="365"/>
      <c r="T376" s="365"/>
      <c r="U376" s="365"/>
      <c r="V376" s="365"/>
      <c r="W376" s="365"/>
      <c r="X376" s="365"/>
      <c r="Y376" s="365"/>
      <c r="Z376" s="365"/>
      <c r="AA376" s="365"/>
      <c r="AB376" s="365"/>
      <c r="AC376" s="365"/>
    </row>
    <row r="377" spans="2:29" x14ac:dyDescent="0.25">
      <c r="B377" s="365"/>
      <c r="C377" s="365"/>
      <c r="D377" s="365"/>
      <c r="E377" s="365"/>
      <c r="F377" s="365"/>
      <c r="G377" s="365"/>
      <c r="H377" s="365"/>
      <c r="I377" s="365"/>
      <c r="J377" s="365"/>
      <c r="K377" s="365"/>
      <c r="L377" s="365"/>
      <c r="M377" s="365"/>
      <c r="N377" s="365"/>
      <c r="O377" s="365"/>
      <c r="P377" s="365"/>
      <c r="Q377" s="365"/>
      <c r="R377" s="365"/>
      <c r="S377" s="365"/>
      <c r="T377" s="365"/>
      <c r="U377" s="365"/>
      <c r="V377" s="365"/>
      <c r="W377" s="365"/>
      <c r="X377" s="365"/>
      <c r="Y377" s="365"/>
      <c r="Z377" s="365"/>
      <c r="AA377" s="365"/>
      <c r="AB377" s="365"/>
      <c r="AC377" s="365"/>
    </row>
    <row r="378" spans="2:29" x14ac:dyDescent="0.25">
      <c r="B378" s="365"/>
      <c r="C378" s="365"/>
      <c r="D378" s="365"/>
      <c r="E378" s="365"/>
      <c r="F378" s="365"/>
      <c r="G378" s="365"/>
      <c r="H378" s="365"/>
      <c r="I378" s="365"/>
      <c r="J378" s="365"/>
      <c r="K378" s="365"/>
      <c r="L378" s="365"/>
      <c r="M378" s="365"/>
      <c r="N378" s="365"/>
      <c r="O378" s="365"/>
      <c r="P378" s="365"/>
      <c r="Q378" s="365"/>
      <c r="R378" s="365"/>
      <c r="S378" s="365"/>
      <c r="T378" s="365"/>
      <c r="U378" s="365"/>
      <c r="V378" s="365"/>
      <c r="W378" s="365"/>
      <c r="X378" s="365"/>
      <c r="Y378" s="365"/>
      <c r="Z378" s="365"/>
      <c r="AA378" s="365"/>
      <c r="AB378" s="365"/>
      <c r="AC378" s="365"/>
    </row>
    <row r="379" spans="2:29" x14ac:dyDescent="0.25">
      <c r="B379" s="365"/>
      <c r="C379" s="365"/>
      <c r="D379" s="365"/>
      <c r="E379" s="365"/>
      <c r="F379" s="365"/>
      <c r="G379" s="365"/>
      <c r="H379" s="365"/>
      <c r="I379" s="365"/>
      <c r="J379" s="365"/>
      <c r="K379" s="365"/>
      <c r="L379" s="365"/>
      <c r="M379" s="365"/>
      <c r="N379" s="365"/>
      <c r="O379" s="365"/>
      <c r="P379" s="365"/>
      <c r="Q379" s="365"/>
      <c r="R379" s="365"/>
      <c r="S379" s="365"/>
      <c r="T379" s="365"/>
      <c r="U379" s="365"/>
      <c r="V379" s="365"/>
      <c r="W379" s="365"/>
      <c r="X379" s="365"/>
      <c r="Y379" s="365"/>
      <c r="Z379" s="365"/>
      <c r="AA379" s="365"/>
      <c r="AB379" s="365"/>
      <c r="AC379" s="365"/>
    </row>
    <row r="380" spans="2:29" x14ac:dyDescent="0.25">
      <c r="B380" s="365"/>
      <c r="C380" s="365"/>
      <c r="D380" s="365"/>
      <c r="E380" s="365"/>
      <c r="F380" s="365"/>
      <c r="G380" s="365"/>
      <c r="H380" s="365"/>
      <c r="I380" s="365"/>
      <c r="J380" s="365"/>
      <c r="K380" s="365"/>
      <c r="L380" s="365"/>
      <c r="M380" s="365"/>
      <c r="N380" s="365"/>
      <c r="O380" s="365"/>
      <c r="P380" s="365"/>
      <c r="Q380" s="365"/>
      <c r="R380" s="365"/>
      <c r="S380" s="365"/>
      <c r="T380" s="365"/>
      <c r="U380" s="365"/>
      <c r="V380" s="365"/>
      <c r="W380" s="365"/>
      <c r="X380" s="365"/>
      <c r="Y380" s="365"/>
      <c r="Z380" s="365"/>
      <c r="AA380" s="365"/>
      <c r="AB380" s="365"/>
      <c r="AC380" s="365"/>
    </row>
    <row r="381" spans="2:29" x14ac:dyDescent="0.25">
      <c r="B381" s="365"/>
      <c r="C381" s="365"/>
      <c r="D381" s="365"/>
      <c r="E381" s="365"/>
      <c r="F381" s="365"/>
      <c r="G381" s="365"/>
      <c r="H381" s="365"/>
      <c r="I381" s="365"/>
      <c r="J381" s="365"/>
      <c r="K381" s="365"/>
      <c r="L381" s="365"/>
      <c r="M381" s="365"/>
      <c r="N381" s="365"/>
      <c r="O381" s="365"/>
      <c r="P381" s="365"/>
      <c r="Q381" s="365"/>
      <c r="R381" s="365"/>
      <c r="S381" s="365"/>
      <c r="T381" s="365"/>
      <c r="U381" s="365"/>
      <c r="V381" s="365"/>
      <c r="W381" s="365"/>
      <c r="X381" s="365"/>
      <c r="Y381" s="365"/>
      <c r="Z381" s="365"/>
      <c r="AA381" s="365"/>
      <c r="AB381" s="365"/>
      <c r="AC381" s="365"/>
    </row>
    <row r="382" spans="2:29" x14ac:dyDescent="0.25">
      <c r="B382" s="365"/>
      <c r="C382" s="365"/>
      <c r="D382" s="365"/>
      <c r="E382" s="365"/>
      <c r="F382" s="365"/>
      <c r="G382" s="365"/>
      <c r="H382" s="365"/>
      <c r="I382" s="365"/>
      <c r="J382" s="365"/>
      <c r="K382" s="365"/>
      <c r="L382" s="365"/>
      <c r="M382" s="365"/>
      <c r="N382" s="365"/>
      <c r="O382" s="365"/>
      <c r="P382" s="365"/>
      <c r="Q382" s="365"/>
      <c r="R382" s="365"/>
      <c r="S382" s="365"/>
      <c r="T382" s="365"/>
      <c r="U382" s="365"/>
      <c r="V382" s="365"/>
      <c r="W382" s="365"/>
      <c r="X382" s="365"/>
      <c r="Y382" s="365"/>
      <c r="Z382" s="365"/>
      <c r="AA382" s="365"/>
      <c r="AB382" s="365"/>
      <c r="AC382" s="365"/>
    </row>
    <row r="383" spans="2:29" x14ac:dyDescent="0.25">
      <c r="B383" s="365"/>
      <c r="C383" s="365"/>
      <c r="D383" s="365"/>
      <c r="E383" s="365"/>
      <c r="F383" s="365"/>
      <c r="G383" s="365"/>
      <c r="H383" s="365"/>
      <c r="I383" s="365"/>
      <c r="J383" s="365"/>
      <c r="K383" s="365"/>
      <c r="L383" s="365"/>
      <c r="M383" s="365"/>
      <c r="N383" s="365"/>
      <c r="O383" s="365"/>
      <c r="P383" s="365"/>
      <c r="Q383" s="365"/>
      <c r="R383" s="365"/>
      <c r="S383" s="365"/>
      <c r="T383" s="365"/>
      <c r="U383" s="365"/>
      <c r="V383" s="365"/>
      <c r="W383" s="365"/>
      <c r="X383" s="365"/>
      <c r="Y383" s="365"/>
      <c r="Z383" s="365"/>
      <c r="AA383" s="365"/>
      <c r="AB383" s="365"/>
      <c r="AC383" s="365"/>
    </row>
    <row r="384" spans="2:29" x14ac:dyDescent="0.25">
      <c r="B384" s="365"/>
      <c r="C384" s="365"/>
      <c r="D384" s="365"/>
      <c r="E384" s="365"/>
      <c r="F384" s="365"/>
      <c r="G384" s="365"/>
      <c r="H384" s="365"/>
      <c r="I384" s="365"/>
      <c r="J384" s="365"/>
      <c r="K384" s="365"/>
      <c r="L384" s="365"/>
      <c r="M384" s="365"/>
      <c r="N384" s="365"/>
      <c r="O384" s="365"/>
      <c r="P384" s="365"/>
      <c r="Q384" s="365"/>
      <c r="R384" s="365"/>
      <c r="S384" s="365"/>
      <c r="T384" s="365"/>
      <c r="U384" s="365"/>
      <c r="V384" s="365"/>
      <c r="W384" s="365"/>
      <c r="X384" s="365"/>
      <c r="Y384" s="365"/>
      <c r="Z384" s="365"/>
      <c r="AA384" s="365"/>
      <c r="AB384" s="365"/>
      <c r="AC384" s="365"/>
    </row>
    <row r="385" spans="2:29" x14ac:dyDescent="0.25">
      <c r="B385" s="365"/>
      <c r="C385" s="365"/>
      <c r="D385" s="365"/>
      <c r="E385" s="365"/>
      <c r="F385" s="365"/>
      <c r="G385" s="365"/>
      <c r="H385" s="365"/>
      <c r="I385" s="365"/>
      <c r="J385" s="365"/>
      <c r="K385" s="365"/>
      <c r="L385" s="365"/>
      <c r="M385" s="365"/>
      <c r="N385" s="365"/>
      <c r="O385" s="365"/>
      <c r="P385" s="365"/>
      <c r="Q385" s="365"/>
      <c r="R385" s="365"/>
      <c r="S385" s="365"/>
      <c r="T385" s="365"/>
      <c r="U385" s="365"/>
      <c r="V385" s="365"/>
      <c r="W385" s="365"/>
      <c r="X385" s="365"/>
      <c r="Y385" s="365"/>
      <c r="Z385" s="365"/>
      <c r="AA385" s="365"/>
      <c r="AB385" s="365"/>
      <c r="AC385" s="365"/>
    </row>
    <row r="386" spans="2:29" x14ac:dyDescent="0.25">
      <c r="B386" s="365"/>
      <c r="C386" s="365"/>
      <c r="D386" s="365"/>
      <c r="E386" s="365"/>
      <c r="F386" s="365"/>
      <c r="G386" s="365"/>
      <c r="H386" s="365"/>
      <c r="I386" s="365"/>
      <c r="J386" s="365"/>
      <c r="K386" s="365"/>
      <c r="L386" s="365"/>
      <c r="M386" s="365"/>
      <c r="N386" s="365"/>
      <c r="O386" s="365"/>
      <c r="P386" s="365"/>
      <c r="Q386" s="365"/>
      <c r="R386" s="365"/>
      <c r="S386" s="365"/>
      <c r="T386" s="365"/>
      <c r="U386" s="365"/>
      <c r="V386" s="365"/>
      <c r="W386" s="365"/>
      <c r="X386" s="365"/>
      <c r="Y386" s="365"/>
      <c r="Z386" s="365"/>
      <c r="AA386" s="365"/>
      <c r="AB386" s="365"/>
      <c r="AC386" s="365"/>
    </row>
    <row r="387" spans="2:29" x14ac:dyDescent="0.25">
      <c r="B387" s="365"/>
      <c r="C387" s="365"/>
      <c r="D387" s="365"/>
      <c r="E387" s="365"/>
      <c r="F387" s="365"/>
      <c r="G387" s="365"/>
      <c r="H387" s="365"/>
      <c r="I387" s="365"/>
      <c r="J387" s="365"/>
      <c r="K387" s="365"/>
      <c r="L387" s="365"/>
      <c r="M387" s="365"/>
      <c r="N387" s="365"/>
      <c r="O387" s="365"/>
      <c r="P387" s="365"/>
      <c r="Q387" s="365"/>
      <c r="R387" s="365"/>
      <c r="S387" s="365"/>
      <c r="T387" s="365"/>
      <c r="U387" s="365"/>
      <c r="V387" s="365"/>
      <c r="W387" s="365"/>
      <c r="X387" s="365"/>
      <c r="Y387" s="365"/>
      <c r="Z387" s="365"/>
      <c r="AA387" s="365"/>
      <c r="AB387" s="365"/>
      <c r="AC387" s="365"/>
    </row>
    <row r="388" spans="2:29" x14ac:dyDescent="0.25">
      <c r="B388" s="365"/>
      <c r="C388" s="365"/>
      <c r="D388" s="365"/>
      <c r="E388" s="365"/>
      <c r="F388" s="365"/>
      <c r="G388" s="365"/>
      <c r="H388" s="365"/>
      <c r="I388" s="365"/>
      <c r="J388" s="365"/>
      <c r="K388" s="365"/>
      <c r="L388" s="365"/>
      <c r="M388" s="365"/>
      <c r="N388" s="365"/>
      <c r="O388" s="365"/>
      <c r="P388" s="365"/>
      <c r="Q388" s="365"/>
      <c r="R388" s="365"/>
      <c r="S388" s="365"/>
      <c r="T388" s="365"/>
      <c r="U388" s="365"/>
      <c r="V388" s="365"/>
      <c r="W388" s="365"/>
      <c r="X388" s="365"/>
      <c r="Y388" s="365"/>
      <c r="Z388" s="365"/>
      <c r="AA388" s="365"/>
      <c r="AB388" s="365"/>
      <c r="AC388" s="365"/>
    </row>
    <row r="389" spans="2:29" x14ac:dyDescent="0.25">
      <c r="B389" s="365"/>
      <c r="C389" s="365"/>
      <c r="D389" s="365"/>
      <c r="E389" s="365"/>
      <c r="F389" s="365"/>
      <c r="G389" s="365"/>
      <c r="H389" s="365"/>
      <c r="I389" s="365"/>
      <c r="J389" s="365"/>
      <c r="K389" s="365"/>
      <c r="L389" s="365"/>
      <c r="M389" s="365"/>
      <c r="N389" s="365"/>
      <c r="O389" s="365"/>
      <c r="P389" s="365"/>
      <c r="Q389" s="365"/>
      <c r="R389" s="365"/>
      <c r="S389" s="365"/>
      <c r="T389" s="365"/>
      <c r="U389" s="365"/>
      <c r="V389" s="365"/>
      <c r="W389" s="365"/>
      <c r="X389" s="365"/>
      <c r="Y389" s="365"/>
      <c r="Z389" s="365"/>
      <c r="AA389" s="365"/>
      <c r="AB389" s="365"/>
      <c r="AC389" s="365"/>
    </row>
    <row r="390" spans="2:29" x14ac:dyDescent="0.25">
      <c r="B390" s="365"/>
      <c r="C390" s="365"/>
      <c r="D390" s="365"/>
      <c r="E390" s="365"/>
      <c r="F390" s="365"/>
      <c r="G390" s="365"/>
      <c r="H390" s="365"/>
      <c r="I390" s="365"/>
      <c r="J390" s="365"/>
      <c r="K390" s="365"/>
      <c r="L390" s="365"/>
      <c r="M390" s="365"/>
      <c r="N390" s="365"/>
      <c r="O390" s="365"/>
      <c r="P390" s="365"/>
      <c r="Q390" s="365"/>
      <c r="R390" s="365"/>
      <c r="S390" s="365"/>
      <c r="T390" s="365"/>
      <c r="U390" s="365"/>
      <c r="V390" s="365"/>
      <c r="W390" s="365"/>
      <c r="X390" s="365"/>
      <c r="Y390" s="365"/>
      <c r="Z390" s="365"/>
      <c r="AA390" s="365"/>
      <c r="AB390" s="365"/>
      <c r="AC390" s="365"/>
    </row>
    <row r="391" spans="2:29" x14ac:dyDescent="0.25">
      <c r="B391" s="365"/>
      <c r="C391" s="365"/>
      <c r="D391" s="365"/>
      <c r="E391" s="365"/>
      <c r="F391" s="365"/>
      <c r="G391" s="365"/>
      <c r="H391" s="365"/>
      <c r="I391" s="365"/>
      <c r="J391" s="365"/>
      <c r="K391" s="365"/>
      <c r="L391" s="365"/>
      <c r="M391" s="365"/>
      <c r="N391" s="365"/>
      <c r="O391" s="365"/>
      <c r="P391" s="365"/>
      <c r="Q391" s="365"/>
      <c r="R391" s="365"/>
      <c r="S391" s="365"/>
      <c r="T391" s="365"/>
      <c r="U391" s="365"/>
      <c r="V391" s="365"/>
      <c r="W391" s="365"/>
      <c r="X391" s="365"/>
      <c r="Y391" s="365"/>
      <c r="Z391" s="365"/>
      <c r="AA391" s="365"/>
      <c r="AB391" s="365"/>
      <c r="AC391" s="365"/>
    </row>
    <row r="392" spans="2:29" x14ac:dyDescent="0.25">
      <c r="B392" s="365"/>
      <c r="C392" s="365"/>
      <c r="D392" s="365"/>
      <c r="E392" s="365"/>
      <c r="F392" s="365"/>
      <c r="G392" s="365"/>
      <c r="H392" s="365"/>
      <c r="I392" s="365"/>
      <c r="J392" s="365"/>
      <c r="K392" s="365"/>
      <c r="L392" s="365"/>
      <c r="M392" s="365"/>
      <c r="N392" s="365"/>
      <c r="O392" s="365"/>
      <c r="P392" s="365"/>
      <c r="Q392" s="365"/>
      <c r="R392" s="365"/>
      <c r="S392" s="365"/>
      <c r="T392" s="365"/>
      <c r="U392" s="365"/>
      <c r="V392" s="365"/>
      <c r="W392" s="365"/>
      <c r="X392" s="365"/>
      <c r="Y392" s="365"/>
      <c r="Z392" s="365"/>
      <c r="AA392" s="365"/>
      <c r="AB392" s="365"/>
      <c r="AC392" s="365"/>
    </row>
    <row r="393" spans="2:29" x14ac:dyDescent="0.25">
      <c r="B393" s="365"/>
      <c r="C393" s="365"/>
      <c r="D393" s="365"/>
      <c r="E393" s="365"/>
      <c r="F393" s="365"/>
      <c r="G393" s="365"/>
      <c r="H393" s="365"/>
      <c r="I393" s="365"/>
      <c r="J393" s="365"/>
      <c r="K393" s="365"/>
      <c r="L393" s="365"/>
      <c r="M393" s="365"/>
      <c r="N393" s="365"/>
      <c r="O393" s="365"/>
      <c r="P393" s="365"/>
      <c r="Q393" s="365"/>
      <c r="R393" s="365"/>
      <c r="S393" s="365"/>
      <c r="T393" s="365"/>
      <c r="U393" s="365"/>
      <c r="V393" s="365"/>
      <c r="W393" s="365"/>
      <c r="X393" s="365"/>
      <c r="Y393" s="365"/>
      <c r="Z393" s="365"/>
      <c r="AA393" s="365"/>
      <c r="AB393" s="365"/>
      <c r="AC393" s="365"/>
    </row>
    <row r="394" spans="2:29" x14ac:dyDescent="0.25">
      <c r="B394" s="365"/>
      <c r="C394" s="365"/>
      <c r="D394" s="365"/>
      <c r="E394" s="365"/>
      <c r="F394" s="365"/>
      <c r="G394" s="365"/>
      <c r="H394" s="365"/>
      <c r="I394" s="365"/>
      <c r="J394" s="365"/>
      <c r="K394" s="365"/>
      <c r="L394" s="365"/>
      <c r="M394" s="365"/>
      <c r="N394" s="365"/>
      <c r="O394" s="365"/>
      <c r="P394" s="365"/>
      <c r="Q394" s="365"/>
      <c r="R394" s="365"/>
      <c r="S394" s="365"/>
      <c r="T394" s="365"/>
      <c r="U394" s="365"/>
      <c r="V394" s="365"/>
      <c r="W394" s="365"/>
      <c r="X394" s="365"/>
      <c r="Y394" s="365"/>
      <c r="Z394" s="365"/>
      <c r="AA394" s="365"/>
      <c r="AB394" s="365"/>
      <c r="AC394" s="365"/>
    </row>
    <row r="395" spans="2:29" x14ac:dyDescent="0.25">
      <c r="B395" s="365"/>
      <c r="C395" s="365"/>
      <c r="D395" s="365"/>
      <c r="E395" s="365"/>
      <c r="F395" s="365"/>
      <c r="G395" s="365"/>
      <c r="H395" s="365"/>
      <c r="I395" s="365"/>
      <c r="J395" s="365"/>
      <c r="K395" s="365"/>
      <c r="L395" s="365"/>
      <c r="M395" s="365"/>
      <c r="N395" s="365"/>
      <c r="O395" s="365"/>
      <c r="P395" s="365"/>
      <c r="Q395" s="365"/>
      <c r="R395" s="365"/>
      <c r="S395" s="365"/>
      <c r="T395" s="365"/>
      <c r="U395" s="365"/>
      <c r="V395" s="365"/>
      <c r="W395" s="365"/>
      <c r="X395" s="365"/>
      <c r="Y395" s="365"/>
      <c r="Z395" s="365"/>
      <c r="AA395" s="365"/>
      <c r="AB395" s="365"/>
      <c r="AC395" s="365"/>
    </row>
    <row r="396" spans="2:29" x14ac:dyDescent="0.25">
      <c r="B396" s="365"/>
      <c r="C396" s="365"/>
      <c r="D396" s="365"/>
      <c r="E396" s="365"/>
      <c r="F396" s="365"/>
      <c r="G396" s="365"/>
      <c r="H396" s="365"/>
      <c r="I396" s="365"/>
      <c r="J396" s="365"/>
      <c r="K396" s="365"/>
      <c r="L396" s="365"/>
      <c r="M396" s="365"/>
      <c r="N396" s="365"/>
      <c r="O396" s="365"/>
      <c r="P396" s="365"/>
      <c r="Q396" s="365"/>
      <c r="R396" s="365"/>
      <c r="S396" s="365"/>
      <c r="T396" s="365"/>
      <c r="U396" s="365"/>
      <c r="V396" s="365"/>
      <c r="W396" s="365"/>
      <c r="X396" s="365"/>
      <c r="Y396" s="365"/>
      <c r="Z396" s="365"/>
      <c r="AA396" s="365"/>
      <c r="AB396" s="365"/>
      <c r="AC396" s="365"/>
    </row>
    <row r="397" spans="2:29" x14ac:dyDescent="0.25">
      <c r="B397" s="365"/>
      <c r="C397" s="365"/>
      <c r="D397" s="365"/>
      <c r="E397" s="365"/>
      <c r="F397" s="365"/>
      <c r="G397" s="365"/>
      <c r="H397" s="365"/>
      <c r="I397" s="365"/>
      <c r="J397" s="365"/>
      <c r="K397" s="365"/>
      <c r="L397" s="365"/>
      <c r="M397" s="365"/>
      <c r="N397" s="365"/>
      <c r="O397" s="365"/>
      <c r="P397" s="365"/>
      <c r="Q397" s="365"/>
      <c r="R397" s="365"/>
      <c r="S397" s="365"/>
      <c r="T397" s="365"/>
      <c r="U397" s="365"/>
      <c r="V397" s="365"/>
      <c r="W397" s="365"/>
      <c r="X397" s="365"/>
      <c r="Y397" s="365"/>
      <c r="Z397" s="365"/>
      <c r="AA397" s="365"/>
      <c r="AB397" s="365"/>
      <c r="AC397" s="365"/>
    </row>
    <row r="398" spans="2:29" x14ac:dyDescent="0.25">
      <c r="B398" s="365"/>
      <c r="C398" s="365"/>
      <c r="D398" s="365"/>
      <c r="E398" s="365"/>
      <c r="F398" s="365"/>
      <c r="G398" s="365"/>
      <c r="H398" s="365"/>
      <c r="I398" s="365"/>
      <c r="J398" s="365"/>
      <c r="K398" s="365"/>
      <c r="L398" s="365"/>
      <c r="M398" s="365"/>
      <c r="N398" s="365"/>
      <c r="O398" s="365"/>
      <c r="P398" s="365"/>
      <c r="Q398" s="365"/>
      <c r="R398" s="365"/>
      <c r="S398" s="365"/>
      <c r="T398" s="365"/>
      <c r="U398" s="365"/>
      <c r="V398" s="365"/>
      <c r="W398" s="365"/>
      <c r="X398" s="365"/>
      <c r="Y398" s="365"/>
      <c r="Z398" s="365"/>
      <c r="AA398" s="365"/>
      <c r="AB398" s="365"/>
      <c r="AC398" s="365"/>
    </row>
    <row r="399" spans="2:29" x14ac:dyDescent="0.25">
      <c r="B399" s="365"/>
      <c r="C399" s="365"/>
      <c r="D399" s="365"/>
      <c r="E399" s="365"/>
      <c r="F399" s="365"/>
      <c r="G399" s="365"/>
      <c r="H399" s="365"/>
      <c r="I399" s="365"/>
      <c r="J399" s="365"/>
      <c r="K399" s="365"/>
      <c r="L399" s="365"/>
      <c r="M399" s="365"/>
      <c r="N399" s="365"/>
      <c r="O399" s="365"/>
      <c r="P399" s="365"/>
      <c r="Q399" s="365"/>
      <c r="R399" s="365"/>
      <c r="S399" s="365"/>
      <c r="T399" s="365"/>
      <c r="U399" s="365"/>
      <c r="V399" s="365"/>
      <c r="W399" s="365"/>
      <c r="X399" s="365"/>
      <c r="Y399" s="365"/>
      <c r="Z399" s="365"/>
      <c r="AA399" s="365"/>
      <c r="AB399" s="365"/>
      <c r="AC399" s="365"/>
    </row>
    <row r="400" spans="2:29" x14ac:dyDescent="0.25">
      <c r="B400" s="365"/>
      <c r="C400" s="365"/>
      <c r="D400" s="365"/>
      <c r="E400" s="365"/>
      <c r="F400" s="365"/>
      <c r="G400" s="365"/>
      <c r="H400" s="365"/>
      <c r="I400" s="365"/>
      <c r="J400" s="365"/>
      <c r="K400" s="365"/>
      <c r="L400" s="365"/>
      <c r="M400" s="365"/>
      <c r="N400" s="365"/>
      <c r="O400" s="365"/>
      <c r="P400" s="365"/>
      <c r="Q400" s="365"/>
      <c r="R400" s="365"/>
      <c r="S400" s="365"/>
      <c r="T400" s="365"/>
      <c r="U400" s="365"/>
      <c r="V400" s="365"/>
      <c r="W400" s="365"/>
      <c r="X400" s="365"/>
      <c r="Y400" s="365"/>
      <c r="Z400" s="365"/>
      <c r="AA400" s="365"/>
      <c r="AB400" s="365"/>
      <c r="AC400" s="365"/>
    </row>
    <row r="401" spans="2:29" x14ac:dyDescent="0.25">
      <c r="B401" s="365"/>
      <c r="C401" s="365"/>
      <c r="D401" s="365"/>
      <c r="E401" s="365"/>
      <c r="F401" s="365"/>
      <c r="G401" s="365"/>
      <c r="H401" s="365"/>
      <c r="I401" s="365"/>
      <c r="J401" s="365"/>
      <c r="K401" s="365"/>
      <c r="L401" s="365"/>
      <c r="M401" s="365"/>
      <c r="N401" s="365"/>
      <c r="O401" s="365"/>
      <c r="P401" s="365"/>
      <c r="Q401" s="365"/>
      <c r="R401" s="365"/>
      <c r="S401" s="365"/>
      <c r="T401" s="365"/>
      <c r="U401" s="365"/>
      <c r="V401" s="365"/>
      <c r="W401" s="365"/>
      <c r="X401" s="365"/>
      <c r="Y401" s="365"/>
      <c r="Z401" s="365"/>
      <c r="AA401" s="365"/>
      <c r="AB401" s="365"/>
      <c r="AC401" s="365"/>
    </row>
    <row r="402" spans="2:29" x14ac:dyDescent="0.25">
      <c r="B402" s="365"/>
      <c r="C402" s="365"/>
      <c r="D402" s="365"/>
      <c r="E402" s="365"/>
      <c r="F402" s="365"/>
      <c r="G402" s="365"/>
      <c r="H402" s="365"/>
      <c r="I402" s="365"/>
      <c r="J402" s="365"/>
      <c r="K402" s="365"/>
      <c r="L402" s="365"/>
      <c r="M402" s="365"/>
      <c r="N402" s="365"/>
      <c r="O402" s="365"/>
      <c r="P402" s="365"/>
      <c r="Q402" s="365"/>
      <c r="R402" s="365"/>
      <c r="S402" s="365"/>
      <c r="T402" s="365"/>
      <c r="U402" s="365"/>
      <c r="V402" s="365"/>
      <c r="W402" s="365"/>
      <c r="X402" s="365"/>
      <c r="Y402" s="365"/>
      <c r="Z402" s="365"/>
      <c r="AA402" s="365"/>
      <c r="AB402" s="365"/>
      <c r="AC402" s="365"/>
    </row>
    <row r="403" spans="2:29" x14ac:dyDescent="0.25">
      <c r="B403" s="365"/>
      <c r="C403" s="365"/>
      <c r="D403" s="365"/>
      <c r="E403" s="365"/>
      <c r="F403" s="365"/>
      <c r="G403" s="365"/>
      <c r="H403" s="365"/>
      <c r="I403" s="365"/>
      <c r="J403" s="365"/>
      <c r="K403" s="365"/>
      <c r="L403" s="365"/>
      <c r="M403" s="365"/>
      <c r="N403" s="365"/>
      <c r="O403" s="365"/>
      <c r="P403" s="365"/>
      <c r="Q403" s="365"/>
      <c r="R403" s="365"/>
      <c r="S403" s="365"/>
      <c r="T403" s="365"/>
      <c r="U403" s="365"/>
      <c r="V403" s="365"/>
      <c r="W403" s="365"/>
      <c r="X403" s="365"/>
      <c r="Y403" s="365"/>
      <c r="Z403" s="365"/>
      <c r="AA403" s="365"/>
      <c r="AB403" s="365"/>
      <c r="AC403" s="365"/>
    </row>
    <row r="404" spans="2:29" x14ac:dyDescent="0.25">
      <c r="B404" s="365"/>
      <c r="C404" s="365"/>
      <c r="D404" s="365"/>
      <c r="E404" s="365"/>
      <c r="F404" s="365"/>
      <c r="G404" s="365"/>
      <c r="H404" s="365"/>
      <c r="I404" s="365"/>
      <c r="J404" s="365"/>
      <c r="K404" s="365"/>
      <c r="L404" s="365"/>
      <c r="M404" s="365"/>
      <c r="N404" s="365"/>
      <c r="O404" s="365"/>
      <c r="P404" s="365"/>
      <c r="Q404" s="365"/>
      <c r="R404" s="365"/>
      <c r="S404" s="365"/>
      <c r="T404" s="365"/>
      <c r="U404" s="365"/>
      <c r="V404" s="365"/>
      <c r="W404" s="365"/>
      <c r="X404" s="365"/>
      <c r="Y404" s="365"/>
      <c r="Z404" s="365"/>
      <c r="AA404" s="365"/>
      <c r="AB404" s="365"/>
      <c r="AC404" s="365"/>
    </row>
    <row r="405" spans="2:29" x14ac:dyDescent="0.25">
      <c r="B405" s="365"/>
      <c r="C405" s="365"/>
      <c r="D405" s="365"/>
      <c r="E405" s="365"/>
      <c r="F405" s="365"/>
      <c r="G405" s="365"/>
      <c r="H405" s="365"/>
      <c r="I405" s="365"/>
      <c r="J405" s="365"/>
      <c r="K405" s="365"/>
      <c r="L405" s="365"/>
      <c r="M405" s="365"/>
      <c r="N405" s="365"/>
      <c r="O405" s="365"/>
      <c r="P405" s="365"/>
      <c r="Q405" s="365"/>
      <c r="R405" s="365"/>
      <c r="S405" s="365"/>
      <c r="T405" s="365"/>
      <c r="U405" s="365"/>
      <c r="V405" s="365"/>
      <c r="W405" s="365"/>
      <c r="X405" s="365"/>
      <c r="Y405" s="365"/>
      <c r="Z405" s="365"/>
      <c r="AA405" s="365"/>
      <c r="AB405" s="365"/>
      <c r="AC405" s="365"/>
    </row>
    <row r="406" spans="2:29" x14ac:dyDescent="0.25">
      <c r="B406" s="365"/>
      <c r="C406" s="365"/>
      <c r="D406" s="365"/>
      <c r="E406" s="365"/>
      <c r="F406" s="365"/>
      <c r="G406" s="365"/>
      <c r="H406" s="365"/>
      <c r="I406" s="365"/>
      <c r="J406" s="365"/>
      <c r="K406" s="365"/>
      <c r="L406" s="365"/>
      <c r="M406" s="365"/>
      <c r="N406" s="365"/>
      <c r="O406" s="365"/>
      <c r="P406" s="365"/>
      <c r="Q406" s="365"/>
      <c r="R406" s="365"/>
      <c r="S406" s="365"/>
      <c r="T406" s="365"/>
      <c r="U406" s="365"/>
      <c r="V406" s="365"/>
      <c r="W406" s="365"/>
      <c r="X406" s="365"/>
      <c r="Y406" s="365"/>
      <c r="Z406" s="365"/>
      <c r="AA406" s="365"/>
      <c r="AB406" s="365"/>
      <c r="AC406" s="365"/>
    </row>
    <row r="407" spans="2:29" x14ac:dyDescent="0.25">
      <c r="B407" s="365"/>
      <c r="C407" s="365"/>
      <c r="D407" s="365"/>
      <c r="E407" s="365"/>
      <c r="F407" s="365"/>
      <c r="G407" s="365"/>
      <c r="H407" s="365"/>
      <c r="I407" s="365"/>
      <c r="J407" s="365"/>
      <c r="K407" s="365"/>
      <c r="L407" s="365"/>
      <c r="M407" s="365"/>
      <c r="N407" s="365"/>
      <c r="O407" s="365"/>
      <c r="P407" s="365"/>
      <c r="Q407" s="365"/>
      <c r="R407" s="365"/>
      <c r="S407" s="365"/>
      <c r="T407" s="365"/>
      <c r="U407" s="365"/>
      <c r="V407" s="365"/>
      <c r="W407" s="365"/>
      <c r="X407" s="365"/>
      <c r="Y407" s="365"/>
      <c r="Z407" s="365"/>
      <c r="AA407" s="365"/>
      <c r="AB407" s="365"/>
      <c r="AC407" s="365"/>
    </row>
    <row r="408" spans="2:29" x14ac:dyDescent="0.25">
      <c r="B408" s="365"/>
      <c r="C408" s="365"/>
      <c r="D408" s="365"/>
      <c r="E408" s="365"/>
      <c r="F408" s="365"/>
      <c r="G408" s="365"/>
      <c r="H408" s="365"/>
      <c r="I408" s="365"/>
      <c r="J408" s="365"/>
      <c r="K408" s="365"/>
      <c r="L408" s="365"/>
      <c r="M408" s="365"/>
      <c r="N408" s="365"/>
      <c r="O408" s="365"/>
      <c r="P408" s="365"/>
      <c r="Q408" s="365"/>
      <c r="R408" s="365"/>
      <c r="S408" s="365"/>
      <c r="T408" s="365"/>
      <c r="U408" s="365"/>
      <c r="V408" s="365"/>
      <c r="W408" s="365"/>
      <c r="X408" s="365"/>
      <c r="Y408" s="365"/>
      <c r="Z408" s="365"/>
      <c r="AA408" s="365"/>
      <c r="AB408" s="365"/>
      <c r="AC408" s="365"/>
    </row>
    <row r="409" spans="2:29" x14ac:dyDescent="0.25">
      <c r="B409" s="365"/>
      <c r="C409" s="365"/>
      <c r="D409" s="365"/>
      <c r="E409" s="365"/>
      <c r="F409" s="365"/>
      <c r="G409" s="365"/>
      <c r="H409" s="365"/>
      <c r="I409" s="365"/>
      <c r="J409" s="365"/>
      <c r="K409" s="365"/>
      <c r="L409" s="365"/>
      <c r="M409" s="365"/>
      <c r="N409" s="365"/>
      <c r="O409" s="365"/>
      <c r="P409" s="365"/>
      <c r="Q409" s="365"/>
      <c r="R409" s="365"/>
      <c r="S409" s="365"/>
      <c r="T409" s="365"/>
      <c r="U409" s="365"/>
      <c r="V409" s="365"/>
      <c r="W409" s="365"/>
      <c r="X409" s="365"/>
      <c r="Y409" s="365"/>
      <c r="Z409" s="365"/>
      <c r="AA409" s="365"/>
      <c r="AB409" s="365"/>
      <c r="AC409" s="365"/>
    </row>
    <row r="410" spans="2:29" x14ac:dyDescent="0.25">
      <c r="B410" s="365"/>
      <c r="C410" s="365"/>
      <c r="D410" s="365"/>
      <c r="E410" s="365"/>
      <c r="F410" s="365"/>
      <c r="G410" s="365"/>
      <c r="H410" s="365"/>
      <c r="I410" s="365"/>
      <c r="J410" s="365"/>
      <c r="K410" s="365"/>
      <c r="L410" s="365"/>
      <c r="M410" s="365"/>
      <c r="N410" s="365"/>
      <c r="O410" s="365"/>
      <c r="P410" s="365"/>
      <c r="Q410" s="365"/>
      <c r="R410" s="365"/>
      <c r="S410" s="365"/>
      <c r="T410" s="365"/>
      <c r="U410" s="365"/>
      <c r="V410" s="365"/>
      <c r="W410" s="365"/>
      <c r="X410" s="365"/>
      <c r="Y410" s="365"/>
      <c r="Z410" s="365"/>
      <c r="AA410" s="365"/>
      <c r="AB410" s="365"/>
      <c r="AC410" s="365"/>
    </row>
    <row r="411" spans="2:29" x14ac:dyDescent="0.25">
      <c r="B411" s="365"/>
      <c r="C411" s="365"/>
      <c r="D411" s="365"/>
      <c r="E411" s="365"/>
      <c r="F411" s="365"/>
      <c r="G411" s="365"/>
      <c r="H411" s="365"/>
      <c r="I411" s="365"/>
      <c r="J411" s="365"/>
      <c r="K411" s="365"/>
      <c r="L411" s="365"/>
      <c r="M411" s="365"/>
      <c r="N411" s="365"/>
      <c r="O411" s="365"/>
      <c r="P411" s="365"/>
      <c r="Q411" s="365"/>
      <c r="R411" s="365"/>
      <c r="S411" s="365"/>
      <c r="T411" s="365"/>
      <c r="U411" s="365"/>
      <c r="V411" s="365"/>
      <c r="W411" s="365"/>
      <c r="X411" s="365"/>
      <c r="Y411" s="365"/>
      <c r="Z411" s="365"/>
      <c r="AA411" s="365"/>
      <c r="AB411" s="365"/>
      <c r="AC411" s="365"/>
    </row>
    <row r="412" spans="2:29" x14ac:dyDescent="0.25">
      <c r="B412" s="365"/>
      <c r="C412" s="365"/>
      <c r="D412" s="365"/>
      <c r="E412" s="365"/>
      <c r="F412" s="365"/>
      <c r="G412" s="365"/>
      <c r="H412" s="365"/>
      <c r="I412" s="365"/>
      <c r="J412" s="365"/>
      <c r="K412" s="365"/>
      <c r="L412" s="365"/>
      <c r="M412" s="365"/>
      <c r="N412" s="365"/>
      <c r="O412" s="365"/>
      <c r="P412" s="365"/>
      <c r="Q412" s="365"/>
      <c r="R412" s="365"/>
      <c r="S412" s="365"/>
      <c r="T412" s="365"/>
      <c r="U412" s="365"/>
      <c r="V412" s="365"/>
      <c r="W412" s="365"/>
      <c r="X412" s="365"/>
      <c r="Y412" s="365"/>
      <c r="Z412" s="365"/>
      <c r="AA412" s="365"/>
      <c r="AB412" s="365"/>
      <c r="AC412" s="365"/>
    </row>
    <row r="413" spans="2:29" x14ac:dyDescent="0.25">
      <c r="B413" s="365"/>
      <c r="C413" s="365"/>
      <c r="D413" s="365"/>
      <c r="E413" s="365"/>
      <c r="F413" s="365"/>
      <c r="G413" s="365"/>
      <c r="H413" s="365"/>
      <c r="I413" s="365"/>
      <c r="J413" s="365"/>
      <c r="K413" s="365"/>
      <c r="L413" s="365"/>
      <c r="M413" s="365"/>
      <c r="N413" s="365"/>
      <c r="O413" s="365"/>
      <c r="P413" s="365"/>
      <c r="Q413" s="365"/>
      <c r="R413" s="365"/>
      <c r="S413" s="365"/>
      <c r="T413" s="365"/>
      <c r="U413" s="365"/>
      <c r="V413" s="365"/>
      <c r="W413" s="365"/>
      <c r="X413" s="365"/>
      <c r="Y413" s="365"/>
      <c r="Z413" s="365"/>
      <c r="AA413" s="365"/>
      <c r="AB413" s="365"/>
      <c r="AC413" s="365"/>
    </row>
    <row r="414" spans="2:29" x14ac:dyDescent="0.25">
      <c r="B414" s="365"/>
      <c r="C414" s="365"/>
      <c r="D414" s="365"/>
      <c r="E414" s="365"/>
      <c r="F414" s="365"/>
      <c r="G414" s="365"/>
      <c r="H414" s="365"/>
      <c r="I414" s="365"/>
      <c r="J414" s="365"/>
      <c r="K414" s="365"/>
      <c r="L414" s="365"/>
      <c r="M414" s="365"/>
      <c r="N414" s="365"/>
      <c r="O414" s="365"/>
      <c r="P414" s="365"/>
      <c r="Q414" s="365"/>
      <c r="R414" s="365"/>
      <c r="S414" s="365"/>
      <c r="T414" s="365"/>
      <c r="U414" s="365"/>
      <c r="V414" s="365"/>
      <c r="W414" s="365"/>
      <c r="X414" s="365"/>
      <c r="Y414" s="365"/>
      <c r="Z414" s="365"/>
      <c r="AA414" s="365"/>
      <c r="AB414" s="365"/>
      <c r="AC414" s="365"/>
    </row>
    <row r="415" spans="2:29" x14ac:dyDescent="0.25">
      <c r="B415" s="365"/>
      <c r="C415" s="365"/>
      <c r="D415" s="365"/>
      <c r="E415" s="365"/>
      <c r="F415" s="365"/>
      <c r="G415" s="365"/>
      <c r="H415" s="365"/>
      <c r="I415" s="365"/>
      <c r="J415" s="365"/>
      <c r="K415" s="365"/>
      <c r="L415" s="365"/>
      <c r="M415" s="365"/>
      <c r="N415" s="365"/>
      <c r="O415" s="365"/>
      <c r="P415" s="365"/>
      <c r="Q415" s="365"/>
      <c r="R415" s="365"/>
      <c r="S415" s="365"/>
      <c r="T415" s="365"/>
      <c r="U415" s="365"/>
      <c r="V415" s="365"/>
      <c r="W415" s="365"/>
      <c r="X415" s="365"/>
      <c r="Y415" s="365"/>
      <c r="Z415" s="365"/>
      <c r="AA415" s="365"/>
      <c r="AB415" s="365"/>
      <c r="AC415" s="365"/>
    </row>
    <row r="416" spans="2:29" x14ac:dyDescent="0.25">
      <c r="B416" s="365"/>
      <c r="C416" s="365"/>
      <c r="D416" s="365"/>
      <c r="E416" s="365"/>
      <c r="F416" s="365"/>
      <c r="G416" s="365"/>
      <c r="H416" s="365"/>
      <c r="I416" s="365"/>
      <c r="J416" s="365"/>
      <c r="K416" s="365"/>
      <c r="L416" s="365"/>
      <c r="M416" s="365"/>
      <c r="N416" s="365"/>
      <c r="O416" s="365"/>
      <c r="P416" s="365"/>
      <c r="Q416" s="365"/>
      <c r="R416" s="365"/>
      <c r="S416" s="365"/>
      <c r="T416" s="365"/>
      <c r="U416" s="365"/>
      <c r="V416" s="365"/>
      <c r="W416" s="365"/>
      <c r="X416" s="365"/>
      <c r="Y416" s="365"/>
      <c r="Z416" s="365"/>
      <c r="AA416" s="365"/>
      <c r="AB416" s="365"/>
      <c r="AC416" s="365"/>
    </row>
    <row r="417" spans="2:29" x14ac:dyDescent="0.25">
      <c r="B417" s="365"/>
      <c r="C417" s="365"/>
      <c r="D417" s="365"/>
      <c r="E417" s="365"/>
      <c r="F417" s="365"/>
      <c r="G417" s="365"/>
      <c r="H417" s="365"/>
      <c r="I417" s="365"/>
      <c r="J417" s="365"/>
      <c r="K417" s="365"/>
      <c r="L417" s="365"/>
      <c r="M417" s="365"/>
      <c r="N417" s="365"/>
      <c r="O417" s="365"/>
      <c r="P417" s="365"/>
      <c r="Q417" s="365"/>
      <c r="R417" s="365"/>
      <c r="S417" s="365"/>
      <c r="T417" s="365"/>
      <c r="U417" s="365"/>
      <c r="V417" s="365"/>
      <c r="W417" s="365"/>
      <c r="X417" s="365"/>
      <c r="Y417" s="365"/>
      <c r="Z417" s="365"/>
      <c r="AA417" s="365"/>
      <c r="AB417" s="365"/>
      <c r="AC417" s="365"/>
    </row>
    <row r="418" spans="2:29" x14ac:dyDescent="0.25">
      <c r="B418" s="365"/>
      <c r="C418" s="365"/>
      <c r="D418" s="365"/>
      <c r="E418" s="365"/>
      <c r="F418" s="365"/>
      <c r="G418" s="365"/>
      <c r="H418" s="365"/>
      <c r="I418" s="365"/>
      <c r="J418" s="365"/>
      <c r="K418" s="365"/>
      <c r="L418" s="365"/>
      <c r="M418" s="365"/>
      <c r="N418" s="365"/>
      <c r="O418" s="365"/>
      <c r="P418" s="365"/>
      <c r="Q418" s="365"/>
      <c r="R418" s="365"/>
      <c r="S418" s="365"/>
      <c r="T418" s="365"/>
      <c r="U418" s="365"/>
      <c r="V418" s="365"/>
      <c r="W418" s="365"/>
      <c r="X418" s="365"/>
      <c r="Y418" s="365"/>
      <c r="Z418" s="365"/>
      <c r="AA418" s="365"/>
      <c r="AB418" s="365"/>
      <c r="AC418" s="365"/>
    </row>
    <row r="419" spans="2:29" x14ac:dyDescent="0.25">
      <c r="B419" s="365"/>
      <c r="C419" s="365"/>
      <c r="D419" s="365"/>
      <c r="E419" s="365"/>
      <c r="F419" s="365"/>
      <c r="G419" s="365"/>
      <c r="H419" s="365"/>
      <c r="I419" s="365"/>
      <c r="J419" s="365"/>
      <c r="K419" s="365"/>
      <c r="L419" s="365"/>
      <c r="M419" s="365"/>
      <c r="N419" s="365"/>
      <c r="O419" s="365"/>
      <c r="P419" s="365"/>
      <c r="Q419" s="365"/>
      <c r="R419" s="365"/>
      <c r="S419" s="365"/>
      <c r="T419" s="365"/>
      <c r="U419" s="365"/>
      <c r="V419" s="365"/>
      <c r="W419" s="365"/>
      <c r="X419" s="365"/>
      <c r="Y419" s="365"/>
      <c r="Z419" s="365"/>
      <c r="AA419" s="365"/>
      <c r="AB419" s="365"/>
      <c r="AC419" s="365"/>
    </row>
    <row r="420" spans="2:29" x14ac:dyDescent="0.25">
      <c r="B420" s="365"/>
      <c r="C420" s="365"/>
      <c r="D420" s="365"/>
      <c r="E420" s="365"/>
      <c r="F420" s="365"/>
      <c r="G420" s="365"/>
      <c r="H420" s="365"/>
      <c r="I420" s="365"/>
      <c r="J420" s="365"/>
      <c r="K420" s="365"/>
      <c r="L420" s="365"/>
      <c r="M420" s="365"/>
      <c r="N420" s="365"/>
      <c r="O420" s="365"/>
      <c r="P420" s="365"/>
      <c r="Q420" s="365"/>
      <c r="R420" s="365"/>
      <c r="S420" s="365"/>
      <c r="T420" s="365"/>
      <c r="U420" s="365"/>
      <c r="V420" s="365"/>
      <c r="W420" s="365"/>
      <c r="X420" s="365"/>
      <c r="Y420" s="365"/>
      <c r="Z420" s="365"/>
      <c r="AA420" s="365"/>
      <c r="AB420" s="365"/>
      <c r="AC420" s="365"/>
    </row>
    <row r="421" spans="2:29" x14ac:dyDescent="0.25">
      <c r="B421" s="365"/>
      <c r="C421" s="365"/>
      <c r="D421" s="365"/>
      <c r="E421" s="365"/>
      <c r="F421" s="365"/>
      <c r="G421" s="365"/>
      <c r="H421" s="365"/>
      <c r="I421" s="365"/>
      <c r="J421" s="365"/>
      <c r="K421" s="365"/>
      <c r="L421" s="365"/>
      <c r="M421" s="365"/>
      <c r="N421" s="365"/>
      <c r="O421" s="365"/>
      <c r="P421" s="365"/>
      <c r="Q421" s="365"/>
      <c r="R421" s="365"/>
      <c r="S421" s="365"/>
      <c r="T421" s="365"/>
      <c r="U421" s="365"/>
      <c r="V421" s="365"/>
      <c r="W421" s="365"/>
      <c r="X421" s="365"/>
      <c r="Y421" s="365"/>
      <c r="Z421" s="365"/>
      <c r="AA421" s="365"/>
      <c r="AB421" s="365"/>
      <c r="AC421" s="365"/>
    </row>
    <row r="422" spans="2:29" x14ac:dyDescent="0.25">
      <c r="B422" s="365"/>
      <c r="C422" s="365"/>
      <c r="D422" s="365"/>
      <c r="E422" s="365"/>
      <c r="F422" s="365"/>
      <c r="G422" s="365"/>
      <c r="H422" s="365"/>
      <c r="I422" s="365"/>
      <c r="J422" s="365"/>
      <c r="K422" s="365"/>
      <c r="L422" s="365"/>
      <c r="M422" s="365"/>
      <c r="N422" s="365"/>
      <c r="O422" s="365"/>
      <c r="P422" s="365"/>
      <c r="Q422" s="365"/>
      <c r="R422" s="365"/>
      <c r="S422" s="365"/>
      <c r="T422" s="365"/>
      <c r="U422" s="365"/>
      <c r="V422" s="365"/>
      <c r="W422" s="365"/>
      <c r="X422" s="365"/>
      <c r="Y422" s="365"/>
      <c r="Z422" s="365"/>
      <c r="AA422" s="365"/>
      <c r="AB422" s="365"/>
      <c r="AC422" s="365"/>
    </row>
    <row r="423" spans="2:29" x14ac:dyDescent="0.25">
      <c r="B423" s="365"/>
      <c r="C423" s="365"/>
      <c r="D423" s="365"/>
      <c r="E423" s="365"/>
      <c r="F423" s="365"/>
      <c r="G423" s="365"/>
      <c r="H423" s="365"/>
      <c r="I423" s="365"/>
      <c r="J423" s="365"/>
      <c r="K423" s="365"/>
      <c r="L423" s="365"/>
      <c r="M423" s="365"/>
      <c r="N423" s="365"/>
      <c r="O423" s="365"/>
      <c r="P423" s="365"/>
      <c r="Q423" s="365"/>
      <c r="R423" s="365"/>
      <c r="S423" s="365"/>
      <c r="T423" s="365"/>
      <c r="U423" s="365"/>
      <c r="V423" s="365"/>
      <c r="W423" s="365"/>
      <c r="X423" s="365"/>
      <c r="Y423" s="365"/>
      <c r="Z423" s="365"/>
      <c r="AA423" s="365"/>
      <c r="AB423" s="365"/>
      <c r="AC423" s="365"/>
    </row>
    <row r="424" spans="2:29" x14ac:dyDescent="0.25">
      <c r="B424" s="365"/>
      <c r="C424" s="365"/>
      <c r="D424" s="365"/>
      <c r="E424" s="365"/>
      <c r="F424" s="365"/>
      <c r="G424" s="365"/>
      <c r="H424" s="365"/>
      <c r="I424" s="365"/>
      <c r="J424" s="365"/>
      <c r="K424" s="365"/>
      <c r="L424" s="365"/>
      <c r="M424" s="365"/>
      <c r="N424" s="365"/>
      <c r="O424" s="365"/>
      <c r="P424" s="365"/>
      <c r="Q424" s="365"/>
      <c r="R424" s="365"/>
      <c r="S424" s="365"/>
      <c r="T424" s="365"/>
      <c r="U424" s="365"/>
      <c r="V424" s="365"/>
      <c r="W424" s="365"/>
      <c r="X424" s="365"/>
      <c r="Y424" s="365"/>
      <c r="Z424" s="365"/>
      <c r="AA424" s="365"/>
      <c r="AB424" s="365"/>
      <c r="AC424" s="365"/>
    </row>
    <row r="425" spans="2:29" x14ac:dyDescent="0.25">
      <c r="B425" s="365"/>
      <c r="C425" s="365"/>
      <c r="D425" s="365"/>
      <c r="E425" s="365"/>
      <c r="F425" s="365"/>
      <c r="G425" s="365"/>
      <c r="H425" s="365"/>
      <c r="I425" s="365"/>
      <c r="J425" s="365"/>
      <c r="K425" s="365"/>
      <c r="L425" s="365"/>
      <c r="M425" s="365"/>
      <c r="N425" s="365"/>
      <c r="O425" s="365"/>
      <c r="P425" s="365"/>
      <c r="Q425" s="365"/>
      <c r="R425" s="365"/>
      <c r="S425" s="365"/>
      <c r="T425" s="365"/>
      <c r="U425" s="365"/>
      <c r="V425" s="365"/>
      <c r="W425" s="365"/>
      <c r="X425" s="365"/>
      <c r="Y425" s="365"/>
      <c r="Z425" s="365"/>
      <c r="AA425" s="365"/>
      <c r="AB425" s="365"/>
      <c r="AC425" s="365"/>
    </row>
    <row r="426" spans="2:29" x14ac:dyDescent="0.25">
      <c r="B426" s="365"/>
      <c r="C426" s="365"/>
      <c r="D426" s="365"/>
      <c r="E426" s="365"/>
      <c r="F426" s="365"/>
      <c r="G426" s="365"/>
      <c r="H426" s="365"/>
      <c r="I426" s="365"/>
      <c r="J426" s="365"/>
      <c r="K426" s="365"/>
      <c r="L426" s="365"/>
      <c r="M426" s="365"/>
      <c r="N426" s="365"/>
      <c r="O426" s="365"/>
      <c r="P426" s="365"/>
      <c r="Q426" s="365"/>
      <c r="R426" s="365"/>
      <c r="S426" s="365"/>
      <c r="T426" s="365"/>
      <c r="U426" s="365"/>
      <c r="V426" s="365"/>
      <c r="W426" s="365"/>
      <c r="X426" s="365"/>
      <c r="Y426" s="365"/>
      <c r="Z426" s="365"/>
      <c r="AA426" s="365"/>
      <c r="AB426" s="365"/>
      <c r="AC426" s="365"/>
    </row>
    <row r="427" spans="2:29" x14ac:dyDescent="0.25">
      <c r="B427" s="365"/>
      <c r="C427" s="365"/>
      <c r="D427" s="365"/>
      <c r="E427" s="365"/>
      <c r="F427" s="365"/>
      <c r="G427" s="365"/>
      <c r="H427" s="365"/>
      <c r="I427" s="365"/>
      <c r="J427" s="365"/>
      <c r="K427" s="365"/>
      <c r="L427" s="365"/>
      <c r="M427" s="365"/>
      <c r="N427" s="365"/>
      <c r="O427" s="365"/>
      <c r="P427" s="365"/>
      <c r="Q427" s="365"/>
      <c r="R427" s="365"/>
      <c r="S427" s="365"/>
      <c r="T427" s="365"/>
      <c r="U427" s="365"/>
      <c r="V427" s="365"/>
      <c r="W427" s="365"/>
      <c r="X427" s="365"/>
      <c r="Y427" s="365"/>
      <c r="Z427" s="365"/>
      <c r="AA427" s="365"/>
      <c r="AB427" s="365"/>
      <c r="AC427" s="365"/>
    </row>
    <row r="428" spans="2:29" x14ac:dyDescent="0.25">
      <c r="B428" s="365"/>
      <c r="C428" s="365"/>
      <c r="D428" s="365"/>
      <c r="E428" s="365"/>
      <c r="F428" s="365"/>
      <c r="G428" s="365"/>
      <c r="H428" s="365"/>
      <c r="I428" s="365"/>
      <c r="J428" s="365"/>
      <c r="K428" s="365"/>
      <c r="L428" s="365"/>
      <c r="M428" s="365"/>
      <c r="N428" s="365"/>
      <c r="O428" s="365"/>
      <c r="P428" s="365"/>
      <c r="Q428" s="365"/>
      <c r="R428" s="365"/>
      <c r="S428" s="365"/>
      <c r="T428" s="365"/>
      <c r="U428" s="365"/>
      <c r="V428" s="365"/>
      <c r="W428" s="365"/>
      <c r="X428" s="365"/>
      <c r="Y428" s="365"/>
      <c r="Z428" s="365"/>
      <c r="AA428" s="365"/>
      <c r="AB428" s="365"/>
      <c r="AC428" s="365"/>
    </row>
    <row r="429" spans="2:29" x14ac:dyDescent="0.25">
      <c r="B429" s="365"/>
      <c r="C429" s="365"/>
      <c r="D429" s="365"/>
      <c r="E429" s="365"/>
      <c r="F429" s="365"/>
      <c r="G429" s="365"/>
      <c r="H429" s="365"/>
      <c r="I429" s="365"/>
      <c r="J429" s="365"/>
      <c r="K429" s="365"/>
      <c r="L429" s="365"/>
      <c r="M429" s="365"/>
      <c r="N429" s="365"/>
      <c r="O429" s="365"/>
      <c r="P429" s="365"/>
      <c r="Q429" s="365"/>
      <c r="R429" s="365"/>
      <c r="S429" s="365"/>
      <c r="T429" s="365"/>
      <c r="U429" s="365"/>
      <c r="V429" s="365"/>
      <c r="W429" s="365"/>
      <c r="X429" s="365"/>
      <c r="Y429" s="365"/>
      <c r="Z429" s="365"/>
      <c r="AA429" s="365"/>
      <c r="AB429" s="365"/>
      <c r="AC429" s="365"/>
    </row>
    <row r="430" spans="2:29" x14ac:dyDescent="0.25">
      <c r="B430" s="365"/>
      <c r="C430" s="365"/>
      <c r="D430" s="365"/>
      <c r="E430" s="365"/>
      <c r="F430" s="365"/>
      <c r="G430" s="365"/>
      <c r="H430" s="365"/>
      <c r="I430" s="365"/>
      <c r="J430" s="365"/>
      <c r="K430" s="365"/>
      <c r="L430" s="365"/>
      <c r="M430" s="365"/>
      <c r="N430" s="365"/>
      <c r="O430" s="365"/>
      <c r="P430" s="365"/>
      <c r="Q430" s="365"/>
      <c r="R430" s="365"/>
      <c r="S430" s="365"/>
      <c r="T430" s="365"/>
      <c r="U430" s="365"/>
      <c r="V430" s="365"/>
      <c r="W430" s="365"/>
      <c r="X430" s="365"/>
      <c r="Y430" s="365"/>
      <c r="Z430" s="365"/>
      <c r="AA430" s="365"/>
      <c r="AB430" s="365"/>
      <c r="AC430" s="365"/>
    </row>
    <row r="431" spans="2:29" x14ac:dyDescent="0.25">
      <c r="B431" s="365"/>
      <c r="C431" s="365"/>
      <c r="D431" s="365"/>
      <c r="E431" s="365"/>
      <c r="F431" s="365"/>
      <c r="G431" s="365"/>
      <c r="H431" s="365"/>
      <c r="I431" s="365"/>
      <c r="J431" s="365"/>
      <c r="K431" s="365"/>
      <c r="L431" s="365"/>
      <c r="M431" s="365"/>
      <c r="N431" s="365"/>
      <c r="O431" s="365"/>
      <c r="P431" s="365"/>
      <c r="Q431" s="365"/>
      <c r="R431" s="365"/>
      <c r="S431" s="365"/>
      <c r="T431" s="365"/>
      <c r="U431" s="365"/>
      <c r="V431" s="365"/>
      <c r="W431" s="365"/>
      <c r="X431" s="365"/>
      <c r="Y431" s="365"/>
      <c r="Z431" s="365"/>
      <c r="AA431" s="365"/>
      <c r="AB431" s="365"/>
      <c r="AC431" s="365"/>
    </row>
    <row r="432" spans="2:29" x14ac:dyDescent="0.25">
      <c r="B432" s="365"/>
      <c r="C432" s="365"/>
      <c r="D432" s="365"/>
      <c r="E432" s="365"/>
      <c r="F432" s="365"/>
      <c r="G432" s="365"/>
      <c r="H432" s="365"/>
      <c r="I432" s="365"/>
      <c r="J432" s="365"/>
      <c r="K432" s="365"/>
      <c r="L432" s="365"/>
      <c r="M432" s="365"/>
      <c r="N432" s="365"/>
      <c r="O432" s="365"/>
      <c r="P432" s="365"/>
      <c r="Q432" s="365"/>
      <c r="R432" s="365"/>
      <c r="S432" s="365"/>
      <c r="T432" s="365"/>
      <c r="U432" s="365"/>
      <c r="V432" s="365"/>
      <c r="W432" s="365"/>
      <c r="X432" s="365"/>
      <c r="Y432" s="365"/>
      <c r="Z432" s="365"/>
      <c r="AA432" s="365"/>
      <c r="AB432" s="365"/>
      <c r="AC432" s="365"/>
    </row>
    <row r="433" spans="2:29" x14ac:dyDescent="0.25">
      <c r="B433" s="365"/>
      <c r="C433" s="365"/>
      <c r="D433" s="365"/>
      <c r="E433" s="365"/>
      <c r="F433" s="365"/>
      <c r="G433" s="365"/>
      <c r="H433" s="365"/>
      <c r="I433" s="365"/>
      <c r="J433" s="365"/>
      <c r="K433" s="365"/>
      <c r="L433" s="365"/>
      <c r="M433" s="365"/>
      <c r="N433" s="365"/>
      <c r="O433" s="365"/>
      <c r="P433" s="365"/>
      <c r="Q433" s="365"/>
      <c r="R433" s="365"/>
      <c r="S433" s="365"/>
      <c r="T433" s="365"/>
      <c r="U433" s="365"/>
      <c r="V433" s="365"/>
      <c r="W433" s="365"/>
      <c r="X433" s="365"/>
      <c r="Y433" s="365"/>
      <c r="Z433" s="365"/>
      <c r="AA433" s="365"/>
      <c r="AB433" s="365"/>
      <c r="AC433" s="365"/>
    </row>
    <row r="434" spans="2:29" x14ac:dyDescent="0.25">
      <c r="B434" s="365"/>
      <c r="C434" s="365"/>
      <c r="D434" s="365"/>
      <c r="E434" s="365"/>
      <c r="F434" s="365"/>
      <c r="G434" s="365"/>
      <c r="H434" s="365"/>
      <c r="I434" s="365"/>
      <c r="J434" s="365"/>
      <c r="K434" s="365"/>
      <c r="L434" s="365"/>
      <c r="M434" s="365"/>
      <c r="N434" s="365"/>
      <c r="O434" s="365"/>
      <c r="P434" s="365"/>
      <c r="Q434" s="365"/>
      <c r="R434" s="365"/>
      <c r="S434" s="365"/>
      <c r="T434" s="365"/>
      <c r="U434" s="365"/>
      <c r="V434" s="365"/>
      <c r="W434" s="365"/>
      <c r="X434" s="365"/>
      <c r="Y434" s="365"/>
      <c r="Z434" s="365"/>
      <c r="AA434" s="365"/>
      <c r="AB434" s="365"/>
      <c r="AC434" s="365"/>
    </row>
    <row r="435" spans="2:29" x14ac:dyDescent="0.25">
      <c r="B435" s="365"/>
      <c r="C435" s="365"/>
      <c r="D435" s="365"/>
      <c r="E435" s="365"/>
      <c r="F435" s="365"/>
      <c r="G435" s="365"/>
      <c r="H435" s="365"/>
      <c r="I435" s="365"/>
      <c r="J435" s="365"/>
      <c r="K435" s="365"/>
      <c r="L435" s="365"/>
      <c r="M435" s="365"/>
      <c r="N435" s="365"/>
      <c r="O435" s="365"/>
      <c r="P435" s="365"/>
      <c r="Q435" s="365"/>
      <c r="R435" s="365"/>
      <c r="S435" s="365"/>
      <c r="T435" s="365"/>
      <c r="U435" s="365"/>
      <c r="V435" s="365"/>
      <c r="W435" s="365"/>
      <c r="X435" s="365"/>
      <c r="Y435" s="365"/>
      <c r="Z435" s="365"/>
      <c r="AA435" s="365"/>
      <c r="AB435" s="365"/>
      <c r="AC435" s="365"/>
    </row>
    <row r="436" spans="2:29" x14ac:dyDescent="0.25">
      <c r="B436" s="365"/>
      <c r="C436" s="365"/>
      <c r="D436" s="365"/>
      <c r="E436" s="365"/>
      <c r="F436" s="365"/>
      <c r="G436" s="365"/>
      <c r="H436" s="365"/>
      <c r="I436" s="365"/>
      <c r="J436" s="365"/>
      <c r="K436" s="365"/>
      <c r="L436" s="365"/>
      <c r="M436" s="365"/>
      <c r="N436" s="365"/>
      <c r="O436" s="365"/>
      <c r="P436" s="365"/>
      <c r="Q436" s="365"/>
      <c r="R436" s="365"/>
      <c r="S436" s="365"/>
      <c r="T436" s="365"/>
      <c r="U436" s="365"/>
      <c r="V436" s="365"/>
      <c r="W436" s="365"/>
      <c r="X436" s="365"/>
      <c r="Y436" s="365"/>
      <c r="Z436" s="365"/>
      <c r="AA436" s="365"/>
      <c r="AB436" s="365"/>
      <c r="AC436" s="365"/>
    </row>
    <row r="437" spans="2:29" x14ac:dyDescent="0.25">
      <c r="B437" s="365"/>
      <c r="C437" s="365"/>
      <c r="D437" s="365"/>
      <c r="E437" s="365"/>
      <c r="F437" s="365"/>
      <c r="G437" s="365"/>
      <c r="H437" s="365"/>
      <c r="I437" s="365"/>
      <c r="J437" s="365"/>
      <c r="K437" s="365"/>
      <c r="L437" s="365"/>
      <c r="M437" s="365"/>
      <c r="N437" s="365"/>
      <c r="O437" s="365"/>
      <c r="P437" s="365"/>
      <c r="Q437" s="365"/>
      <c r="R437" s="365"/>
      <c r="S437" s="365"/>
      <c r="T437" s="365"/>
      <c r="U437" s="365"/>
      <c r="V437" s="365"/>
      <c r="W437" s="365"/>
      <c r="X437" s="365"/>
      <c r="Y437" s="365"/>
      <c r="Z437" s="365"/>
      <c r="AA437" s="365"/>
      <c r="AB437" s="365"/>
      <c r="AC437" s="365"/>
    </row>
    <row r="438" spans="2:29" x14ac:dyDescent="0.25">
      <c r="B438" s="365"/>
      <c r="C438" s="365"/>
      <c r="D438" s="365"/>
      <c r="E438" s="365"/>
      <c r="F438" s="365"/>
      <c r="G438" s="365"/>
      <c r="H438" s="365"/>
      <c r="I438" s="365"/>
      <c r="J438" s="365"/>
      <c r="K438" s="365"/>
      <c r="L438" s="365"/>
      <c r="M438" s="365"/>
      <c r="N438" s="365"/>
      <c r="O438" s="365"/>
      <c r="P438" s="365"/>
      <c r="Q438" s="365"/>
      <c r="R438" s="365"/>
      <c r="S438" s="365"/>
      <c r="T438" s="365"/>
      <c r="U438" s="365"/>
      <c r="V438" s="365"/>
      <c r="W438" s="365"/>
      <c r="X438" s="365"/>
      <c r="Y438" s="365"/>
      <c r="Z438" s="365"/>
      <c r="AA438" s="365"/>
      <c r="AB438" s="365"/>
      <c r="AC438" s="365"/>
    </row>
    <row r="439" spans="2:29" x14ac:dyDescent="0.25">
      <c r="B439" s="365"/>
      <c r="C439" s="365"/>
      <c r="D439" s="365"/>
      <c r="E439" s="365"/>
      <c r="F439" s="365"/>
      <c r="G439" s="365"/>
      <c r="H439" s="365"/>
      <c r="I439" s="365"/>
      <c r="J439" s="365"/>
      <c r="K439" s="365"/>
      <c r="L439" s="365"/>
      <c r="M439" s="365"/>
      <c r="N439" s="365"/>
      <c r="O439" s="365"/>
      <c r="P439" s="365"/>
      <c r="Q439" s="365"/>
      <c r="R439" s="365"/>
      <c r="S439" s="365"/>
      <c r="T439" s="365"/>
      <c r="U439" s="365"/>
      <c r="V439" s="365"/>
      <c r="W439" s="365"/>
      <c r="X439" s="365"/>
      <c r="Y439" s="365"/>
      <c r="Z439" s="365"/>
      <c r="AA439" s="365"/>
      <c r="AB439" s="365"/>
      <c r="AC439" s="365"/>
    </row>
    <row r="440" spans="2:29" x14ac:dyDescent="0.25">
      <c r="B440" s="365"/>
      <c r="C440" s="365"/>
      <c r="D440" s="365"/>
      <c r="E440" s="365"/>
      <c r="F440" s="365"/>
      <c r="G440" s="365"/>
      <c r="H440" s="365"/>
      <c r="I440" s="365"/>
      <c r="J440" s="365"/>
      <c r="K440" s="365"/>
      <c r="L440" s="365"/>
      <c r="M440" s="365"/>
      <c r="N440" s="365"/>
      <c r="O440" s="365"/>
      <c r="P440" s="365"/>
      <c r="Q440" s="365"/>
      <c r="R440" s="365"/>
      <c r="S440" s="365"/>
      <c r="T440" s="365"/>
      <c r="U440" s="365"/>
      <c r="V440" s="365"/>
      <c r="W440" s="365"/>
      <c r="X440" s="365"/>
      <c r="Y440" s="365"/>
      <c r="Z440" s="365"/>
      <c r="AA440" s="365"/>
      <c r="AB440" s="365"/>
      <c r="AC440" s="365"/>
    </row>
    <row r="441" spans="2:29" x14ac:dyDescent="0.25">
      <c r="B441" s="365"/>
      <c r="C441" s="365"/>
      <c r="D441" s="365"/>
      <c r="E441" s="365"/>
      <c r="F441" s="365"/>
      <c r="G441" s="365"/>
      <c r="H441" s="365"/>
      <c r="I441" s="365"/>
      <c r="J441" s="365"/>
      <c r="K441" s="365"/>
      <c r="L441" s="365"/>
      <c r="M441" s="365"/>
      <c r="N441" s="365"/>
      <c r="O441" s="365"/>
      <c r="P441" s="365"/>
      <c r="Q441" s="365"/>
      <c r="R441" s="365"/>
      <c r="S441" s="365"/>
      <c r="T441" s="365"/>
      <c r="U441" s="365"/>
      <c r="V441" s="365"/>
      <c r="W441" s="365"/>
      <c r="X441" s="365"/>
      <c r="Y441" s="365"/>
      <c r="Z441" s="365"/>
      <c r="AA441" s="365"/>
      <c r="AB441" s="365"/>
      <c r="AC441" s="365"/>
    </row>
    <row r="442" spans="2:29" x14ac:dyDescent="0.25">
      <c r="B442" s="365"/>
      <c r="C442" s="365"/>
      <c r="D442" s="365"/>
      <c r="E442" s="365"/>
      <c r="F442" s="365"/>
      <c r="G442" s="365"/>
      <c r="H442" s="365"/>
      <c r="I442" s="365"/>
      <c r="J442" s="365"/>
      <c r="K442" s="365"/>
      <c r="L442" s="365"/>
      <c r="M442" s="365"/>
      <c r="N442" s="365"/>
      <c r="O442" s="365"/>
      <c r="P442" s="365"/>
      <c r="Q442" s="365"/>
      <c r="R442" s="365"/>
      <c r="S442" s="365"/>
      <c r="T442" s="365"/>
      <c r="U442" s="365"/>
      <c r="V442" s="365"/>
      <c r="W442" s="365"/>
      <c r="X442" s="365"/>
      <c r="Y442" s="365"/>
      <c r="Z442" s="365"/>
      <c r="AA442" s="365"/>
      <c r="AB442" s="365"/>
      <c r="AC442" s="365"/>
    </row>
    <row r="443" spans="2:29" x14ac:dyDescent="0.25">
      <c r="B443" s="365"/>
      <c r="C443" s="365"/>
      <c r="D443" s="365"/>
      <c r="E443" s="365"/>
      <c r="F443" s="365"/>
      <c r="G443" s="365"/>
      <c r="H443" s="365"/>
      <c r="I443" s="365"/>
      <c r="J443" s="365"/>
      <c r="K443" s="365"/>
      <c r="L443" s="365"/>
      <c r="M443" s="365"/>
      <c r="N443" s="365"/>
      <c r="O443" s="365"/>
      <c r="P443" s="365"/>
      <c r="Q443" s="365"/>
      <c r="R443" s="365"/>
      <c r="S443" s="365"/>
      <c r="T443" s="365"/>
      <c r="U443" s="365"/>
      <c r="V443" s="365"/>
      <c r="W443" s="365"/>
      <c r="X443" s="365"/>
      <c r="Y443" s="365"/>
      <c r="Z443" s="365"/>
      <c r="AA443" s="365"/>
      <c r="AB443" s="365"/>
      <c r="AC443" s="365"/>
    </row>
    <row r="444" spans="2:29" x14ac:dyDescent="0.25">
      <c r="B444" s="365"/>
      <c r="C444" s="365"/>
      <c r="D444" s="365"/>
      <c r="E444" s="365"/>
      <c r="F444" s="365"/>
      <c r="G444" s="365"/>
      <c r="H444" s="365"/>
      <c r="I444" s="365"/>
      <c r="J444" s="365"/>
      <c r="K444" s="365"/>
      <c r="L444" s="365"/>
      <c r="M444" s="365"/>
      <c r="N444" s="365"/>
      <c r="O444" s="365"/>
      <c r="P444" s="365"/>
      <c r="Q444" s="365"/>
      <c r="R444" s="365"/>
      <c r="S444" s="365"/>
      <c r="T444" s="365"/>
      <c r="U444" s="365"/>
      <c r="V444" s="365"/>
      <c r="W444" s="365"/>
      <c r="X444" s="365"/>
      <c r="Y444" s="365"/>
      <c r="Z444" s="365"/>
      <c r="AA444" s="365"/>
      <c r="AB444" s="365"/>
      <c r="AC444" s="365"/>
    </row>
    <row r="445" spans="2:29" x14ac:dyDescent="0.25">
      <c r="B445" s="365"/>
      <c r="C445" s="365"/>
      <c r="D445" s="365"/>
      <c r="E445" s="365"/>
      <c r="F445" s="365"/>
      <c r="G445" s="365"/>
      <c r="H445" s="365"/>
      <c r="I445" s="365"/>
      <c r="J445" s="365"/>
      <c r="K445" s="365"/>
      <c r="L445" s="365"/>
      <c r="M445" s="365"/>
      <c r="N445" s="365"/>
      <c r="O445" s="365"/>
      <c r="P445" s="365"/>
      <c r="Q445" s="365"/>
      <c r="R445" s="365"/>
      <c r="S445" s="365"/>
      <c r="T445" s="365"/>
      <c r="U445" s="365"/>
      <c r="V445" s="365"/>
      <c r="W445" s="365"/>
      <c r="X445" s="365"/>
      <c r="Y445" s="365"/>
      <c r="Z445" s="365"/>
      <c r="AA445" s="365"/>
      <c r="AB445" s="365"/>
      <c r="AC445" s="365"/>
    </row>
    <row r="446" spans="2:29" x14ac:dyDescent="0.25">
      <c r="B446" s="365"/>
      <c r="C446" s="365"/>
      <c r="D446" s="365"/>
      <c r="E446" s="365"/>
      <c r="F446" s="365"/>
      <c r="G446" s="365"/>
      <c r="H446" s="365"/>
      <c r="I446" s="365"/>
      <c r="J446" s="365"/>
      <c r="K446" s="365"/>
      <c r="L446" s="365"/>
      <c r="M446" s="365"/>
      <c r="N446" s="365"/>
      <c r="O446" s="365"/>
      <c r="P446" s="365"/>
      <c r="Q446" s="365"/>
      <c r="R446" s="365"/>
      <c r="S446" s="365"/>
      <c r="T446" s="365"/>
      <c r="U446" s="365"/>
      <c r="V446" s="365"/>
      <c r="W446" s="365"/>
      <c r="X446" s="365"/>
      <c r="Y446" s="365"/>
      <c r="Z446" s="365"/>
      <c r="AA446" s="365"/>
      <c r="AB446" s="365"/>
      <c r="AC446" s="365"/>
    </row>
    <row r="447" spans="2:29" x14ac:dyDescent="0.25">
      <c r="B447" s="365"/>
      <c r="C447" s="365"/>
      <c r="D447" s="365"/>
      <c r="E447" s="365"/>
      <c r="F447" s="365"/>
      <c r="G447" s="365"/>
      <c r="H447" s="365"/>
      <c r="I447" s="365"/>
      <c r="J447" s="365"/>
      <c r="K447" s="365"/>
      <c r="L447" s="365"/>
      <c r="M447" s="365"/>
      <c r="N447" s="365"/>
      <c r="O447" s="365"/>
      <c r="P447" s="365"/>
      <c r="Q447" s="365"/>
      <c r="R447" s="365"/>
      <c r="S447" s="365"/>
      <c r="T447" s="365"/>
      <c r="U447" s="365"/>
      <c r="V447" s="365"/>
      <c r="W447" s="365"/>
      <c r="X447" s="365"/>
      <c r="Y447" s="365"/>
      <c r="Z447" s="365"/>
      <c r="AA447" s="365"/>
      <c r="AB447" s="365"/>
      <c r="AC447" s="365"/>
    </row>
    <row r="448" spans="2:29" x14ac:dyDescent="0.25">
      <c r="B448" s="365"/>
      <c r="C448" s="365"/>
      <c r="D448" s="365"/>
      <c r="E448" s="365"/>
      <c r="F448" s="365"/>
      <c r="G448" s="365"/>
      <c r="H448" s="365"/>
      <c r="I448" s="365"/>
      <c r="J448" s="365"/>
      <c r="K448" s="365"/>
      <c r="L448" s="365"/>
      <c r="M448" s="365"/>
      <c r="N448" s="365"/>
      <c r="O448" s="365"/>
      <c r="P448" s="365"/>
      <c r="Q448" s="365"/>
      <c r="R448" s="365"/>
      <c r="S448" s="365"/>
      <c r="T448" s="365"/>
      <c r="U448" s="365"/>
      <c r="V448" s="365"/>
      <c r="W448" s="365"/>
      <c r="X448" s="365"/>
      <c r="Y448" s="365"/>
      <c r="Z448" s="365"/>
      <c r="AA448" s="365"/>
      <c r="AB448" s="365"/>
      <c r="AC448" s="365"/>
    </row>
    <row r="449" spans="2:29" x14ac:dyDescent="0.25">
      <c r="B449" s="365"/>
      <c r="C449" s="365"/>
      <c r="D449" s="365"/>
      <c r="E449" s="365"/>
      <c r="F449" s="365"/>
      <c r="G449" s="365"/>
      <c r="H449" s="365"/>
      <c r="I449" s="365"/>
      <c r="J449" s="365"/>
      <c r="K449" s="365"/>
      <c r="L449" s="365"/>
      <c r="M449" s="365"/>
      <c r="N449" s="365"/>
      <c r="O449" s="365"/>
      <c r="P449" s="365"/>
      <c r="Q449" s="365"/>
      <c r="R449" s="365"/>
      <c r="S449" s="365"/>
      <c r="T449" s="365"/>
      <c r="U449" s="365"/>
      <c r="V449" s="365"/>
      <c r="W449" s="365"/>
      <c r="X449" s="365"/>
      <c r="Y449" s="365"/>
      <c r="Z449" s="365"/>
      <c r="AA449" s="365"/>
      <c r="AB449" s="365"/>
      <c r="AC449" s="365"/>
    </row>
    <row r="450" spans="2:29" x14ac:dyDescent="0.25">
      <c r="B450" s="365"/>
      <c r="C450" s="365"/>
      <c r="D450" s="365"/>
      <c r="E450" s="365"/>
      <c r="F450" s="365"/>
      <c r="G450" s="365"/>
      <c r="H450" s="365"/>
      <c r="I450" s="365"/>
      <c r="J450" s="365"/>
      <c r="K450" s="365"/>
      <c r="L450" s="365"/>
      <c r="M450" s="365"/>
      <c r="N450" s="365"/>
      <c r="O450" s="365"/>
      <c r="P450" s="365"/>
      <c r="Q450" s="365"/>
      <c r="R450" s="365"/>
      <c r="S450" s="365"/>
      <c r="T450" s="365"/>
      <c r="U450" s="365"/>
      <c r="V450" s="365"/>
      <c r="W450" s="365"/>
      <c r="X450" s="365"/>
      <c r="Y450" s="365"/>
      <c r="Z450" s="365"/>
      <c r="AA450" s="365"/>
      <c r="AB450" s="365"/>
      <c r="AC450" s="365"/>
    </row>
    <row r="451" spans="2:29" x14ac:dyDescent="0.25">
      <c r="B451" s="365"/>
      <c r="C451" s="365"/>
      <c r="D451" s="365"/>
      <c r="E451" s="365"/>
      <c r="F451" s="365"/>
      <c r="G451" s="365"/>
      <c r="H451" s="365"/>
      <c r="I451" s="365"/>
      <c r="J451" s="365"/>
      <c r="K451" s="365"/>
      <c r="L451" s="365"/>
      <c r="M451" s="365"/>
      <c r="N451" s="365"/>
      <c r="O451" s="365"/>
      <c r="P451" s="365"/>
      <c r="Q451" s="365"/>
      <c r="R451" s="365"/>
      <c r="S451" s="365"/>
      <c r="T451" s="365"/>
      <c r="U451" s="365"/>
      <c r="V451" s="365"/>
      <c r="W451" s="365"/>
      <c r="X451" s="365"/>
      <c r="Y451" s="365"/>
      <c r="Z451" s="365"/>
      <c r="AA451" s="365"/>
      <c r="AB451" s="365"/>
      <c r="AC451" s="365"/>
    </row>
    <row r="452" spans="2:29" x14ac:dyDescent="0.25">
      <c r="B452" s="365"/>
      <c r="C452" s="365"/>
      <c r="D452" s="365"/>
      <c r="E452" s="365"/>
      <c r="F452" s="365"/>
      <c r="G452" s="365"/>
      <c r="H452" s="365"/>
      <c r="I452" s="365"/>
      <c r="J452" s="365"/>
      <c r="K452" s="365"/>
      <c r="L452" s="365"/>
      <c r="M452" s="365"/>
      <c r="N452" s="365"/>
      <c r="O452" s="365"/>
      <c r="P452" s="365"/>
      <c r="Q452" s="365"/>
      <c r="R452" s="365"/>
      <c r="S452" s="365"/>
      <c r="T452" s="365"/>
      <c r="U452" s="365"/>
      <c r="V452" s="365"/>
      <c r="W452" s="365"/>
      <c r="X452" s="365"/>
      <c r="Y452" s="365"/>
      <c r="Z452" s="365"/>
      <c r="AA452" s="365"/>
      <c r="AB452" s="365"/>
      <c r="AC452" s="365"/>
    </row>
    <row r="453" spans="2:29" x14ac:dyDescent="0.25">
      <c r="B453" s="365"/>
      <c r="C453" s="365"/>
      <c r="D453" s="365"/>
      <c r="E453" s="365"/>
      <c r="F453" s="365"/>
      <c r="G453" s="365"/>
      <c r="H453" s="365"/>
      <c r="I453" s="365"/>
      <c r="J453" s="365"/>
      <c r="K453" s="365"/>
      <c r="L453" s="365"/>
      <c r="M453" s="365"/>
      <c r="N453" s="365"/>
      <c r="O453" s="365"/>
      <c r="P453" s="365"/>
      <c r="Q453" s="365"/>
      <c r="R453" s="365"/>
      <c r="S453" s="365"/>
      <c r="T453" s="365"/>
      <c r="U453" s="365"/>
      <c r="V453" s="365"/>
      <c r="W453" s="365"/>
      <c r="X453" s="365"/>
      <c r="Y453" s="365"/>
      <c r="Z453" s="365"/>
      <c r="AA453" s="365"/>
      <c r="AB453" s="365"/>
      <c r="AC453" s="365"/>
    </row>
    <row r="454" spans="2:29" x14ac:dyDescent="0.25">
      <c r="B454" s="365"/>
      <c r="C454" s="365"/>
      <c r="D454" s="365"/>
      <c r="E454" s="365"/>
      <c r="F454" s="365"/>
      <c r="G454" s="365"/>
      <c r="H454" s="365"/>
      <c r="I454" s="365"/>
      <c r="J454" s="365"/>
      <c r="K454" s="365"/>
      <c r="L454" s="365"/>
      <c r="M454" s="365"/>
      <c r="N454" s="365"/>
      <c r="O454" s="365"/>
      <c r="P454" s="365"/>
      <c r="Q454" s="365"/>
      <c r="R454" s="365"/>
      <c r="S454" s="365"/>
      <c r="T454" s="365"/>
      <c r="U454" s="365"/>
      <c r="V454" s="365"/>
      <c r="W454" s="365"/>
      <c r="X454" s="365"/>
      <c r="Y454" s="365"/>
      <c r="Z454" s="365"/>
      <c r="AA454" s="365"/>
      <c r="AB454" s="365"/>
      <c r="AC454" s="365"/>
    </row>
    <row r="455" spans="2:29" x14ac:dyDescent="0.25">
      <c r="B455" s="365"/>
      <c r="C455" s="365"/>
      <c r="D455" s="365"/>
      <c r="E455" s="365"/>
      <c r="F455" s="365"/>
      <c r="G455" s="365"/>
      <c r="H455" s="365"/>
      <c r="I455" s="365"/>
      <c r="J455" s="365"/>
      <c r="K455" s="365"/>
      <c r="L455" s="365"/>
      <c r="M455" s="365"/>
      <c r="N455" s="365"/>
      <c r="O455" s="365"/>
      <c r="P455" s="365"/>
      <c r="Q455" s="365"/>
      <c r="R455" s="365"/>
      <c r="S455" s="365"/>
      <c r="T455" s="365"/>
      <c r="U455" s="365"/>
      <c r="V455" s="365"/>
      <c r="W455" s="365"/>
      <c r="X455" s="365"/>
      <c r="Y455" s="365"/>
      <c r="Z455" s="365"/>
      <c r="AA455" s="365"/>
      <c r="AB455" s="365"/>
      <c r="AC455" s="365"/>
    </row>
    <row r="456" spans="2:29" x14ac:dyDescent="0.25">
      <c r="B456" s="365"/>
      <c r="C456" s="365"/>
      <c r="D456" s="365"/>
      <c r="E456" s="365"/>
      <c r="F456" s="365"/>
      <c r="G456" s="365"/>
      <c r="H456" s="365"/>
      <c r="I456" s="365"/>
      <c r="J456" s="365"/>
      <c r="K456" s="365"/>
      <c r="L456" s="365"/>
      <c r="M456" s="365"/>
      <c r="N456" s="365"/>
      <c r="O456" s="365"/>
      <c r="P456" s="365"/>
      <c r="Q456" s="365"/>
      <c r="R456" s="365"/>
      <c r="S456" s="365"/>
      <c r="T456" s="365"/>
      <c r="U456" s="365"/>
      <c r="V456" s="365"/>
      <c r="W456" s="365"/>
      <c r="X456" s="365"/>
      <c r="Y456" s="365"/>
      <c r="Z456" s="365"/>
      <c r="AA456" s="365"/>
      <c r="AB456" s="365"/>
      <c r="AC456" s="365"/>
    </row>
    <row r="457" spans="2:29" x14ac:dyDescent="0.25">
      <c r="B457" s="365"/>
      <c r="C457" s="365"/>
      <c r="D457" s="365"/>
      <c r="E457" s="365"/>
      <c r="F457" s="365"/>
      <c r="G457" s="365"/>
      <c r="H457" s="365"/>
      <c r="I457" s="365"/>
      <c r="J457" s="365"/>
      <c r="K457" s="365"/>
      <c r="L457" s="365"/>
      <c r="M457" s="365"/>
      <c r="N457" s="365"/>
      <c r="O457" s="365"/>
      <c r="P457" s="365"/>
      <c r="Q457" s="365"/>
      <c r="R457" s="365"/>
      <c r="S457" s="365"/>
      <c r="T457" s="365"/>
      <c r="U457" s="365"/>
      <c r="V457" s="365"/>
      <c r="W457" s="365"/>
      <c r="X457" s="365"/>
      <c r="Y457" s="365"/>
      <c r="Z457" s="365"/>
      <c r="AA457" s="365"/>
      <c r="AB457" s="365"/>
      <c r="AC457" s="365"/>
    </row>
    <row r="458" spans="2:29" x14ac:dyDescent="0.25">
      <c r="B458" s="365"/>
      <c r="C458" s="365"/>
      <c r="D458" s="365"/>
      <c r="E458" s="365"/>
      <c r="F458" s="365"/>
      <c r="G458" s="365"/>
      <c r="H458" s="365"/>
      <c r="I458" s="365"/>
      <c r="J458" s="365"/>
      <c r="K458" s="365"/>
      <c r="L458" s="365"/>
      <c r="M458" s="365"/>
      <c r="N458" s="365"/>
      <c r="O458" s="365"/>
      <c r="P458" s="365"/>
      <c r="Q458" s="365"/>
      <c r="R458" s="365"/>
      <c r="S458" s="365"/>
      <c r="T458" s="365"/>
      <c r="U458" s="365"/>
      <c r="V458" s="365"/>
      <c r="W458" s="365"/>
      <c r="X458" s="365"/>
      <c r="Y458" s="365"/>
      <c r="Z458" s="365"/>
      <c r="AA458" s="365"/>
      <c r="AB458" s="365"/>
      <c r="AC458" s="365"/>
    </row>
    <row r="459" spans="2:29" x14ac:dyDescent="0.25">
      <c r="B459" s="365"/>
      <c r="C459" s="365"/>
      <c r="D459" s="365"/>
      <c r="E459" s="365"/>
      <c r="F459" s="365"/>
      <c r="G459" s="365"/>
      <c r="H459" s="365"/>
      <c r="I459" s="365"/>
      <c r="J459" s="365"/>
      <c r="K459" s="365"/>
      <c r="L459" s="365"/>
      <c r="M459" s="365"/>
      <c r="N459" s="365"/>
      <c r="O459" s="365"/>
      <c r="P459" s="365"/>
      <c r="Q459" s="365"/>
      <c r="R459" s="365"/>
      <c r="S459" s="365"/>
      <c r="T459" s="365"/>
      <c r="U459" s="365"/>
      <c r="V459" s="365"/>
      <c r="W459" s="365"/>
      <c r="X459" s="365"/>
      <c r="Y459" s="365"/>
      <c r="Z459" s="365"/>
      <c r="AA459" s="365"/>
      <c r="AB459" s="365"/>
      <c r="AC459" s="365"/>
    </row>
    <row r="460" spans="2:29" x14ac:dyDescent="0.25">
      <c r="B460" s="365"/>
      <c r="C460" s="365"/>
      <c r="D460" s="365"/>
      <c r="E460" s="365"/>
      <c r="F460" s="365"/>
      <c r="G460" s="365"/>
      <c r="H460" s="365"/>
      <c r="I460" s="365"/>
      <c r="J460" s="365"/>
      <c r="K460" s="365"/>
      <c r="L460" s="365"/>
      <c r="M460" s="365"/>
      <c r="N460" s="365"/>
      <c r="O460" s="365"/>
      <c r="P460" s="365"/>
      <c r="Q460" s="365"/>
      <c r="R460" s="365"/>
      <c r="S460" s="365"/>
      <c r="T460" s="365"/>
      <c r="U460" s="365"/>
      <c r="V460" s="365"/>
      <c r="W460" s="365"/>
      <c r="X460" s="365"/>
      <c r="Y460" s="365"/>
      <c r="Z460" s="365"/>
      <c r="AA460" s="365"/>
      <c r="AB460" s="365"/>
      <c r="AC460" s="365"/>
    </row>
    <row r="461" spans="2:29" x14ac:dyDescent="0.25">
      <c r="B461" s="365"/>
      <c r="C461" s="365"/>
      <c r="D461" s="365"/>
      <c r="E461" s="365"/>
      <c r="F461" s="365"/>
      <c r="G461" s="365"/>
      <c r="H461" s="365"/>
      <c r="I461" s="365"/>
      <c r="J461" s="365"/>
      <c r="K461" s="365"/>
      <c r="L461" s="365"/>
      <c r="M461" s="365"/>
      <c r="N461" s="365"/>
      <c r="O461" s="365"/>
      <c r="P461" s="365"/>
      <c r="Q461" s="365"/>
      <c r="R461" s="365"/>
      <c r="S461" s="365"/>
      <c r="T461" s="365"/>
      <c r="U461" s="365"/>
      <c r="V461" s="365"/>
      <c r="W461" s="365"/>
      <c r="X461" s="365"/>
      <c r="Y461" s="365"/>
      <c r="Z461" s="365"/>
      <c r="AA461" s="365"/>
      <c r="AB461" s="365"/>
      <c r="AC461" s="365"/>
    </row>
    <row r="462" spans="2:29" x14ac:dyDescent="0.25">
      <c r="B462" s="365"/>
      <c r="C462" s="365"/>
      <c r="D462" s="365"/>
      <c r="E462" s="365"/>
      <c r="F462" s="365"/>
      <c r="G462" s="365"/>
      <c r="H462" s="365"/>
      <c r="I462" s="365"/>
      <c r="J462" s="365"/>
      <c r="K462" s="365"/>
      <c r="L462" s="365"/>
      <c r="M462" s="365"/>
      <c r="N462" s="365"/>
      <c r="O462" s="365"/>
      <c r="P462" s="365"/>
      <c r="Q462" s="365"/>
      <c r="R462" s="365"/>
      <c r="S462" s="365"/>
      <c r="T462" s="365"/>
      <c r="U462" s="365"/>
      <c r="V462" s="365"/>
      <c r="W462" s="365"/>
      <c r="X462" s="365"/>
      <c r="Y462" s="365"/>
      <c r="Z462" s="365"/>
      <c r="AA462" s="365"/>
      <c r="AB462" s="365"/>
      <c r="AC462" s="365"/>
    </row>
    <row r="463" spans="2:29" x14ac:dyDescent="0.25">
      <c r="B463" s="365"/>
      <c r="C463" s="365"/>
      <c r="D463" s="365"/>
      <c r="E463" s="365"/>
      <c r="F463" s="365"/>
      <c r="G463" s="365"/>
      <c r="H463" s="365"/>
      <c r="I463" s="365"/>
      <c r="J463" s="365"/>
      <c r="K463" s="365"/>
      <c r="L463" s="365"/>
      <c r="M463" s="365"/>
      <c r="N463" s="365"/>
      <c r="O463" s="365"/>
      <c r="P463" s="365"/>
      <c r="Q463" s="365"/>
      <c r="R463" s="365"/>
      <c r="S463" s="365"/>
      <c r="T463" s="365"/>
      <c r="U463" s="365"/>
      <c r="V463" s="365"/>
      <c r="W463" s="365"/>
      <c r="X463" s="365"/>
      <c r="Y463" s="365"/>
      <c r="Z463" s="365"/>
      <c r="AA463" s="365"/>
      <c r="AB463" s="365"/>
      <c r="AC463" s="365"/>
    </row>
    <row r="464" spans="2:29" x14ac:dyDescent="0.25">
      <c r="B464" s="365"/>
      <c r="C464" s="365"/>
      <c r="D464" s="365"/>
      <c r="E464" s="365"/>
      <c r="F464" s="365"/>
      <c r="G464" s="365"/>
      <c r="H464" s="365"/>
      <c r="I464" s="365"/>
      <c r="J464" s="365"/>
      <c r="K464" s="365"/>
      <c r="L464" s="365"/>
      <c r="M464" s="365"/>
      <c r="N464" s="365"/>
      <c r="O464" s="365"/>
      <c r="P464" s="365"/>
      <c r="Q464" s="365"/>
      <c r="R464" s="365"/>
      <c r="S464" s="365"/>
      <c r="T464" s="365"/>
      <c r="U464" s="365"/>
      <c r="V464" s="365"/>
      <c r="W464" s="365"/>
      <c r="X464" s="365"/>
      <c r="Y464" s="365"/>
      <c r="Z464" s="365"/>
      <c r="AA464" s="365"/>
      <c r="AB464" s="365"/>
      <c r="AC464" s="365"/>
    </row>
    <row r="465" spans="2:29" x14ac:dyDescent="0.25">
      <c r="B465" s="365"/>
      <c r="C465" s="365"/>
      <c r="D465" s="365"/>
      <c r="E465" s="365"/>
      <c r="F465" s="365"/>
      <c r="G465" s="365"/>
      <c r="H465" s="365"/>
      <c r="I465" s="365"/>
      <c r="J465" s="365"/>
      <c r="K465" s="365"/>
      <c r="L465" s="365"/>
      <c r="M465" s="365"/>
      <c r="N465" s="365"/>
      <c r="O465" s="365"/>
      <c r="P465" s="365"/>
      <c r="Q465" s="365"/>
      <c r="R465" s="365"/>
      <c r="S465" s="365"/>
      <c r="T465" s="365"/>
      <c r="U465" s="365"/>
      <c r="V465" s="365"/>
      <c r="W465" s="365"/>
      <c r="X465" s="365"/>
      <c r="Y465" s="365"/>
      <c r="Z465" s="365"/>
      <c r="AA465" s="365"/>
      <c r="AB465" s="365"/>
      <c r="AC465" s="365"/>
    </row>
    <row r="466" spans="2:29" x14ac:dyDescent="0.25">
      <c r="B466" s="365"/>
      <c r="C466" s="365"/>
      <c r="D466" s="365"/>
      <c r="E466" s="365"/>
      <c r="F466" s="365"/>
      <c r="G466" s="365"/>
      <c r="H466" s="365"/>
      <c r="I466" s="365"/>
      <c r="J466" s="365"/>
      <c r="K466" s="365"/>
      <c r="L466" s="365"/>
      <c r="M466" s="365"/>
      <c r="N466" s="365"/>
      <c r="O466" s="365"/>
      <c r="P466" s="365"/>
      <c r="Q466" s="365"/>
      <c r="R466" s="365"/>
      <c r="S466" s="365"/>
      <c r="T466" s="365"/>
      <c r="U466" s="365"/>
      <c r="V466" s="365"/>
      <c r="W466" s="365"/>
      <c r="X466" s="365"/>
      <c r="Y466" s="365"/>
      <c r="Z466" s="365"/>
      <c r="AA466" s="365"/>
      <c r="AB466" s="365"/>
      <c r="AC466" s="365"/>
    </row>
    <row r="467" spans="2:29" x14ac:dyDescent="0.25">
      <c r="B467" s="365"/>
      <c r="C467" s="365"/>
      <c r="D467" s="365"/>
      <c r="E467" s="365"/>
      <c r="F467" s="365"/>
      <c r="G467" s="365"/>
      <c r="H467" s="365"/>
      <c r="I467" s="365"/>
      <c r="J467" s="365"/>
      <c r="K467" s="365"/>
      <c r="L467" s="365"/>
      <c r="M467" s="365"/>
      <c r="N467" s="365"/>
      <c r="O467" s="365"/>
      <c r="P467" s="365"/>
      <c r="Q467" s="365"/>
      <c r="R467" s="365"/>
      <c r="S467" s="365"/>
      <c r="T467" s="365"/>
      <c r="U467" s="365"/>
      <c r="V467" s="365"/>
      <c r="W467" s="365"/>
      <c r="X467" s="365"/>
      <c r="Y467" s="365"/>
      <c r="Z467" s="365"/>
      <c r="AA467" s="365"/>
      <c r="AB467" s="365"/>
      <c r="AC467" s="365"/>
    </row>
    <row r="468" spans="2:29" x14ac:dyDescent="0.25">
      <c r="B468" s="365"/>
      <c r="C468" s="365"/>
      <c r="D468" s="365"/>
      <c r="E468" s="365"/>
      <c r="F468" s="365"/>
      <c r="G468" s="365"/>
      <c r="H468" s="365"/>
      <c r="I468" s="365"/>
      <c r="J468" s="365"/>
      <c r="K468" s="365"/>
      <c r="L468" s="365"/>
      <c r="M468" s="365"/>
      <c r="N468" s="365"/>
      <c r="O468" s="365"/>
      <c r="P468" s="365"/>
      <c r="Q468" s="365"/>
      <c r="R468" s="365"/>
      <c r="S468" s="365"/>
      <c r="T468" s="365"/>
      <c r="U468" s="365"/>
      <c r="V468" s="365"/>
      <c r="W468" s="365"/>
      <c r="X468" s="365"/>
      <c r="Y468" s="365"/>
      <c r="Z468" s="365"/>
      <c r="AA468" s="365"/>
      <c r="AB468" s="365"/>
      <c r="AC468" s="365"/>
    </row>
    <row r="469" spans="2:29" x14ac:dyDescent="0.25">
      <c r="B469" s="365"/>
      <c r="C469" s="365"/>
      <c r="D469" s="365"/>
      <c r="E469" s="365"/>
      <c r="F469" s="365"/>
      <c r="G469" s="365"/>
      <c r="H469" s="365"/>
      <c r="I469" s="365"/>
      <c r="J469" s="365"/>
      <c r="K469" s="365"/>
      <c r="L469" s="365"/>
      <c r="M469" s="365"/>
      <c r="N469" s="365"/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5"/>
      <c r="AA469" s="365"/>
      <c r="AB469" s="365"/>
      <c r="AC469" s="365"/>
    </row>
    <row r="470" spans="2:29" x14ac:dyDescent="0.25">
      <c r="B470" s="365"/>
      <c r="C470" s="365"/>
      <c r="D470" s="365"/>
      <c r="E470" s="365"/>
      <c r="F470" s="365"/>
      <c r="G470" s="365"/>
      <c r="H470" s="365"/>
      <c r="I470" s="365"/>
      <c r="J470" s="365"/>
      <c r="K470" s="365"/>
      <c r="L470" s="365"/>
      <c r="M470" s="365"/>
      <c r="N470" s="365"/>
      <c r="O470" s="365"/>
      <c r="P470" s="365"/>
      <c r="Q470" s="365"/>
      <c r="R470" s="365"/>
      <c r="S470" s="365"/>
      <c r="T470" s="365"/>
      <c r="U470" s="365"/>
      <c r="V470" s="365"/>
      <c r="W470" s="365"/>
      <c r="X470" s="365"/>
      <c r="Y470" s="365"/>
      <c r="Z470" s="365"/>
      <c r="AA470" s="365"/>
      <c r="AB470" s="365"/>
      <c r="AC470" s="365"/>
    </row>
    <row r="471" spans="2:29" x14ac:dyDescent="0.25">
      <c r="B471" s="365"/>
      <c r="C471" s="365"/>
      <c r="D471" s="365"/>
      <c r="E471" s="365"/>
      <c r="F471" s="365"/>
      <c r="G471" s="365"/>
      <c r="H471" s="365"/>
      <c r="I471" s="365"/>
      <c r="J471" s="365"/>
      <c r="K471" s="365"/>
      <c r="L471" s="365"/>
      <c r="M471" s="365"/>
      <c r="N471" s="365"/>
      <c r="O471" s="365"/>
      <c r="P471" s="365"/>
      <c r="Q471" s="365"/>
      <c r="R471" s="365"/>
      <c r="S471" s="365"/>
      <c r="T471" s="365"/>
      <c r="U471" s="365"/>
      <c r="V471" s="365"/>
      <c r="W471" s="365"/>
      <c r="X471" s="365"/>
      <c r="Y471" s="365"/>
      <c r="Z471" s="365"/>
      <c r="AA471" s="365"/>
      <c r="AB471" s="365"/>
      <c r="AC471" s="365"/>
    </row>
    <row r="472" spans="2:29" x14ac:dyDescent="0.25">
      <c r="B472" s="365"/>
      <c r="C472" s="365"/>
      <c r="D472" s="365"/>
      <c r="E472" s="365"/>
      <c r="F472" s="365"/>
      <c r="G472" s="365"/>
      <c r="H472" s="365"/>
      <c r="I472" s="365"/>
      <c r="J472" s="365"/>
      <c r="K472" s="365"/>
      <c r="L472" s="365"/>
      <c r="M472" s="365"/>
      <c r="N472" s="365"/>
      <c r="O472" s="365"/>
      <c r="P472" s="365"/>
      <c r="Q472" s="365"/>
      <c r="R472" s="365"/>
      <c r="S472" s="365"/>
      <c r="T472" s="365"/>
      <c r="U472" s="365"/>
      <c r="V472" s="365"/>
      <c r="W472" s="365"/>
      <c r="X472" s="365"/>
      <c r="Y472" s="365"/>
      <c r="Z472" s="365"/>
      <c r="AA472" s="365"/>
      <c r="AB472" s="365"/>
      <c r="AC472" s="365"/>
    </row>
    <row r="473" spans="2:29" x14ac:dyDescent="0.25">
      <c r="B473" s="365"/>
      <c r="C473" s="365"/>
      <c r="D473" s="365"/>
      <c r="E473" s="365"/>
      <c r="F473" s="365"/>
      <c r="G473" s="365"/>
      <c r="H473" s="365"/>
      <c r="I473" s="365"/>
      <c r="J473" s="365"/>
      <c r="K473" s="365"/>
      <c r="L473" s="365"/>
      <c r="M473" s="365"/>
      <c r="N473" s="365"/>
      <c r="O473" s="365"/>
      <c r="P473" s="365"/>
      <c r="Q473" s="365"/>
      <c r="R473" s="365"/>
      <c r="S473" s="365"/>
      <c r="T473" s="365"/>
      <c r="U473" s="365"/>
      <c r="V473" s="365"/>
      <c r="W473" s="365"/>
      <c r="X473" s="365"/>
      <c r="Y473" s="365"/>
      <c r="Z473" s="365"/>
      <c r="AA473" s="365"/>
      <c r="AB473" s="365"/>
      <c r="AC473" s="365"/>
    </row>
    <row r="474" spans="2:29" x14ac:dyDescent="0.25">
      <c r="B474" s="365"/>
      <c r="C474" s="365"/>
      <c r="D474" s="365"/>
      <c r="E474" s="365"/>
      <c r="F474" s="365"/>
      <c r="G474" s="365"/>
      <c r="H474" s="365"/>
      <c r="I474" s="365"/>
      <c r="J474" s="365"/>
      <c r="K474" s="365"/>
      <c r="L474" s="365"/>
      <c r="M474" s="365"/>
      <c r="N474" s="365"/>
      <c r="O474" s="365"/>
      <c r="P474" s="365"/>
      <c r="Q474" s="365"/>
      <c r="R474" s="365"/>
      <c r="S474" s="365"/>
      <c r="T474" s="365"/>
      <c r="U474" s="365"/>
      <c r="V474" s="365"/>
      <c r="W474" s="365"/>
      <c r="X474" s="365"/>
      <c r="Y474" s="365"/>
      <c r="Z474" s="365"/>
      <c r="AA474" s="365"/>
      <c r="AB474" s="365"/>
      <c r="AC474" s="365"/>
    </row>
    <row r="475" spans="2:29" x14ac:dyDescent="0.25">
      <c r="B475" s="365"/>
      <c r="C475" s="365"/>
      <c r="D475" s="365"/>
      <c r="E475" s="365"/>
      <c r="F475" s="365"/>
      <c r="G475" s="365"/>
      <c r="H475" s="365"/>
      <c r="I475" s="365"/>
      <c r="J475" s="365"/>
      <c r="K475" s="365"/>
      <c r="L475" s="365"/>
      <c r="M475" s="365"/>
      <c r="N475" s="365"/>
      <c r="O475" s="365"/>
      <c r="P475" s="365"/>
      <c r="Q475" s="365"/>
      <c r="R475" s="365"/>
      <c r="S475" s="365"/>
      <c r="T475" s="365"/>
      <c r="U475" s="365"/>
      <c r="V475" s="365"/>
      <c r="W475" s="365"/>
      <c r="X475" s="365"/>
      <c r="Y475" s="365"/>
      <c r="Z475" s="365"/>
      <c r="AA475" s="365"/>
      <c r="AB475" s="365"/>
      <c r="AC475" s="365"/>
    </row>
    <row r="476" spans="2:29" x14ac:dyDescent="0.25">
      <c r="B476" s="365"/>
      <c r="C476" s="365"/>
      <c r="D476" s="365"/>
      <c r="E476" s="365"/>
      <c r="F476" s="365"/>
      <c r="G476" s="365"/>
      <c r="H476" s="365"/>
      <c r="I476" s="365"/>
      <c r="J476" s="365"/>
      <c r="K476" s="365"/>
      <c r="L476" s="365"/>
      <c r="M476" s="365"/>
      <c r="N476" s="365"/>
      <c r="O476" s="365"/>
      <c r="P476" s="365"/>
      <c r="Q476" s="365"/>
      <c r="R476" s="365"/>
      <c r="S476" s="365"/>
      <c r="T476" s="365"/>
      <c r="U476" s="365"/>
      <c r="V476" s="365"/>
      <c r="W476" s="365"/>
      <c r="X476" s="365"/>
      <c r="Y476" s="365"/>
      <c r="Z476" s="365"/>
      <c r="AA476" s="365"/>
      <c r="AB476" s="365"/>
      <c r="AC476" s="365"/>
    </row>
    <row r="477" spans="2:29" x14ac:dyDescent="0.25">
      <c r="B477" s="365"/>
      <c r="C477" s="365"/>
      <c r="D477" s="365"/>
      <c r="E477" s="365"/>
      <c r="F477" s="365"/>
      <c r="G477" s="365"/>
      <c r="H477" s="365"/>
      <c r="I477" s="365"/>
      <c r="J477" s="365"/>
      <c r="K477" s="365"/>
      <c r="L477" s="365"/>
      <c r="M477" s="365"/>
      <c r="N477" s="365"/>
      <c r="O477" s="365"/>
      <c r="P477" s="365"/>
      <c r="Q477" s="365"/>
      <c r="R477" s="365"/>
      <c r="S477" s="365"/>
      <c r="T477" s="365"/>
      <c r="U477" s="365"/>
      <c r="V477" s="365"/>
      <c r="W477" s="365"/>
      <c r="X477" s="365"/>
      <c r="Y477" s="365"/>
      <c r="Z477" s="365"/>
      <c r="AA477" s="365"/>
      <c r="AB477" s="365"/>
      <c r="AC477" s="365"/>
    </row>
    <row r="478" spans="2:29" x14ac:dyDescent="0.25">
      <c r="B478" s="365"/>
      <c r="C478" s="365"/>
      <c r="D478" s="365"/>
      <c r="E478" s="365"/>
      <c r="F478" s="365"/>
      <c r="G478" s="365"/>
      <c r="H478" s="365"/>
      <c r="I478" s="365"/>
      <c r="J478" s="365"/>
      <c r="K478" s="365"/>
      <c r="L478" s="365"/>
      <c r="M478" s="365"/>
      <c r="N478" s="365"/>
      <c r="O478" s="365"/>
      <c r="P478" s="365"/>
      <c r="Q478" s="365"/>
      <c r="R478" s="365"/>
      <c r="S478" s="365"/>
      <c r="T478" s="365"/>
      <c r="U478" s="365"/>
      <c r="V478" s="365"/>
      <c r="W478" s="365"/>
      <c r="X478" s="365"/>
      <c r="Y478" s="365"/>
      <c r="Z478" s="365"/>
      <c r="AA478" s="365"/>
      <c r="AB478" s="365"/>
      <c r="AC478" s="365"/>
    </row>
    <row r="479" spans="2:29" x14ac:dyDescent="0.25">
      <c r="B479" s="365"/>
      <c r="C479" s="365"/>
      <c r="D479" s="365"/>
      <c r="E479" s="365"/>
      <c r="F479" s="365"/>
      <c r="G479" s="365"/>
      <c r="H479" s="365"/>
      <c r="I479" s="365"/>
      <c r="J479" s="365"/>
      <c r="K479" s="365"/>
      <c r="L479" s="365"/>
      <c r="M479" s="365"/>
      <c r="N479" s="365"/>
      <c r="O479" s="365"/>
      <c r="P479" s="365"/>
      <c r="Q479" s="365"/>
      <c r="R479" s="365"/>
      <c r="S479" s="365"/>
      <c r="T479" s="365"/>
      <c r="U479" s="365"/>
      <c r="V479" s="365"/>
      <c r="W479" s="365"/>
      <c r="X479" s="365"/>
      <c r="Y479" s="365"/>
      <c r="Z479" s="365"/>
      <c r="AA479" s="365"/>
      <c r="AB479" s="365"/>
      <c r="AC479" s="365"/>
    </row>
    <row r="480" spans="2:29" x14ac:dyDescent="0.25">
      <c r="B480" s="365"/>
      <c r="C480" s="365"/>
      <c r="D480" s="365"/>
      <c r="E480" s="365"/>
      <c r="F480" s="365"/>
      <c r="G480" s="365"/>
      <c r="H480" s="365"/>
      <c r="I480" s="365"/>
      <c r="J480" s="365"/>
      <c r="K480" s="365"/>
      <c r="L480" s="365"/>
      <c r="M480" s="365"/>
      <c r="N480" s="365"/>
      <c r="O480" s="365"/>
      <c r="P480" s="365"/>
      <c r="Q480" s="365"/>
      <c r="R480" s="365"/>
      <c r="S480" s="365"/>
      <c r="T480" s="365"/>
      <c r="U480" s="365"/>
      <c r="V480" s="365"/>
      <c r="W480" s="365"/>
      <c r="X480" s="365"/>
      <c r="Y480" s="365"/>
      <c r="Z480" s="365"/>
      <c r="AA480" s="365"/>
      <c r="AB480" s="365"/>
      <c r="AC480" s="365"/>
    </row>
    <row r="481" spans="2:29" x14ac:dyDescent="0.25">
      <c r="B481" s="365"/>
      <c r="C481" s="365"/>
      <c r="D481" s="365"/>
      <c r="E481" s="365"/>
      <c r="F481" s="365"/>
      <c r="G481" s="365"/>
      <c r="H481" s="365"/>
      <c r="I481" s="365"/>
      <c r="J481" s="365"/>
      <c r="K481" s="365"/>
      <c r="L481" s="365"/>
      <c r="M481" s="365"/>
      <c r="N481" s="365"/>
      <c r="O481" s="365"/>
      <c r="P481" s="365"/>
      <c r="Q481" s="365"/>
      <c r="R481" s="365"/>
      <c r="S481" s="365"/>
      <c r="T481" s="365"/>
      <c r="U481" s="365"/>
      <c r="V481" s="365"/>
      <c r="W481" s="365"/>
      <c r="X481" s="365"/>
      <c r="Y481" s="365"/>
      <c r="Z481" s="365"/>
      <c r="AA481" s="365"/>
      <c r="AB481" s="365"/>
      <c r="AC481" s="365"/>
    </row>
    <row r="482" spans="2:29" x14ac:dyDescent="0.25">
      <c r="B482" s="365"/>
      <c r="C482" s="365"/>
      <c r="D482" s="365"/>
      <c r="E482" s="365"/>
      <c r="F482" s="365"/>
      <c r="G482" s="365"/>
      <c r="H482" s="365"/>
      <c r="I482" s="365"/>
      <c r="J482" s="365"/>
      <c r="K482" s="365"/>
      <c r="L482" s="365"/>
      <c r="M482" s="365"/>
      <c r="N482" s="365"/>
      <c r="O482" s="365"/>
      <c r="P482" s="365"/>
      <c r="Q482" s="365"/>
      <c r="R482" s="365"/>
      <c r="S482" s="365"/>
      <c r="T482" s="365"/>
      <c r="U482" s="365"/>
      <c r="V482" s="365"/>
      <c r="W482" s="365"/>
      <c r="X482" s="365"/>
      <c r="Y482" s="365"/>
      <c r="Z482" s="365"/>
      <c r="AA482" s="365"/>
      <c r="AB482" s="365"/>
      <c r="AC482" s="365"/>
    </row>
    <row r="483" spans="2:29" x14ac:dyDescent="0.25">
      <c r="B483" s="365"/>
      <c r="C483" s="365"/>
      <c r="D483" s="365"/>
      <c r="E483" s="365"/>
      <c r="F483" s="365"/>
      <c r="G483" s="365"/>
      <c r="H483" s="365"/>
      <c r="I483" s="365"/>
      <c r="J483" s="365"/>
      <c r="K483" s="365"/>
      <c r="L483" s="365"/>
      <c r="M483" s="365"/>
      <c r="N483" s="365"/>
      <c r="O483" s="365"/>
      <c r="P483" s="365"/>
      <c r="Q483" s="365"/>
      <c r="R483" s="365"/>
      <c r="S483" s="365"/>
      <c r="T483" s="365"/>
      <c r="U483" s="365"/>
      <c r="V483" s="365"/>
      <c r="W483" s="365"/>
      <c r="X483" s="365"/>
      <c r="Y483" s="365"/>
      <c r="Z483" s="365"/>
      <c r="AA483" s="365"/>
      <c r="AB483" s="365"/>
      <c r="AC483" s="365"/>
    </row>
    <row r="484" spans="2:29" x14ac:dyDescent="0.25">
      <c r="B484" s="365"/>
      <c r="C484" s="365"/>
      <c r="D484" s="365"/>
      <c r="E484" s="365"/>
      <c r="F484" s="365"/>
      <c r="G484" s="365"/>
      <c r="H484" s="365"/>
      <c r="I484" s="365"/>
      <c r="J484" s="365"/>
      <c r="K484" s="365"/>
      <c r="L484" s="365"/>
      <c r="M484" s="365"/>
      <c r="N484" s="365"/>
      <c r="O484" s="365"/>
      <c r="P484" s="365"/>
      <c r="Q484" s="365"/>
      <c r="R484" s="365"/>
      <c r="S484" s="365"/>
      <c r="T484" s="365"/>
      <c r="U484" s="365"/>
      <c r="V484" s="365"/>
      <c r="W484" s="365"/>
      <c r="X484" s="365"/>
      <c r="Y484" s="365"/>
      <c r="Z484" s="365"/>
      <c r="AA484" s="365"/>
      <c r="AB484" s="365"/>
      <c r="AC484" s="365"/>
    </row>
    <row r="485" spans="2:29" x14ac:dyDescent="0.25">
      <c r="B485" s="365"/>
      <c r="C485" s="365"/>
      <c r="D485" s="365"/>
      <c r="E485" s="365"/>
      <c r="F485" s="365"/>
      <c r="G485" s="365"/>
      <c r="H485" s="365"/>
      <c r="I485" s="365"/>
      <c r="J485" s="365"/>
      <c r="K485" s="365"/>
      <c r="L485" s="365"/>
      <c r="M485" s="365"/>
      <c r="N485" s="365"/>
      <c r="O485" s="365"/>
      <c r="P485" s="365"/>
      <c r="Q485" s="365"/>
      <c r="R485" s="365"/>
      <c r="S485" s="365"/>
      <c r="T485" s="365"/>
      <c r="U485" s="365"/>
      <c r="V485" s="365"/>
      <c r="W485" s="365"/>
      <c r="X485" s="365"/>
      <c r="Y485" s="365"/>
      <c r="Z485" s="365"/>
      <c r="AA485" s="365"/>
      <c r="AB485" s="365"/>
      <c r="AC485" s="365"/>
    </row>
    <row r="486" spans="2:29" x14ac:dyDescent="0.25">
      <c r="B486" s="365"/>
      <c r="C486" s="365"/>
      <c r="D486" s="365"/>
      <c r="E486" s="365"/>
      <c r="F486" s="365"/>
      <c r="G486" s="365"/>
      <c r="H486" s="365"/>
      <c r="I486" s="365"/>
      <c r="J486" s="365"/>
      <c r="K486" s="365"/>
      <c r="L486" s="365"/>
      <c r="M486" s="365"/>
      <c r="N486" s="365"/>
      <c r="O486" s="365"/>
      <c r="P486" s="365"/>
      <c r="Q486" s="365"/>
      <c r="R486" s="365"/>
      <c r="S486" s="365"/>
      <c r="T486" s="365"/>
      <c r="U486" s="365"/>
      <c r="V486" s="365"/>
      <c r="W486" s="365"/>
      <c r="X486" s="365"/>
      <c r="Y486" s="365"/>
      <c r="Z486" s="365"/>
      <c r="AA486" s="365"/>
      <c r="AB486" s="365"/>
      <c r="AC486" s="365"/>
    </row>
    <row r="487" spans="2:29" x14ac:dyDescent="0.25">
      <c r="B487" s="365"/>
      <c r="C487" s="365"/>
      <c r="D487" s="365"/>
      <c r="E487" s="365"/>
      <c r="F487" s="365"/>
      <c r="G487" s="365"/>
      <c r="H487" s="365"/>
      <c r="I487" s="365"/>
      <c r="J487" s="365"/>
      <c r="K487" s="365"/>
      <c r="L487" s="365"/>
      <c r="M487" s="365"/>
      <c r="N487" s="365"/>
      <c r="O487" s="365"/>
      <c r="P487" s="365"/>
      <c r="Q487" s="365"/>
      <c r="R487" s="365"/>
      <c r="S487" s="365"/>
      <c r="T487" s="365"/>
      <c r="U487" s="365"/>
      <c r="V487" s="365"/>
      <c r="W487" s="365"/>
      <c r="X487" s="365"/>
      <c r="Y487" s="365"/>
      <c r="Z487" s="365"/>
      <c r="AA487" s="365"/>
      <c r="AB487" s="365"/>
      <c r="AC487" s="365"/>
    </row>
    <row r="488" spans="2:29" x14ac:dyDescent="0.25">
      <c r="B488" s="365"/>
      <c r="C488" s="365"/>
      <c r="D488" s="365"/>
      <c r="E488" s="365"/>
      <c r="F488" s="365"/>
      <c r="G488" s="365"/>
      <c r="H488" s="365"/>
      <c r="I488" s="365"/>
      <c r="J488" s="365"/>
      <c r="K488" s="365"/>
      <c r="L488" s="365"/>
      <c r="M488" s="365"/>
      <c r="N488" s="365"/>
      <c r="O488" s="365"/>
      <c r="P488" s="365"/>
      <c r="Q488" s="365"/>
      <c r="R488" s="365"/>
      <c r="S488" s="365"/>
      <c r="T488" s="365"/>
      <c r="U488" s="365"/>
      <c r="V488" s="365"/>
      <c r="W488" s="365"/>
      <c r="X488" s="365"/>
      <c r="Y488" s="365"/>
      <c r="Z488" s="365"/>
      <c r="AA488" s="365"/>
      <c r="AB488" s="365"/>
      <c r="AC488" s="365"/>
    </row>
    <row r="489" spans="2:29" x14ac:dyDescent="0.25">
      <c r="B489" s="365"/>
      <c r="C489" s="365"/>
      <c r="D489" s="365"/>
      <c r="E489" s="365"/>
      <c r="F489" s="365"/>
      <c r="G489" s="365"/>
      <c r="H489" s="365"/>
      <c r="I489" s="365"/>
      <c r="J489" s="365"/>
      <c r="K489" s="365"/>
      <c r="L489" s="365"/>
      <c r="M489" s="365"/>
      <c r="N489" s="365"/>
      <c r="O489" s="365"/>
      <c r="P489" s="365"/>
      <c r="Q489" s="365"/>
      <c r="R489" s="365"/>
      <c r="S489" s="365"/>
      <c r="T489" s="365"/>
      <c r="U489" s="365"/>
      <c r="V489" s="365"/>
      <c r="W489" s="365"/>
      <c r="X489" s="365"/>
      <c r="Y489" s="365"/>
      <c r="Z489" s="365"/>
      <c r="AA489" s="365"/>
      <c r="AB489" s="365"/>
      <c r="AC489" s="365"/>
    </row>
    <row r="490" spans="2:29" x14ac:dyDescent="0.25">
      <c r="B490" s="365"/>
      <c r="C490" s="365"/>
      <c r="D490" s="365"/>
      <c r="E490" s="365"/>
      <c r="F490" s="365"/>
      <c r="G490" s="365"/>
      <c r="H490" s="365"/>
      <c r="I490" s="365"/>
      <c r="J490" s="365"/>
      <c r="K490" s="365"/>
      <c r="L490" s="365"/>
      <c r="M490" s="365"/>
      <c r="N490" s="365"/>
      <c r="O490" s="365"/>
      <c r="P490" s="365"/>
      <c r="Q490" s="365"/>
      <c r="R490" s="365"/>
      <c r="S490" s="365"/>
      <c r="T490" s="365"/>
      <c r="U490" s="365"/>
      <c r="V490" s="365"/>
      <c r="W490" s="365"/>
      <c r="X490" s="365"/>
      <c r="Y490" s="365"/>
      <c r="Z490" s="365"/>
      <c r="AA490" s="365"/>
      <c r="AB490" s="365"/>
      <c r="AC490" s="365"/>
    </row>
    <row r="491" spans="2:29" x14ac:dyDescent="0.25">
      <c r="B491" s="365"/>
      <c r="C491" s="365"/>
      <c r="D491" s="365"/>
      <c r="E491" s="365"/>
      <c r="F491" s="365"/>
      <c r="G491" s="365"/>
      <c r="H491" s="365"/>
      <c r="I491" s="365"/>
      <c r="J491" s="365"/>
      <c r="K491" s="365"/>
      <c r="L491" s="365"/>
      <c r="M491" s="365"/>
      <c r="N491" s="365"/>
      <c r="O491" s="365"/>
      <c r="P491" s="365"/>
      <c r="Q491" s="365"/>
      <c r="R491" s="365"/>
      <c r="S491" s="365"/>
      <c r="T491" s="365"/>
      <c r="U491" s="365"/>
      <c r="V491" s="365"/>
      <c r="W491" s="365"/>
      <c r="X491" s="365"/>
      <c r="Y491" s="365"/>
      <c r="Z491" s="365"/>
      <c r="AA491" s="365"/>
      <c r="AB491" s="365"/>
      <c r="AC491" s="365"/>
    </row>
    <row r="492" spans="2:29" x14ac:dyDescent="0.25">
      <c r="B492" s="365"/>
      <c r="C492" s="365"/>
      <c r="D492" s="365"/>
      <c r="E492" s="365"/>
      <c r="F492" s="365"/>
      <c r="G492" s="365"/>
      <c r="H492" s="365"/>
      <c r="I492" s="365"/>
      <c r="J492" s="365"/>
      <c r="K492" s="365"/>
      <c r="L492" s="365"/>
      <c r="M492" s="365"/>
      <c r="N492" s="365"/>
      <c r="O492" s="365"/>
      <c r="P492" s="365"/>
      <c r="Q492" s="365"/>
      <c r="R492" s="365"/>
      <c r="S492" s="365"/>
      <c r="T492" s="365"/>
      <c r="U492" s="365"/>
      <c r="V492" s="365"/>
      <c r="W492" s="365"/>
      <c r="X492" s="365"/>
      <c r="Y492" s="365"/>
      <c r="Z492" s="365"/>
      <c r="AA492" s="365"/>
      <c r="AB492" s="365"/>
      <c r="AC492" s="365"/>
    </row>
    <row r="493" spans="2:29" x14ac:dyDescent="0.25">
      <c r="B493" s="365"/>
      <c r="C493" s="365"/>
      <c r="D493" s="365"/>
      <c r="E493" s="365"/>
      <c r="F493" s="365"/>
      <c r="G493" s="365"/>
      <c r="H493" s="365"/>
      <c r="I493" s="365"/>
      <c r="J493" s="365"/>
      <c r="K493" s="365"/>
      <c r="L493" s="365"/>
      <c r="M493" s="365"/>
      <c r="N493" s="365"/>
      <c r="O493" s="365"/>
      <c r="P493" s="365"/>
      <c r="Q493" s="365"/>
      <c r="R493" s="365"/>
      <c r="S493" s="365"/>
      <c r="T493" s="365"/>
      <c r="U493" s="365"/>
      <c r="V493" s="365"/>
      <c r="W493" s="365"/>
      <c r="X493" s="365"/>
      <c r="Y493" s="365"/>
      <c r="Z493" s="365"/>
      <c r="AA493" s="365"/>
      <c r="AB493" s="365"/>
      <c r="AC493" s="365"/>
    </row>
    <row r="494" spans="2:29" x14ac:dyDescent="0.25">
      <c r="B494" s="365"/>
      <c r="C494" s="365"/>
      <c r="D494" s="365"/>
      <c r="E494" s="365"/>
      <c r="F494" s="365"/>
      <c r="G494" s="365"/>
      <c r="H494" s="365"/>
      <c r="I494" s="365"/>
      <c r="J494" s="365"/>
      <c r="K494" s="365"/>
      <c r="L494" s="365"/>
      <c r="M494" s="365"/>
      <c r="N494" s="365"/>
      <c r="O494" s="365"/>
      <c r="P494" s="365"/>
      <c r="Q494" s="365"/>
      <c r="R494" s="365"/>
      <c r="S494" s="365"/>
      <c r="T494" s="365"/>
      <c r="U494" s="365"/>
      <c r="V494" s="365"/>
      <c r="W494" s="365"/>
      <c r="X494" s="365"/>
      <c r="Y494" s="365"/>
      <c r="Z494" s="365"/>
      <c r="AA494" s="365"/>
      <c r="AB494" s="365"/>
      <c r="AC494" s="365"/>
    </row>
    <row r="495" spans="2:29" x14ac:dyDescent="0.25">
      <c r="B495" s="365"/>
      <c r="C495" s="365"/>
      <c r="D495" s="365"/>
      <c r="E495" s="365"/>
      <c r="F495" s="365"/>
      <c r="G495" s="365"/>
      <c r="H495" s="365"/>
      <c r="I495" s="365"/>
      <c r="J495" s="365"/>
      <c r="K495" s="365"/>
      <c r="L495" s="365"/>
      <c r="M495" s="365"/>
      <c r="N495" s="365"/>
      <c r="O495" s="365"/>
      <c r="P495" s="365"/>
      <c r="Q495" s="365"/>
      <c r="R495" s="365"/>
      <c r="S495" s="365"/>
      <c r="T495" s="365"/>
      <c r="U495" s="365"/>
      <c r="V495" s="365"/>
      <c r="W495" s="365"/>
      <c r="X495" s="365"/>
      <c r="Y495" s="365"/>
      <c r="Z495" s="365"/>
      <c r="AA495" s="365"/>
      <c r="AB495" s="365"/>
      <c r="AC495" s="365"/>
    </row>
    <row r="496" spans="2:29" x14ac:dyDescent="0.25">
      <c r="B496" s="365"/>
      <c r="C496" s="365"/>
      <c r="D496" s="365"/>
      <c r="E496" s="365"/>
      <c r="F496" s="365"/>
      <c r="G496" s="365"/>
      <c r="H496" s="365"/>
      <c r="I496" s="365"/>
      <c r="J496" s="365"/>
      <c r="K496" s="365"/>
      <c r="L496" s="365"/>
      <c r="M496" s="365"/>
      <c r="N496" s="365"/>
      <c r="O496" s="365"/>
      <c r="P496" s="365"/>
      <c r="Q496" s="365"/>
      <c r="R496" s="365"/>
      <c r="S496" s="365"/>
      <c r="T496" s="365"/>
      <c r="U496" s="365"/>
      <c r="V496" s="365"/>
      <c r="W496" s="365"/>
      <c r="X496" s="365"/>
      <c r="Y496" s="365"/>
      <c r="Z496" s="365"/>
      <c r="AA496" s="365"/>
      <c r="AB496" s="365"/>
      <c r="AC496" s="365"/>
    </row>
    <row r="497" spans="2:29" x14ac:dyDescent="0.25">
      <c r="B497" s="365"/>
      <c r="C497" s="365"/>
      <c r="D497" s="365"/>
      <c r="E497" s="365"/>
      <c r="F497" s="365"/>
      <c r="G497" s="365"/>
      <c r="H497" s="365"/>
      <c r="I497" s="365"/>
      <c r="J497" s="365"/>
      <c r="K497" s="365"/>
      <c r="L497" s="365"/>
      <c r="M497" s="365"/>
      <c r="N497" s="365"/>
      <c r="O497" s="365"/>
      <c r="P497" s="365"/>
      <c r="Q497" s="365"/>
      <c r="R497" s="365"/>
      <c r="S497" s="365"/>
      <c r="T497" s="365"/>
      <c r="U497" s="365"/>
      <c r="V497" s="365"/>
      <c r="W497" s="365"/>
      <c r="X497" s="365"/>
      <c r="Y497" s="365"/>
      <c r="Z497" s="365"/>
      <c r="AA497" s="365"/>
      <c r="AB497" s="365"/>
      <c r="AC497" s="365"/>
    </row>
    <row r="498" spans="2:29" x14ac:dyDescent="0.25">
      <c r="B498" s="365"/>
      <c r="C498" s="365"/>
      <c r="D498" s="365"/>
      <c r="E498" s="365"/>
      <c r="F498" s="365"/>
      <c r="G498" s="365"/>
      <c r="H498" s="365"/>
      <c r="I498" s="365"/>
      <c r="J498" s="365"/>
      <c r="K498" s="365"/>
      <c r="L498" s="365"/>
      <c r="M498" s="365"/>
      <c r="N498" s="365"/>
      <c r="O498" s="365"/>
      <c r="P498" s="365"/>
      <c r="Q498" s="365"/>
      <c r="R498" s="365"/>
      <c r="S498" s="365"/>
      <c r="T498" s="365"/>
      <c r="U498" s="365"/>
      <c r="V498" s="365"/>
      <c r="W498" s="365"/>
      <c r="X498" s="365"/>
      <c r="Y498" s="365"/>
      <c r="Z498" s="365"/>
      <c r="AA498" s="365"/>
      <c r="AB498" s="365"/>
      <c r="AC498" s="365"/>
    </row>
    <row r="499" spans="2:29" x14ac:dyDescent="0.25">
      <c r="B499" s="365"/>
      <c r="C499" s="365"/>
      <c r="D499" s="365"/>
      <c r="E499" s="365"/>
      <c r="F499" s="365"/>
      <c r="G499" s="365"/>
      <c r="H499" s="365"/>
      <c r="I499" s="365"/>
      <c r="J499" s="365"/>
      <c r="K499" s="365"/>
      <c r="L499" s="365"/>
      <c r="M499" s="365"/>
      <c r="N499" s="365"/>
      <c r="O499" s="365"/>
      <c r="P499" s="365"/>
      <c r="Q499" s="365"/>
      <c r="R499" s="365"/>
      <c r="S499" s="365"/>
      <c r="T499" s="365"/>
      <c r="U499" s="365"/>
      <c r="V499" s="365"/>
      <c r="W499" s="365"/>
      <c r="X499" s="365"/>
      <c r="Y499" s="365"/>
      <c r="Z499" s="365"/>
      <c r="AA499" s="365"/>
      <c r="AB499" s="365"/>
      <c r="AC499" s="365"/>
    </row>
    <row r="500" spans="2:29" x14ac:dyDescent="0.25">
      <c r="B500" s="365"/>
      <c r="C500" s="365"/>
      <c r="D500" s="365"/>
      <c r="E500" s="365"/>
      <c r="F500" s="365"/>
      <c r="G500" s="365"/>
      <c r="H500" s="365"/>
      <c r="I500" s="365"/>
      <c r="J500" s="365"/>
      <c r="K500" s="365"/>
      <c r="L500" s="365"/>
      <c r="M500" s="365"/>
      <c r="N500" s="365"/>
      <c r="O500" s="365"/>
      <c r="P500" s="365"/>
      <c r="Q500" s="365"/>
      <c r="R500" s="365"/>
      <c r="S500" s="365"/>
      <c r="T500" s="365"/>
      <c r="U500" s="365"/>
      <c r="V500" s="365"/>
      <c r="W500" s="365"/>
      <c r="X500" s="365"/>
      <c r="Y500" s="365"/>
      <c r="Z500" s="365"/>
      <c r="AA500" s="365"/>
      <c r="AB500" s="365"/>
      <c r="AC500" s="365"/>
    </row>
    <row r="501" spans="2:29" x14ac:dyDescent="0.25">
      <c r="B501" s="365"/>
      <c r="C501" s="365"/>
      <c r="D501" s="365"/>
      <c r="E501" s="365"/>
      <c r="F501" s="365"/>
      <c r="G501" s="365"/>
      <c r="H501" s="365"/>
      <c r="I501" s="365"/>
      <c r="J501" s="365"/>
      <c r="K501" s="365"/>
      <c r="L501" s="365"/>
      <c r="M501" s="365"/>
      <c r="N501" s="365"/>
      <c r="O501" s="365"/>
      <c r="P501" s="365"/>
      <c r="Q501" s="365"/>
      <c r="R501" s="365"/>
      <c r="S501" s="365"/>
      <c r="T501" s="365"/>
      <c r="U501" s="365"/>
      <c r="V501" s="365"/>
      <c r="W501" s="365"/>
      <c r="X501" s="365"/>
      <c r="Y501" s="365"/>
      <c r="Z501" s="365"/>
      <c r="AA501" s="365"/>
      <c r="AB501" s="365"/>
      <c r="AC501" s="365"/>
    </row>
    <row r="502" spans="2:29" x14ac:dyDescent="0.25">
      <c r="B502" s="365"/>
      <c r="C502" s="365"/>
      <c r="D502" s="365"/>
      <c r="E502" s="365"/>
      <c r="F502" s="365"/>
      <c r="G502" s="365"/>
      <c r="H502" s="365"/>
      <c r="I502" s="365"/>
      <c r="J502" s="365"/>
      <c r="K502" s="365"/>
      <c r="L502" s="365"/>
      <c r="M502" s="365"/>
      <c r="N502" s="365"/>
      <c r="O502" s="365"/>
      <c r="P502" s="365"/>
      <c r="Q502" s="365"/>
      <c r="R502" s="365"/>
      <c r="S502" s="365"/>
      <c r="T502" s="365"/>
      <c r="U502" s="365"/>
      <c r="V502" s="365"/>
      <c r="W502" s="365"/>
      <c r="X502" s="365"/>
      <c r="Y502" s="365"/>
      <c r="Z502" s="365"/>
      <c r="AA502" s="365"/>
      <c r="AB502" s="365"/>
      <c r="AC502" s="365"/>
    </row>
    <row r="503" spans="2:29" x14ac:dyDescent="0.25">
      <c r="B503" s="365"/>
      <c r="C503" s="365"/>
      <c r="D503" s="365"/>
      <c r="E503" s="365"/>
      <c r="F503" s="365"/>
      <c r="G503" s="365"/>
      <c r="H503" s="365"/>
      <c r="I503" s="365"/>
      <c r="J503" s="365"/>
      <c r="K503" s="365"/>
      <c r="L503" s="365"/>
      <c r="M503" s="365"/>
      <c r="N503" s="365"/>
      <c r="O503" s="365"/>
      <c r="P503" s="365"/>
      <c r="Q503" s="365"/>
      <c r="R503" s="365"/>
      <c r="S503" s="365"/>
      <c r="T503" s="365"/>
      <c r="U503" s="365"/>
      <c r="V503" s="365"/>
      <c r="W503" s="365"/>
      <c r="X503" s="365"/>
      <c r="Y503" s="365"/>
      <c r="Z503" s="365"/>
      <c r="AA503" s="365"/>
      <c r="AB503" s="365"/>
      <c r="AC503" s="365"/>
    </row>
    <row r="504" spans="2:29" x14ac:dyDescent="0.25">
      <c r="B504" s="365"/>
      <c r="C504" s="365"/>
      <c r="D504" s="365"/>
      <c r="E504" s="365"/>
      <c r="F504" s="365"/>
      <c r="G504" s="365"/>
      <c r="H504" s="365"/>
      <c r="I504" s="365"/>
      <c r="J504" s="365"/>
      <c r="K504" s="365"/>
      <c r="L504" s="365"/>
      <c r="M504" s="365"/>
      <c r="N504" s="365"/>
      <c r="O504" s="365"/>
      <c r="P504" s="365"/>
      <c r="Q504" s="365"/>
      <c r="R504" s="365"/>
      <c r="S504" s="365"/>
      <c r="T504" s="365"/>
      <c r="U504" s="365"/>
      <c r="V504" s="365"/>
      <c r="W504" s="365"/>
      <c r="X504" s="365"/>
      <c r="Y504" s="365"/>
      <c r="Z504" s="365"/>
      <c r="AA504" s="365"/>
      <c r="AB504" s="365"/>
      <c r="AC504" s="365"/>
    </row>
    <row r="505" spans="2:29" x14ac:dyDescent="0.25">
      <c r="B505" s="365"/>
      <c r="C505" s="365"/>
      <c r="D505" s="365"/>
      <c r="E505" s="365"/>
      <c r="F505" s="365"/>
      <c r="G505" s="365"/>
      <c r="H505" s="365"/>
      <c r="I505" s="365"/>
      <c r="J505" s="365"/>
      <c r="K505" s="365"/>
      <c r="L505" s="365"/>
      <c r="M505" s="365"/>
      <c r="N505" s="365"/>
      <c r="O505" s="365"/>
      <c r="P505" s="365"/>
      <c r="Q505" s="365"/>
      <c r="R505" s="365"/>
      <c r="S505" s="365"/>
      <c r="T505" s="365"/>
      <c r="U505" s="365"/>
      <c r="V505" s="365"/>
      <c r="W505" s="365"/>
      <c r="X505" s="365"/>
      <c r="Y505" s="365"/>
      <c r="Z505" s="365"/>
      <c r="AA505" s="365"/>
      <c r="AB505" s="365"/>
      <c r="AC505" s="365"/>
    </row>
    <row r="506" spans="2:29" x14ac:dyDescent="0.25">
      <c r="B506" s="365"/>
      <c r="C506" s="365"/>
      <c r="D506" s="365"/>
      <c r="E506" s="365"/>
      <c r="F506" s="365"/>
      <c r="G506" s="365"/>
      <c r="H506" s="365"/>
      <c r="I506" s="365"/>
      <c r="J506" s="365"/>
      <c r="K506" s="365"/>
      <c r="L506" s="365"/>
      <c r="M506" s="365"/>
      <c r="N506" s="365"/>
      <c r="O506" s="365"/>
      <c r="P506" s="365"/>
      <c r="Q506" s="365"/>
      <c r="R506" s="365"/>
      <c r="S506" s="365"/>
      <c r="T506" s="365"/>
      <c r="U506" s="365"/>
      <c r="V506" s="365"/>
      <c r="W506" s="365"/>
      <c r="X506" s="365"/>
      <c r="Y506" s="365"/>
      <c r="Z506" s="365"/>
      <c r="AA506" s="365"/>
      <c r="AB506" s="365"/>
      <c r="AC506" s="365"/>
    </row>
    <row r="507" spans="2:29" x14ac:dyDescent="0.25">
      <c r="B507" s="365"/>
      <c r="C507" s="365"/>
      <c r="D507" s="365"/>
      <c r="E507" s="365"/>
      <c r="F507" s="365"/>
      <c r="G507" s="365"/>
      <c r="H507" s="365"/>
      <c r="I507" s="365"/>
      <c r="J507" s="365"/>
      <c r="K507" s="365"/>
      <c r="L507" s="365"/>
      <c r="M507" s="365"/>
      <c r="N507" s="365"/>
      <c r="O507" s="365"/>
      <c r="P507" s="365"/>
      <c r="Q507" s="365"/>
      <c r="R507" s="365"/>
      <c r="S507" s="365"/>
      <c r="T507" s="365"/>
      <c r="U507" s="365"/>
      <c r="V507" s="365"/>
      <c r="W507" s="365"/>
      <c r="X507" s="365"/>
      <c r="Y507" s="365"/>
      <c r="Z507" s="365"/>
      <c r="AA507" s="365"/>
      <c r="AB507" s="365"/>
      <c r="AC507" s="365"/>
    </row>
    <row r="508" spans="2:29" x14ac:dyDescent="0.25">
      <c r="B508" s="365"/>
      <c r="C508" s="365"/>
      <c r="D508" s="365"/>
      <c r="E508" s="365"/>
      <c r="F508" s="365"/>
      <c r="G508" s="365"/>
      <c r="H508" s="365"/>
      <c r="I508" s="365"/>
      <c r="J508" s="365"/>
      <c r="K508" s="365"/>
      <c r="L508" s="365"/>
      <c r="M508" s="365"/>
      <c r="N508" s="365"/>
      <c r="O508" s="365"/>
      <c r="P508" s="365"/>
      <c r="Q508" s="365"/>
      <c r="R508" s="365"/>
      <c r="S508" s="365"/>
      <c r="T508" s="365"/>
      <c r="U508" s="365"/>
      <c r="V508" s="365"/>
      <c r="W508" s="365"/>
      <c r="X508" s="365"/>
      <c r="Y508" s="365"/>
      <c r="Z508" s="365"/>
      <c r="AA508" s="365"/>
      <c r="AB508" s="365"/>
      <c r="AC508" s="365"/>
    </row>
    <row r="509" spans="2:29" x14ac:dyDescent="0.25">
      <c r="B509" s="365"/>
      <c r="C509" s="365"/>
      <c r="D509" s="365"/>
      <c r="E509" s="365"/>
      <c r="F509" s="365"/>
      <c r="G509" s="365"/>
      <c r="H509" s="365"/>
      <c r="I509" s="365"/>
      <c r="J509" s="365"/>
      <c r="K509" s="365"/>
      <c r="L509" s="365"/>
      <c r="M509" s="365"/>
      <c r="N509" s="365"/>
      <c r="O509" s="365"/>
      <c r="P509" s="365"/>
      <c r="Q509" s="365"/>
      <c r="R509" s="365"/>
      <c r="S509" s="365"/>
      <c r="T509" s="365"/>
      <c r="U509" s="365"/>
      <c r="V509" s="365"/>
      <c r="W509" s="365"/>
      <c r="X509" s="365"/>
      <c r="Y509" s="365"/>
      <c r="Z509" s="365"/>
      <c r="AA509" s="365"/>
      <c r="AB509" s="365"/>
      <c r="AC509" s="365"/>
    </row>
    <row r="510" spans="2:29" x14ac:dyDescent="0.25">
      <c r="B510" s="365"/>
      <c r="C510" s="365"/>
      <c r="D510" s="365"/>
      <c r="E510" s="365"/>
      <c r="F510" s="365"/>
      <c r="G510" s="365"/>
      <c r="H510" s="365"/>
      <c r="I510" s="365"/>
      <c r="J510" s="365"/>
      <c r="K510" s="365"/>
      <c r="L510" s="365"/>
      <c r="M510" s="365"/>
      <c r="N510" s="365"/>
      <c r="O510" s="365"/>
      <c r="P510" s="365"/>
      <c r="Q510" s="365"/>
      <c r="R510" s="365"/>
      <c r="S510" s="365"/>
      <c r="T510" s="365"/>
      <c r="U510" s="365"/>
      <c r="V510" s="365"/>
      <c r="W510" s="365"/>
      <c r="X510" s="365"/>
      <c r="Y510" s="365"/>
      <c r="Z510" s="365"/>
      <c r="AA510" s="365"/>
      <c r="AB510" s="365"/>
      <c r="AC510" s="365"/>
    </row>
    <row r="511" spans="2:29" x14ac:dyDescent="0.25">
      <c r="B511" s="365"/>
      <c r="C511" s="365"/>
      <c r="D511" s="365"/>
      <c r="E511" s="365"/>
      <c r="F511" s="365"/>
      <c r="G511" s="365"/>
      <c r="H511" s="365"/>
      <c r="I511" s="365"/>
      <c r="J511" s="365"/>
      <c r="K511" s="365"/>
      <c r="L511" s="365"/>
      <c r="M511" s="365"/>
      <c r="N511" s="365"/>
      <c r="O511" s="365"/>
      <c r="P511" s="365"/>
      <c r="Q511" s="365"/>
      <c r="R511" s="365"/>
      <c r="S511" s="365"/>
      <c r="T511" s="365"/>
      <c r="U511" s="365"/>
      <c r="V511" s="365"/>
      <c r="W511" s="365"/>
      <c r="X511" s="365"/>
      <c r="Y511" s="365"/>
      <c r="Z511" s="365"/>
      <c r="AA511" s="365"/>
      <c r="AB511" s="365"/>
      <c r="AC511" s="365"/>
    </row>
    <row r="512" spans="2:29" x14ac:dyDescent="0.25">
      <c r="B512" s="365"/>
      <c r="C512" s="365"/>
      <c r="D512" s="365"/>
      <c r="E512" s="365"/>
      <c r="F512" s="365"/>
      <c r="G512" s="365"/>
      <c r="H512" s="365"/>
      <c r="I512" s="365"/>
      <c r="J512" s="365"/>
      <c r="K512" s="365"/>
      <c r="L512" s="365"/>
      <c r="M512" s="365"/>
      <c r="N512" s="365"/>
      <c r="O512" s="365"/>
      <c r="P512" s="365"/>
      <c r="Q512" s="365"/>
      <c r="R512" s="365"/>
      <c r="S512" s="365"/>
      <c r="T512" s="365"/>
      <c r="U512" s="365"/>
      <c r="V512" s="365"/>
      <c r="W512" s="365"/>
      <c r="X512" s="365"/>
      <c r="Y512" s="365"/>
      <c r="Z512" s="365"/>
      <c r="AA512" s="365"/>
      <c r="AB512" s="365"/>
      <c r="AC512" s="365"/>
    </row>
    <row r="513" spans="2:29" x14ac:dyDescent="0.25">
      <c r="B513" s="365"/>
      <c r="C513" s="365"/>
      <c r="D513" s="365"/>
      <c r="E513" s="365"/>
      <c r="F513" s="365"/>
      <c r="G513" s="365"/>
      <c r="H513" s="365"/>
      <c r="I513" s="365"/>
      <c r="J513" s="365"/>
      <c r="K513" s="365"/>
      <c r="L513" s="365"/>
      <c r="M513" s="365"/>
      <c r="N513" s="365"/>
      <c r="O513" s="365"/>
      <c r="P513" s="365"/>
      <c r="Q513" s="365"/>
      <c r="R513" s="365"/>
      <c r="S513" s="365"/>
      <c r="T513" s="365"/>
      <c r="U513" s="365"/>
      <c r="V513" s="365"/>
      <c r="W513" s="365"/>
      <c r="X513" s="365"/>
      <c r="Y513" s="365"/>
      <c r="Z513" s="365"/>
      <c r="AA513" s="365"/>
      <c r="AB513" s="365"/>
      <c r="AC513" s="365"/>
    </row>
    <row r="514" spans="2:29" x14ac:dyDescent="0.25">
      <c r="B514" s="365"/>
      <c r="C514" s="365"/>
      <c r="D514" s="365"/>
      <c r="E514" s="365"/>
      <c r="F514" s="365"/>
      <c r="G514" s="365"/>
      <c r="H514" s="365"/>
      <c r="I514" s="365"/>
      <c r="J514" s="365"/>
      <c r="K514" s="365"/>
      <c r="L514" s="365"/>
      <c r="M514" s="365"/>
      <c r="N514" s="365"/>
      <c r="O514" s="365"/>
      <c r="P514" s="365"/>
      <c r="Q514" s="365"/>
      <c r="R514" s="365"/>
      <c r="S514" s="365"/>
      <c r="T514" s="365"/>
      <c r="U514" s="365"/>
      <c r="V514" s="365"/>
      <c r="W514" s="365"/>
      <c r="X514" s="365"/>
      <c r="Y514" s="365"/>
      <c r="Z514" s="365"/>
      <c r="AA514" s="365"/>
      <c r="AB514" s="365"/>
      <c r="AC514" s="365"/>
    </row>
    <row r="515" spans="2:29" x14ac:dyDescent="0.25">
      <c r="B515" s="365"/>
      <c r="C515" s="365"/>
      <c r="D515" s="365"/>
      <c r="E515" s="365"/>
      <c r="F515" s="365"/>
      <c r="G515" s="365"/>
      <c r="H515" s="365"/>
      <c r="I515" s="365"/>
      <c r="J515" s="365"/>
      <c r="K515" s="365"/>
      <c r="L515" s="365"/>
      <c r="M515" s="365"/>
      <c r="N515" s="365"/>
      <c r="O515" s="365"/>
      <c r="P515" s="365"/>
      <c r="Q515" s="365"/>
      <c r="R515" s="365"/>
      <c r="S515" s="365"/>
      <c r="T515" s="365"/>
      <c r="U515" s="365"/>
      <c r="V515" s="365"/>
      <c r="W515" s="365"/>
      <c r="X515" s="365"/>
      <c r="Y515" s="365"/>
      <c r="Z515" s="365"/>
      <c r="AA515" s="365"/>
      <c r="AB515" s="365"/>
      <c r="AC515" s="365"/>
    </row>
    <row r="516" spans="2:29" x14ac:dyDescent="0.25">
      <c r="B516" s="365"/>
      <c r="C516" s="365"/>
      <c r="D516" s="365"/>
      <c r="E516" s="365"/>
      <c r="F516" s="365"/>
      <c r="G516" s="365"/>
      <c r="H516" s="365"/>
      <c r="I516" s="365"/>
      <c r="J516" s="365"/>
      <c r="K516" s="365"/>
      <c r="L516" s="365"/>
      <c r="M516" s="365"/>
      <c r="N516" s="365"/>
      <c r="O516" s="365"/>
      <c r="P516" s="365"/>
      <c r="Q516" s="365"/>
      <c r="R516" s="365"/>
      <c r="S516" s="365"/>
      <c r="T516" s="365"/>
      <c r="U516" s="365"/>
      <c r="V516" s="365"/>
      <c r="W516" s="365"/>
      <c r="X516" s="365"/>
      <c r="Y516" s="365"/>
      <c r="Z516" s="365"/>
      <c r="AA516" s="365"/>
      <c r="AB516" s="365"/>
      <c r="AC516" s="365"/>
    </row>
    <row r="517" spans="2:29" x14ac:dyDescent="0.25">
      <c r="B517" s="365"/>
      <c r="C517" s="365"/>
      <c r="D517" s="365"/>
      <c r="E517" s="365"/>
      <c r="F517" s="365"/>
      <c r="G517" s="365"/>
      <c r="H517" s="365"/>
      <c r="I517" s="365"/>
      <c r="J517" s="365"/>
      <c r="K517" s="365"/>
      <c r="L517" s="365"/>
      <c r="M517" s="365"/>
      <c r="N517" s="365"/>
      <c r="O517" s="365"/>
      <c r="P517" s="365"/>
      <c r="Q517" s="365"/>
      <c r="R517" s="365"/>
      <c r="S517" s="365"/>
      <c r="T517" s="365"/>
      <c r="U517" s="365"/>
      <c r="V517" s="365"/>
      <c r="W517" s="365"/>
      <c r="X517" s="365"/>
      <c r="Y517" s="365"/>
      <c r="Z517" s="365"/>
      <c r="AA517" s="365"/>
      <c r="AB517" s="365"/>
      <c r="AC517" s="365"/>
    </row>
    <row r="518" spans="2:29" x14ac:dyDescent="0.25">
      <c r="B518" s="365"/>
      <c r="C518" s="365"/>
      <c r="D518" s="365"/>
      <c r="E518" s="365"/>
      <c r="F518" s="365"/>
      <c r="G518" s="365"/>
      <c r="H518" s="365"/>
      <c r="I518" s="365"/>
      <c r="J518" s="365"/>
      <c r="K518" s="365"/>
      <c r="L518" s="365"/>
      <c r="M518" s="365"/>
      <c r="N518" s="365"/>
      <c r="O518" s="365"/>
      <c r="P518" s="365"/>
      <c r="Q518" s="365"/>
      <c r="R518" s="365"/>
      <c r="S518" s="365"/>
      <c r="T518" s="365"/>
      <c r="U518" s="365"/>
      <c r="V518" s="365"/>
      <c r="W518" s="365"/>
      <c r="X518" s="365"/>
      <c r="Y518" s="365"/>
      <c r="Z518" s="365"/>
      <c r="AA518" s="365"/>
      <c r="AB518" s="365"/>
      <c r="AC518" s="365"/>
    </row>
    <row r="519" spans="2:29" x14ac:dyDescent="0.25">
      <c r="B519" s="365"/>
      <c r="C519" s="365"/>
      <c r="D519" s="365"/>
      <c r="E519" s="365"/>
      <c r="F519" s="365"/>
      <c r="G519" s="365"/>
      <c r="H519" s="365"/>
      <c r="I519" s="365"/>
      <c r="J519" s="365"/>
      <c r="K519" s="365"/>
      <c r="L519" s="365"/>
      <c r="M519" s="365"/>
      <c r="N519" s="365"/>
      <c r="O519" s="365"/>
      <c r="P519" s="365"/>
      <c r="Q519" s="365"/>
      <c r="R519" s="365"/>
      <c r="S519" s="365"/>
      <c r="T519" s="365"/>
      <c r="U519" s="365"/>
      <c r="V519" s="365"/>
      <c r="W519" s="365"/>
      <c r="X519" s="365"/>
      <c r="Y519" s="365"/>
      <c r="Z519" s="365"/>
      <c r="AA519" s="365"/>
      <c r="AB519" s="365"/>
      <c r="AC519" s="365"/>
    </row>
    <row r="520" spans="2:29" x14ac:dyDescent="0.25">
      <c r="B520" s="365"/>
      <c r="C520" s="365"/>
      <c r="D520" s="365"/>
      <c r="E520" s="365"/>
      <c r="F520" s="365"/>
      <c r="G520" s="365"/>
      <c r="H520" s="365"/>
      <c r="I520" s="365"/>
      <c r="J520" s="365"/>
      <c r="K520" s="365"/>
      <c r="L520" s="365"/>
      <c r="M520" s="365"/>
      <c r="N520" s="365"/>
      <c r="O520" s="365"/>
      <c r="P520" s="365"/>
      <c r="Q520" s="365"/>
      <c r="R520" s="365"/>
      <c r="S520" s="365"/>
      <c r="T520" s="365"/>
      <c r="U520" s="365"/>
      <c r="V520" s="365"/>
      <c r="W520" s="365"/>
      <c r="X520" s="365"/>
      <c r="Y520" s="365"/>
      <c r="Z520" s="365"/>
      <c r="AA520" s="365"/>
      <c r="AB520" s="365"/>
      <c r="AC520" s="365"/>
    </row>
    <row r="521" spans="2:29" x14ac:dyDescent="0.25">
      <c r="B521" s="365"/>
      <c r="C521" s="365"/>
      <c r="D521" s="365"/>
      <c r="E521" s="365"/>
      <c r="F521" s="365"/>
      <c r="G521" s="365"/>
      <c r="H521" s="365"/>
      <c r="I521" s="365"/>
      <c r="J521" s="365"/>
      <c r="K521" s="365"/>
      <c r="L521" s="365"/>
      <c r="M521" s="365"/>
      <c r="N521" s="365"/>
      <c r="O521" s="365"/>
      <c r="P521" s="365"/>
      <c r="Q521" s="365"/>
      <c r="R521" s="365"/>
      <c r="S521" s="365"/>
      <c r="T521" s="365"/>
      <c r="U521" s="365"/>
      <c r="V521" s="365"/>
      <c r="W521" s="365"/>
      <c r="X521" s="365"/>
      <c r="Y521" s="365"/>
      <c r="Z521" s="365"/>
      <c r="AA521" s="365"/>
      <c r="AB521" s="365"/>
      <c r="AC521" s="365"/>
    </row>
    <row r="522" spans="2:29" x14ac:dyDescent="0.25">
      <c r="B522" s="365"/>
      <c r="C522" s="365"/>
      <c r="D522" s="365"/>
      <c r="E522" s="365"/>
      <c r="F522" s="365"/>
      <c r="G522" s="365"/>
      <c r="H522" s="365"/>
      <c r="I522" s="365"/>
      <c r="J522" s="365"/>
      <c r="K522" s="365"/>
      <c r="L522" s="365"/>
      <c r="M522" s="365"/>
      <c r="N522" s="365"/>
      <c r="O522" s="365"/>
      <c r="P522" s="365"/>
      <c r="Q522" s="365"/>
      <c r="R522" s="365"/>
      <c r="S522" s="365"/>
      <c r="T522" s="365"/>
      <c r="U522" s="365"/>
      <c r="V522" s="365"/>
      <c r="W522" s="365"/>
      <c r="X522" s="365"/>
      <c r="Y522" s="365"/>
      <c r="Z522" s="365"/>
      <c r="AA522" s="365"/>
      <c r="AB522" s="365"/>
      <c r="AC522" s="365"/>
    </row>
    <row r="523" spans="2:29" x14ac:dyDescent="0.25">
      <c r="B523" s="365"/>
      <c r="C523" s="365"/>
      <c r="D523" s="365"/>
      <c r="E523" s="365"/>
      <c r="F523" s="365"/>
      <c r="G523" s="365"/>
      <c r="H523" s="365"/>
      <c r="I523" s="365"/>
      <c r="J523" s="365"/>
      <c r="K523" s="365"/>
      <c r="L523" s="365"/>
      <c r="M523" s="365"/>
      <c r="N523" s="365"/>
      <c r="O523" s="365"/>
      <c r="P523" s="365"/>
      <c r="Q523" s="365"/>
      <c r="R523" s="365"/>
      <c r="S523" s="365"/>
      <c r="T523" s="365"/>
      <c r="U523" s="365"/>
      <c r="V523" s="365"/>
      <c r="W523" s="365"/>
      <c r="X523" s="365"/>
      <c r="Y523" s="365"/>
      <c r="Z523" s="365"/>
      <c r="AA523" s="365"/>
      <c r="AB523" s="365"/>
      <c r="AC523" s="365"/>
    </row>
    <row r="524" spans="2:29" x14ac:dyDescent="0.25">
      <c r="B524" s="365"/>
      <c r="C524" s="365"/>
      <c r="D524" s="365"/>
      <c r="E524" s="365"/>
      <c r="F524" s="365"/>
      <c r="G524" s="365"/>
      <c r="H524" s="365"/>
      <c r="I524" s="365"/>
      <c r="J524" s="365"/>
      <c r="K524" s="365"/>
      <c r="L524" s="365"/>
      <c r="M524" s="365"/>
      <c r="N524" s="365"/>
      <c r="O524" s="365"/>
      <c r="P524" s="365"/>
      <c r="Q524" s="365"/>
      <c r="R524" s="365"/>
      <c r="S524" s="365"/>
      <c r="T524" s="365"/>
      <c r="U524" s="365"/>
      <c r="V524" s="365"/>
      <c r="W524" s="365"/>
      <c r="X524" s="365"/>
      <c r="Y524" s="365"/>
      <c r="Z524" s="365"/>
      <c r="AA524" s="365"/>
      <c r="AB524" s="365"/>
      <c r="AC524" s="365"/>
    </row>
    <row r="525" spans="2:29" x14ac:dyDescent="0.25">
      <c r="B525" s="365"/>
      <c r="C525" s="365"/>
      <c r="D525" s="365"/>
      <c r="E525" s="365"/>
      <c r="F525" s="365"/>
      <c r="G525" s="365"/>
      <c r="H525" s="365"/>
      <c r="I525" s="365"/>
      <c r="J525" s="365"/>
      <c r="K525" s="365"/>
      <c r="L525" s="365"/>
      <c r="M525" s="365"/>
      <c r="N525" s="365"/>
      <c r="O525" s="365"/>
      <c r="P525" s="365"/>
      <c r="Q525" s="365"/>
      <c r="R525" s="365"/>
      <c r="S525" s="365"/>
      <c r="T525" s="365"/>
      <c r="U525" s="365"/>
      <c r="V525" s="365"/>
      <c r="W525" s="365"/>
      <c r="X525" s="365"/>
      <c r="Y525" s="365"/>
      <c r="Z525" s="365"/>
      <c r="AA525" s="365"/>
      <c r="AB525" s="365"/>
      <c r="AC525" s="365"/>
    </row>
    <row r="526" spans="2:29" x14ac:dyDescent="0.25">
      <c r="B526" s="365"/>
      <c r="C526" s="365"/>
      <c r="D526" s="365"/>
      <c r="E526" s="365"/>
      <c r="F526" s="365"/>
      <c r="G526" s="365"/>
      <c r="H526" s="365"/>
      <c r="I526" s="365"/>
      <c r="J526" s="365"/>
      <c r="K526" s="365"/>
      <c r="L526" s="365"/>
      <c r="M526" s="365"/>
      <c r="N526" s="365"/>
      <c r="O526" s="365"/>
      <c r="P526" s="365"/>
      <c r="Q526" s="365"/>
      <c r="R526" s="365"/>
      <c r="S526" s="365"/>
      <c r="T526" s="365"/>
      <c r="U526" s="365"/>
      <c r="V526" s="365"/>
      <c r="W526" s="365"/>
      <c r="X526" s="365"/>
      <c r="Y526" s="365"/>
      <c r="Z526" s="365"/>
      <c r="AA526" s="365"/>
      <c r="AB526" s="365"/>
      <c r="AC526" s="365"/>
    </row>
    <row r="527" spans="2:29" x14ac:dyDescent="0.25">
      <c r="B527" s="365"/>
      <c r="C527" s="365"/>
      <c r="D527" s="365"/>
      <c r="E527" s="365"/>
      <c r="F527" s="365"/>
      <c r="G527" s="365"/>
      <c r="H527" s="365"/>
      <c r="I527" s="365"/>
      <c r="J527" s="365"/>
      <c r="K527" s="365"/>
      <c r="L527" s="365"/>
      <c r="M527" s="365"/>
      <c r="N527" s="365"/>
      <c r="O527" s="365"/>
      <c r="P527" s="365"/>
      <c r="Q527" s="365"/>
      <c r="R527" s="365"/>
      <c r="S527" s="365"/>
      <c r="T527" s="365"/>
      <c r="U527" s="365"/>
      <c r="V527" s="365"/>
      <c r="W527" s="365"/>
      <c r="X527" s="365"/>
      <c r="Y527" s="365"/>
      <c r="Z527" s="365"/>
      <c r="AA527" s="365"/>
      <c r="AB527" s="365"/>
      <c r="AC527" s="365"/>
    </row>
    <row r="528" spans="2:29" x14ac:dyDescent="0.25">
      <c r="B528" s="365"/>
      <c r="C528" s="365"/>
      <c r="D528" s="365"/>
      <c r="E528" s="365"/>
      <c r="F528" s="365"/>
      <c r="G528" s="365"/>
      <c r="H528" s="365"/>
      <c r="I528" s="365"/>
      <c r="J528" s="365"/>
      <c r="K528" s="365"/>
      <c r="L528" s="365"/>
      <c r="M528" s="365"/>
      <c r="N528" s="365"/>
      <c r="O528" s="365"/>
      <c r="P528" s="365"/>
      <c r="Q528" s="365"/>
      <c r="R528" s="365"/>
      <c r="S528" s="365"/>
      <c r="T528" s="365"/>
      <c r="U528" s="365"/>
      <c r="V528" s="365"/>
      <c r="W528" s="365"/>
      <c r="X528" s="365"/>
      <c r="Y528" s="365"/>
      <c r="Z528" s="365"/>
      <c r="AA528" s="365"/>
      <c r="AB528" s="365"/>
      <c r="AC528" s="365"/>
    </row>
    <row r="529" spans="2:29" x14ac:dyDescent="0.25">
      <c r="B529" s="365"/>
      <c r="C529" s="365"/>
      <c r="D529" s="365"/>
      <c r="E529" s="365"/>
      <c r="F529" s="365"/>
      <c r="G529" s="365"/>
      <c r="H529" s="365"/>
      <c r="I529" s="365"/>
      <c r="J529" s="365"/>
      <c r="K529" s="365"/>
      <c r="L529" s="365"/>
      <c r="M529" s="365"/>
      <c r="N529" s="365"/>
      <c r="O529" s="365"/>
      <c r="P529" s="365"/>
      <c r="Q529" s="365"/>
      <c r="R529" s="365"/>
      <c r="S529" s="365"/>
      <c r="T529" s="365"/>
      <c r="U529" s="365"/>
      <c r="V529" s="365"/>
      <c r="W529" s="365"/>
      <c r="X529" s="365"/>
      <c r="Y529" s="365"/>
      <c r="Z529" s="365"/>
      <c r="AA529" s="365"/>
      <c r="AB529" s="365"/>
      <c r="AC529" s="365"/>
    </row>
    <row r="530" spans="2:29" x14ac:dyDescent="0.25">
      <c r="B530" s="365"/>
      <c r="C530" s="365"/>
      <c r="D530" s="365"/>
      <c r="E530" s="365"/>
      <c r="F530" s="365"/>
      <c r="G530" s="365"/>
      <c r="H530" s="365"/>
      <c r="I530" s="365"/>
      <c r="J530" s="365"/>
      <c r="K530" s="365"/>
      <c r="L530" s="365"/>
      <c r="M530" s="365"/>
      <c r="N530" s="365"/>
      <c r="O530" s="365"/>
      <c r="P530" s="365"/>
      <c r="Q530" s="365"/>
      <c r="R530" s="365"/>
      <c r="S530" s="365"/>
      <c r="T530" s="365"/>
      <c r="U530" s="365"/>
      <c r="V530" s="365"/>
      <c r="W530" s="365"/>
      <c r="X530" s="365"/>
      <c r="Y530" s="365"/>
      <c r="Z530" s="365"/>
      <c r="AA530" s="365"/>
      <c r="AB530" s="365"/>
      <c r="AC530" s="365"/>
    </row>
    <row r="531" spans="2:29" x14ac:dyDescent="0.25">
      <c r="B531" s="365"/>
      <c r="C531" s="365"/>
      <c r="D531" s="365"/>
      <c r="E531" s="365"/>
      <c r="F531" s="365"/>
      <c r="G531" s="365"/>
      <c r="H531" s="365"/>
      <c r="I531" s="365"/>
      <c r="J531" s="365"/>
      <c r="K531" s="365"/>
      <c r="L531" s="365"/>
      <c r="M531" s="365"/>
      <c r="N531" s="365"/>
      <c r="O531" s="365"/>
      <c r="P531" s="365"/>
      <c r="Q531" s="365"/>
      <c r="R531" s="365"/>
      <c r="S531" s="365"/>
      <c r="T531" s="365"/>
      <c r="U531" s="365"/>
      <c r="V531" s="365"/>
      <c r="W531" s="365"/>
      <c r="X531" s="365"/>
      <c r="Y531" s="365"/>
      <c r="Z531" s="365"/>
      <c r="AA531" s="365"/>
      <c r="AB531" s="365"/>
      <c r="AC531" s="365"/>
    </row>
    <row r="532" spans="2:29" x14ac:dyDescent="0.25">
      <c r="B532" s="365"/>
      <c r="C532" s="365"/>
      <c r="D532" s="365"/>
      <c r="E532" s="365"/>
      <c r="F532" s="365"/>
      <c r="G532" s="365"/>
      <c r="H532" s="365"/>
      <c r="I532" s="365"/>
      <c r="J532" s="365"/>
      <c r="K532" s="365"/>
      <c r="L532" s="365"/>
      <c r="M532" s="365"/>
      <c r="N532" s="365"/>
      <c r="O532" s="365"/>
      <c r="P532" s="365"/>
      <c r="Q532" s="365"/>
      <c r="R532" s="365"/>
      <c r="S532" s="365"/>
      <c r="T532" s="365"/>
      <c r="U532" s="365"/>
      <c r="V532" s="365"/>
      <c r="W532" s="365"/>
      <c r="X532" s="365"/>
      <c r="Y532" s="365"/>
      <c r="Z532" s="365"/>
      <c r="AA532" s="365"/>
      <c r="AB532" s="365"/>
      <c r="AC532" s="365"/>
    </row>
    <row r="533" spans="2:29" x14ac:dyDescent="0.25">
      <c r="B533" s="365"/>
      <c r="C533" s="365"/>
      <c r="D533" s="365"/>
      <c r="E533" s="365"/>
      <c r="F533" s="365"/>
      <c r="G533" s="365"/>
      <c r="H533" s="365"/>
      <c r="I533" s="365"/>
      <c r="J533" s="365"/>
      <c r="K533" s="365"/>
      <c r="L533" s="365"/>
      <c r="M533" s="365"/>
      <c r="N533" s="365"/>
      <c r="O533" s="365"/>
      <c r="P533" s="365"/>
      <c r="Q533" s="365"/>
      <c r="R533" s="365"/>
      <c r="S533" s="365"/>
      <c r="T533" s="365"/>
      <c r="U533" s="365"/>
      <c r="V533" s="365"/>
      <c r="W533" s="365"/>
      <c r="X533" s="365"/>
      <c r="Y533" s="365"/>
      <c r="Z533" s="365"/>
      <c r="AA533" s="365"/>
      <c r="AB533" s="365"/>
      <c r="AC533" s="365"/>
    </row>
    <row r="534" spans="2:29" x14ac:dyDescent="0.25">
      <c r="B534" s="365"/>
      <c r="C534" s="365"/>
      <c r="D534" s="365"/>
      <c r="E534" s="365"/>
      <c r="F534" s="365"/>
      <c r="G534" s="365"/>
      <c r="H534" s="365"/>
      <c r="I534" s="365"/>
      <c r="J534" s="365"/>
      <c r="K534" s="365"/>
      <c r="L534" s="365"/>
      <c r="M534" s="365"/>
      <c r="N534" s="365"/>
      <c r="O534" s="365"/>
      <c r="P534" s="365"/>
      <c r="Q534" s="365"/>
      <c r="R534" s="365"/>
      <c r="S534" s="365"/>
      <c r="T534" s="365"/>
      <c r="U534" s="365"/>
      <c r="V534" s="365"/>
      <c r="W534" s="365"/>
      <c r="X534" s="365"/>
      <c r="Y534" s="365"/>
      <c r="Z534" s="365"/>
      <c r="AA534" s="365"/>
      <c r="AB534" s="365"/>
      <c r="AC534" s="365"/>
    </row>
    <row r="535" spans="2:29" x14ac:dyDescent="0.25">
      <c r="B535" s="365"/>
      <c r="C535" s="365"/>
      <c r="D535" s="365"/>
      <c r="E535" s="365"/>
      <c r="F535" s="365"/>
      <c r="G535" s="365"/>
      <c r="H535" s="365"/>
      <c r="I535" s="365"/>
      <c r="J535" s="365"/>
      <c r="K535" s="365"/>
      <c r="L535" s="365"/>
      <c r="M535" s="365"/>
      <c r="N535" s="365"/>
      <c r="O535" s="365"/>
      <c r="P535" s="365"/>
      <c r="Q535" s="365"/>
      <c r="R535" s="365"/>
      <c r="S535" s="365"/>
      <c r="T535" s="365"/>
      <c r="U535" s="365"/>
      <c r="V535" s="365"/>
      <c r="W535" s="365"/>
      <c r="X535" s="365"/>
      <c r="Y535" s="365"/>
      <c r="Z535" s="365"/>
      <c r="AA535" s="365"/>
      <c r="AB535" s="365"/>
      <c r="AC535" s="365"/>
    </row>
    <row r="536" spans="2:29" x14ac:dyDescent="0.25">
      <c r="B536" s="365"/>
      <c r="C536" s="365"/>
      <c r="D536" s="365"/>
      <c r="E536" s="365"/>
      <c r="F536" s="365"/>
      <c r="G536" s="365"/>
      <c r="H536" s="365"/>
      <c r="I536" s="365"/>
      <c r="J536" s="365"/>
      <c r="K536" s="365"/>
      <c r="L536" s="365"/>
      <c r="M536" s="365"/>
      <c r="N536" s="365"/>
      <c r="O536" s="365"/>
      <c r="P536" s="365"/>
      <c r="Q536" s="365"/>
      <c r="R536" s="365"/>
      <c r="S536" s="365"/>
      <c r="T536" s="365"/>
      <c r="U536" s="365"/>
      <c r="V536" s="365"/>
      <c r="W536" s="365"/>
      <c r="X536" s="365"/>
      <c r="Y536" s="365"/>
      <c r="Z536" s="365"/>
      <c r="AA536" s="365"/>
      <c r="AB536" s="365"/>
      <c r="AC536" s="365"/>
    </row>
    <row r="537" spans="2:29" x14ac:dyDescent="0.25">
      <c r="B537" s="365"/>
      <c r="C537" s="365"/>
      <c r="D537" s="365"/>
      <c r="E537" s="365"/>
      <c r="F537" s="365"/>
      <c r="G537" s="365"/>
      <c r="H537" s="365"/>
      <c r="I537" s="365"/>
      <c r="J537" s="365"/>
      <c r="K537" s="365"/>
      <c r="L537" s="365"/>
      <c r="M537" s="365"/>
      <c r="N537" s="365"/>
      <c r="O537" s="365"/>
      <c r="P537" s="365"/>
      <c r="Q537" s="365"/>
      <c r="R537" s="365"/>
      <c r="S537" s="365"/>
      <c r="T537" s="365"/>
      <c r="U537" s="365"/>
      <c r="V537" s="365"/>
      <c r="W537" s="365"/>
      <c r="X537" s="365"/>
      <c r="Y537" s="365"/>
      <c r="Z537" s="365"/>
      <c r="AA537" s="365"/>
      <c r="AB537" s="365"/>
      <c r="AC537" s="365"/>
    </row>
    <row r="538" spans="2:29" x14ac:dyDescent="0.25">
      <c r="B538" s="365"/>
      <c r="C538" s="365"/>
      <c r="D538" s="365"/>
      <c r="E538" s="365"/>
      <c r="F538" s="365"/>
      <c r="G538" s="365"/>
      <c r="H538" s="365"/>
      <c r="I538" s="365"/>
      <c r="J538" s="365"/>
      <c r="K538" s="365"/>
      <c r="L538" s="365"/>
      <c r="M538" s="365"/>
      <c r="N538" s="365"/>
      <c r="O538" s="365"/>
      <c r="P538" s="365"/>
      <c r="Q538" s="365"/>
      <c r="R538" s="365"/>
      <c r="S538" s="365"/>
      <c r="T538" s="365"/>
      <c r="U538" s="365"/>
      <c r="V538" s="365"/>
      <c r="W538" s="365"/>
      <c r="X538" s="365"/>
      <c r="Y538" s="365"/>
      <c r="Z538" s="365"/>
      <c r="AA538" s="365"/>
      <c r="AB538" s="365"/>
      <c r="AC538" s="365"/>
    </row>
    <row r="539" spans="2:29" x14ac:dyDescent="0.25">
      <c r="B539" s="365"/>
      <c r="C539" s="365"/>
      <c r="D539" s="365"/>
      <c r="E539" s="365"/>
      <c r="F539" s="365"/>
      <c r="G539" s="365"/>
      <c r="H539" s="365"/>
      <c r="I539" s="365"/>
      <c r="J539" s="365"/>
      <c r="K539" s="365"/>
      <c r="L539" s="365"/>
      <c r="M539" s="365"/>
      <c r="N539" s="365"/>
      <c r="O539" s="365"/>
      <c r="P539" s="365"/>
      <c r="Q539" s="365"/>
      <c r="R539" s="365"/>
      <c r="S539" s="365"/>
      <c r="T539" s="365"/>
      <c r="U539" s="365"/>
      <c r="V539" s="365"/>
      <c r="W539" s="365"/>
      <c r="X539" s="365"/>
      <c r="Y539" s="365"/>
      <c r="Z539" s="365"/>
      <c r="AA539" s="365"/>
      <c r="AB539" s="365"/>
      <c r="AC539" s="365"/>
    </row>
    <row r="540" spans="2:29" x14ac:dyDescent="0.25">
      <c r="B540" s="365"/>
      <c r="C540" s="365"/>
      <c r="D540" s="365"/>
      <c r="E540" s="365"/>
      <c r="F540" s="365"/>
      <c r="G540" s="365"/>
      <c r="H540" s="365"/>
      <c r="I540" s="365"/>
      <c r="J540" s="365"/>
      <c r="K540" s="365"/>
      <c r="L540" s="365"/>
      <c r="M540" s="365"/>
      <c r="N540" s="365"/>
      <c r="O540" s="365"/>
      <c r="P540" s="365"/>
      <c r="Q540" s="365"/>
      <c r="R540" s="365"/>
      <c r="S540" s="365"/>
      <c r="T540" s="365"/>
      <c r="U540" s="365"/>
      <c r="V540" s="365"/>
      <c r="W540" s="365"/>
      <c r="X540" s="365"/>
      <c r="Y540" s="365"/>
      <c r="Z540" s="365"/>
      <c r="AA540" s="365"/>
      <c r="AB540" s="365"/>
      <c r="AC540" s="365"/>
    </row>
    <row r="541" spans="2:29" x14ac:dyDescent="0.25">
      <c r="B541" s="365"/>
      <c r="C541" s="365"/>
      <c r="D541" s="365"/>
      <c r="E541" s="365"/>
      <c r="F541" s="365"/>
      <c r="G541" s="365"/>
      <c r="H541" s="365"/>
      <c r="I541" s="365"/>
      <c r="J541" s="365"/>
      <c r="K541" s="365"/>
      <c r="L541" s="365"/>
      <c r="M541" s="365"/>
      <c r="N541" s="365"/>
      <c r="O541" s="365"/>
      <c r="P541" s="365"/>
      <c r="Q541" s="365"/>
      <c r="R541" s="365"/>
      <c r="S541" s="365"/>
      <c r="T541" s="365"/>
      <c r="U541" s="365"/>
      <c r="V541" s="365"/>
      <c r="W541" s="365"/>
      <c r="X541" s="365"/>
      <c r="Y541" s="365"/>
      <c r="Z541" s="365"/>
      <c r="AA541" s="365"/>
      <c r="AB541" s="365"/>
      <c r="AC541" s="365"/>
    </row>
    <row r="542" spans="2:29" x14ac:dyDescent="0.25">
      <c r="B542" s="365"/>
      <c r="C542" s="365"/>
      <c r="D542" s="365"/>
      <c r="E542" s="365"/>
      <c r="F542" s="365"/>
      <c r="G542" s="365"/>
      <c r="H542" s="365"/>
      <c r="I542" s="365"/>
      <c r="J542" s="365"/>
      <c r="K542" s="365"/>
      <c r="L542" s="365"/>
      <c r="M542" s="365"/>
      <c r="N542" s="365"/>
      <c r="O542" s="365"/>
      <c r="P542" s="365"/>
      <c r="Q542" s="365"/>
      <c r="R542" s="365"/>
      <c r="S542" s="365"/>
      <c r="T542" s="365"/>
      <c r="U542" s="365"/>
      <c r="V542" s="365"/>
      <c r="W542" s="365"/>
      <c r="X542" s="365"/>
      <c r="Y542" s="365"/>
      <c r="Z542" s="365"/>
      <c r="AA542" s="365"/>
      <c r="AB542" s="365"/>
      <c r="AC542" s="365"/>
    </row>
    <row r="543" spans="2:29" x14ac:dyDescent="0.25">
      <c r="B543" s="365"/>
      <c r="C543" s="365"/>
      <c r="D543" s="365"/>
      <c r="E543" s="365"/>
      <c r="F543" s="365"/>
      <c r="G543" s="365"/>
      <c r="H543" s="365"/>
      <c r="I543" s="365"/>
      <c r="J543" s="365"/>
      <c r="K543" s="365"/>
      <c r="L543" s="365"/>
      <c r="M543" s="365"/>
      <c r="N543" s="365"/>
      <c r="O543" s="365"/>
      <c r="P543" s="365"/>
      <c r="Q543" s="365"/>
      <c r="R543" s="365"/>
      <c r="S543" s="365"/>
      <c r="T543" s="365"/>
      <c r="U543" s="365"/>
      <c r="V543" s="365"/>
      <c r="W543" s="365"/>
      <c r="X543" s="365"/>
      <c r="Y543" s="365"/>
      <c r="Z543" s="365"/>
      <c r="AA543" s="365"/>
      <c r="AB543" s="365"/>
      <c r="AC543" s="365"/>
    </row>
    <row r="544" spans="2:29" x14ac:dyDescent="0.25">
      <c r="B544" s="365"/>
      <c r="C544" s="365"/>
      <c r="D544" s="365"/>
      <c r="E544" s="365"/>
      <c r="F544" s="365"/>
      <c r="G544" s="365"/>
      <c r="H544" s="365"/>
      <c r="I544" s="365"/>
      <c r="J544" s="365"/>
      <c r="K544" s="365"/>
      <c r="L544" s="365"/>
      <c r="M544" s="365"/>
      <c r="N544" s="365"/>
      <c r="O544" s="365"/>
      <c r="P544" s="365"/>
      <c r="Q544" s="365"/>
      <c r="R544" s="365"/>
      <c r="S544" s="365"/>
      <c r="T544" s="365"/>
      <c r="U544" s="365"/>
      <c r="V544" s="365"/>
      <c r="W544" s="365"/>
      <c r="X544" s="365"/>
      <c r="Y544" s="365"/>
      <c r="Z544" s="365"/>
      <c r="AA544" s="365"/>
      <c r="AB544" s="365"/>
      <c r="AC544" s="365"/>
    </row>
    <row r="545" spans="2:29" x14ac:dyDescent="0.25">
      <c r="B545" s="365"/>
      <c r="C545" s="365"/>
      <c r="D545" s="365"/>
      <c r="E545" s="365"/>
      <c r="F545" s="365"/>
      <c r="G545" s="365"/>
      <c r="H545" s="365"/>
      <c r="I545" s="365"/>
      <c r="J545" s="365"/>
      <c r="K545" s="365"/>
      <c r="L545" s="365"/>
      <c r="M545" s="365"/>
      <c r="N545" s="365"/>
      <c r="O545" s="365"/>
      <c r="P545" s="365"/>
      <c r="Q545" s="365"/>
      <c r="R545" s="365"/>
      <c r="S545" s="365"/>
      <c r="T545" s="365"/>
      <c r="U545" s="365"/>
      <c r="V545" s="365"/>
      <c r="W545" s="365"/>
      <c r="X545" s="365"/>
      <c r="Y545" s="365"/>
      <c r="Z545" s="365"/>
      <c r="AA545" s="365"/>
      <c r="AB545" s="365"/>
      <c r="AC545" s="365"/>
    </row>
    <row r="546" spans="2:29" x14ac:dyDescent="0.25">
      <c r="B546" s="365"/>
      <c r="C546" s="365"/>
      <c r="D546" s="365"/>
      <c r="E546" s="365"/>
      <c r="F546" s="365"/>
      <c r="G546" s="365"/>
      <c r="H546" s="365"/>
      <c r="I546" s="365"/>
      <c r="J546" s="365"/>
      <c r="K546" s="365"/>
      <c r="L546" s="365"/>
      <c r="M546" s="365"/>
      <c r="N546" s="365"/>
      <c r="O546" s="365"/>
      <c r="P546" s="365"/>
      <c r="Q546" s="365"/>
      <c r="R546" s="365"/>
      <c r="S546" s="365"/>
      <c r="T546" s="365"/>
      <c r="U546" s="365"/>
      <c r="V546" s="365"/>
      <c r="W546" s="365"/>
      <c r="X546" s="365"/>
      <c r="Y546" s="365"/>
      <c r="Z546" s="365"/>
      <c r="AA546" s="365"/>
      <c r="AB546" s="365"/>
      <c r="AC546" s="365"/>
    </row>
    <row r="547" spans="2:29" x14ac:dyDescent="0.25">
      <c r="B547" s="365"/>
      <c r="C547" s="365"/>
      <c r="D547" s="365"/>
      <c r="E547" s="365"/>
      <c r="F547" s="365"/>
      <c r="G547" s="365"/>
      <c r="H547" s="365"/>
      <c r="I547" s="365"/>
      <c r="J547" s="365"/>
      <c r="K547" s="365"/>
      <c r="L547" s="365"/>
      <c r="M547" s="365"/>
      <c r="N547" s="365"/>
      <c r="O547" s="365"/>
      <c r="P547" s="365"/>
      <c r="Q547" s="365"/>
      <c r="R547" s="365"/>
      <c r="S547" s="365"/>
      <c r="T547" s="365"/>
      <c r="U547" s="365"/>
      <c r="V547" s="365"/>
      <c r="W547" s="365"/>
      <c r="X547" s="365"/>
      <c r="Y547" s="365"/>
      <c r="Z547" s="365"/>
      <c r="AA547" s="365"/>
      <c r="AB547" s="365"/>
      <c r="AC547" s="365"/>
    </row>
    <row r="548" spans="2:29" x14ac:dyDescent="0.25">
      <c r="B548" s="365"/>
      <c r="C548" s="365"/>
      <c r="D548" s="365"/>
      <c r="E548" s="365"/>
      <c r="F548" s="365"/>
      <c r="G548" s="365"/>
      <c r="H548" s="365"/>
      <c r="I548" s="365"/>
      <c r="J548" s="365"/>
      <c r="K548" s="365"/>
      <c r="L548" s="365"/>
      <c r="M548" s="365"/>
      <c r="N548" s="365"/>
      <c r="O548" s="365"/>
      <c r="P548" s="365"/>
      <c r="Q548" s="365"/>
      <c r="R548" s="365"/>
      <c r="S548" s="365"/>
      <c r="T548" s="365"/>
      <c r="U548" s="365"/>
      <c r="V548" s="365"/>
      <c r="W548" s="365"/>
      <c r="X548" s="365"/>
      <c r="Y548" s="365"/>
      <c r="Z548" s="365"/>
      <c r="AA548" s="365"/>
      <c r="AB548" s="365"/>
      <c r="AC548" s="365"/>
    </row>
    <row r="549" spans="2:29" x14ac:dyDescent="0.25">
      <c r="B549" s="365"/>
      <c r="C549" s="365"/>
      <c r="D549" s="365"/>
      <c r="E549" s="365"/>
      <c r="F549" s="365"/>
      <c r="G549" s="365"/>
      <c r="H549" s="365"/>
      <c r="I549" s="365"/>
      <c r="J549" s="365"/>
      <c r="K549" s="365"/>
      <c r="L549" s="365"/>
      <c r="M549" s="365"/>
      <c r="N549" s="365"/>
      <c r="O549" s="365"/>
      <c r="P549" s="365"/>
      <c r="Q549" s="365"/>
      <c r="R549" s="365"/>
      <c r="S549" s="365"/>
      <c r="T549" s="365"/>
      <c r="U549" s="365"/>
      <c r="V549" s="365"/>
      <c r="W549" s="365"/>
      <c r="X549" s="365"/>
      <c r="Y549" s="365"/>
      <c r="Z549" s="365"/>
      <c r="AA549" s="365"/>
      <c r="AB549" s="365"/>
      <c r="AC549" s="365"/>
    </row>
    <row r="550" spans="2:29" x14ac:dyDescent="0.25">
      <c r="B550" s="365"/>
      <c r="C550" s="365"/>
      <c r="D550" s="365"/>
      <c r="E550" s="365"/>
      <c r="F550" s="365"/>
      <c r="G550" s="365"/>
      <c r="H550" s="365"/>
      <c r="I550" s="365"/>
      <c r="J550" s="365"/>
      <c r="K550" s="365"/>
      <c r="L550" s="365"/>
      <c r="M550" s="365"/>
      <c r="N550" s="365"/>
      <c r="O550" s="365"/>
      <c r="P550" s="365"/>
      <c r="Q550" s="365"/>
      <c r="R550" s="365"/>
      <c r="S550" s="365"/>
      <c r="T550" s="365"/>
      <c r="U550" s="365"/>
      <c r="V550" s="365"/>
      <c r="W550" s="365"/>
      <c r="X550" s="365"/>
      <c r="Y550" s="365"/>
      <c r="Z550" s="365"/>
      <c r="AA550" s="365"/>
      <c r="AB550" s="365"/>
      <c r="AC550" s="365"/>
    </row>
    <row r="551" spans="2:29" x14ac:dyDescent="0.25">
      <c r="B551" s="365"/>
      <c r="C551" s="365"/>
      <c r="D551" s="365"/>
      <c r="E551" s="365"/>
      <c r="F551" s="365"/>
      <c r="G551" s="365"/>
      <c r="H551" s="365"/>
      <c r="I551" s="365"/>
      <c r="J551" s="365"/>
      <c r="K551" s="365"/>
      <c r="L551" s="365"/>
      <c r="M551" s="365"/>
      <c r="N551" s="365"/>
      <c r="O551" s="365"/>
      <c r="P551" s="365"/>
      <c r="Q551" s="365"/>
      <c r="R551" s="365"/>
      <c r="S551" s="365"/>
      <c r="T551" s="365"/>
      <c r="U551" s="365"/>
      <c r="V551" s="365"/>
      <c r="W551" s="365"/>
      <c r="X551" s="365"/>
      <c r="Y551" s="365"/>
      <c r="Z551" s="365"/>
      <c r="AA551" s="365"/>
      <c r="AB551" s="365"/>
      <c r="AC551" s="365"/>
    </row>
    <row r="552" spans="2:29" x14ac:dyDescent="0.25">
      <c r="B552" s="365"/>
      <c r="C552" s="365"/>
      <c r="D552" s="365"/>
      <c r="E552" s="365"/>
      <c r="F552" s="365"/>
      <c r="G552" s="365"/>
      <c r="H552" s="365"/>
      <c r="I552" s="365"/>
      <c r="J552" s="365"/>
      <c r="K552" s="365"/>
      <c r="L552" s="365"/>
      <c r="M552" s="365"/>
      <c r="N552" s="365"/>
      <c r="O552" s="365"/>
      <c r="P552" s="365"/>
      <c r="Q552" s="365"/>
      <c r="R552" s="365"/>
      <c r="S552" s="365"/>
      <c r="T552" s="365"/>
      <c r="U552" s="365"/>
      <c r="V552" s="365"/>
      <c r="W552" s="365"/>
      <c r="X552" s="365"/>
      <c r="Y552" s="365"/>
      <c r="Z552" s="365"/>
      <c r="AA552" s="365"/>
      <c r="AB552" s="365"/>
      <c r="AC552" s="365"/>
    </row>
    <row r="553" spans="2:29" x14ac:dyDescent="0.25">
      <c r="B553" s="365"/>
      <c r="C553" s="365"/>
      <c r="D553" s="365"/>
      <c r="E553" s="365"/>
      <c r="F553" s="365"/>
      <c r="G553" s="365"/>
      <c r="H553" s="365"/>
      <c r="I553" s="365"/>
      <c r="J553" s="365"/>
      <c r="K553" s="365"/>
      <c r="L553" s="365"/>
      <c r="M553" s="365"/>
      <c r="N553" s="365"/>
      <c r="O553" s="365"/>
      <c r="P553" s="365"/>
      <c r="Q553" s="365"/>
      <c r="R553" s="365"/>
      <c r="S553" s="365"/>
      <c r="T553" s="365"/>
      <c r="U553" s="365"/>
      <c r="V553" s="365"/>
      <c r="W553" s="365"/>
      <c r="X553" s="365"/>
      <c r="Y553" s="365"/>
      <c r="Z553" s="365"/>
      <c r="AA553" s="365"/>
      <c r="AB553" s="365"/>
      <c r="AC553" s="365"/>
    </row>
    <row r="554" spans="2:29" x14ac:dyDescent="0.25">
      <c r="B554" s="365"/>
      <c r="C554" s="365"/>
      <c r="D554" s="365"/>
      <c r="E554" s="365"/>
      <c r="F554" s="365"/>
      <c r="G554" s="365"/>
      <c r="H554" s="365"/>
      <c r="I554" s="365"/>
      <c r="J554" s="365"/>
      <c r="K554" s="365"/>
      <c r="L554" s="365"/>
      <c r="M554" s="365"/>
      <c r="N554" s="365"/>
      <c r="O554" s="365"/>
      <c r="P554" s="365"/>
      <c r="Q554" s="365"/>
      <c r="R554" s="365"/>
      <c r="S554" s="365"/>
      <c r="T554" s="365"/>
      <c r="U554" s="365"/>
      <c r="V554" s="365"/>
      <c r="W554" s="365"/>
      <c r="X554" s="365"/>
      <c r="Y554" s="365"/>
      <c r="Z554" s="365"/>
      <c r="AA554" s="365"/>
      <c r="AB554" s="365"/>
      <c r="AC554" s="365"/>
    </row>
    <row r="555" spans="2:29" x14ac:dyDescent="0.25">
      <c r="B555" s="365"/>
      <c r="C555" s="365"/>
      <c r="D555" s="365"/>
      <c r="E555" s="365"/>
      <c r="F555" s="365"/>
      <c r="G555" s="365"/>
      <c r="H555" s="365"/>
      <c r="I555" s="365"/>
      <c r="J555" s="365"/>
      <c r="K555" s="365"/>
      <c r="L555" s="365"/>
      <c r="M555" s="365"/>
      <c r="N555" s="365"/>
      <c r="O555" s="365"/>
      <c r="P555" s="365"/>
      <c r="Q555" s="365"/>
      <c r="R555" s="365"/>
      <c r="S555" s="365"/>
      <c r="T555" s="365"/>
      <c r="U555" s="365"/>
      <c r="V555" s="365"/>
      <c r="W555" s="365"/>
      <c r="X555" s="365"/>
      <c r="Y555" s="365"/>
      <c r="Z555" s="365"/>
      <c r="AA555" s="365"/>
      <c r="AB555" s="365"/>
      <c r="AC555" s="365"/>
    </row>
    <row r="556" spans="2:29" x14ac:dyDescent="0.25">
      <c r="B556" s="365"/>
      <c r="C556" s="365"/>
      <c r="D556" s="365"/>
      <c r="E556" s="365"/>
      <c r="F556" s="365"/>
      <c r="G556" s="365"/>
      <c r="H556" s="365"/>
      <c r="I556" s="365"/>
      <c r="J556" s="365"/>
      <c r="K556" s="365"/>
      <c r="L556" s="365"/>
      <c r="M556" s="365"/>
      <c r="N556" s="365"/>
      <c r="O556" s="365"/>
      <c r="P556" s="365"/>
      <c r="Q556" s="365"/>
      <c r="R556" s="365"/>
      <c r="S556" s="365"/>
      <c r="T556" s="365"/>
      <c r="U556" s="365"/>
      <c r="V556" s="365"/>
      <c r="W556" s="365"/>
      <c r="X556" s="365"/>
      <c r="Y556" s="365"/>
      <c r="Z556" s="365"/>
      <c r="AA556" s="365"/>
      <c r="AB556" s="365"/>
      <c r="AC556" s="365"/>
    </row>
    <row r="557" spans="2:29" x14ac:dyDescent="0.25">
      <c r="B557" s="365"/>
      <c r="C557" s="365"/>
      <c r="D557" s="365"/>
      <c r="E557" s="365"/>
      <c r="F557" s="365"/>
      <c r="G557" s="365"/>
      <c r="H557" s="365"/>
      <c r="I557" s="365"/>
      <c r="J557" s="365"/>
      <c r="K557" s="365"/>
      <c r="L557" s="365"/>
      <c r="M557" s="365"/>
      <c r="N557" s="365"/>
      <c r="O557" s="365"/>
      <c r="P557" s="365"/>
      <c r="Q557" s="365"/>
      <c r="R557" s="365"/>
      <c r="S557" s="365"/>
      <c r="T557" s="365"/>
      <c r="U557" s="365"/>
      <c r="V557" s="365"/>
      <c r="W557" s="365"/>
      <c r="X557" s="365"/>
      <c r="Y557" s="365"/>
      <c r="Z557" s="365"/>
      <c r="AA557" s="365"/>
      <c r="AB557" s="365"/>
      <c r="AC557" s="365"/>
    </row>
    <row r="558" spans="2:29" x14ac:dyDescent="0.25">
      <c r="B558" s="365"/>
      <c r="C558" s="365"/>
      <c r="D558" s="365"/>
      <c r="E558" s="365"/>
      <c r="F558" s="365"/>
      <c r="G558" s="365"/>
      <c r="H558" s="365"/>
      <c r="I558" s="365"/>
      <c r="J558" s="365"/>
      <c r="K558" s="365"/>
      <c r="L558" s="365"/>
      <c r="M558" s="365"/>
      <c r="N558" s="365"/>
      <c r="O558" s="365"/>
      <c r="P558" s="365"/>
      <c r="Q558" s="365"/>
      <c r="R558" s="365"/>
      <c r="S558" s="365"/>
      <c r="T558" s="365"/>
      <c r="U558" s="365"/>
      <c r="V558" s="365"/>
      <c r="W558" s="365"/>
      <c r="X558" s="365"/>
      <c r="Y558" s="365"/>
      <c r="Z558" s="365"/>
      <c r="AA558" s="365"/>
      <c r="AB558" s="365"/>
      <c r="AC558" s="365"/>
    </row>
    <row r="559" spans="2:29" x14ac:dyDescent="0.25">
      <c r="B559" s="365"/>
      <c r="C559" s="365"/>
      <c r="D559" s="365"/>
      <c r="E559" s="365"/>
      <c r="F559" s="365"/>
      <c r="G559" s="365"/>
      <c r="H559" s="365"/>
      <c r="I559" s="365"/>
      <c r="J559" s="365"/>
      <c r="K559" s="365"/>
      <c r="L559" s="365"/>
      <c r="M559" s="365"/>
      <c r="N559" s="365"/>
      <c r="O559" s="365"/>
      <c r="P559" s="365"/>
      <c r="Q559" s="365"/>
      <c r="R559" s="365"/>
      <c r="S559" s="365"/>
      <c r="T559" s="365"/>
      <c r="U559" s="365"/>
      <c r="V559" s="365"/>
      <c r="W559" s="365"/>
      <c r="X559" s="365"/>
      <c r="Y559" s="365"/>
      <c r="Z559" s="365"/>
      <c r="AA559" s="365"/>
      <c r="AB559" s="365"/>
      <c r="AC559" s="365"/>
    </row>
    <row r="560" spans="2:29" x14ac:dyDescent="0.25">
      <c r="B560" s="365"/>
      <c r="C560" s="365"/>
      <c r="D560" s="365"/>
      <c r="E560" s="365"/>
      <c r="F560" s="365"/>
      <c r="G560" s="365"/>
      <c r="H560" s="365"/>
      <c r="I560" s="365"/>
      <c r="J560" s="365"/>
      <c r="K560" s="365"/>
      <c r="L560" s="365"/>
      <c r="M560" s="365"/>
      <c r="N560" s="365"/>
      <c r="O560" s="365"/>
      <c r="P560" s="365"/>
      <c r="Q560" s="365"/>
      <c r="R560" s="365"/>
      <c r="S560" s="365"/>
      <c r="T560" s="365"/>
      <c r="U560" s="365"/>
      <c r="V560" s="365"/>
      <c r="W560" s="365"/>
      <c r="X560" s="365"/>
      <c r="Y560" s="365"/>
      <c r="Z560" s="365"/>
      <c r="AA560" s="365"/>
      <c r="AB560" s="365"/>
      <c r="AC560" s="365"/>
    </row>
    <row r="561" spans="2:29" x14ac:dyDescent="0.25">
      <c r="B561" s="365"/>
      <c r="C561" s="365"/>
      <c r="D561" s="365"/>
      <c r="E561" s="365"/>
      <c r="F561" s="365"/>
      <c r="G561" s="365"/>
      <c r="H561" s="365"/>
      <c r="I561" s="365"/>
      <c r="J561" s="365"/>
      <c r="K561" s="365"/>
      <c r="L561" s="365"/>
      <c r="M561" s="365"/>
      <c r="N561" s="365"/>
      <c r="O561" s="365"/>
      <c r="P561" s="365"/>
      <c r="Q561" s="365"/>
      <c r="R561" s="365"/>
      <c r="S561" s="365"/>
      <c r="T561" s="365"/>
      <c r="U561" s="365"/>
      <c r="V561" s="365"/>
      <c r="W561" s="365"/>
      <c r="X561" s="365"/>
      <c r="Y561" s="365"/>
      <c r="Z561" s="365"/>
      <c r="AA561" s="365"/>
      <c r="AB561" s="365"/>
      <c r="AC561" s="365"/>
    </row>
    <row r="562" spans="2:29" x14ac:dyDescent="0.25">
      <c r="B562" s="365"/>
      <c r="C562" s="365"/>
      <c r="D562" s="365"/>
      <c r="E562" s="365"/>
      <c r="F562" s="365"/>
      <c r="G562" s="365"/>
      <c r="H562" s="365"/>
      <c r="I562" s="365"/>
      <c r="J562" s="365"/>
      <c r="K562" s="365"/>
      <c r="L562" s="365"/>
      <c r="M562" s="365"/>
      <c r="N562" s="365"/>
      <c r="O562" s="365"/>
      <c r="P562" s="365"/>
      <c r="Q562" s="365"/>
      <c r="R562" s="365"/>
      <c r="S562" s="365"/>
      <c r="T562" s="365"/>
      <c r="U562" s="365"/>
      <c r="V562" s="365"/>
      <c r="W562" s="365"/>
      <c r="X562" s="365"/>
      <c r="Y562" s="365"/>
      <c r="Z562" s="365"/>
      <c r="AA562" s="365"/>
      <c r="AB562" s="365"/>
      <c r="AC562" s="365"/>
    </row>
    <row r="563" spans="2:29" x14ac:dyDescent="0.25">
      <c r="B563" s="365"/>
      <c r="C563" s="365"/>
      <c r="D563" s="365"/>
      <c r="E563" s="365"/>
      <c r="F563" s="365"/>
      <c r="G563" s="365"/>
      <c r="H563" s="365"/>
      <c r="I563" s="365"/>
      <c r="J563" s="365"/>
      <c r="K563" s="365"/>
      <c r="L563" s="365"/>
      <c r="M563" s="365"/>
      <c r="N563" s="365"/>
      <c r="O563" s="365"/>
      <c r="P563" s="365"/>
      <c r="Q563" s="365"/>
      <c r="R563" s="365"/>
      <c r="S563" s="365"/>
      <c r="T563" s="365"/>
      <c r="U563" s="365"/>
      <c r="V563" s="365"/>
      <c r="W563" s="365"/>
      <c r="X563" s="365"/>
      <c r="Y563" s="365"/>
      <c r="Z563" s="365"/>
      <c r="AA563" s="365"/>
      <c r="AB563" s="365"/>
      <c r="AC563" s="365"/>
    </row>
    <row r="564" spans="2:29" x14ac:dyDescent="0.25">
      <c r="B564" s="365"/>
      <c r="C564" s="365"/>
      <c r="D564" s="365"/>
      <c r="E564" s="365"/>
      <c r="F564" s="365"/>
      <c r="G564" s="365"/>
      <c r="H564" s="365"/>
      <c r="I564" s="365"/>
      <c r="J564" s="365"/>
      <c r="K564" s="365"/>
      <c r="L564" s="365"/>
      <c r="M564" s="365"/>
      <c r="N564" s="365"/>
      <c r="O564" s="365"/>
      <c r="P564" s="365"/>
      <c r="Q564" s="365"/>
      <c r="R564" s="365"/>
      <c r="S564" s="365"/>
      <c r="T564" s="365"/>
      <c r="U564" s="365"/>
      <c r="V564" s="365"/>
      <c r="W564" s="365"/>
      <c r="X564" s="365"/>
      <c r="Y564" s="365"/>
      <c r="Z564" s="365"/>
      <c r="AA564" s="365"/>
      <c r="AB564" s="365"/>
      <c r="AC564" s="365"/>
    </row>
    <row r="565" spans="2:29" x14ac:dyDescent="0.25">
      <c r="B565" s="365"/>
      <c r="C565" s="365"/>
      <c r="D565" s="365"/>
      <c r="E565" s="365"/>
      <c r="F565" s="365"/>
      <c r="G565" s="365"/>
      <c r="H565" s="365"/>
      <c r="I565" s="365"/>
      <c r="J565" s="365"/>
      <c r="K565" s="365"/>
      <c r="L565" s="365"/>
      <c r="M565" s="365"/>
      <c r="N565" s="365"/>
      <c r="O565" s="365"/>
      <c r="P565" s="365"/>
      <c r="Q565" s="365"/>
      <c r="R565" s="365"/>
      <c r="S565" s="365"/>
      <c r="T565" s="365"/>
      <c r="U565" s="365"/>
      <c r="V565" s="365"/>
      <c r="W565" s="365"/>
      <c r="X565" s="365"/>
      <c r="Y565" s="365"/>
      <c r="Z565" s="365"/>
      <c r="AA565" s="365"/>
      <c r="AB565" s="365"/>
      <c r="AC565" s="365"/>
    </row>
    <row r="566" spans="2:29" x14ac:dyDescent="0.25">
      <c r="B566" s="365"/>
      <c r="C566" s="365"/>
      <c r="D566" s="365"/>
      <c r="E566" s="365"/>
      <c r="F566" s="365"/>
      <c r="G566" s="365"/>
      <c r="H566" s="365"/>
      <c r="I566" s="365"/>
      <c r="J566" s="365"/>
      <c r="K566" s="365"/>
      <c r="L566" s="365"/>
      <c r="M566" s="365"/>
      <c r="N566" s="365"/>
      <c r="O566" s="365"/>
      <c r="P566" s="365"/>
      <c r="Q566" s="365"/>
      <c r="R566" s="365"/>
      <c r="S566" s="365"/>
      <c r="T566" s="365"/>
      <c r="U566" s="365"/>
      <c r="V566" s="365"/>
      <c r="W566" s="365"/>
      <c r="X566" s="365"/>
      <c r="Y566" s="365"/>
      <c r="Z566" s="365"/>
      <c r="AA566" s="365"/>
      <c r="AB566" s="365"/>
      <c r="AC566" s="365"/>
    </row>
    <row r="567" spans="2:29" x14ac:dyDescent="0.25">
      <c r="B567" s="365"/>
      <c r="C567" s="365"/>
      <c r="D567" s="365"/>
      <c r="E567" s="365"/>
      <c r="F567" s="365"/>
      <c r="G567" s="365"/>
      <c r="H567" s="365"/>
      <c r="I567" s="365"/>
      <c r="J567" s="365"/>
      <c r="K567" s="365"/>
      <c r="L567" s="365"/>
      <c r="M567" s="365"/>
      <c r="N567" s="365"/>
      <c r="O567" s="365"/>
      <c r="P567" s="365"/>
      <c r="Q567" s="365"/>
      <c r="R567" s="365"/>
      <c r="S567" s="365"/>
      <c r="T567" s="365"/>
      <c r="U567" s="365"/>
      <c r="V567" s="365"/>
      <c r="W567" s="365"/>
      <c r="X567" s="365"/>
      <c r="Y567" s="365"/>
      <c r="Z567" s="365"/>
      <c r="AA567" s="365"/>
      <c r="AB567" s="365"/>
      <c r="AC567" s="365"/>
    </row>
    <row r="568" spans="2:29" x14ac:dyDescent="0.25">
      <c r="B568" s="365"/>
      <c r="C568" s="365"/>
      <c r="D568" s="365"/>
      <c r="E568" s="365"/>
      <c r="F568" s="365"/>
      <c r="G568" s="365"/>
      <c r="H568" s="365"/>
      <c r="I568" s="365"/>
      <c r="J568" s="365"/>
      <c r="K568" s="365"/>
      <c r="L568" s="365"/>
      <c r="M568" s="365"/>
      <c r="N568" s="365"/>
      <c r="O568" s="365"/>
      <c r="P568" s="365"/>
      <c r="Q568" s="365"/>
      <c r="R568" s="365"/>
      <c r="S568" s="365"/>
      <c r="T568" s="365"/>
      <c r="U568" s="365"/>
      <c r="V568" s="365"/>
      <c r="W568" s="365"/>
      <c r="X568" s="365"/>
      <c r="Y568" s="365"/>
      <c r="Z568" s="365"/>
      <c r="AA568" s="365"/>
      <c r="AB568" s="365"/>
      <c r="AC568" s="365"/>
    </row>
    <row r="569" spans="2:29" x14ac:dyDescent="0.25">
      <c r="B569" s="365"/>
      <c r="C569" s="365"/>
      <c r="D569" s="365"/>
      <c r="E569" s="365"/>
      <c r="F569" s="365"/>
      <c r="G569" s="365"/>
      <c r="H569" s="365"/>
      <c r="I569" s="365"/>
      <c r="J569" s="365"/>
      <c r="K569" s="365"/>
      <c r="L569" s="365"/>
      <c r="M569" s="365"/>
      <c r="N569" s="365"/>
      <c r="O569" s="365"/>
      <c r="P569" s="365"/>
      <c r="Q569" s="365"/>
      <c r="R569" s="365"/>
      <c r="S569" s="365"/>
      <c r="T569" s="365"/>
      <c r="U569" s="365"/>
      <c r="V569" s="365"/>
      <c r="W569" s="365"/>
      <c r="X569" s="365"/>
      <c r="Y569" s="365"/>
      <c r="Z569" s="365"/>
      <c r="AA569" s="365"/>
      <c r="AB569" s="365"/>
      <c r="AC569" s="365"/>
    </row>
    <row r="570" spans="2:29" x14ac:dyDescent="0.25">
      <c r="B570" s="365"/>
      <c r="C570" s="365"/>
      <c r="D570" s="365"/>
      <c r="E570" s="365"/>
      <c r="F570" s="365"/>
      <c r="G570" s="365"/>
      <c r="H570" s="365"/>
      <c r="I570" s="365"/>
      <c r="J570" s="365"/>
      <c r="K570" s="365"/>
      <c r="L570" s="365"/>
      <c r="M570" s="365"/>
      <c r="N570" s="365"/>
      <c r="O570" s="365"/>
      <c r="P570" s="365"/>
      <c r="Q570" s="365"/>
      <c r="R570" s="365"/>
      <c r="S570" s="365"/>
      <c r="T570" s="365"/>
      <c r="U570" s="365"/>
      <c r="V570" s="365"/>
      <c r="W570" s="365"/>
      <c r="X570" s="365"/>
      <c r="Y570" s="365"/>
      <c r="Z570" s="365"/>
      <c r="AA570" s="365"/>
      <c r="AB570" s="365"/>
      <c r="AC570" s="365"/>
    </row>
    <row r="571" spans="2:29" x14ac:dyDescent="0.25">
      <c r="B571" s="365"/>
      <c r="C571" s="365"/>
      <c r="D571" s="365"/>
      <c r="E571" s="365"/>
      <c r="F571" s="365"/>
      <c r="G571" s="365"/>
      <c r="H571" s="365"/>
      <c r="I571" s="365"/>
      <c r="J571" s="365"/>
      <c r="K571" s="365"/>
      <c r="L571" s="365"/>
      <c r="M571" s="365"/>
      <c r="N571" s="365"/>
      <c r="O571" s="365"/>
      <c r="P571" s="365"/>
      <c r="Q571" s="365"/>
      <c r="R571" s="365"/>
      <c r="S571" s="365"/>
      <c r="T571" s="365"/>
      <c r="U571" s="365"/>
      <c r="V571" s="365"/>
      <c r="W571" s="365"/>
      <c r="X571" s="365"/>
      <c r="Y571" s="365"/>
      <c r="Z571" s="365"/>
      <c r="AA571" s="365"/>
      <c r="AB571" s="365"/>
      <c r="AC571" s="365"/>
    </row>
    <row r="572" spans="2:29" x14ac:dyDescent="0.25">
      <c r="B572" s="365"/>
      <c r="C572" s="365"/>
      <c r="D572" s="365"/>
      <c r="E572" s="365"/>
      <c r="F572" s="365"/>
      <c r="G572" s="365"/>
      <c r="H572" s="365"/>
      <c r="I572" s="365"/>
      <c r="J572" s="365"/>
      <c r="K572" s="365"/>
      <c r="L572" s="365"/>
      <c r="M572" s="365"/>
      <c r="N572" s="365"/>
      <c r="O572" s="365"/>
      <c r="P572" s="365"/>
      <c r="Q572" s="365"/>
      <c r="R572" s="365"/>
      <c r="S572" s="365"/>
      <c r="T572" s="365"/>
      <c r="U572" s="365"/>
      <c r="V572" s="365"/>
      <c r="W572" s="365"/>
      <c r="X572" s="365"/>
      <c r="Y572" s="365"/>
      <c r="Z572" s="365"/>
      <c r="AA572" s="365"/>
      <c r="AB572" s="365"/>
      <c r="AC572" s="365"/>
    </row>
    <row r="573" spans="2:29" x14ac:dyDescent="0.25">
      <c r="B573" s="365"/>
      <c r="C573" s="365"/>
      <c r="D573" s="365"/>
      <c r="E573" s="365"/>
      <c r="F573" s="365"/>
      <c r="G573" s="365"/>
      <c r="H573" s="365"/>
      <c r="I573" s="365"/>
      <c r="J573" s="365"/>
      <c r="K573" s="365"/>
      <c r="L573" s="365"/>
      <c r="M573" s="365"/>
      <c r="N573" s="365"/>
      <c r="O573" s="365"/>
      <c r="P573" s="365"/>
      <c r="Q573" s="365"/>
      <c r="R573" s="365"/>
      <c r="S573" s="365"/>
      <c r="T573" s="365"/>
      <c r="U573" s="365"/>
      <c r="V573" s="365"/>
      <c r="W573" s="365"/>
      <c r="X573" s="365"/>
      <c r="Y573" s="365"/>
      <c r="Z573" s="365"/>
      <c r="AA573" s="365"/>
      <c r="AB573" s="365"/>
      <c r="AC573" s="365"/>
    </row>
    <row r="574" spans="2:29" x14ac:dyDescent="0.25">
      <c r="B574" s="365"/>
      <c r="C574" s="365"/>
      <c r="D574" s="365"/>
      <c r="E574" s="365"/>
      <c r="F574" s="365"/>
      <c r="G574" s="365"/>
      <c r="H574" s="365"/>
      <c r="I574" s="365"/>
      <c r="J574" s="365"/>
      <c r="K574" s="365"/>
      <c r="L574" s="365"/>
      <c r="M574" s="365"/>
      <c r="N574" s="365"/>
      <c r="O574" s="365"/>
      <c r="P574" s="365"/>
      <c r="Q574" s="365"/>
      <c r="R574" s="365"/>
      <c r="S574" s="365"/>
      <c r="T574" s="365"/>
      <c r="U574" s="365"/>
      <c r="V574" s="365"/>
      <c r="W574" s="365"/>
      <c r="X574" s="365"/>
      <c r="Y574" s="365"/>
      <c r="Z574" s="365"/>
      <c r="AA574" s="365"/>
      <c r="AB574" s="365"/>
      <c r="AC574" s="365"/>
    </row>
    <row r="575" spans="2:29" x14ac:dyDescent="0.25">
      <c r="B575" s="365"/>
      <c r="C575" s="365"/>
      <c r="D575" s="365"/>
      <c r="E575" s="365"/>
      <c r="F575" s="365"/>
      <c r="G575" s="365"/>
      <c r="H575" s="365"/>
      <c r="I575" s="365"/>
      <c r="J575" s="365"/>
      <c r="K575" s="365"/>
      <c r="L575" s="365"/>
      <c r="M575" s="365"/>
      <c r="N575" s="365"/>
      <c r="O575" s="365"/>
      <c r="P575" s="365"/>
      <c r="Q575" s="365"/>
      <c r="R575" s="365"/>
      <c r="S575" s="365"/>
      <c r="T575" s="365"/>
      <c r="U575" s="365"/>
      <c r="V575" s="365"/>
      <c r="W575" s="365"/>
      <c r="X575" s="365"/>
      <c r="Y575" s="365"/>
      <c r="Z575" s="365"/>
      <c r="AA575" s="365"/>
      <c r="AB575" s="365"/>
      <c r="AC575" s="365"/>
    </row>
    <row r="576" spans="2:29" x14ac:dyDescent="0.25">
      <c r="B576" s="365"/>
      <c r="C576" s="365"/>
      <c r="D576" s="365"/>
      <c r="E576" s="365"/>
      <c r="F576" s="365"/>
      <c r="G576" s="365"/>
      <c r="H576" s="365"/>
      <c r="I576" s="365"/>
      <c r="J576" s="365"/>
      <c r="K576" s="365"/>
      <c r="L576" s="365"/>
      <c r="M576" s="365"/>
      <c r="N576" s="365"/>
      <c r="O576" s="365"/>
      <c r="P576" s="365"/>
      <c r="Q576" s="365"/>
      <c r="R576" s="365"/>
      <c r="S576" s="365"/>
      <c r="T576" s="365"/>
      <c r="U576" s="365"/>
      <c r="V576" s="365"/>
      <c r="W576" s="365"/>
      <c r="X576" s="365"/>
      <c r="Y576" s="365"/>
      <c r="Z576" s="365"/>
      <c r="AA576" s="365"/>
      <c r="AB576" s="365"/>
      <c r="AC576" s="365"/>
    </row>
    <row r="577" spans="2:29" x14ac:dyDescent="0.25">
      <c r="B577" s="365"/>
      <c r="C577" s="365"/>
      <c r="D577" s="365"/>
      <c r="E577" s="365"/>
      <c r="F577" s="365"/>
      <c r="G577" s="365"/>
      <c r="H577" s="365"/>
      <c r="I577" s="365"/>
      <c r="J577" s="365"/>
      <c r="K577" s="365"/>
      <c r="L577" s="365"/>
      <c r="M577" s="365"/>
      <c r="N577" s="365"/>
      <c r="O577" s="365"/>
      <c r="P577" s="365"/>
      <c r="Q577" s="365"/>
      <c r="R577" s="365"/>
      <c r="S577" s="365"/>
      <c r="T577" s="365"/>
      <c r="U577" s="365"/>
      <c r="V577" s="365"/>
      <c r="W577" s="365"/>
      <c r="X577" s="365"/>
      <c r="Y577" s="365"/>
      <c r="Z577" s="365"/>
      <c r="AA577" s="365"/>
      <c r="AB577" s="365"/>
      <c r="AC577" s="365"/>
    </row>
    <row r="578" spans="2:29" x14ac:dyDescent="0.25">
      <c r="B578" s="365"/>
      <c r="C578" s="365"/>
      <c r="D578" s="365"/>
      <c r="E578" s="365"/>
      <c r="F578" s="365"/>
      <c r="G578" s="365"/>
      <c r="H578" s="365"/>
      <c r="I578" s="365"/>
      <c r="J578" s="365"/>
      <c r="K578" s="365"/>
      <c r="L578" s="365"/>
      <c r="M578" s="365"/>
      <c r="N578" s="365"/>
      <c r="O578" s="365"/>
      <c r="P578" s="365"/>
      <c r="Q578" s="365"/>
      <c r="R578" s="365"/>
      <c r="S578" s="365"/>
      <c r="T578" s="365"/>
      <c r="U578" s="365"/>
      <c r="V578" s="365"/>
      <c r="W578" s="365"/>
      <c r="X578" s="365"/>
      <c r="Y578" s="365"/>
      <c r="Z578" s="365"/>
      <c r="AA578" s="365"/>
      <c r="AB578" s="365"/>
      <c r="AC578" s="365"/>
    </row>
    <row r="579" spans="2:29" x14ac:dyDescent="0.25">
      <c r="B579" s="365"/>
      <c r="C579" s="365"/>
      <c r="D579" s="365"/>
      <c r="E579" s="365"/>
      <c r="F579" s="365"/>
      <c r="G579" s="365"/>
      <c r="H579" s="365"/>
      <c r="I579" s="365"/>
      <c r="J579" s="365"/>
      <c r="K579" s="365"/>
      <c r="L579" s="365"/>
      <c r="M579" s="365"/>
      <c r="N579" s="365"/>
      <c r="O579" s="365"/>
      <c r="P579" s="365"/>
      <c r="Q579" s="365"/>
      <c r="R579" s="365"/>
      <c r="S579" s="365"/>
      <c r="T579" s="365"/>
      <c r="U579" s="365"/>
      <c r="V579" s="365"/>
      <c r="W579" s="365"/>
      <c r="X579" s="365"/>
      <c r="Y579" s="365"/>
      <c r="Z579" s="365"/>
      <c r="AA579" s="365"/>
      <c r="AB579" s="365"/>
      <c r="AC579" s="365"/>
    </row>
    <row r="580" spans="2:29" x14ac:dyDescent="0.25">
      <c r="B580" s="365"/>
      <c r="C580" s="365"/>
      <c r="D580" s="365"/>
      <c r="E580" s="365"/>
      <c r="F580" s="365"/>
      <c r="G580" s="365"/>
      <c r="H580" s="365"/>
      <c r="I580" s="365"/>
      <c r="J580" s="365"/>
      <c r="K580" s="365"/>
      <c r="L580" s="365"/>
      <c r="M580" s="365"/>
      <c r="N580" s="365"/>
      <c r="O580" s="365"/>
      <c r="P580" s="365"/>
      <c r="Q580" s="365"/>
      <c r="R580" s="365"/>
      <c r="S580" s="365"/>
      <c r="T580" s="365"/>
      <c r="U580" s="365"/>
      <c r="V580" s="365"/>
      <c r="W580" s="365"/>
      <c r="X580" s="365"/>
      <c r="Y580" s="365"/>
      <c r="Z580" s="365"/>
      <c r="AA580" s="365"/>
      <c r="AB580" s="365"/>
      <c r="AC580" s="365"/>
    </row>
    <row r="581" spans="2:29" x14ac:dyDescent="0.25">
      <c r="B581" s="365"/>
      <c r="C581" s="365"/>
      <c r="D581" s="365"/>
      <c r="E581" s="365"/>
      <c r="F581" s="365"/>
      <c r="G581" s="365"/>
      <c r="H581" s="365"/>
      <c r="I581" s="365"/>
      <c r="J581" s="365"/>
      <c r="K581" s="365"/>
      <c r="L581" s="365"/>
      <c r="M581" s="365"/>
      <c r="N581" s="365"/>
      <c r="O581" s="365"/>
      <c r="P581" s="365"/>
      <c r="Q581" s="365"/>
      <c r="R581" s="365"/>
      <c r="S581" s="365"/>
      <c r="T581" s="365"/>
      <c r="U581" s="365"/>
      <c r="V581" s="365"/>
      <c r="W581" s="365"/>
      <c r="X581" s="365"/>
      <c r="Y581" s="365"/>
      <c r="Z581" s="365"/>
      <c r="AA581" s="365"/>
      <c r="AB581" s="365"/>
      <c r="AC581" s="365"/>
    </row>
    <row r="582" spans="2:29" x14ac:dyDescent="0.25">
      <c r="B582" s="365"/>
      <c r="C582" s="365"/>
      <c r="D582" s="365"/>
      <c r="E582" s="365"/>
      <c r="F582" s="365"/>
      <c r="G582" s="365"/>
      <c r="H582" s="365"/>
      <c r="I582" s="365"/>
      <c r="J582" s="365"/>
      <c r="K582" s="365"/>
      <c r="L582" s="365"/>
      <c r="M582" s="365"/>
      <c r="N582" s="365"/>
      <c r="O582" s="365"/>
      <c r="P582" s="365"/>
      <c r="Q582" s="365"/>
      <c r="R582" s="365"/>
      <c r="S582" s="365"/>
      <c r="T582" s="365"/>
      <c r="U582" s="365"/>
      <c r="V582" s="365"/>
      <c r="W582" s="365"/>
      <c r="X582" s="365"/>
      <c r="Y582" s="365"/>
      <c r="Z582" s="365"/>
      <c r="AA582" s="365"/>
      <c r="AB582" s="365"/>
      <c r="AC582" s="365"/>
    </row>
    <row r="583" spans="2:29" x14ac:dyDescent="0.25">
      <c r="B583" s="365"/>
      <c r="C583" s="365"/>
      <c r="D583" s="365"/>
      <c r="E583" s="365"/>
      <c r="F583" s="365"/>
      <c r="G583" s="365"/>
      <c r="H583" s="365"/>
      <c r="I583" s="365"/>
      <c r="J583" s="365"/>
      <c r="K583" s="365"/>
      <c r="L583" s="365"/>
      <c r="M583" s="365"/>
      <c r="N583" s="365"/>
      <c r="O583" s="365"/>
      <c r="P583" s="365"/>
      <c r="Q583" s="365"/>
      <c r="R583" s="365"/>
      <c r="S583" s="365"/>
      <c r="T583" s="365"/>
      <c r="U583" s="365"/>
      <c r="V583" s="365"/>
      <c r="W583" s="365"/>
      <c r="X583" s="365"/>
      <c r="Y583" s="365"/>
      <c r="Z583" s="365"/>
      <c r="AA583" s="365"/>
      <c r="AB583" s="365"/>
      <c r="AC583" s="365"/>
    </row>
    <row r="584" spans="2:29" x14ac:dyDescent="0.25">
      <c r="B584" s="365"/>
      <c r="C584" s="365"/>
      <c r="D584" s="365"/>
      <c r="E584" s="365"/>
      <c r="F584" s="365"/>
      <c r="G584" s="365"/>
      <c r="H584" s="365"/>
      <c r="I584" s="365"/>
      <c r="J584" s="365"/>
      <c r="K584" s="365"/>
      <c r="L584" s="365"/>
      <c r="M584" s="365"/>
      <c r="N584" s="365"/>
      <c r="O584" s="365"/>
      <c r="P584" s="365"/>
      <c r="Q584" s="365"/>
      <c r="R584" s="365"/>
      <c r="S584" s="365"/>
      <c r="T584" s="365"/>
      <c r="U584" s="365"/>
      <c r="V584" s="365"/>
      <c r="W584" s="365"/>
      <c r="X584" s="365"/>
      <c r="Y584" s="365"/>
      <c r="Z584" s="365"/>
      <c r="AA584" s="365"/>
      <c r="AB584" s="365"/>
      <c r="AC584" s="365"/>
    </row>
    <row r="585" spans="2:29" x14ac:dyDescent="0.25">
      <c r="B585" s="365"/>
      <c r="C585" s="365"/>
      <c r="D585" s="365"/>
      <c r="E585" s="365"/>
      <c r="F585" s="365"/>
      <c r="G585" s="365"/>
      <c r="H585" s="365"/>
      <c r="I585" s="365"/>
      <c r="J585" s="365"/>
      <c r="K585" s="365"/>
      <c r="L585" s="365"/>
      <c r="M585" s="365"/>
      <c r="N585" s="365"/>
      <c r="O585" s="365"/>
      <c r="P585" s="365"/>
      <c r="Q585" s="365"/>
      <c r="R585" s="365"/>
      <c r="S585" s="365"/>
      <c r="T585" s="365"/>
      <c r="U585" s="365"/>
      <c r="V585" s="365"/>
      <c r="W585" s="365"/>
      <c r="X585" s="365"/>
      <c r="Y585" s="365"/>
      <c r="Z585" s="365"/>
      <c r="AA585" s="365"/>
      <c r="AB585" s="365"/>
      <c r="AC585" s="365"/>
    </row>
    <row r="586" spans="2:29" x14ac:dyDescent="0.25">
      <c r="B586" s="365"/>
      <c r="C586" s="365"/>
      <c r="D586" s="365"/>
      <c r="E586" s="365"/>
      <c r="F586" s="365"/>
      <c r="G586" s="365"/>
      <c r="H586" s="365"/>
      <c r="I586" s="365"/>
      <c r="J586" s="365"/>
      <c r="K586" s="365"/>
      <c r="L586" s="365"/>
      <c r="M586" s="365"/>
      <c r="N586" s="365"/>
      <c r="O586" s="365"/>
      <c r="P586" s="365"/>
      <c r="Q586" s="365"/>
      <c r="R586" s="365"/>
      <c r="S586" s="365"/>
      <c r="T586" s="365"/>
      <c r="U586" s="365"/>
      <c r="V586" s="365"/>
      <c r="W586" s="365"/>
      <c r="X586" s="365"/>
      <c r="Y586" s="365"/>
      <c r="Z586" s="365"/>
      <c r="AA586" s="365"/>
      <c r="AB586" s="365"/>
      <c r="AC586" s="365"/>
    </row>
    <row r="587" spans="2:29" x14ac:dyDescent="0.25">
      <c r="B587" s="365"/>
      <c r="C587" s="365"/>
      <c r="D587" s="365"/>
      <c r="E587" s="365"/>
      <c r="F587" s="365"/>
      <c r="G587" s="365"/>
      <c r="H587" s="365"/>
      <c r="I587" s="365"/>
      <c r="J587" s="365"/>
      <c r="K587" s="365"/>
      <c r="L587" s="365"/>
      <c r="M587" s="365"/>
      <c r="N587" s="365"/>
      <c r="O587" s="365"/>
      <c r="P587" s="365"/>
      <c r="Q587" s="365"/>
      <c r="R587" s="365"/>
      <c r="S587" s="365"/>
      <c r="T587" s="365"/>
      <c r="U587" s="365"/>
      <c r="V587" s="365"/>
      <c r="W587" s="365"/>
      <c r="X587" s="365"/>
      <c r="Y587" s="365"/>
      <c r="Z587" s="365"/>
      <c r="AA587" s="365"/>
      <c r="AB587" s="365"/>
      <c r="AC587" s="365"/>
    </row>
    <row r="588" spans="2:29" x14ac:dyDescent="0.25">
      <c r="B588" s="365"/>
      <c r="C588" s="365"/>
      <c r="D588" s="365"/>
      <c r="E588" s="365"/>
      <c r="F588" s="365"/>
      <c r="G588" s="365"/>
      <c r="H588" s="365"/>
      <c r="I588" s="365"/>
      <c r="J588" s="365"/>
      <c r="K588" s="365"/>
      <c r="L588" s="365"/>
      <c r="M588" s="365"/>
      <c r="N588" s="365"/>
      <c r="O588" s="365"/>
      <c r="P588" s="365"/>
      <c r="Q588" s="365"/>
      <c r="R588" s="365"/>
      <c r="S588" s="365"/>
      <c r="T588" s="365"/>
      <c r="U588" s="365"/>
      <c r="V588" s="365"/>
      <c r="W588" s="365"/>
      <c r="X588" s="365"/>
      <c r="Y588" s="365"/>
      <c r="Z588" s="365"/>
      <c r="AA588" s="365"/>
      <c r="AB588" s="365"/>
      <c r="AC588" s="365"/>
    </row>
    <row r="589" spans="2:29" x14ac:dyDescent="0.25">
      <c r="B589" s="365"/>
      <c r="C589" s="365"/>
      <c r="D589" s="365"/>
      <c r="E589" s="365"/>
      <c r="F589" s="365"/>
      <c r="G589" s="365"/>
      <c r="H589" s="365"/>
      <c r="I589" s="365"/>
      <c r="J589" s="365"/>
      <c r="K589" s="365"/>
      <c r="L589" s="365"/>
      <c r="M589" s="365"/>
      <c r="N589" s="365"/>
      <c r="O589" s="365"/>
      <c r="P589" s="365"/>
      <c r="Q589" s="365"/>
      <c r="R589" s="365"/>
      <c r="S589" s="365"/>
      <c r="T589" s="365"/>
      <c r="U589" s="365"/>
      <c r="V589" s="365"/>
      <c r="W589" s="365"/>
      <c r="X589" s="365"/>
      <c r="Y589" s="365"/>
      <c r="Z589" s="365"/>
      <c r="AA589" s="365"/>
      <c r="AB589" s="365"/>
      <c r="AC589" s="365"/>
    </row>
    <row r="590" spans="2:29" x14ac:dyDescent="0.25">
      <c r="B590" s="365"/>
      <c r="C590" s="365"/>
      <c r="D590" s="365"/>
      <c r="E590" s="365"/>
      <c r="F590" s="365"/>
      <c r="G590" s="365"/>
      <c r="H590" s="365"/>
      <c r="I590" s="365"/>
      <c r="J590" s="365"/>
      <c r="K590" s="365"/>
      <c r="L590" s="365"/>
      <c r="M590" s="365"/>
      <c r="N590" s="365"/>
      <c r="O590" s="365"/>
      <c r="P590" s="365"/>
      <c r="Q590" s="365"/>
      <c r="R590" s="365"/>
      <c r="S590" s="365"/>
      <c r="T590" s="365"/>
      <c r="U590" s="365"/>
      <c r="V590" s="365"/>
      <c r="W590" s="365"/>
      <c r="X590" s="365"/>
      <c r="Y590" s="365"/>
      <c r="Z590" s="365"/>
      <c r="AA590" s="365"/>
      <c r="AB590" s="365"/>
      <c r="AC590" s="365"/>
    </row>
    <row r="591" spans="2:29" x14ac:dyDescent="0.25">
      <c r="B591" s="365"/>
      <c r="C591" s="365"/>
      <c r="D591" s="365"/>
      <c r="E591" s="365"/>
      <c r="F591" s="365"/>
      <c r="G591" s="365"/>
      <c r="H591" s="365"/>
      <c r="I591" s="365"/>
      <c r="J591" s="365"/>
      <c r="K591" s="365"/>
      <c r="L591" s="365"/>
      <c r="M591" s="365"/>
      <c r="N591" s="365"/>
      <c r="O591" s="365"/>
      <c r="P591" s="365"/>
      <c r="Q591" s="365"/>
      <c r="R591" s="365"/>
      <c r="S591" s="365"/>
      <c r="T591" s="365"/>
      <c r="U591" s="365"/>
      <c r="V591" s="365"/>
      <c r="W591" s="365"/>
      <c r="X591" s="365"/>
      <c r="Y591" s="365"/>
      <c r="Z591" s="365"/>
      <c r="AA591" s="365"/>
      <c r="AB591" s="365"/>
      <c r="AC591" s="365"/>
    </row>
    <row r="592" spans="2:29" x14ac:dyDescent="0.25">
      <c r="B592" s="365"/>
      <c r="C592" s="365"/>
      <c r="D592" s="365"/>
      <c r="E592" s="365"/>
      <c r="F592" s="365"/>
      <c r="G592" s="365"/>
      <c r="H592" s="365"/>
      <c r="I592" s="365"/>
      <c r="J592" s="365"/>
      <c r="K592" s="365"/>
      <c r="L592" s="365"/>
      <c r="M592" s="365"/>
      <c r="N592" s="365"/>
      <c r="O592" s="365"/>
      <c r="P592" s="365"/>
      <c r="Q592" s="365"/>
      <c r="R592" s="365"/>
      <c r="S592" s="365"/>
      <c r="T592" s="365"/>
      <c r="U592" s="365"/>
      <c r="V592" s="365"/>
      <c r="W592" s="365"/>
      <c r="X592" s="365"/>
      <c r="Y592" s="365"/>
      <c r="Z592" s="365"/>
      <c r="AA592" s="365"/>
      <c r="AB592" s="365"/>
      <c r="AC592" s="365"/>
    </row>
    <row r="593" spans="2:29" x14ac:dyDescent="0.25">
      <c r="B593" s="365"/>
      <c r="C593" s="365"/>
      <c r="D593" s="365"/>
      <c r="E593" s="365"/>
      <c r="F593" s="365"/>
      <c r="G593" s="365"/>
      <c r="H593" s="365"/>
      <c r="I593" s="365"/>
      <c r="J593" s="365"/>
      <c r="K593" s="365"/>
      <c r="L593" s="365"/>
      <c r="M593" s="365"/>
      <c r="N593" s="365"/>
      <c r="O593" s="365"/>
      <c r="P593" s="365"/>
      <c r="Q593" s="365"/>
      <c r="R593" s="365"/>
      <c r="S593" s="365"/>
      <c r="T593" s="365"/>
      <c r="U593" s="365"/>
      <c r="V593" s="365"/>
      <c r="W593" s="365"/>
      <c r="X593" s="365"/>
      <c r="Y593" s="365"/>
      <c r="Z593" s="365"/>
      <c r="AA593" s="365"/>
      <c r="AB593" s="365"/>
      <c r="AC593" s="365"/>
    </row>
    <row r="594" spans="2:29" x14ac:dyDescent="0.25">
      <c r="B594" s="365"/>
      <c r="C594" s="365"/>
      <c r="D594" s="365"/>
      <c r="E594" s="365"/>
      <c r="F594" s="365"/>
      <c r="G594" s="365"/>
      <c r="H594" s="365"/>
      <c r="I594" s="365"/>
      <c r="J594" s="365"/>
      <c r="K594" s="365"/>
      <c r="L594" s="365"/>
      <c r="M594" s="365"/>
      <c r="N594" s="365"/>
      <c r="O594" s="365"/>
      <c r="P594" s="365"/>
      <c r="Q594" s="365"/>
      <c r="R594" s="365"/>
      <c r="S594" s="365"/>
      <c r="T594" s="365"/>
      <c r="U594" s="365"/>
      <c r="V594" s="365"/>
      <c r="W594" s="365"/>
      <c r="X594" s="365"/>
      <c r="Y594" s="365"/>
      <c r="Z594" s="365"/>
      <c r="AA594" s="365"/>
      <c r="AB594" s="365"/>
      <c r="AC594" s="365"/>
    </row>
    <row r="595" spans="2:29" x14ac:dyDescent="0.25">
      <c r="B595" s="365"/>
      <c r="C595" s="365"/>
      <c r="D595" s="365"/>
      <c r="E595" s="365"/>
      <c r="F595" s="365"/>
      <c r="G595" s="365"/>
      <c r="H595" s="365"/>
      <c r="I595" s="365"/>
      <c r="J595" s="365"/>
      <c r="K595" s="365"/>
      <c r="L595" s="365"/>
      <c r="M595" s="365"/>
      <c r="N595" s="365"/>
      <c r="O595" s="365"/>
      <c r="P595" s="365"/>
      <c r="Q595" s="365"/>
      <c r="R595" s="365"/>
      <c r="S595" s="365"/>
      <c r="T595" s="365"/>
      <c r="U595" s="365"/>
      <c r="V595" s="365"/>
      <c r="W595" s="365"/>
      <c r="X595" s="365"/>
      <c r="Y595" s="365"/>
      <c r="Z595" s="365"/>
      <c r="AA595" s="365"/>
      <c r="AB595" s="365"/>
      <c r="AC595" s="365"/>
    </row>
    <row r="596" spans="2:29" x14ac:dyDescent="0.25">
      <c r="B596" s="365"/>
      <c r="C596" s="365"/>
      <c r="D596" s="365"/>
      <c r="E596" s="365"/>
      <c r="F596" s="365"/>
      <c r="G596" s="365"/>
      <c r="H596" s="365"/>
      <c r="I596" s="365"/>
      <c r="J596" s="365"/>
      <c r="K596" s="365"/>
      <c r="L596" s="365"/>
      <c r="M596" s="365"/>
      <c r="N596" s="365"/>
      <c r="O596" s="365"/>
      <c r="P596" s="365"/>
      <c r="Q596" s="365"/>
      <c r="R596" s="365"/>
      <c r="S596" s="365"/>
      <c r="T596" s="365"/>
      <c r="U596" s="365"/>
      <c r="V596" s="365"/>
      <c r="W596" s="365"/>
      <c r="X596" s="365"/>
      <c r="Y596" s="365"/>
      <c r="Z596" s="365"/>
      <c r="AA596" s="365"/>
      <c r="AB596" s="365"/>
      <c r="AC596" s="365"/>
    </row>
    <row r="597" spans="2:29" x14ac:dyDescent="0.25">
      <c r="B597" s="365"/>
      <c r="C597" s="365"/>
      <c r="D597" s="365"/>
      <c r="E597" s="365"/>
      <c r="F597" s="365"/>
      <c r="G597" s="365"/>
      <c r="H597" s="365"/>
      <c r="I597" s="365"/>
      <c r="J597" s="365"/>
      <c r="K597" s="365"/>
      <c r="L597" s="365"/>
      <c r="M597" s="365"/>
      <c r="N597" s="365"/>
      <c r="O597" s="365"/>
      <c r="P597" s="365"/>
      <c r="Q597" s="365"/>
      <c r="R597" s="365"/>
      <c r="S597" s="365"/>
      <c r="T597" s="365"/>
      <c r="U597" s="365"/>
      <c r="V597" s="365"/>
      <c r="W597" s="365"/>
      <c r="X597" s="365"/>
      <c r="Y597" s="365"/>
      <c r="Z597" s="365"/>
      <c r="AA597" s="365"/>
      <c r="AB597" s="365"/>
      <c r="AC597" s="365"/>
    </row>
    <row r="598" spans="2:29" x14ac:dyDescent="0.25">
      <c r="B598" s="365"/>
      <c r="C598" s="365"/>
      <c r="D598" s="365"/>
      <c r="E598" s="365"/>
      <c r="F598" s="365"/>
      <c r="G598" s="365"/>
      <c r="H598" s="365"/>
      <c r="I598" s="365"/>
      <c r="J598" s="365"/>
      <c r="K598" s="365"/>
      <c r="L598" s="365"/>
      <c r="M598" s="365"/>
      <c r="N598" s="365"/>
      <c r="O598" s="365"/>
      <c r="P598" s="365"/>
      <c r="Q598" s="365"/>
      <c r="R598" s="365"/>
      <c r="S598" s="365"/>
      <c r="T598" s="365"/>
      <c r="U598" s="365"/>
      <c r="V598" s="365"/>
      <c r="W598" s="365"/>
      <c r="X598" s="365"/>
      <c r="Y598" s="365"/>
      <c r="Z598" s="365"/>
      <c r="AA598" s="365"/>
      <c r="AB598" s="365"/>
      <c r="AC598" s="365"/>
    </row>
    <row r="599" spans="2:29" x14ac:dyDescent="0.25">
      <c r="B599" s="365"/>
      <c r="C599" s="365"/>
      <c r="D599" s="365"/>
      <c r="E599" s="365"/>
      <c r="F599" s="365"/>
      <c r="G599" s="365"/>
      <c r="H599" s="365"/>
      <c r="I599" s="365"/>
      <c r="J599" s="365"/>
      <c r="K599" s="365"/>
      <c r="L599" s="365"/>
      <c r="M599" s="365"/>
      <c r="N599" s="365"/>
      <c r="O599" s="365"/>
      <c r="P599" s="365"/>
      <c r="Q599" s="365"/>
      <c r="R599" s="365"/>
      <c r="S599" s="365"/>
      <c r="T599" s="365"/>
      <c r="U599" s="365"/>
      <c r="V599" s="365"/>
      <c r="W599" s="365"/>
      <c r="X599" s="365"/>
      <c r="Y599" s="365"/>
      <c r="Z599" s="365"/>
      <c r="AA599" s="365"/>
      <c r="AB599" s="365"/>
      <c r="AC599" s="365"/>
    </row>
    <row r="600" spans="2:29" x14ac:dyDescent="0.25">
      <c r="B600" s="365"/>
      <c r="C600" s="365"/>
      <c r="D600" s="365"/>
      <c r="E600" s="365"/>
      <c r="F600" s="365"/>
      <c r="G600" s="365"/>
      <c r="H600" s="365"/>
      <c r="I600" s="365"/>
      <c r="J600" s="365"/>
      <c r="K600" s="365"/>
      <c r="L600" s="365"/>
      <c r="M600" s="365"/>
      <c r="N600" s="365"/>
      <c r="O600" s="365"/>
      <c r="P600" s="365"/>
      <c r="Q600" s="365"/>
      <c r="R600" s="365"/>
      <c r="S600" s="365"/>
      <c r="T600" s="365"/>
      <c r="U600" s="365"/>
      <c r="V600" s="365"/>
      <c r="W600" s="365"/>
      <c r="X600" s="365"/>
      <c r="Y600" s="365"/>
      <c r="Z600" s="365"/>
      <c r="AA600" s="365"/>
      <c r="AB600" s="365"/>
      <c r="AC600" s="365"/>
    </row>
    <row r="601" spans="2:29" x14ac:dyDescent="0.25">
      <c r="B601" s="365"/>
      <c r="C601" s="365"/>
      <c r="D601" s="365"/>
      <c r="E601" s="365"/>
      <c r="F601" s="365"/>
      <c r="G601" s="365"/>
      <c r="H601" s="365"/>
      <c r="I601" s="365"/>
      <c r="J601" s="365"/>
      <c r="K601" s="365"/>
      <c r="L601" s="365"/>
      <c r="M601" s="365"/>
      <c r="N601" s="365"/>
      <c r="O601" s="365"/>
      <c r="P601" s="365"/>
      <c r="Q601" s="365"/>
      <c r="R601" s="365"/>
      <c r="S601" s="365"/>
      <c r="T601" s="365"/>
      <c r="U601" s="365"/>
      <c r="V601" s="365"/>
      <c r="W601" s="365"/>
      <c r="X601" s="365"/>
      <c r="Y601" s="365"/>
      <c r="Z601" s="365"/>
      <c r="AA601" s="365"/>
      <c r="AB601" s="365"/>
      <c r="AC601" s="365"/>
    </row>
    <row r="602" spans="2:29" x14ac:dyDescent="0.25">
      <c r="B602" s="365"/>
      <c r="C602" s="365"/>
      <c r="D602" s="365"/>
      <c r="E602" s="365"/>
      <c r="F602" s="365"/>
      <c r="G602" s="365"/>
      <c r="H602" s="365"/>
      <c r="I602" s="365"/>
      <c r="J602" s="365"/>
      <c r="K602" s="365"/>
      <c r="L602" s="365"/>
      <c r="M602" s="365"/>
      <c r="N602" s="365"/>
      <c r="O602" s="365"/>
      <c r="P602" s="365"/>
      <c r="Q602" s="365"/>
      <c r="R602" s="365"/>
      <c r="S602" s="365"/>
      <c r="T602" s="365"/>
      <c r="U602" s="365"/>
      <c r="V602" s="365"/>
      <c r="W602" s="365"/>
      <c r="X602" s="365"/>
      <c r="Y602" s="365"/>
      <c r="Z602" s="365"/>
      <c r="AA602" s="365"/>
      <c r="AB602" s="365"/>
      <c r="AC602" s="365"/>
    </row>
    <row r="603" spans="2:29" x14ac:dyDescent="0.25">
      <c r="B603" s="365"/>
      <c r="C603" s="365"/>
      <c r="D603" s="365"/>
      <c r="E603" s="365"/>
      <c r="F603" s="365"/>
      <c r="G603" s="365"/>
      <c r="H603" s="365"/>
      <c r="I603" s="365"/>
      <c r="J603" s="365"/>
      <c r="K603" s="365"/>
      <c r="L603" s="365"/>
      <c r="M603" s="365"/>
      <c r="N603" s="365"/>
      <c r="O603" s="365"/>
      <c r="P603" s="365"/>
      <c r="Q603" s="365"/>
      <c r="R603" s="365"/>
      <c r="S603" s="365"/>
      <c r="T603" s="365"/>
      <c r="U603" s="365"/>
      <c r="V603" s="365"/>
      <c r="W603" s="365"/>
      <c r="X603" s="365"/>
      <c r="Y603" s="365"/>
      <c r="Z603" s="365"/>
      <c r="AA603" s="365"/>
      <c r="AB603" s="365"/>
      <c r="AC603" s="365"/>
    </row>
    <row r="604" spans="2:29" x14ac:dyDescent="0.25">
      <c r="B604" s="365"/>
      <c r="C604" s="365"/>
      <c r="D604" s="365"/>
      <c r="E604" s="365"/>
      <c r="F604" s="365"/>
      <c r="G604" s="365"/>
      <c r="H604" s="365"/>
      <c r="I604" s="365"/>
      <c r="J604" s="365"/>
      <c r="K604" s="365"/>
      <c r="L604" s="365"/>
      <c r="M604" s="365"/>
      <c r="N604" s="365"/>
      <c r="O604" s="365"/>
      <c r="P604" s="365"/>
      <c r="Q604" s="365"/>
      <c r="R604" s="365"/>
      <c r="S604" s="365"/>
      <c r="T604" s="365"/>
      <c r="U604" s="365"/>
      <c r="V604" s="365"/>
      <c r="W604" s="365"/>
      <c r="X604" s="365"/>
      <c r="Y604" s="365"/>
      <c r="Z604" s="365"/>
      <c r="AA604" s="365"/>
      <c r="AB604" s="365"/>
      <c r="AC604" s="365"/>
    </row>
    <row r="605" spans="2:29" x14ac:dyDescent="0.25">
      <c r="B605" s="365"/>
      <c r="C605" s="365"/>
      <c r="D605" s="365"/>
      <c r="E605" s="365"/>
      <c r="F605" s="365"/>
      <c r="G605" s="365"/>
      <c r="H605" s="365"/>
      <c r="I605" s="365"/>
      <c r="J605" s="365"/>
      <c r="K605" s="365"/>
      <c r="L605" s="365"/>
      <c r="M605" s="365"/>
      <c r="N605" s="365"/>
      <c r="O605" s="365"/>
      <c r="P605" s="365"/>
      <c r="Q605" s="365"/>
      <c r="R605" s="365"/>
      <c r="S605" s="365"/>
      <c r="T605" s="365"/>
      <c r="U605" s="365"/>
      <c r="V605" s="365"/>
      <c r="W605" s="365"/>
      <c r="X605" s="365"/>
      <c r="Y605" s="365"/>
      <c r="Z605" s="365"/>
      <c r="AA605" s="365"/>
      <c r="AB605" s="365"/>
      <c r="AC605" s="365"/>
    </row>
    <row r="606" spans="2:29" x14ac:dyDescent="0.25">
      <c r="B606" s="365"/>
      <c r="C606" s="365"/>
      <c r="D606" s="365"/>
      <c r="E606" s="365"/>
      <c r="F606" s="365"/>
      <c r="G606" s="365"/>
      <c r="H606" s="365"/>
      <c r="I606" s="365"/>
      <c r="J606" s="365"/>
      <c r="K606" s="365"/>
      <c r="L606" s="365"/>
      <c r="M606" s="365"/>
      <c r="N606" s="365"/>
      <c r="O606" s="365"/>
      <c r="P606" s="365"/>
      <c r="Q606" s="365"/>
      <c r="R606" s="365"/>
      <c r="S606" s="365"/>
      <c r="T606" s="365"/>
      <c r="U606" s="365"/>
      <c r="V606" s="365"/>
      <c r="W606" s="365"/>
      <c r="X606" s="365"/>
      <c r="Y606" s="365"/>
      <c r="Z606" s="365"/>
      <c r="AA606" s="365"/>
      <c r="AB606" s="365"/>
      <c r="AC606" s="365"/>
    </row>
    <row r="607" spans="2:29" x14ac:dyDescent="0.25">
      <c r="B607" s="365"/>
      <c r="C607" s="365"/>
      <c r="D607" s="365"/>
      <c r="E607" s="365"/>
      <c r="F607" s="365"/>
      <c r="G607" s="365"/>
      <c r="H607" s="365"/>
      <c r="I607" s="365"/>
      <c r="J607" s="365"/>
      <c r="K607" s="365"/>
      <c r="L607" s="365"/>
      <c r="M607" s="365"/>
      <c r="N607" s="365"/>
      <c r="O607" s="365"/>
      <c r="P607" s="365"/>
      <c r="Q607" s="365"/>
      <c r="R607" s="365"/>
      <c r="S607" s="365"/>
      <c r="T607" s="365"/>
      <c r="U607" s="365"/>
      <c r="V607" s="365"/>
      <c r="W607" s="365"/>
      <c r="X607" s="365"/>
      <c r="Y607" s="365"/>
      <c r="Z607" s="365"/>
      <c r="AA607" s="365"/>
      <c r="AB607" s="365"/>
      <c r="AC607" s="365"/>
    </row>
    <row r="608" spans="2:29" x14ac:dyDescent="0.25">
      <c r="B608" s="365"/>
      <c r="C608" s="365"/>
      <c r="D608" s="365"/>
      <c r="E608" s="365"/>
      <c r="F608" s="365"/>
      <c r="G608" s="365"/>
      <c r="H608" s="365"/>
      <c r="I608" s="365"/>
      <c r="J608" s="365"/>
      <c r="K608" s="365"/>
      <c r="L608" s="365"/>
      <c r="M608" s="365"/>
      <c r="N608" s="365"/>
      <c r="O608" s="365"/>
      <c r="P608" s="365"/>
      <c r="Q608" s="365"/>
      <c r="R608" s="365"/>
      <c r="S608" s="365"/>
      <c r="T608" s="365"/>
      <c r="U608" s="365"/>
      <c r="V608" s="365"/>
      <c r="W608" s="365"/>
      <c r="X608" s="365"/>
      <c r="Y608" s="365"/>
      <c r="Z608" s="365"/>
      <c r="AA608" s="365"/>
      <c r="AB608" s="365"/>
      <c r="AC608" s="365"/>
    </row>
    <row r="609" spans="2:29" x14ac:dyDescent="0.25">
      <c r="B609" s="365"/>
      <c r="C609" s="365"/>
      <c r="D609" s="365"/>
      <c r="E609" s="365"/>
      <c r="F609" s="365"/>
      <c r="G609" s="365"/>
      <c r="H609" s="365"/>
      <c r="I609" s="365"/>
      <c r="J609" s="365"/>
      <c r="K609" s="365"/>
      <c r="L609" s="365"/>
      <c r="M609" s="365"/>
      <c r="N609" s="365"/>
      <c r="O609" s="365"/>
      <c r="P609" s="365"/>
      <c r="Q609" s="365"/>
      <c r="R609" s="365"/>
      <c r="S609" s="365"/>
      <c r="T609" s="365"/>
      <c r="U609" s="365"/>
      <c r="V609" s="365"/>
      <c r="W609" s="365"/>
      <c r="X609" s="365"/>
      <c r="Y609" s="365"/>
      <c r="Z609" s="365"/>
      <c r="AA609" s="365"/>
      <c r="AB609" s="365"/>
      <c r="AC609" s="365"/>
    </row>
    <row r="610" spans="2:29" x14ac:dyDescent="0.25">
      <c r="B610" s="365"/>
      <c r="C610" s="365"/>
      <c r="D610" s="365"/>
      <c r="E610" s="365"/>
      <c r="F610" s="365"/>
      <c r="G610" s="365"/>
      <c r="H610" s="365"/>
      <c r="I610" s="365"/>
      <c r="J610" s="365"/>
      <c r="K610" s="365"/>
      <c r="L610" s="365"/>
      <c r="M610" s="365"/>
      <c r="N610" s="365"/>
      <c r="O610" s="365"/>
      <c r="P610" s="365"/>
      <c r="Q610" s="365"/>
      <c r="R610" s="365"/>
      <c r="S610" s="365"/>
      <c r="T610" s="365"/>
      <c r="U610" s="365"/>
      <c r="V610" s="365"/>
      <c r="W610" s="365"/>
      <c r="X610" s="365"/>
      <c r="Y610" s="365"/>
      <c r="Z610" s="365"/>
      <c r="AA610" s="365"/>
      <c r="AB610" s="365"/>
      <c r="AC610" s="365"/>
    </row>
    <row r="611" spans="2:29" x14ac:dyDescent="0.25">
      <c r="B611" s="365"/>
      <c r="C611" s="365"/>
      <c r="D611" s="365"/>
      <c r="E611" s="365"/>
      <c r="F611" s="365"/>
      <c r="G611" s="365"/>
      <c r="H611" s="365"/>
      <c r="I611" s="365"/>
      <c r="J611" s="365"/>
      <c r="K611" s="365"/>
      <c r="L611" s="365"/>
      <c r="M611" s="365"/>
      <c r="N611" s="365"/>
      <c r="O611" s="365"/>
      <c r="P611" s="365"/>
      <c r="Q611" s="365"/>
      <c r="R611" s="365"/>
      <c r="S611" s="365"/>
      <c r="T611" s="365"/>
      <c r="U611" s="365"/>
      <c r="V611" s="365"/>
      <c r="W611" s="365"/>
      <c r="X611" s="365"/>
      <c r="Y611" s="365"/>
      <c r="Z611" s="365"/>
      <c r="AA611" s="365"/>
      <c r="AB611" s="365"/>
      <c r="AC611" s="365"/>
    </row>
    <row r="612" spans="2:29" x14ac:dyDescent="0.25">
      <c r="B612" s="365"/>
      <c r="C612" s="365"/>
      <c r="D612" s="365"/>
      <c r="E612" s="365"/>
      <c r="F612" s="365"/>
      <c r="G612" s="365"/>
      <c r="H612" s="365"/>
      <c r="I612" s="365"/>
      <c r="J612" s="365"/>
      <c r="K612" s="365"/>
      <c r="L612" s="365"/>
      <c r="M612" s="365"/>
      <c r="N612" s="365"/>
      <c r="O612" s="365"/>
      <c r="P612" s="365"/>
      <c r="Q612" s="365"/>
      <c r="R612" s="365"/>
      <c r="S612" s="365"/>
      <c r="T612" s="365"/>
      <c r="U612" s="365"/>
      <c r="V612" s="365"/>
      <c r="W612" s="365"/>
      <c r="X612" s="365"/>
      <c r="Y612" s="365"/>
      <c r="Z612" s="365"/>
      <c r="AA612" s="365"/>
      <c r="AB612" s="365"/>
      <c r="AC612" s="365"/>
    </row>
    <row r="613" spans="2:29" x14ac:dyDescent="0.25">
      <c r="B613" s="365"/>
      <c r="C613" s="365"/>
      <c r="D613" s="365"/>
      <c r="E613" s="365"/>
      <c r="F613" s="365"/>
      <c r="G613" s="365"/>
      <c r="H613" s="365"/>
      <c r="I613" s="365"/>
      <c r="J613" s="365"/>
      <c r="K613" s="365"/>
      <c r="L613" s="365"/>
      <c r="M613" s="365"/>
      <c r="N613" s="365"/>
      <c r="O613" s="365"/>
      <c r="P613" s="365"/>
      <c r="Q613" s="365"/>
      <c r="R613" s="365"/>
      <c r="S613" s="365"/>
      <c r="T613" s="365"/>
      <c r="U613" s="365"/>
      <c r="V613" s="365"/>
      <c r="W613" s="365"/>
      <c r="X613" s="365"/>
      <c r="Y613" s="365"/>
      <c r="Z613" s="365"/>
      <c r="AA613" s="365"/>
      <c r="AB613" s="365"/>
      <c r="AC613" s="365"/>
    </row>
    <row r="614" spans="2:29" x14ac:dyDescent="0.25">
      <c r="B614" s="365"/>
      <c r="C614" s="365"/>
      <c r="D614" s="365"/>
      <c r="E614" s="365"/>
      <c r="F614" s="365"/>
      <c r="G614" s="365"/>
      <c r="H614" s="365"/>
      <c r="I614" s="365"/>
      <c r="J614" s="365"/>
      <c r="K614" s="365"/>
      <c r="L614" s="365"/>
      <c r="M614" s="365"/>
      <c r="N614" s="365"/>
      <c r="O614" s="365"/>
      <c r="P614" s="365"/>
      <c r="Q614" s="365"/>
      <c r="R614" s="365"/>
      <c r="S614" s="365"/>
      <c r="T614" s="365"/>
      <c r="U614" s="365"/>
      <c r="V614" s="365"/>
      <c r="W614" s="365"/>
      <c r="X614" s="365"/>
      <c r="Y614" s="365"/>
      <c r="Z614" s="365"/>
      <c r="AA614" s="365"/>
      <c r="AB614" s="365"/>
      <c r="AC614" s="365"/>
    </row>
    <row r="615" spans="2:29" x14ac:dyDescent="0.25">
      <c r="B615" s="365"/>
      <c r="C615" s="365"/>
      <c r="D615" s="365"/>
      <c r="E615" s="365"/>
      <c r="F615" s="365"/>
      <c r="G615" s="365"/>
      <c r="H615" s="365"/>
      <c r="I615" s="365"/>
      <c r="J615" s="365"/>
      <c r="K615" s="365"/>
      <c r="L615" s="365"/>
      <c r="M615" s="365"/>
      <c r="N615" s="365"/>
      <c r="O615" s="365"/>
      <c r="P615" s="365"/>
      <c r="Q615" s="365"/>
      <c r="R615" s="365"/>
      <c r="S615" s="365"/>
      <c r="T615" s="365"/>
      <c r="U615" s="365"/>
      <c r="V615" s="365"/>
      <c r="W615" s="365"/>
      <c r="X615" s="365"/>
      <c r="Y615" s="365"/>
      <c r="Z615" s="365"/>
      <c r="AA615" s="365"/>
      <c r="AB615" s="365"/>
      <c r="AC615" s="365"/>
    </row>
    <row r="616" spans="2:29" x14ac:dyDescent="0.25">
      <c r="B616" s="365"/>
      <c r="C616" s="365"/>
      <c r="D616" s="365"/>
      <c r="E616" s="365"/>
      <c r="F616" s="365"/>
      <c r="G616" s="365"/>
      <c r="H616" s="365"/>
      <c r="I616" s="365"/>
      <c r="J616" s="365"/>
      <c r="K616" s="365"/>
      <c r="L616" s="365"/>
      <c r="M616" s="365"/>
      <c r="N616" s="365"/>
      <c r="O616" s="365"/>
      <c r="P616" s="365"/>
      <c r="Q616" s="365"/>
      <c r="R616" s="365"/>
      <c r="S616" s="365"/>
      <c r="T616" s="365"/>
      <c r="U616" s="365"/>
      <c r="V616" s="365"/>
      <c r="W616" s="365"/>
      <c r="X616" s="365"/>
      <c r="Y616" s="365"/>
      <c r="Z616" s="365"/>
      <c r="AA616" s="365"/>
      <c r="AB616" s="365"/>
      <c r="AC616" s="365"/>
    </row>
    <row r="617" spans="2:29" x14ac:dyDescent="0.25">
      <c r="B617" s="350"/>
      <c r="C617" s="350"/>
      <c r="D617" s="350"/>
      <c r="E617" s="350"/>
      <c r="F617" s="350"/>
      <c r="G617" s="350"/>
      <c r="H617" s="350"/>
      <c r="I617" s="350"/>
      <c r="J617" s="350"/>
      <c r="K617" s="350"/>
      <c r="L617" s="350"/>
      <c r="M617" s="350"/>
      <c r="N617" s="350"/>
      <c r="O617" s="350"/>
      <c r="P617" s="350"/>
      <c r="Q617" s="350"/>
      <c r="R617" s="350"/>
      <c r="S617" s="350"/>
      <c r="T617" s="350"/>
      <c r="U617" s="350"/>
      <c r="V617" s="350"/>
      <c r="W617" s="350"/>
      <c r="X617" s="350"/>
      <c r="Y617" s="350"/>
      <c r="Z617" s="350"/>
      <c r="AA617" s="350"/>
      <c r="AB617" s="350"/>
      <c r="AC617" s="350"/>
    </row>
    <row r="618" spans="2:29" x14ac:dyDescent="0.25">
      <c r="B618" s="350"/>
      <c r="C618" s="350"/>
      <c r="D618" s="350"/>
      <c r="E618" s="350"/>
      <c r="F618" s="350"/>
      <c r="G618" s="350"/>
      <c r="H618" s="350"/>
      <c r="I618" s="350"/>
      <c r="J618" s="350"/>
      <c r="K618" s="350"/>
      <c r="L618" s="350"/>
      <c r="M618" s="350"/>
      <c r="N618" s="350"/>
      <c r="O618" s="350"/>
      <c r="P618" s="350"/>
      <c r="Q618" s="350"/>
      <c r="R618" s="350"/>
      <c r="S618" s="350"/>
      <c r="T618" s="350"/>
      <c r="U618" s="350"/>
      <c r="V618" s="350"/>
      <c r="W618" s="350"/>
      <c r="X618" s="350"/>
      <c r="Y618" s="350"/>
      <c r="Z618" s="350"/>
      <c r="AA618" s="350"/>
      <c r="AB618" s="350"/>
      <c r="AC618" s="350"/>
    </row>
    <row r="619" spans="2:29" x14ac:dyDescent="0.25">
      <c r="B619" s="350"/>
      <c r="C619" s="350"/>
      <c r="D619" s="350"/>
      <c r="E619" s="350"/>
      <c r="F619" s="350"/>
      <c r="G619" s="350"/>
      <c r="H619" s="350"/>
      <c r="I619" s="350"/>
      <c r="J619" s="350"/>
      <c r="K619" s="350"/>
      <c r="L619" s="350"/>
      <c r="M619" s="350"/>
      <c r="N619" s="350"/>
      <c r="O619" s="350"/>
      <c r="P619" s="350"/>
      <c r="Q619" s="350"/>
      <c r="R619" s="350"/>
      <c r="S619" s="350"/>
      <c r="T619" s="350"/>
      <c r="U619" s="350"/>
      <c r="V619" s="350"/>
      <c r="W619" s="350"/>
      <c r="X619" s="350"/>
      <c r="Y619" s="350"/>
      <c r="Z619" s="350"/>
      <c r="AA619" s="350"/>
      <c r="AB619" s="350"/>
      <c r="AC619" s="350"/>
    </row>
    <row r="620" spans="2:29" x14ac:dyDescent="0.25">
      <c r="B620" s="350"/>
      <c r="C620" s="350"/>
      <c r="D620" s="350"/>
      <c r="E620" s="350"/>
      <c r="F620" s="350"/>
      <c r="G620" s="350"/>
      <c r="H620" s="350"/>
      <c r="I620" s="350"/>
      <c r="J620" s="350"/>
      <c r="K620" s="350"/>
      <c r="L620" s="350"/>
      <c r="M620" s="350"/>
      <c r="N620" s="350"/>
      <c r="O620" s="350"/>
      <c r="P620" s="350"/>
      <c r="Q620" s="350"/>
      <c r="R620" s="350"/>
      <c r="S620" s="350"/>
      <c r="T620" s="350"/>
      <c r="U620" s="350"/>
      <c r="V620" s="350"/>
      <c r="W620" s="350"/>
      <c r="X620" s="350"/>
      <c r="Y620" s="350"/>
      <c r="Z620" s="350"/>
      <c r="AA620" s="350"/>
      <c r="AB620" s="350"/>
      <c r="AC620" s="350"/>
    </row>
    <row r="621" spans="2:29" x14ac:dyDescent="0.25">
      <c r="B621" s="350"/>
      <c r="C621" s="350"/>
      <c r="D621" s="350"/>
      <c r="E621" s="350"/>
      <c r="F621" s="350"/>
      <c r="G621" s="350"/>
      <c r="H621" s="350"/>
      <c r="I621" s="350"/>
      <c r="J621" s="350"/>
      <c r="K621" s="350"/>
      <c r="L621" s="350"/>
      <c r="M621" s="350"/>
      <c r="N621" s="350"/>
      <c r="O621" s="350"/>
      <c r="P621" s="350"/>
      <c r="Q621" s="350"/>
      <c r="R621" s="350"/>
      <c r="S621" s="350"/>
      <c r="T621" s="350"/>
      <c r="U621" s="350"/>
      <c r="V621" s="350"/>
      <c r="W621" s="350"/>
      <c r="X621" s="350"/>
      <c r="Y621" s="350"/>
      <c r="Z621" s="350"/>
      <c r="AA621" s="350"/>
      <c r="AB621" s="350"/>
      <c r="AC621" s="350"/>
    </row>
    <row r="622" spans="2:29" x14ac:dyDescent="0.25">
      <c r="B622" s="350"/>
      <c r="C622" s="350"/>
      <c r="D622" s="350"/>
      <c r="E622" s="350"/>
      <c r="F622" s="350"/>
      <c r="G622" s="350"/>
      <c r="H622" s="350"/>
      <c r="I622" s="350"/>
      <c r="J622" s="350"/>
      <c r="K622" s="350"/>
      <c r="L622" s="350"/>
      <c r="M622" s="350"/>
      <c r="N622" s="350"/>
      <c r="O622" s="350"/>
      <c r="P622" s="350"/>
      <c r="Q622" s="350"/>
      <c r="R622" s="350"/>
      <c r="S622" s="350"/>
      <c r="T622" s="350"/>
      <c r="U622" s="350"/>
      <c r="V622" s="350"/>
      <c r="W622" s="350"/>
      <c r="X622" s="350"/>
      <c r="Y622" s="350"/>
      <c r="Z622" s="350"/>
      <c r="AA622" s="350"/>
      <c r="AB622" s="350"/>
      <c r="AC622" s="350"/>
    </row>
    <row r="623" spans="2:29" x14ac:dyDescent="0.25">
      <c r="B623" s="350"/>
      <c r="C623" s="350"/>
      <c r="D623" s="350"/>
      <c r="E623" s="350"/>
      <c r="F623" s="350"/>
      <c r="G623" s="350"/>
      <c r="H623" s="350"/>
      <c r="I623" s="350"/>
      <c r="J623" s="350"/>
      <c r="K623" s="350"/>
      <c r="L623" s="350"/>
      <c r="M623" s="350"/>
      <c r="N623" s="350"/>
      <c r="O623" s="350"/>
      <c r="P623" s="350"/>
      <c r="Q623" s="350"/>
      <c r="R623" s="350"/>
      <c r="S623" s="350"/>
      <c r="T623" s="350"/>
      <c r="U623" s="350"/>
      <c r="V623" s="350"/>
      <c r="W623" s="350"/>
      <c r="X623" s="350"/>
      <c r="Y623" s="350"/>
      <c r="Z623" s="350"/>
      <c r="AA623" s="350"/>
      <c r="AB623" s="350"/>
      <c r="AC623" s="350"/>
    </row>
    <row r="624" spans="2:29" x14ac:dyDescent="0.25">
      <c r="B624" s="350"/>
      <c r="C624" s="350"/>
      <c r="D624" s="350"/>
      <c r="E624" s="350"/>
      <c r="F624" s="350"/>
      <c r="G624" s="350"/>
      <c r="H624" s="350"/>
      <c r="I624" s="350"/>
      <c r="J624" s="350"/>
      <c r="K624" s="350"/>
      <c r="L624" s="350"/>
      <c r="M624" s="350"/>
      <c r="N624" s="350"/>
      <c r="O624" s="350"/>
      <c r="P624" s="350"/>
      <c r="Q624" s="350"/>
      <c r="R624" s="350"/>
      <c r="S624" s="350"/>
      <c r="T624" s="350"/>
      <c r="U624" s="350"/>
      <c r="V624" s="350"/>
      <c r="W624" s="350"/>
      <c r="X624" s="350"/>
      <c r="Y624" s="350"/>
      <c r="Z624" s="350"/>
      <c r="AA624" s="350"/>
      <c r="AB624" s="350"/>
      <c r="AC624" s="350"/>
    </row>
    <row r="625" spans="2:29" x14ac:dyDescent="0.25">
      <c r="B625" s="350"/>
      <c r="C625" s="350"/>
      <c r="D625" s="350"/>
      <c r="E625" s="350"/>
      <c r="F625" s="350"/>
      <c r="G625" s="350"/>
      <c r="H625" s="350"/>
      <c r="I625" s="350"/>
      <c r="J625" s="350"/>
      <c r="K625" s="350"/>
      <c r="L625" s="350"/>
      <c r="M625" s="350"/>
      <c r="N625" s="350"/>
      <c r="O625" s="350"/>
      <c r="P625" s="350"/>
      <c r="Q625" s="350"/>
      <c r="R625" s="350"/>
      <c r="S625" s="350"/>
      <c r="T625" s="350"/>
      <c r="U625" s="350"/>
      <c r="V625" s="350"/>
      <c r="W625" s="350"/>
      <c r="X625" s="350"/>
      <c r="Y625" s="350"/>
      <c r="Z625" s="350"/>
      <c r="AA625" s="350"/>
      <c r="AB625" s="350"/>
      <c r="AC625" s="350"/>
    </row>
    <row r="626" spans="2:29" x14ac:dyDescent="0.25">
      <c r="B626" s="350"/>
      <c r="C626" s="350"/>
      <c r="D626" s="350"/>
      <c r="E626" s="350"/>
      <c r="F626" s="350"/>
      <c r="G626" s="350"/>
      <c r="H626" s="350"/>
      <c r="I626" s="350"/>
      <c r="J626" s="350"/>
      <c r="K626" s="350"/>
      <c r="L626" s="350"/>
      <c r="M626" s="350"/>
      <c r="N626" s="350"/>
      <c r="O626" s="350"/>
      <c r="P626" s="350"/>
      <c r="Q626" s="350"/>
      <c r="R626" s="350"/>
      <c r="S626" s="350"/>
      <c r="T626" s="350"/>
      <c r="U626" s="350"/>
      <c r="V626" s="350"/>
      <c r="W626" s="350"/>
      <c r="X626" s="350"/>
      <c r="Y626" s="350"/>
      <c r="Z626" s="350"/>
      <c r="AA626" s="350"/>
      <c r="AB626" s="350"/>
      <c r="AC626" s="350"/>
    </row>
    <row r="627" spans="2:29" x14ac:dyDescent="0.25">
      <c r="B627" s="350"/>
      <c r="C627" s="350"/>
      <c r="D627" s="350"/>
      <c r="E627" s="350"/>
      <c r="F627" s="350"/>
      <c r="G627" s="350"/>
      <c r="H627" s="350"/>
      <c r="I627" s="350"/>
      <c r="J627" s="350"/>
      <c r="K627" s="350"/>
      <c r="L627" s="350"/>
      <c r="M627" s="350"/>
      <c r="N627" s="350"/>
      <c r="O627" s="350"/>
      <c r="P627" s="350"/>
      <c r="Q627" s="350"/>
      <c r="R627" s="350"/>
      <c r="S627" s="350"/>
      <c r="T627" s="350"/>
      <c r="U627" s="350"/>
      <c r="V627" s="350"/>
      <c r="W627" s="350"/>
      <c r="X627" s="350"/>
      <c r="Y627" s="350"/>
      <c r="Z627" s="350"/>
      <c r="AA627" s="350"/>
      <c r="AB627" s="350"/>
      <c r="AC627" s="350"/>
    </row>
    <row r="628" spans="2:29" x14ac:dyDescent="0.25">
      <c r="B628" s="350"/>
      <c r="C628" s="350"/>
      <c r="D628" s="350"/>
      <c r="E628" s="350"/>
      <c r="F628" s="350"/>
      <c r="G628" s="350"/>
      <c r="H628" s="350"/>
      <c r="I628" s="350"/>
      <c r="J628" s="350"/>
      <c r="K628" s="350"/>
      <c r="L628" s="350"/>
      <c r="M628" s="350"/>
      <c r="N628" s="350"/>
      <c r="O628" s="350"/>
      <c r="P628" s="350"/>
      <c r="Q628" s="350"/>
      <c r="R628" s="350"/>
      <c r="S628" s="350"/>
      <c r="T628" s="350"/>
      <c r="U628" s="350"/>
      <c r="V628" s="350"/>
      <c r="W628" s="350"/>
      <c r="X628" s="350"/>
      <c r="Y628" s="350"/>
      <c r="Z628" s="350"/>
      <c r="AA628" s="350"/>
      <c r="AB628" s="350"/>
      <c r="AC628" s="350"/>
    </row>
    <row r="629" spans="2:29" x14ac:dyDescent="0.25">
      <c r="B629" s="350"/>
      <c r="C629" s="350"/>
      <c r="D629" s="350"/>
      <c r="E629" s="350"/>
      <c r="F629" s="350"/>
      <c r="G629" s="350"/>
      <c r="H629" s="350"/>
      <c r="I629" s="350"/>
      <c r="J629" s="350"/>
      <c r="K629" s="350"/>
      <c r="L629" s="350"/>
      <c r="M629" s="350"/>
      <c r="N629" s="350"/>
      <c r="O629" s="350"/>
      <c r="P629" s="350"/>
      <c r="Q629" s="350"/>
      <c r="R629" s="350"/>
      <c r="S629" s="350"/>
      <c r="T629" s="350"/>
      <c r="U629" s="350"/>
      <c r="V629" s="350"/>
      <c r="W629" s="350"/>
      <c r="X629" s="350"/>
      <c r="Y629" s="350"/>
      <c r="Z629" s="350"/>
      <c r="AA629" s="350"/>
      <c r="AB629" s="350"/>
      <c r="AC629" s="350"/>
    </row>
    <row r="630" spans="2:29" x14ac:dyDescent="0.25">
      <c r="B630" s="350"/>
      <c r="C630" s="350"/>
      <c r="D630" s="350"/>
      <c r="E630" s="350"/>
      <c r="F630" s="350"/>
      <c r="G630" s="350"/>
      <c r="H630" s="350"/>
      <c r="I630" s="350"/>
      <c r="J630" s="350"/>
      <c r="K630" s="350"/>
      <c r="L630" s="350"/>
      <c r="M630" s="350"/>
      <c r="N630" s="350"/>
      <c r="O630" s="350"/>
      <c r="P630" s="350"/>
      <c r="Q630" s="350"/>
      <c r="R630" s="350"/>
      <c r="S630" s="350"/>
      <c r="T630" s="350"/>
      <c r="U630" s="350"/>
      <c r="V630" s="350"/>
      <c r="W630" s="350"/>
      <c r="X630" s="350"/>
      <c r="Y630" s="350"/>
      <c r="Z630" s="350"/>
      <c r="AA630" s="350"/>
      <c r="AB630" s="350"/>
      <c r="AC630" s="350"/>
    </row>
    <row r="631" spans="2:29" x14ac:dyDescent="0.25">
      <c r="B631" s="350"/>
      <c r="C631" s="350"/>
      <c r="D631" s="350"/>
      <c r="E631" s="350"/>
      <c r="F631" s="350"/>
      <c r="G631" s="350"/>
      <c r="H631" s="350"/>
      <c r="I631" s="350"/>
      <c r="J631" s="350"/>
      <c r="K631" s="350"/>
      <c r="L631" s="350"/>
      <c r="M631" s="350"/>
      <c r="N631" s="350"/>
      <c r="O631" s="350"/>
      <c r="P631" s="350"/>
      <c r="Q631" s="350"/>
      <c r="R631" s="350"/>
      <c r="S631" s="350"/>
      <c r="T631" s="350"/>
      <c r="U631" s="350"/>
      <c r="V631" s="350"/>
      <c r="W631" s="350"/>
      <c r="X631" s="350"/>
      <c r="Y631" s="350"/>
      <c r="Z631" s="350"/>
      <c r="AA631" s="350"/>
      <c r="AB631" s="350"/>
      <c r="AC631" s="350"/>
    </row>
    <row r="632" spans="2:29" x14ac:dyDescent="0.25">
      <c r="B632" s="350"/>
      <c r="C632" s="350"/>
      <c r="D632" s="350"/>
      <c r="E632" s="350"/>
      <c r="F632" s="350"/>
      <c r="G632" s="350"/>
      <c r="H632" s="350"/>
      <c r="I632" s="350"/>
      <c r="J632" s="350"/>
      <c r="K632" s="350"/>
      <c r="L632" s="350"/>
      <c r="M632" s="350"/>
      <c r="N632" s="350"/>
      <c r="O632" s="350"/>
      <c r="P632" s="350"/>
      <c r="Q632" s="350"/>
      <c r="R632" s="350"/>
      <c r="S632" s="350"/>
      <c r="T632" s="350"/>
      <c r="U632" s="350"/>
      <c r="V632" s="350"/>
      <c r="W632" s="350"/>
      <c r="X632" s="350"/>
      <c r="Y632" s="350"/>
      <c r="Z632" s="350"/>
      <c r="AA632" s="350"/>
      <c r="AB632" s="350"/>
      <c r="AC632" s="350"/>
    </row>
    <row r="633" spans="2:29" x14ac:dyDescent="0.25">
      <c r="B633" s="350"/>
      <c r="C633" s="350"/>
      <c r="D633" s="350"/>
      <c r="E633" s="350"/>
      <c r="F633" s="350"/>
      <c r="G633" s="350"/>
      <c r="H633" s="350"/>
      <c r="I633" s="350"/>
      <c r="J633" s="350"/>
      <c r="K633" s="350"/>
      <c r="L633" s="350"/>
      <c r="M633" s="350"/>
      <c r="N633" s="350"/>
      <c r="O633" s="350"/>
      <c r="P633" s="350"/>
      <c r="Q633" s="350"/>
      <c r="R633" s="350"/>
      <c r="S633" s="350"/>
      <c r="T633" s="350"/>
      <c r="U633" s="350"/>
      <c r="V633" s="350"/>
      <c r="W633" s="350"/>
      <c r="X633" s="350"/>
      <c r="Y633" s="350"/>
      <c r="Z633" s="350"/>
      <c r="AA633" s="350"/>
      <c r="AB633" s="350"/>
      <c r="AC633" s="350"/>
    </row>
    <row r="634" spans="2:29" x14ac:dyDescent="0.25">
      <c r="B634" s="350"/>
      <c r="C634" s="350"/>
      <c r="D634" s="350"/>
      <c r="E634" s="350"/>
      <c r="F634" s="350"/>
      <c r="G634" s="350"/>
      <c r="H634" s="350"/>
      <c r="I634" s="350"/>
      <c r="J634" s="350"/>
      <c r="K634" s="350"/>
      <c r="L634" s="350"/>
      <c r="M634" s="350"/>
      <c r="N634" s="350"/>
      <c r="O634" s="350"/>
      <c r="P634" s="350"/>
      <c r="Q634" s="350"/>
      <c r="R634" s="350"/>
      <c r="S634" s="350"/>
      <c r="T634" s="350"/>
      <c r="U634" s="350"/>
      <c r="V634" s="350"/>
      <c r="W634" s="350"/>
      <c r="X634" s="350"/>
      <c r="Y634" s="350"/>
      <c r="Z634" s="350"/>
      <c r="AA634" s="350"/>
      <c r="AB634" s="350"/>
      <c r="AC634" s="350"/>
    </row>
    <row r="635" spans="2:29" x14ac:dyDescent="0.25">
      <c r="B635" s="350"/>
      <c r="C635" s="350"/>
      <c r="D635" s="350"/>
      <c r="E635" s="350"/>
      <c r="F635" s="350"/>
      <c r="G635" s="350"/>
      <c r="H635" s="350"/>
      <c r="I635" s="350"/>
      <c r="J635" s="350"/>
      <c r="K635" s="350"/>
      <c r="L635" s="350"/>
      <c r="M635" s="350"/>
      <c r="N635" s="350"/>
      <c r="O635" s="350"/>
      <c r="P635" s="350"/>
      <c r="Q635" s="350"/>
      <c r="R635" s="350"/>
      <c r="S635" s="350"/>
      <c r="T635" s="350"/>
      <c r="U635" s="350"/>
      <c r="V635" s="350"/>
      <c r="W635" s="350"/>
      <c r="X635" s="350"/>
      <c r="Y635" s="350"/>
      <c r="Z635" s="350"/>
      <c r="AA635" s="350"/>
      <c r="AB635" s="350"/>
      <c r="AC635" s="350"/>
    </row>
    <row r="636" spans="2:29" x14ac:dyDescent="0.25">
      <c r="B636" s="350"/>
      <c r="C636" s="350"/>
      <c r="D636" s="350"/>
      <c r="E636" s="350"/>
      <c r="F636" s="350"/>
      <c r="G636" s="350"/>
      <c r="H636" s="350"/>
      <c r="I636" s="350"/>
      <c r="J636" s="350"/>
      <c r="K636" s="350"/>
      <c r="L636" s="350"/>
      <c r="M636" s="350"/>
      <c r="N636" s="350"/>
      <c r="O636" s="350"/>
      <c r="P636" s="350"/>
      <c r="Q636" s="350"/>
      <c r="R636" s="350"/>
      <c r="S636" s="350"/>
      <c r="T636" s="350"/>
      <c r="U636" s="350"/>
      <c r="V636" s="350"/>
      <c r="W636" s="350"/>
      <c r="X636" s="350"/>
      <c r="Y636" s="350"/>
      <c r="Z636" s="350"/>
      <c r="AA636" s="350"/>
      <c r="AB636" s="350"/>
      <c r="AC636" s="350"/>
    </row>
    <row r="637" spans="2:29" x14ac:dyDescent="0.25">
      <c r="B637" s="350"/>
      <c r="C637" s="350"/>
      <c r="D637" s="350"/>
      <c r="E637" s="350"/>
      <c r="F637" s="350"/>
      <c r="G637" s="350"/>
      <c r="H637" s="350"/>
      <c r="I637" s="350"/>
      <c r="J637" s="350"/>
      <c r="K637" s="350"/>
      <c r="L637" s="350"/>
      <c r="M637" s="350"/>
      <c r="N637" s="350"/>
      <c r="O637" s="350"/>
      <c r="P637" s="350"/>
      <c r="Q637" s="350"/>
      <c r="R637" s="350"/>
      <c r="S637" s="350"/>
      <c r="T637" s="350"/>
      <c r="U637" s="350"/>
      <c r="V637" s="350"/>
      <c r="W637" s="350"/>
      <c r="X637" s="350"/>
      <c r="Y637" s="350"/>
      <c r="Z637" s="350"/>
      <c r="AA637" s="350"/>
      <c r="AB637" s="350"/>
      <c r="AC637" s="350"/>
    </row>
    <row r="638" spans="2:29" x14ac:dyDescent="0.25">
      <c r="B638" s="350"/>
      <c r="C638" s="350"/>
      <c r="D638" s="350"/>
      <c r="E638" s="350"/>
      <c r="F638" s="350"/>
      <c r="G638" s="350"/>
      <c r="H638" s="350"/>
      <c r="I638" s="350"/>
      <c r="J638" s="350"/>
      <c r="K638" s="350"/>
      <c r="L638" s="350"/>
      <c r="M638" s="350"/>
      <c r="N638" s="350"/>
      <c r="O638" s="350"/>
      <c r="P638" s="350"/>
      <c r="Q638" s="350"/>
      <c r="R638" s="350"/>
      <c r="S638" s="350"/>
      <c r="T638" s="350"/>
      <c r="U638" s="350"/>
      <c r="V638" s="350"/>
      <c r="W638" s="350"/>
      <c r="X638" s="350"/>
      <c r="Y638" s="350"/>
      <c r="Z638" s="350"/>
      <c r="AA638" s="350"/>
      <c r="AB638" s="350"/>
      <c r="AC638" s="350"/>
    </row>
    <row r="639" spans="2:29" x14ac:dyDescent="0.25">
      <c r="B639" s="350"/>
      <c r="C639" s="350"/>
      <c r="D639" s="350"/>
      <c r="E639" s="350"/>
      <c r="F639" s="350"/>
      <c r="G639" s="350"/>
      <c r="H639" s="350"/>
      <c r="I639" s="350"/>
      <c r="J639" s="350"/>
      <c r="K639" s="350"/>
      <c r="L639" s="350"/>
      <c r="M639" s="350"/>
      <c r="N639" s="350"/>
      <c r="O639" s="350"/>
      <c r="P639" s="350"/>
      <c r="Q639" s="350"/>
      <c r="R639" s="350"/>
      <c r="S639" s="350"/>
      <c r="T639" s="350"/>
      <c r="U639" s="350"/>
      <c r="V639" s="350"/>
      <c r="W639" s="350"/>
      <c r="X639" s="350"/>
      <c r="Y639" s="350"/>
      <c r="Z639" s="350"/>
      <c r="AA639" s="350"/>
      <c r="AB639" s="350"/>
      <c r="AC639" s="350"/>
    </row>
    <row r="640" spans="2:29" x14ac:dyDescent="0.25">
      <c r="B640" s="350"/>
      <c r="C640" s="350"/>
      <c r="D640" s="350"/>
      <c r="E640" s="350"/>
      <c r="F640" s="350"/>
      <c r="G640" s="350"/>
      <c r="H640" s="350"/>
      <c r="I640" s="350"/>
      <c r="J640" s="350"/>
      <c r="K640" s="350"/>
      <c r="L640" s="350"/>
      <c r="M640" s="350"/>
      <c r="N640" s="350"/>
      <c r="O640" s="350"/>
      <c r="P640" s="350"/>
      <c r="Q640" s="350"/>
      <c r="R640" s="350"/>
      <c r="S640" s="350"/>
      <c r="T640" s="350"/>
      <c r="U640" s="350"/>
      <c r="V640" s="350"/>
      <c r="W640" s="350"/>
      <c r="X640" s="350"/>
      <c r="Y640" s="350"/>
      <c r="Z640" s="350"/>
      <c r="AA640" s="350"/>
      <c r="AB640" s="350"/>
      <c r="AC640" s="350"/>
    </row>
    <row r="641" spans="2:29" x14ac:dyDescent="0.25">
      <c r="B641" s="350"/>
      <c r="C641" s="350"/>
      <c r="D641" s="350"/>
      <c r="E641" s="350"/>
      <c r="F641" s="350"/>
      <c r="G641" s="350"/>
      <c r="H641" s="350"/>
      <c r="I641" s="350"/>
      <c r="J641" s="350"/>
      <c r="K641" s="350"/>
      <c r="L641" s="350"/>
      <c r="M641" s="350"/>
      <c r="N641" s="350"/>
      <c r="O641" s="350"/>
      <c r="P641" s="350"/>
      <c r="Q641" s="350"/>
      <c r="R641" s="350"/>
      <c r="S641" s="350"/>
      <c r="T641" s="350"/>
      <c r="U641" s="350"/>
      <c r="V641" s="350"/>
      <c r="W641" s="350"/>
      <c r="X641" s="350"/>
      <c r="Y641" s="350"/>
      <c r="Z641" s="350"/>
      <c r="AA641" s="350"/>
      <c r="AB641" s="350"/>
      <c r="AC641" s="350"/>
    </row>
    <row r="642" spans="2:29" x14ac:dyDescent="0.25">
      <c r="B642" s="350"/>
      <c r="C642" s="350"/>
      <c r="D642" s="350"/>
      <c r="E642" s="350"/>
      <c r="F642" s="350"/>
      <c r="G642" s="350"/>
      <c r="H642" s="350"/>
      <c r="I642" s="350"/>
      <c r="J642" s="350"/>
      <c r="K642" s="350"/>
      <c r="L642" s="350"/>
      <c r="M642" s="350"/>
      <c r="N642" s="350"/>
      <c r="O642" s="350"/>
      <c r="P642" s="350"/>
      <c r="Q642" s="350"/>
      <c r="R642" s="350"/>
      <c r="S642" s="350"/>
      <c r="T642" s="350"/>
      <c r="U642" s="350"/>
      <c r="V642" s="350"/>
      <c r="W642" s="350"/>
      <c r="X642" s="350"/>
      <c r="Y642" s="350"/>
      <c r="Z642" s="350"/>
      <c r="AA642" s="350"/>
      <c r="AB642" s="350"/>
      <c r="AC642" s="350"/>
    </row>
    <row r="643" spans="2:29" x14ac:dyDescent="0.25">
      <c r="B643" s="350"/>
      <c r="C643" s="350"/>
      <c r="D643" s="350"/>
      <c r="E643" s="350"/>
      <c r="F643" s="350"/>
      <c r="G643" s="350"/>
      <c r="H643" s="350"/>
      <c r="I643" s="350"/>
      <c r="J643" s="350"/>
      <c r="K643" s="350"/>
      <c r="L643" s="350"/>
      <c r="M643" s="350"/>
      <c r="N643" s="350"/>
      <c r="O643" s="350"/>
      <c r="P643" s="350"/>
      <c r="Q643" s="350"/>
      <c r="R643" s="350"/>
      <c r="S643" s="350"/>
      <c r="T643" s="350"/>
      <c r="U643" s="350"/>
      <c r="V643" s="350"/>
      <c r="W643" s="350"/>
      <c r="X643" s="350"/>
      <c r="Y643" s="350"/>
      <c r="Z643" s="350"/>
      <c r="AA643" s="350"/>
      <c r="AB643" s="350"/>
      <c r="AC643" s="350"/>
    </row>
    <row r="644" spans="2:29" x14ac:dyDescent="0.25">
      <c r="B644" s="350"/>
      <c r="C644" s="350"/>
      <c r="D644" s="350"/>
      <c r="E644" s="350"/>
      <c r="F644" s="350"/>
      <c r="G644" s="350"/>
      <c r="H644" s="350"/>
      <c r="I644" s="350"/>
      <c r="J644" s="350"/>
      <c r="K644" s="350"/>
      <c r="L644" s="350"/>
      <c r="M644" s="350"/>
      <c r="N644" s="350"/>
      <c r="O644" s="350"/>
      <c r="P644" s="350"/>
      <c r="Q644" s="350"/>
      <c r="R644" s="350"/>
      <c r="S644" s="350"/>
      <c r="T644" s="350"/>
      <c r="U644" s="350"/>
      <c r="V644" s="350"/>
      <c r="W644" s="350"/>
      <c r="X644" s="350"/>
      <c r="Y644" s="350"/>
      <c r="Z644" s="350"/>
      <c r="AA644" s="350"/>
      <c r="AB644" s="350"/>
      <c r="AC644" s="350"/>
    </row>
    <row r="645" spans="2:29" x14ac:dyDescent="0.25">
      <c r="B645" s="350"/>
      <c r="C645" s="350"/>
      <c r="D645" s="350"/>
      <c r="E645" s="350"/>
      <c r="F645" s="350"/>
      <c r="G645" s="350"/>
      <c r="H645" s="350"/>
      <c r="I645" s="350"/>
      <c r="J645" s="350"/>
      <c r="K645" s="350"/>
      <c r="L645" s="350"/>
      <c r="M645" s="350"/>
      <c r="N645" s="350"/>
      <c r="O645" s="350"/>
      <c r="P645" s="350"/>
      <c r="Q645" s="350"/>
      <c r="R645" s="350"/>
      <c r="S645" s="350"/>
      <c r="T645" s="350"/>
      <c r="U645" s="350"/>
      <c r="V645" s="350"/>
      <c r="W645" s="350"/>
      <c r="X645" s="350"/>
      <c r="Y645" s="350"/>
      <c r="Z645" s="350"/>
      <c r="AA645" s="350"/>
      <c r="AB645" s="350"/>
      <c r="AC645" s="350"/>
    </row>
    <row r="646" spans="2:29" x14ac:dyDescent="0.25">
      <c r="B646" s="350"/>
      <c r="C646" s="350"/>
      <c r="D646" s="350"/>
      <c r="E646" s="350"/>
      <c r="F646" s="350"/>
      <c r="G646" s="350"/>
      <c r="H646" s="350"/>
      <c r="I646" s="350"/>
      <c r="J646" s="350"/>
      <c r="K646" s="350"/>
      <c r="L646" s="350"/>
      <c r="M646" s="350"/>
      <c r="N646" s="350"/>
      <c r="O646" s="350"/>
      <c r="P646" s="350"/>
      <c r="Q646" s="350"/>
      <c r="R646" s="350"/>
      <c r="S646" s="350"/>
      <c r="T646" s="350"/>
      <c r="U646" s="350"/>
      <c r="V646" s="350"/>
      <c r="W646" s="350"/>
      <c r="X646" s="350"/>
      <c r="Y646" s="350"/>
      <c r="Z646" s="350"/>
      <c r="AA646" s="350"/>
      <c r="AB646" s="350"/>
      <c r="AC646" s="350"/>
    </row>
    <row r="647" spans="2:29" x14ac:dyDescent="0.25">
      <c r="B647" s="350"/>
      <c r="C647" s="350"/>
      <c r="D647" s="350"/>
      <c r="E647" s="350"/>
      <c r="F647" s="350"/>
      <c r="G647" s="350"/>
      <c r="H647" s="350"/>
      <c r="I647" s="350"/>
      <c r="J647" s="350"/>
      <c r="K647" s="350"/>
      <c r="L647" s="350"/>
      <c r="M647" s="350"/>
      <c r="N647" s="350"/>
      <c r="O647" s="350"/>
      <c r="P647" s="350"/>
      <c r="Q647" s="350"/>
      <c r="R647" s="350"/>
      <c r="S647" s="350"/>
      <c r="T647" s="350"/>
      <c r="U647" s="350"/>
      <c r="V647" s="350"/>
      <c r="W647" s="350"/>
      <c r="X647" s="350"/>
      <c r="Y647" s="350"/>
      <c r="Z647" s="350"/>
      <c r="AA647" s="350"/>
      <c r="AB647" s="350"/>
      <c r="AC647" s="350"/>
    </row>
    <row r="648" spans="2:29" x14ac:dyDescent="0.25">
      <c r="B648" s="350"/>
      <c r="C648" s="350"/>
      <c r="D648" s="350"/>
      <c r="E648" s="350"/>
      <c r="F648" s="350"/>
      <c r="G648" s="350"/>
      <c r="H648" s="350"/>
      <c r="I648" s="350"/>
      <c r="J648" s="350"/>
      <c r="K648" s="350"/>
      <c r="L648" s="350"/>
      <c r="M648" s="350"/>
      <c r="N648" s="350"/>
      <c r="O648" s="350"/>
      <c r="P648" s="350"/>
      <c r="Q648" s="350"/>
      <c r="R648" s="350"/>
      <c r="S648" s="350"/>
      <c r="T648" s="350"/>
      <c r="U648" s="350"/>
      <c r="V648" s="350"/>
      <c r="W648" s="350"/>
      <c r="X648" s="350"/>
      <c r="Y648" s="350"/>
      <c r="Z648" s="350"/>
      <c r="AA648" s="350"/>
      <c r="AB648" s="350"/>
      <c r="AC648" s="350"/>
    </row>
    <row r="649" spans="2:29" x14ac:dyDescent="0.25">
      <c r="B649" s="350"/>
      <c r="C649" s="350"/>
      <c r="D649" s="350"/>
      <c r="E649" s="350"/>
      <c r="F649" s="350"/>
      <c r="G649" s="350"/>
      <c r="H649" s="350"/>
      <c r="I649" s="350"/>
      <c r="J649" s="350"/>
      <c r="K649" s="350"/>
      <c r="L649" s="350"/>
      <c r="M649" s="350"/>
      <c r="N649" s="350"/>
      <c r="O649" s="350"/>
      <c r="P649" s="350"/>
      <c r="Q649" s="350"/>
      <c r="R649" s="350"/>
      <c r="S649" s="350"/>
      <c r="T649" s="350"/>
      <c r="U649" s="350"/>
      <c r="V649" s="350"/>
      <c r="W649" s="350"/>
      <c r="X649" s="350"/>
      <c r="Y649" s="350"/>
      <c r="Z649" s="350"/>
      <c r="AA649" s="350"/>
      <c r="AB649" s="350"/>
      <c r="AC649" s="350"/>
    </row>
    <row r="650" spans="2:29" x14ac:dyDescent="0.25">
      <c r="B650" s="350"/>
      <c r="C650" s="350"/>
      <c r="D650" s="350"/>
      <c r="E650" s="350"/>
      <c r="F650" s="350"/>
      <c r="G650" s="350"/>
      <c r="H650" s="350"/>
      <c r="I650" s="350"/>
      <c r="J650" s="350"/>
      <c r="K650" s="350"/>
      <c r="L650" s="350"/>
      <c r="M650" s="350"/>
      <c r="N650" s="350"/>
      <c r="O650" s="350"/>
      <c r="P650" s="350"/>
      <c r="Q650" s="350"/>
      <c r="R650" s="350"/>
      <c r="S650" s="350"/>
      <c r="T650" s="350"/>
      <c r="U650" s="350"/>
      <c r="V650" s="350"/>
      <c r="W650" s="350"/>
      <c r="X650" s="350"/>
      <c r="Y650" s="350"/>
      <c r="Z650" s="350"/>
      <c r="AA650" s="350"/>
      <c r="AB650" s="350"/>
      <c r="AC650" s="350"/>
    </row>
    <row r="651" spans="2:29" x14ac:dyDescent="0.25">
      <c r="B651" s="350"/>
      <c r="C651" s="350"/>
      <c r="D651" s="350"/>
      <c r="E651" s="350"/>
      <c r="F651" s="350"/>
      <c r="G651" s="350"/>
      <c r="H651" s="350"/>
      <c r="I651" s="350"/>
      <c r="J651" s="350"/>
      <c r="K651" s="350"/>
      <c r="L651" s="350"/>
      <c r="M651" s="350"/>
      <c r="N651" s="350"/>
      <c r="O651" s="350"/>
      <c r="P651" s="350"/>
      <c r="Q651" s="350"/>
      <c r="R651" s="350"/>
      <c r="S651" s="350"/>
      <c r="T651" s="350"/>
      <c r="U651" s="350"/>
      <c r="V651" s="350"/>
      <c r="W651" s="350"/>
      <c r="X651" s="350"/>
      <c r="Y651" s="350"/>
      <c r="Z651" s="350"/>
      <c r="AA651" s="350"/>
      <c r="AB651" s="350"/>
      <c r="AC651" s="350"/>
    </row>
    <row r="652" spans="2:29" x14ac:dyDescent="0.25">
      <c r="B652" s="350"/>
      <c r="C652" s="350"/>
      <c r="D652" s="350"/>
      <c r="E652" s="350"/>
      <c r="F652" s="350"/>
      <c r="G652" s="350"/>
      <c r="H652" s="350"/>
      <c r="I652" s="350"/>
      <c r="J652" s="350"/>
      <c r="K652" s="350"/>
      <c r="L652" s="350"/>
      <c r="M652" s="350"/>
      <c r="N652" s="350"/>
      <c r="O652" s="350"/>
      <c r="P652" s="350"/>
      <c r="Q652" s="350"/>
      <c r="R652" s="350"/>
      <c r="S652" s="350"/>
      <c r="T652" s="350"/>
      <c r="U652" s="350"/>
      <c r="V652" s="350"/>
      <c r="W652" s="350"/>
      <c r="X652" s="350"/>
      <c r="Y652" s="350"/>
      <c r="Z652" s="350"/>
      <c r="AA652" s="350"/>
      <c r="AB652" s="350"/>
      <c r="AC652" s="350"/>
    </row>
    <row r="653" spans="2:29" x14ac:dyDescent="0.25">
      <c r="B653" s="350"/>
      <c r="C653" s="350"/>
      <c r="D653" s="350"/>
      <c r="E653" s="350"/>
      <c r="F653" s="350"/>
      <c r="G653" s="350"/>
      <c r="H653" s="350"/>
      <c r="I653" s="350"/>
      <c r="J653" s="350"/>
      <c r="K653" s="350"/>
      <c r="L653" s="350"/>
      <c r="M653" s="350"/>
      <c r="N653" s="350"/>
      <c r="O653" s="350"/>
      <c r="P653" s="350"/>
      <c r="Q653" s="350"/>
      <c r="R653" s="350"/>
      <c r="S653" s="350"/>
      <c r="T653" s="350"/>
      <c r="U653" s="350"/>
      <c r="V653" s="350"/>
      <c r="W653" s="350"/>
      <c r="X653" s="350"/>
      <c r="Y653" s="350"/>
      <c r="Z653" s="350"/>
      <c r="AA653" s="350"/>
      <c r="AB653" s="350"/>
      <c r="AC653" s="350"/>
    </row>
    <row r="654" spans="2:29" x14ac:dyDescent="0.25">
      <c r="B654" s="350"/>
      <c r="C654" s="350"/>
      <c r="D654" s="350"/>
      <c r="E654" s="350"/>
      <c r="F654" s="350"/>
      <c r="G654" s="350"/>
      <c r="H654" s="350"/>
      <c r="I654" s="350"/>
      <c r="J654" s="350"/>
      <c r="K654" s="350"/>
      <c r="L654" s="350"/>
      <c r="M654" s="350"/>
      <c r="N654" s="350"/>
      <c r="O654" s="350"/>
      <c r="P654" s="350"/>
      <c r="Q654" s="350"/>
      <c r="R654" s="350"/>
      <c r="S654" s="350"/>
      <c r="T654" s="350"/>
      <c r="U654" s="350"/>
      <c r="V654" s="350"/>
      <c r="W654" s="350"/>
      <c r="X654" s="350"/>
      <c r="Y654" s="350"/>
      <c r="Z654" s="350"/>
      <c r="AA654" s="350"/>
      <c r="AB654" s="350"/>
      <c r="AC654" s="350"/>
    </row>
    <row r="655" spans="2:29" x14ac:dyDescent="0.25">
      <c r="B655" s="350"/>
      <c r="C655" s="350"/>
      <c r="D655" s="350"/>
      <c r="E655" s="350"/>
      <c r="F655" s="350"/>
      <c r="G655" s="350"/>
      <c r="H655" s="350"/>
      <c r="I655" s="350"/>
      <c r="J655" s="350"/>
      <c r="K655" s="350"/>
      <c r="L655" s="350"/>
      <c r="M655" s="350"/>
      <c r="N655" s="350"/>
      <c r="O655" s="350"/>
      <c r="P655" s="350"/>
      <c r="Q655" s="350"/>
      <c r="R655" s="350"/>
      <c r="S655" s="350"/>
      <c r="T655" s="350"/>
      <c r="U655" s="350"/>
      <c r="V655" s="350"/>
      <c r="W655" s="350"/>
      <c r="X655" s="350"/>
      <c r="Y655" s="350"/>
      <c r="Z655" s="350"/>
      <c r="AA655" s="350"/>
      <c r="AB655" s="350"/>
      <c r="AC655" s="350"/>
    </row>
    <row r="656" spans="2:29" x14ac:dyDescent="0.25">
      <c r="B656" s="350"/>
      <c r="C656" s="350"/>
      <c r="D656" s="350"/>
      <c r="E656" s="350"/>
      <c r="F656" s="350"/>
      <c r="G656" s="350"/>
      <c r="H656" s="350"/>
      <c r="I656" s="350"/>
      <c r="J656" s="350"/>
      <c r="K656" s="350"/>
      <c r="L656" s="350"/>
      <c r="M656" s="350"/>
      <c r="N656" s="350"/>
      <c r="O656" s="350"/>
      <c r="P656" s="350"/>
      <c r="Q656" s="350"/>
      <c r="R656" s="350"/>
      <c r="S656" s="350"/>
      <c r="T656" s="350"/>
      <c r="U656" s="350"/>
      <c r="V656" s="350"/>
      <c r="W656" s="350"/>
      <c r="X656" s="350"/>
      <c r="Y656" s="350"/>
      <c r="Z656" s="350"/>
      <c r="AA656" s="350"/>
      <c r="AB656" s="350"/>
      <c r="AC656" s="350"/>
    </row>
    <row r="657" spans="2:29" x14ac:dyDescent="0.25">
      <c r="B657" s="350"/>
      <c r="C657" s="350"/>
      <c r="D657" s="350"/>
      <c r="E657" s="350"/>
      <c r="F657" s="350"/>
      <c r="G657" s="350"/>
      <c r="H657" s="350"/>
      <c r="I657" s="350"/>
      <c r="J657" s="350"/>
      <c r="K657" s="350"/>
      <c r="L657" s="350"/>
      <c r="M657" s="350"/>
      <c r="N657" s="350"/>
      <c r="O657" s="350"/>
      <c r="P657" s="350"/>
      <c r="Q657" s="350"/>
      <c r="R657" s="350"/>
      <c r="S657" s="350"/>
      <c r="T657" s="350"/>
      <c r="U657" s="350"/>
      <c r="V657" s="350"/>
      <c r="W657" s="350"/>
      <c r="X657" s="350"/>
      <c r="Y657" s="350"/>
      <c r="Z657" s="350"/>
      <c r="AA657" s="350"/>
      <c r="AB657" s="350"/>
      <c r="AC657" s="350"/>
    </row>
    <row r="658" spans="2:29" x14ac:dyDescent="0.25">
      <c r="B658" s="350"/>
      <c r="C658" s="350"/>
      <c r="D658" s="350"/>
      <c r="E658" s="350"/>
      <c r="F658" s="350"/>
      <c r="G658" s="350"/>
      <c r="H658" s="350"/>
      <c r="I658" s="350"/>
      <c r="J658" s="350"/>
      <c r="K658" s="350"/>
      <c r="L658" s="350"/>
      <c r="M658" s="350"/>
      <c r="N658" s="350"/>
      <c r="O658" s="350"/>
      <c r="P658" s="350"/>
      <c r="Q658" s="350"/>
      <c r="R658" s="350"/>
      <c r="S658" s="350"/>
      <c r="T658" s="350"/>
      <c r="U658" s="350"/>
      <c r="V658" s="350"/>
      <c r="W658" s="350"/>
      <c r="X658" s="350"/>
      <c r="Y658" s="350"/>
      <c r="Z658" s="350"/>
      <c r="AA658" s="350"/>
      <c r="AB658" s="350"/>
      <c r="AC658" s="350"/>
    </row>
    <row r="659" spans="2:29" x14ac:dyDescent="0.25">
      <c r="B659" s="350"/>
      <c r="C659" s="350"/>
      <c r="D659" s="350"/>
      <c r="E659" s="350"/>
      <c r="F659" s="350"/>
      <c r="G659" s="350"/>
      <c r="H659" s="350"/>
      <c r="I659" s="350"/>
      <c r="J659" s="350"/>
      <c r="K659" s="350"/>
      <c r="L659" s="350"/>
      <c r="M659" s="350"/>
      <c r="N659" s="350"/>
      <c r="O659" s="350"/>
      <c r="P659" s="350"/>
      <c r="Q659" s="350"/>
      <c r="R659" s="350"/>
      <c r="S659" s="350"/>
      <c r="T659" s="350"/>
      <c r="U659" s="350"/>
      <c r="V659" s="350"/>
      <c r="W659" s="350"/>
      <c r="X659" s="350"/>
      <c r="Y659" s="350"/>
      <c r="Z659" s="350"/>
      <c r="AA659" s="350"/>
      <c r="AB659" s="350"/>
      <c r="AC659" s="350"/>
    </row>
    <row r="660" spans="2:29" x14ac:dyDescent="0.25">
      <c r="B660" s="350"/>
      <c r="C660" s="350"/>
      <c r="D660" s="350"/>
      <c r="E660" s="350"/>
      <c r="F660" s="350"/>
      <c r="G660" s="350"/>
      <c r="H660" s="350"/>
      <c r="I660" s="350"/>
      <c r="J660" s="350"/>
      <c r="K660" s="350"/>
      <c r="L660" s="350"/>
      <c r="M660" s="350"/>
      <c r="N660" s="350"/>
      <c r="O660" s="350"/>
      <c r="P660" s="350"/>
      <c r="Q660" s="350"/>
      <c r="R660" s="350"/>
      <c r="S660" s="350"/>
      <c r="T660" s="350"/>
      <c r="U660" s="350"/>
      <c r="V660" s="350"/>
      <c r="W660" s="350"/>
      <c r="X660" s="350"/>
      <c r="Y660" s="350"/>
      <c r="Z660" s="350"/>
      <c r="AA660" s="350"/>
      <c r="AB660" s="350"/>
      <c r="AC660" s="350"/>
    </row>
    <row r="661" spans="2:29" x14ac:dyDescent="0.25">
      <c r="B661" s="350"/>
      <c r="C661" s="350"/>
      <c r="D661" s="350"/>
      <c r="E661" s="350"/>
      <c r="F661" s="350"/>
      <c r="G661" s="350"/>
      <c r="H661" s="350"/>
      <c r="I661" s="350"/>
      <c r="J661" s="350"/>
      <c r="K661" s="350"/>
      <c r="L661" s="350"/>
      <c r="M661" s="350"/>
      <c r="N661" s="350"/>
      <c r="O661" s="350"/>
      <c r="P661" s="350"/>
      <c r="Q661" s="350"/>
      <c r="R661" s="350"/>
      <c r="S661" s="350"/>
      <c r="T661" s="350"/>
      <c r="U661" s="350"/>
      <c r="V661" s="350"/>
      <c r="W661" s="350"/>
      <c r="X661" s="350"/>
      <c r="Y661" s="350"/>
      <c r="Z661" s="350"/>
      <c r="AA661" s="350"/>
      <c r="AB661" s="350"/>
      <c r="AC661" s="350"/>
    </row>
    <row r="662" spans="2:29" x14ac:dyDescent="0.25">
      <c r="B662" s="350"/>
      <c r="C662" s="350"/>
      <c r="D662" s="350"/>
      <c r="E662" s="350"/>
      <c r="F662" s="350"/>
      <c r="G662" s="350"/>
      <c r="H662" s="350"/>
      <c r="I662" s="350"/>
      <c r="J662" s="350"/>
      <c r="K662" s="350"/>
      <c r="L662" s="350"/>
      <c r="M662" s="350"/>
      <c r="N662" s="350"/>
      <c r="O662" s="350"/>
      <c r="P662" s="350"/>
      <c r="Q662" s="350"/>
      <c r="R662" s="350"/>
      <c r="S662" s="350"/>
      <c r="T662" s="350"/>
      <c r="U662" s="350"/>
      <c r="V662" s="350"/>
      <c r="W662" s="350"/>
      <c r="X662" s="350"/>
      <c r="Y662" s="350"/>
      <c r="Z662" s="350"/>
      <c r="AA662" s="350"/>
      <c r="AB662" s="350"/>
      <c r="AC662" s="350"/>
    </row>
    <row r="663" spans="2:29" x14ac:dyDescent="0.25">
      <c r="B663" s="350"/>
      <c r="C663" s="350"/>
      <c r="D663" s="350"/>
      <c r="E663" s="350"/>
      <c r="F663" s="350"/>
      <c r="G663" s="350"/>
      <c r="H663" s="350"/>
      <c r="I663" s="350"/>
      <c r="J663" s="350"/>
      <c r="K663" s="350"/>
      <c r="L663" s="350"/>
      <c r="M663" s="350"/>
      <c r="N663" s="350"/>
      <c r="O663" s="350"/>
      <c r="P663" s="350"/>
      <c r="Q663" s="350"/>
      <c r="R663" s="350"/>
      <c r="S663" s="350"/>
      <c r="T663" s="350"/>
      <c r="U663" s="350"/>
      <c r="V663" s="350"/>
      <c r="W663" s="350"/>
      <c r="X663" s="350"/>
      <c r="Y663" s="350"/>
      <c r="Z663" s="350"/>
      <c r="AA663" s="350"/>
      <c r="AB663" s="350"/>
      <c r="AC663" s="350"/>
    </row>
    <row r="664" spans="2:29" x14ac:dyDescent="0.25">
      <c r="B664" s="350"/>
      <c r="C664" s="350"/>
      <c r="D664" s="350"/>
      <c r="E664" s="350"/>
      <c r="F664" s="350"/>
      <c r="G664" s="350"/>
      <c r="H664" s="350"/>
      <c r="I664" s="350"/>
      <c r="J664" s="350"/>
      <c r="K664" s="350"/>
      <c r="L664" s="350"/>
      <c r="M664" s="350"/>
      <c r="N664" s="350"/>
      <c r="O664" s="350"/>
      <c r="P664" s="350"/>
      <c r="Q664" s="350"/>
      <c r="R664" s="350"/>
      <c r="S664" s="350"/>
      <c r="T664" s="350"/>
      <c r="U664" s="350"/>
      <c r="V664" s="350"/>
      <c r="W664" s="350"/>
      <c r="X664" s="350"/>
      <c r="Y664" s="350"/>
      <c r="Z664" s="350"/>
      <c r="AA664" s="350"/>
      <c r="AB664" s="350"/>
      <c r="AC664" s="350"/>
    </row>
    <row r="665" spans="2:29" x14ac:dyDescent="0.25">
      <c r="B665" s="350"/>
      <c r="C665" s="350"/>
      <c r="D665" s="350"/>
      <c r="E665" s="350"/>
      <c r="F665" s="350"/>
      <c r="G665" s="350"/>
      <c r="H665" s="350"/>
      <c r="I665" s="350"/>
      <c r="J665" s="350"/>
      <c r="K665" s="350"/>
      <c r="L665" s="350"/>
      <c r="M665" s="350"/>
      <c r="N665" s="350"/>
      <c r="O665" s="350"/>
      <c r="P665" s="350"/>
      <c r="Q665" s="350"/>
      <c r="R665" s="350"/>
      <c r="S665" s="350"/>
      <c r="T665" s="350"/>
      <c r="U665" s="350"/>
      <c r="V665" s="350"/>
      <c r="W665" s="350"/>
      <c r="X665" s="350"/>
      <c r="Y665" s="350"/>
      <c r="Z665" s="350"/>
      <c r="AA665" s="350"/>
      <c r="AB665" s="350"/>
      <c r="AC665" s="350"/>
    </row>
    <row r="666" spans="2:29" x14ac:dyDescent="0.25">
      <c r="B666" s="350"/>
      <c r="C666" s="350"/>
      <c r="D666" s="350"/>
      <c r="E666" s="350"/>
      <c r="F666" s="350"/>
      <c r="G666" s="350"/>
      <c r="H666" s="350"/>
      <c r="I666" s="350"/>
      <c r="J666" s="350"/>
      <c r="K666" s="350"/>
      <c r="L666" s="350"/>
      <c r="M666" s="350"/>
      <c r="N666" s="350"/>
      <c r="O666" s="350"/>
      <c r="P666" s="350"/>
      <c r="Q666" s="350"/>
      <c r="R666" s="350"/>
      <c r="S666" s="350"/>
      <c r="T666" s="350"/>
      <c r="U666" s="350"/>
      <c r="V666" s="350"/>
      <c r="W666" s="350"/>
      <c r="X666" s="350"/>
      <c r="Y666" s="350"/>
      <c r="Z666" s="350"/>
      <c r="AA666" s="350"/>
      <c r="AB666" s="350"/>
      <c r="AC666" s="350"/>
    </row>
    <row r="667" spans="2:29" x14ac:dyDescent="0.25">
      <c r="B667" s="350"/>
      <c r="C667" s="350"/>
      <c r="D667" s="350"/>
      <c r="E667" s="350"/>
      <c r="F667" s="350"/>
      <c r="G667" s="350"/>
      <c r="H667" s="350"/>
      <c r="I667" s="350"/>
      <c r="J667" s="350"/>
      <c r="K667" s="350"/>
      <c r="L667" s="350"/>
      <c r="M667" s="350"/>
      <c r="N667" s="350"/>
      <c r="O667" s="350"/>
      <c r="P667" s="350"/>
      <c r="Q667" s="350"/>
      <c r="R667" s="350"/>
      <c r="S667" s="350"/>
      <c r="T667" s="350"/>
      <c r="U667" s="350"/>
      <c r="V667" s="350"/>
      <c r="W667" s="350"/>
      <c r="X667" s="350"/>
      <c r="Y667" s="350"/>
      <c r="Z667" s="350"/>
      <c r="AA667" s="350"/>
      <c r="AB667" s="350"/>
      <c r="AC667" s="350"/>
    </row>
    <row r="668" spans="2:29" x14ac:dyDescent="0.25">
      <c r="B668" s="350"/>
      <c r="C668" s="350"/>
      <c r="D668" s="350"/>
      <c r="E668" s="350"/>
      <c r="F668" s="350"/>
      <c r="G668" s="350"/>
      <c r="H668" s="350"/>
      <c r="I668" s="350"/>
      <c r="J668" s="350"/>
      <c r="K668" s="350"/>
      <c r="L668" s="350"/>
      <c r="M668" s="350"/>
      <c r="N668" s="350"/>
      <c r="O668" s="350"/>
      <c r="P668" s="350"/>
      <c r="Q668" s="350"/>
      <c r="R668" s="350"/>
      <c r="S668" s="350"/>
      <c r="T668" s="350"/>
      <c r="U668" s="350"/>
      <c r="V668" s="350"/>
      <c r="W668" s="350"/>
      <c r="X668" s="350"/>
      <c r="Y668" s="350"/>
      <c r="Z668" s="350"/>
      <c r="AA668" s="350"/>
      <c r="AB668" s="350"/>
      <c r="AC668" s="350"/>
    </row>
    <row r="669" spans="2:29" x14ac:dyDescent="0.25">
      <c r="B669" s="350"/>
      <c r="C669" s="350"/>
      <c r="D669" s="350"/>
      <c r="E669" s="350"/>
      <c r="F669" s="350"/>
      <c r="G669" s="350"/>
      <c r="H669" s="350"/>
      <c r="I669" s="350"/>
      <c r="J669" s="350"/>
      <c r="K669" s="350"/>
      <c r="L669" s="350"/>
      <c r="M669" s="350"/>
      <c r="N669" s="350"/>
      <c r="O669" s="350"/>
      <c r="P669" s="350"/>
      <c r="Q669" s="350"/>
      <c r="R669" s="350"/>
      <c r="S669" s="350"/>
      <c r="T669" s="350"/>
      <c r="U669" s="350"/>
      <c r="V669" s="350"/>
      <c r="W669" s="350"/>
      <c r="X669" s="350"/>
      <c r="Y669" s="350"/>
      <c r="Z669" s="350"/>
      <c r="AA669" s="350"/>
      <c r="AB669" s="350"/>
      <c r="AC669" s="350"/>
    </row>
    <row r="670" spans="2:29" x14ac:dyDescent="0.25">
      <c r="B670" s="350"/>
      <c r="C670" s="350"/>
      <c r="D670" s="350"/>
      <c r="E670" s="350"/>
      <c r="F670" s="350"/>
      <c r="G670" s="350"/>
      <c r="H670" s="350"/>
      <c r="I670" s="350"/>
      <c r="J670" s="350"/>
      <c r="K670" s="350"/>
      <c r="L670" s="350"/>
      <c r="M670" s="350"/>
      <c r="N670" s="350"/>
      <c r="O670" s="350"/>
      <c r="P670" s="350"/>
      <c r="Q670" s="350"/>
      <c r="R670" s="350"/>
      <c r="S670" s="350"/>
      <c r="T670" s="350"/>
      <c r="U670" s="350"/>
      <c r="V670" s="350"/>
      <c r="W670" s="350"/>
      <c r="X670" s="350"/>
      <c r="Y670" s="350"/>
      <c r="Z670" s="350"/>
      <c r="AA670" s="350"/>
      <c r="AB670" s="350"/>
      <c r="AC670" s="350"/>
    </row>
    <row r="671" spans="2:29" x14ac:dyDescent="0.25">
      <c r="B671" s="350"/>
      <c r="C671" s="350"/>
      <c r="D671" s="350"/>
      <c r="E671" s="350"/>
      <c r="F671" s="350"/>
      <c r="G671" s="350"/>
      <c r="H671" s="350"/>
      <c r="I671" s="350"/>
      <c r="J671" s="350"/>
      <c r="K671" s="350"/>
      <c r="L671" s="350"/>
      <c r="M671" s="350"/>
      <c r="N671" s="350"/>
      <c r="O671" s="350"/>
      <c r="P671" s="350"/>
      <c r="Q671" s="350"/>
      <c r="R671" s="350"/>
      <c r="S671" s="350"/>
      <c r="T671" s="350"/>
      <c r="U671" s="350"/>
      <c r="V671" s="350"/>
      <c r="W671" s="350"/>
      <c r="X671" s="350"/>
      <c r="Y671" s="350"/>
      <c r="Z671" s="350"/>
      <c r="AA671" s="350"/>
      <c r="AB671" s="350"/>
      <c r="AC671" s="350"/>
    </row>
    <row r="672" spans="2:29" x14ac:dyDescent="0.25">
      <c r="B672" s="350"/>
      <c r="C672" s="350"/>
      <c r="D672" s="350"/>
      <c r="E672" s="350"/>
      <c r="F672" s="350"/>
      <c r="G672" s="350"/>
      <c r="H672" s="350"/>
      <c r="I672" s="350"/>
      <c r="J672" s="350"/>
      <c r="K672" s="350"/>
      <c r="L672" s="350"/>
      <c r="M672" s="350"/>
      <c r="N672" s="350"/>
      <c r="O672" s="350"/>
      <c r="P672" s="350"/>
      <c r="Q672" s="350"/>
      <c r="R672" s="350"/>
      <c r="S672" s="350"/>
      <c r="T672" s="350"/>
      <c r="U672" s="350"/>
      <c r="V672" s="350"/>
      <c r="W672" s="350"/>
      <c r="X672" s="350"/>
      <c r="Y672" s="350"/>
      <c r="Z672" s="350"/>
      <c r="AA672" s="350"/>
      <c r="AB672" s="350"/>
      <c r="AC672" s="350"/>
    </row>
    <row r="673" spans="2:29" x14ac:dyDescent="0.25">
      <c r="B673" s="350"/>
      <c r="C673" s="350"/>
      <c r="D673" s="350"/>
      <c r="E673" s="350"/>
      <c r="F673" s="350"/>
      <c r="G673" s="350"/>
      <c r="H673" s="350"/>
      <c r="I673" s="350"/>
      <c r="J673" s="350"/>
      <c r="K673" s="350"/>
      <c r="L673" s="350"/>
      <c r="M673" s="350"/>
      <c r="N673" s="350"/>
      <c r="O673" s="350"/>
      <c r="P673" s="350"/>
      <c r="Q673" s="350"/>
      <c r="R673" s="350"/>
      <c r="S673" s="350"/>
      <c r="T673" s="350"/>
      <c r="U673" s="350"/>
      <c r="V673" s="350"/>
      <c r="W673" s="350"/>
      <c r="X673" s="350"/>
      <c r="Y673" s="350"/>
      <c r="Z673" s="350"/>
      <c r="AA673" s="350"/>
      <c r="AB673" s="350"/>
      <c r="AC673" s="350"/>
    </row>
    <row r="674" spans="2:29" x14ac:dyDescent="0.25">
      <c r="B674" s="350"/>
      <c r="C674" s="350"/>
      <c r="D674" s="350"/>
      <c r="E674" s="350"/>
      <c r="F674" s="350"/>
      <c r="G674" s="350"/>
      <c r="H674" s="350"/>
      <c r="I674" s="350"/>
      <c r="J674" s="350"/>
      <c r="K674" s="350"/>
      <c r="L674" s="350"/>
      <c r="M674" s="350"/>
      <c r="N674" s="350"/>
      <c r="O674" s="350"/>
      <c r="P674" s="350"/>
      <c r="Q674" s="350"/>
      <c r="R674" s="350"/>
      <c r="S674" s="350"/>
      <c r="T674" s="350"/>
      <c r="U674" s="350"/>
      <c r="V674" s="350"/>
      <c r="W674" s="350"/>
      <c r="X674" s="350"/>
      <c r="Y674" s="350"/>
      <c r="Z674" s="350"/>
      <c r="AA674" s="350"/>
      <c r="AB674" s="350"/>
      <c r="AC674" s="350"/>
    </row>
    <row r="675" spans="2:29" x14ac:dyDescent="0.25">
      <c r="B675" s="350"/>
      <c r="C675" s="350"/>
      <c r="D675" s="350"/>
      <c r="E675" s="350"/>
      <c r="F675" s="350"/>
      <c r="G675" s="350"/>
      <c r="H675" s="350"/>
      <c r="I675" s="350"/>
      <c r="J675" s="350"/>
      <c r="K675" s="350"/>
      <c r="L675" s="350"/>
      <c r="M675" s="350"/>
      <c r="N675" s="350"/>
      <c r="O675" s="350"/>
      <c r="P675" s="350"/>
      <c r="Q675" s="350"/>
      <c r="R675" s="350"/>
      <c r="S675" s="350"/>
      <c r="T675" s="350"/>
      <c r="U675" s="350"/>
      <c r="V675" s="350"/>
      <c r="W675" s="350"/>
      <c r="X675" s="350"/>
      <c r="Y675" s="350"/>
      <c r="Z675" s="350"/>
      <c r="AA675" s="350"/>
      <c r="AB675" s="350"/>
      <c r="AC675" s="350"/>
    </row>
    <row r="676" spans="2:29" x14ac:dyDescent="0.25">
      <c r="B676" s="350"/>
      <c r="C676" s="350"/>
      <c r="D676" s="350"/>
      <c r="E676" s="350"/>
      <c r="F676" s="350"/>
      <c r="G676" s="350"/>
      <c r="H676" s="350"/>
      <c r="I676" s="350"/>
      <c r="J676" s="350"/>
      <c r="K676" s="350"/>
      <c r="L676" s="350"/>
      <c r="M676" s="350"/>
      <c r="N676" s="350"/>
      <c r="O676" s="350"/>
      <c r="P676" s="350"/>
      <c r="Q676" s="350"/>
      <c r="R676" s="350"/>
      <c r="S676" s="350"/>
      <c r="T676" s="350"/>
      <c r="U676" s="350"/>
      <c r="V676" s="350"/>
      <c r="W676" s="350"/>
      <c r="X676" s="350"/>
      <c r="Y676" s="350"/>
      <c r="Z676" s="350"/>
      <c r="AA676" s="350"/>
      <c r="AB676" s="350"/>
      <c r="AC676" s="350"/>
    </row>
    <row r="677" spans="2:29" x14ac:dyDescent="0.25">
      <c r="B677" s="350"/>
      <c r="C677" s="350"/>
      <c r="D677" s="350"/>
      <c r="E677" s="350"/>
      <c r="F677" s="350"/>
      <c r="G677" s="350"/>
      <c r="H677" s="350"/>
      <c r="I677" s="350"/>
      <c r="J677" s="350"/>
      <c r="K677" s="350"/>
      <c r="L677" s="350"/>
      <c r="M677" s="350"/>
      <c r="N677" s="350"/>
      <c r="O677" s="350"/>
      <c r="P677" s="350"/>
      <c r="Q677" s="350"/>
      <c r="R677" s="350"/>
      <c r="S677" s="350"/>
      <c r="T677" s="350"/>
      <c r="U677" s="350"/>
      <c r="V677" s="350"/>
      <c r="W677" s="350"/>
      <c r="X677" s="350"/>
      <c r="Y677" s="350"/>
      <c r="Z677" s="350"/>
      <c r="AA677" s="350"/>
      <c r="AB677" s="350"/>
      <c r="AC677" s="350"/>
    </row>
    <row r="678" spans="2:29" x14ac:dyDescent="0.25">
      <c r="B678" s="350"/>
      <c r="C678" s="350"/>
      <c r="D678" s="350"/>
      <c r="E678" s="350"/>
      <c r="F678" s="350"/>
      <c r="G678" s="350"/>
      <c r="H678" s="350"/>
      <c r="I678" s="350"/>
      <c r="J678" s="350"/>
      <c r="K678" s="350"/>
      <c r="L678" s="350"/>
      <c r="M678" s="350"/>
      <c r="N678" s="350"/>
      <c r="O678" s="350"/>
      <c r="P678" s="350"/>
      <c r="Q678" s="350"/>
      <c r="R678" s="350"/>
      <c r="S678" s="350"/>
      <c r="T678" s="350"/>
      <c r="U678" s="350"/>
      <c r="V678" s="350"/>
      <c r="W678" s="350"/>
      <c r="X678" s="350"/>
      <c r="Y678" s="350"/>
      <c r="Z678" s="350"/>
      <c r="AA678" s="350"/>
      <c r="AB678" s="350"/>
      <c r="AC678" s="350"/>
    </row>
    <row r="679" spans="2:29" x14ac:dyDescent="0.25">
      <c r="B679" s="350"/>
      <c r="C679" s="350"/>
      <c r="D679" s="350"/>
      <c r="E679" s="350"/>
      <c r="F679" s="350"/>
      <c r="G679" s="350"/>
      <c r="H679" s="350"/>
      <c r="I679" s="350"/>
      <c r="J679" s="350"/>
      <c r="K679" s="350"/>
      <c r="L679" s="350"/>
      <c r="M679" s="350"/>
      <c r="N679" s="350"/>
      <c r="O679" s="350"/>
      <c r="P679" s="350"/>
      <c r="Q679" s="350"/>
      <c r="R679" s="350"/>
      <c r="S679" s="350"/>
      <c r="T679" s="350"/>
      <c r="U679" s="350"/>
      <c r="V679" s="350"/>
      <c r="W679" s="350"/>
      <c r="X679" s="350"/>
      <c r="Y679" s="350"/>
      <c r="Z679" s="350"/>
      <c r="AA679" s="350"/>
      <c r="AB679" s="350"/>
      <c r="AC679" s="350"/>
    </row>
    <row r="680" spans="2:29" x14ac:dyDescent="0.25">
      <c r="B680" s="350"/>
      <c r="C680" s="350"/>
      <c r="D680" s="350"/>
      <c r="E680" s="350"/>
      <c r="F680" s="350"/>
      <c r="G680" s="350"/>
      <c r="H680" s="350"/>
      <c r="I680" s="350"/>
      <c r="J680" s="350"/>
      <c r="K680" s="350"/>
      <c r="L680" s="350"/>
      <c r="M680" s="350"/>
      <c r="N680" s="350"/>
      <c r="O680" s="350"/>
      <c r="P680" s="350"/>
      <c r="Q680" s="350"/>
      <c r="R680" s="350"/>
      <c r="S680" s="350"/>
      <c r="T680" s="350"/>
      <c r="U680" s="350"/>
      <c r="V680" s="350"/>
      <c r="W680" s="350"/>
      <c r="X680" s="350"/>
      <c r="Y680" s="350"/>
      <c r="Z680" s="350"/>
      <c r="AA680" s="350"/>
      <c r="AB680" s="350"/>
      <c r="AC680" s="350"/>
    </row>
    <row r="681" spans="2:29" x14ac:dyDescent="0.25">
      <c r="B681" s="350"/>
      <c r="C681" s="350"/>
      <c r="D681" s="350"/>
      <c r="E681" s="350"/>
      <c r="F681" s="350"/>
      <c r="G681" s="350"/>
      <c r="H681" s="350"/>
      <c r="I681" s="350"/>
      <c r="J681" s="350"/>
      <c r="K681" s="350"/>
      <c r="L681" s="350"/>
      <c r="M681" s="350"/>
      <c r="N681" s="350"/>
      <c r="O681" s="350"/>
      <c r="P681" s="350"/>
      <c r="Q681" s="350"/>
      <c r="R681" s="350"/>
      <c r="S681" s="350"/>
      <c r="T681" s="350"/>
      <c r="U681" s="350"/>
      <c r="V681" s="350"/>
      <c r="W681" s="350"/>
      <c r="X681" s="350"/>
      <c r="Y681" s="350"/>
      <c r="Z681" s="350"/>
      <c r="AA681" s="350"/>
      <c r="AB681" s="350"/>
      <c r="AC681" s="350"/>
    </row>
    <row r="682" spans="2:29" x14ac:dyDescent="0.25">
      <c r="B682" s="350"/>
      <c r="C682" s="350"/>
      <c r="D682" s="350"/>
      <c r="E682" s="350"/>
      <c r="F682" s="350"/>
      <c r="G682" s="350"/>
      <c r="H682" s="350"/>
      <c r="I682" s="350"/>
      <c r="J682" s="350"/>
      <c r="K682" s="350"/>
      <c r="L682" s="350"/>
      <c r="M682" s="350"/>
      <c r="N682" s="350"/>
      <c r="O682" s="350"/>
      <c r="P682" s="350"/>
      <c r="Q682" s="350"/>
      <c r="R682" s="350"/>
      <c r="S682" s="350"/>
      <c r="T682" s="350"/>
      <c r="U682" s="350"/>
      <c r="V682" s="350"/>
      <c r="W682" s="350"/>
      <c r="X682" s="350"/>
      <c r="Y682" s="350"/>
      <c r="Z682" s="350"/>
      <c r="AA682" s="350"/>
      <c r="AB682" s="350"/>
      <c r="AC682" s="350"/>
    </row>
    <row r="683" spans="2:29" x14ac:dyDescent="0.25">
      <c r="B683" s="350"/>
      <c r="C683" s="350"/>
      <c r="D683" s="350"/>
      <c r="E683" s="350"/>
      <c r="F683" s="350"/>
      <c r="G683" s="350"/>
      <c r="H683" s="350"/>
      <c r="I683" s="350"/>
      <c r="J683" s="350"/>
      <c r="K683" s="350"/>
      <c r="L683" s="350"/>
      <c r="M683" s="350"/>
      <c r="N683" s="350"/>
      <c r="O683" s="350"/>
      <c r="P683" s="350"/>
      <c r="Q683" s="350"/>
      <c r="R683" s="350"/>
      <c r="S683" s="350"/>
      <c r="T683" s="350"/>
      <c r="U683" s="350"/>
      <c r="V683" s="350"/>
      <c r="W683" s="350"/>
      <c r="X683" s="350"/>
      <c r="Y683" s="350"/>
      <c r="Z683" s="350"/>
      <c r="AA683" s="350"/>
      <c r="AB683" s="350"/>
      <c r="AC683" s="350"/>
    </row>
    <row r="684" spans="2:29" x14ac:dyDescent="0.25">
      <c r="B684" s="350"/>
      <c r="C684" s="350"/>
      <c r="D684" s="350"/>
      <c r="E684" s="350"/>
      <c r="F684" s="350"/>
      <c r="G684" s="350"/>
      <c r="H684" s="350"/>
      <c r="I684" s="350"/>
      <c r="J684" s="350"/>
      <c r="K684" s="350"/>
      <c r="L684" s="350"/>
      <c r="M684" s="350"/>
      <c r="N684" s="350"/>
      <c r="O684" s="350"/>
      <c r="P684" s="350"/>
      <c r="Q684" s="350"/>
      <c r="R684" s="350"/>
      <c r="S684" s="350"/>
      <c r="T684" s="350"/>
      <c r="U684" s="350"/>
      <c r="V684" s="350"/>
      <c r="W684" s="350"/>
      <c r="X684" s="350"/>
      <c r="Y684" s="350"/>
      <c r="Z684" s="350"/>
      <c r="AA684" s="350"/>
      <c r="AB684" s="350"/>
      <c r="AC684" s="350"/>
    </row>
    <row r="685" spans="2:29" x14ac:dyDescent="0.25">
      <c r="B685" s="350"/>
      <c r="C685" s="350"/>
      <c r="D685" s="350"/>
      <c r="E685" s="350"/>
      <c r="F685" s="350"/>
      <c r="G685" s="350"/>
      <c r="H685" s="350"/>
      <c r="I685" s="350"/>
      <c r="J685" s="350"/>
      <c r="K685" s="350"/>
      <c r="L685" s="350"/>
      <c r="M685" s="350"/>
      <c r="N685" s="350"/>
      <c r="O685" s="350"/>
      <c r="P685" s="350"/>
      <c r="Q685" s="350"/>
      <c r="R685" s="350"/>
      <c r="S685" s="350"/>
      <c r="T685" s="350"/>
      <c r="U685" s="350"/>
      <c r="V685" s="350"/>
      <c r="W685" s="350"/>
      <c r="X685" s="350"/>
      <c r="Y685" s="350"/>
      <c r="Z685" s="350"/>
      <c r="AA685" s="350"/>
      <c r="AB685" s="350"/>
      <c r="AC685" s="350"/>
    </row>
    <row r="686" spans="2:29" x14ac:dyDescent="0.25">
      <c r="B686" s="350"/>
      <c r="C686" s="350"/>
      <c r="D686" s="350"/>
      <c r="E686" s="350"/>
      <c r="F686" s="350"/>
      <c r="G686" s="350"/>
      <c r="H686" s="350"/>
      <c r="I686" s="350"/>
      <c r="J686" s="350"/>
      <c r="K686" s="350"/>
      <c r="L686" s="350"/>
      <c r="M686" s="350"/>
      <c r="N686" s="350"/>
      <c r="O686" s="350"/>
      <c r="P686" s="350"/>
      <c r="Q686" s="350"/>
      <c r="R686" s="350"/>
      <c r="S686" s="350"/>
      <c r="T686" s="350"/>
      <c r="U686" s="350"/>
      <c r="V686" s="350"/>
      <c r="W686" s="350"/>
      <c r="X686" s="350"/>
      <c r="Y686" s="350"/>
      <c r="Z686" s="350"/>
      <c r="AA686" s="350"/>
      <c r="AB686" s="350"/>
      <c r="AC686" s="350"/>
    </row>
    <row r="687" spans="2:29" x14ac:dyDescent="0.25">
      <c r="B687" s="350"/>
      <c r="C687" s="350"/>
      <c r="D687" s="350"/>
      <c r="E687" s="350"/>
      <c r="F687" s="350"/>
      <c r="G687" s="350"/>
      <c r="H687" s="350"/>
      <c r="I687" s="350"/>
      <c r="J687" s="350"/>
      <c r="K687" s="350"/>
      <c r="L687" s="350"/>
      <c r="M687" s="350"/>
      <c r="N687" s="350"/>
      <c r="O687" s="350"/>
      <c r="P687" s="350"/>
      <c r="Q687" s="350"/>
      <c r="R687" s="350"/>
      <c r="S687" s="350"/>
      <c r="T687" s="350"/>
      <c r="U687" s="350"/>
      <c r="V687" s="350"/>
      <c r="W687" s="350"/>
      <c r="X687" s="350"/>
      <c r="Y687" s="350"/>
      <c r="Z687" s="350"/>
      <c r="AA687" s="350"/>
      <c r="AB687" s="350"/>
      <c r="AC687" s="350"/>
    </row>
    <row r="688" spans="2:29" x14ac:dyDescent="0.25">
      <c r="B688" s="350"/>
      <c r="C688" s="350"/>
      <c r="D688" s="350"/>
      <c r="E688" s="350"/>
      <c r="F688" s="350"/>
      <c r="G688" s="350"/>
      <c r="H688" s="350"/>
      <c r="I688" s="350"/>
      <c r="J688" s="350"/>
      <c r="K688" s="350"/>
      <c r="L688" s="350"/>
      <c r="M688" s="350"/>
      <c r="N688" s="350"/>
      <c r="O688" s="350"/>
      <c r="P688" s="350"/>
      <c r="Q688" s="350"/>
      <c r="R688" s="350"/>
      <c r="S688" s="350"/>
      <c r="T688" s="350"/>
      <c r="U688" s="350"/>
      <c r="V688" s="350"/>
      <c r="W688" s="350"/>
      <c r="X688" s="350"/>
      <c r="Y688" s="350"/>
      <c r="Z688" s="350"/>
      <c r="AA688" s="350"/>
      <c r="AB688" s="350"/>
      <c r="AC688" s="350"/>
    </row>
    <row r="689" spans="2:29" x14ac:dyDescent="0.25">
      <c r="B689" s="350"/>
      <c r="C689" s="350"/>
      <c r="D689" s="350"/>
      <c r="E689" s="350"/>
      <c r="F689" s="350"/>
      <c r="G689" s="350"/>
      <c r="H689" s="350"/>
      <c r="I689" s="350"/>
      <c r="J689" s="350"/>
      <c r="K689" s="350"/>
      <c r="L689" s="350"/>
      <c r="M689" s="350"/>
      <c r="N689" s="350"/>
      <c r="O689" s="350"/>
      <c r="P689" s="350"/>
      <c r="Q689" s="350"/>
      <c r="R689" s="350"/>
      <c r="S689" s="350"/>
      <c r="T689" s="350"/>
      <c r="U689" s="350"/>
      <c r="V689" s="350"/>
      <c r="W689" s="350"/>
      <c r="X689" s="350"/>
      <c r="Y689" s="350"/>
      <c r="Z689" s="350"/>
      <c r="AA689" s="350"/>
      <c r="AB689" s="350"/>
      <c r="AC689" s="350"/>
    </row>
    <row r="690" spans="2:29" x14ac:dyDescent="0.25">
      <c r="B690" s="350"/>
      <c r="C690" s="350"/>
      <c r="D690" s="350"/>
      <c r="E690" s="350"/>
      <c r="F690" s="350"/>
      <c r="G690" s="350"/>
      <c r="H690" s="350"/>
      <c r="I690" s="350"/>
      <c r="J690" s="350"/>
      <c r="K690" s="350"/>
      <c r="L690" s="350"/>
      <c r="M690" s="350"/>
      <c r="N690" s="350"/>
      <c r="O690" s="350"/>
      <c r="P690" s="350"/>
      <c r="Q690" s="350"/>
      <c r="R690" s="350"/>
      <c r="S690" s="350"/>
      <c r="T690" s="350"/>
      <c r="U690" s="350"/>
      <c r="V690" s="350"/>
      <c r="W690" s="350"/>
      <c r="X690" s="350"/>
      <c r="Y690" s="350"/>
      <c r="Z690" s="350"/>
      <c r="AA690" s="350"/>
      <c r="AB690" s="350"/>
      <c r="AC690" s="350"/>
    </row>
    <row r="691" spans="2:29" x14ac:dyDescent="0.25">
      <c r="B691" s="350"/>
      <c r="C691" s="350"/>
      <c r="D691" s="350"/>
      <c r="E691" s="350"/>
      <c r="F691" s="350"/>
      <c r="G691" s="350"/>
      <c r="H691" s="350"/>
      <c r="I691" s="350"/>
      <c r="J691" s="350"/>
      <c r="K691" s="350"/>
      <c r="L691" s="350"/>
      <c r="M691" s="350"/>
      <c r="N691" s="350"/>
      <c r="O691" s="350"/>
      <c r="P691" s="350"/>
      <c r="Q691" s="350"/>
      <c r="R691" s="350"/>
      <c r="S691" s="350"/>
      <c r="T691" s="350"/>
      <c r="U691" s="350"/>
      <c r="V691" s="350"/>
      <c r="W691" s="350"/>
      <c r="X691" s="350"/>
      <c r="Y691" s="350"/>
      <c r="Z691" s="350"/>
      <c r="AA691" s="350"/>
      <c r="AB691" s="350"/>
      <c r="AC691" s="350"/>
    </row>
    <row r="692" spans="2:29" x14ac:dyDescent="0.25">
      <c r="B692" s="350"/>
      <c r="C692" s="350"/>
      <c r="D692" s="350"/>
      <c r="E692" s="350"/>
      <c r="F692" s="350"/>
      <c r="G692" s="350"/>
      <c r="H692" s="350"/>
      <c r="I692" s="350"/>
      <c r="J692" s="350"/>
      <c r="K692" s="350"/>
      <c r="L692" s="350"/>
      <c r="M692" s="350"/>
      <c r="N692" s="350"/>
      <c r="O692" s="350"/>
      <c r="P692" s="350"/>
      <c r="Q692" s="350"/>
      <c r="R692" s="350"/>
      <c r="S692" s="350"/>
      <c r="T692" s="350"/>
      <c r="U692" s="350"/>
      <c r="V692" s="350"/>
      <c r="W692" s="350"/>
      <c r="X692" s="350"/>
      <c r="Y692" s="350"/>
      <c r="Z692" s="350"/>
      <c r="AA692" s="350"/>
      <c r="AB692" s="350"/>
      <c r="AC692" s="350"/>
    </row>
    <row r="693" spans="2:29" x14ac:dyDescent="0.25">
      <c r="B693" s="350"/>
      <c r="C693" s="350"/>
      <c r="D693" s="350"/>
      <c r="E693" s="350"/>
      <c r="F693" s="350"/>
      <c r="G693" s="350"/>
      <c r="H693" s="350"/>
      <c r="I693" s="350"/>
      <c r="J693" s="350"/>
      <c r="K693" s="350"/>
      <c r="L693" s="350"/>
      <c r="M693" s="350"/>
      <c r="N693" s="350"/>
      <c r="O693" s="350"/>
      <c r="P693" s="350"/>
      <c r="Q693" s="350"/>
      <c r="R693" s="350"/>
      <c r="S693" s="350"/>
      <c r="T693" s="350"/>
      <c r="U693" s="350"/>
      <c r="V693" s="350"/>
      <c r="W693" s="350"/>
      <c r="X693" s="350"/>
      <c r="Y693" s="350"/>
      <c r="Z693" s="350"/>
      <c r="AA693" s="350"/>
      <c r="AB693" s="350"/>
      <c r="AC693" s="350"/>
    </row>
    <row r="694" spans="2:29" x14ac:dyDescent="0.25">
      <c r="B694" s="350"/>
      <c r="C694" s="350"/>
      <c r="D694" s="350"/>
      <c r="E694" s="350"/>
      <c r="F694" s="350"/>
      <c r="G694" s="350"/>
      <c r="H694" s="350"/>
      <c r="I694" s="350"/>
      <c r="J694" s="350"/>
      <c r="K694" s="350"/>
      <c r="L694" s="350"/>
      <c r="M694" s="350"/>
      <c r="N694" s="350"/>
      <c r="O694" s="350"/>
      <c r="P694" s="350"/>
      <c r="Q694" s="350"/>
      <c r="R694" s="350"/>
      <c r="S694" s="350"/>
      <c r="T694" s="350"/>
      <c r="U694" s="350"/>
      <c r="V694" s="350"/>
      <c r="W694" s="350"/>
      <c r="X694" s="350"/>
      <c r="Y694" s="350"/>
      <c r="Z694" s="350"/>
      <c r="AA694" s="350"/>
      <c r="AB694" s="350"/>
      <c r="AC694" s="350"/>
    </row>
    <row r="695" spans="2:29" x14ac:dyDescent="0.25">
      <c r="B695" s="350"/>
      <c r="C695" s="350"/>
      <c r="D695" s="350"/>
      <c r="E695" s="350"/>
      <c r="F695" s="350"/>
      <c r="G695" s="350"/>
      <c r="H695" s="350"/>
      <c r="I695" s="350"/>
      <c r="J695" s="350"/>
      <c r="K695" s="350"/>
      <c r="L695" s="350"/>
      <c r="M695" s="350"/>
      <c r="N695" s="350"/>
      <c r="O695" s="350"/>
      <c r="P695" s="350"/>
      <c r="Q695" s="350"/>
      <c r="R695" s="350"/>
      <c r="S695" s="350"/>
      <c r="T695" s="350"/>
      <c r="U695" s="350"/>
      <c r="V695" s="350"/>
      <c r="W695" s="350"/>
      <c r="X695" s="350"/>
      <c r="Y695" s="350"/>
      <c r="Z695" s="350"/>
      <c r="AA695" s="350"/>
      <c r="AB695" s="350"/>
      <c r="AC695" s="350"/>
    </row>
    <row r="696" spans="2:29" x14ac:dyDescent="0.25">
      <c r="B696" s="350"/>
      <c r="C696" s="350"/>
      <c r="D696" s="350"/>
      <c r="E696" s="350"/>
      <c r="F696" s="350"/>
      <c r="G696" s="350"/>
      <c r="H696" s="350"/>
      <c r="I696" s="350"/>
      <c r="J696" s="350"/>
      <c r="K696" s="350"/>
      <c r="L696" s="350"/>
      <c r="M696" s="350"/>
      <c r="N696" s="350"/>
      <c r="O696" s="350"/>
      <c r="P696" s="350"/>
      <c r="Q696" s="350"/>
      <c r="R696" s="350"/>
      <c r="S696" s="350"/>
      <c r="T696" s="350"/>
      <c r="U696" s="350"/>
      <c r="V696" s="350"/>
      <c r="W696" s="350"/>
      <c r="X696" s="350"/>
      <c r="Y696" s="350"/>
      <c r="Z696" s="350"/>
      <c r="AA696" s="350"/>
      <c r="AB696" s="350"/>
      <c r="AC696" s="350"/>
    </row>
    <row r="697" spans="2:29" x14ac:dyDescent="0.25">
      <c r="B697" s="350"/>
      <c r="C697" s="350"/>
      <c r="D697" s="350"/>
      <c r="E697" s="350"/>
      <c r="F697" s="350"/>
      <c r="G697" s="350"/>
      <c r="H697" s="350"/>
      <c r="I697" s="350"/>
      <c r="J697" s="350"/>
      <c r="K697" s="350"/>
      <c r="L697" s="350"/>
      <c r="M697" s="350"/>
      <c r="N697" s="350"/>
      <c r="O697" s="350"/>
      <c r="P697" s="350"/>
      <c r="Q697" s="350"/>
      <c r="R697" s="350"/>
      <c r="S697" s="350"/>
      <c r="T697" s="350"/>
      <c r="U697" s="350"/>
      <c r="V697" s="350"/>
      <c r="W697" s="350"/>
      <c r="X697" s="350"/>
      <c r="Y697" s="350"/>
      <c r="Z697" s="350"/>
      <c r="AA697" s="350"/>
      <c r="AB697" s="350"/>
      <c r="AC697" s="350"/>
    </row>
    <row r="698" spans="2:29" x14ac:dyDescent="0.25">
      <c r="B698" s="350"/>
      <c r="C698" s="350"/>
      <c r="D698" s="350"/>
      <c r="E698" s="350"/>
      <c r="F698" s="350"/>
      <c r="G698" s="350"/>
      <c r="H698" s="350"/>
      <c r="I698" s="350"/>
      <c r="J698" s="350"/>
      <c r="K698" s="350"/>
      <c r="L698" s="350"/>
      <c r="M698" s="350"/>
      <c r="N698" s="350"/>
      <c r="O698" s="350"/>
      <c r="P698" s="350"/>
      <c r="Q698" s="350"/>
      <c r="R698" s="350"/>
      <c r="S698" s="350"/>
      <c r="T698" s="350"/>
      <c r="U698" s="350"/>
      <c r="V698" s="350"/>
      <c r="W698" s="350"/>
      <c r="X698" s="350"/>
      <c r="Y698" s="350"/>
      <c r="Z698" s="350"/>
      <c r="AA698" s="350"/>
      <c r="AB698" s="350"/>
      <c r="AC698" s="350"/>
    </row>
    <row r="699" spans="2:29" x14ac:dyDescent="0.25">
      <c r="B699" s="350"/>
      <c r="C699" s="350"/>
      <c r="D699" s="350"/>
      <c r="E699" s="350"/>
      <c r="F699" s="350"/>
      <c r="G699" s="350"/>
      <c r="H699" s="350"/>
      <c r="I699" s="350"/>
      <c r="J699" s="350"/>
      <c r="K699" s="350"/>
      <c r="L699" s="350"/>
      <c r="M699" s="350"/>
      <c r="N699" s="350"/>
      <c r="O699" s="350"/>
      <c r="P699" s="350"/>
      <c r="Q699" s="350"/>
      <c r="R699" s="350"/>
      <c r="S699" s="350"/>
      <c r="T699" s="350"/>
      <c r="U699" s="350"/>
      <c r="V699" s="350"/>
      <c r="W699" s="350"/>
      <c r="X699" s="350"/>
      <c r="Y699" s="350"/>
      <c r="Z699" s="350"/>
      <c r="AA699" s="350"/>
      <c r="AB699" s="350"/>
      <c r="AC699" s="350"/>
    </row>
    <row r="700" spans="2:29" x14ac:dyDescent="0.25">
      <c r="B700" s="350"/>
      <c r="C700" s="350"/>
      <c r="D700" s="350"/>
      <c r="E700" s="350"/>
      <c r="F700" s="350"/>
      <c r="G700" s="350"/>
      <c r="H700" s="350"/>
      <c r="I700" s="350"/>
      <c r="J700" s="350"/>
      <c r="K700" s="350"/>
      <c r="L700" s="350"/>
      <c r="M700" s="350"/>
      <c r="N700" s="350"/>
      <c r="O700" s="350"/>
      <c r="P700" s="350"/>
      <c r="Q700" s="350"/>
      <c r="R700" s="350"/>
      <c r="S700" s="350"/>
      <c r="T700" s="350"/>
      <c r="U700" s="350"/>
      <c r="V700" s="350"/>
      <c r="W700" s="350"/>
      <c r="X700" s="350"/>
      <c r="Y700" s="350"/>
      <c r="Z700" s="350"/>
      <c r="AA700" s="350"/>
      <c r="AB700" s="350"/>
      <c r="AC700" s="350"/>
    </row>
    <row r="701" spans="2:29" x14ac:dyDescent="0.25">
      <c r="B701" s="350"/>
      <c r="C701" s="350"/>
      <c r="D701" s="350"/>
      <c r="E701" s="350"/>
      <c r="F701" s="350"/>
      <c r="G701" s="350"/>
      <c r="H701" s="350"/>
      <c r="I701" s="350"/>
      <c r="J701" s="350"/>
      <c r="K701" s="350"/>
      <c r="L701" s="350"/>
      <c r="M701" s="350"/>
      <c r="N701" s="350"/>
      <c r="O701" s="350"/>
      <c r="P701" s="350"/>
      <c r="Q701" s="350"/>
      <c r="R701" s="350"/>
      <c r="S701" s="350"/>
      <c r="T701" s="350"/>
      <c r="U701" s="350"/>
      <c r="V701" s="350"/>
      <c r="W701" s="350"/>
      <c r="X701" s="350"/>
      <c r="Y701" s="350"/>
      <c r="Z701" s="350"/>
      <c r="AA701" s="350"/>
      <c r="AB701" s="350"/>
      <c r="AC701" s="350"/>
    </row>
    <row r="702" spans="2:29" x14ac:dyDescent="0.25">
      <c r="B702" s="350"/>
      <c r="C702" s="350"/>
      <c r="D702" s="350"/>
      <c r="E702" s="350"/>
      <c r="F702" s="350"/>
      <c r="G702" s="350"/>
      <c r="H702" s="350"/>
      <c r="I702" s="350"/>
      <c r="J702" s="350"/>
      <c r="K702" s="350"/>
      <c r="L702" s="350"/>
      <c r="M702" s="350"/>
      <c r="N702" s="350"/>
      <c r="O702" s="350"/>
      <c r="P702" s="350"/>
      <c r="Q702" s="350"/>
      <c r="R702" s="350"/>
      <c r="S702" s="350"/>
      <c r="T702" s="350"/>
      <c r="U702" s="350"/>
      <c r="V702" s="350"/>
      <c r="W702" s="350"/>
      <c r="X702" s="350"/>
      <c r="Y702" s="350"/>
      <c r="Z702" s="350"/>
      <c r="AA702" s="350"/>
      <c r="AB702" s="350"/>
      <c r="AC702" s="350"/>
    </row>
    <row r="703" spans="2:29" x14ac:dyDescent="0.25">
      <c r="B703" s="350"/>
      <c r="C703" s="350"/>
      <c r="D703" s="350"/>
      <c r="E703" s="350"/>
      <c r="F703" s="350"/>
      <c r="G703" s="350"/>
      <c r="H703" s="350"/>
      <c r="I703" s="350"/>
      <c r="J703" s="350"/>
      <c r="K703" s="350"/>
      <c r="L703" s="350"/>
      <c r="M703" s="350"/>
      <c r="N703" s="350"/>
      <c r="O703" s="350"/>
      <c r="P703" s="350"/>
      <c r="Q703" s="350"/>
      <c r="R703" s="350"/>
      <c r="S703" s="350"/>
      <c r="T703" s="350"/>
      <c r="U703" s="350"/>
      <c r="V703" s="350"/>
      <c r="W703" s="350"/>
      <c r="X703" s="350"/>
      <c r="Y703" s="350"/>
      <c r="Z703" s="350"/>
      <c r="AA703" s="350"/>
      <c r="AB703" s="350"/>
      <c r="AC703" s="350"/>
    </row>
    <row r="704" spans="2:29" x14ac:dyDescent="0.25">
      <c r="B704" s="350"/>
      <c r="C704" s="350"/>
      <c r="D704" s="350"/>
      <c r="E704" s="350"/>
      <c r="F704" s="350"/>
      <c r="G704" s="350"/>
      <c r="H704" s="350"/>
      <c r="I704" s="350"/>
      <c r="J704" s="350"/>
      <c r="K704" s="350"/>
      <c r="L704" s="350"/>
      <c r="M704" s="350"/>
      <c r="N704" s="350"/>
      <c r="O704" s="350"/>
      <c r="P704" s="350"/>
      <c r="Q704" s="350"/>
      <c r="R704" s="350"/>
      <c r="S704" s="350"/>
      <c r="T704" s="350"/>
      <c r="U704" s="350"/>
      <c r="V704" s="350"/>
      <c r="W704" s="350"/>
      <c r="X704" s="350"/>
      <c r="Y704" s="350"/>
      <c r="Z704" s="350"/>
      <c r="AA704" s="350"/>
      <c r="AB704" s="350"/>
      <c r="AC704" s="350"/>
    </row>
    <row r="705" spans="2:29" x14ac:dyDescent="0.25">
      <c r="B705" s="350"/>
      <c r="C705" s="350"/>
      <c r="D705" s="350"/>
      <c r="E705" s="350"/>
      <c r="F705" s="350"/>
      <c r="G705" s="350"/>
      <c r="H705" s="350"/>
      <c r="I705" s="350"/>
      <c r="J705" s="350"/>
      <c r="K705" s="350"/>
      <c r="L705" s="350"/>
      <c r="M705" s="350"/>
      <c r="N705" s="350"/>
      <c r="O705" s="350"/>
      <c r="P705" s="350"/>
      <c r="Q705" s="350"/>
      <c r="R705" s="350"/>
      <c r="S705" s="350"/>
      <c r="T705" s="350"/>
      <c r="U705" s="350"/>
      <c r="V705" s="350"/>
      <c r="W705" s="350"/>
      <c r="X705" s="350"/>
      <c r="Y705" s="350"/>
      <c r="Z705" s="350"/>
      <c r="AA705" s="350"/>
      <c r="AB705" s="350"/>
      <c r="AC705" s="350"/>
    </row>
    <row r="706" spans="2:29" x14ac:dyDescent="0.25">
      <c r="B706" s="350"/>
      <c r="C706" s="350"/>
      <c r="D706" s="350"/>
      <c r="E706" s="350"/>
      <c r="F706" s="350"/>
      <c r="G706" s="350"/>
      <c r="H706" s="350"/>
      <c r="I706" s="350"/>
      <c r="J706" s="350"/>
      <c r="K706" s="350"/>
      <c r="L706" s="350"/>
      <c r="M706" s="350"/>
      <c r="N706" s="350"/>
      <c r="O706" s="350"/>
      <c r="P706" s="350"/>
      <c r="Q706" s="350"/>
      <c r="R706" s="350"/>
      <c r="S706" s="350"/>
      <c r="T706" s="350"/>
      <c r="U706" s="350"/>
      <c r="V706" s="350"/>
      <c r="W706" s="350"/>
      <c r="X706" s="350"/>
      <c r="Y706" s="350"/>
      <c r="Z706" s="350"/>
      <c r="AA706" s="350"/>
      <c r="AB706" s="350"/>
      <c r="AC706" s="350"/>
    </row>
    <row r="707" spans="2:29" x14ac:dyDescent="0.25">
      <c r="B707" s="350"/>
      <c r="C707" s="350"/>
      <c r="D707" s="350"/>
      <c r="E707" s="350"/>
      <c r="F707" s="350"/>
      <c r="G707" s="350"/>
      <c r="H707" s="350"/>
      <c r="I707" s="350"/>
      <c r="J707" s="350"/>
      <c r="K707" s="350"/>
      <c r="L707" s="350"/>
      <c r="M707" s="350"/>
      <c r="N707" s="350"/>
      <c r="O707" s="350"/>
      <c r="P707" s="350"/>
      <c r="Q707" s="350"/>
      <c r="R707" s="350"/>
      <c r="S707" s="350"/>
      <c r="T707" s="350"/>
      <c r="U707" s="350"/>
      <c r="V707" s="350"/>
      <c r="W707" s="350"/>
      <c r="X707" s="350"/>
      <c r="Y707" s="350"/>
      <c r="Z707" s="350"/>
      <c r="AA707" s="350"/>
      <c r="AB707" s="350"/>
      <c r="AC707" s="350"/>
    </row>
    <row r="708" spans="2:29" x14ac:dyDescent="0.25">
      <c r="B708" s="350"/>
      <c r="C708" s="350"/>
      <c r="D708" s="350"/>
      <c r="E708" s="350"/>
      <c r="F708" s="350"/>
      <c r="G708" s="350"/>
      <c r="H708" s="350"/>
      <c r="I708" s="350"/>
      <c r="J708" s="350"/>
      <c r="K708" s="350"/>
      <c r="L708" s="350"/>
      <c r="M708" s="350"/>
      <c r="N708" s="350"/>
      <c r="O708" s="350"/>
      <c r="P708" s="350"/>
      <c r="Q708" s="350"/>
      <c r="R708" s="350"/>
      <c r="S708" s="350"/>
      <c r="T708" s="350"/>
      <c r="U708" s="350"/>
      <c r="V708" s="350"/>
      <c r="W708" s="350"/>
      <c r="X708" s="350"/>
      <c r="Y708" s="350"/>
      <c r="Z708" s="350"/>
      <c r="AA708" s="350"/>
      <c r="AB708" s="350"/>
      <c r="AC708" s="350"/>
    </row>
    <row r="709" spans="2:29" x14ac:dyDescent="0.25">
      <c r="B709" s="350"/>
      <c r="C709" s="350"/>
      <c r="D709" s="350"/>
      <c r="E709" s="350"/>
      <c r="F709" s="350"/>
      <c r="G709" s="350"/>
      <c r="H709" s="350"/>
      <c r="I709" s="350"/>
      <c r="J709" s="350"/>
      <c r="K709" s="350"/>
      <c r="L709" s="350"/>
      <c r="M709" s="350"/>
      <c r="N709" s="350"/>
      <c r="O709" s="350"/>
      <c r="P709" s="350"/>
      <c r="Q709" s="350"/>
      <c r="R709" s="350"/>
      <c r="S709" s="350"/>
      <c r="T709" s="350"/>
      <c r="U709" s="350"/>
      <c r="V709" s="350"/>
      <c r="W709" s="350"/>
      <c r="X709" s="350"/>
      <c r="Y709" s="350"/>
      <c r="Z709" s="350"/>
      <c r="AA709" s="350"/>
      <c r="AB709" s="350"/>
      <c r="AC709" s="350"/>
    </row>
    <row r="710" spans="2:29" x14ac:dyDescent="0.25">
      <c r="B710" s="350"/>
      <c r="C710" s="350"/>
      <c r="D710" s="350"/>
      <c r="E710" s="350"/>
      <c r="F710" s="350"/>
      <c r="G710" s="350"/>
      <c r="H710" s="350"/>
      <c r="I710" s="350"/>
      <c r="J710" s="350"/>
      <c r="K710" s="350"/>
      <c r="L710" s="350"/>
      <c r="M710" s="350"/>
      <c r="N710" s="350"/>
      <c r="O710" s="350"/>
      <c r="P710" s="350"/>
      <c r="Q710" s="350"/>
      <c r="R710" s="350"/>
      <c r="S710" s="350"/>
      <c r="T710" s="350"/>
      <c r="U710" s="350"/>
      <c r="V710" s="350"/>
      <c r="W710" s="350"/>
      <c r="X710" s="350"/>
      <c r="Y710" s="350"/>
      <c r="Z710" s="350"/>
      <c r="AA710" s="350"/>
      <c r="AB710" s="350"/>
      <c r="AC710" s="350"/>
    </row>
    <row r="711" spans="2:29" x14ac:dyDescent="0.25">
      <c r="B711" s="350"/>
      <c r="C711" s="350"/>
      <c r="D711" s="350"/>
      <c r="E711" s="350"/>
      <c r="F711" s="350"/>
      <c r="G711" s="350"/>
      <c r="H711" s="350"/>
      <c r="I711" s="350"/>
      <c r="J711" s="350"/>
      <c r="K711" s="350"/>
      <c r="L711" s="350"/>
      <c r="M711" s="350"/>
      <c r="N711" s="350"/>
      <c r="O711" s="350"/>
      <c r="P711" s="350"/>
      <c r="Q711" s="350"/>
      <c r="R711" s="350"/>
      <c r="S711" s="350"/>
      <c r="T711" s="350"/>
      <c r="U711" s="350"/>
      <c r="V711" s="350"/>
      <c r="W711" s="350"/>
      <c r="X711" s="350"/>
      <c r="Y711" s="350"/>
      <c r="Z711" s="350"/>
      <c r="AA711" s="350"/>
      <c r="AB711" s="350"/>
      <c r="AC711" s="350"/>
    </row>
    <row r="712" spans="2:29" x14ac:dyDescent="0.25">
      <c r="B712" s="350"/>
      <c r="C712" s="350"/>
      <c r="D712" s="350"/>
      <c r="E712" s="350"/>
      <c r="F712" s="350"/>
      <c r="G712" s="350"/>
      <c r="H712" s="350"/>
      <c r="I712" s="350"/>
      <c r="J712" s="350"/>
      <c r="K712" s="350"/>
      <c r="L712" s="350"/>
      <c r="M712" s="350"/>
      <c r="N712" s="350"/>
      <c r="O712" s="350"/>
      <c r="P712" s="350"/>
      <c r="Q712" s="350"/>
      <c r="R712" s="350"/>
      <c r="S712" s="350"/>
      <c r="T712" s="350"/>
      <c r="U712" s="350"/>
      <c r="V712" s="350"/>
      <c r="W712" s="350"/>
      <c r="X712" s="350"/>
      <c r="Y712" s="350"/>
      <c r="Z712" s="350"/>
      <c r="AA712" s="350"/>
      <c r="AB712" s="350"/>
      <c r="AC712" s="350"/>
    </row>
    <row r="713" spans="2:29" x14ac:dyDescent="0.25">
      <c r="B713" s="350"/>
      <c r="C713" s="350"/>
      <c r="D713" s="350"/>
      <c r="E713" s="350"/>
      <c r="F713" s="350"/>
      <c r="G713" s="350"/>
      <c r="H713" s="350"/>
      <c r="I713" s="350"/>
      <c r="J713" s="350"/>
      <c r="K713" s="350"/>
      <c r="L713" s="350"/>
      <c r="M713" s="350"/>
      <c r="N713" s="350"/>
      <c r="O713" s="350"/>
      <c r="P713" s="350"/>
      <c r="Q713" s="350"/>
      <c r="R713" s="350"/>
      <c r="S713" s="350"/>
      <c r="T713" s="350"/>
      <c r="U713" s="350"/>
      <c r="V713" s="350"/>
      <c r="W713" s="350"/>
      <c r="X713" s="350"/>
      <c r="Y713" s="350"/>
      <c r="Z713" s="350"/>
      <c r="AA713" s="350"/>
      <c r="AB713" s="350"/>
      <c r="AC713" s="350"/>
    </row>
    <row r="714" spans="2:29" x14ac:dyDescent="0.25">
      <c r="B714" s="350"/>
      <c r="C714" s="350"/>
      <c r="D714" s="350"/>
      <c r="E714" s="350"/>
      <c r="F714" s="350"/>
      <c r="G714" s="350"/>
      <c r="H714" s="350"/>
      <c r="I714" s="350"/>
      <c r="J714" s="350"/>
      <c r="K714" s="350"/>
      <c r="L714" s="350"/>
      <c r="M714" s="350"/>
      <c r="N714" s="350"/>
      <c r="O714" s="350"/>
      <c r="P714" s="350"/>
      <c r="Q714" s="350"/>
      <c r="R714" s="350"/>
      <c r="S714" s="350"/>
      <c r="T714" s="350"/>
      <c r="U714" s="350"/>
      <c r="V714" s="350"/>
      <c r="W714" s="350"/>
      <c r="X714" s="350"/>
      <c r="Y714" s="350"/>
      <c r="Z714" s="350"/>
      <c r="AA714" s="350"/>
      <c r="AB714" s="350"/>
      <c r="AC714" s="350"/>
    </row>
    <row r="715" spans="2:29" x14ac:dyDescent="0.25">
      <c r="B715" s="350"/>
      <c r="C715" s="350"/>
      <c r="D715" s="350"/>
      <c r="E715" s="350"/>
      <c r="F715" s="350"/>
      <c r="G715" s="350"/>
      <c r="H715" s="350"/>
      <c r="I715" s="350"/>
      <c r="J715" s="350"/>
      <c r="K715" s="350"/>
      <c r="L715" s="350"/>
      <c r="M715" s="350"/>
      <c r="N715" s="350"/>
      <c r="O715" s="350"/>
      <c r="P715" s="350"/>
      <c r="Q715" s="350"/>
      <c r="R715" s="350"/>
      <c r="S715" s="350"/>
      <c r="T715" s="350"/>
      <c r="U715" s="350"/>
      <c r="V715" s="350"/>
      <c r="W715" s="350"/>
      <c r="X715" s="350"/>
      <c r="Y715" s="350"/>
      <c r="Z715" s="350"/>
      <c r="AA715" s="350"/>
      <c r="AB715" s="350"/>
      <c r="AC715" s="350"/>
    </row>
    <row r="716" spans="2:29" x14ac:dyDescent="0.25">
      <c r="B716" s="350"/>
      <c r="C716" s="350"/>
      <c r="D716" s="350"/>
      <c r="E716" s="350"/>
      <c r="F716" s="350"/>
      <c r="G716" s="350"/>
      <c r="H716" s="350"/>
      <c r="I716" s="350"/>
      <c r="J716" s="350"/>
      <c r="K716" s="350"/>
      <c r="L716" s="350"/>
      <c r="M716" s="350"/>
      <c r="N716" s="350"/>
      <c r="O716" s="350"/>
      <c r="P716" s="350"/>
      <c r="Q716" s="350"/>
      <c r="R716" s="350"/>
      <c r="S716" s="350"/>
      <c r="T716" s="350"/>
      <c r="U716" s="350"/>
      <c r="V716" s="350"/>
      <c r="W716" s="350"/>
      <c r="X716" s="350"/>
      <c r="Y716" s="350"/>
      <c r="Z716" s="350"/>
      <c r="AA716" s="350"/>
      <c r="AB716" s="350"/>
      <c r="AC716" s="350"/>
    </row>
    <row r="717" spans="2:29" x14ac:dyDescent="0.25">
      <c r="B717" s="350"/>
      <c r="C717" s="350"/>
      <c r="D717" s="350"/>
      <c r="E717" s="350"/>
      <c r="F717" s="350"/>
      <c r="G717" s="350"/>
      <c r="H717" s="350"/>
      <c r="I717" s="350"/>
      <c r="J717" s="350"/>
      <c r="K717" s="350"/>
      <c r="L717" s="350"/>
      <c r="M717" s="350"/>
      <c r="N717" s="350"/>
      <c r="O717" s="350"/>
      <c r="P717" s="350"/>
      <c r="Q717" s="350"/>
      <c r="R717" s="350"/>
      <c r="S717" s="350"/>
      <c r="T717" s="350"/>
      <c r="U717" s="350"/>
      <c r="V717" s="350"/>
      <c r="W717" s="350"/>
      <c r="X717" s="350"/>
      <c r="Y717" s="350"/>
      <c r="Z717" s="350"/>
      <c r="AA717" s="350"/>
      <c r="AB717" s="350"/>
      <c r="AC717" s="350"/>
    </row>
    <row r="718" spans="2:29" x14ac:dyDescent="0.25">
      <c r="B718" s="350"/>
      <c r="C718" s="350"/>
      <c r="D718" s="350"/>
      <c r="E718" s="350"/>
      <c r="F718" s="350"/>
      <c r="G718" s="350"/>
      <c r="H718" s="350"/>
      <c r="I718" s="350"/>
      <c r="J718" s="350"/>
      <c r="K718" s="350"/>
      <c r="L718" s="350"/>
      <c r="M718" s="350"/>
      <c r="N718" s="350"/>
      <c r="O718" s="350"/>
      <c r="P718" s="350"/>
      <c r="Q718" s="350"/>
      <c r="R718" s="350"/>
      <c r="S718" s="350"/>
      <c r="T718" s="350"/>
      <c r="U718" s="350"/>
      <c r="V718" s="350"/>
      <c r="W718" s="350"/>
      <c r="X718" s="350"/>
      <c r="Y718" s="350"/>
      <c r="Z718" s="350"/>
      <c r="AA718" s="350"/>
      <c r="AB718" s="350"/>
      <c r="AC718" s="350"/>
    </row>
    <row r="719" spans="2:29" x14ac:dyDescent="0.25">
      <c r="B719" s="350"/>
      <c r="C719" s="350"/>
      <c r="D719" s="350"/>
      <c r="E719" s="350"/>
      <c r="F719" s="350"/>
      <c r="G719" s="350"/>
      <c r="H719" s="350"/>
      <c r="I719" s="350"/>
      <c r="J719" s="350"/>
      <c r="K719" s="350"/>
      <c r="L719" s="350"/>
      <c r="M719" s="350"/>
      <c r="N719" s="350"/>
      <c r="O719" s="350"/>
      <c r="P719" s="350"/>
      <c r="Q719" s="350"/>
      <c r="R719" s="350"/>
      <c r="S719" s="350"/>
      <c r="T719" s="350"/>
      <c r="U719" s="350"/>
      <c r="V719" s="350"/>
      <c r="W719" s="350"/>
      <c r="X719" s="350"/>
      <c r="Y719" s="350"/>
      <c r="Z719" s="350"/>
      <c r="AA719" s="350"/>
      <c r="AB719" s="350"/>
      <c r="AC719" s="350"/>
    </row>
    <row r="720" spans="2:29" x14ac:dyDescent="0.25">
      <c r="B720" s="350"/>
      <c r="C720" s="350"/>
      <c r="D720" s="350"/>
      <c r="E720" s="350"/>
      <c r="F720" s="350"/>
      <c r="G720" s="350"/>
      <c r="H720" s="350"/>
      <c r="I720" s="350"/>
      <c r="J720" s="350"/>
      <c r="K720" s="350"/>
      <c r="L720" s="350"/>
      <c r="M720" s="350"/>
      <c r="N720" s="350"/>
      <c r="O720" s="350"/>
      <c r="P720" s="350"/>
      <c r="Q720" s="350"/>
      <c r="R720" s="350"/>
      <c r="S720" s="350"/>
      <c r="T720" s="350"/>
      <c r="U720" s="350"/>
      <c r="V720" s="350"/>
      <c r="W720" s="350"/>
      <c r="X720" s="350"/>
      <c r="Y720" s="350"/>
      <c r="Z720" s="350"/>
      <c r="AA720" s="350"/>
      <c r="AB720" s="350"/>
      <c r="AC720" s="350"/>
    </row>
    <row r="721" spans="2:29" x14ac:dyDescent="0.25">
      <c r="B721" s="350"/>
      <c r="C721" s="350"/>
      <c r="D721" s="350"/>
      <c r="E721" s="350"/>
      <c r="F721" s="350"/>
      <c r="G721" s="350"/>
      <c r="H721" s="350"/>
      <c r="I721" s="350"/>
      <c r="J721" s="350"/>
      <c r="K721" s="350"/>
      <c r="L721" s="350"/>
      <c r="M721" s="350"/>
      <c r="N721" s="350"/>
      <c r="O721" s="350"/>
      <c r="P721" s="350"/>
      <c r="Q721" s="350"/>
      <c r="R721" s="350"/>
      <c r="S721" s="350"/>
      <c r="T721" s="350"/>
      <c r="U721" s="350"/>
      <c r="V721" s="350"/>
      <c r="W721" s="350"/>
      <c r="X721" s="350"/>
      <c r="Y721" s="350"/>
      <c r="Z721" s="350"/>
      <c r="AA721" s="350"/>
      <c r="AB721" s="350"/>
      <c r="AC721" s="350"/>
    </row>
    <row r="722" spans="2:29" x14ac:dyDescent="0.25">
      <c r="B722" s="350"/>
      <c r="C722" s="350"/>
      <c r="D722" s="350"/>
      <c r="E722" s="350"/>
      <c r="F722" s="350"/>
      <c r="G722" s="350"/>
      <c r="H722" s="350"/>
      <c r="I722" s="350"/>
      <c r="J722" s="350"/>
      <c r="K722" s="350"/>
      <c r="L722" s="350"/>
      <c r="M722" s="350"/>
      <c r="N722" s="350"/>
      <c r="O722" s="350"/>
      <c r="P722" s="350"/>
      <c r="Q722" s="350"/>
      <c r="R722" s="350"/>
      <c r="S722" s="350"/>
      <c r="T722" s="350"/>
      <c r="U722" s="350"/>
      <c r="V722" s="350"/>
      <c r="W722" s="350"/>
      <c r="X722" s="350"/>
      <c r="Y722" s="350"/>
      <c r="Z722" s="350"/>
      <c r="AA722" s="350"/>
      <c r="AB722" s="350"/>
      <c r="AC722" s="350"/>
    </row>
    <row r="723" spans="2:29" x14ac:dyDescent="0.25">
      <c r="B723" s="350"/>
      <c r="C723" s="350"/>
      <c r="D723" s="350"/>
      <c r="E723" s="350"/>
      <c r="F723" s="350"/>
      <c r="G723" s="350"/>
      <c r="H723" s="350"/>
      <c r="I723" s="350"/>
      <c r="J723" s="350"/>
      <c r="K723" s="350"/>
      <c r="L723" s="350"/>
      <c r="M723" s="350"/>
      <c r="N723" s="350"/>
      <c r="O723" s="350"/>
      <c r="P723" s="350"/>
      <c r="Q723" s="350"/>
      <c r="R723" s="350"/>
      <c r="S723" s="350"/>
      <c r="T723" s="350"/>
      <c r="U723" s="350"/>
      <c r="V723" s="350"/>
      <c r="W723" s="350"/>
      <c r="X723" s="350"/>
      <c r="Y723" s="350"/>
      <c r="Z723" s="350"/>
      <c r="AA723" s="350"/>
      <c r="AB723" s="350"/>
      <c r="AC723" s="350"/>
    </row>
    <row r="724" spans="2:29" x14ac:dyDescent="0.25">
      <c r="B724" s="350"/>
      <c r="C724" s="350"/>
      <c r="D724" s="350"/>
      <c r="E724" s="350"/>
      <c r="F724" s="350"/>
      <c r="G724" s="350"/>
      <c r="H724" s="350"/>
      <c r="I724" s="350"/>
      <c r="J724" s="350"/>
      <c r="K724" s="350"/>
      <c r="L724" s="350"/>
      <c r="M724" s="350"/>
      <c r="N724" s="350"/>
      <c r="O724" s="350"/>
      <c r="P724" s="350"/>
      <c r="Q724" s="350"/>
      <c r="R724" s="350"/>
      <c r="S724" s="350"/>
      <c r="T724" s="350"/>
      <c r="U724" s="350"/>
      <c r="V724" s="350"/>
      <c r="W724" s="350"/>
      <c r="X724" s="350"/>
      <c r="Y724" s="350"/>
      <c r="Z724" s="350"/>
      <c r="AA724" s="350"/>
      <c r="AB724" s="350"/>
      <c r="AC724" s="350"/>
    </row>
    <row r="725" spans="2:29" x14ac:dyDescent="0.25">
      <c r="B725" s="350"/>
      <c r="C725" s="350"/>
      <c r="D725" s="350"/>
      <c r="E725" s="350"/>
      <c r="F725" s="350"/>
      <c r="G725" s="350"/>
      <c r="H725" s="350"/>
      <c r="I725" s="350"/>
      <c r="J725" s="350"/>
      <c r="K725" s="350"/>
      <c r="L725" s="350"/>
      <c r="M725" s="350"/>
      <c r="N725" s="350"/>
      <c r="O725" s="350"/>
      <c r="P725" s="350"/>
      <c r="Q725" s="350"/>
      <c r="R725" s="350"/>
      <c r="S725" s="350"/>
      <c r="T725" s="350"/>
      <c r="U725" s="350"/>
      <c r="V725" s="350"/>
      <c r="W725" s="350"/>
      <c r="X725" s="350"/>
      <c r="Y725" s="350"/>
      <c r="Z725" s="350"/>
      <c r="AA725" s="350"/>
      <c r="AB725" s="350"/>
      <c r="AC725" s="350"/>
    </row>
    <row r="726" spans="2:29" x14ac:dyDescent="0.25">
      <c r="B726" s="350"/>
      <c r="C726" s="350"/>
      <c r="D726" s="350"/>
      <c r="E726" s="350"/>
      <c r="F726" s="350"/>
      <c r="G726" s="350"/>
      <c r="H726" s="350"/>
      <c r="I726" s="350"/>
      <c r="J726" s="350"/>
      <c r="K726" s="350"/>
      <c r="L726" s="350"/>
      <c r="M726" s="350"/>
      <c r="N726" s="350"/>
      <c r="O726" s="350"/>
      <c r="P726" s="350"/>
      <c r="Q726" s="350"/>
      <c r="R726" s="350"/>
      <c r="S726" s="350"/>
      <c r="T726" s="350"/>
      <c r="U726" s="350"/>
      <c r="V726" s="350"/>
      <c r="W726" s="350"/>
      <c r="X726" s="350"/>
      <c r="Y726" s="350"/>
      <c r="Z726" s="350"/>
      <c r="AA726" s="350"/>
      <c r="AB726" s="350"/>
      <c r="AC726" s="350"/>
    </row>
    <row r="727" spans="2:29" x14ac:dyDescent="0.25">
      <c r="B727" s="350"/>
      <c r="C727" s="350"/>
      <c r="D727" s="350"/>
      <c r="E727" s="350"/>
      <c r="F727" s="350"/>
      <c r="G727" s="350"/>
      <c r="H727" s="350"/>
      <c r="I727" s="350"/>
      <c r="J727" s="350"/>
      <c r="K727" s="350"/>
      <c r="L727" s="350"/>
      <c r="M727" s="350"/>
      <c r="N727" s="350"/>
      <c r="O727" s="350"/>
      <c r="P727" s="350"/>
      <c r="Q727" s="350"/>
      <c r="R727" s="350"/>
      <c r="S727" s="350"/>
      <c r="T727" s="350"/>
      <c r="U727" s="350"/>
      <c r="V727" s="350"/>
      <c r="W727" s="350"/>
      <c r="X727" s="350"/>
      <c r="Y727" s="350"/>
      <c r="Z727" s="350"/>
      <c r="AA727" s="350"/>
      <c r="AB727" s="350"/>
      <c r="AC727" s="350"/>
    </row>
    <row r="728" spans="2:29" x14ac:dyDescent="0.25">
      <c r="B728" s="350"/>
      <c r="C728" s="350"/>
      <c r="D728" s="350"/>
      <c r="E728" s="350"/>
      <c r="F728" s="350"/>
      <c r="G728" s="350"/>
      <c r="H728" s="350"/>
      <c r="I728" s="350"/>
      <c r="J728" s="350"/>
      <c r="K728" s="350"/>
      <c r="L728" s="350"/>
      <c r="M728" s="350"/>
      <c r="N728" s="350"/>
      <c r="O728" s="350"/>
      <c r="P728" s="350"/>
      <c r="Q728" s="350"/>
      <c r="R728" s="350"/>
      <c r="S728" s="350"/>
      <c r="T728" s="350"/>
      <c r="U728" s="350"/>
      <c r="V728" s="350"/>
      <c r="W728" s="350"/>
      <c r="X728" s="350"/>
      <c r="Y728" s="350"/>
      <c r="Z728" s="350"/>
      <c r="AA728" s="350"/>
      <c r="AB728" s="350"/>
      <c r="AC728" s="350"/>
    </row>
    <row r="729" spans="2:29" x14ac:dyDescent="0.25">
      <c r="B729" s="350"/>
      <c r="C729" s="350"/>
      <c r="D729" s="350"/>
      <c r="E729" s="350"/>
      <c r="F729" s="350"/>
      <c r="G729" s="350"/>
      <c r="H729" s="350"/>
      <c r="I729" s="350"/>
      <c r="J729" s="350"/>
      <c r="K729" s="350"/>
      <c r="L729" s="350"/>
      <c r="M729" s="350"/>
      <c r="N729" s="350"/>
      <c r="O729" s="350"/>
      <c r="P729" s="350"/>
      <c r="Q729" s="350"/>
      <c r="R729" s="350"/>
      <c r="S729" s="350"/>
      <c r="T729" s="350"/>
      <c r="U729" s="350"/>
      <c r="V729" s="350"/>
      <c r="W729" s="350"/>
      <c r="X729" s="350"/>
      <c r="Y729" s="350"/>
      <c r="Z729" s="350"/>
      <c r="AA729" s="350"/>
      <c r="AB729" s="350"/>
      <c r="AC729" s="350"/>
    </row>
    <row r="730" spans="2:29" x14ac:dyDescent="0.25">
      <c r="B730" s="350"/>
      <c r="C730" s="350"/>
      <c r="D730" s="350"/>
      <c r="E730" s="350"/>
      <c r="F730" s="350"/>
      <c r="G730" s="350"/>
      <c r="H730" s="350"/>
      <c r="I730" s="350"/>
      <c r="J730" s="350"/>
      <c r="K730" s="350"/>
      <c r="L730" s="350"/>
      <c r="M730" s="350"/>
      <c r="N730" s="350"/>
      <c r="O730" s="350"/>
      <c r="P730" s="350"/>
      <c r="Q730" s="350"/>
      <c r="R730" s="350"/>
      <c r="S730" s="350"/>
      <c r="T730" s="350"/>
      <c r="U730" s="350"/>
      <c r="V730" s="350"/>
      <c r="W730" s="350"/>
      <c r="X730" s="350"/>
      <c r="Y730" s="350"/>
      <c r="Z730" s="350"/>
      <c r="AA730" s="350"/>
      <c r="AB730" s="350"/>
      <c r="AC730" s="350"/>
    </row>
    <row r="731" spans="2:29" x14ac:dyDescent="0.25">
      <c r="B731" s="350"/>
      <c r="C731" s="350"/>
      <c r="D731" s="350"/>
      <c r="E731" s="350"/>
      <c r="F731" s="350"/>
      <c r="G731" s="350"/>
      <c r="H731" s="350"/>
      <c r="I731" s="350"/>
      <c r="J731" s="350"/>
      <c r="K731" s="350"/>
      <c r="L731" s="350"/>
      <c r="M731" s="350"/>
      <c r="N731" s="350"/>
      <c r="O731" s="350"/>
      <c r="P731" s="350"/>
      <c r="Q731" s="350"/>
      <c r="R731" s="350"/>
      <c r="S731" s="350"/>
      <c r="T731" s="350"/>
      <c r="U731" s="350"/>
      <c r="V731" s="350"/>
      <c r="W731" s="350"/>
      <c r="X731" s="350"/>
      <c r="Y731" s="350"/>
      <c r="Z731" s="350"/>
      <c r="AA731" s="350"/>
      <c r="AB731" s="350"/>
      <c r="AC731" s="350"/>
    </row>
    <row r="732" spans="2:29" x14ac:dyDescent="0.25">
      <c r="B732" s="350"/>
      <c r="C732" s="350"/>
      <c r="D732" s="350"/>
      <c r="E732" s="350"/>
      <c r="F732" s="350"/>
      <c r="G732" s="350"/>
      <c r="H732" s="350"/>
      <c r="I732" s="350"/>
      <c r="J732" s="350"/>
      <c r="K732" s="350"/>
      <c r="L732" s="350"/>
      <c r="M732" s="350"/>
      <c r="N732" s="350"/>
      <c r="O732" s="350"/>
      <c r="P732" s="350"/>
      <c r="Q732" s="350"/>
      <c r="R732" s="350"/>
      <c r="S732" s="350"/>
      <c r="T732" s="350"/>
      <c r="U732" s="350"/>
      <c r="V732" s="350"/>
      <c r="W732" s="350"/>
      <c r="X732" s="350"/>
      <c r="Y732" s="350"/>
      <c r="Z732" s="350"/>
      <c r="AA732" s="350"/>
      <c r="AB732" s="350"/>
      <c r="AC732" s="350"/>
    </row>
    <row r="733" spans="2:29" x14ac:dyDescent="0.25">
      <c r="B733" s="350"/>
      <c r="C733" s="350"/>
      <c r="D733" s="350"/>
      <c r="E733" s="350"/>
      <c r="F733" s="350"/>
      <c r="G733" s="350"/>
      <c r="H733" s="350"/>
      <c r="I733" s="350"/>
      <c r="J733" s="350"/>
      <c r="K733" s="350"/>
      <c r="L733" s="350"/>
      <c r="M733" s="350"/>
      <c r="N733" s="350"/>
      <c r="O733" s="350"/>
      <c r="P733" s="350"/>
      <c r="Q733" s="350"/>
      <c r="R733" s="350"/>
      <c r="S733" s="350"/>
      <c r="T733" s="350"/>
      <c r="U733" s="350"/>
      <c r="V733" s="350"/>
      <c r="W733" s="350"/>
      <c r="X733" s="350"/>
      <c r="Y733" s="350"/>
      <c r="Z733" s="350"/>
      <c r="AA733" s="350"/>
      <c r="AB733" s="350"/>
      <c r="AC733" s="350"/>
    </row>
    <row r="734" spans="2:29" x14ac:dyDescent="0.25">
      <c r="B734" s="350"/>
      <c r="C734" s="350"/>
      <c r="D734" s="350"/>
      <c r="E734" s="350"/>
      <c r="F734" s="350"/>
      <c r="G734" s="350"/>
      <c r="H734" s="350"/>
      <c r="I734" s="350"/>
      <c r="J734" s="350"/>
      <c r="K734" s="350"/>
      <c r="L734" s="350"/>
      <c r="M734" s="350"/>
      <c r="N734" s="350"/>
      <c r="O734" s="350"/>
      <c r="P734" s="350"/>
      <c r="Q734" s="350"/>
      <c r="R734" s="350"/>
      <c r="S734" s="350"/>
      <c r="T734" s="350"/>
      <c r="U734" s="350"/>
      <c r="V734" s="350"/>
      <c r="W734" s="350"/>
      <c r="X734" s="350"/>
      <c r="Y734" s="350"/>
      <c r="Z734" s="350"/>
      <c r="AA734" s="350"/>
      <c r="AB734" s="350"/>
      <c r="AC734" s="350"/>
    </row>
    <row r="735" spans="2:29" x14ac:dyDescent="0.25">
      <c r="B735" s="350"/>
      <c r="C735" s="350"/>
      <c r="D735" s="350"/>
      <c r="E735" s="350"/>
      <c r="F735" s="350"/>
      <c r="G735" s="350"/>
      <c r="H735" s="350"/>
      <c r="I735" s="350"/>
      <c r="J735" s="350"/>
      <c r="K735" s="350"/>
      <c r="L735" s="350"/>
      <c r="M735" s="350"/>
      <c r="N735" s="350"/>
      <c r="O735" s="350"/>
      <c r="P735" s="350"/>
      <c r="Q735" s="350"/>
      <c r="R735" s="350"/>
      <c r="S735" s="350"/>
      <c r="T735" s="350"/>
      <c r="U735" s="350"/>
      <c r="V735" s="350"/>
      <c r="W735" s="350"/>
      <c r="X735" s="350"/>
      <c r="Y735" s="350"/>
      <c r="Z735" s="350"/>
      <c r="AA735" s="350"/>
      <c r="AB735" s="350"/>
      <c r="AC735" s="350"/>
    </row>
    <row r="736" spans="2:29" x14ac:dyDescent="0.25">
      <c r="B736" s="350"/>
      <c r="C736" s="350"/>
      <c r="D736" s="350"/>
      <c r="E736" s="350"/>
      <c r="F736" s="350"/>
      <c r="G736" s="350"/>
      <c r="H736" s="350"/>
      <c r="I736" s="350"/>
      <c r="J736" s="350"/>
      <c r="K736" s="350"/>
      <c r="L736" s="350"/>
      <c r="M736" s="350"/>
      <c r="N736" s="350"/>
      <c r="O736" s="350"/>
      <c r="P736" s="350"/>
      <c r="Q736" s="350"/>
      <c r="R736" s="350"/>
      <c r="S736" s="350"/>
      <c r="T736" s="350"/>
      <c r="U736" s="350"/>
      <c r="V736" s="350"/>
      <c r="W736" s="350"/>
      <c r="X736" s="350"/>
      <c r="Y736" s="350"/>
      <c r="Z736" s="350"/>
      <c r="AA736" s="350"/>
      <c r="AB736" s="350"/>
      <c r="AC736" s="350"/>
    </row>
    <row r="737" spans="2:29" x14ac:dyDescent="0.25">
      <c r="B737" s="350"/>
      <c r="C737" s="350"/>
      <c r="D737" s="350"/>
      <c r="E737" s="350"/>
      <c r="F737" s="350"/>
      <c r="G737" s="350"/>
      <c r="H737" s="350"/>
      <c r="I737" s="350"/>
      <c r="J737" s="350"/>
      <c r="K737" s="350"/>
      <c r="L737" s="350"/>
      <c r="M737" s="350"/>
      <c r="N737" s="350"/>
      <c r="O737" s="350"/>
      <c r="P737" s="350"/>
      <c r="Q737" s="350"/>
      <c r="R737" s="350"/>
      <c r="S737" s="350"/>
      <c r="T737" s="350"/>
      <c r="U737" s="350"/>
      <c r="V737" s="350"/>
      <c r="W737" s="350"/>
      <c r="X737" s="350"/>
      <c r="Y737" s="350"/>
      <c r="Z737" s="350"/>
      <c r="AA737" s="350"/>
      <c r="AB737" s="350"/>
      <c r="AC737" s="350"/>
    </row>
    <row r="738" spans="2:29" x14ac:dyDescent="0.25">
      <c r="B738" s="350"/>
      <c r="C738" s="350"/>
      <c r="D738" s="350"/>
      <c r="E738" s="350"/>
      <c r="F738" s="350"/>
      <c r="G738" s="350"/>
      <c r="H738" s="350"/>
      <c r="I738" s="350"/>
      <c r="J738" s="350"/>
      <c r="K738" s="350"/>
      <c r="L738" s="350"/>
      <c r="M738" s="350"/>
      <c r="N738" s="350"/>
      <c r="O738" s="350"/>
      <c r="P738" s="350"/>
      <c r="Q738" s="350"/>
      <c r="R738" s="350"/>
      <c r="S738" s="350"/>
      <c r="T738" s="350"/>
      <c r="U738" s="350"/>
      <c r="V738" s="350"/>
      <c r="W738" s="350"/>
      <c r="X738" s="350"/>
      <c r="Y738" s="350"/>
      <c r="Z738" s="350"/>
      <c r="AA738" s="350"/>
      <c r="AB738" s="350"/>
      <c r="AC738" s="350"/>
    </row>
    <row r="739" spans="2:29" x14ac:dyDescent="0.25">
      <c r="B739" s="350"/>
      <c r="C739" s="350"/>
      <c r="D739" s="350"/>
      <c r="E739" s="350"/>
      <c r="F739" s="350"/>
      <c r="G739" s="350"/>
      <c r="H739" s="350"/>
      <c r="I739" s="350"/>
      <c r="J739" s="350"/>
      <c r="K739" s="350"/>
      <c r="L739" s="350"/>
      <c r="M739" s="350"/>
      <c r="N739" s="350"/>
      <c r="O739" s="350"/>
      <c r="P739" s="350"/>
      <c r="Q739" s="350"/>
      <c r="R739" s="350"/>
      <c r="S739" s="350"/>
      <c r="T739" s="350"/>
      <c r="U739" s="350"/>
      <c r="V739" s="350"/>
      <c r="W739" s="350"/>
      <c r="X739" s="350"/>
      <c r="Y739" s="350"/>
      <c r="Z739" s="350"/>
      <c r="AA739" s="350"/>
      <c r="AB739" s="350"/>
      <c r="AC739" s="350"/>
    </row>
    <row r="740" spans="2:29" x14ac:dyDescent="0.25">
      <c r="B740" s="350"/>
      <c r="C740" s="350"/>
      <c r="D740" s="350"/>
      <c r="E740" s="350"/>
      <c r="F740" s="350"/>
      <c r="G740" s="350"/>
      <c r="H740" s="350"/>
      <c r="I740" s="350"/>
      <c r="J740" s="350"/>
      <c r="K740" s="350"/>
      <c r="L740" s="350"/>
      <c r="M740" s="350"/>
      <c r="N740" s="350"/>
      <c r="O740" s="350"/>
      <c r="P740" s="350"/>
      <c r="Q740" s="350"/>
      <c r="R740" s="350"/>
      <c r="S740" s="350"/>
      <c r="T740" s="350"/>
      <c r="U740" s="350"/>
      <c r="V740" s="350"/>
      <c r="W740" s="350"/>
      <c r="X740" s="350"/>
      <c r="Y740" s="350"/>
      <c r="Z740" s="350"/>
      <c r="AA740" s="350"/>
      <c r="AB740" s="350"/>
      <c r="AC740" s="350"/>
    </row>
    <row r="741" spans="2:29" x14ac:dyDescent="0.25">
      <c r="B741" s="350"/>
      <c r="C741" s="350"/>
      <c r="D741" s="350"/>
      <c r="E741" s="350"/>
      <c r="F741" s="350"/>
      <c r="G741" s="350"/>
      <c r="H741" s="350"/>
      <c r="I741" s="350"/>
      <c r="J741" s="350"/>
      <c r="K741" s="350"/>
      <c r="L741" s="350"/>
      <c r="M741" s="350"/>
      <c r="N741" s="350"/>
      <c r="O741" s="350"/>
      <c r="P741" s="350"/>
      <c r="Q741" s="350"/>
      <c r="R741" s="350"/>
      <c r="S741" s="350"/>
      <c r="T741" s="350"/>
      <c r="U741" s="350"/>
      <c r="V741" s="350"/>
      <c r="W741" s="350"/>
      <c r="X741" s="350"/>
      <c r="Y741" s="350"/>
      <c r="Z741" s="350"/>
      <c r="AA741" s="350"/>
      <c r="AB741" s="350"/>
      <c r="AC741" s="350"/>
    </row>
    <row r="742" spans="2:29" x14ac:dyDescent="0.25">
      <c r="B742" s="350"/>
      <c r="C742" s="350"/>
      <c r="D742" s="350"/>
      <c r="E742" s="350"/>
      <c r="F742" s="350"/>
      <c r="G742" s="350"/>
      <c r="H742" s="350"/>
      <c r="I742" s="350"/>
      <c r="J742" s="350"/>
      <c r="K742" s="350"/>
      <c r="L742" s="350"/>
      <c r="M742" s="350"/>
      <c r="N742" s="350"/>
      <c r="O742" s="350"/>
      <c r="P742" s="350"/>
      <c r="Q742" s="350"/>
      <c r="R742" s="350"/>
      <c r="S742" s="350"/>
      <c r="T742" s="350"/>
      <c r="U742" s="350"/>
      <c r="V742" s="350"/>
      <c r="W742" s="350"/>
      <c r="X742" s="350"/>
      <c r="Y742" s="350"/>
      <c r="Z742" s="350"/>
      <c r="AA742" s="350"/>
      <c r="AB742" s="350"/>
      <c r="AC742" s="350"/>
    </row>
    <row r="743" spans="2:29" x14ac:dyDescent="0.25">
      <c r="B743" s="350"/>
      <c r="C743" s="350"/>
      <c r="D743" s="350"/>
      <c r="E743" s="350"/>
      <c r="F743" s="350"/>
      <c r="G743" s="350"/>
      <c r="H743" s="350"/>
      <c r="I743" s="350"/>
      <c r="J743" s="350"/>
      <c r="K743" s="350"/>
      <c r="L743" s="350"/>
      <c r="M743" s="350"/>
      <c r="N743" s="350"/>
      <c r="O743" s="350"/>
      <c r="P743" s="350"/>
      <c r="Q743" s="350"/>
      <c r="R743" s="350"/>
      <c r="S743" s="350"/>
      <c r="T743" s="350"/>
      <c r="U743" s="350"/>
      <c r="V743" s="350"/>
      <c r="W743" s="350"/>
      <c r="X743" s="350"/>
      <c r="Y743" s="350"/>
      <c r="Z743" s="350"/>
      <c r="AA743" s="350"/>
      <c r="AB743" s="350"/>
      <c r="AC743" s="350"/>
    </row>
    <row r="744" spans="2:29" x14ac:dyDescent="0.25">
      <c r="B744" s="350"/>
      <c r="C744" s="350"/>
      <c r="D744" s="350"/>
      <c r="E744" s="350"/>
      <c r="F744" s="350"/>
      <c r="G744" s="350"/>
      <c r="H744" s="350"/>
      <c r="I744" s="350"/>
      <c r="J744" s="350"/>
      <c r="K744" s="350"/>
      <c r="L744" s="350"/>
      <c r="M744" s="350"/>
      <c r="N744" s="350"/>
      <c r="O744" s="350"/>
      <c r="P744" s="350"/>
      <c r="Q744" s="350"/>
      <c r="R744" s="350"/>
      <c r="S744" s="350"/>
      <c r="T744" s="350"/>
      <c r="U744" s="350"/>
      <c r="V744" s="350"/>
      <c r="W744" s="350"/>
      <c r="X744" s="350"/>
      <c r="Y744" s="350"/>
      <c r="Z744" s="350"/>
      <c r="AA744" s="350"/>
      <c r="AB744" s="350"/>
      <c r="AC744" s="350"/>
    </row>
    <row r="745" spans="2:29" x14ac:dyDescent="0.25">
      <c r="B745" s="350"/>
      <c r="C745" s="350"/>
      <c r="D745" s="350"/>
      <c r="E745" s="350"/>
      <c r="F745" s="350"/>
      <c r="G745" s="350"/>
      <c r="H745" s="350"/>
      <c r="I745" s="350"/>
      <c r="J745" s="350"/>
      <c r="K745" s="350"/>
      <c r="L745" s="350"/>
      <c r="M745" s="350"/>
      <c r="N745" s="350"/>
      <c r="O745" s="350"/>
      <c r="P745" s="350"/>
      <c r="Q745" s="350"/>
      <c r="R745" s="350"/>
      <c r="S745" s="350"/>
      <c r="T745" s="350"/>
      <c r="U745" s="350"/>
      <c r="V745" s="350"/>
      <c r="W745" s="350"/>
      <c r="X745" s="350"/>
      <c r="Y745" s="350"/>
      <c r="Z745" s="350"/>
      <c r="AA745" s="350"/>
      <c r="AB745" s="350"/>
      <c r="AC745" s="350"/>
    </row>
    <row r="746" spans="2:29" x14ac:dyDescent="0.25">
      <c r="B746" s="350"/>
      <c r="C746" s="350"/>
      <c r="D746" s="350"/>
      <c r="E746" s="350"/>
      <c r="F746" s="350"/>
      <c r="G746" s="350"/>
      <c r="H746" s="350"/>
      <c r="I746" s="350"/>
      <c r="J746" s="350"/>
      <c r="K746" s="350"/>
      <c r="L746" s="350"/>
      <c r="M746" s="350"/>
      <c r="N746" s="350"/>
      <c r="O746" s="350"/>
      <c r="P746" s="350"/>
      <c r="Q746" s="350"/>
      <c r="R746" s="350"/>
      <c r="S746" s="350"/>
      <c r="T746" s="350"/>
      <c r="U746" s="350"/>
      <c r="V746" s="350"/>
      <c r="W746" s="350"/>
      <c r="X746" s="350"/>
      <c r="Y746" s="350"/>
      <c r="Z746" s="350"/>
      <c r="AA746" s="350"/>
      <c r="AB746" s="350"/>
      <c r="AC746" s="350"/>
    </row>
    <row r="747" spans="2:29" x14ac:dyDescent="0.25">
      <c r="B747" s="350"/>
      <c r="C747" s="350"/>
      <c r="D747" s="350"/>
      <c r="E747" s="350"/>
      <c r="F747" s="350"/>
      <c r="G747" s="350"/>
      <c r="H747" s="350"/>
      <c r="I747" s="350"/>
      <c r="J747" s="350"/>
      <c r="K747" s="350"/>
      <c r="L747" s="350"/>
      <c r="M747" s="350"/>
      <c r="N747" s="350"/>
      <c r="O747" s="350"/>
      <c r="P747" s="350"/>
      <c r="Q747" s="350"/>
      <c r="R747" s="350"/>
      <c r="S747" s="350"/>
      <c r="T747" s="350"/>
      <c r="U747" s="350"/>
      <c r="V747" s="350"/>
      <c r="W747" s="350"/>
      <c r="X747" s="350"/>
      <c r="Y747" s="350"/>
      <c r="Z747" s="350"/>
      <c r="AA747" s="350"/>
      <c r="AB747" s="350"/>
      <c r="AC747" s="350"/>
    </row>
    <row r="748" spans="2:29" x14ac:dyDescent="0.25">
      <c r="B748" s="350"/>
      <c r="C748" s="350"/>
      <c r="D748" s="350"/>
      <c r="E748" s="350"/>
      <c r="F748" s="350"/>
      <c r="G748" s="350"/>
      <c r="H748" s="350"/>
      <c r="I748" s="350"/>
      <c r="J748" s="350"/>
      <c r="K748" s="350"/>
      <c r="L748" s="350"/>
      <c r="M748" s="350"/>
      <c r="N748" s="350"/>
      <c r="O748" s="350"/>
      <c r="P748" s="350"/>
      <c r="Q748" s="350"/>
      <c r="R748" s="350"/>
      <c r="S748" s="350"/>
      <c r="T748" s="350"/>
      <c r="U748" s="350"/>
      <c r="V748" s="350"/>
      <c r="W748" s="350"/>
      <c r="X748" s="350"/>
      <c r="Y748" s="350"/>
      <c r="Z748" s="350"/>
      <c r="AA748" s="350"/>
      <c r="AB748" s="350"/>
      <c r="AC748" s="350"/>
    </row>
    <row r="749" spans="2:29" x14ac:dyDescent="0.25">
      <c r="B749" s="350"/>
      <c r="C749" s="350"/>
      <c r="D749" s="350"/>
      <c r="E749" s="350"/>
      <c r="F749" s="350"/>
      <c r="G749" s="350"/>
      <c r="H749" s="350"/>
      <c r="I749" s="350"/>
      <c r="J749" s="350"/>
      <c r="K749" s="350"/>
      <c r="L749" s="350"/>
      <c r="M749" s="350"/>
      <c r="N749" s="350"/>
      <c r="O749" s="350"/>
      <c r="P749" s="350"/>
      <c r="Q749" s="350"/>
      <c r="R749" s="350"/>
      <c r="S749" s="350"/>
      <c r="T749" s="350"/>
      <c r="U749" s="350"/>
      <c r="V749" s="350"/>
      <c r="W749" s="350"/>
      <c r="X749" s="350"/>
      <c r="Y749" s="350"/>
      <c r="Z749" s="350"/>
      <c r="AA749" s="350"/>
      <c r="AB749" s="350"/>
      <c r="AC749" s="350"/>
    </row>
    <row r="750" spans="2:29" x14ac:dyDescent="0.25">
      <c r="B750" s="350"/>
      <c r="C750" s="350"/>
      <c r="D750" s="350"/>
      <c r="E750" s="350"/>
      <c r="F750" s="350"/>
      <c r="G750" s="350"/>
      <c r="H750" s="350"/>
      <c r="I750" s="350"/>
      <c r="J750" s="350"/>
      <c r="K750" s="350"/>
      <c r="L750" s="350"/>
      <c r="M750" s="350"/>
      <c r="N750" s="350"/>
      <c r="O750" s="350"/>
      <c r="P750" s="350"/>
      <c r="Q750" s="350"/>
      <c r="R750" s="350"/>
      <c r="S750" s="350"/>
      <c r="T750" s="350"/>
      <c r="U750" s="350"/>
      <c r="V750" s="350"/>
      <c r="W750" s="350"/>
      <c r="X750" s="350"/>
      <c r="Y750" s="350"/>
      <c r="Z750" s="350"/>
      <c r="AA750" s="350"/>
      <c r="AB750" s="350"/>
      <c r="AC750" s="350"/>
    </row>
    <row r="751" spans="2:29" x14ac:dyDescent="0.25">
      <c r="B751" s="350"/>
      <c r="C751" s="350"/>
      <c r="D751" s="350"/>
      <c r="E751" s="350"/>
      <c r="F751" s="350"/>
      <c r="G751" s="350"/>
      <c r="H751" s="350"/>
      <c r="I751" s="350"/>
      <c r="J751" s="350"/>
      <c r="K751" s="350"/>
      <c r="L751" s="350"/>
      <c r="M751" s="350"/>
      <c r="N751" s="350"/>
      <c r="O751" s="350"/>
      <c r="P751" s="350"/>
      <c r="Q751" s="350"/>
      <c r="R751" s="350"/>
      <c r="S751" s="350"/>
      <c r="T751" s="350"/>
      <c r="U751" s="350"/>
      <c r="V751" s="350"/>
      <c r="W751" s="350"/>
      <c r="X751" s="350"/>
      <c r="Y751" s="350"/>
      <c r="Z751" s="350"/>
      <c r="AA751" s="350"/>
      <c r="AB751" s="350"/>
      <c r="AC751" s="350"/>
    </row>
    <row r="752" spans="2:29" x14ac:dyDescent="0.25">
      <c r="B752" s="350"/>
      <c r="C752" s="350"/>
      <c r="D752" s="350"/>
      <c r="E752" s="350"/>
      <c r="F752" s="350"/>
      <c r="G752" s="350"/>
      <c r="H752" s="350"/>
      <c r="I752" s="350"/>
      <c r="J752" s="350"/>
      <c r="K752" s="350"/>
      <c r="L752" s="350"/>
      <c r="M752" s="350"/>
      <c r="N752" s="350"/>
      <c r="O752" s="350"/>
      <c r="P752" s="350"/>
      <c r="Q752" s="350"/>
      <c r="R752" s="350"/>
      <c r="S752" s="350"/>
      <c r="T752" s="350"/>
      <c r="U752" s="350"/>
      <c r="V752" s="350"/>
      <c r="W752" s="350"/>
      <c r="X752" s="350"/>
      <c r="Y752" s="350"/>
      <c r="Z752" s="350"/>
      <c r="AA752" s="350"/>
      <c r="AB752" s="350"/>
      <c r="AC752" s="350"/>
    </row>
    <row r="753" spans="2:29" x14ac:dyDescent="0.25">
      <c r="B753" s="350"/>
      <c r="C753" s="350"/>
      <c r="D753" s="350"/>
      <c r="E753" s="350"/>
      <c r="F753" s="350"/>
      <c r="G753" s="350"/>
      <c r="H753" s="350"/>
      <c r="I753" s="350"/>
      <c r="J753" s="350"/>
      <c r="K753" s="350"/>
      <c r="L753" s="350"/>
      <c r="M753" s="350"/>
      <c r="N753" s="350"/>
      <c r="O753" s="350"/>
      <c r="P753" s="350"/>
      <c r="Q753" s="350"/>
      <c r="R753" s="350"/>
      <c r="S753" s="350"/>
      <c r="T753" s="350"/>
      <c r="U753" s="350"/>
      <c r="V753" s="350"/>
      <c r="W753" s="350"/>
      <c r="X753" s="350"/>
      <c r="Y753" s="350"/>
      <c r="Z753" s="350"/>
      <c r="AA753" s="350"/>
      <c r="AB753" s="350"/>
      <c r="AC753" s="350"/>
    </row>
    <row r="754" spans="2:29" x14ac:dyDescent="0.25">
      <c r="B754" s="350"/>
      <c r="C754" s="350"/>
      <c r="D754" s="350"/>
      <c r="E754" s="350"/>
      <c r="F754" s="350"/>
      <c r="G754" s="350"/>
      <c r="H754" s="350"/>
      <c r="I754" s="350"/>
      <c r="J754" s="350"/>
      <c r="K754" s="350"/>
      <c r="L754" s="350"/>
      <c r="M754" s="350"/>
      <c r="N754" s="350"/>
      <c r="O754" s="350"/>
      <c r="P754" s="350"/>
      <c r="Q754" s="350"/>
      <c r="R754" s="350"/>
      <c r="S754" s="350"/>
      <c r="T754" s="350"/>
      <c r="U754" s="350"/>
      <c r="V754" s="350"/>
      <c r="W754" s="350"/>
      <c r="X754" s="350"/>
      <c r="Y754" s="350"/>
      <c r="Z754" s="350"/>
      <c r="AA754" s="350"/>
      <c r="AB754" s="350"/>
      <c r="AC754" s="350"/>
    </row>
    <row r="755" spans="2:29" x14ac:dyDescent="0.25">
      <c r="B755" s="350"/>
      <c r="C755" s="350"/>
      <c r="D755" s="350"/>
      <c r="E755" s="350"/>
      <c r="F755" s="350"/>
      <c r="G755" s="350"/>
      <c r="H755" s="350"/>
      <c r="I755" s="350"/>
      <c r="J755" s="350"/>
      <c r="K755" s="350"/>
      <c r="L755" s="350"/>
      <c r="M755" s="350"/>
      <c r="N755" s="350"/>
      <c r="O755" s="350"/>
      <c r="P755" s="350"/>
      <c r="Q755" s="350"/>
      <c r="R755" s="350"/>
      <c r="S755" s="350"/>
      <c r="T755" s="350"/>
      <c r="U755" s="350"/>
      <c r="V755" s="350"/>
      <c r="W755" s="350"/>
      <c r="X755" s="350"/>
      <c r="Y755" s="350"/>
      <c r="Z755" s="350"/>
      <c r="AA755" s="350"/>
      <c r="AB755" s="350"/>
      <c r="AC755" s="350"/>
    </row>
    <row r="756" spans="2:29" x14ac:dyDescent="0.25">
      <c r="B756" s="350"/>
      <c r="C756" s="350"/>
      <c r="D756" s="350"/>
      <c r="E756" s="350"/>
      <c r="F756" s="350"/>
      <c r="G756" s="350"/>
      <c r="H756" s="350"/>
      <c r="I756" s="350"/>
      <c r="J756" s="350"/>
      <c r="K756" s="350"/>
      <c r="L756" s="350"/>
      <c r="M756" s="350"/>
      <c r="N756" s="350"/>
      <c r="O756" s="350"/>
      <c r="P756" s="350"/>
      <c r="Q756" s="350"/>
      <c r="R756" s="350"/>
      <c r="S756" s="350"/>
      <c r="T756" s="350"/>
      <c r="U756" s="350"/>
      <c r="V756" s="350"/>
      <c r="W756" s="350"/>
      <c r="X756" s="350"/>
      <c r="Y756" s="350"/>
      <c r="Z756" s="350"/>
      <c r="AA756" s="350"/>
      <c r="AB756" s="350"/>
      <c r="AC756" s="350"/>
    </row>
    <row r="757" spans="2:29" x14ac:dyDescent="0.25">
      <c r="B757" s="350"/>
      <c r="C757" s="350"/>
      <c r="D757" s="350"/>
      <c r="E757" s="350"/>
      <c r="F757" s="350"/>
      <c r="G757" s="350"/>
      <c r="H757" s="350"/>
      <c r="I757" s="350"/>
      <c r="J757" s="350"/>
      <c r="K757" s="350"/>
      <c r="L757" s="350"/>
      <c r="M757" s="350"/>
      <c r="N757" s="350"/>
      <c r="O757" s="350"/>
      <c r="P757" s="350"/>
      <c r="Q757" s="350"/>
      <c r="R757" s="350"/>
      <c r="S757" s="350"/>
      <c r="T757" s="350"/>
      <c r="U757" s="350"/>
      <c r="V757" s="350"/>
      <c r="W757" s="350"/>
      <c r="X757" s="350"/>
      <c r="Y757" s="350"/>
      <c r="Z757" s="350"/>
      <c r="AA757" s="350"/>
      <c r="AB757" s="350"/>
      <c r="AC757" s="350"/>
    </row>
    <row r="758" spans="2:29" x14ac:dyDescent="0.25">
      <c r="B758" s="350"/>
      <c r="C758" s="350"/>
      <c r="D758" s="350"/>
      <c r="E758" s="350"/>
      <c r="F758" s="350"/>
      <c r="G758" s="350"/>
      <c r="H758" s="350"/>
      <c r="I758" s="350"/>
      <c r="J758" s="350"/>
      <c r="K758" s="350"/>
      <c r="L758" s="350"/>
      <c r="M758" s="350"/>
      <c r="N758" s="350"/>
      <c r="O758" s="350"/>
      <c r="P758" s="350"/>
      <c r="Q758" s="350"/>
      <c r="R758" s="350"/>
      <c r="S758" s="350"/>
      <c r="T758" s="350"/>
      <c r="U758" s="350"/>
      <c r="V758" s="350"/>
      <c r="W758" s="350"/>
      <c r="X758" s="350"/>
      <c r="Y758" s="350"/>
      <c r="Z758" s="350"/>
      <c r="AA758" s="350"/>
      <c r="AB758" s="350"/>
      <c r="AC758" s="350"/>
    </row>
    <row r="759" spans="2:29" x14ac:dyDescent="0.25">
      <c r="B759" s="350"/>
      <c r="C759" s="350"/>
      <c r="D759" s="350"/>
      <c r="E759" s="350"/>
      <c r="F759" s="350"/>
      <c r="G759" s="350"/>
      <c r="H759" s="350"/>
      <c r="I759" s="350"/>
      <c r="J759" s="350"/>
      <c r="K759" s="350"/>
      <c r="L759" s="350"/>
      <c r="M759" s="350"/>
      <c r="N759" s="350"/>
      <c r="O759" s="350"/>
      <c r="P759" s="350"/>
      <c r="Q759" s="350"/>
      <c r="R759" s="350"/>
      <c r="S759" s="350"/>
      <c r="T759" s="350"/>
      <c r="U759" s="350"/>
      <c r="V759" s="350"/>
      <c r="W759" s="350"/>
      <c r="X759" s="350"/>
      <c r="Y759" s="350"/>
      <c r="Z759" s="350"/>
      <c r="AA759" s="350"/>
      <c r="AB759" s="350"/>
      <c r="AC759" s="350"/>
    </row>
    <row r="760" spans="2:29" x14ac:dyDescent="0.25">
      <c r="B760" s="350"/>
      <c r="C760" s="350"/>
      <c r="D760" s="350"/>
      <c r="E760" s="350"/>
      <c r="F760" s="350"/>
      <c r="G760" s="350"/>
      <c r="H760" s="350"/>
      <c r="I760" s="350"/>
      <c r="J760" s="350"/>
      <c r="K760" s="350"/>
      <c r="L760" s="350"/>
      <c r="M760" s="350"/>
      <c r="N760" s="350"/>
      <c r="O760" s="350"/>
      <c r="P760" s="350"/>
      <c r="Q760" s="350"/>
      <c r="R760" s="350"/>
      <c r="S760" s="350"/>
      <c r="T760" s="350"/>
      <c r="U760" s="350"/>
      <c r="V760" s="350"/>
      <c r="W760" s="350"/>
      <c r="X760" s="350"/>
      <c r="Y760" s="350"/>
      <c r="Z760" s="350"/>
      <c r="AA760" s="350"/>
      <c r="AB760" s="350"/>
      <c r="AC760" s="350"/>
    </row>
    <row r="761" spans="2:29" x14ac:dyDescent="0.25">
      <c r="B761" s="350"/>
      <c r="C761" s="350"/>
      <c r="D761" s="350"/>
      <c r="E761" s="350"/>
      <c r="F761" s="350"/>
      <c r="G761" s="350"/>
      <c r="H761" s="350"/>
      <c r="I761" s="350"/>
      <c r="J761" s="350"/>
      <c r="K761" s="350"/>
      <c r="L761" s="350"/>
      <c r="M761" s="350"/>
      <c r="N761" s="350"/>
      <c r="O761" s="350"/>
      <c r="P761" s="350"/>
      <c r="Q761" s="350"/>
      <c r="R761" s="350"/>
      <c r="S761" s="350"/>
      <c r="T761" s="350"/>
      <c r="U761" s="350"/>
      <c r="V761" s="350"/>
      <c r="W761" s="350"/>
      <c r="X761" s="350"/>
      <c r="Y761" s="350"/>
      <c r="Z761" s="350"/>
      <c r="AA761" s="350"/>
      <c r="AB761" s="350"/>
      <c r="AC761" s="350"/>
    </row>
    <row r="762" spans="2:29" x14ac:dyDescent="0.25">
      <c r="B762" s="350"/>
      <c r="C762" s="350"/>
      <c r="D762" s="350"/>
      <c r="E762" s="350"/>
      <c r="F762" s="350"/>
      <c r="G762" s="350"/>
      <c r="H762" s="350"/>
      <c r="I762" s="350"/>
      <c r="J762" s="350"/>
      <c r="K762" s="350"/>
      <c r="L762" s="350"/>
      <c r="M762" s="350"/>
      <c r="N762" s="350"/>
      <c r="O762" s="350"/>
      <c r="P762" s="350"/>
      <c r="Q762" s="350"/>
      <c r="R762" s="350"/>
      <c r="S762" s="350"/>
      <c r="T762" s="350"/>
      <c r="U762" s="350"/>
      <c r="V762" s="350"/>
      <c r="W762" s="350"/>
      <c r="X762" s="350"/>
      <c r="Y762" s="350"/>
      <c r="Z762" s="350"/>
      <c r="AA762" s="350"/>
      <c r="AB762" s="350"/>
      <c r="AC762" s="350"/>
    </row>
    <row r="763" spans="2:29" x14ac:dyDescent="0.25">
      <c r="B763" s="350"/>
      <c r="C763" s="350"/>
      <c r="D763" s="350"/>
      <c r="E763" s="350"/>
      <c r="F763" s="350"/>
      <c r="G763" s="350"/>
      <c r="H763" s="350"/>
      <c r="I763" s="350"/>
      <c r="J763" s="350"/>
      <c r="K763" s="350"/>
      <c r="L763" s="350"/>
      <c r="M763" s="350"/>
      <c r="N763" s="350"/>
      <c r="O763" s="350"/>
      <c r="P763" s="350"/>
      <c r="Q763" s="350"/>
      <c r="R763" s="350"/>
      <c r="S763" s="350"/>
      <c r="T763" s="350"/>
      <c r="U763" s="350"/>
      <c r="V763" s="350"/>
      <c r="W763" s="350"/>
      <c r="X763" s="350"/>
      <c r="Y763" s="350"/>
      <c r="Z763" s="350"/>
      <c r="AA763" s="350"/>
      <c r="AB763" s="350"/>
      <c r="AC763" s="350"/>
    </row>
    <row r="764" spans="2:29" x14ac:dyDescent="0.25">
      <c r="B764" s="350"/>
      <c r="C764" s="350"/>
      <c r="D764" s="350"/>
      <c r="E764" s="350"/>
      <c r="F764" s="350"/>
      <c r="G764" s="350"/>
      <c r="H764" s="350"/>
      <c r="I764" s="350"/>
      <c r="J764" s="350"/>
      <c r="K764" s="350"/>
      <c r="L764" s="350"/>
      <c r="M764" s="350"/>
      <c r="N764" s="350"/>
      <c r="O764" s="350"/>
      <c r="P764" s="350"/>
      <c r="Q764" s="350"/>
      <c r="R764" s="350"/>
      <c r="S764" s="350"/>
      <c r="T764" s="350"/>
      <c r="U764" s="350"/>
      <c r="V764" s="350"/>
      <c r="W764" s="350"/>
      <c r="X764" s="350"/>
      <c r="Y764" s="350"/>
      <c r="Z764" s="350"/>
      <c r="AA764" s="350"/>
      <c r="AB764" s="350"/>
      <c r="AC764" s="350"/>
    </row>
    <row r="765" spans="2:29" x14ac:dyDescent="0.25">
      <c r="B765" s="350"/>
      <c r="C765" s="350"/>
      <c r="D765" s="350"/>
      <c r="E765" s="350"/>
      <c r="F765" s="350"/>
      <c r="G765" s="350"/>
      <c r="H765" s="350"/>
      <c r="I765" s="350"/>
      <c r="J765" s="350"/>
      <c r="K765" s="350"/>
      <c r="L765" s="350"/>
      <c r="M765" s="350"/>
      <c r="N765" s="350"/>
      <c r="O765" s="350"/>
      <c r="P765" s="350"/>
      <c r="Q765" s="350"/>
      <c r="R765" s="350"/>
      <c r="S765" s="350"/>
      <c r="T765" s="350"/>
      <c r="U765" s="350"/>
      <c r="V765" s="350"/>
      <c r="W765" s="350"/>
      <c r="X765" s="350"/>
      <c r="Y765" s="350"/>
      <c r="Z765" s="350"/>
      <c r="AA765" s="350"/>
      <c r="AB765" s="350"/>
      <c r="AC765" s="350"/>
    </row>
    <row r="766" spans="2:29" x14ac:dyDescent="0.25">
      <c r="B766" s="350"/>
      <c r="C766" s="350"/>
      <c r="D766" s="350"/>
      <c r="E766" s="350"/>
      <c r="F766" s="350"/>
      <c r="G766" s="350"/>
      <c r="H766" s="350"/>
      <c r="I766" s="350"/>
      <c r="J766" s="350"/>
      <c r="K766" s="350"/>
      <c r="L766" s="350"/>
      <c r="M766" s="350"/>
      <c r="N766" s="350"/>
      <c r="O766" s="350"/>
      <c r="P766" s="350"/>
      <c r="Q766" s="350"/>
      <c r="R766" s="350"/>
      <c r="S766" s="350"/>
      <c r="T766" s="350"/>
      <c r="U766" s="350"/>
      <c r="V766" s="350"/>
      <c r="W766" s="350"/>
      <c r="X766" s="350"/>
      <c r="Y766" s="350"/>
      <c r="Z766" s="350"/>
      <c r="AA766" s="350"/>
      <c r="AB766" s="350"/>
      <c r="AC766" s="350"/>
    </row>
    <row r="767" spans="2:29" x14ac:dyDescent="0.25">
      <c r="B767" s="350"/>
      <c r="C767" s="350"/>
      <c r="D767" s="350"/>
      <c r="E767" s="350"/>
      <c r="F767" s="350"/>
      <c r="G767" s="350"/>
      <c r="H767" s="350"/>
      <c r="I767" s="350"/>
      <c r="J767" s="350"/>
      <c r="K767" s="350"/>
      <c r="L767" s="350"/>
      <c r="M767" s="350"/>
      <c r="N767" s="350"/>
      <c r="O767" s="350"/>
      <c r="P767" s="350"/>
      <c r="Q767" s="350"/>
      <c r="R767" s="350"/>
      <c r="S767" s="350"/>
      <c r="T767" s="350"/>
      <c r="U767" s="350"/>
      <c r="V767" s="350"/>
      <c r="W767" s="350"/>
      <c r="X767" s="350"/>
      <c r="Y767" s="350"/>
      <c r="Z767" s="350"/>
      <c r="AA767" s="350"/>
      <c r="AB767" s="350"/>
      <c r="AC767" s="350"/>
    </row>
    <row r="768" spans="2:29" x14ac:dyDescent="0.25">
      <c r="B768" s="350"/>
      <c r="C768" s="350"/>
      <c r="D768" s="350"/>
      <c r="E768" s="350"/>
      <c r="F768" s="350"/>
      <c r="G768" s="350"/>
      <c r="H768" s="350"/>
      <c r="I768" s="350"/>
      <c r="J768" s="350"/>
      <c r="K768" s="350"/>
      <c r="L768" s="350"/>
      <c r="M768" s="350"/>
      <c r="N768" s="350"/>
      <c r="O768" s="350"/>
      <c r="P768" s="350"/>
      <c r="Q768" s="350"/>
      <c r="R768" s="350"/>
      <c r="S768" s="350"/>
      <c r="T768" s="350"/>
      <c r="U768" s="350"/>
      <c r="V768" s="350"/>
      <c r="W768" s="350"/>
      <c r="X768" s="350"/>
      <c r="Y768" s="350"/>
      <c r="Z768" s="350"/>
      <c r="AA768" s="350"/>
      <c r="AB768" s="350"/>
      <c r="AC768" s="350"/>
    </row>
    <row r="769" spans="2:29" x14ac:dyDescent="0.25">
      <c r="B769" s="350"/>
      <c r="C769" s="350"/>
      <c r="D769" s="350"/>
      <c r="E769" s="350"/>
      <c r="F769" s="350"/>
      <c r="G769" s="350"/>
      <c r="H769" s="350"/>
      <c r="I769" s="350"/>
      <c r="J769" s="350"/>
      <c r="K769" s="350"/>
      <c r="L769" s="350"/>
      <c r="M769" s="350"/>
      <c r="N769" s="350"/>
      <c r="O769" s="350"/>
      <c r="P769" s="350"/>
      <c r="Q769" s="350"/>
      <c r="R769" s="350"/>
      <c r="S769" s="350"/>
      <c r="T769" s="350"/>
      <c r="U769" s="350"/>
      <c r="V769" s="350"/>
      <c r="W769" s="350"/>
      <c r="X769" s="350"/>
      <c r="Y769" s="350"/>
      <c r="Z769" s="350"/>
      <c r="AA769" s="350"/>
      <c r="AB769" s="350"/>
      <c r="AC769" s="350"/>
    </row>
    <row r="770" spans="2:29" x14ac:dyDescent="0.25">
      <c r="B770" s="350"/>
      <c r="C770" s="350"/>
      <c r="D770" s="350"/>
      <c r="E770" s="350"/>
      <c r="F770" s="350"/>
      <c r="G770" s="350"/>
      <c r="H770" s="350"/>
      <c r="I770" s="350"/>
      <c r="J770" s="350"/>
      <c r="K770" s="350"/>
      <c r="L770" s="350"/>
      <c r="M770" s="350"/>
      <c r="N770" s="350"/>
      <c r="O770" s="350"/>
      <c r="P770" s="350"/>
      <c r="Q770" s="350"/>
      <c r="R770" s="350"/>
      <c r="S770" s="350"/>
      <c r="T770" s="350"/>
      <c r="U770" s="350"/>
      <c r="V770" s="350"/>
      <c r="W770" s="350"/>
      <c r="X770" s="350"/>
      <c r="Y770" s="350"/>
      <c r="Z770" s="350"/>
      <c r="AA770" s="350"/>
      <c r="AB770" s="350"/>
      <c r="AC770" s="350"/>
    </row>
    <row r="771" spans="2:29" x14ac:dyDescent="0.25">
      <c r="B771" s="350"/>
      <c r="C771" s="350"/>
      <c r="D771" s="350"/>
      <c r="E771" s="350"/>
      <c r="F771" s="350"/>
      <c r="G771" s="350"/>
      <c r="H771" s="350"/>
      <c r="I771" s="350"/>
      <c r="J771" s="350"/>
      <c r="K771" s="350"/>
      <c r="L771" s="350"/>
      <c r="M771" s="350"/>
      <c r="N771" s="350"/>
      <c r="O771" s="350"/>
      <c r="P771" s="350"/>
      <c r="Q771" s="350"/>
      <c r="R771" s="350"/>
      <c r="S771" s="350"/>
      <c r="T771" s="350"/>
      <c r="U771" s="350"/>
      <c r="V771" s="350"/>
      <c r="W771" s="350"/>
      <c r="X771" s="350"/>
      <c r="Y771" s="350"/>
      <c r="Z771" s="350"/>
      <c r="AA771" s="350"/>
      <c r="AB771" s="350"/>
      <c r="AC771" s="350"/>
    </row>
    <row r="772" spans="2:29" x14ac:dyDescent="0.25">
      <c r="B772" s="350"/>
      <c r="C772" s="350"/>
      <c r="D772" s="350"/>
      <c r="E772" s="350"/>
      <c r="F772" s="350"/>
      <c r="G772" s="350"/>
      <c r="H772" s="350"/>
      <c r="I772" s="350"/>
      <c r="J772" s="350"/>
      <c r="K772" s="350"/>
      <c r="L772" s="350"/>
      <c r="M772" s="350"/>
      <c r="N772" s="350"/>
      <c r="O772" s="350"/>
      <c r="P772" s="350"/>
      <c r="Q772" s="350"/>
      <c r="R772" s="350"/>
      <c r="S772" s="350"/>
      <c r="T772" s="350"/>
      <c r="U772" s="350"/>
      <c r="V772" s="350"/>
      <c r="W772" s="350"/>
      <c r="X772" s="350"/>
      <c r="Y772" s="350"/>
      <c r="Z772" s="350"/>
      <c r="AA772" s="350"/>
      <c r="AB772" s="350"/>
      <c r="AC772" s="350"/>
    </row>
    <row r="773" spans="2:29" x14ac:dyDescent="0.25">
      <c r="B773" s="350"/>
      <c r="C773" s="350"/>
      <c r="D773" s="350"/>
      <c r="E773" s="350"/>
      <c r="F773" s="350"/>
      <c r="G773" s="350"/>
      <c r="H773" s="350"/>
      <c r="I773" s="350"/>
      <c r="J773" s="350"/>
      <c r="K773" s="350"/>
      <c r="L773" s="350"/>
      <c r="M773" s="350"/>
      <c r="N773" s="350"/>
      <c r="O773" s="350"/>
      <c r="P773" s="350"/>
      <c r="Q773" s="350"/>
      <c r="R773" s="350"/>
      <c r="S773" s="350"/>
      <c r="T773" s="350"/>
      <c r="U773" s="350"/>
      <c r="V773" s="350"/>
      <c r="W773" s="350"/>
      <c r="X773" s="350"/>
      <c r="Y773" s="350"/>
      <c r="Z773" s="350"/>
      <c r="AA773" s="350"/>
      <c r="AB773" s="350"/>
      <c r="AC773" s="350"/>
    </row>
    <row r="774" spans="2:29" x14ac:dyDescent="0.25">
      <c r="B774" s="350"/>
      <c r="C774" s="350"/>
      <c r="D774" s="350"/>
      <c r="E774" s="350"/>
      <c r="F774" s="350"/>
      <c r="G774" s="350"/>
      <c r="H774" s="350"/>
      <c r="I774" s="350"/>
      <c r="J774" s="350"/>
      <c r="K774" s="350"/>
      <c r="L774" s="350"/>
      <c r="M774" s="350"/>
      <c r="N774" s="350"/>
      <c r="O774" s="350"/>
      <c r="P774" s="350"/>
      <c r="Q774" s="350"/>
      <c r="R774" s="350"/>
      <c r="S774" s="350"/>
      <c r="T774" s="350"/>
      <c r="U774" s="350"/>
      <c r="V774" s="350"/>
      <c r="W774" s="350"/>
      <c r="X774" s="350"/>
      <c r="Y774" s="350"/>
      <c r="Z774" s="350"/>
      <c r="AA774" s="350"/>
      <c r="AB774" s="350"/>
      <c r="AC774" s="350"/>
    </row>
    <row r="775" spans="2:29" x14ac:dyDescent="0.25">
      <c r="B775" s="350"/>
      <c r="C775" s="350"/>
      <c r="D775" s="350"/>
      <c r="E775" s="350"/>
      <c r="F775" s="350"/>
      <c r="G775" s="350"/>
      <c r="H775" s="350"/>
      <c r="I775" s="350"/>
      <c r="J775" s="350"/>
      <c r="K775" s="350"/>
      <c r="L775" s="350"/>
      <c r="M775" s="350"/>
      <c r="N775" s="350"/>
      <c r="O775" s="350"/>
      <c r="P775" s="350"/>
      <c r="Q775" s="350"/>
      <c r="R775" s="350"/>
      <c r="S775" s="350"/>
      <c r="T775" s="350"/>
      <c r="U775" s="350"/>
      <c r="V775" s="350"/>
      <c r="W775" s="350"/>
      <c r="X775" s="350"/>
      <c r="Y775" s="350"/>
      <c r="Z775" s="350"/>
      <c r="AA775" s="350"/>
      <c r="AB775" s="350"/>
      <c r="AC775" s="350"/>
    </row>
    <row r="776" spans="2:29" x14ac:dyDescent="0.25">
      <c r="B776" s="350"/>
      <c r="C776" s="350"/>
      <c r="D776" s="350"/>
      <c r="E776" s="350"/>
      <c r="F776" s="350"/>
      <c r="G776" s="350"/>
      <c r="H776" s="350"/>
      <c r="I776" s="350"/>
      <c r="J776" s="350"/>
      <c r="K776" s="350"/>
      <c r="L776" s="350"/>
      <c r="M776" s="350"/>
      <c r="N776" s="350"/>
      <c r="O776" s="350"/>
      <c r="P776" s="350"/>
      <c r="Q776" s="350"/>
      <c r="R776" s="350"/>
      <c r="S776" s="350"/>
      <c r="T776" s="350"/>
      <c r="U776" s="350"/>
      <c r="V776" s="350"/>
      <c r="W776" s="350"/>
      <c r="X776" s="350"/>
      <c r="Y776" s="350"/>
      <c r="Z776" s="350"/>
      <c r="AA776" s="350"/>
      <c r="AB776" s="350"/>
      <c r="AC776" s="350"/>
    </row>
    <row r="777" spans="2:29" x14ac:dyDescent="0.25">
      <c r="B777" s="350"/>
      <c r="C777" s="350"/>
      <c r="D777" s="350"/>
      <c r="E777" s="350"/>
      <c r="F777" s="350"/>
      <c r="G777" s="350"/>
      <c r="H777" s="350"/>
      <c r="I777" s="350"/>
      <c r="J777" s="350"/>
      <c r="K777" s="350"/>
      <c r="L777" s="350"/>
      <c r="M777" s="350"/>
      <c r="N777" s="350"/>
      <c r="O777" s="350"/>
      <c r="P777" s="350"/>
      <c r="Q777" s="350"/>
      <c r="R777" s="350"/>
      <c r="S777" s="350"/>
      <c r="T777" s="350"/>
      <c r="U777" s="350"/>
      <c r="V777" s="350"/>
      <c r="W777" s="350"/>
      <c r="X777" s="350"/>
      <c r="Y777" s="350"/>
      <c r="Z777" s="350"/>
      <c r="AA777" s="350"/>
      <c r="AB777" s="350"/>
      <c r="AC777" s="350"/>
    </row>
    <row r="778" spans="2:29" x14ac:dyDescent="0.25">
      <c r="B778" s="350"/>
      <c r="C778" s="350"/>
      <c r="D778" s="350"/>
      <c r="E778" s="350"/>
      <c r="F778" s="350"/>
      <c r="G778" s="350"/>
      <c r="H778" s="350"/>
      <c r="I778" s="350"/>
      <c r="J778" s="350"/>
      <c r="K778" s="350"/>
      <c r="L778" s="350"/>
      <c r="M778" s="350"/>
      <c r="N778" s="350"/>
      <c r="O778" s="350"/>
      <c r="P778" s="350"/>
      <c r="Q778" s="350"/>
      <c r="R778" s="350"/>
      <c r="S778" s="350"/>
      <c r="T778" s="350"/>
      <c r="U778" s="350"/>
      <c r="V778" s="350"/>
      <c r="W778" s="350"/>
      <c r="X778" s="350"/>
      <c r="Y778" s="350"/>
      <c r="Z778" s="350"/>
      <c r="AA778" s="350"/>
      <c r="AB778" s="350"/>
      <c r="AC778" s="350"/>
    </row>
    <row r="779" spans="2:29" x14ac:dyDescent="0.25">
      <c r="B779" s="350"/>
      <c r="C779" s="350"/>
      <c r="D779" s="350"/>
      <c r="E779" s="350"/>
      <c r="F779" s="350"/>
      <c r="G779" s="350"/>
      <c r="H779" s="350"/>
      <c r="I779" s="350"/>
      <c r="J779" s="350"/>
      <c r="K779" s="350"/>
      <c r="L779" s="350"/>
      <c r="M779" s="350"/>
      <c r="N779" s="350"/>
      <c r="O779" s="350"/>
      <c r="P779" s="350"/>
      <c r="Q779" s="350"/>
      <c r="R779" s="350"/>
      <c r="S779" s="350"/>
      <c r="T779" s="350"/>
      <c r="U779" s="350"/>
      <c r="V779" s="350"/>
      <c r="W779" s="350"/>
      <c r="X779" s="350"/>
      <c r="Y779" s="350"/>
      <c r="Z779" s="350"/>
      <c r="AA779" s="350"/>
      <c r="AB779" s="350"/>
      <c r="AC779" s="350"/>
    </row>
    <row r="780" spans="2:29" x14ac:dyDescent="0.25">
      <c r="B780" s="350"/>
      <c r="C780" s="350"/>
      <c r="D780" s="350"/>
      <c r="E780" s="350"/>
      <c r="F780" s="350"/>
      <c r="G780" s="350"/>
      <c r="H780" s="350"/>
      <c r="I780" s="350"/>
      <c r="J780" s="350"/>
      <c r="K780" s="350"/>
      <c r="L780" s="350"/>
      <c r="M780" s="350"/>
      <c r="N780" s="350"/>
      <c r="O780" s="350"/>
      <c r="P780" s="350"/>
      <c r="Q780" s="350"/>
      <c r="R780" s="350"/>
      <c r="S780" s="350"/>
      <c r="T780" s="350"/>
      <c r="U780" s="350"/>
      <c r="V780" s="350"/>
      <c r="W780" s="350"/>
      <c r="X780" s="350"/>
      <c r="Y780" s="350"/>
      <c r="Z780" s="350"/>
      <c r="AA780" s="350"/>
      <c r="AB780" s="350"/>
      <c r="AC780" s="350"/>
    </row>
    <row r="781" spans="2:29" x14ac:dyDescent="0.25">
      <c r="B781" s="350"/>
      <c r="C781" s="350"/>
      <c r="D781" s="350"/>
      <c r="E781" s="350"/>
      <c r="F781" s="350"/>
      <c r="G781" s="350"/>
      <c r="H781" s="350"/>
      <c r="I781" s="350"/>
      <c r="J781" s="350"/>
      <c r="K781" s="350"/>
      <c r="L781" s="350"/>
      <c r="M781" s="350"/>
      <c r="N781" s="350"/>
      <c r="O781" s="350"/>
      <c r="P781" s="350"/>
      <c r="Q781" s="350"/>
      <c r="R781" s="350"/>
      <c r="S781" s="350"/>
      <c r="T781" s="350"/>
      <c r="U781" s="350"/>
      <c r="V781" s="350"/>
      <c r="W781" s="350"/>
      <c r="X781" s="350"/>
      <c r="Y781" s="350"/>
      <c r="Z781" s="350"/>
      <c r="AA781" s="350"/>
      <c r="AB781" s="350"/>
      <c r="AC781" s="350"/>
    </row>
    <row r="782" spans="2:29" x14ac:dyDescent="0.25">
      <c r="B782" s="350"/>
      <c r="C782" s="350"/>
      <c r="D782" s="350"/>
      <c r="E782" s="350"/>
      <c r="F782" s="350"/>
      <c r="G782" s="350"/>
      <c r="H782" s="350"/>
      <c r="I782" s="350"/>
      <c r="J782" s="350"/>
      <c r="K782" s="350"/>
      <c r="L782" s="350"/>
      <c r="M782" s="350"/>
      <c r="N782" s="350"/>
      <c r="O782" s="350"/>
      <c r="P782" s="350"/>
      <c r="Q782" s="350"/>
      <c r="R782" s="350"/>
      <c r="S782" s="350"/>
      <c r="T782" s="350"/>
      <c r="U782" s="350"/>
      <c r="V782" s="350"/>
      <c r="W782" s="350"/>
      <c r="X782" s="350"/>
      <c r="Y782" s="350"/>
      <c r="Z782" s="350"/>
      <c r="AA782" s="350"/>
      <c r="AB782" s="350"/>
      <c r="AC782" s="350"/>
    </row>
    <row r="783" spans="2:29" x14ac:dyDescent="0.25">
      <c r="B783" s="350"/>
      <c r="C783" s="350"/>
      <c r="D783" s="350"/>
      <c r="E783" s="350"/>
      <c r="F783" s="350"/>
      <c r="G783" s="350"/>
      <c r="H783" s="350"/>
      <c r="I783" s="350"/>
      <c r="J783" s="350"/>
      <c r="K783" s="350"/>
      <c r="L783" s="350"/>
      <c r="M783" s="350"/>
      <c r="N783" s="350"/>
      <c r="O783" s="350"/>
      <c r="P783" s="350"/>
      <c r="Q783" s="350"/>
      <c r="R783" s="350"/>
      <c r="S783" s="350"/>
      <c r="T783" s="350"/>
      <c r="U783" s="350"/>
      <c r="V783" s="350"/>
      <c r="W783" s="350"/>
      <c r="X783" s="350"/>
      <c r="Y783" s="350"/>
      <c r="Z783" s="350"/>
      <c r="AA783" s="350"/>
      <c r="AB783" s="350"/>
      <c r="AC783" s="350"/>
    </row>
    <row r="784" spans="2:29" x14ac:dyDescent="0.25">
      <c r="B784" s="350"/>
      <c r="C784" s="350"/>
      <c r="D784" s="350"/>
      <c r="E784" s="350"/>
      <c r="F784" s="350"/>
      <c r="G784" s="350"/>
      <c r="H784" s="350"/>
      <c r="I784" s="350"/>
      <c r="J784" s="350"/>
      <c r="K784" s="350"/>
      <c r="L784" s="350"/>
      <c r="M784" s="350"/>
      <c r="N784" s="350"/>
      <c r="O784" s="350"/>
      <c r="P784" s="350"/>
      <c r="Q784" s="350"/>
      <c r="R784" s="350"/>
      <c r="S784" s="350"/>
      <c r="T784" s="350"/>
      <c r="U784" s="350"/>
      <c r="V784" s="350"/>
      <c r="W784" s="350"/>
      <c r="X784" s="350"/>
      <c r="Y784" s="350"/>
      <c r="Z784" s="350"/>
      <c r="AA784" s="350"/>
      <c r="AB784" s="350"/>
      <c r="AC784" s="350"/>
    </row>
    <row r="785" spans="2:29" x14ac:dyDescent="0.25">
      <c r="B785" s="350"/>
      <c r="C785" s="350"/>
      <c r="D785" s="350"/>
      <c r="E785" s="350"/>
      <c r="F785" s="350"/>
      <c r="G785" s="350"/>
      <c r="H785" s="350"/>
      <c r="I785" s="350"/>
      <c r="J785" s="350"/>
      <c r="K785" s="350"/>
      <c r="L785" s="350"/>
      <c r="M785" s="350"/>
      <c r="N785" s="350"/>
      <c r="O785" s="350"/>
      <c r="P785" s="350"/>
      <c r="Q785" s="350"/>
      <c r="R785" s="350"/>
      <c r="S785" s="350"/>
      <c r="T785" s="350"/>
      <c r="U785" s="350"/>
      <c r="V785" s="350"/>
      <c r="W785" s="350"/>
      <c r="X785" s="350"/>
      <c r="Y785" s="350"/>
      <c r="Z785" s="350"/>
      <c r="AA785" s="350"/>
      <c r="AB785" s="350"/>
      <c r="AC785" s="350"/>
    </row>
    <row r="786" spans="2:29" x14ac:dyDescent="0.25">
      <c r="B786" s="350"/>
      <c r="C786" s="350"/>
      <c r="D786" s="350"/>
      <c r="E786" s="350"/>
      <c r="F786" s="350"/>
      <c r="G786" s="350"/>
      <c r="H786" s="350"/>
      <c r="I786" s="350"/>
      <c r="J786" s="350"/>
      <c r="K786" s="350"/>
      <c r="L786" s="350"/>
      <c r="M786" s="350"/>
      <c r="N786" s="350"/>
      <c r="O786" s="350"/>
      <c r="P786" s="350"/>
      <c r="Q786" s="350"/>
      <c r="R786" s="350"/>
      <c r="S786" s="350"/>
      <c r="T786" s="350"/>
      <c r="U786" s="350"/>
      <c r="V786" s="350"/>
      <c r="W786" s="350"/>
      <c r="X786" s="350"/>
      <c r="Y786" s="350"/>
      <c r="Z786" s="350"/>
      <c r="AA786" s="350"/>
      <c r="AB786" s="350"/>
      <c r="AC786" s="350"/>
    </row>
    <row r="787" spans="2:29" x14ac:dyDescent="0.25">
      <c r="B787" s="350"/>
      <c r="C787" s="350"/>
      <c r="D787" s="350"/>
      <c r="E787" s="350"/>
      <c r="F787" s="350"/>
      <c r="G787" s="350"/>
      <c r="H787" s="350"/>
      <c r="I787" s="350"/>
      <c r="J787" s="350"/>
      <c r="K787" s="350"/>
      <c r="L787" s="350"/>
      <c r="M787" s="350"/>
      <c r="N787" s="350"/>
      <c r="O787" s="350"/>
      <c r="P787" s="350"/>
      <c r="Q787" s="350"/>
      <c r="R787" s="350"/>
      <c r="S787" s="350"/>
      <c r="T787" s="350"/>
      <c r="U787" s="350"/>
      <c r="V787" s="350"/>
      <c r="W787" s="350"/>
      <c r="X787" s="350"/>
      <c r="Y787" s="350"/>
      <c r="Z787" s="350"/>
      <c r="AA787" s="350"/>
      <c r="AB787" s="350"/>
      <c r="AC787" s="350"/>
    </row>
    <row r="788" spans="2:29" x14ac:dyDescent="0.25">
      <c r="B788" s="350"/>
      <c r="C788" s="350"/>
      <c r="D788" s="350"/>
      <c r="E788" s="350"/>
      <c r="F788" s="350"/>
      <c r="G788" s="350"/>
      <c r="H788" s="350"/>
      <c r="I788" s="350"/>
      <c r="J788" s="350"/>
      <c r="K788" s="350"/>
      <c r="L788" s="350"/>
      <c r="M788" s="350"/>
      <c r="N788" s="350"/>
      <c r="O788" s="350"/>
      <c r="P788" s="350"/>
      <c r="Q788" s="350"/>
      <c r="R788" s="350"/>
      <c r="S788" s="350"/>
      <c r="T788" s="350"/>
      <c r="U788" s="350"/>
      <c r="V788" s="350"/>
      <c r="W788" s="350"/>
      <c r="X788" s="350"/>
      <c r="Y788" s="350"/>
      <c r="Z788" s="350"/>
      <c r="AA788" s="350"/>
      <c r="AB788" s="350"/>
      <c r="AC788" s="350"/>
    </row>
    <row r="789" spans="2:29" x14ac:dyDescent="0.25">
      <c r="B789" s="350"/>
      <c r="C789" s="350"/>
      <c r="D789" s="350"/>
      <c r="E789" s="350"/>
      <c r="F789" s="350"/>
      <c r="G789" s="350"/>
      <c r="H789" s="350"/>
      <c r="I789" s="350"/>
      <c r="J789" s="350"/>
      <c r="K789" s="350"/>
      <c r="L789" s="350"/>
      <c r="M789" s="350"/>
      <c r="N789" s="350"/>
      <c r="O789" s="350"/>
      <c r="P789" s="350"/>
      <c r="Q789" s="350"/>
      <c r="R789" s="350"/>
      <c r="S789" s="350"/>
      <c r="T789" s="350"/>
      <c r="U789" s="350"/>
      <c r="V789" s="350"/>
      <c r="W789" s="350"/>
      <c r="X789" s="350"/>
      <c r="Y789" s="350"/>
      <c r="Z789" s="350"/>
      <c r="AA789" s="350"/>
      <c r="AB789" s="350"/>
      <c r="AC789" s="350"/>
    </row>
    <row r="790" spans="2:29" x14ac:dyDescent="0.25">
      <c r="B790" s="350"/>
      <c r="C790" s="350"/>
      <c r="D790" s="350"/>
      <c r="E790" s="350"/>
      <c r="F790" s="350"/>
      <c r="G790" s="350"/>
      <c r="H790" s="350"/>
      <c r="I790" s="350"/>
      <c r="J790" s="350"/>
      <c r="K790" s="350"/>
      <c r="L790" s="350"/>
      <c r="M790" s="350"/>
      <c r="N790" s="350"/>
      <c r="O790" s="350"/>
      <c r="P790" s="350"/>
      <c r="Q790" s="350"/>
      <c r="R790" s="350"/>
      <c r="S790" s="350"/>
      <c r="T790" s="350"/>
      <c r="U790" s="350"/>
      <c r="V790" s="350"/>
      <c r="W790" s="350"/>
      <c r="X790" s="350"/>
      <c r="Y790" s="350"/>
      <c r="Z790" s="350"/>
      <c r="AA790" s="350"/>
      <c r="AB790" s="350"/>
      <c r="AC790" s="350"/>
    </row>
    <row r="791" spans="2:29" x14ac:dyDescent="0.25">
      <c r="B791" s="350"/>
      <c r="C791" s="350"/>
      <c r="D791" s="350"/>
      <c r="E791" s="350"/>
      <c r="F791" s="350"/>
      <c r="G791" s="350"/>
      <c r="H791" s="350"/>
      <c r="I791" s="350"/>
      <c r="J791" s="350"/>
      <c r="K791" s="350"/>
      <c r="L791" s="350"/>
      <c r="M791" s="350"/>
      <c r="N791" s="350"/>
      <c r="O791" s="350"/>
      <c r="P791" s="350"/>
      <c r="Q791" s="350"/>
      <c r="R791" s="350"/>
      <c r="S791" s="350"/>
      <c r="T791" s="350"/>
      <c r="U791" s="350"/>
      <c r="V791" s="350"/>
      <c r="W791" s="350"/>
      <c r="X791" s="350"/>
      <c r="Y791" s="350"/>
      <c r="Z791" s="350"/>
      <c r="AA791" s="350"/>
      <c r="AB791" s="350"/>
      <c r="AC791" s="350"/>
    </row>
    <row r="792" spans="2:29" x14ac:dyDescent="0.25">
      <c r="B792" s="350"/>
      <c r="C792" s="350"/>
      <c r="D792" s="350"/>
      <c r="E792" s="350"/>
      <c r="F792" s="350"/>
      <c r="G792" s="350"/>
      <c r="H792" s="350"/>
      <c r="I792" s="350"/>
      <c r="J792" s="350"/>
      <c r="K792" s="350"/>
      <c r="L792" s="350"/>
      <c r="M792" s="350"/>
      <c r="N792" s="350"/>
      <c r="O792" s="350"/>
      <c r="P792" s="350"/>
      <c r="Q792" s="350"/>
      <c r="R792" s="350"/>
      <c r="S792" s="350"/>
      <c r="T792" s="350"/>
      <c r="U792" s="350"/>
      <c r="V792" s="350"/>
      <c r="W792" s="350"/>
      <c r="X792" s="350"/>
      <c r="Y792" s="350"/>
      <c r="Z792" s="350"/>
      <c r="AA792" s="350"/>
      <c r="AB792" s="350"/>
      <c r="AC792" s="350"/>
    </row>
    <row r="793" spans="2:29" x14ac:dyDescent="0.25">
      <c r="B793" s="350"/>
      <c r="C793" s="350"/>
      <c r="D793" s="350"/>
      <c r="E793" s="350"/>
      <c r="F793" s="350"/>
      <c r="G793" s="350"/>
      <c r="H793" s="350"/>
      <c r="I793" s="350"/>
      <c r="J793" s="350"/>
      <c r="K793" s="350"/>
      <c r="L793" s="350"/>
      <c r="M793" s="350"/>
      <c r="N793" s="350"/>
      <c r="O793" s="350"/>
      <c r="P793" s="350"/>
      <c r="Q793" s="350"/>
      <c r="R793" s="350"/>
      <c r="S793" s="350"/>
      <c r="T793" s="350"/>
      <c r="U793" s="350"/>
      <c r="V793" s="350"/>
      <c r="W793" s="350"/>
      <c r="X793" s="350"/>
      <c r="Y793" s="350"/>
      <c r="Z793" s="350"/>
      <c r="AA793" s="350"/>
      <c r="AB793" s="350"/>
      <c r="AC793" s="350"/>
    </row>
    <row r="794" spans="2:29" x14ac:dyDescent="0.25">
      <c r="B794" s="350"/>
      <c r="C794" s="350"/>
      <c r="D794" s="350"/>
      <c r="E794" s="350"/>
      <c r="F794" s="350"/>
      <c r="G794" s="350"/>
      <c r="H794" s="350"/>
      <c r="I794" s="350"/>
      <c r="J794" s="350"/>
      <c r="K794" s="350"/>
      <c r="L794" s="350"/>
      <c r="M794" s="350"/>
      <c r="N794" s="350"/>
      <c r="O794" s="350"/>
      <c r="P794" s="350"/>
      <c r="Q794" s="350"/>
      <c r="R794" s="350"/>
      <c r="S794" s="350"/>
      <c r="T794" s="350"/>
      <c r="U794" s="350"/>
      <c r="V794" s="350"/>
      <c r="W794" s="350"/>
      <c r="X794" s="350"/>
      <c r="Y794" s="350"/>
      <c r="Z794" s="350"/>
      <c r="AA794" s="350"/>
      <c r="AB794" s="350"/>
      <c r="AC794" s="350"/>
    </row>
    <row r="795" spans="2:29" x14ac:dyDescent="0.25">
      <c r="B795" s="350"/>
      <c r="C795" s="350"/>
      <c r="D795" s="350"/>
      <c r="E795" s="350"/>
      <c r="F795" s="350"/>
      <c r="G795" s="350"/>
      <c r="H795" s="350"/>
      <c r="I795" s="350"/>
      <c r="J795" s="350"/>
      <c r="K795" s="350"/>
      <c r="L795" s="350"/>
      <c r="M795" s="350"/>
      <c r="N795" s="350"/>
      <c r="O795" s="350"/>
      <c r="P795" s="350"/>
      <c r="Q795" s="350"/>
      <c r="R795" s="350"/>
      <c r="S795" s="350"/>
      <c r="T795" s="350"/>
      <c r="U795" s="350"/>
      <c r="V795" s="350"/>
      <c r="W795" s="350"/>
      <c r="X795" s="350"/>
      <c r="Y795" s="350"/>
      <c r="Z795" s="350"/>
      <c r="AA795" s="350"/>
      <c r="AB795" s="350"/>
      <c r="AC795" s="350"/>
    </row>
    <row r="796" spans="2:29" x14ac:dyDescent="0.25">
      <c r="B796" s="350"/>
      <c r="C796" s="350"/>
      <c r="D796" s="350"/>
      <c r="E796" s="350"/>
      <c r="F796" s="350"/>
      <c r="G796" s="350"/>
      <c r="H796" s="350"/>
      <c r="I796" s="350"/>
      <c r="J796" s="350"/>
      <c r="K796" s="350"/>
      <c r="L796" s="350"/>
      <c r="M796" s="350"/>
      <c r="N796" s="350"/>
      <c r="O796" s="350"/>
      <c r="P796" s="350"/>
      <c r="Q796" s="350"/>
      <c r="R796" s="350"/>
      <c r="S796" s="350"/>
      <c r="T796" s="350"/>
      <c r="U796" s="350"/>
      <c r="V796" s="350"/>
      <c r="W796" s="350"/>
      <c r="X796" s="350"/>
      <c r="Y796" s="350"/>
      <c r="Z796" s="350"/>
      <c r="AA796" s="350"/>
      <c r="AB796" s="350"/>
      <c r="AC796" s="350"/>
    </row>
    <row r="797" spans="2:29" x14ac:dyDescent="0.25">
      <c r="B797" s="350"/>
      <c r="C797" s="350"/>
      <c r="D797" s="350"/>
      <c r="E797" s="350"/>
      <c r="F797" s="350"/>
      <c r="G797" s="350"/>
      <c r="H797" s="350"/>
      <c r="I797" s="350"/>
      <c r="J797" s="350"/>
      <c r="K797" s="350"/>
      <c r="L797" s="350"/>
      <c r="M797" s="350"/>
      <c r="N797" s="350"/>
      <c r="O797" s="350"/>
      <c r="P797" s="350"/>
      <c r="Q797" s="350"/>
      <c r="R797" s="350"/>
      <c r="S797" s="350"/>
      <c r="T797" s="350"/>
      <c r="U797" s="350"/>
      <c r="V797" s="350"/>
      <c r="W797" s="350"/>
      <c r="X797" s="350"/>
      <c r="Y797" s="350"/>
      <c r="Z797" s="350"/>
      <c r="AA797" s="350"/>
      <c r="AB797" s="350"/>
      <c r="AC797" s="350"/>
    </row>
    <row r="798" spans="2:29" x14ac:dyDescent="0.25">
      <c r="B798" s="350"/>
      <c r="C798" s="350"/>
      <c r="D798" s="350"/>
      <c r="E798" s="350"/>
      <c r="F798" s="350"/>
      <c r="G798" s="350"/>
      <c r="H798" s="350"/>
      <c r="I798" s="350"/>
      <c r="J798" s="350"/>
      <c r="K798" s="350"/>
      <c r="L798" s="350"/>
      <c r="M798" s="350"/>
      <c r="N798" s="350"/>
      <c r="O798" s="350"/>
      <c r="P798" s="350"/>
      <c r="Q798" s="350"/>
      <c r="R798" s="350"/>
      <c r="S798" s="350"/>
      <c r="T798" s="350"/>
      <c r="U798" s="350"/>
      <c r="V798" s="350"/>
      <c r="W798" s="350"/>
      <c r="X798" s="350"/>
      <c r="Y798" s="350"/>
      <c r="Z798" s="350"/>
      <c r="AA798" s="350"/>
      <c r="AB798" s="350"/>
      <c r="AC798" s="350"/>
    </row>
    <row r="799" spans="2:29" x14ac:dyDescent="0.25">
      <c r="B799" s="350"/>
      <c r="C799" s="350"/>
      <c r="D799" s="350"/>
      <c r="E799" s="350"/>
      <c r="F799" s="350"/>
      <c r="G799" s="350"/>
      <c r="H799" s="350"/>
      <c r="I799" s="350"/>
      <c r="J799" s="350"/>
      <c r="K799" s="350"/>
      <c r="L799" s="350"/>
      <c r="M799" s="350"/>
      <c r="N799" s="350"/>
      <c r="O799" s="350"/>
      <c r="P799" s="350"/>
      <c r="Q799" s="350"/>
      <c r="R799" s="350"/>
      <c r="S799" s="350"/>
      <c r="T799" s="350"/>
      <c r="U799" s="350"/>
      <c r="V799" s="350"/>
      <c r="W799" s="350"/>
      <c r="X799" s="350"/>
      <c r="Y799" s="350"/>
      <c r="Z799" s="350"/>
      <c r="AA799" s="350"/>
      <c r="AB799" s="350"/>
      <c r="AC799" s="350"/>
    </row>
    <row r="800" spans="2:29" x14ac:dyDescent="0.25">
      <c r="B800" s="350"/>
      <c r="C800" s="350"/>
      <c r="D800" s="350"/>
      <c r="E800" s="350"/>
      <c r="F800" s="350"/>
      <c r="G800" s="350"/>
      <c r="H800" s="350"/>
      <c r="I800" s="350"/>
      <c r="J800" s="350"/>
      <c r="K800" s="350"/>
      <c r="L800" s="350"/>
      <c r="M800" s="350"/>
      <c r="N800" s="350"/>
      <c r="O800" s="350"/>
      <c r="P800" s="350"/>
      <c r="Q800" s="350"/>
      <c r="R800" s="350"/>
      <c r="S800" s="350"/>
      <c r="T800" s="350"/>
      <c r="U800" s="350"/>
      <c r="V800" s="350"/>
      <c r="W800" s="350"/>
      <c r="X800" s="350"/>
      <c r="Y800" s="350"/>
      <c r="Z800" s="350"/>
      <c r="AA800" s="350"/>
      <c r="AB800" s="350"/>
      <c r="AC800" s="350"/>
    </row>
    <row r="801" spans="2:29" x14ac:dyDescent="0.25">
      <c r="B801" s="350"/>
      <c r="C801" s="350"/>
      <c r="D801" s="350"/>
      <c r="E801" s="350"/>
      <c r="F801" s="350"/>
      <c r="G801" s="350"/>
      <c r="H801" s="350"/>
      <c r="I801" s="350"/>
      <c r="J801" s="350"/>
      <c r="K801" s="350"/>
      <c r="L801" s="350"/>
      <c r="M801" s="350"/>
      <c r="N801" s="350"/>
      <c r="O801" s="350"/>
      <c r="P801" s="350"/>
      <c r="Q801" s="350"/>
      <c r="R801" s="350"/>
      <c r="S801" s="350"/>
      <c r="T801" s="350"/>
      <c r="U801" s="350"/>
      <c r="V801" s="350"/>
      <c r="W801" s="350"/>
      <c r="X801" s="350"/>
      <c r="Y801" s="350"/>
      <c r="Z801" s="350"/>
      <c r="AA801" s="350"/>
      <c r="AB801" s="350"/>
      <c r="AC801" s="350"/>
    </row>
    <row r="802" spans="2:29" x14ac:dyDescent="0.25">
      <c r="B802" s="350"/>
      <c r="C802" s="350"/>
      <c r="D802" s="350"/>
      <c r="E802" s="350"/>
      <c r="F802" s="350"/>
      <c r="G802" s="350"/>
      <c r="H802" s="350"/>
      <c r="I802" s="350"/>
      <c r="J802" s="350"/>
      <c r="K802" s="350"/>
      <c r="L802" s="350"/>
      <c r="M802" s="350"/>
      <c r="N802" s="350"/>
      <c r="O802" s="350"/>
      <c r="P802" s="350"/>
      <c r="Q802" s="350"/>
      <c r="R802" s="350"/>
      <c r="S802" s="350"/>
      <c r="T802" s="350"/>
      <c r="U802" s="350"/>
      <c r="V802" s="350"/>
      <c r="W802" s="350"/>
      <c r="X802" s="350"/>
      <c r="Y802" s="350"/>
      <c r="Z802" s="350"/>
      <c r="AA802" s="350"/>
      <c r="AB802" s="350"/>
      <c r="AC802" s="350"/>
    </row>
    <row r="803" spans="2:29" x14ac:dyDescent="0.25">
      <c r="B803" s="350"/>
      <c r="C803" s="350"/>
      <c r="D803" s="350"/>
      <c r="E803" s="350"/>
      <c r="F803" s="350"/>
      <c r="G803" s="350"/>
      <c r="H803" s="350"/>
      <c r="I803" s="350"/>
      <c r="J803" s="350"/>
      <c r="K803" s="350"/>
      <c r="L803" s="350"/>
      <c r="M803" s="350"/>
      <c r="N803" s="350"/>
      <c r="O803" s="350"/>
      <c r="P803" s="350"/>
      <c r="Q803" s="350"/>
      <c r="R803" s="350"/>
      <c r="S803" s="350"/>
      <c r="T803" s="350"/>
      <c r="U803" s="350"/>
      <c r="V803" s="350"/>
      <c r="W803" s="350"/>
      <c r="X803" s="350"/>
      <c r="Y803" s="350"/>
      <c r="Z803" s="350"/>
      <c r="AA803" s="350"/>
      <c r="AB803" s="350"/>
      <c r="AC803" s="350"/>
    </row>
    <row r="804" spans="2:29" x14ac:dyDescent="0.25">
      <c r="B804" s="350"/>
      <c r="C804" s="350"/>
      <c r="D804" s="350"/>
      <c r="E804" s="350"/>
      <c r="F804" s="350"/>
      <c r="G804" s="350"/>
      <c r="H804" s="350"/>
      <c r="I804" s="350"/>
      <c r="J804" s="350"/>
      <c r="K804" s="350"/>
      <c r="L804" s="350"/>
      <c r="M804" s="350"/>
      <c r="N804" s="350"/>
      <c r="O804" s="350"/>
      <c r="P804" s="350"/>
      <c r="Q804" s="350"/>
      <c r="R804" s="350"/>
      <c r="S804" s="350"/>
      <c r="T804" s="350"/>
      <c r="U804" s="350"/>
      <c r="V804" s="350"/>
      <c r="W804" s="350"/>
      <c r="X804" s="350"/>
      <c r="Y804" s="350"/>
      <c r="Z804" s="350"/>
      <c r="AA804" s="350"/>
      <c r="AB804" s="350"/>
      <c r="AC804" s="350"/>
    </row>
    <row r="805" spans="2:29" x14ac:dyDescent="0.25">
      <c r="B805" s="350"/>
      <c r="C805" s="350"/>
      <c r="D805" s="350"/>
      <c r="E805" s="350"/>
      <c r="F805" s="350"/>
      <c r="G805" s="350"/>
      <c r="H805" s="350"/>
      <c r="I805" s="350"/>
      <c r="J805" s="350"/>
      <c r="K805" s="350"/>
      <c r="L805" s="350"/>
      <c r="M805" s="350"/>
      <c r="N805" s="350"/>
      <c r="O805" s="350"/>
      <c r="P805" s="350"/>
      <c r="Q805" s="350"/>
      <c r="R805" s="350"/>
      <c r="S805" s="350"/>
      <c r="T805" s="350"/>
      <c r="U805" s="350"/>
      <c r="V805" s="350"/>
      <c r="W805" s="350"/>
      <c r="X805" s="350"/>
      <c r="Y805" s="350"/>
      <c r="Z805" s="350"/>
      <c r="AA805" s="350"/>
      <c r="AB805" s="350"/>
      <c r="AC805" s="350"/>
    </row>
    <row r="806" spans="2:29" x14ac:dyDescent="0.25">
      <c r="B806" s="350"/>
      <c r="C806" s="350"/>
      <c r="D806" s="350"/>
      <c r="E806" s="350"/>
      <c r="F806" s="350"/>
      <c r="G806" s="350"/>
      <c r="H806" s="350"/>
      <c r="I806" s="350"/>
      <c r="J806" s="350"/>
      <c r="K806" s="350"/>
      <c r="L806" s="350"/>
      <c r="M806" s="350"/>
      <c r="N806" s="350"/>
      <c r="O806" s="350"/>
      <c r="P806" s="350"/>
      <c r="Q806" s="350"/>
      <c r="R806" s="350"/>
      <c r="S806" s="350"/>
      <c r="T806" s="350"/>
      <c r="U806" s="350"/>
      <c r="V806" s="350"/>
      <c r="W806" s="350"/>
      <c r="X806" s="350"/>
      <c r="Y806" s="350"/>
      <c r="Z806" s="350"/>
      <c r="AA806" s="350"/>
      <c r="AB806" s="350"/>
      <c r="AC806" s="350"/>
    </row>
    <row r="807" spans="2:29" x14ac:dyDescent="0.25">
      <c r="B807" s="350"/>
      <c r="C807" s="350"/>
      <c r="D807" s="350"/>
      <c r="E807" s="350"/>
      <c r="F807" s="350"/>
      <c r="G807" s="350"/>
      <c r="H807" s="350"/>
      <c r="I807" s="350"/>
      <c r="J807" s="350"/>
      <c r="K807" s="350"/>
      <c r="L807" s="350"/>
      <c r="M807" s="350"/>
      <c r="N807" s="350"/>
      <c r="O807" s="350"/>
      <c r="P807" s="350"/>
      <c r="Q807" s="350"/>
      <c r="R807" s="350"/>
      <c r="S807" s="350"/>
      <c r="T807" s="350"/>
      <c r="U807" s="350"/>
      <c r="V807" s="350"/>
      <c r="W807" s="350"/>
      <c r="X807" s="350"/>
      <c r="Y807" s="350"/>
      <c r="Z807" s="350"/>
      <c r="AA807" s="350"/>
      <c r="AB807" s="350"/>
      <c r="AC807" s="350"/>
    </row>
    <row r="808" spans="2:29" x14ac:dyDescent="0.25">
      <c r="B808" s="350"/>
      <c r="C808" s="350"/>
      <c r="D808" s="350"/>
      <c r="E808" s="350"/>
      <c r="F808" s="350"/>
      <c r="G808" s="350"/>
      <c r="H808" s="350"/>
      <c r="I808" s="350"/>
      <c r="J808" s="350"/>
      <c r="K808" s="350"/>
      <c r="L808" s="350"/>
      <c r="M808" s="350"/>
      <c r="N808" s="350"/>
      <c r="O808" s="350"/>
      <c r="P808" s="350"/>
      <c r="Q808" s="350"/>
      <c r="R808" s="350"/>
      <c r="S808" s="350"/>
      <c r="T808" s="350"/>
      <c r="U808" s="350"/>
      <c r="V808" s="350"/>
      <c r="W808" s="350"/>
      <c r="X808" s="350"/>
      <c r="Y808" s="350"/>
      <c r="Z808" s="350"/>
      <c r="AA808" s="350"/>
      <c r="AB808" s="350"/>
      <c r="AC808" s="350"/>
    </row>
    <row r="809" spans="2:29" x14ac:dyDescent="0.25">
      <c r="B809" s="350"/>
      <c r="C809" s="350"/>
      <c r="D809" s="350"/>
      <c r="E809" s="350"/>
      <c r="F809" s="350"/>
      <c r="G809" s="350"/>
      <c r="H809" s="350"/>
      <c r="I809" s="350"/>
      <c r="J809" s="350"/>
      <c r="K809" s="350"/>
      <c r="L809" s="350"/>
      <c r="M809" s="350"/>
      <c r="N809" s="350"/>
      <c r="O809" s="350"/>
      <c r="P809" s="350"/>
      <c r="Q809" s="350"/>
      <c r="R809" s="350"/>
      <c r="S809" s="350"/>
      <c r="T809" s="350"/>
      <c r="U809" s="350"/>
      <c r="V809" s="350"/>
      <c r="W809" s="350"/>
      <c r="X809" s="350"/>
      <c r="Y809" s="350"/>
      <c r="Z809" s="350"/>
      <c r="AA809" s="350"/>
      <c r="AB809" s="350"/>
      <c r="AC809" s="350"/>
    </row>
    <row r="810" spans="2:29" x14ac:dyDescent="0.25">
      <c r="B810" s="350"/>
      <c r="C810" s="350"/>
      <c r="D810" s="350"/>
      <c r="E810" s="350"/>
      <c r="F810" s="350"/>
      <c r="G810" s="350"/>
      <c r="H810" s="350"/>
      <c r="I810" s="350"/>
      <c r="J810" s="350"/>
      <c r="K810" s="350"/>
      <c r="L810" s="350"/>
      <c r="M810" s="350"/>
      <c r="N810" s="350"/>
      <c r="O810" s="350"/>
      <c r="P810" s="350"/>
      <c r="Q810" s="350"/>
      <c r="R810" s="350"/>
      <c r="S810" s="350"/>
      <c r="T810" s="350"/>
      <c r="U810" s="350"/>
      <c r="V810" s="350"/>
      <c r="W810" s="350"/>
      <c r="X810" s="350"/>
      <c r="Y810" s="350"/>
      <c r="Z810" s="350"/>
      <c r="AA810" s="350"/>
      <c r="AB810" s="350"/>
      <c r="AC810" s="350"/>
    </row>
    <row r="811" spans="2:29" x14ac:dyDescent="0.25">
      <c r="B811" s="350"/>
      <c r="C811" s="350"/>
      <c r="D811" s="350"/>
      <c r="E811" s="350"/>
      <c r="F811" s="350"/>
      <c r="G811" s="350"/>
      <c r="H811" s="350"/>
      <c r="I811" s="350"/>
      <c r="J811" s="350"/>
      <c r="K811" s="350"/>
      <c r="L811" s="350"/>
      <c r="M811" s="350"/>
      <c r="N811" s="350"/>
      <c r="O811" s="350"/>
      <c r="P811" s="350"/>
      <c r="Q811" s="350"/>
      <c r="R811" s="350"/>
      <c r="S811" s="350"/>
      <c r="T811" s="350"/>
      <c r="U811" s="350"/>
      <c r="V811" s="350"/>
      <c r="W811" s="350"/>
      <c r="X811" s="350"/>
      <c r="Y811" s="350"/>
      <c r="Z811" s="350"/>
      <c r="AA811" s="350"/>
      <c r="AB811" s="350"/>
      <c r="AC811" s="350"/>
    </row>
    <row r="812" spans="2:29" x14ac:dyDescent="0.25">
      <c r="B812" s="350"/>
      <c r="C812" s="350"/>
      <c r="D812" s="350"/>
      <c r="E812" s="350"/>
      <c r="F812" s="350"/>
      <c r="G812" s="350"/>
      <c r="H812" s="350"/>
      <c r="I812" s="350"/>
      <c r="J812" s="350"/>
      <c r="K812" s="350"/>
      <c r="L812" s="350"/>
      <c r="M812" s="350"/>
      <c r="N812" s="350"/>
      <c r="O812" s="350"/>
      <c r="P812" s="350"/>
      <c r="Q812" s="350"/>
      <c r="R812" s="350"/>
      <c r="S812" s="350"/>
      <c r="T812" s="350"/>
      <c r="U812" s="350"/>
      <c r="V812" s="350"/>
      <c r="W812" s="350"/>
      <c r="X812" s="350"/>
      <c r="Y812" s="350"/>
      <c r="Z812" s="350"/>
      <c r="AA812" s="350"/>
      <c r="AB812" s="350"/>
      <c r="AC812" s="350"/>
    </row>
    <row r="813" spans="2:29" x14ac:dyDescent="0.25">
      <c r="B813" s="350"/>
      <c r="C813" s="350"/>
      <c r="D813" s="350"/>
      <c r="E813" s="350"/>
      <c r="F813" s="350"/>
      <c r="G813" s="350"/>
      <c r="H813" s="350"/>
      <c r="I813" s="350"/>
      <c r="J813" s="350"/>
      <c r="K813" s="350"/>
      <c r="L813" s="350"/>
      <c r="M813" s="350"/>
      <c r="N813" s="350"/>
      <c r="O813" s="350"/>
      <c r="P813" s="350"/>
      <c r="Q813" s="350"/>
      <c r="R813" s="350"/>
      <c r="S813" s="350"/>
      <c r="T813" s="350"/>
      <c r="U813" s="350"/>
      <c r="V813" s="350"/>
      <c r="W813" s="350"/>
      <c r="X813" s="350"/>
      <c r="Y813" s="350"/>
      <c r="Z813" s="350"/>
      <c r="AA813" s="350"/>
      <c r="AB813" s="350"/>
      <c r="AC813" s="350"/>
    </row>
    <row r="814" spans="2:29" x14ac:dyDescent="0.25">
      <c r="B814" s="350"/>
      <c r="C814" s="350"/>
      <c r="D814" s="350"/>
      <c r="E814" s="350"/>
      <c r="F814" s="350"/>
      <c r="G814" s="350"/>
      <c r="H814" s="350"/>
      <c r="I814" s="350"/>
      <c r="J814" s="350"/>
      <c r="K814" s="350"/>
      <c r="L814" s="350"/>
      <c r="M814" s="350"/>
      <c r="N814" s="350"/>
      <c r="O814" s="350"/>
      <c r="P814" s="350"/>
      <c r="Q814" s="350"/>
      <c r="R814" s="350"/>
      <c r="S814" s="350"/>
      <c r="T814" s="350"/>
      <c r="U814" s="350"/>
      <c r="V814" s="350"/>
      <c r="W814" s="350"/>
      <c r="X814" s="350"/>
      <c r="Y814" s="350"/>
      <c r="Z814" s="350"/>
      <c r="AA814" s="350"/>
      <c r="AB814" s="350"/>
      <c r="AC814" s="350"/>
    </row>
    <row r="815" spans="2:29" x14ac:dyDescent="0.25">
      <c r="B815" s="350"/>
      <c r="C815" s="350"/>
      <c r="D815" s="350"/>
      <c r="E815" s="350"/>
      <c r="F815" s="350"/>
      <c r="G815" s="350"/>
      <c r="H815" s="350"/>
      <c r="I815" s="350"/>
      <c r="J815" s="350"/>
      <c r="K815" s="350"/>
      <c r="L815" s="350"/>
      <c r="M815" s="350"/>
      <c r="N815" s="350"/>
      <c r="O815" s="350"/>
      <c r="P815" s="350"/>
      <c r="Q815" s="350"/>
      <c r="R815" s="350"/>
      <c r="S815" s="350"/>
      <c r="T815" s="350"/>
      <c r="U815" s="350"/>
      <c r="V815" s="350"/>
      <c r="W815" s="350"/>
      <c r="X815" s="350"/>
      <c r="Y815" s="350"/>
      <c r="Z815" s="350"/>
      <c r="AA815" s="350"/>
      <c r="AB815" s="350"/>
      <c r="AC815" s="350"/>
    </row>
    <row r="816" spans="2:29" x14ac:dyDescent="0.25">
      <c r="B816" s="350"/>
      <c r="C816" s="350"/>
      <c r="D816" s="350"/>
      <c r="E816" s="350"/>
      <c r="F816" s="350"/>
      <c r="G816" s="350"/>
      <c r="H816" s="350"/>
      <c r="I816" s="350"/>
      <c r="J816" s="350"/>
      <c r="K816" s="350"/>
      <c r="L816" s="350"/>
      <c r="M816" s="350"/>
      <c r="N816" s="350"/>
      <c r="O816" s="350"/>
      <c r="P816" s="350"/>
      <c r="Q816" s="350"/>
      <c r="R816" s="350"/>
      <c r="S816" s="350"/>
      <c r="T816" s="350"/>
      <c r="U816" s="350"/>
      <c r="V816" s="350"/>
      <c r="W816" s="350"/>
      <c r="X816" s="350"/>
      <c r="Y816" s="350"/>
      <c r="Z816" s="350"/>
      <c r="AA816" s="350"/>
      <c r="AB816" s="350"/>
      <c r="AC816" s="350"/>
    </row>
    <row r="817" spans="2:29" x14ac:dyDescent="0.25">
      <c r="B817" s="350"/>
      <c r="C817" s="350"/>
      <c r="D817" s="350"/>
      <c r="E817" s="350"/>
      <c r="F817" s="350"/>
      <c r="G817" s="350"/>
      <c r="H817" s="350"/>
      <c r="I817" s="350"/>
      <c r="J817" s="350"/>
      <c r="K817" s="350"/>
      <c r="L817" s="350"/>
      <c r="M817" s="350"/>
      <c r="N817" s="350"/>
      <c r="O817" s="350"/>
      <c r="P817" s="350"/>
      <c r="Q817" s="350"/>
      <c r="R817" s="350"/>
      <c r="S817" s="350"/>
      <c r="T817" s="350"/>
      <c r="U817" s="350"/>
      <c r="V817" s="350"/>
      <c r="W817" s="350"/>
      <c r="X817" s="350"/>
      <c r="Y817" s="350"/>
      <c r="Z817" s="350"/>
      <c r="AA817" s="350"/>
      <c r="AB817" s="350"/>
      <c r="AC817" s="350"/>
    </row>
    <row r="818" spans="2:29" x14ac:dyDescent="0.25">
      <c r="B818" s="350"/>
      <c r="C818" s="350"/>
      <c r="D818" s="350"/>
      <c r="E818" s="350"/>
      <c r="F818" s="350"/>
      <c r="G818" s="350"/>
      <c r="H818" s="350"/>
      <c r="I818" s="350"/>
      <c r="J818" s="350"/>
      <c r="K818" s="350"/>
      <c r="L818" s="350"/>
      <c r="M818" s="350"/>
      <c r="N818" s="350"/>
      <c r="O818" s="350"/>
      <c r="P818" s="350"/>
      <c r="Q818" s="350"/>
      <c r="R818" s="350"/>
      <c r="S818" s="350"/>
      <c r="T818" s="350"/>
      <c r="U818" s="350"/>
      <c r="V818" s="350"/>
      <c r="W818" s="350"/>
      <c r="X818" s="350"/>
      <c r="Y818" s="350"/>
      <c r="Z818" s="350"/>
      <c r="AA818" s="350"/>
      <c r="AB818" s="350"/>
      <c r="AC818" s="350"/>
    </row>
    <row r="819" spans="2:29" x14ac:dyDescent="0.25">
      <c r="B819" s="350"/>
      <c r="C819" s="350"/>
      <c r="D819" s="350"/>
      <c r="E819" s="350"/>
      <c r="F819" s="350"/>
      <c r="G819" s="350"/>
      <c r="H819" s="350"/>
      <c r="I819" s="350"/>
      <c r="J819" s="350"/>
      <c r="K819" s="350"/>
      <c r="L819" s="350"/>
      <c r="M819" s="350"/>
      <c r="N819" s="350"/>
      <c r="O819" s="350"/>
      <c r="P819" s="350"/>
      <c r="Q819" s="350"/>
      <c r="R819" s="350"/>
      <c r="S819" s="350"/>
      <c r="T819" s="350"/>
      <c r="U819" s="350"/>
      <c r="V819" s="350"/>
      <c r="W819" s="350"/>
      <c r="X819" s="350"/>
      <c r="Y819" s="350"/>
      <c r="Z819" s="350"/>
      <c r="AA819" s="350"/>
      <c r="AB819" s="350"/>
      <c r="AC819" s="350"/>
    </row>
    <row r="820" spans="2:29" x14ac:dyDescent="0.25">
      <c r="B820" s="350"/>
      <c r="C820" s="350"/>
      <c r="D820" s="350"/>
      <c r="E820" s="350"/>
      <c r="F820" s="350"/>
      <c r="G820" s="350"/>
      <c r="H820" s="350"/>
      <c r="I820" s="350"/>
      <c r="J820" s="350"/>
      <c r="K820" s="350"/>
      <c r="L820" s="350"/>
      <c r="M820" s="350"/>
      <c r="N820" s="350"/>
      <c r="O820" s="350"/>
      <c r="P820" s="350"/>
      <c r="Q820" s="350"/>
      <c r="R820" s="350"/>
      <c r="S820" s="350"/>
      <c r="T820" s="350"/>
      <c r="U820" s="350"/>
      <c r="V820" s="350"/>
      <c r="W820" s="350"/>
      <c r="X820" s="350"/>
      <c r="Y820" s="350"/>
      <c r="Z820" s="350"/>
      <c r="AA820" s="350"/>
      <c r="AB820" s="350"/>
      <c r="AC820" s="350"/>
    </row>
    <row r="821" spans="2:29" x14ac:dyDescent="0.25">
      <c r="B821" s="350"/>
      <c r="C821" s="350"/>
      <c r="D821" s="350"/>
      <c r="E821" s="350"/>
      <c r="F821" s="350"/>
      <c r="G821" s="350"/>
      <c r="H821" s="350"/>
      <c r="I821" s="350"/>
      <c r="J821" s="350"/>
      <c r="K821" s="350"/>
      <c r="L821" s="350"/>
      <c r="M821" s="350"/>
      <c r="N821" s="350"/>
      <c r="O821" s="350"/>
      <c r="P821" s="350"/>
      <c r="Q821" s="350"/>
      <c r="R821" s="350"/>
      <c r="S821" s="350"/>
      <c r="T821" s="350"/>
      <c r="U821" s="350"/>
      <c r="V821" s="350"/>
      <c r="W821" s="350"/>
      <c r="X821" s="350"/>
      <c r="Y821" s="350"/>
      <c r="Z821" s="350"/>
      <c r="AA821" s="350"/>
      <c r="AB821" s="350"/>
      <c r="AC821" s="350"/>
    </row>
    <row r="822" spans="2:29" x14ac:dyDescent="0.25">
      <c r="B822" s="350"/>
      <c r="C822" s="350"/>
      <c r="D822" s="350"/>
      <c r="E822" s="350"/>
      <c r="F822" s="350"/>
      <c r="G822" s="350"/>
      <c r="H822" s="350"/>
      <c r="I822" s="350"/>
      <c r="J822" s="350"/>
      <c r="K822" s="350"/>
      <c r="L822" s="350"/>
      <c r="M822" s="350"/>
      <c r="N822" s="350"/>
      <c r="O822" s="350"/>
      <c r="P822" s="350"/>
      <c r="Q822" s="350"/>
      <c r="R822" s="350"/>
      <c r="S822" s="350"/>
      <c r="T822" s="350"/>
      <c r="U822" s="350"/>
      <c r="V822" s="350"/>
      <c r="W822" s="350"/>
      <c r="X822" s="350"/>
      <c r="Y822" s="350"/>
      <c r="Z822" s="350"/>
      <c r="AA822" s="350"/>
      <c r="AB822" s="350"/>
      <c r="AC822" s="350"/>
    </row>
    <row r="823" spans="2:29" x14ac:dyDescent="0.25">
      <c r="B823" s="350"/>
      <c r="C823" s="350"/>
      <c r="D823" s="350"/>
      <c r="E823" s="350"/>
      <c r="F823" s="350"/>
      <c r="G823" s="350"/>
      <c r="H823" s="350"/>
      <c r="I823" s="350"/>
      <c r="J823" s="350"/>
      <c r="K823" s="350"/>
      <c r="L823" s="350"/>
      <c r="M823" s="350"/>
      <c r="N823" s="350"/>
      <c r="O823" s="350"/>
      <c r="P823" s="350"/>
      <c r="Q823" s="350"/>
      <c r="R823" s="350"/>
      <c r="S823" s="350"/>
      <c r="T823" s="350"/>
      <c r="U823" s="350"/>
      <c r="V823" s="350"/>
      <c r="W823" s="350"/>
      <c r="X823" s="350"/>
      <c r="Y823" s="350"/>
      <c r="Z823" s="350"/>
      <c r="AA823" s="350"/>
      <c r="AB823" s="350"/>
      <c r="AC823" s="350"/>
    </row>
    <row r="824" spans="2:29" x14ac:dyDescent="0.25">
      <c r="B824" s="350"/>
      <c r="C824" s="350"/>
      <c r="D824" s="350"/>
      <c r="E824" s="350"/>
      <c r="F824" s="350"/>
      <c r="G824" s="350"/>
      <c r="H824" s="350"/>
      <c r="I824" s="350"/>
      <c r="J824" s="350"/>
      <c r="K824" s="350"/>
      <c r="L824" s="350"/>
      <c r="M824" s="350"/>
      <c r="N824" s="350"/>
      <c r="O824" s="350"/>
      <c r="P824" s="350"/>
      <c r="Q824" s="350"/>
      <c r="R824" s="350"/>
      <c r="S824" s="350"/>
      <c r="T824" s="350"/>
      <c r="U824" s="350"/>
      <c r="V824" s="350"/>
      <c r="W824" s="350"/>
      <c r="X824" s="350"/>
      <c r="Y824" s="350"/>
      <c r="Z824" s="350"/>
      <c r="AA824" s="350"/>
      <c r="AB824" s="350"/>
      <c r="AC824" s="350"/>
    </row>
    <row r="825" spans="2:29" x14ac:dyDescent="0.25">
      <c r="B825" s="350"/>
      <c r="C825" s="350"/>
      <c r="D825" s="350"/>
      <c r="E825" s="350"/>
      <c r="F825" s="350"/>
      <c r="G825" s="350"/>
      <c r="H825" s="350"/>
      <c r="I825" s="350"/>
      <c r="J825" s="350"/>
      <c r="K825" s="350"/>
      <c r="L825" s="350"/>
      <c r="M825" s="350"/>
      <c r="N825" s="350"/>
      <c r="O825" s="350"/>
      <c r="P825" s="350"/>
      <c r="Q825" s="350"/>
      <c r="R825" s="350"/>
      <c r="S825" s="350"/>
      <c r="T825" s="350"/>
      <c r="U825" s="350"/>
      <c r="V825" s="350"/>
      <c r="W825" s="350"/>
      <c r="X825" s="350"/>
      <c r="Y825" s="350"/>
      <c r="Z825" s="350"/>
      <c r="AA825" s="350"/>
      <c r="AB825" s="350"/>
      <c r="AC825" s="350"/>
    </row>
    <row r="826" spans="2:29" x14ac:dyDescent="0.25">
      <c r="B826" s="350"/>
      <c r="C826" s="350"/>
      <c r="D826" s="350"/>
      <c r="E826" s="350"/>
      <c r="F826" s="350"/>
      <c r="G826" s="350"/>
      <c r="H826" s="350"/>
      <c r="I826" s="350"/>
      <c r="J826" s="350"/>
      <c r="K826" s="350"/>
      <c r="L826" s="350"/>
      <c r="M826" s="350"/>
      <c r="N826" s="350"/>
      <c r="O826" s="350"/>
      <c r="P826" s="350"/>
      <c r="Q826" s="350"/>
      <c r="R826" s="350"/>
      <c r="S826" s="350"/>
      <c r="T826" s="350"/>
      <c r="U826" s="350"/>
      <c r="V826" s="350"/>
      <c r="W826" s="350"/>
      <c r="X826" s="350"/>
      <c r="Y826" s="350"/>
      <c r="Z826" s="350"/>
      <c r="AA826" s="350"/>
      <c r="AB826" s="350"/>
      <c r="AC826" s="350"/>
    </row>
    <row r="827" spans="2:29" x14ac:dyDescent="0.25">
      <c r="B827" s="350"/>
      <c r="C827" s="350"/>
      <c r="D827" s="350"/>
      <c r="E827" s="350"/>
      <c r="F827" s="350"/>
      <c r="G827" s="350"/>
      <c r="H827" s="350"/>
      <c r="I827" s="350"/>
      <c r="J827" s="350"/>
      <c r="K827" s="350"/>
      <c r="L827" s="350"/>
      <c r="M827" s="350"/>
      <c r="N827" s="350"/>
      <c r="O827" s="350"/>
      <c r="P827" s="350"/>
      <c r="Q827" s="350"/>
      <c r="R827" s="350"/>
      <c r="S827" s="350"/>
      <c r="T827" s="350"/>
      <c r="U827" s="350"/>
      <c r="V827" s="350"/>
      <c r="W827" s="350"/>
      <c r="X827" s="350"/>
      <c r="Y827" s="350"/>
      <c r="Z827" s="350"/>
      <c r="AA827" s="350"/>
      <c r="AB827" s="350"/>
      <c r="AC827" s="350"/>
    </row>
    <row r="828" spans="2:29" x14ac:dyDescent="0.25">
      <c r="B828" s="350"/>
      <c r="C828" s="350"/>
      <c r="D828" s="350"/>
      <c r="E828" s="350"/>
      <c r="F828" s="350"/>
      <c r="G828" s="350"/>
      <c r="H828" s="350"/>
      <c r="I828" s="350"/>
      <c r="J828" s="350"/>
      <c r="K828" s="350"/>
      <c r="L828" s="350"/>
      <c r="M828" s="350"/>
      <c r="N828" s="350"/>
      <c r="O828" s="350"/>
      <c r="P828" s="350"/>
      <c r="Q828" s="350"/>
      <c r="R828" s="350"/>
      <c r="S828" s="350"/>
      <c r="T828" s="350"/>
      <c r="U828" s="350"/>
      <c r="V828" s="350"/>
      <c r="W828" s="350"/>
      <c r="X828" s="350"/>
      <c r="Y828" s="350"/>
      <c r="Z828" s="350"/>
      <c r="AA828" s="350"/>
      <c r="AB828" s="350"/>
      <c r="AC828" s="350"/>
    </row>
    <row r="829" spans="2:29" x14ac:dyDescent="0.25">
      <c r="B829" s="350"/>
      <c r="C829" s="350"/>
      <c r="D829" s="350"/>
      <c r="E829" s="350"/>
      <c r="F829" s="350"/>
      <c r="G829" s="350"/>
      <c r="H829" s="350"/>
      <c r="I829" s="350"/>
      <c r="J829" s="350"/>
      <c r="K829" s="350"/>
      <c r="L829" s="350"/>
      <c r="M829" s="350"/>
      <c r="N829" s="350"/>
      <c r="O829" s="350"/>
      <c r="P829" s="350"/>
      <c r="Q829" s="350"/>
      <c r="R829" s="350"/>
      <c r="S829" s="350"/>
      <c r="T829" s="350"/>
      <c r="U829" s="350"/>
      <c r="V829" s="350"/>
      <c r="W829" s="350"/>
      <c r="X829" s="350"/>
      <c r="Y829" s="350"/>
      <c r="Z829" s="350"/>
      <c r="AA829" s="350"/>
      <c r="AB829" s="350"/>
      <c r="AC829" s="350"/>
    </row>
    <row r="830" spans="2:29" x14ac:dyDescent="0.25">
      <c r="B830" s="350"/>
      <c r="C830" s="350"/>
      <c r="D830" s="350"/>
      <c r="E830" s="350"/>
      <c r="F830" s="350"/>
      <c r="G830" s="350"/>
      <c r="H830" s="350"/>
      <c r="I830" s="350"/>
      <c r="J830" s="350"/>
      <c r="K830" s="350"/>
      <c r="L830" s="350"/>
      <c r="M830" s="350"/>
      <c r="N830" s="350"/>
      <c r="O830" s="350"/>
      <c r="P830" s="350"/>
      <c r="Q830" s="350"/>
      <c r="R830" s="350"/>
      <c r="S830" s="350"/>
      <c r="T830" s="350"/>
      <c r="U830" s="350"/>
      <c r="V830" s="350"/>
      <c r="W830" s="350"/>
      <c r="X830" s="350"/>
      <c r="Y830" s="350"/>
      <c r="Z830" s="350"/>
      <c r="AA830" s="350"/>
      <c r="AB830" s="350"/>
      <c r="AC830" s="350"/>
    </row>
    <row r="831" spans="2:29" x14ac:dyDescent="0.25">
      <c r="B831" s="350"/>
      <c r="C831" s="350"/>
      <c r="D831" s="350"/>
      <c r="E831" s="350"/>
      <c r="F831" s="350"/>
      <c r="G831" s="350"/>
      <c r="H831" s="350"/>
      <c r="I831" s="350"/>
      <c r="J831" s="350"/>
      <c r="K831" s="350"/>
      <c r="L831" s="350"/>
      <c r="M831" s="350"/>
      <c r="N831" s="350"/>
      <c r="O831" s="350"/>
      <c r="P831" s="350"/>
      <c r="Q831" s="350"/>
      <c r="R831" s="350"/>
      <c r="S831" s="350"/>
      <c r="T831" s="350"/>
      <c r="U831" s="350"/>
      <c r="V831" s="350"/>
      <c r="W831" s="350"/>
      <c r="X831" s="350"/>
      <c r="Y831" s="350"/>
      <c r="Z831" s="350"/>
      <c r="AA831" s="350"/>
      <c r="AB831" s="350"/>
      <c r="AC831" s="350"/>
    </row>
    <row r="832" spans="2:29" x14ac:dyDescent="0.25">
      <c r="B832" s="350"/>
      <c r="C832" s="350"/>
      <c r="D832" s="350"/>
      <c r="E832" s="350"/>
      <c r="F832" s="350"/>
      <c r="G832" s="350"/>
      <c r="H832" s="350"/>
      <c r="I832" s="350"/>
      <c r="J832" s="350"/>
      <c r="K832" s="350"/>
      <c r="L832" s="350"/>
      <c r="M832" s="350"/>
      <c r="N832" s="350"/>
      <c r="O832" s="350"/>
      <c r="P832" s="350"/>
      <c r="Q832" s="350"/>
      <c r="R832" s="350"/>
      <c r="S832" s="350"/>
      <c r="T832" s="350"/>
      <c r="U832" s="350"/>
      <c r="V832" s="350"/>
      <c r="W832" s="350"/>
      <c r="X832" s="350"/>
      <c r="Y832" s="350"/>
      <c r="Z832" s="350"/>
      <c r="AA832" s="350"/>
      <c r="AB832" s="350"/>
      <c r="AC832" s="350"/>
    </row>
    <row r="833" spans="2:29" x14ac:dyDescent="0.25">
      <c r="B833" s="350"/>
      <c r="C833" s="350"/>
      <c r="D833" s="350"/>
      <c r="E833" s="350"/>
      <c r="F833" s="350"/>
      <c r="G833" s="350"/>
      <c r="H833" s="350"/>
      <c r="I833" s="350"/>
      <c r="J833" s="350"/>
      <c r="K833" s="350"/>
      <c r="L833" s="350"/>
      <c r="M833" s="350"/>
      <c r="N833" s="350"/>
      <c r="O833" s="350"/>
      <c r="P833" s="350"/>
      <c r="Q833" s="350"/>
      <c r="R833" s="350"/>
      <c r="S833" s="350"/>
      <c r="T833" s="350"/>
      <c r="U833" s="350"/>
      <c r="V833" s="350"/>
      <c r="W833" s="350"/>
      <c r="X833" s="350"/>
      <c r="Y833" s="350"/>
      <c r="Z833" s="350"/>
      <c r="AA833" s="350"/>
      <c r="AB833" s="350"/>
      <c r="AC833" s="350"/>
    </row>
    <row r="834" spans="2:29" x14ac:dyDescent="0.25">
      <c r="B834" s="350"/>
      <c r="C834" s="350"/>
      <c r="D834" s="350"/>
      <c r="E834" s="350"/>
      <c r="F834" s="350"/>
      <c r="G834" s="350"/>
      <c r="H834" s="350"/>
      <c r="I834" s="350"/>
      <c r="J834" s="350"/>
      <c r="K834" s="350"/>
      <c r="L834" s="350"/>
      <c r="M834" s="350"/>
      <c r="N834" s="350"/>
      <c r="O834" s="350"/>
      <c r="P834" s="350"/>
      <c r="Q834" s="350"/>
      <c r="R834" s="350"/>
      <c r="S834" s="350"/>
      <c r="T834" s="350"/>
      <c r="U834" s="350"/>
      <c r="V834" s="350"/>
      <c r="W834" s="350"/>
      <c r="X834" s="350"/>
      <c r="Y834" s="350"/>
      <c r="Z834" s="350"/>
      <c r="AA834" s="350"/>
      <c r="AB834" s="350"/>
      <c r="AC834" s="350"/>
    </row>
    <row r="835" spans="2:29" x14ac:dyDescent="0.25">
      <c r="B835" s="350"/>
      <c r="C835" s="350"/>
      <c r="D835" s="350"/>
      <c r="E835" s="350"/>
      <c r="F835" s="350"/>
      <c r="G835" s="350"/>
      <c r="H835" s="350"/>
      <c r="I835" s="350"/>
      <c r="J835" s="350"/>
      <c r="K835" s="350"/>
      <c r="L835" s="350"/>
      <c r="M835" s="350"/>
      <c r="N835" s="350"/>
      <c r="O835" s="350"/>
      <c r="P835" s="350"/>
      <c r="Q835" s="350"/>
      <c r="R835" s="350"/>
      <c r="S835" s="350"/>
      <c r="T835" s="350"/>
      <c r="U835" s="350"/>
      <c r="V835" s="350"/>
      <c r="W835" s="350"/>
      <c r="X835" s="350"/>
      <c r="Y835" s="350"/>
      <c r="Z835" s="350"/>
      <c r="AA835" s="350"/>
      <c r="AB835" s="350"/>
      <c r="AC835" s="350"/>
    </row>
    <row r="836" spans="2:29" x14ac:dyDescent="0.25">
      <c r="B836" s="350"/>
      <c r="C836" s="350"/>
      <c r="D836" s="350"/>
      <c r="E836" s="350"/>
      <c r="F836" s="350"/>
      <c r="G836" s="350"/>
      <c r="H836" s="350"/>
      <c r="I836" s="350"/>
      <c r="J836" s="350"/>
      <c r="K836" s="350"/>
      <c r="L836" s="350"/>
      <c r="M836" s="350"/>
      <c r="N836" s="350"/>
      <c r="O836" s="350"/>
      <c r="P836" s="350"/>
      <c r="Q836" s="350"/>
      <c r="R836" s="350"/>
      <c r="S836" s="350"/>
      <c r="T836" s="350"/>
      <c r="U836" s="350"/>
      <c r="V836" s="350"/>
      <c r="W836" s="350"/>
      <c r="X836" s="350"/>
      <c r="Y836" s="350"/>
      <c r="Z836" s="350"/>
      <c r="AA836" s="350"/>
      <c r="AB836" s="350"/>
      <c r="AC836" s="350"/>
    </row>
    <row r="837" spans="2:29" x14ac:dyDescent="0.25">
      <c r="B837" s="350"/>
      <c r="C837" s="350"/>
      <c r="D837" s="350"/>
      <c r="E837" s="350"/>
      <c r="F837" s="350"/>
      <c r="G837" s="350"/>
      <c r="H837" s="350"/>
      <c r="I837" s="350"/>
      <c r="J837" s="350"/>
      <c r="K837" s="350"/>
      <c r="L837" s="350"/>
      <c r="M837" s="350"/>
      <c r="N837" s="350"/>
      <c r="O837" s="350"/>
      <c r="P837" s="350"/>
      <c r="Q837" s="350"/>
      <c r="R837" s="350"/>
      <c r="S837" s="350"/>
      <c r="T837" s="350"/>
      <c r="U837" s="350"/>
      <c r="V837" s="350"/>
      <c r="W837" s="350"/>
      <c r="X837" s="350"/>
      <c r="Y837" s="350"/>
      <c r="Z837" s="350"/>
      <c r="AA837" s="350"/>
      <c r="AB837" s="350"/>
      <c r="AC837" s="350"/>
    </row>
    <row r="838" spans="2:29" x14ac:dyDescent="0.25">
      <c r="B838" s="350"/>
      <c r="C838" s="350"/>
      <c r="D838" s="350"/>
      <c r="E838" s="350"/>
      <c r="F838" s="350"/>
      <c r="G838" s="350"/>
      <c r="H838" s="350"/>
      <c r="I838" s="350"/>
      <c r="J838" s="350"/>
      <c r="K838" s="350"/>
      <c r="L838" s="350"/>
      <c r="M838" s="350"/>
      <c r="N838" s="350"/>
      <c r="O838" s="350"/>
      <c r="P838" s="350"/>
      <c r="Q838" s="350"/>
      <c r="R838" s="350"/>
      <c r="S838" s="350"/>
      <c r="T838" s="350"/>
      <c r="U838" s="350"/>
      <c r="V838" s="350"/>
      <c r="W838" s="350"/>
      <c r="X838" s="350"/>
      <c r="Y838" s="350"/>
      <c r="Z838" s="350"/>
      <c r="AA838" s="350"/>
      <c r="AB838" s="350"/>
      <c r="AC838" s="350"/>
    </row>
    <row r="839" spans="2:29" x14ac:dyDescent="0.25">
      <c r="B839" s="350"/>
      <c r="C839" s="350"/>
      <c r="D839" s="350"/>
      <c r="E839" s="350"/>
      <c r="F839" s="350"/>
      <c r="G839" s="350"/>
      <c r="H839" s="350"/>
      <c r="I839" s="350"/>
      <c r="J839" s="350"/>
      <c r="K839" s="350"/>
      <c r="L839" s="350"/>
      <c r="M839" s="350"/>
      <c r="N839" s="350"/>
      <c r="O839" s="350"/>
      <c r="P839" s="350"/>
      <c r="Q839" s="350"/>
      <c r="R839" s="350"/>
      <c r="S839" s="350"/>
      <c r="T839" s="350"/>
      <c r="U839" s="350"/>
      <c r="V839" s="350"/>
      <c r="W839" s="350"/>
      <c r="X839" s="350"/>
      <c r="Y839" s="350"/>
      <c r="Z839" s="350"/>
      <c r="AA839" s="350"/>
      <c r="AB839" s="350"/>
      <c r="AC839" s="350"/>
    </row>
    <row r="840" spans="2:29" x14ac:dyDescent="0.25">
      <c r="B840" s="350"/>
      <c r="C840" s="350"/>
      <c r="D840" s="350"/>
      <c r="E840" s="350"/>
      <c r="F840" s="350"/>
      <c r="G840" s="350"/>
      <c r="H840" s="350"/>
      <c r="I840" s="350"/>
      <c r="J840" s="350"/>
      <c r="K840" s="350"/>
      <c r="L840" s="350"/>
      <c r="M840" s="350"/>
      <c r="N840" s="350"/>
      <c r="O840" s="350"/>
      <c r="P840" s="350"/>
      <c r="Q840" s="350"/>
      <c r="R840" s="350"/>
      <c r="S840" s="350"/>
      <c r="T840" s="350"/>
      <c r="U840" s="350"/>
      <c r="V840" s="350"/>
      <c r="W840" s="350"/>
      <c r="X840" s="350"/>
      <c r="Y840" s="350"/>
      <c r="Z840" s="350"/>
      <c r="AA840" s="350"/>
      <c r="AB840" s="350"/>
      <c r="AC840" s="350"/>
    </row>
    <row r="841" spans="2:29" x14ac:dyDescent="0.25">
      <c r="B841" s="350"/>
      <c r="C841" s="350"/>
      <c r="D841" s="350"/>
      <c r="E841" s="350"/>
      <c r="F841" s="350"/>
      <c r="G841" s="350"/>
      <c r="H841" s="350"/>
      <c r="I841" s="350"/>
      <c r="J841" s="350"/>
      <c r="K841" s="350"/>
      <c r="L841" s="350"/>
      <c r="M841" s="350"/>
      <c r="N841" s="350"/>
      <c r="O841" s="350"/>
      <c r="P841" s="350"/>
      <c r="Q841" s="350"/>
      <c r="R841" s="350"/>
      <c r="S841" s="350"/>
      <c r="T841" s="350"/>
      <c r="U841" s="350"/>
      <c r="V841" s="350"/>
      <c r="W841" s="350"/>
      <c r="X841" s="350"/>
      <c r="Y841" s="350"/>
      <c r="Z841" s="350"/>
      <c r="AA841" s="350"/>
      <c r="AB841" s="350"/>
      <c r="AC841" s="350"/>
    </row>
    <row r="842" spans="2:29" x14ac:dyDescent="0.25">
      <c r="B842" s="350"/>
      <c r="C842" s="350"/>
      <c r="D842" s="350"/>
      <c r="E842" s="350"/>
      <c r="F842" s="350"/>
      <c r="G842" s="350"/>
      <c r="H842" s="350"/>
      <c r="I842" s="350"/>
      <c r="J842" s="350"/>
      <c r="K842" s="350"/>
      <c r="L842" s="350"/>
      <c r="M842" s="350"/>
      <c r="N842" s="350"/>
      <c r="O842" s="350"/>
      <c r="P842" s="350"/>
      <c r="Q842" s="350"/>
      <c r="R842" s="350"/>
      <c r="S842" s="350"/>
      <c r="T842" s="350"/>
      <c r="U842" s="350"/>
      <c r="V842" s="350"/>
      <c r="W842" s="350"/>
      <c r="X842" s="350"/>
      <c r="Y842" s="350"/>
      <c r="Z842" s="350"/>
      <c r="AA842" s="350"/>
      <c r="AB842" s="350"/>
      <c r="AC842" s="350"/>
    </row>
    <row r="843" spans="2:29" x14ac:dyDescent="0.25">
      <c r="B843" s="350"/>
      <c r="C843" s="350"/>
      <c r="D843" s="350"/>
      <c r="E843" s="350"/>
      <c r="F843" s="350"/>
      <c r="G843" s="350"/>
      <c r="H843" s="350"/>
      <c r="I843" s="350"/>
      <c r="J843" s="350"/>
      <c r="K843" s="350"/>
      <c r="L843" s="350"/>
      <c r="M843" s="350"/>
      <c r="N843" s="350"/>
      <c r="O843" s="350"/>
      <c r="P843" s="350"/>
      <c r="Q843" s="350"/>
      <c r="R843" s="350"/>
      <c r="S843" s="350"/>
      <c r="T843" s="350"/>
      <c r="U843" s="350"/>
      <c r="V843" s="350"/>
      <c r="W843" s="350"/>
      <c r="X843" s="350"/>
      <c r="Y843" s="350"/>
      <c r="Z843" s="350"/>
      <c r="AA843" s="350"/>
      <c r="AB843" s="350"/>
      <c r="AC843" s="350"/>
    </row>
    <row r="844" spans="2:29" x14ac:dyDescent="0.25">
      <c r="B844" s="350"/>
      <c r="C844" s="350"/>
      <c r="D844" s="350"/>
      <c r="E844" s="350"/>
      <c r="F844" s="350"/>
      <c r="G844" s="350"/>
      <c r="H844" s="350"/>
      <c r="I844" s="350"/>
      <c r="J844" s="350"/>
      <c r="K844" s="350"/>
      <c r="L844" s="350"/>
      <c r="M844" s="350"/>
      <c r="N844" s="350"/>
      <c r="O844" s="350"/>
      <c r="P844" s="350"/>
      <c r="Q844" s="350"/>
      <c r="R844" s="350"/>
      <c r="S844" s="350"/>
      <c r="T844" s="350"/>
      <c r="U844" s="350"/>
      <c r="V844" s="350"/>
      <c r="W844" s="350"/>
      <c r="X844" s="350"/>
      <c r="Y844" s="350"/>
      <c r="Z844" s="350"/>
      <c r="AA844" s="350"/>
      <c r="AB844" s="350"/>
      <c r="AC844" s="350"/>
    </row>
    <row r="845" spans="2:29" x14ac:dyDescent="0.25">
      <c r="B845" s="350"/>
      <c r="C845" s="350"/>
      <c r="D845" s="350"/>
      <c r="E845" s="350"/>
      <c r="F845" s="350"/>
      <c r="G845" s="350"/>
      <c r="H845" s="350"/>
      <c r="I845" s="350"/>
      <c r="J845" s="350"/>
      <c r="K845" s="350"/>
      <c r="L845" s="350"/>
      <c r="M845" s="350"/>
      <c r="N845" s="350"/>
      <c r="O845" s="350"/>
      <c r="P845" s="350"/>
      <c r="Q845" s="350"/>
      <c r="R845" s="350"/>
      <c r="S845" s="350"/>
      <c r="T845" s="350"/>
      <c r="U845" s="350"/>
      <c r="V845" s="350"/>
      <c r="W845" s="350"/>
      <c r="X845" s="350"/>
      <c r="Y845" s="350"/>
      <c r="Z845" s="350"/>
      <c r="AA845" s="350"/>
      <c r="AB845" s="350"/>
      <c r="AC845" s="350"/>
    </row>
    <row r="846" spans="2:29" x14ac:dyDescent="0.25">
      <c r="B846" s="350"/>
      <c r="C846" s="350"/>
      <c r="D846" s="350"/>
      <c r="E846" s="350"/>
      <c r="F846" s="350"/>
      <c r="G846" s="350"/>
      <c r="H846" s="350"/>
      <c r="I846" s="350"/>
      <c r="J846" s="350"/>
      <c r="K846" s="350"/>
      <c r="L846" s="350"/>
      <c r="M846" s="350"/>
      <c r="N846" s="350"/>
      <c r="O846" s="350"/>
      <c r="P846" s="350"/>
      <c r="Q846" s="350"/>
      <c r="R846" s="350"/>
      <c r="S846" s="350"/>
      <c r="T846" s="350"/>
      <c r="U846" s="350"/>
      <c r="V846" s="350"/>
      <c r="W846" s="350"/>
      <c r="X846" s="350"/>
      <c r="Y846" s="350"/>
      <c r="Z846" s="350"/>
      <c r="AA846" s="350"/>
      <c r="AB846" s="350"/>
      <c r="AC846" s="350"/>
    </row>
    <row r="847" spans="2:29" x14ac:dyDescent="0.25">
      <c r="B847" s="350"/>
      <c r="C847" s="350"/>
      <c r="D847" s="350"/>
      <c r="E847" s="350"/>
      <c r="F847" s="350"/>
      <c r="G847" s="350"/>
      <c r="H847" s="350"/>
      <c r="I847" s="350"/>
      <c r="J847" s="350"/>
      <c r="K847" s="350"/>
      <c r="L847" s="350"/>
      <c r="M847" s="350"/>
      <c r="N847" s="350"/>
      <c r="O847" s="350"/>
      <c r="P847" s="350"/>
      <c r="Q847" s="350"/>
      <c r="R847" s="350"/>
      <c r="S847" s="350"/>
      <c r="T847" s="350"/>
      <c r="U847" s="350"/>
      <c r="V847" s="350"/>
      <c r="W847" s="350"/>
      <c r="X847" s="350"/>
      <c r="Y847" s="350"/>
      <c r="Z847" s="350"/>
      <c r="AA847" s="350"/>
      <c r="AB847" s="350"/>
      <c r="AC847" s="350"/>
    </row>
    <row r="848" spans="2:29" x14ac:dyDescent="0.25">
      <c r="B848" s="350"/>
      <c r="C848" s="350"/>
      <c r="D848" s="350"/>
      <c r="E848" s="350"/>
      <c r="F848" s="350"/>
      <c r="G848" s="350"/>
      <c r="H848" s="350"/>
      <c r="I848" s="350"/>
      <c r="J848" s="350"/>
      <c r="K848" s="350"/>
      <c r="L848" s="350"/>
      <c r="M848" s="350"/>
      <c r="N848" s="350"/>
      <c r="O848" s="350"/>
      <c r="P848" s="350"/>
      <c r="Q848" s="350"/>
      <c r="R848" s="350"/>
      <c r="S848" s="350"/>
      <c r="T848" s="350"/>
      <c r="U848" s="350"/>
      <c r="V848" s="350"/>
      <c r="W848" s="350"/>
      <c r="X848" s="350"/>
      <c r="Y848" s="350"/>
      <c r="Z848" s="350"/>
      <c r="AA848" s="350"/>
      <c r="AB848" s="350"/>
      <c r="AC848" s="350"/>
    </row>
    <row r="849" spans="2:29" x14ac:dyDescent="0.25">
      <c r="B849" s="350"/>
      <c r="C849" s="350"/>
      <c r="D849" s="350"/>
      <c r="E849" s="350"/>
      <c r="F849" s="350"/>
      <c r="G849" s="350"/>
      <c r="H849" s="350"/>
      <c r="I849" s="350"/>
      <c r="J849" s="350"/>
      <c r="K849" s="350"/>
      <c r="L849" s="350"/>
      <c r="M849" s="350"/>
      <c r="N849" s="350"/>
      <c r="O849" s="350"/>
      <c r="P849" s="350"/>
      <c r="Q849" s="350"/>
      <c r="R849" s="350"/>
      <c r="S849" s="350"/>
      <c r="T849" s="350"/>
      <c r="U849" s="350"/>
      <c r="V849" s="350"/>
      <c r="W849" s="350"/>
      <c r="X849" s="350"/>
      <c r="Y849" s="350"/>
      <c r="Z849" s="350"/>
      <c r="AA849" s="350"/>
      <c r="AB849" s="350"/>
      <c r="AC849" s="350"/>
    </row>
    <row r="850" spans="2:29" x14ac:dyDescent="0.25">
      <c r="B850" s="350"/>
      <c r="C850" s="350"/>
      <c r="D850" s="350"/>
      <c r="E850" s="350"/>
      <c r="F850" s="350"/>
      <c r="G850" s="350"/>
      <c r="H850" s="350"/>
      <c r="I850" s="350"/>
      <c r="J850" s="350"/>
      <c r="K850" s="350"/>
      <c r="L850" s="350"/>
      <c r="M850" s="350"/>
      <c r="N850" s="350"/>
      <c r="O850" s="350"/>
      <c r="P850" s="350"/>
      <c r="Q850" s="350"/>
      <c r="R850" s="350"/>
      <c r="S850" s="350"/>
      <c r="T850" s="350"/>
      <c r="U850" s="350"/>
      <c r="V850" s="350"/>
      <c r="W850" s="350"/>
      <c r="X850" s="350"/>
      <c r="Y850" s="350"/>
      <c r="Z850" s="350"/>
      <c r="AA850" s="350"/>
      <c r="AB850" s="350"/>
      <c r="AC850" s="350"/>
    </row>
    <row r="851" spans="2:29" x14ac:dyDescent="0.25">
      <c r="B851" s="350"/>
      <c r="C851" s="350"/>
      <c r="D851" s="350"/>
      <c r="E851" s="350"/>
      <c r="F851" s="350"/>
      <c r="G851" s="350"/>
      <c r="H851" s="350"/>
      <c r="I851" s="350"/>
      <c r="J851" s="350"/>
      <c r="K851" s="350"/>
      <c r="L851" s="350"/>
      <c r="M851" s="350"/>
      <c r="N851" s="350"/>
      <c r="O851" s="350"/>
      <c r="P851" s="350"/>
      <c r="Q851" s="350"/>
      <c r="R851" s="350"/>
      <c r="S851" s="350"/>
      <c r="T851" s="350"/>
      <c r="U851" s="350"/>
      <c r="V851" s="350"/>
      <c r="W851" s="350"/>
      <c r="X851" s="350"/>
      <c r="Y851" s="350"/>
      <c r="Z851" s="350"/>
      <c r="AA851" s="350"/>
      <c r="AB851" s="350"/>
      <c r="AC851" s="350"/>
    </row>
    <row r="852" spans="2:29" x14ac:dyDescent="0.25">
      <c r="B852" s="350"/>
      <c r="C852" s="350"/>
      <c r="D852" s="350"/>
      <c r="E852" s="350"/>
      <c r="F852" s="350"/>
      <c r="G852" s="350"/>
      <c r="H852" s="350"/>
      <c r="I852" s="350"/>
      <c r="J852" s="350"/>
      <c r="K852" s="350"/>
      <c r="L852" s="350"/>
      <c r="M852" s="350"/>
      <c r="N852" s="350"/>
      <c r="O852" s="350"/>
      <c r="P852" s="350"/>
      <c r="Q852" s="350"/>
      <c r="R852" s="350"/>
      <c r="S852" s="350"/>
      <c r="T852" s="350"/>
      <c r="U852" s="350"/>
      <c r="V852" s="350"/>
      <c r="W852" s="350"/>
      <c r="X852" s="350"/>
      <c r="Y852" s="350"/>
      <c r="Z852" s="350"/>
      <c r="AA852" s="350"/>
      <c r="AB852" s="350"/>
      <c r="AC852" s="350"/>
    </row>
    <row r="853" spans="2:29" x14ac:dyDescent="0.25">
      <c r="B853" s="350"/>
      <c r="C853" s="350"/>
      <c r="D853" s="350"/>
      <c r="E853" s="350"/>
      <c r="F853" s="350"/>
      <c r="G853" s="350"/>
      <c r="H853" s="350"/>
      <c r="I853" s="350"/>
      <c r="J853" s="350"/>
      <c r="K853" s="350"/>
      <c r="L853" s="350"/>
      <c r="M853" s="350"/>
      <c r="N853" s="350"/>
      <c r="O853" s="350"/>
      <c r="P853" s="350"/>
      <c r="Q853" s="350"/>
      <c r="R853" s="350"/>
      <c r="S853" s="350"/>
      <c r="T853" s="350"/>
      <c r="U853" s="350"/>
      <c r="V853" s="350"/>
      <c r="W853" s="350"/>
      <c r="X853" s="350"/>
      <c r="Y853" s="350"/>
      <c r="Z853" s="350"/>
      <c r="AA853" s="350"/>
      <c r="AB853" s="350"/>
      <c r="AC853" s="350"/>
    </row>
    <row r="854" spans="2:29" x14ac:dyDescent="0.25">
      <c r="B854" s="350"/>
      <c r="C854" s="350"/>
      <c r="D854" s="350"/>
      <c r="E854" s="350"/>
      <c r="F854" s="350"/>
      <c r="G854" s="350"/>
      <c r="H854" s="350"/>
      <c r="I854" s="350"/>
      <c r="J854" s="350"/>
      <c r="K854" s="350"/>
      <c r="L854" s="350"/>
      <c r="M854" s="350"/>
      <c r="N854" s="350"/>
      <c r="O854" s="350"/>
      <c r="P854" s="350"/>
      <c r="Q854" s="350"/>
      <c r="R854" s="350"/>
      <c r="S854" s="350"/>
      <c r="T854" s="350"/>
      <c r="U854" s="350"/>
      <c r="V854" s="350"/>
      <c r="W854" s="350"/>
      <c r="X854" s="350"/>
      <c r="Y854" s="350"/>
      <c r="Z854" s="350"/>
      <c r="AA854" s="350"/>
      <c r="AB854" s="350"/>
      <c r="AC854" s="350"/>
    </row>
    <row r="855" spans="2:29" x14ac:dyDescent="0.25">
      <c r="B855" s="350"/>
      <c r="C855" s="350"/>
      <c r="D855" s="350"/>
      <c r="E855" s="350"/>
      <c r="F855" s="350"/>
      <c r="G855" s="350"/>
      <c r="H855" s="350"/>
      <c r="I855" s="350"/>
      <c r="J855" s="350"/>
      <c r="K855" s="350"/>
      <c r="L855" s="350"/>
      <c r="M855" s="350"/>
      <c r="N855" s="350"/>
      <c r="O855" s="350"/>
      <c r="P855" s="350"/>
      <c r="Q855" s="350"/>
      <c r="R855" s="350"/>
      <c r="S855" s="350"/>
      <c r="T855" s="350"/>
      <c r="U855" s="350"/>
      <c r="V855" s="350"/>
      <c r="W855" s="350"/>
      <c r="X855" s="350"/>
      <c r="Y855" s="350"/>
      <c r="Z855" s="350"/>
      <c r="AA855" s="350"/>
      <c r="AB855" s="350"/>
      <c r="AC855" s="350"/>
    </row>
    <row r="856" spans="2:29" x14ac:dyDescent="0.25">
      <c r="B856" s="350"/>
      <c r="C856" s="350"/>
      <c r="D856" s="350"/>
      <c r="E856" s="350"/>
      <c r="F856" s="350"/>
      <c r="G856" s="350"/>
      <c r="H856" s="350"/>
      <c r="I856" s="350"/>
      <c r="J856" s="350"/>
      <c r="K856" s="350"/>
      <c r="L856" s="350"/>
      <c r="M856" s="350"/>
      <c r="N856" s="350"/>
      <c r="O856" s="350"/>
      <c r="P856" s="350"/>
      <c r="Q856" s="350"/>
      <c r="R856" s="350"/>
      <c r="S856" s="350"/>
      <c r="T856" s="350"/>
      <c r="U856" s="350"/>
      <c r="V856" s="350"/>
      <c r="W856" s="350"/>
      <c r="X856" s="350"/>
      <c r="Y856" s="350"/>
      <c r="Z856" s="350"/>
      <c r="AA856" s="350"/>
      <c r="AB856" s="350"/>
      <c r="AC856" s="350"/>
    </row>
    <row r="857" spans="2:29" x14ac:dyDescent="0.25">
      <c r="B857" s="350"/>
      <c r="C857" s="350"/>
      <c r="D857" s="350"/>
      <c r="E857" s="350"/>
      <c r="F857" s="350"/>
      <c r="G857" s="350"/>
      <c r="H857" s="350"/>
      <c r="I857" s="350"/>
      <c r="J857" s="350"/>
      <c r="K857" s="350"/>
      <c r="L857" s="350"/>
      <c r="M857" s="350"/>
      <c r="N857" s="350"/>
      <c r="O857" s="350"/>
      <c r="P857" s="350"/>
      <c r="Q857" s="350"/>
      <c r="R857" s="350"/>
      <c r="S857" s="350"/>
      <c r="T857" s="350"/>
      <c r="U857" s="350"/>
      <c r="V857" s="350"/>
      <c r="W857" s="350"/>
      <c r="X857" s="350"/>
      <c r="Y857" s="350"/>
      <c r="Z857" s="350"/>
      <c r="AA857" s="350"/>
      <c r="AB857" s="350"/>
      <c r="AC857" s="350"/>
    </row>
    <row r="858" spans="2:29" x14ac:dyDescent="0.25">
      <c r="B858" s="350"/>
      <c r="C858" s="350"/>
      <c r="D858" s="350"/>
      <c r="E858" s="350"/>
      <c r="F858" s="350"/>
      <c r="G858" s="350"/>
      <c r="H858" s="350"/>
      <c r="I858" s="350"/>
      <c r="J858" s="350"/>
      <c r="K858" s="350"/>
      <c r="L858" s="350"/>
      <c r="M858" s="350"/>
      <c r="N858" s="350"/>
      <c r="O858" s="350"/>
      <c r="P858" s="350"/>
      <c r="Q858" s="350"/>
      <c r="R858" s="350"/>
      <c r="S858" s="350"/>
      <c r="T858" s="350"/>
      <c r="U858" s="350"/>
      <c r="V858" s="350"/>
      <c r="W858" s="350"/>
      <c r="X858" s="350"/>
      <c r="Y858" s="350"/>
      <c r="Z858" s="350"/>
      <c r="AA858" s="350"/>
      <c r="AB858" s="350"/>
      <c r="AC858" s="350"/>
    </row>
    <row r="859" spans="2:29" x14ac:dyDescent="0.25">
      <c r="B859" s="350"/>
      <c r="C859" s="350"/>
      <c r="D859" s="350"/>
      <c r="E859" s="350"/>
      <c r="F859" s="350"/>
      <c r="G859" s="350"/>
      <c r="H859" s="350"/>
      <c r="I859" s="350"/>
      <c r="J859" s="350"/>
      <c r="K859" s="350"/>
      <c r="L859" s="350"/>
      <c r="M859" s="350"/>
      <c r="N859" s="350"/>
      <c r="O859" s="350"/>
      <c r="P859" s="350"/>
      <c r="Q859" s="350"/>
      <c r="R859" s="350"/>
      <c r="S859" s="350"/>
      <c r="T859" s="350"/>
      <c r="U859" s="350"/>
      <c r="V859" s="350"/>
      <c r="W859" s="350"/>
      <c r="X859" s="350"/>
      <c r="Y859" s="350"/>
      <c r="Z859" s="350"/>
      <c r="AA859" s="350"/>
      <c r="AB859" s="350"/>
      <c r="AC859" s="350"/>
    </row>
    <row r="860" spans="2:29" x14ac:dyDescent="0.25">
      <c r="B860" s="350"/>
      <c r="C860" s="350"/>
      <c r="D860" s="350"/>
      <c r="E860" s="350"/>
      <c r="F860" s="350"/>
      <c r="G860" s="350"/>
      <c r="H860" s="350"/>
      <c r="I860" s="350"/>
      <c r="J860" s="350"/>
      <c r="K860" s="350"/>
      <c r="L860" s="350"/>
      <c r="M860" s="350"/>
      <c r="N860" s="350"/>
      <c r="O860" s="350"/>
      <c r="P860" s="350"/>
      <c r="Q860" s="350"/>
      <c r="R860" s="350"/>
      <c r="S860" s="350"/>
      <c r="T860" s="350"/>
      <c r="U860" s="350"/>
      <c r="V860" s="350"/>
      <c r="W860" s="350"/>
      <c r="X860" s="350"/>
      <c r="Y860" s="350"/>
      <c r="Z860" s="350"/>
      <c r="AA860" s="350"/>
      <c r="AB860" s="350"/>
      <c r="AC860" s="350"/>
    </row>
    <row r="861" spans="2:29" x14ac:dyDescent="0.25">
      <c r="B861" s="350"/>
      <c r="C861" s="350"/>
      <c r="D861" s="350"/>
      <c r="E861" s="350"/>
      <c r="F861" s="350"/>
      <c r="G861" s="350"/>
      <c r="H861" s="350"/>
      <c r="I861" s="350"/>
      <c r="J861" s="350"/>
      <c r="K861" s="350"/>
      <c r="L861" s="350"/>
      <c r="M861" s="350"/>
      <c r="N861" s="350"/>
      <c r="O861" s="350"/>
      <c r="P861" s="350"/>
      <c r="Q861" s="350"/>
      <c r="R861" s="350"/>
      <c r="S861" s="350"/>
      <c r="T861" s="350"/>
      <c r="U861" s="350"/>
      <c r="V861" s="350"/>
      <c r="W861" s="350"/>
      <c r="X861" s="350"/>
      <c r="Y861" s="350"/>
      <c r="Z861" s="350"/>
      <c r="AA861" s="350"/>
      <c r="AB861" s="350"/>
      <c r="AC861" s="350"/>
    </row>
    <row r="862" spans="2:29" x14ac:dyDescent="0.25">
      <c r="B862" s="350"/>
      <c r="C862" s="350"/>
      <c r="D862" s="350"/>
      <c r="E862" s="350"/>
      <c r="F862" s="350"/>
      <c r="G862" s="350"/>
      <c r="H862" s="350"/>
      <c r="I862" s="350"/>
      <c r="J862" s="350"/>
      <c r="K862" s="350"/>
      <c r="L862" s="350"/>
      <c r="M862" s="350"/>
      <c r="N862" s="350"/>
      <c r="O862" s="350"/>
      <c r="P862" s="350"/>
      <c r="Q862" s="350"/>
      <c r="R862" s="350"/>
      <c r="S862" s="350"/>
      <c r="T862" s="350"/>
      <c r="U862" s="350"/>
      <c r="V862" s="350"/>
      <c r="W862" s="350"/>
      <c r="X862" s="350"/>
      <c r="Y862" s="350"/>
      <c r="Z862" s="350"/>
      <c r="AA862" s="350"/>
      <c r="AB862" s="350"/>
      <c r="AC862" s="350"/>
    </row>
    <row r="863" spans="2:29" x14ac:dyDescent="0.25">
      <c r="B863" s="350"/>
      <c r="C863" s="350"/>
      <c r="D863" s="350"/>
      <c r="E863" s="350"/>
      <c r="F863" s="350"/>
      <c r="G863" s="350"/>
      <c r="H863" s="350"/>
      <c r="I863" s="350"/>
      <c r="J863" s="350"/>
      <c r="K863" s="350"/>
      <c r="L863" s="350"/>
      <c r="M863" s="350"/>
      <c r="N863" s="350"/>
      <c r="O863" s="350"/>
      <c r="P863" s="350"/>
      <c r="Q863" s="350"/>
      <c r="R863" s="350"/>
      <c r="S863" s="350"/>
      <c r="T863" s="350"/>
      <c r="U863" s="350"/>
      <c r="V863" s="350"/>
      <c r="W863" s="350"/>
      <c r="X863" s="350"/>
      <c r="Y863" s="350"/>
      <c r="Z863" s="350"/>
      <c r="AA863" s="350"/>
      <c r="AB863" s="350"/>
      <c r="AC863" s="350"/>
    </row>
    <row r="864" spans="2:29" x14ac:dyDescent="0.25">
      <c r="B864" s="350"/>
      <c r="C864" s="350"/>
      <c r="D864" s="350"/>
      <c r="E864" s="350"/>
      <c r="F864" s="350"/>
      <c r="G864" s="350"/>
      <c r="H864" s="350"/>
      <c r="I864" s="350"/>
      <c r="J864" s="350"/>
      <c r="K864" s="350"/>
      <c r="L864" s="350"/>
      <c r="M864" s="350"/>
      <c r="N864" s="350"/>
      <c r="O864" s="350"/>
      <c r="P864" s="350"/>
      <c r="Q864" s="350"/>
      <c r="R864" s="350"/>
      <c r="S864" s="350"/>
      <c r="T864" s="350"/>
      <c r="U864" s="350"/>
      <c r="V864" s="350"/>
      <c r="W864" s="350"/>
      <c r="X864" s="350"/>
      <c r="Y864" s="350"/>
      <c r="Z864" s="350"/>
      <c r="AA864" s="350"/>
      <c r="AB864" s="350"/>
      <c r="AC864" s="350"/>
    </row>
    <row r="865" spans="2:29" x14ac:dyDescent="0.25">
      <c r="B865" s="350"/>
      <c r="C865" s="350"/>
      <c r="D865" s="350"/>
      <c r="E865" s="350"/>
      <c r="F865" s="350"/>
      <c r="G865" s="350"/>
      <c r="H865" s="350"/>
      <c r="I865" s="350"/>
      <c r="J865" s="350"/>
      <c r="K865" s="350"/>
      <c r="L865" s="350"/>
      <c r="M865" s="350"/>
      <c r="N865" s="350"/>
      <c r="O865" s="350"/>
      <c r="P865" s="350"/>
      <c r="Q865" s="350"/>
      <c r="R865" s="350"/>
      <c r="S865" s="350"/>
      <c r="T865" s="350"/>
      <c r="U865" s="350"/>
      <c r="V865" s="350"/>
      <c r="W865" s="350"/>
      <c r="X865" s="350"/>
      <c r="Y865" s="350"/>
      <c r="Z865" s="350"/>
      <c r="AA865" s="350"/>
      <c r="AB865" s="350"/>
      <c r="AC865" s="350"/>
    </row>
    <row r="866" spans="2:29" x14ac:dyDescent="0.25">
      <c r="B866" s="350"/>
      <c r="C866" s="350"/>
      <c r="D866" s="350"/>
      <c r="E866" s="350"/>
      <c r="F866" s="350"/>
      <c r="G866" s="350"/>
      <c r="H866" s="350"/>
      <c r="I866" s="350"/>
      <c r="J866" s="350"/>
      <c r="K866" s="350"/>
      <c r="L866" s="350"/>
      <c r="M866" s="350"/>
      <c r="N866" s="350"/>
      <c r="O866" s="350"/>
      <c r="P866" s="350"/>
      <c r="Q866" s="350"/>
      <c r="R866" s="350"/>
      <c r="S866" s="350"/>
      <c r="T866" s="350"/>
      <c r="U866" s="350"/>
      <c r="V866" s="350"/>
      <c r="W866" s="350"/>
      <c r="X866" s="350"/>
      <c r="Y866" s="350"/>
      <c r="Z866" s="350"/>
      <c r="AA866" s="350"/>
      <c r="AB866" s="350"/>
      <c r="AC866" s="350"/>
    </row>
    <row r="867" spans="2:29" x14ac:dyDescent="0.25">
      <c r="B867" s="350"/>
      <c r="C867" s="350"/>
      <c r="D867" s="350"/>
      <c r="E867" s="350"/>
      <c r="F867" s="350"/>
      <c r="G867" s="350"/>
      <c r="H867" s="350"/>
      <c r="I867" s="350"/>
      <c r="J867" s="350"/>
      <c r="K867" s="350"/>
      <c r="L867" s="350"/>
      <c r="M867" s="350"/>
      <c r="N867" s="350"/>
      <c r="O867" s="350"/>
      <c r="P867" s="350"/>
      <c r="Q867" s="350"/>
      <c r="R867" s="350"/>
      <c r="S867" s="350"/>
      <c r="T867" s="350"/>
      <c r="U867" s="350"/>
      <c r="V867" s="350"/>
      <c r="W867" s="350"/>
      <c r="X867" s="350"/>
      <c r="Y867" s="350"/>
      <c r="Z867" s="350"/>
      <c r="AA867" s="350"/>
      <c r="AB867" s="350"/>
      <c r="AC867" s="350"/>
    </row>
    <row r="868" spans="2:29" x14ac:dyDescent="0.25">
      <c r="B868" s="350"/>
      <c r="C868" s="350"/>
      <c r="D868" s="350"/>
      <c r="E868" s="350"/>
      <c r="F868" s="350"/>
      <c r="G868" s="350"/>
      <c r="H868" s="350"/>
      <c r="I868" s="350"/>
      <c r="J868" s="350"/>
      <c r="K868" s="350"/>
      <c r="L868" s="350"/>
      <c r="M868" s="350"/>
      <c r="N868" s="350"/>
      <c r="O868" s="350"/>
      <c r="P868" s="350"/>
      <c r="Q868" s="350"/>
      <c r="R868" s="350"/>
      <c r="S868" s="350"/>
      <c r="T868" s="350"/>
      <c r="U868" s="350"/>
      <c r="V868" s="350"/>
      <c r="W868" s="350"/>
      <c r="X868" s="350"/>
      <c r="Y868" s="350"/>
      <c r="Z868" s="350"/>
      <c r="AA868" s="350"/>
      <c r="AB868" s="350"/>
      <c r="AC868" s="350"/>
    </row>
    <row r="869" spans="2:29" x14ac:dyDescent="0.25">
      <c r="B869" s="350"/>
      <c r="C869" s="350"/>
      <c r="D869" s="350"/>
      <c r="E869" s="350"/>
      <c r="F869" s="350"/>
      <c r="G869" s="350"/>
      <c r="H869" s="350"/>
      <c r="I869" s="350"/>
      <c r="J869" s="350"/>
      <c r="K869" s="350"/>
      <c r="L869" s="350"/>
      <c r="M869" s="350"/>
      <c r="N869" s="350"/>
      <c r="O869" s="350"/>
      <c r="P869" s="350"/>
      <c r="Q869" s="350"/>
      <c r="R869" s="350"/>
      <c r="S869" s="350"/>
      <c r="T869" s="350"/>
      <c r="U869" s="350"/>
      <c r="V869" s="350"/>
      <c r="W869" s="350"/>
      <c r="X869" s="350"/>
      <c r="Y869" s="350"/>
      <c r="Z869" s="350"/>
      <c r="AA869" s="350"/>
      <c r="AB869" s="350"/>
      <c r="AC869" s="350"/>
    </row>
    <row r="870" spans="2:29" x14ac:dyDescent="0.25">
      <c r="B870" s="350"/>
      <c r="C870" s="350"/>
      <c r="D870" s="350"/>
      <c r="E870" s="350"/>
      <c r="F870" s="350"/>
      <c r="G870" s="350"/>
      <c r="H870" s="350"/>
      <c r="I870" s="350"/>
      <c r="J870" s="350"/>
      <c r="K870" s="350"/>
      <c r="L870" s="350"/>
      <c r="M870" s="350"/>
      <c r="N870" s="350"/>
      <c r="O870" s="350"/>
      <c r="P870" s="350"/>
      <c r="Q870" s="350"/>
      <c r="R870" s="350"/>
      <c r="S870" s="350"/>
      <c r="T870" s="350"/>
      <c r="U870" s="350"/>
      <c r="V870" s="350"/>
      <c r="W870" s="350"/>
      <c r="X870" s="350"/>
      <c r="Y870" s="350"/>
      <c r="Z870" s="350"/>
      <c r="AA870" s="350"/>
      <c r="AB870" s="350"/>
      <c r="AC870" s="350"/>
    </row>
    <row r="871" spans="2:29" x14ac:dyDescent="0.25">
      <c r="B871" s="350"/>
      <c r="C871" s="350"/>
      <c r="D871" s="350"/>
      <c r="E871" s="350"/>
      <c r="F871" s="350"/>
      <c r="G871" s="350"/>
      <c r="H871" s="350"/>
      <c r="I871" s="350"/>
      <c r="J871" s="350"/>
      <c r="K871" s="350"/>
      <c r="L871" s="350"/>
      <c r="M871" s="350"/>
      <c r="N871" s="350"/>
      <c r="O871" s="350"/>
      <c r="P871" s="350"/>
      <c r="Q871" s="350"/>
      <c r="R871" s="350"/>
      <c r="S871" s="350"/>
      <c r="T871" s="350"/>
      <c r="U871" s="350"/>
      <c r="V871" s="350"/>
      <c r="W871" s="350"/>
      <c r="X871" s="350"/>
      <c r="Y871" s="350"/>
      <c r="Z871" s="350"/>
      <c r="AA871" s="350"/>
      <c r="AB871" s="350"/>
      <c r="AC871" s="350"/>
    </row>
    <row r="872" spans="2:29" x14ac:dyDescent="0.25">
      <c r="B872" s="350"/>
      <c r="C872" s="350"/>
      <c r="D872" s="350"/>
      <c r="E872" s="350"/>
      <c r="F872" s="350"/>
      <c r="G872" s="350"/>
      <c r="H872" s="350"/>
      <c r="I872" s="350"/>
      <c r="J872" s="350"/>
      <c r="K872" s="350"/>
      <c r="L872" s="350"/>
      <c r="M872" s="350"/>
      <c r="N872" s="350"/>
      <c r="O872" s="350"/>
      <c r="P872" s="350"/>
      <c r="Q872" s="350"/>
      <c r="R872" s="350"/>
      <c r="S872" s="350"/>
      <c r="T872" s="350"/>
      <c r="U872" s="350"/>
      <c r="V872" s="350"/>
      <c r="W872" s="350"/>
      <c r="X872" s="350"/>
      <c r="Y872" s="350"/>
      <c r="Z872" s="350"/>
      <c r="AA872" s="350"/>
      <c r="AB872" s="350"/>
      <c r="AC872" s="350"/>
    </row>
    <row r="873" spans="2:29" x14ac:dyDescent="0.25">
      <c r="B873" s="350"/>
      <c r="C873" s="350"/>
      <c r="D873" s="350"/>
      <c r="E873" s="350"/>
      <c r="F873" s="350"/>
      <c r="G873" s="350"/>
      <c r="H873" s="350"/>
      <c r="I873" s="350"/>
      <c r="J873" s="350"/>
      <c r="K873" s="350"/>
      <c r="L873" s="350"/>
      <c r="M873" s="350"/>
      <c r="N873" s="350"/>
      <c r="O873" s="350"/>
      <c r="P873" s="350"/>
      <c r="Q873" s="350"/>
      <c r="R873" s="350"/>
      <c r="S873" s="350"/>
      <c r="T873" s="350"/>
      <c r="U873" s="350"/>
      <c r="V873" s="350"/>
      <c r="W873" s="350"/>
      <c r="X873" s="350"/>
      <c r="Y873" s="350"/>
      <c r="Z873" s="350"/>
      <c r="AA873" s="350"/>
      <c r="AB873" s="350"/>
      <c r="AC873" s="350"/>
    </row>
    <row r="874" spans="2:29" x14ac:dyDescent="0.25">
      <c r="B874" s="350"/>
      <c r="C874" s="350"/>
      <c r="D874" s="350"/>
      <c r="E874" s="350"/>
      <c r="F874" s="350"/>
      <c r="G874" s="350"/>
      <c r="H874" s="350"/>
      <c r="I874" s="350"/>
      <c r="J874" s="350"/>
      <c r="K874" s="350"/>
      <c r="L874" s="350"/>
      <c r="M874" s="350"/>
      <c r="N874" s="350"/>
      <c r="O874" s="350"/>
      <c r="P874" s="350"/>
      <c r="Q874" s="350"/>
      <c r="R874" s="350"/>
      <c r="S874" s="350"/>
      <c r="T874" s="350"/>
      <c r="U874" s="350"/>
      <c r="V874" s="350"/>
      <c r="W874" s="350"/>
      <c r="X874" s="350"/>
      <c r="Y874" s="350"/>
      <c r="Z874" s="350"/>
      <c r="AA874" s="350"/>
      <c r="AB874" s="350"/>
      <c r="AC874" s="350"/>
    </row>
    <row r="875" spans="2:29" x14ac:dyDescent="0.25">
      <c r="B875" s="350"/>
      <c r="C875" s="350"/>
      <c r="D875" s="350"/>
      <c r="E875" s="350"/>
      <c r="F875" s="350"/>
      <c r="G875" s="350"/>
      <c r="H875" s="350"/>
      <c r="I875" s="350"/>
      <c r="J875" s="350"/>
      <c r="K875" s="350"/>
      <c r="L875" s="350"/>
      <c r="M875" s="350"/>
      <c r="N875" s="350"/>
      <c r="O875" s="350"/>
      <c r="P875" s="350"/>
      <c r="Q875" s="350"/>
      <c r="R875" s="350"/>
      <c r="S875" s="350"/>
      <c r="T875" s="350"/>
      <c r="U875" s="350"/>
      <c r="V875" s="350"/>
      <c r="W875" s="350"/>
      <c r="X875" s="350"/>
      <c r="Y875" s="350"/>
      <c r="Z875" s="350"/>
      <c r="AA875" s="350"/>
      <c r="AB875" s="350"/>
      <c r="AC875" s="350"/>
    </row>
    <row r="876" spans="2:29" x14ac:dyDescent="0.25">
      <c r="B876" s="350"/>
      <c r="C876" s="350"/>
      <c r="D876" s="350"/>
      <c r="E876" s="350"/>
      <c r="F876" s="350"/>
      <c r="G876" s="350"/>
      <c r="H876" s="350"/>
      <c r="I876" s="350"/>
      <c r="J876" s="350"/>
      <c r="K876" s="350"/>
      <c r="L876" s="350"/>
      <c r="M876" s="350"/>
      <c r="N876" s="350"/>
      <c r="O876" s="350"/>
      <c r="P876" s="350"/>
      <c r="Q876" s="350"/>
      <c r="R876" s="350"/>
      <c r="S876" s="350"/>
      <c r="T876" s="350"/>
      <c r="U876" s="350"/>
      <c r="V876" s="350"/>
      <c r="W876" s="350"/>
      <c r="X876" s="350"/>
      <c r="Y876" s="350"/>
      <c r="Z876" s="350"/>
      <c r="AA876" s="350"/>
      <c r="AB876" s="350"/>
      <c r="AC876" s="350"/>
    </row>
    <row r="877" spans="2:29" x14ac:dyDescent="0.25">
      <c r="B877" s="350"/>
      <c r="C877" s="350"/>
      <c r="D877" s="350"/>
      <c r="E877" s="350"/>
      <c r="F877" s="350"/>
      <c r="G877" s="350"/>
      <c r="H877" s="350"/>
      <c r="I877" s="350"/>
      <c r="J877" s="350"/>
      <c r="K877" s="350"/>
      <c r="L877" s="350"/>
      <c r="M877" s="350"/>
      <c r="N877" s="350"/>
      <c r="O877" s="350"/>
      <c r="P877" s="350"/>
      <c r="Q877" s="350"/>
      <c r="R877" s="350"/>
      <c r="S877" s="350"/>
      <c r="T877" s="350"/>
      <c r="U877" s="350"/>
      <c r="V877" s="350"/>
      <c r="W877" s="350"/>
      <c r="X877" s="350"/>
      <c r="Y877" s="350"/>
      <c r="Z877" s="350"/>
      <c r="AA877" s="350"/>
      <c r="AB877" s="350"/>
      <c r="AC877" s="350"/>
    </row>
    <row r="878" spans="2:29" x14ac:dyDescent="0.25">
      <c r="B878" s="350"/>
      <c r="C878" s="350"/>
      <c r="D878" s="350"/>
      <c r="E878" s="350"/>
      <c r="F878" s="350"/>
      <c r="G878" s="350"/>
      <c r="H878" s="350"/>
      <c r="I878" s="350"/>
      <c r="J878" s="350"/>
      <c r="K878" s="350"/>
      <c r="L878" s="350"/>
      <c r="M878" s="350"/>
      <c r="N878" s="350"/>
      <c r="O878" s="350"/>
      <c r="P878" s="350"/>
      <c r="Q878" s="350"/>
      <c r="R878" s="350"/>
      <c r="S878" s="350"/>
      <c r="T878" s="350"/>
      <c r="U878" s="350"/>
      <c r="V878" s="350"/>
      <c r="W878" s="350"/>
      <c r="X878" s="350"/>
      <c r="Y878" s="350"/>
      <c r="Z878" s="350"/>
      <c r="AA878" s="350"/>
      <c r="AB878" s="350"/>
      <c r="AC878" s="350"/>
    </row>
    <row r="879" spans="2:29" x14ac:dyDescent="0.25">
      <c r="B879" s="350"/>
      <c r="C879" s="350"/>
      <c r="D879" s="350"/>
      <c r="E879" s="350"/>
      <c r="F879" s="350"/>
      <c r="G879" s="350"/>
      <c r="H879" s="350"/>
      <c r="I879" s="350"/>
      <c r="J879" s="350"/>
      <c r="K879" s="350"/>
      <c r="L879" s="350"/>
      <c r="M879" s="350"/>
      <c r="N879" s="350"/>
      <c r="O879" s="350"/>
      <c r="P879" s="350"/>
      <c r="Q879" s="350"/>
      <c r="R879" s="350"/>
      <c r="S879" s="350"/>
      <c r="T879" s="350"/>
      <c r="U879" s="350"/>
      <c r="V879" s="350"/>
      <c r="W879" s="350"/>
      <c r="X879" s="350"/>
      <c r="Y879" s="350"/>
      <c r="Z879" s="350"/>
      <c r="AA879" s="350"/>
      <c r="AB879" s="350"/>
      <c r="AC879" s="350"/>
    </row>
    <row r="880" spans="2:29" x14ac:dyDescent="0.25">
      <c r="B880" s="350"/>
      <c r="C880" s="350"/>
      <c r="D880" s="350"/>
      <c r="E880" s="350"/>
      <c r="F880" s="350"/>
      <c r="G880" s="350"/>
      <c r="H880" s="350"/>
      <c r="I880" s="350"/>
      <c r="J880" s="350"/>
      <c r="K880" s="350"/>
      <c r="L880" s="350"/>
      <c r="M880" s="350"/>
      <c r="N880" s="350"/>
      <c r="O880" s="350"/>
      <c r="P880" s="350"/>
      <c r="Q880" s="350"/>
      <c r="R880" s="350"/>
      <c r="S880" s="350"/>
      <c r="T880" s="350"/>
      <c r="U880" s="350"/>
      <c r="V880" s="350"/>
      <c r="W880" s="350"/>
      <c r="X880" s="350"/>
      <c r="Y880" s="350"/>
      <c r="Z880" s="350"/>
      <c r="AA880" s="350"/>
      <c r="AB880" s="350"/>
      <c r="AC880" s="350"/>
    </row>
    <row r="881" spans="2:29" x14ac:dyDescent="0.25">
      <c r="B881" s="350"/>
      <c r="C881" s="350"/>
      <c r="D881" s="350"/>
      <c r="E881" s="350"/>
      <c r="F881" s="350"/>
      <c r="G881" s="350"/>
      <c r="H881" s="350"/>
      <c r="I881" s="350"/>
      <c r="J881" s="350"/>
      <c r="K881" s="350"/>
      <c r="L881" s="350"/>
      <c r="M881" s="350"/>
      <c r="N881" s="350"/>
      <c r="O881" s="350"/>
      <c r="P881" s="350"/>
      <c r="Q881" s="350"/>
      <c r="R881" s="350"/>
      <c r="S881" s="350"/>
      <c r="T881" s="350"/>
      <c r="U881" s="350"/>
      <c r="V881" s="350"/>
      <c r="W881" s="350"/>
      <c r="X881" s="350"/>
      <c r="Y881" s="350"/>
      <c r="Z881" s="350"/>
      <c r="AA881" s="350"/>
      <c r="AB881" s="350"/>
      <c r="AC881" s="350"/>
    </row>
    <row r="882" spans="2:29" x14ac:dyDescent="0.25">
      <c r="B882" s="350"/>
      <c r="C882" s="350"/>
      <c r="D882" s="350"/>
      <c r="E882" s="350"/>
      <c r="F882" s="350"/>
      <c r="G882" s="350"/>
      <c r="H882" s="350"/>
      <c r="I882" s="350"/>
      <c r="J882" s="350"/>
      <c r="K882" s="350"/>
      <c r="L882" s="350"/>
      <c r="M882" s="350"/>
      <c r="N882" s="350"/>
      <c r="O882" s="350"/>
      <c r="P882" s="350"/>
      <c r="Q882" s="350"/>
      <c r="R882" s="350"/>
      <c r="S882" s="350"/>
      <c r="T882" s="350"/>
      <c r="U882" s="350"/>
      <c r="V882" s="350"/>
      <c r="W882" s="350"/>
      <c r="X882" s="350"/>
      <c r="Y882" s="350"/>
      <c r="Z882" s="350"/>
      <c r="AA882" s="350"/>
      <c r="AB882" s="350"/>
      <c r="AC882" s="350"/>
    </row>
    <row r="883" spans="2:29" x14ac:dyDescent="0.25">
      <c r="B883" s="350"/>
      <c r="C883" s="350"/>
      <c r="D883" s="350"/>
      <c r="E883" s="350"/>
      <c r="F883" s="350"/>
      <c r="G883" s="350"/>
      <c r="H883" s="350"/>
      <c r="I883" s="350"/>
      <c r="J883" s="350"/>
      <c r="K883" s="350"/>
      <c r="L883" s="350"/>
      <c r="M883" s="350"/>
      <c r="N883" s="350"/>
      <c r="O883" s="350"/>
      <c r="P883" s="350"/>
      <c r="Q883" s="350"/>
      <c r="R883" s="350"/>
      <c r="S883" s="350"/>
      <c r="T883" s="350"/>
      <c r="U883" s="350"/>
      <c r="V883" s="350"/>
      <c r="W883" s="350"/>
      <c r="X883" s="350"/>
      <c r="Y883" s="350"/>
      <c r="Z883" s="350"/>
      <c r="AA883" s="350"/>
      <c r="AB883" s="350"/>
      <c r="AC883" s="350"/>
    </row>
    <row r="884" spans="2:29" x14ac:dyDescent="0.25">
      <c r="B884" s="350"/>
      <c r="C884" s="350"/>
      <c r="D884" s="350"/>
      <c r="E884" s="350"/>
      <c r="F884" s="350"/>
      <c r="G884" s="350"/>
      <c r="H884" s="350"/>
      <c r="I884" s="350"/>
      <c r="J884" s="350"/>
      <c r="K884" s="350"/>
      <c r="L884" s="350"/>
      <c r="M884" s="350"/>
      <c r="N884" s="350"/>
      <c r="O884" s="350"/>
      <c r="P884" s="350"/>
      <c r="Q884" s="350"/>
      <c r="R884" s="350"/>
      <c r="S884" s="350"/>
      <c r="T884" s="350"/>
      <c r="U884" s="350"/>
      <c r="V884" s="350"/>
      <c r="W884" s="350"/>
      <c r="X884" s="350"/>
      <c r="Y884" s="350"/>
      <c r="Z884" s="350"/>
      <c r="AA884" s="350"/>
      <c r="AB884" s="350"/>
      <c r="AC884" s="350"/>
    </row>
    <row r="885" spans="2:29" x14ac:dyDescent="0.25">
      <c r="B885" s="350"/>
      <c r="C885" s="350"/>
      <c r="D885" s="350"/>
      <c r="E885" s="350"/>
      <c r="F885" s="350"/>
      <c r="G885" s="350"/>
      <c r="H885" s="350"/>
      <c r="I885" s="350"/>
      <c r="J885" s="350"/>
      <c r="K885" s="350"/>
      <c r="L885" s="350"/>
      <c r="M885" s="350"/>
      <c r="N885" s="350"/>
      <c r="O885" s="350"/>
      <c r="P885" s="350"/>
      <c r="Q885" s="350"/>
      <c r="R885" s="350"/>
      <c r="S885" s="350"/>
      <c r="T885" s="350"/>
      <c r="U885" s="350"/>
      <c r="V885" s="350"/>
      <c r="W885" s="350"/>
      <c r="X885" s="350"/>
      <c r="Y885" s="350"/>
      <c r="Z885" s="350"/>
      <c r="AA885" s="350"/>
      <c r="AB885" s="350"/>
      <c r="AC885" s="350"/>
    </row>
    <row r="886" spans="2:29" x14ac:dyDescent="0.25">
      <c r="B886" s="350"/>
      <c r="C886" s="350"/>
      <c r="D886" s="350"/>
      <c r="E886" s="350"/>
      <c r="F886" s="350"/>
      <c r="G886" s="350"/>
      <c r="H886" s="350"/>
      <c r="I886" s="350"/>
      <c r="J886" s="350"/>
      <c r="K886" s="350"/>
      <c r="L886" s="350"/>
      <c r="M886" s="350"/>
      <c r="N886" s="350"/>
      <c r="O886" s="350"/>
      <c r="P886" s="350"/>
      <c r="Q886" s="350"/>
      <c r="R886" s="350"/>
      <c r="S886" s="350"/>
      <c r="T886" s="350"/>
      <c r="U886" s="350"/>
      <c r="V886" s="350"/>
      <c r="W886" s="350"/>
      <c r="X886" s="350"/>
      <c r="Y886" s="350"/>
      <c r="Z886" s="350"/>
      <c r="AA886" s="350"/>
      <c r="AB886" s="350"/>
      <c r="AC886" s="350"/>
    </row>
    <row r="887" spans="2:29" x14ac:dyDescent="0.25">
      <c r="B887" s="350"/>
      <c r="C887" s="350"/>
      <c r="D887" s="350"/>
      <c r="E887" s="350"/>
      <c r="F887" s="350"/>
      <c r="G887" s="350"/>
      <c r="H887" s="350"/>
      <c r="I887" s="350"/>
      <c r="J887" s="350"/>
      <c r="K887" s="350"/>
      <c r="L887" s="350"/>
      <c r="M887" s="350"/>
      <c r="N887" s="350"/>
      <c r="O887" s="350"/>
      <c r="P887" s="350"/>
      <c r="Q887" s="350"/>
      <c r="R887" s="350"/>
      <c r="S887" s="350"/>
      <c r="T887" s="350"/>
      <c r="U887" s="350"/>
      <c r="V887" s="350"/>
      <c r="W887" s="350"/>
      <c r="X887" s="350"/>
      <c r="Y887" s="350"/>
      <c r="Z887" s="350"/>
      <c r="AA887" s="350"/>
      <c r="AB887" s="350"/>
      <c r="AC887" s="350"/>
    </row>
    <row r="888" spans="2:29" x14ac:dyDescent="0.25">
      <c r="B888" s="350"/>
      <c r="C888" s="350"/>
      <c r="D888" s="350"/>
      <c r="E888" s="350"/>
      <c r="F888" s="350"/>
      <c r="G888" s="350"/>
      <c r="H888" s="350"/>
      <c r="I888" s="350"/>
      <c r="J888" s="350"/>
      <c r="K888" s="350"/>
      <c r="L888" s="350"/>
      <c r="M888" s="350"/>
      <c r="N888" s="350"/>
      <c r="O888" s="350"/>
      <c r="P888" s="350"/>
      <c r="Q888" s="350"/>
      <c r="R888" s="350"/>
      <c r="S888" s="350"/>
      <c r="T888" s="350"/>
      <c r="U888" s="350"/>
      <c r="V888" s="350"/>
      <c r="W888" s="350"/>
      <c r="X888" s="350"/>
      <c r="Y888" s="350"/>
      <c r="Z888" s="350"/>
      <c r="AA888" s="350"/>
      <c r="AB888" s="350"/>
      <c r="AC888" s="350"/>
    </row>
    <row r="889" spans="2:29" x14ac:dyDescent="0.25">
      <c r="B889" s="350"/>
      <c r="C889" s="350"/>
      <c r="D889" s="350"/>
      <c r="E889" s="350"/>
      <c r="F889" s="350"/>
      <c r="G889" s="350"/>
      <c r="H889" s="350"/>
      <c r="I889" s="350"/>
      <c r="J889" s="350"/>
      <c r="K889" s="350"/>
      <c r="L889" s="350"/>
      <c r="M889" s="350"/>
      <c r="N889" s="350"/>
      <c r="O889" s="350"/>
      <c r="P889" s="350"/>
      <c r="Q889" s="350"/>
      <c r="R889" s="350"/>
      <c r="S889" s="350"/>
      <c r="T889" s="350"/>
      <c r="U889" s="350"/>
      <c r="V889" s="350"/>
      <c r="W889" s="350"/>
      <c r="X889" s="350"/>
      <c r="Y889" s="350"/>
      <c r="Z889" s="350"/>
      <c r="AA889" s="350"/>
      <c r="AB889" s="350"/>
      <c r="AC889" s="350"/>
    </row>
    <row r="890" spans="2:29" x14ac:dyDescent="0.25">
      <c r="B890" s="350"/>
      <c r="C890" s="350"/>
      <c r="D890" s="350"/>
      <c r="E890" s="350"/>
      <c r="F890" s="350"/>
      <c r="G890" s="350"/>
      <c r="H890" s="350"/>
      <c r="I890" s="350"/>
      <c r="J890" s="350"/>
      <c r="K890" s="350"/>
      <c r="L890" s="350"/>
      <c r="M890" s="350"/>
      <c r="N890" s="350"/>
      <c r="O890" s="350"/>
      <c r="P890" s="350"/>
      <c r="Q890" s="350"/>
      <c r="R890" s="350"/>
      <c r="S890" s="350"/>
      <c r="T890" s="350"/>
      <c r="U890" s="350"/>
      <c r="V890" s="350"/>
      <c r="W890" s="350"/>
      <c r="X890" s="350"/>
      <c r="Y890" s="350"/>
      <c r="Z890" s="350"/>
      <c r="AA890" s="350"/>
      <c r="AB890" s="350"/>
      <c r="AC890" s="350"/>
    </row>
    <row r="891" spans="2:29" x14ac:dyDescent="0.25">
      <c r="B891" s="350"/>
      <c r="C891" s="350"/>
      <c r="D891" s="350"/>
      <c r="E891" s="350"/>
      <c r="F891" s="350"/>
      <c r="G891" s="350"/>
      <c r="H891" s="350"/>
      <c r="I891" s="350"/>
      <c r="J891" s="350"/>
      <c r="K891" s="350"/>
      <c r="L891" s="350"/>
      <c r="M891" s="350"/>
      <c r="N891" s="350"/>
      <c r="O891" s="350"/>
      <c r="P891" s="350"/>
      <c r="Q891" s="350"/>
      <c r="R891" s="350"/>
      <c r="S891" s="350"/>
      <c r="T891" s="350"/>
      <c r="U891" s="350"/>
      <c r="V891" s="350"/>
      <c r="W891" s="350"/>
      <c r="X891" s="350"/>
      <c r="Y891" s="350"/>
      <c r="Z891" s="350"/>
      <c r="AA891" s="350"/>
      <c r="AB891" s="350"/>
      <c r="AC891" s="350"/>
    </row>
    <row r="892" spans="2:29" x14ac:dyDescent="0.25">
      <c r="B892" s="350"/>
      <c r="C892" s="350"/>
      <c r="D892" s="350"/>
      <c r="E892" s="350"/>
      <c r="F892" s="350"/>
      <c r="G892" s="350"/>
      <c r="H892" s="350"/>
      <c r="I892" s="350"/>
      <c r="J892" s="350"/>
      <c r="K892" s="350"/>
      <c r="L892" s="350"/>
      <c r="M892" s="350"/>
      <c r="N892" s="350"/>
      <c r="O892" s="350"/>
      <c r="P892" s="350"/>
      <c r="Q892" s="350"/>
      <c r="R892" s="350"/>
      <c r="S892" s="350"/>
      <c r="T892" s="350"/>
      <c r="U892" s="350"/>
      <c r="V892" s="350"/>
      <c r="W892" s="350"/>
      <c r="X892" s="350"/>
      <c r="Y892" s="350"/>
      <c r="Z892" s="350"/>
      <c r="AA892" s="350"/>
      <c r="AB892" s="350"/>
      <c r="AC892" s="350"/>
    </row>
    <row r="893" spans="2:29" x14ac:dyDescent="0.25">
      <c r="B893" s="350"/>
      <c r="C893" s="350"/>
      <c r="D893" s="350"/>
      <c r="E893" s="350"/>
      <c r="F893" s="350"/>
      <c r="G893" s="350"/>
      <c r="H893" s="350"/>
      <c r="I893" s="350"/>
      <c r="J893" s="350"/>
      <c r="K893" s="350"/>
      <c r="L893" s="350"/>
      <c r="M893" s="350"/>
      <c r="N893" s="350"/>
      <c r="O893" s="350"/>
      <c r="P893" s="350"/>
      <c r="Q893" s="350"/>
      <c r="R893" s="350"/>
      <c r="S893" s="350"/>
      <c r="T893" s="350"/>
      <c r="U893" s="350"/>
      <c r="V893" s="350"/>
      <c r="W893" s="350"/>
      <c r="X893" s="350"/>
      <c r="Y893" s="350"/>
      <c r="Z893" s="350"/>
      <c r="AA893" s="350"/>
      <c r="AB893" s="350"/>
      <c r="AC893" s="350"/>
    </row>
    <row r="894" spans="2:29" x14ac:dyDescent="0.25">
      <c r="B894" s="350"/>
      <c r="C894" s="350"/>
      <c r="D894" s="350"/>
      <c r="E894" s="350"/>
      <c r="F894" s="350"/>
      <c r="G894" s="350"/>
      <c r="H894" s="350"/>
      <c r="I894" s="350"/>
      <c r="J894" s="350"/>
      <c r="K894" s="350"/>
      <c r="L894" s="350"/>
      <c r="M894" s="350"/>
      <c r="N894" s="350"/>
      <c r="O894" s="350"/>
      <c r="P894" s="350"/>
      <c r="Q894" s="350"/>
      <c r="R894" s="350"/>
      <c r="S894" s="350"/>
      <c r="T894" s="350"/>
      <c r="U894" s="350"/>
      <c r="V894" s="350"/>
      <c r="W894" s="350"/>
      <c r="X894" s="350"/>
      <c r="Y894" s="350"/>
      <c r="Z894" s="350"/>
      <c r="AA894" s="350"/>
      <c r="AB894" s="350"/>
      <c r="AC894" s="350"/>
    </row>
    <row r="895" spans="2:29" x14ac:dyDescent="0.25">
      <c r="B895" s="350"/>
      <c r="C895" s="350"/>
      <c r="D895" s="350"/>
      <c r="E895" s="350"/>
      <c r="F895" s="350"/>
      <c r="G895" s="350"/>
      <c r="H895" s="350"/>
      <c r="I895" s="350"/>
      <c r="J895" s="350"/>
      <c r="K895" s="350"/>
      <c r="L895" s="350"/>
      <c r="M895" s="350"/>
      <c r="N895" s="350"/>
      <c r="O895" s="350"/>
      <c r="P895" s="350"/>
      <c r="Q895" s="350"/>
      <c r="R895" s="350"/>
      <c r="S895" s="350"/>
      <c r="T895" s="350"/>
      <c r="U895" s="350"/>
      <c r="V895" s="350"/>
      <c r="W895" s="350"/>
      <c r="X895" s="350"/>
      <c r="Y895" s="350"/>
      <c r="Z895" s="350"/>
      <c r="AA895" s="350"/>
      <c r="AB895" s="350"/>
      <c r="AC895" s="350"/>
    </row>
    <row r="896" spans="2:29" x14ac:dyDescent="0.25">
      <c r="B896" s="350"/>
      <c r="C896" s="350"/>
      <c r="D896" s="350"/>
      <c r="E896" s="350"/>
      <c r="F896" s="350"/>
      <c r="G896" s="350"/>
      <c r="H896" s="350"/>
      <c r="I896" s="350"/>
      <c r="J896" s="350"/>
      <c r="K896" s="350"/>
      <c r="L896" s="350"/>
      <c r="M896" s="350"/>
      <c r="N896" s="350"/>
      <c r="O896" s="350"/>
      <c r="P896" s="350"/>
      <c r="Q896" s="350"/>
      <c r="R896" s="350"/>
      <c r="S896" s="350"/>
      <c r="T896" s="350"/>
      <c r="U896" s="350"/>
      <c r="V896" s="350"/>
      <c r="W896" s="350"/>
      <c r="X896" s="350"/>
      <c r="Y896" s="350"/>
      <c r="Z896" s="350"/>
      <c r="AA896" s="350"/>
      <c r="AB896" s="350"/>
      <c r="AC896" s="350"/>
    </row>
    <row r="897" spans="2:29" x14ac:dyDescent="0.25">
      <c r="B897" s="350"/>
      <c r="C897" s="350"/>
      <c r="D897" s="350"/>
      <c r="E897" s="350"/>
      <c r="F897" s="350"/>
      <c r="G897" s="350"/>
      <c r="H897" s="350"/>
      <c r="I897" s="350"/>
      <c r="J897" s="350"/>
      <c r="K897" s="350"/>
      <c r="L897" s="350"/>
      <c r="M897" s="350"/>
      <c r="N897" s="350"/>
      <c r="O897" s="350"/>
      <c r="P897" s="350"/>
      <c r="Q897" s="350"/>
      <c r="R897" s="350"/>
      <c r="S897" s="350"/>
      <c r="T897" s="350"/>
      <c r="U897" s="350"/>
      <c r="V897" s="350"/>
      <c r="W897" s="350"/>
      <c r="X897" s="350"/>
      <c r="Y897" s="350"/>
      <c r="Z897" s="350"/>
      <c r="AA897" s="350"/>
      <c r="AB897" s="350"/>
      <c r="AC897" s="350"/>
    </row>
    <row r="898" spans="2:29" x14ac:dyDescent="0.25">
      <c r="B898" s="350"/>
      <c r="C898" s="350"/>
      <c r="D898" s="350"/>
      <c r="E898" s="350"/>
      <c r="F898" s="350"/>
      <c r="G898" s="350"/>
      <c r="H898" s="350"/>
      <c r="I898" s="350"/>
      <c r="J898" s="350"/>
      <c r="K898" s="350"/>
      <c r="L898" s="350"/>
      <c r="M898" s="350"/>
      <c r="N898" s="350"/>
      <c r="O898" s="350"/>
      <c r="P898" s="350"/>
      <c r="Q898" s="350"/>
      <c r="R898" s="350"/>
      <c r="S898" s="350"/>
      <c r="T898" s="350"/>
      <c r="U898" s="350"/>
      <c r="V898" s="350"/>
      <c r="W898" s="350"/>
      <c r="X898" s="350"/>
      <c r="Y898" s="350"/>
      <c r="Z898" s="350"/>
      <c r="AA898" s="350"/>
      <c r="AB898" s="350"/>
      <c r="AC898" s="350"/>
    </row>
    <row r="899" spans="2:29" x14ac:dyDescent="0.25">
      <c r="B899" s="350"/>
      <c r="C899" s="350"/>
      <c r="D899" s="350"/>
      <c r="E899" s="350"/>
      <c r="F899" s="350"/>
      <c r="G899" s="350"/>
      <c r="H899" s="350"/>
      <c r="I899" s="350"/>
      <c r="J899" s="350"/>
      <c r="K899" s="350"/>
      <c r="L899" s="350"/>
      <c r="M899" s="350"/>
      <c r="N899" s="350"/>
      <c r="O899" s="350"/>
      <c r="P899" s="350"/>
      <c r="Q899" s="350"/>
      <c r="R899" s="350"/>
      <c r="S899" s="350"/>
      <c r="T899" s="350"/>
      <c r="U899" s="350"/>
      <c r="V899" s="350"/>
      <c r="W899" s="350"/>
      <c r="X899" s="350"/>
      <c r="Y899" s="350"/>
      <c r="Z899" s="350"/>
      <c r="AA899" s="350"/>
      <c r="AB899" s="350"/>
      <c r="AC899" s="350"/>
    </row>
    <row r="900" spans="2:29" x14ac:dyDescent="0.25">
      <c r="B900" s="350"/>
      <c r="C900" s="350"/>
      <c r="D900" s="350"/>
      <c r="E900" s="350"/>
      <c r="F900" s="350"/>
      <c r="G900" s="350"/>
      <c r="H900" s="350"/>
      <c r="I900" s="350"/>
      <c r="J900" s="350"/>
      <c r="K900" s="350"/>
      <c r="L900" s="350"/>
      <c r="M900" s="350"/>
      <c r="N900" s="350"/>
      <c r="O900" s="350"/>
      <c r="P900" s="350"/>
      <c r="Q900" s="350"/>
      <c r="R900" s="350"/>
      <c r="S900" s="350"/>
      <c r="T900" s="350"/>
      <c r="U900" s="350"/>
      <c r="V900" s="350"/>
      <c r="W900" s="350"/>
      <c r="X900" s="350"/>
      <c r="Y900" s="350"/>
      <c r="Z900" s="350"/>
      <c r="AA900" s="350"/>
      <c r="AB900" s="350"/>
      <c r="AC900" s="350"/>
    </row>
    <row r="901" spans="2:29" x14ac:dyDescent="0.25">
      <c r="B901" s="350"/>
      <c r="C901" s="350"/>
      <c r="D901" s="350"/>
      <c r="E901" s="350"/>
      <c r="F901" s="350"/>
      <c r="G901" s="350"/>
      <c r="H901" s="350"/>
      <c r="I901" s="350"/>
      <c r="J901" s="350"/>
      <c r="K901" s="350"/>
      <c r="L901" s="350"/>
      <c r="M901" s="350"/>
      <c r="N901" s="350"/>
      <c r="O901" s="350"/>
      <c r="P901" s="350"/>
      <c r="Q901" s="350"/>
      <c r="R901" s="350"/>
      <c r="S901" s="350"/>
      <c r="T901" s="350"/>
      <c r="U901" s="350"/>
      <c r="V901" s="350"/>
      <c r="W901" s="350"/>
      <c r="X901" s="350"/>
      <c r="Y901" s="350"/>
      <c r="Z901" s="350"/>
      <c r="AA901" s="350"/>
      <c r="AB901" s="350"/>
      <c r="AC901" s="350"/>
    </row>
    <row r="902" spans="2:29" x14ac:dyDescent="0.25">
      <c r="B902" s="350"/>
      <c r="C902" s="350"/>
      <c r="D902" s="350"/>
      <c r="E902" s="350"/>
      <c r="F902" s="350"/>
      <c r="G902" s="350"/>
      <c r="H902" s="350"/>
      <c r="I902" s="350"/>
      <c r="J902" s="350"/>
      <c r="K902" s="350"/>
      <c r="L902" s="350"/>
      <c r="M902" s="350"/>
      <c r="N902" s="350"/>
      <c r="O902" s="350"/>
      <c r="P902" s="350"/>
      <c r="Q902" s="350"/>
      <c r="R902" s="350"/>
      <c r="S902" s="350"/>
      <c r="T902" s="350"/>
      <c r="U902" s="350"/>
      <c r="V902" s="350"/>
      <c r="W902" s="350"/>
      <c r="X902" s="350"/>
      <c r="Y902" s="350"/>
      <c r="Z902" s="350"/>
      <c r="AA902" s="350"/>
      <c r="AB902" s="350"/>
      <c r="AC902" s="350"/>
    </row>
    <row r="903" spans="2:29" x14ac:dyDescent="0.25">
      <c r="B903" s="350"/>
      <c r="C903" s="350"/>
      <c r="D903" s="350"/>
      <c r="E903" s="350"/>
      <c r="F903" s="350"/>
      <c r="G903" s="350"/>
      <c r="H903" s="350"/>
      <c r="I903" s="350"/>
      <c r="J903" s="350"/>
      <c r="K903" s="350"/>
      <c r="L903" s="350"/>
      <c r="M903" s="350"/>
      <c r="N903" s="350"/>
      <c r="O903" s="350"/>
      <c r="P903" s="350"/>
      <c r="Q903" s="350"/>
      <c r="R903" s="350"/>
      <c r="S903" s="350"/>
      <c r="T903" s="350"/>
      <c r="U903" s="350"/>
      <c r="V903" s="350"/>
      <c r="W903" s="350"/>
      <c r="X903" s="350"/>
      <c r="Y903" s="350"/>
      <c r="Z903" s="350"/>
      <c r="AA903" s="350"/>
      <c r="AB903" s="350"/>
      <c r="AC903" s="350"/>
    </row>
    <row r="904" spans="2:29" x14ac:dyDescent="0.25">
      <c r="B904" s="350"/>
      <c r="C904" s="350"/>
      <c r="D904" s="350"/>
      <c r="E904" s="350"/>
      <c r="F904" s="350"/>
      <c r="G904" s="350"/>
      <c r="H904" s="350"/>
      <c r="I904" s="350"/>
      <c r="J904" s="350"/>
      <c r="K904" s="350"/>
      <c r="L904" s="350"/>
      <c r="M904" s="350"/>
      <c r="N904" s="350"/>
      <c r="O904" s="350"/>
      <c r="P904" s="350"/>
      <c r="Q904" s="350"/>
      <c r="R904" s="350"/>
      <c r="S904" s="350"/>
      <c r="T904" s="350"/>
      <c r="U904" s="350"/>
      <c r="V904" s="350"/>
      <c r="W904" s="350"/>
      <c r="X904" s="350"/>
      <c r="Y904" s="350"/>
      <c r="Z904" s="350"/>
      <c r="AA904" s="350"/>
      <c r="AB904" s="350"/>
      <c r="AC904" s="350"/>
    </row>
    <row r="905" spans="2:29" x14ac:dyDescent="0.25">
      <c r="B905" s="350"/>
      <c r="C905" s="350"/>
      <c r="D905" s="350"/>
      <c r="E905" s="350"/>
      <c r="F905" s="350"/>
      <c r="G905" s="350"/>
      <c r="H905" s="350"/>
      <c r="I905" s="350"/>
      <c r="J905" s="350"/>
      <c r="K905" s="350"/>
      <c r="L905" s="350"/>
      <c r="M905" s="350"/>
      <c r="N905" s="350"/>
      <c r="O905" s="350"/>
      <c r="P905" s="350"/>
      <c r="Q905" s="350"/>
      <c r="R905" s="350"/>
      <c r="S905" s="350"/>
      <c r="T905" s="350"/>
      <c r="U905" s="350"/>
      <c r="V905" s="350"/>
      <c r="W905" s="350"/>
      <c r="X905" s="350"/>
      <c r="Y905" s="350"/>
      <c r="Z905" s="350"/>
      <c r="AA905" s="350"/>
      <c r="AB905" s="350"/>
      <c r="AC905" s="350"/>
    </row>
    <row r="906" spans="2:29" x14ac:dyDescent="0.25">
      <c r="B906" s="350"/>
      <c r="C906" s="350"/>
      <c r="D906" s="350"/>
      <c r="E906" s="350"/>
      <c r="F906" s="350"/>
      <c r="G906" s="350"/>
      <c r="H906" s="350"/>
      <c r="I906" s="350"/>
      <c r="J906" s="350"/>
      <c r="K906" s="350"/>
      <c r="L906" s="350"/>
      <c r="M906" s="350"/>
      <c r="N906" s="350"/>
      <c r="O906" s="350"/>
      <c r="P906" s="350"/>
      <c r="Q906" s="350"/>
      <c r="R906" s="350"/>
      <c r="S906" s="350"/>
      <c r="T906" s="350"/>
      <c r="U906" s="350"/>
      <c r="V906" s="350"/>
      <c r="W906" s="350"/>
      <c r="X906" s="350"/>
      <c r="Y906" s="350"/>
      <c r="Z906" s="350"/>
      <c r="AA906" s="350"/>
      <c r="AB906" s="350"/>
      <c r="AC906" s="350"/>
    </row>
    <row r="907" spans="2:29" x14ac:dyDescent="0.25">
      <c r="B907" s="350"/>
      <c r="C907" s="350"/>
      <c r="D907" s="350"/>
      <c r="E907" s="350"/>
      <c r="F907" s="350"/>
      <c r="G907" s="350"/>
      <c r="H907" s="350"/>
      <c r="I907" s="350"/>
      <c r="J907" s="350"/>
      <c r="K907" s="350"/>
      <c r="L907" s="350"/>
      <c r="M907" s="350"/>
      <c r="N907" s="350"/>
      <c r="O907" s="350"/>
      <c r="P907" s="350"/>
      <c r="Q907" s="350"/>
      <c r="R907" s="350"/>
      <c r="S907" s="350"/>
      <c r="T907" s="350"/>
      <c r="U907" s="350"/>
      <c r="V907" s="350"/>
      <c r="W907" s="350"/>
      <c r="X907" s="350"/>
      <c r="Y907" s="350"/>
      <c r="Z907" s="350"/>
      <c r="AA907" s="350"/>
      <c r="AB907" s="350"/>
      <c r="AC907" s="350"/>
    </row>
    <row r="908" spans="2:29" x14ac:dyDescent="0.25">
      <c r="B908" s="350"/>
      <c r="C908" s="350"/>
      <c r="D908" s="350"/>
      <c r="E908" s="350"/>
      <c r="F908" s="350"/>
      <c r="G908" s="350"/>
      <c r="H908" s="350"/>
      <c r="I908" s="350"/>
      <c r="J908" s="350"/>
      <c r="K908" s="350"/>
      <c r="L908" s="350"/>
      <c r="M908" s="350"/>
      <c r="N908" s="350"/>
      <c r="O908" s="350"/>
      <c r="P908" s="350"/>
      <c r="Q908" s="350"/>
      <c r="R908" s="350"/>
      <c r="S908" s="350"/>
      <c r="T908" s="350"/>
      <c r="U908" s="350"/>
      <c r="V908" s="350"/>
      <c r="W908" s="350"/>
      <c r="X908" s="350"/>
      <c r="Y908" s="350"/>
      <c r="Z908" s="350"/>
      <c r="AA908" s="350"/>
      <c r="AB908" s="350"/>
      <c r="AC908" s="350"/>
    </row>
    <row r="909" spans="2:29" x14ac:dyDescent="0.25">
      <c r="B909" s="350"/>
      <c r="C909" s="350"/>
      <c r="D909" s="350"/>
      <c r="E909" s="350"/>
      <c r="F909" s="350"/>
      <c r="G909" s="350"/>
      <c r="H909" s="350"/>
      <c r="I909" s="350"/>
      <c r="J909" s="350"/>
      <c r="K909" s="350"/>
      <c r="L909" s="350"/>
      <c r="M909" s="350"/>
      <c r="N909" s="350"/>
      <c r="O909" s="350"/>
      <c r="P909" s="350"/>
      <c r="Q909" s="350"/>
      <c r="R909" s="350"/>
      <c r="S909" s="350"/>
      <c r="T909" s="350"/>
      <c r="U909" s="350"/>
      <c r="V909" s="350"/>
      <c r="W909" s="350"/>
      <c r="X909" s="350"/>
      <c r="Y909" s="350"/>
      <c r="Z909" s="350"/>
      <c r="AA909" s="350"/>
      <c r="AB909" s="350"/>
      <c r="AC909" s="350"/>
    </row>
    <row r="910" spans="2:29" x14ac:dyDescent="0.25">
      <c r="B910" s="350"/>
      <c r="C910" s="350"/>
      <c r="D910" s="350"/>
      <c r="E910" s="350"/>
      <c r="F910" s="350"/>
      <c r="G910" s="350"/>
      <c r="H910" s="350"/>
      <c r="I910" s="350"/>
      <c r="J910" s="350"/>
      <c r="K910" s="350"/>
      <c r="L910" s="350"/>
      <c r="M910" s="350"/>
      <c r="N910" s="350"/>
      <c r="O910" s="350"/>
      <c r="P910" s="350"/>
      <c r="Q910" s="350"/>
      <c r="R910" s="350"/>
      <c r="S910" s="350"/>
      <c r="T910" s="350"/>
      <c r="U910" s="350"/>
      <c r="V910" s="350"/>
      <c r="W910" s="350"/>
      <c r="X910" s="350"/>
      <c r="Y910" s="350"/>
      <c r="Z910" s="350"/>
      <c r="AA910" s="350"/>
      <c r="AB910" s="350"/>
      <c r="AC910" s="350"/>
    </row>
    <row r="911" spans="2:29" x14ac:dyDescent="0.25">
      <c r="B911" s="350"/>
      <c r="C911" s="350"/>
      <c r="D911" s="350"/>
      <c r="E911" s="350"/>
      <c r="F911" s="350"/>
      <c r="G911" s="350"/>
      <c r="H911" s="350"/>
      <c r="I911" s="350"/>
      <c r="J911" s="350"/>
      <c r="K911" s="350"/>
      <c r="L911" s="350"/>
      <c r="M911" s="350"/>
      <c r="N911" s="350"/>
      <c r="O911" s="350"/>
      <c r="P911" s="350"/>
      <c r="Q911" s="350"/>
      <c r="R911" s="350"/>
      <c r="S911" s="350"/>
      <c r="T911" s="350"/>
      <c r="U911" s="350"/>
      <c r="V911" s="350"/>
      <c r="W911" s="350"/>
      <c r="X911" s="350"/>
      <c r="Y911" s="350"/>
      <c r="Z911" s="350"/>
      <c r="AA911" s="350"/>
      <c r="AB911" s="350"/>
      <c r="AC911" s="350"/>
    </row>
    <row r="912" spans="2:29" x14ac:dyDescent="0.25">
      <c r="B912" s="350"/>
      <c r="C912" s="350"/>
      <c r="D912" s="350"/>
      <c r="E912" s="350"/>
      <c r="F912" s="350"/>
      <c r="G912" s="350"/>
      <c r="H912" s="350"/>
      <c r="I912" s="350"/>
      <c r="J912" s="350"/>
      <c r="K912" s="350"/>
      <c r="L912" s="350"/>
      <c r="M912" s="350"/>
      <c r="N912" s="350"/>
      <c r="O912" s="350"/>
      <c r="P912" s="350"/>
      <c r="Q912" s="350"/>
      <c r="R912" s="350"/>
      <c r="S912" s="350"/>
      <c r="T912" s="350"/>
      <c r="U912" s="350"/>
      <c r="V912" s="350"/>
      <c r="W912" s="350"/>
      <c r="X912" s="350"/>
      <c r="Y912" s="350"/>
      <c r="Z912" s="350"/>
      <c r="AA912" s="350"/>
      <c r="AB912" s="350"/>
      <c r="AC912" s="350"/>
    </row>
    <row r="913" spans="2:29" x14ac:dyDescent="0.25">
      <c r="B913" s="350"/>
      <c r="C913" s="350"/>
      <c r="D913" s="350"/>
      <c r="E913" s="350"/>
      <c r="F913" s="350"/>
      <c r="G913" s="350"/>
      <c r="H913" s="350"/>
      <c r="I913" s="350"/>
      <c r="J913" s="350"/>
      <c r="K913" s="350"/>
      <c r="L913" s="350"/>
      <c r="M913" s="350"/>
      <c r="N913" s="350"/>
      <c r="O913" s="350"/>
      <c r="P913" s="350"/>
      <c r="Q913" s="350"/>
      <c r="R913" s="350"/>
      <c r="S913" s="350"/>
      <c r="T913" s="350"/>
      <c r="U913" s="350"/>
      <c r="V913" s="350"/>
      <c r="W913" s="350"/>
      <c r="X913" s="350"/>
      <c r="Y913" s="350"/>
      <c r="Z913" s="350"/>
      <c r="AA913" s="350"/>
      <c r="AB913" s="350"/>
      <c r="AC913" s="350"/>
    </row>
    <row r="914" spans="2:29" x14ac:dyDescent="0.25">
      <c r="B914" s="350"/>
      <c r="C914" s="350"/>
      <c r="D914" s="350"/>
      <c r="E914" s="350"/>
      <c r="F914" s="350"/>
      <c r="G914" s="350"/>
      <c r="H914" s="350"/>
      <c r="I914" s="350"/>
      <c r="J914" s="350"/>
      <c r="K914" s="350"/>
      <c r="L914" s="350"/>
      <c r="M914" s="350"/>
      <c r="N914" s="350"/>
      <c r="O914" s="350"/>
      <c r="P914" s="350"/>
      <c r="Q914" s="350"/>
      <c r="R914" s="350"/>
      <c r="S914" s="350"/>
      <c r="T914" s="350"/>
      <c r="U914" s="350"/>
      <c r="V914" s="350"/>
      <c r="W914" s="350"/>
      <c r="X914" s="350"/>
      <c r="Y914" s="350"/>
      <c r="Z914" s="350"/>
      <c r="AA914" s="350"/>
      <c r="AB914" s="350"/>
      <c r="AC914" s="350"/>
    </row>
    <row r="915" spans="2:29" x14ac:dyDescent="0.25">
      <c r="B915" s="350"/>
      <c r="C915" s="350"/>
      <c r="D915" s="350"/>
      <c r="E915" s="350"/>
      <c r="F915" s="350"/>
      <c r="G915" s="350"/>
      <c r="H915" s="350"/>
      <c r="I915" s="350"/>
      <c r="J915" s="350"/>
      <c r="K915" s="350"/>
      <c r="L915" s="350"/>
      <c r="M915" s="350"/>
      <c r="N915" s="350"/>
      <c r="O915" s="350"/>
      <c r="P915" s="350"/>
      <c r="Q915" s="350"/>
      <c r="R915" s="350"/>
      <c r="S915" s="350"/>
      <c r="T915" s="350"/>
      <c r="U915" s="350"/>
      <c r="V915" s="350"/>
      <c r="W915" s="350"/>
      <c r="X915" s="350"/>
      <c r="Y915" s="350"/>
      <c r="Z915" s="350"/>
      <c r="AA915" s="350"/>
      <c r="AB915" s="350"/>
      <c r="AC915" s="350"/>
    </row>
    <row r="916" spans="2:29" x14ac:dyDescent="0.25">
      <c r="B916" s="350"/>
      <c r="C916" s="350"/>
      <c r="D916" s="350"/>
      <c r="E916" s="350"/>
      <c r="F916" s="350"/>
      <c r="G916" s="350"/>
      <c r="H916" s="350"/>
      <c r="I916" s="350"/>
      <c r="J916" s="350"/>
      <c r="K916" s="350"/>
      <c r="L916" s="350"/>
      <c r="M916" s="350"/>
      <c r="N916" s="350"/>
      <c r="O916" s="350"/>
      <c r="P916" s="350"/>
      <c r="Q916" s="350"/>
      <c r="R916" s="350"/>
      <c r="S916" s="350"/>
      <c r="T916" s="350"/>
      <c r="U916" s="350"/>
      <c r="V916" s="350"/>
      <c r="W916" s="350"/>
      <c r="X916" s="350"/>
      <c r="Y916" s="350"/>
      <c r="Z916" s="350"/>
      <c r="AA916" s="350"/>
      <c r="AB916" s="350"/>
      <c r="AC916" s="350"/>
    </row>
    <row r="917" spans="2:29" x14ac:dyDescent="0.25">
      <c r="B917" s="350"/>
      <c r="C917" s="350"/>
      <c r="D917" s="350"/>
      <c r="E917" s="350"/>
      <c r="F917" s="350"/>
      <c r="G917" s="350"/>
      <c r="H917" s="350"/>
      <c r="I917" s="350"/>
      <c r="J917" s="350"/>
      <c r="K917" s="350"/>
      <c r="L917" s="350"/>
      <c r="M917" s="350"/>
      <c r="N917" s="350"/>
      <c r="O917" s="350"/>
      <c r="P917" s="350"/>
      <c r="Q917" s="350"/>
      <c r="R917" s="350"/>
      <c r="S917" s="350"/>
      <c r="T917" s="350"/>
      <c r="U917" s="350"/>
      <c r="V917" s="350"/>
      <c r="W917" s="350"/>
      <c r="X917" s="350"/>
      <c r="Y917" s="350"/>
      <c r="Z917" s="350"/>
      <c r="AA917" s="350"/>
      <c r="AB917" s="350"/>
      <c r="AC917" s="350"/>
    </row>
    <row r="918" spans="2:29" x14ac:dyDescent="0.25">
      <c r="B918" s="350"/>
      <c r="C918" s="350"/>
      <c r="D918" s="350"/>
      <c r="E918" s="350"/>
      <c r="F918" s="350"/>
      <c r="G918" s="350"/>
      <c r="H918" s="350"/>
      <c r="I918" s="350"/>
      <c r="J918" s="350"/>
      <c r="K918" s="350"/>
      <c r="L918" s="350"/>
      <c r="M918" s="350"/>
      <c r="N918" s="350"/>
      <c r="O918" s="350"/>
      <c r="P918" s="350"/>
      <c r="Q918" s="350"/>
      <c r="R918" s="350"/>
      <c r="S918" s="350"/>
      <c r="T918" s="350"/>
      <c r="U918" s="350"/>
      <c r="V918" s="350"/>
      <c r="W918" s="350"/>
      <c r="X918" s="350"/>
      <c r="Y918" s="350"/>
      <c r="Z918" s="350"/>
      <c r="AA918" s="350"/>
      <c r="AB918" s="350"/>
      <c r="AC918" s="350"/>
    </row>
    <row r="919" spans="2:29" x14ac:dyDescent="0.25">
      <c r="B919" s="350"/>
      <c r="C919" s="350"/>
      <c r="D919" s="350"/>
      <c r="E919" s="350"/>
      <c r="F919" s="350"/>
      <c r="G919" s="350"/>
      <c r="H919" s="350"/>
      <c r="I919" s="350"/>
      <c r="J919" s="350"/>
      <c r="K919" s="350"/>
      <c r="L919" s="350"/>
      <c r="M919" s="350"/>
      <c r="N919" s="350"/>
      <c r="O919" s="350"/>
      <c r="P919" s="350"/>
      <c r="Q919" s="350"/>
      <c r="R919" s="350"/>
      <c r="S919" s="350"/>
      <c r="T919" s="350"/>
      <c r="U919" s="350"/>
      <c r="V919" s="350"/>
      <c r="W919" s="350"/>
      <c r="X919" s="350"/>
      <c r="Y919" s="350"/>
      <c r="Z919" s="350"/>
      <c r="AA919" s="350"/>
      <c r="AB919" s="350"/>
      <c r="AC919" s="350"/>
    </row>
    <row r="920" spans="2:29" x14ac:dyDescent="0.25">
      <c r="B920" s="350"/>
      <c r="C920" s="350"/>
      <c r="D920" s="350"/>
      <c r="E920" s="350"/>
      <c r="F920" s="350"/>
      <c r="G920" s="350"/>
      <c r="H920" s="350"/>
      <c r="I920" s="350"/>
      <c r="J920" s="350"/>
      <c r="K920" s="350"/>
      <c r="L920" s="350"/>
      <c r="M920" s="350"/>
      <c r="N920" s="350"/>
      <c r="O920" s="350"/>
      <c r="P920" s="350"/>
      <c r="Q920" s="350"/>
      <c r="R920" s="350"/>
      <c r="S920" s="350"/>
      <c r="T920" s="350"/>
      <c r="U920" s="350"/>
      <c r="V920" s="350"/>
      <c r="W920" s="350"/>
      <c r="X920" s="350"/>
      <c r="Y920" s="350"/>
      <c r="Z920" s="350"/>
      <c r="AA920" s="350"/>
      <c r="AB920" s="350"/>
      <c r="AC920" s="350"/>
    </row>
    <row r="921" spans="2:29" x14ac:dyDescent="0.25">
      <c r="B921" s="350"/>
      <c r="C921" s="350"/>
      <c r="D921" s="350"/>
      <c r="E921" s="350"/>
      <c r="F921" s="350"/>
      <c r="G921" s="350"/>
      <c r="H921" s="350"/>
      <c r="I921" s="350"/>
      <c r="J921" s="350"/>
      <c r="K921" s="350"/>
      <c r="L921" s="350"/>
      <c r="M921" s="350"/>
      <c r="N921" s="350"/>
      <c r="O921" s="350"/>
      <c r="P921" s="350"/>
      <c r="Q921" s="350"/>
      <c r="R921" s="350"/>
      <c r="S921" s="350"/>
      <c r="T921" s="350"/>
      <c r="U921" s="350"/>
      <c r="V921" s="350"/>
      <c r="W921" s="350"/>
      <c r="X921" s="350"/>
      <c r="Y921" s="350"/>
      <c r="Z921" s="350"/>
      <c r="AA921" s="350"/>
      <c r="AB921" s="350"/>
      <c r="AC921" s="350"/>
    </row>
    <row r="922" spans="2:29" x14ac:dyDescent="0.25">
      <c r="B922" s="350"/>
      <c r="C922" s="350"/>
      <c r="D922" s="350"/>
      <c r="E922" s="350"/>
      <c r="F922" s="350"/>
      <c r="G922" s="350"/>
      <c r="H922" s="350"/>
      <c r="I922" s="350"/>
      <c r="J922" s="350"/>
      <c r="K922" s="350"/>
      <c r="L922" s="350"/>
      <c r="M922" s="350"/>
      <c r="N922" s="350"/>
      <c r="O922" s="350"/>
      <c r="P922" s="350"/>
      <c r="Q922" s="350"/>
      <c r="R922" s="350"/>
      <c r="S922" s="350"/>
      <c r="T922" s="350"/>
      <c r="U922" s="350"/>
      <c r="V922" s="350"/>
      <c r="W922" s="350"/>
      <c r="X922" s="350"/>
      <c r="Y922" s="350"/>
      <c r="Z922" s="350"/>
      <c r="AA922" s="350"/>
      <c r="AB922" s="350"/>
      <c r="AC922" s="350"/>
    </row>
    <row r="923" spans="2:29" x14ac:dyDescent="0.25">
      <c r="B923" s="350"/>
      <c r="C923" s="350"/>
      <c r="D923" s="350"/>
      <c r="E923" s="350"/>
      <c r="F923" s="350"/>
      <c r="G923" s="350"/>
      <c r="H923" s="350"/>
      <c r="I923" s="350"/>
      <c r="J923" s="350"/>
      <c r="K923" s="350"/>
      <c r="L923" s="350"/>
      <c r="M923" s="350"/>
      <c r="N923" s="350"/>
      <c r="O923" s="350"/>
      <c r="P923" s="350"/>
      <c r="Q923" s="350"/>
      <c r="R923" s="350"/>
      <c r="S923" s="350"/>
      <c r="T923" s="350"/>
      <c r="U923" s="350"/>
      <c r="V923" s="350"/>
      <c r="W923" s="350"/>
      <c r="X923" s="350"/>
      <c r="Y923" s="350"/>
      <c r="Z923" s="350"/>
      <c r="AA923" s="350"/>
      <c r="AB923" s="350"/>
      <c r="AC923" s="350"/>
    </row>
    <row r="924" spans="2:29" x14ac:dyDescent="0.25">
      <c r="B924" s="350"/>
      <c r="C924" s="350"/>
      <c r="D924" s="350"/>
      <c r="E924" s="350"/>
      <c r="F924" s="350"/>
      <c r="G924" s="350"/>
      <c r="H924" s="350"/>
      <c r="I924" s="350"/>
      <c r="J924" s="350"/>
      <c r="K924" s="350"/>
      <c r="L924" s="350"/>
      <c r="M924" s="350"/>
      <c r="N924" s="350"/>
      <c r="O924" s="350"/>
      <c r="P924" s="350"/>
      <c r="Q924" s="350"/>
      <c r="R924" s="350"/>
      <c r="S924" s="350"/>
      <c r="T924" s="350"/>
      <c r="U924" s="350"/>
      <c r="V924" s="350"/>
      <c r="W924" s="350"/>
      <c r="X924" s="350"/>
      <c r="Y924" s="350"/>
      <c r="Z924" s="350"/>
      <c r="AA924" s="350"/>
      <c r="AB924" s="350"/>
      <c r="AC924" s="350"/>
    </row>
    <row r="925" spans="2:29" x14ac:dyDescent="0.25">
      <c r="B925" s="350"/>
      <c r="C925" s="350"/>
      <c r="D925" s="350"/>
      <c r="E925" s="350"/>
      <c r="F925" s="350"/>
      <c r="G925" s="350"/>
      <c r="H925" s="350"/>
      <c r="I925" s="350"/>
      <c r="J925" s="350"/>
      <c r="K925" s="350"/>
      <c r="L925" s="350"/>
      <c r="M925" s="350"/>
      <c r="N925" s="350"/>
      <c r="O925" s="350"/>
      <c r="P925" s="350"/>
      <c r="Q925" s="350"/>
      <c r="R925" s="350"/>
      <c r="S925" s="350"/>
      <c r="T925" s="350"/>
      <c r="U925" s="350"/>
      <c r="V925" s="350"/>
      <c r="W925" s="350"/>
      <c r="X925" s="350"/>
      <c r="Y925" s="350"/>
      <c r="Z925" s="350"/>
      <c r="AA925" s="350"/>
      <c r="AB925" s="350"/>
      <c r="AC925" s="350"/>
    </row>
    <row r="926" spans="2:29" x14ac:dyDescent="0.25">
      <c r="B926" s="350"/>
      <c r="C926" s="350"/>
      <c r="D926" s="350"/>
      <c r="E926" s="350"/>
      <c r="F926" s="350"/>
      <c r="G926" s="350"/>
      <c r="H926" s="350"/>
      <c r="I926" s="350"/>
      <c r="J926" s="350"/>
      <c r="K926" s="350"/>
      <c r="L926" s="350"/>
      <c r="M926" s="350"/>
      <c r="N926" s="350"/>
      <c r="O926" s="350"/>
      <c r="P926" s="350"/>
      <c r="Q926" s="350"/>
      <c r="R926" s="350"/>
      <c r="S926" s="350"/>
      <c r="T926" s="350"/>
      <c r="U926" s="350"/>
      <c r="V926" s="350"/>
      <c r="W926" s="350"/>
      <c r="X926" s="350"/>
      <c r="Y926" s="350"/>
      <c r="Z926" s="350"/>
      <c r="AA926" s="350"/>
      <c r="AB926" s="350"/>
      <c r="AC926" s="350"/>
    </row>
    <row r="927" spans="2:29" x14ac:dyDescent="0.25">
      <c r="B927" s="350"/>
      <c r="C927" s="350"/>
      <c r="D927" s="350"/>
      <c r="E927" s="350"/>
      <c r="F927" s="350"/>
      <c r="G927" s="350"/>
      <c r="H927" s="350"/>
      <c r="I927" s="350"/>
      <c r="J927" s="350"/>
      <c r="K927" s="350"/>
      <c r="L927" s="350"/>
      <c r="M927" s="350"/>
      <c r="N927" s="350"/>
      <c r="O927" s="350"/>
      <c r="P927" s="350"/>
      <c r="Q927" s="350"/>
      <c r="R927" s="350"/>
      <c r="S927" s="350"/>
      <c r="T927" s="350"/>
      <c r="U927" s="350"/>
      <c r="V927" s="350"/>
      <c r="W927" s="350"/>
      <c r="X927" s="350"/>
      <c r="Y927" s="350"/>
      <c r="Z927" s="350"/>
      <c r="AA927" s="350"/>
      <c r="AB927" s="350"/>
      <c r="AC927" s="350"/>
    </row>
    <row r="928" spans="2:29" x14ac:dyDescent="0.25">
      <c r="B928" s="350"/>
      <c r="C928" s="350"/>
      <c r="D928" s="350"/>
      <c r="E928" s="350"/>
      <c r="F928" s="350"/>
      <c r="G928" s="350"/>
      <c r="H928" s="350"/>
      <c r="I928" s="350"/>
      <c r="J928" s="350"/>
      <c r="K928" s="350"/>
      <c r="L928" s="350"/>
      <c r="M928" s="350"/>
      <c r="N928" s="350"/>
      <c r="O928" s="350"/>
      <c r="P928" s="350"/>
      <c r="Q928" s="350"/>
      <c r="R928" s="350"/>
      <c r="S928" s="350"/>
      <c r="T928" s="350"/>
      <c r="U928" s="350"/>
      <c r="V928" s="350"/>
      <c r="W928" s="350"/>
      <c r="X928" s="350"/>
      <c r="Y928" s="350"/>
      <c r="Z928" s="350"/>
      <c r="AA928" s="350"/>
      <c r="AB928" s="350"/>
      <c r="AC928" s="350"/>
    </row>
    <row r="929" spans="2:29" x14ac:dyDescent="0.25">
      <c r="B929" s="350"/>
      <c r="C929" s="350"/>
      <c r="D929" s="350"/>
      <c r="E929" s="350"/>
      <c r="F929" s="350"/>
      <c r="G929" s="350"/>
      <c r="H929" s="350"/>
      <c r="I929" s="350"/>
      <c r="J929" s="350"/>
      <c r="K929" s="350"/>
      <c r="L929" s="350"/>
      <c r="M929" s="350"/>
      <c r="N929" s="350"/>
      <c r="O929" s="350"/>
      <c r="P929" s="350"/>
      <c r="Q929" s="350"/>
      <c r="R929" s="350"/>
      <c r="S929" s="350"/>
      <c r="T929" s="350"/>
      <c r="U929" s="350"/>
      <c r="V929" s="350"/>
      <c r="W929" s="350"/>
      <c r="X929" s="350"/>
      <c r="Y929" s="350"/>
      <c r="Z929" s="350"/>
      <c r="AA929" s="350"/>
      <c r="AB929" s="350"/>
      <c r="AC929" s="350"/>
    </row>
    <row r="930" spans="2:29" x14ac:dyDescent="0.25">
      <c r="B930" s="350"/>
      <c r="C930" s="350"/>
      <c r="D930" s="350"/>
      <c r="E930" s="350"/>
      <c r="F930" s="350"/>
      <c r="G930" s="350"/>
      <c r="H930" s="350"/>
      <c r="I930" s="350"/>
      <c r="J930" s="350"/>
      <c r="K930" s="350"/>
      <c r="L930" s="350"/>
      <c r="M930" s="350"/>
      <c r="N930" s="350"/>
      <c r="O930" s="350"/>
      <c r="P930" s="350"/>
      <c r="Q930" s="350"/>
      <c r="R930" s="350"/>
      <c r="S930" s="350"/>
      <c r="T930" s="350"/>
      <c r="U930" s="350"/>
      <c r="V930" s="350"/>
      <c r="W930" s="350"/>
      <c r="X930" s="350"/>
      <c r="Y930" s="350"/>
      <c r="Z930" s="350"/>
      <c r="AA930" s="350"/>
      <c r="AB930" s="350"/>
      <c r="AC930" s="350"/>
    </row>
    <row r="931" spans="2:29" x14ac:dyDescent="0.25">
      <c r="B931" s="350"/>
      <c r="C931" s="350"/>
      <c r="D931" s="350"/>
      <c r="E931" s="350"/>
      <c r="F931" s="350"/>
      <c r="G931" s="350"/>
      <c r="H931" s="350"/>
      <c r="I931" s="350"/>
      <c r="J931" s="350"/>
      <c r="K931" s="350"/>
      <c r="L931" s="350"/>
      <c r="M931" s="350"/>
      <c r="N931" s="350"/>
      <c r="O931" s="350"/>
      <c r="P931" s="350"/>
      <c r="Q931" s="350"/>
      <c r="R931" s="350"/>
      <c r="S931" s="350"/>
      <c r="T931" s="350"/>
      <c r="U931" s="350"/>
      <c r="V931" s="350"/>
      <c r="W931" s="350"/>
      <c r="X931" s="350"/>
      <c r="Y931" s="350"/>
      <c r="Z931" s="350"/>
      <c r="AA931" s="350"/>
      <c r="AB931" s="350"/>
      <c r="AC931" s="350"/>
    </row>
    <row r="932" spans="2:29" x14ac:dyDescent="0.25">
      <c r="B932" s="350"/>
      <c r="C932" s="350"/>
      <c r="D932" s="350"/>
      <c r="E932" s="350"/>
      <c r="F932" s="350"/>
      <c r="G932" s="350"/>
      <c r="H932" s="350"/>
      <c r="I932" s="350"/>
      <c r="J932" s="350"/>
      <c r="K932" s="350"/>
      <c r="L932" s="350"/>
      <c r="M932" s="350"/>
      <c r="N932" s="350"/>
      <c r="O932" s="350"/>
      <c r="P932" s="350"/>
      <c r="Q932" s="350"/>
      <c r="R932" s="350"/>
      <c r="S932" s="350"/>
      <c r="T932" s="350"/>
      <c r="U932" s="350"/>
      <c r="V932" s="350"/>
      <c r="W932" s="350"/>
      <c r="X932" s="350"/>
      <c r="Y932" s="350"/>
      <c r="Z932" s="350"/>
      <c r="AA932" s="350"/>
      <c r="AB932" s="350"/>
      <c r="AC932" s="350"/>
    </row>
    <row r="933" spans="2:29" x14ac:dyDescent="0.25">
      <c r="B933" s="350"/>
      <c r="C933" s="350"/>
      <c r="D933" s="350"/>
      <c r="E933" s="350"/>
      <c r="F933" s="350"/>
      <c r="G933" s="350"/>
      <c r="H933" s="350"/>
      <c r="I933" s="350"/>
      <c r="J933" s="350"/>
      <c r="K933" s="350"/>
      <c r="L933" s="350"/>
      <c r="M933" s="350"/>
      <c r="N933" s="350"/>
      <c r="O933" s="350"/>
      <c r="P933" s="350"/>
      <c r="Q933" s="350"/>
      <c r="R933" s="350"/>
      <c r="S933" s="350"/>
      <c r="T933" s="350"/>
      <c r="U933" s="350"/>
      <c r="V933" s="350"/>
      <c r="W933" s="350"/>
      <c r="X933" s="350"/>
      <c r="Y933" s="350"/>
      <c r="Z933" s="350"/>
      <c r="AA933" s="350"/>
      <c r="AB933" s="350"/>
      <c r="AC933" s="350"/>
    </row>
    <row r="934" spans="2:29" x14ac:dyDescent="0.25">
      <c r="B934" s="350"/>
      <c r="C934" s="350"/>
      <c r="D934" s="350"/>
      <c r="E934" s="350"/>
      <c r="F934" s="350"/>
      <c r="G934" s="350"/>
      <c r="H934" s="350"/>
      <c r="I934" s="350"/>
      <c r="J934" s="350"/>
      <c r="K934" s="350"/>
      <c r="L934" s="350"/>
      <c r="M934" s="350"/>
      <c r="N934" s="350"/>
      <c r="O934" s="350"/>
      <c r="P934" s="350"/>
      <c r="Q934" s="350"/>
      <c r="R934" s="350"/>
      <c r="S934" s="350"/>
      <c r="T934" s="350"/>
      <c r="U934" s="350"/>
      <c r="V934" s="350"/>
      <c r="W934" s="350"/>
      <c r="X934" s="350"/>
      <c r="Y934" s="350"/>
      <c r="Z934" s="350"/>
      <c r="AA934" s="350"/>
      <c r="AB934" s="350"/>
      <c r="AC934" s="350"/>
    </row>
    <row r="935" spans="2:29" x14ac:dyDescent="0.25">
      <c r="B935" s="350"/>
      <c r="C935" s="350"/>
      <c r="D935" s="350"/>
      <c r="E935" s="350"/>
      <c r="F935" s="350"/>
      <c r="G935" s="350"/>
      <c r="H935" s="350"/>
      <c r="I935" s="350"/>
      <c r="J935" s="350"/>
      <c r="K935" s="350"/>
      <c r="L935" s="350"/>
      <c r="M935" s="350"/>
      <c r="N935" s="350"/>
      <c r="O935" s="350"/>
      <c r="P935" s="350"/>
      <c r="Q935" s="350"/>
      <c r="R935" s="350"/>
      <c r="S935" s="350"/>
      <c r="T935" s="350"/>
      <c r="U935" s="350"/>
      <c r="V935" s="350"/>
      <c r="W935" s="350"/>
      <c r="X935" s="350"/>
      <c r="Y935" s="350"/>
      <c r="Z935" s="350"/>
      <c r="AA935" s="350"/>
      <c r="AB935" s="350"/>
      <c r="AC935" s="350"/>
    </row>
    <row r="936" spans="2:29" x14ac:dyDescent="0.25">
      <c r="B936" s="350"/>
      <c r="C936" s="350"/>
      <c r="D936" s="350"/>
      <c r="E936" s="350"/>
      <c r="F936" s="350"/>
      <c r="G936" s="350"/>
      <c r="H936" s="350"/>
      <c r="I936" s="350"/>
      <c r="J936" s="350"/>
      <c r="K936" s="350"/>
      <c r="L936" s="350"/>
      <c r="M936" s="350"/>
      <c r="N936" s="350"/>
      <c r="O936" s="350"/>
      <c r="P936" s="350"/>
      <c r="Q936" s="350"/>
      <c r="R936" s="350"/>
      <c r="S936" s="350"/>
      <c r="T936" s="350"/>
      <c r="U936" s="350"/>
      <c r="V936" s="350"/>
      <c r="W936" s="350"/>
      <c r="X936" s="350"/>
      <c r="Y936" s="350"/>
      <c r="Z936" s="350"/>
      <c r="AA936" s="350"/>
      <c r="AB936" s="350"/>
      <c r="AC936" s="350"/>
    </row>
    <row r="937" spans="2:29" x14ac:dyDescent="0.25">
      <c r="B937" s="350"/>
      <c r="C937" s="350"/>
      <c r="D937" s="350"/>
      <c r="E937" s="350"/>
      <c r="F937" s="350"/>
      <c r="G937" s="350"/>
      <c r="H937" s="350"/>
      <c r="I937" s="350"/>
      <c r="J937" s="350"/>
      <c r="K937" s="350"/>
      <c r="L937" s="350"/>
      <c r="M937" s="350"/>
      <c r="N937" s="350"/>
      <c r="O937" s="350"/>
      <c r="P937" s="350"/>
      <c r="Q937" s="350"/>
      <c r="R937" s="350"/>
      <c r="S937" s="350"/>
      <c r="T937" s="350"/>
      <c r="U937" s="350"/>
      <c r="V937" s="350"/>
      <c r="W937" s="350"/>
      <c r="X937" s="350"/>
      <c r="Y937" s="350"/>
      <c r="Z937" s="350"/>
      <c r="AA937" s="350"/>
      <c r="AB937" s="350"/>
      <c r="AC937" s="350"/>
    </row>
    <row r="938" spans="2:29" x14ac:dyDescent="0.25">
      <c r="B938" s="350"/>
      <c r="C938" s="350"/>
      <c r="D938" s="350"/>
      <c r="E938" s="350"/>
      <c r="F938" s="350"/>
      <c r="G938" s="350"/>
      <c r="H938" s="350"/>
      <c r="I938" s="350"/>
      <c r="J938" s="350"/>
      <c r="K938" s="350"/>
      <c r="L938" s="350"/>
      <c r="M938" s="350"/>
      <c r="N938" s="350"/>
      <c r="O938" s="350"/>
      <c r="P938" s="350"/>
      <c r="Q938" s="350"/>
      <c r="R938" s="350"/>
      <c r="S938" s="350"/>
      <c r="T938" s="350"/>
      <c r="U938" s="350"/>
      <c r="V938" s="350"/>
      <c r="W938" s="350"/>
      <c r="X938" s="350"/>
      <c r="Y938" s="350"/>
      <c r="Z938" s="350"/>
      <c r="AA938" s="350"/>
      <c r="AB938" s="350"/>
      <c r="AC938" s="350"/>
    </row>
    <row r="939" spans="2:29" x14ac:dyDescent="0.25">
      <c r="B939" s="350"/>
      <c r="C939" s="350"/>
      <c r="D939" s="350"/>
      <c r="E939" s="350"/>
      <c r="F939" s="350"/>
      <c r="G939" s="350"/>
      <c r="H939" s="350"/>
      <c r="I939" s="350"/>
      <c r="J939" s="350"/>
      <c r="K939" s="350"/>
      <c r="L939" s="350"/>
      <c r="M939" s="350"/>
      <c r="N939" s="350"/>
      <c r="O939" s="350"/>
      <c r="P939" s="350"/>
      <c r="Q939" s="350"/>
      <c r="R939" s="350"/>
      <c r="S939" s="350"/>
      <c r="T939" s="350"/>
      <c r="U939" s="350"/>
      <c r="V939" s="350"/>
      <c r="W939" s="350"/>
      <c r="X939" s="350"/>
      <c r="Y939" s="350"/>
      <c r="Z939" s="350"/>
      <c r="AA939" s="350"/>
      <c r="AB939" s="350"/>
      <c r="AC939" s="350"/>
    </row>
    <row r="940" spans="2:29" x14ac:dyDescent="0.25">
      <c r="B940" s="350"/>
      <c r="C940" s="350"/>
      <c r="D940" s="350"/>
      <c r="E940" s="350"/>
      <c r="F940" s="350"/>
      <c r="G940" s="350"/>
      <c r="H940" s="350"/>
      <c r="I940" s="350"/>
      <c r="J940" s="350"/>
      <c r="K940" s="350"/>
      <c r="L940" s="350"/>
      <c r="M940" s="350"/>
      <c r="N940" s="350"/>
      <c r="O940" s="350"/>
      <c r="P940" s="350"/>
      <c r="Q940" s="350"/>
      <c r="R940" s="350"/>
      <c r="S940" s="350"/>
      <c r="T940" s="350"/>
      <c r="U940" s="350"/>
      <c r="V940" s="350"/>
      <c r="W940" s="350"/>
      <c r="X940" s="350"/>
      <c r="Y940" s="350"/>
      <c r="Z940" s="350"/>
      <c r="AA940" s="350"/>
      <c r="AB940" s="350"/>
      <c r="AC940" s="350"/>
    </row>
    <row r="941" spans="2:29" x14ac:dyDescent="0.25">
      <c r="B941" s="350"/>
      <c r="C941" s="350"/>
      <c r="D941" s="350"/>
      <c r="E941" s="350"/>
      <c r="F941" s="350"/>
      <c r="G941" s="350"/>
      <c r="H941" s="350"/>
      <c r="I941" s="350"/>
      <c r="J941" s="350"/>
      <c r="K941" s="350"/>
      <c r="L941" s="350"/>
      <c r="M941" s="350"/>
      <c r="N941" s="350"/>
      <c r="O941" s="350"/>
      <c r="P941" s="350"/>
      <c r="Q941" s="350"/>
      <c r="R941" s="350"/>
      <c r="S941" s="350"/>
      <c r="T941" s="350"/>
      <c r="U941" s="350"/>
      <c r="V941" s="350"/>
      <c r="W941" s="350"/>
      <c r="X941" s="350"/>
      <c r="Y941" s="350"/>
      <c r="Z941" s="350"/>
      <c r="AA941" s="350"/>
      <c r="AB941" s="350"/>
      <c r="AC941" s="350"/>
    </row>
    <row r="942" spans="2:29" x14ac:dyDescent="0.25">
      <c r="B942" s="350"/>
      <c r="C942" s="350"/>
      <c r="D942" s="350"/>
      <c r="E942" s="350"/>
      <c r="F942" s="350"/>
      <c r="G942" s="350"/>
      <c r="H942" s="350"/>
      <c r="I942" s="350"/>
      <c r="J942" s="350"/>
      <c r="K942" s="350"/>
      <c r="L942" s="350"/>
      <c r="M942" s="350"/>
      <c r="N942" s="350"/>
      <c r="O942" s="350"/>
      <c r="P942" s="350"/>
      <c r="Q942" s="350"/>
      <c r="R942" s="350"/>
      <c r="S942" s="350"/>
      <c r="T942" s="350"/>
      <c r="U942" s="350"/>
      <c r="V942" s="350"/>
      <c r="W942" s="350"/>
      <c r="X942" s="350"/>
      <c r="Y942" s="350"/>
      <c r="Z942" s="350"/>
      <c r="AA942" s="350"/>
      <c r="AB942" s="350"/>
      <c r="AC942" s="350"/>
    </row>
    <row r="943" spans="2:29" x14ac:dyDescent="0.25">
      <c r="B943" s="350"/>
      <c r="C943" s="350"/>
      <c r="D943" s="350"/>
      <c r="E943" s="350"/>
      <c r="F943" s="350"/>
      <c r="G943" s="350"/>
      <c r="H943" s="350"/>
      <c r="I943" s="350"/>
      <c r="J943" s="350"/>
      <c r="K943" s="350"/>
      <c r="L943" s="350"/>
      <c r="M943" s="350"/>
      <c r="N943" s="350"/>
      <c r="O943" s="350"/>
      <c r="P943" s="350"/>
      <c r="Q943" s="350"/>
      <c r="R943" s="350"/>
      <c r="S943" s="350"/>
      <c r="T943" s="350"/>
      <c r="U943" s="350"/>
      <c r="V943" s="350"/>
      <c r="W943" s="350"/>
      <c r="X943" s="350"/>
      <c r="Y943" s="350"/>
      <c r="Z943" s="350"/>
      <c r="AA943" s="350"/>
      <c r="AB943" s="350"/>
      <c r="AC943" s="350"/>
    </row>
    <row r="944" spans="2:29" x14ac:dyDescent="0.25">
      <c r="B944" s="350"/>
      <c r="C944" s="350"/>
      <c r="D944" s="350"/>
      <c r="E944" s="350"/>
      <c r="F944" s="350"/>
      <c r="G944" s="350"/>
      <c r="H944" s="350"/>
      <c r="I944" s="350"/>
      <c r="J944" s="350"/>
      <c r="K944" s="350"/>
      <c r="L944" s="350"/>
      <c r="M944" s="350"/>
      <c r="N944" s="350"/>
      <c r="O944" s="350"/>
      <c r="P944" s="350"/>
      <c r="Q944" s="350"/>
      <c r="R944" s="350"/>
      <c r="S944" s="350"/>
      <c r="T944" s="350"/>
      <c r="U944" s="350"/>
      <c r="V944" s="350"/>
      <c r="W944" s="350"/>
      <c r="X944" s="350"/>
      <c r="Y944" s="350"/>
      <c r="Z944" s="350"/>
      <c r="AA944" s="350"/>
      <c r="AB944" s="350"/>
      <c r="AC944" s="350"/>
    </row>
    <row r="945" spans="2:29" x14ac:dyDescent="0.25">
      <c r="B945" s="350"/>
      <c r="C945" s="350"/>
      <c r="D945" s="350"/>
      <c r="E945" s="350"/>
      <c r="F945" s="350"/>
      <c r="G945" s="350"/>
      <c r="H945" s="350"/>
      <c r="I945" s="350"/>
      <c r="J945" s="350"/>
      <c r="K945" s="350"/>
      <c r="L945" s="350"/>
      <c r="M945" s="350"/>
      <c r="N945" s="350"/>
      <c r="O945" s="350"/>
      <c r="P945" s="350"/>
      <c r="Q945" s="350"/>
      <c r="R945" s="350"/>
      <c r="S945" s="350"/>
      <c r="T945" s="350"/>
      <c r="U945" s="350"/>
      <c r="V945" s="350"/>
      <c r="W945" s="350"/>
      <c r="X945" s="350"/>
      <c r="Y945" s="350"/>
      <c r="Z945" s="350"/>
      <c r="AA945" s="350"/>
      <c r="AB945" s="350"/>
      <c r="AC945" s="350"/>
    </row>
    <row r="946" spans="2:29" x14ac:dyDescent="0.25">
      <c r="B946" s="350"/>
      <c r="C946" s="350"/>
      <c r="D946" s="350"/>
      <c r="E946" s="350"/>
      <c r="F946" s="350"/>
      <c r="G946" s="350"/>
      <c r="H946" s="350"/>
      <c r="I946" s="350"/>
      <c r="J946" s="350"/>
      <c r="K946" s="350"/>
      <c r="L946" s="350"/>
      <c r="M946" s="350"/>
      <c r="N946" s="350"/>
      <c r="O946" s="350"/>
      <c r="P946" s="350"/>
      <c r="Q946" s="350"/>
      <c r="R946" s="350"/>
      <c r="S946" s="350"/>
      <c r="T946" s="350"/>
      <c r="U946" s="350"/>
      <c r="V946" s="350"/>
      <c r="W946" s="350"/>
      <c r="X946" s="350"/>
      <c r="Y946" s="350"/>
      <c r="Z946" s="350"/>
      <c r="AA946" s="350"/>
      <c r="AB946" s="350"/>
      <c r="AC946" s="350"/>
    </row>
    <row r="947" spans="2:29" x14ac:dyDescent="0.25">
      <c r="B947" s="350"/>
      <c r="C947" s="350"/>
      <c r="D947" s="350"/>
      <c r="E947" s="350"/>
      <c r="F947" s="350"/>
      <c r="G947" s="350"/>
      <c r="H947" s="350"/>
      <c r="I947" s="350"/>
      <c r="J947" s="350"/>
      <c r="K947" s="350"/>
      <c r="L947" s="350"/>
      <c r="M947" s="350"/>
      <c r="N947" s="350"/>
      <c r="O947" s="350"/>
      <c r="P947" s="350"/>
      <c r="Q947" s="350"/>
      <c r="R947" s="350"/>
      <c r="S947" s="350"/>
      <c r="T947" s="350"/>
      <c r="U947" s="350"/>
      <c r="V947" s="350"/>
      <c r="W947" s="350"/>
      <c r="X947" s="350"/>
      <c r="Y947" s="350"/>
      <c r="Z947" s="350"/>
      <c r="AA947" s="350"/>
      <c r="AB947" s="350"/>
      <c r="AC947" s="350"/>
    </row>
    <row r="948" spans="2:29" x14ac:dyDescent="0.25">
      <c r="B948" s="350"/>
      <c r="C948" s="350"/>
      <c r="D948" s="350"/>
      <c r="E948" s="350"/>
      <c r="F948" s="350"/>
      <c r="G948" s="350"/>
      <c r="H948" s="350"/>
      <c r="I948" s="350"/>
      <c r="J948" s="350"/>
      <c r="K948" s="350"/>
      <c r="L948" s="350"/>
      <c r="M948" s="350"/>
      <c r="N948" s="350"/>
      <c r="O948" s="350"/>
      <c r="P948" s="350"/>
      <c r="Q948" s="350"/>
      <c r="R948" s="350"/>
      <c r="S948" s="350"/>
      <c r="T948" s="350"/>
      <c r="U948" s="350"/>
      <c r="V948" s="350"/>
      <c r="W948" s="350"/>
      <c r="X948" s="350"/>
      <c r="Y948" s="350"/>
      <c r="Z948" s="350"/>
      <c r="AA948" s="350"/>
      <c r="AB948" s="350"/>
      <c r="AC948" s="350"/>
    </row>
    <row r="949" spans="2:29" x14ac:dyDescent="0.25">
      <c r="B949" s="350"/>
      <c r="C949" s="350"/>
      <c r="D949" s="350"/>
      <c r="E949" s="350"/>
      <c r="F949" s="350"/>
      <c r="G949" s="350"/>
      <c r="H949" s="350"/>
      <c r="I949" s="350"/>
      <c r="J949" s="350"/>
      <c r="K949" s="350"/>
      <c r="L949" s="350"/>
      <c r="M949" s="350"/>
      <c r="N949" s="350"/>
      <c r="O949" s="350"/>
      <c r="P949" s="350"/>
      <c r="Q949" s="350"/>
      <c r="R949" s="350"/>
      <c r="S949" s="350"/>
      <c r="T949" s="350"/>
      <c r="U949" s="350"/>
      <c r="V949" s="350"/>
      <c r="W949" s="350"/>
      <c r="X949" s="350"/>
      <c r="Y949" s="350"/>
      <c r="Z949" s="350"/>
      <c r="AA949" s="350"/>
      <c r="AB949" s="350"/>
      <c r="AC949" s="350"/>
    </row>
    <row r="950" spans="2:29" x14ac:dyDescent="0.25">
      <c r="B950" s="350"/>
      <c r="C950" s="350"/>
      <c r="D950" s="350"/>
      <c r="E950" s="350"/>
      <c r="F950" s="350"/>
      <c r="G950" s="350"/>
      <c r="H950" s="350"/>
      <c r="I950" s="350"/>
      <c r="J950" s="350"/>
      <c r="K950" s="350"/>
      <c r="L950" s="350"/>
      <c r="M950" s="350"/>
      <c r="N950" s="350"/>
      <c r="O950" s="350"/>
      <c r="P950" s="350"/>
      <c r="Q950" s="350"/>
      <c r="R950" s="350"/>
      <c r="S950" s="350"/>
      <c r="T950" s="350"/>
      <c r="U950" s="350"/>
      <c r="V950" s="350"/>
      <c r="W950" s="350"/>
      <c r="X950" s="350"/>
      <c r="Y950" s="350"/>
      <c r="Z950" s="350"/>
      <c r="AA950" s="350"/>
      <c r="AB950" s="350"/>
      <c r="AC950" s="350"/>
    </row>
    <row r="951" spans="2:29" x14ac:dyDescent="0.25">
      <c r="B951" s="350"/>
      <c r="C951" s="350"/>
      <c r="D951" s="350"/>
      <c r="E951" s="350"/>
      <c r="F951" s="350"/>
      <c r="G951" s="350"/>
      <c r="H951" s="350"/>
      <c r="I951" s="350"/>
      <c r="J951" s="350"/>
      <c r="K951" s="350"/>
      <c r="L951" s="350"/>
      <c r="M951" s="350"/>
      <c r="N951" s="350"/>
      <c r="O951" s="350"/>
      <c r="P951" s="350"/>
      <c r="Q951" s="350"/>
      <c r="R951" s="350"/>
      <c r="S951" s="350"/>
      <c r="T951" s="350"/>
      <c r="U951" s="350"/>
      <c r="V951" s="350"/>
      <c r="W951" s="350"/>
      <c r="X951" s="350"/>
      <c r="Y951" s="350"/>
      <c r="Z951" s="350"/>
      <c r="AA951" s="350"/>
      <c r="AB951" s="350"/>
      <c r="AC951" s="350"/>
    </row>
    <row r="952" spans="2:29" x14ac:dyDescent="0.25">
      <c r="B952" s="350"/>
      <c r="C952" s="350"/>
      <c r="D952" s="350"/>
      <c r="E952" s="350"/>
      <c r="F952" s="350"/>
      <c r="G952" s="350"/>
      <c r="H952" s="350"/>
      <c r="I952" s="350"/>
      <c r="J952" s="350"/>
      <c r="K952" s="350"/>
      <c r="L952" s="350"/>
      <c r="M952" s="350"/>
      <c r="N952" s="350"/>
      <c r="O952" s="350"/>
      <c r="P952" s="350"/>
      <c r="Q952" s="350"/>
      <c r="R952" s="350"/>
      <c r="S952" s="350"/>
      <c r="T952" s="350"/>
      <c r="U952" s="350"/>
      <c r="V952" s="350"/>
      <c r="W952" s="350"/>
      <c r="X952" s="350"/>
      <c r="Y952" s="350"/>
      <c r="Z952" s="350"/>
      <c r="AA952" s="350"/>
      <c r="AB952" s="350"/>
      <c r="AC952" s="350"/>
    </row>
    <row r="953" spans="2:29" x14ac:dyDescent="0.25">
      <c r="B953" s="350"/>
      <c r="C953" s="350"/>
      <c r="D953" s="350"/>
      <c r="E953" s="350"/>
      <c r="F953" s="350"/>
      <c r="G953" s="350"/>
      <c r="H953" s="350"/>
      <c r="I953" s="350"/>
      <c r="J953" s="350"/>
      <c r="K953" s="350"/>
      <c r="L953" s="350"/>
      <c r="M953" s="350"/>
      <c r="N953" s="350"/>
      <c r="O953" s="350"/>
      <c r="P953" s="350"/>
      <c r="Q953" s="350"/>
      <c r="R953" s="350"/>
      <c r="S953" s="350"/>
      <c r="T953" s="350"/>
      <c r="U953" s="350"/>
      <c r="V953" s="350"/>
      <c r="W953" s="350"/>
      <c r="X953" s="350"/>
      <c r="Y953" s="350"/>
      <c r="Z953" s="350"/>
      <c r="AA953" s="350"/>
      <c r="AB953" s="350"/>
      <c r="AC953" s="350"/>
    </row>
    <row r="954" spans="2:29" x14ac:dyDescent="0.25">
      <c r="B954" s="350"/>
      <c r="C954" s="350"/>
      <c r="D954" s="350"/>
      <c r="E954" s="350"/>
      <c r="F954" s="350"/>
      <c r="G954" s="350"/>
      <c r="H954" s="350"/>
      <c r="I954" s="350"/>
      <c r="J954" s="350"/>
      <c r="K954" s="350"/>
      <c r="L954" s="350"/>
      <c r="M954" s="350"/>
      <c r="N954" s="350"/>
      <c r="O954" s="350"/>
      <c r="P954" s="350"/>
      <c r="Q954" s="350"/>
      <c r="R954" s="350"/>
      <c r="S954" s="350"/>
      <c r="T954" s="350"/>
      <c r="U954" s="350"/>
      <c r="V954" s="350"/>
      <c r="W954" s="350"/>
      <c r="X954" s="350"/>
      <c r="Y954" s="350"/>
      <c r="Z954" s="350"/>
      <c r="AA954" s="350"/>
      <c r="AB954" s="350"/>
      <c r="AC954" s="350"/>
    </row>
    <row r="955" spans="2:29" x14ac:dyDescent="0.25">
      <c r="B955" s="350"/>
      <c r="C955" s="350"/>
      <c r="D955" s="350"/>
      <c r="E955" s="350"/>
      <c r="F955" s="350"/>
      <c r="G955" s="350"/>
      <c r="H955" s="350"/>
      <c r="I955" s="350"/>
      <c r="J955" s="350"/>
      <c r="K955" s="350"/>
      <c r="L955" s="350"/>
      <c r="M955" s="350"/>
      <c r="N955" s="350"/>
      <c r="O955" s="350"/>
      <c r="P955" s="350"/>
      <c r="Q955" s="350"/>
      <c r="R955" s="350"/>
      <c r="S955" s="350"/>
      <c r="T955" s="350"/>
      <c r="U955" s="350"/>
      <c r="V955" s="350"/>
      <c r="W955" s="350"/>
      <c r="X955" s="350"/>
      <c r="Y955" s="350"/>
      <c r="Z955" s="350"/>
      <c r="AA955" s="350"/>
      <c r="AB955" s="350"/>
      <c r="AC955" s="350"/>
    </row>
    <row r="956" spans="2:29" x14ac:dyDescent="0.25">
      <c r="B956" s="350"/>
      <c r="C956" s="350"/>
      <c r="D956" s="350"/>
      <c r="E956" s="350"/>
      <c r="F956" s="350"/>
      <c r="G956" s="350"/>
      <c r="H956" s="350"/>
      <c r="I956" s="350"/>
      <c r="J956" s="350"/>
      <c r="K956" s="350"/>
      <c r="L956" s="350"/>
      <c r="M956" s="350"/>
      <c r="N956" s="350"/>
      <c r="O956" s="350"/>
      <c r="P956" s="350"/>
      <c r="Q956" s="350"/>
      <c r="R956" s="350"/>
      <c r="S956" s="350"/>
      <c r="T956" s="350"/>
      <c r="U956" s="350"/>
      <c r="V956" s="350"/>
      <c r="W956" s="350"/>
      <c r="X956" s="350"/>
      <c r="Y956" s="350"/>
      <c r="Z956" s="350"/>
      <c r="AA956" s="350"/>
      <c r="AB956" s="350"/>
      <c r="AC956" s="350"/>
    </row>
    <row r="957" spans="2:29" x14ac:dyDescent="0.25">
      <c r="B957" s="350"/>
      <c r="C957" s="350"/>
      <c r="D957" s="350"/>
      <c r="E957" s="350"/>
      <c r="F957" s="350"/>
      <c r="G957" s="350"/>
      <c r="H957" s="350"/>
      <c r="I957" s="350"/>
      <c r="J957" s="350"/>
      <c r="K957" s="350"/>
      <c r="L957" s="350"/>
      <c r="M957" s="350"/>
      <c r="N957" s="350"/>
      <c r="O957" s="350"/>
      <c r="P957" s="350"/>
      <c r="Q957" s="350"/>
      <c r="R957" s="350"/>
      <c r="S957" s="350"/>
      <c r="T957" s="350"/>
      <c r="U957" s="350"/>
      <c r="V957" s="350"/>
      <c r="W957" s="350"/>
      <c r="X957" s="350"/>
      <c r="Y957" s="350"/>
      <c r="Z957" s="350"/>
      <c r="AA957" s="350"/>
      <c r="AB957" s="350"/>
      <c r="AC957" s="350"/>
    </row>
    <row r="958" spans="2:29" x14ac:dyDescent="0.25">
      <c r="B958" s="350"/>
      <c r="C958" s="350"/>
      <c r="D958" s="350"/>
      <c r="E958" s="350"/>
      <c r="F958" s="350"/>
      <c r="G958" s="350"/>
      <c r="H958" s="350"/>
      <c r="I958" s="350"/>
      <c r="J958" s="350"/>
      <c r="K958" s="350"/>
      <c r="L958" s="350"/>
      <c r="M958" s="350"/>
      <c r="N958" s="350"/>
      <c r="O958" s="350"/>
      <c r="P958" s="350"/>
      <c r="Q958" s="350"/>
      <c r="R958" s="350"/>
      <c r="S958" s="350"/>
      <c r="T958" s="350"/>
      <c r="U958" s="350"/>
      <c r="V958" s="350"/>
      <c r="W958" s="350"/>
      <c r="X958" s="350"/>
      <c r="Y958" s="350"/>
      <c r="Z958" s="350"/>
      <c r="AA958" s="350"/>
      <c r="AB958" s="350"/>
      <c r="AC958" s="350"/>
    </row>
    <row r="959" spans="2:29" x14ac:dyDescent="0.25">
      <c r="B959" s="350"/>
      <c r="C959" s="350"/>
      <c r="D959" s="350"/>
      <c r="E959" s="350"/>
      <c r="F959" s="350"/>
      <c r="G959" s="350"/>
      <c r="H959" s="350"/>
      <c r="I959" s="350"/>
      <c r="J959" s="350"/>
      <c r="K959" s="350"/>
      <c r="L959" s="350"/>
      <c r="M959" s="350"/>
      <c r="N959" s="350"/>
      <c r="O959" s="350"/>
      <c r="P959" s="350"/>
      <c r="Q959" s="350"/>
      <c r="R959" s="350"/>
      <c r="S959" s="350"/>
      <c r="T959" s="350"/>
      <c r="U959" s="350"/>
      <c r="V959" s="350"/>
      <c r="W959" s="350"/>
      <c r="X959" s="350"/>
      <c r="Y959" s="350"/>
      <c r="Z959" s="350"/>
      <c r="AA959" s="350"/>
      <c r="AB959" s="350"/>
      <c r="AC959" s="350"/>
    </row>
    <row r="960" spans="2:29" x14ac:dyDescent="0.25">
      <c r="B960" s="350"/>
      <c r="C960" s="350"/>
      <c r="D960" s="350"/>
      <c r="E960" s="350"/>
      <c r="F960" s="350"/>
      <c r="G960" s="350"/>
      <c r="H960" s="350"/>
      <c r="I960" s="350"/>
      <c r="J960" s="350"/>
      <c r="K960" s="350"/>
      <c r="L960" s="350"/>
      <c r="M960" s="350"/>
      <c r="N960" s="350"/>
      <c r="O960" s="350"/>
      <c r="P960" s="350"/>
      <c r="Q960" s="350"/>
      <c r="R960" s="350"/>
      <c r="S960" s="350"/>
      <c r="T960" s="350"/>
      <c r="U960" s="350"/>
      <c r="V960" s="350"/>
      <c r="W960" s="350"/>
      <c r="X960" s="350"/>
      <c r="Y960" s="350"/>
      <c r="Z960" s="350"/>
      <c r="AA960" s="350"/>
      <c r="AB960" s="350"/>
      <c r="AC960" s="350"/>
    </row>
    <row r="961" spans="2:29" x14ac:dyDescent="0.25">
      <c r="B961" s="350"/>
      <c r="C961" s="350"/>
      <c r="D961" s="350"/>
      <c r="E961" s="350"/>
      <c r="F961" s="350"/>
      <c r="G961" s="350"/>
      <c r="H961" s="350"/>
      <c r="I961" s="350"/>
      <c r="J961" s="350"/>
      <c r="K961" s="350"/>
      <c r="L961" s="350"/>
      <c r="M961" s="350"/>
      <c r="N961" s="350"/>
      <c r="O961" s="350"/>
      <c r="P961" s="350"/>
      <c r="Q961" s="350"/>
      <c r="R961" s="350"/>
      <c r="S961" s="350"/>
      <c r="T961" s="350"/>
      <c r="U961" s="350"/>
      <c r="V961" s="350"/>
      <c r="W961" s="350"/>
      <c r="X961" s="350"/>
      <c r="Y961" s="350"/>
      <c r="Z961" s="350"/>
      <c r="AA961" s="350"/>
      <c r="AB961" s="350"/>
      <c r="AC961" s="350"/>
    </row>
    <row r="962" spans="2:29" x14ac:dyDescent="0.25">
      <c r="B962" s="350"/>
      <c r="C962" s="350"/>
      <c r="D962" s="350"/>
      <c r="E962" s="350"/>
      <c r="F962" s="350"/>
      <c r="G962" s="350"/>
      <c r="H962" s="350"/>
      <c r="I962" s="350"/>
      <c r="J962" s="350"/>
      <c r="K962" s="350"/>
      <c r="L962" s="350"/>
      <c r="M962" s="350"/>
      <c r="N962" s="350"/>
      <c r="O962" s="350"/>
      <c r="P962" s="350"/>
      <c r="Q962" s="350"/>
      <c r="R962" s="350"/>
      <c r="S962" s="350"/>
      <c r="T962" s="350"/>
      <c r="U962" s="350"/>
      <c r="V962" s="350"/>
      <c r="W962" s="350"/>
      <c r="X962" s="350"/>
      <c r="Y962" s="350"/>
      <c r="Z962" s="350"/>
      <c r="AA962" s="350"/>
      <c r="AB962" s="350"/>
      <c r="AC962" s="350"/>
    </row>
    <row r="963" spans="2:29" x14ac:dyDescent="0.25">
      <c r="B963" s="350"/>
      <c r="C963" s="350"/>
      <c r="D963" s="350"/>
      <c r="E963" s="350"/>
      <c r="F963" s="350"/>
      <c r="G963" s="350"/>
      <c r="H963" s="350"/>
      <c r="I963" s="350"/>
      <c r="J963" s="350"/>
      <c r="K963" s="350"/>
      <c r="L963" s="350"/>
      <c r="M963" s="350"/>
      <c r="N963" s="350"/>
      <c r="O963" s="350"/>
      <c r="P963" s="350"/>
      <c r="Q963" s="350"/>
      <c r="R963" s="350"/>
      <c r="S963" s="350"/>
      <c r="T963" s="350"/>
      <c r="U963" s="350"/>
      <c r="V963" s="350"/>
      <c r="W963" s="350"/>
      <c r="X963" s="350"/>
      <c r="Y963" s="350"/>
      <c r="Z963" s="350"/>
      <c r="AA963" s="350"/>
      <c r="AB963" s="350"/>
      <c r="AC963" s="350"/>
    </row>
    <row r="964" spans="2:29" x14ac:dyDescent="0.25">
      <c r="B964" s="350"/>
      <c r="C964" s="350"/>
      <c r="D964" s="350"/>
      <c r="E964" s="350"/>
      <c r="F964" s="350"/>
      <c r="G964" s="350"/>
      <c r="H964" s="350"/>
      <c r="I964" s="350"/>
      <c r="J964" s="350"/>
      <c r="K964" s="350"/>
      <c r="L964" s="350"/>
      <c r="M964" s="350"/>
      <c r="N964" s="350"/>
      <c r="O964" s="350"/>
      <c r="P964" s="350"/>
      <c r="Q964" s="350"/>
      <c r="R964" s="350"/>
      <c r="S964" s="350"/>
      <c r="T964" s="350"/>
      <c r="U964" s="350"/>
      <c r="V964" s="350"/>
      <c r="W964" s="350"/>
      <c r="X964" s="350"/>
      <c r="Y964" s="350"/>
      <c r="Z964" s="350"/>
      <c r="AA964" s="350"/>
      <c r="AB964" s="350"/>
      <c r="AC964" s="350"/>
    </row>
    <row r="965" spans="2:29" x14ac:dyDescent="0.25">
      <c r="B965" s="350"/>
      <c r="C965" s="350"/>
      <c r="D965" s="350"/>
      <c r="E965" s="350"/>
      <c r="F965" s="350"/>
      <c r="G965" s="350"/>
      <c r="H965" s="350"/>
      <c r="I965" s="350"/>
      <c r="J965" s="350"/>
      <c r="K965" s="350"/>
      <c r="L965" s="350"/>
      <c r="M965" s="350"/>
      <c r="N965" s="350"/>
      <c r="O965" s="350"/>
      <c r="P965" s="350"/>
      <c r="Q965" s="350"/>
      <c r="R965" s="350"/>
      <c r="S965" s="350"/>
      <c r="T965" s="350"/>
      <c r="U965" s="350"/>
      <c r="V965" s="350"/>
      <c r="W965" s="350"/>
      <c r="X965" s="350"/>
      <c r="Y965" s="350"/>
      <c r="Z965" s="350"/>
      <c r="AA965" s="350"/>
      <c r="AB965" s="350"/>
      <c r="AC965" s="350"/>
    </row>
    <row r="966" spans="2:29" x14ac:dyDescent="0.25">
      <c r="B966" s="350"/>
      <c r="C966" s="350"/>
      <c r="D966" s="350"/>
      <c r="E966" s="350"/>
      <c r="F966" s="350"/>
      <c r="G966" s="350"/>
      <c r="H966" s="350"/>
      <c r="I966" s="350"/>
      <c r="J966" s="350"/>
      <c r="K966" s="350"/>
      <c r="L966" s="350"/>
      <c r="M966" s="350"/>
      <c r="N966" s="350"/>
      <c r="O966" s="350"/>
      <c r="P966" s="350"/>
      <c r="Q966" s="350"/>
      <c r="R966" s="350"/>
      <c r="S966" s="350"/>
      <c r="T966" s="350"/>
      <c r="U966" s="350"/>
      <c r="V966" s="350"/>
      <c r="W966" s="350"/>
      <c r="X966" s="350"/>
      <c r="Y966" s="350"/>
      <c r="Z966" s="350"/>
      <c r="AA966" s="350"/>
      <c r="AB966" s="350"/>
      <c r="AC966" s="350"/>
    </row>
    <row r="967" spans="2:29" x14ac:dyDescent="0.25">
      <c r="B967" s="350"/>
      <c r="C967" s="350"/>
      <c r="D967" s="350"/>
      <c r="E967" s="350"/>
      <c r="F967" s="350"/>
      <c r="G967" s="350"/>
      <c r="H967" s="350"/>
      <c r="I967" s="350"/>
      <c r="J967" s="350"/>
      <c r="K967" s="350"/>
      <c r="L967" s="350"/>
      <c r="M967" s="350"/>
      <c r="N967" s="350"/>
      <c r="O967" s="350"/>
      <c r="P967" s="350"/>
      <c r="Q967" s="350"/>
      <c r="R967" s="350"/>
      <c r="S967" s="350"/>
      <c r="T967" s="350"/>
      <c r="U967" s="350"/>
      <c r="V967" s="350"/>
      <c r="W967" s="350"/>
      <c r="X967" s="350"/>
      <c r="Y967" s="350"/>
      <c r="Z967" s="350"/>
      <c r="AA967" s="350"/>
      <c r="AB967" s="350"/>
      <c r="AC967" s="350"/>
    </row>
    <row r="968" spans="2:29" x14ac:dyDescent="0.25">
      <c r="B968" s="350"/>
      <c r="C968" s="350"/>
      <c r="D968" s="350"/>
      <c r="E968" s="350"/>
      <c r="F968" s="350"/>
      <c r="G968" s="350"/>
      <c r="H968" s="350"/>
      <c r="I968" s="350"/>
      <c r="J968" s="350"/>
      <c r="K968" s="350"/>
      <c r="L968" s="350"/>
      <c r="M968" s="350"/>
      <c r="N968" s="350"/>
      <c r="O968" s="350"/>
      <c r="P968" s="350"/>
      <c r="Q968" s="350"/>
      <c r="R968" s="350"/>
      <c r="S968" s="350"/>
      <c r="T968" s="350"/>
      <c r="U968" s="350"/>
      <c r="V968" s="350"/>
      <c r="W968" s="350"/>
      <c r="X968" s="350"/>
      <c r="Y968" s="350"/>
      <c r="Z968" s="350"/>
      <c r="AA968" s="350"/>
      <c r="AB968" s="350"/>
      <c r="AC968" s="350"/>
    </row>
    <row r="969" spans="2:29" x14ac:dyDescent="0.25">
      <c r="B969" s="350"/>
      <c r="C969" s="350"/>
      <c r="D969" s="350"/>
      <c r="E969" s="350"/>
      <c r="F969" s="350"/>
      <c r="G969" s="350"/>
      <c r="H969" s="350"/>
      <c r="I969" s="350"/>
      <c r="J969" s="350"/>
      <c r="K969" s="350"/>
      <c r="L969" s="350"/>
      <c r="M969" s="350"/>
      <c r="N969" s="350"/>
      <c r="O969" s="350"/>
      <c r="P969" s="350"/>
      <c r="Q969" s="350"/>
      <c r="R969" s="350"/>
      <c r="S969" s="350"/>
      <c r="T969" s="350"/>
      <c r="U969" s="350"/>
      <c r="V969" s="350"/>
      <c r="W969" s="350"/>
      <c r="X969" s="350"/>
      <c r="Y969" s="350"/>
      <c r="Z969" s="350"/>
      <c r="AA969" s="350"/>
      <c r="AB969" s="350"/>
      <c r="AC969" s="350"/>
    </row>
    <row r="970" spans="2:29" x14ac:dyDescent="0.25">
      <c r="B970" s="350"/>
      <c r="C970" s="350"/>
      <c r="D970" s="350"/>
      <c r="E970" s="350"/>
      <c r="F970" s="350"/>
      <c r="G970" s="350"/>
      <c r="H970" s="350"/>
      <c r="I970" s="350"/>
      <c r="J970" s="350"/>
      <c r="K970" s="350"/>
      <c r="L970" s="350"/>
      <c r="M970" s="350"/>
      <c r="N970" s="350"/>
      <c r="O970" s="350"/>
      <c r="P970" s="350"/>
      <c r="Q970" s="350"/>
      <c r="R970" s="350"/>
      <c r="S970" s="350"/>
      <c r="T970" s="350"/>
      <c r="U970" s="350"/>
      <c r="V970" s="350"/>
      <c r="W970" s="350"/>
      <c r="X970" s="350"/>
      <c r="Y970" s="350"/>
      <c r="Z970" s="350"/>
      <c r="AA970" s="350"/>
      <c r="AB970" s="350"/>
      <c r="AC970" s="350"/>
    </row>
    <row r="971" spans="2:29" x14ac:dyDescent="0.25">
      <c r="B971" s="350"/>
      <c r="C971" s="350"/>
      <c r="D971" s="350"/>
      <c r="E971" s="350"/>
      <c r="F971" s="350"/>
      <c r="G971" s="350"/>
      <c r="H971" s="350"/>
      <c r="I971" s="350"/>
      <c r="J971" s="350"/>
      <c r="K971" s="350"/>
      <c r="L971" s="350"/>
      <c r="M971" s="350"/>
      <c r="N971" s="350"/>
      <c r="O971" s="350"/>
      <c r="P971" s="350"/>
      <c r="Q971" s="350"/>
      <c r="R971" s="350"/>
      <c r="S971" s="350"/>
      <c r="T971" s="350"/>
      <c r="U971" s="350"/>
      <c r="V971" s="350"/>
      <c r="W971" s="350"/>
      <c r="X971" s="350"/>
      <c r="Y971" s="350"/>
      <c r="Z971" s="350"/>
      <c r="AA971" s="350"/>
      <c r="AB971" s="350"/>
      <c r="AC971" s="350"/>
    </row>
    <row r="972" spans="2:29" x14ac:dyDescent="0.25">
      <c r="B972" s="350"/>
      <c r="C972" s="350"/>
      <c r="D972" s="350"/>
      <c r="E972" s="350"/>
      <c r="F972" s="350"/>
      <c r="G972" s="350"/>
      <c r="H972" s="350"/>
      <c r="I972" s="350"/>
      <c r="J972" s="350"/>
      <c r="K972" s="350"/>
      <c r="L972" s="350"/>
      <c r="M972" s="350"/>
      <c r="N972" s="350"/>
      <c r="O972" s="350"/>
      <c r="P972" s="350"/>
      <c r="Q972" s="350"/>
      <c r="R972" s="350"/>
      <c r="S972" s="350"/>
      <c r="T972" s="350"/>
      <c r="U972" s="350"/>
      <c r="V972" s="350"/>
      <c r="W972" s="350"/>
      <c r="X972" s="350"/>
      <c r="Y972" s="350"/>
      <c r="Z972" s="350"/>
      <c r="AA972" s="350"/>
      <c r="AB972" s="350"/>
      <c r="AC972" s="350"/>
    </row>
    <row r="973" spans="2:29" x14ac:dyDescent="0.25">
      <c r="B973" s="350"/>
      <c r="C973" s="350"/>
      <c r="D973" s="350"/>
      <c r="E973" s="350"/>
      <c r="F973" s="350"/>
      <c r="G973" s="350"/>
      <c r="H973" s="350"/>
      <c r="I973" s="350"/>
      <c r="J973" s="350"/>
      <c r="K973" s="350"/>
      <c r="L973" s="350"/>
      <c r="M973" s="350"/>
      <c r="N973" s="350"/>
      <c r="O973" s="350"/>
      <c r="P973" s="350"/>
      <c r="Q973" s="350"/>
      <c r="R973" s="350"/>
      <c r="S973" s="350"/>
      <c r="T973" s="350"/>
      <c r="U973" s="350"/>
      <c r="V973" s="350"/>
      <c r="W973" s="350"/>
      <c r="X973" s="350"/>
      <c r="Y973" s="350"/>
      <c r="Z973" s="350"/>
      <c r="AA973" s="350"/>
      <c r="AB973" s="350"/>
      <c r="AC973" s="350"/>
    </row>
    <row r="974" spans="2:29" x14ac:dyDescent="0.25">
      <c r="B974" s="350"/>
      <c r="C974" s="350"/>
      <c r="D974" s="350"/>
      <c r="E974" s="350"/>
      <c r="F974" s="350"/>
      <c r="G974" s="350"/>
      <c r="H974" s="350"/>
      <c r="I974" s="350"/>
      <c r="J974" s="350"/>
      <c r="K974" s="350"/>
      <c r="L974" s="350"/>
      <c r="M974" s="350"/>
      <c r="N974" s="350"/>
      <c r="O974" s="350"/>
      <c r="P974" s="350"/>
      <c r="Q974" s="350"/>
      <c r="R974" s="350"/>
      <c r="S974" s="350"/>
      <c r="T974" s="350"/>
      <c r="U974" s="350"/>
      <c r="V974" s="350"/>
      <c r="W974" s="350"/>
      <c r="X974" s="350"/>
      <c r="Y974" s="350"/>
      <c r="Z974" s="350"/>
      <c r="AA974" s="350"/>
      <c r="AB974" s="350"/>
      <c r="AC974" s="350"/>
    </row>
    <row r="975" spans="2:29" x14ac:dyDescent="0.25">
      <c r="B975" s="350"/>
      <c r="C975" s="350"/>
      <c r="D975" s="350"/>
      <c r="E975" s="350"/>
      <c r="F975" s="350"/>
      <c r="G975" s="350"/>
      <c r="H975" s="350"/>
      <c r="I975" s="350"/>
      <c r="J975" s="350"/>
      <c r="K975" s="350"/>
      <c r="L975" s="350"/>
      <c r="M975" s="350"/>
      <c r="N975" s="350"/>
      <c r="O975" s="350"/>
      <c r="P975" s="350"/>
      <c r="Q975" s="350"/>
      <c r="R975" s="350"/>
      <c r="S975" s="350"/>
      <c r="T975" s="350"/>
      <c r="U975" s="350"/>
      <c r="V975" s="350"/>
      <c r="W975" s="350"/>
      <c r="X975" s="350"/>
      <c r="Y975" s="350"/>
      <c r="Z975" s="350"/>
      <c r="AA975" s="350"/>
      <c r="AB975" s="350"/>
      <c r="AC975" s="350"/>
    </row>
    <row r="976" spans="2:29" x14ac:dyDescent="0.25">
      <c r="B976" s="350"/>
      <c r="C976" s="350"/>
      <c r="D976" s="350"/>
      <c r="E976" s="350"/>
      <c r="F976" s="350"/>
      <c r="G976" s="350"/>
      <c r="H976" s="350"/>
      <c r="I976" s="350"/>
      <c r="J976" s="350"/>
      <c r="K976" s="350"/>
      <c r="L976" s="350"/>
      <c r="M976" s="350"/>
      <c r="N976" s="350"/>
      <c r="O976" s="350"/>
      <c r="P976" s="350"/>
      <c r="Q976" s="350"/>
      <c r="R976" s="350"/>
      <c r="S976" s="350"/>
      <c r="T976" s="350"/>
      <c r="U976" s="350"/>
      <c r="V976" s="350"/>
      <c r="W976" s="350"/>
      <c r="X976" s="350"/>
      <c r="Y976" s="350"/>
      <c r="Z976" s="350"/>
      <c r="AA976" s="350"/>
      <c r="AB976" s="350"/>
      <c r="AC976" s="350"/>
    </row>
    <row r="977" spans="2:29" x14ac:dyDescent="0.25">
      <c r="B977" s="350"/>
      <c r="C977" s="350"/>
      <c r="D977" s="350"/>
      <c r="E977" s="350"/>
      <c r="F977" s="350"/>
      <c r="G977" s="350"/>
      <c r="H977" s="350"/>
      <c r="I977" s="350"/>
      <c r="J977" s="350"/>
      <c r="K977" s="350"/>
      <c r="L977" s="350"/>
      <c r="M977" s="350"/>
      <c r="N977" s="350"/>
      <c r="O977" s="350"/>
      <c r="P977" s="350"/>
      <c r="Q977" s="350"/>
      <c r="R977" s="350"/>
      <c r="S977" s="350"/>
      <c r="T977" s="350"/>
      <c r="U977" s="350"/>
      <c r="V977" s="350"/>
      <c r="W977" s="350"/>
      <c r="X977" s="350"/>
      <c r="Y977" s="350"/>
      <c r="Z977" s="350"/>
      <c r="AA977" s="350"/>
      <c r="AB977" s="350"/>
      <c r="AC977" s="350"/>
    </row>
    <row r="978" spans="2:29" x14ac:dyDescent="0.25">
      <c r="B978" s="350"/>
      <c r="C978" s="350"/>
      <c r="D978" s="350"/>
      <c r="E978" s="350"/>
      <c r="F978" s="350"/>
      <c r="G978" s="350"/>
      <c r="H978" s="350"/>
      <c r="I978" s="350"/>
      <c r="J978" s="350"/>
      <c r="K978" s="350"/>
      <c r="L978" s="350"/>
      <c r="M978" s="350"/>
      <c r="N978" s="350"/>
      <c r="O978" s="350"/>
      <c r="P978" s="350"/>
      <c r="Q978" s="350"/>
      <c r="R978" s="350"/>
      <c r="S978" s="350"/>
      <c r="T978" s="350"/>
      <c r="U978" s="350"/>
      <c r="V978" s="350"/>
      <c r="W978" s="350"/>
      <c r="X978" s="350"/>
      <c r="Y978" s="350"/>
      <c r="Z978" s="350"/>
      <c r="AA978" s="350"/>
      <c r="AB978" s="350"/>
      <c r="AC978" s="350"/>
    </row>
    <row r="979" spans="2:29" x14ac:dyDescent="0.25">
      <c r="B979" s="350"/>
      <c r="C979" s="350"/>
      <c r="D979" s="350"/>
      <c r="E979" s="350"/>
      <c r="F979" s="350"/>
      <c r="G979" s="350"/>
      <c r="H979" s="350"/>
      <c r="I979" s="350"/>
      <c r="J979" s="350"/>
      <c r="K979" s="350"/>
      <c r="L979" s="350"/>
      <c r="M979" s="350"/>
      <c r="N979" s="350"/>
      <c r="O979" s="350"/>
      <c r="P979" s="350"/>
      <c r="Q979" s="350"/>
      <c r="R979" s="350"/>
      <c r="S979" s="350"/>
      <c r="T979" s="350"/>
      <c r="U979" s="350"/>
      <c r="V979" s="350"/>
      <c r="W979" s="350"/>
      <c r="X979" s="350"/>
      <c r="Y979" s="350"/>
      <c r="Z979" s="350"/>
      <c r="AA979" s="350"/>
      <c r="AB979" s="350"/>
      <c r="AC979" s="350"/>
    </row>
    <row r="980" spans="2:29" x14ac:dyDescent="0.25">
      <c r="B980" s="350"/>
      <c r="C980" s="350"/>
      <c r="D980" s="350"/>
      <c r="E980" s="350"/>
      <c r="F980" s="350"/>
      <c r="G980" s="350"/>
      <c r="H980" s="350"/>
      <c r="I980" s="350"/>
      <c r="J980" s="350"/>
      <c r="K980" s="350"/>
      <c r="L980" s="350"/>
      <c r="M980" s="350"/>
      <c r="N980" s="350"/>
      <c r="O980" s="350"/>
      <c r="P980" s="350"/>
      <c r="Q980" s="350"/>
      <c r="R980" s="350"/>
      <c r="S980" s="350"/>
      <c r="T980" s="350"/>
      <c r="U980" s="350"/>
      <c r="V980" s="350"/>
      <c r="W980" s="350"/>
      <c r="X980" s="350"/>
      <c r="Y980" s="350"/>
      <c r="Z980" s="350"/>
      <c r="AA980" s="350"/>
      <c r="AB980" s="350"/>
      <c r="AC980" s="350"/>
    </row>
    <row r="981" spans="2:29" x14ac:dyDescent="0.25">
      <c r="B981" s="350"/>
      <c r="C981" s="350"/>
      <c r="D981" s="350"/>
      <c r="E981" s="350"/>
      <c r="F981" s="350"/>
      <c r="G981" s="350"/>
      <c r="H981" s="350"/>
      <c r="I981" s="350"/>
      <c r="J981" s="350"/>
      <c r="K981" s="350"/>
      <c r="L981" s="350"/>
      <c r="M981" s="350"/>
      <c r="N981" s="350"/>
      <c r="O981" s="350"/>
      <c r="P981" s="350"/>
      <c r="Q981" s="350"/>
      <c r="R981" s="350"/>
      <c r="S981" s="350"/>
      <c r="T981" s="350"/>
      <c r="U981" s="350"/>
      <c r="V981" s="350"/>
      <c r="W981" s="350"/>
      <c r="X981" s="350"/>
      <c r="Y981" s="350"/>
      <c r="Z981" s="350"/>
      <c r="AA981" s="350"/>
      <c r="AB981" s="350"/>
      <c r="AC981" s="350"/>
    </row>
    <row r="982" spans="2:29" x14ac:dyDescent="0.25">
      <c r="B982" s="350"/>
      <c r="C982" s="350"/>
      <c r="D982" s="350"/>
      <c r="E982" s="350"/>
      <c r="F982" s="350"/>
      <c r="G982" s="350"/>
      <c r="H982" s="350"/>
      <c r="I982" s="350"/>
      <c r="J982" s="350"/>
      <c r="K982" s="350"/>
      <c r="L982" s="350"/>
      <c r="M982" s="350"/>
      <c r="N982" s="350"/>
      <c r="O982" s="350"/>
      <c r="P982" s="350"/>
      <c r="Q982" s="350"/>
      <c r="R982" s="350"/>
      <c r="S982" s="350"/>
      <c r="T982" s="350"/>
      <c r="U982" s="350"/>
      <c r="V982" s="350"/>
      <c r="W982" s="350"/>
      <c r="X982" s="350"/>
      <c r="Y982" s="350"/>
      <c r="Z982" s="350"/>
      <c r="AA982" s="350"/>
      <c r="AB982" s="350"/>
      <c r="AC982" s="350"/>
    </row>
    <row r="983" spans="2:29" x14ac:dyDescent="0.25">
      <c r="B983" s="350"/>
      <c r="C983" s="350"/>
      <c r="D983" s="350"/>
      <c r="E983" s="350"/>
      <c r="F983" s="350"/>
      <c r="G983" s="350"/>
      <c r="H983" s="350"/>
      <c r="I983" s="350"/>
      <c r="J983" s="350"/>
      <c r="K983" s="350"/>
      <c r="L983" s="350"/>
      <c r="M983" s="350"/>
      <c r="N983" s="350"/>
      <c r="O983" s="350"/>
      <c r="P983" s="350"/>
      <c r="Q983" s="350"/>
      <c r="R983" s="350"/>
      <c r="S983" s="350"/>
      <c r="T983" s="350"/>
      <c r="U983" s="350"/>
      <c r="V983" s="350"/>
      <c r="W983" s="350"/>
      <c r="X983" s="350"/>
      <c r="Y983" s="350"/>
      <c r="Z983" s="350"/>
      <c r="AA983" s="350"/>
      <c r="AB983" s="350"/>
      <c r="AC983" s="350"/>
    </row>
    <row r="984" spans="2:29" x14ac:dyDescent="0.25">
      <c r="B984" s="350"/>
      <c r="C984" s="350"/>
      <c r="D984" s="350"/>
      <c r="E984" s="350"/>
      <c r="F984" s="350"/>
      <c r="G984" s="350"/>
      <c r="H984" s="350"/>
      <c r="I984" s="350"/>
      <c r="J984" s="350"/>
      <c r="K984" s="350"/>
      <c r="L984" s="350"/>
      <c r="M984" s="350"/>
      <c r="N984" s="350"/>
      <c r="O984" s="350"/>
      <c r="P984" s="350"/>
      <c r="Q984" s="350"/>
      <c r="R984" s="350"/>
      <c r="S984" s="350"/>
      <c r="T984" s="350"/>
      <c r="U984" s="350"/>
      <c r="V984" s="350"/>
      <c r="W984" s="350"/>
      <c r="X984" s="350"/>
      <c r="Y984" s="350"/>
      <c r="Z984" s="350"/>
      <c r="AA984" s="350"/>
      <c r="AB984" s="350"/>
      <c r="AC984" s="350"/>
    </row>
    <row r="985" spans="2:29" x14ac:dyDescent="0.25">
      <c r="B985" s="350"/>
      <c r="C985" s="350"/>
      <c r="D985" s="350"/>
      <c r="E985" s="350"/>
      <c r="F985" s="350"/>
      <c r="G985" s="350"/>
      <c r="H985" s="350"/>
      <c r="I985" s="350"/>
      <c r="J985" s="350"/>
      <c r="K985" s="350"/>
      <c r="L985" s="350"/>
      <c r="M985" s="350"/>
      <c r="N985" s="350"/>
      <c r="O985" s="350"/>
      <c r="P985" s="350"/>
      <c r="Q985" s="350"/>
      <c r="R985" s="350"/>
      <c r="S985" s="350"/>
      <c r="T985" s="350"/>
      <c r="U985" s="350"/>
      <c r="V985" s="350"/>
      <c r="W985" s="350"/>
      <c r="X985" s="350"/>
      <c r="Y985" s="350"/>
      <c r="Z985" s="350"/>
      <c r="AA985" s="350"/>
      <c r="AB985" s="350"/>
      <c r="AC985" s="350"/>
    </row>
    <row r="986" spans="2:29" x14ac:dyDescent="0.25">
      <c r="B986" s="350"/>
      <c r="C986" s="350"/>
      <c r="D986" s="350"/>
      <c r="E986" s="350"/>
      <c r="F986" s="350"/>
      <c r="G986" s="350"/>
      <c r="H986" s="350"/>
      <c r="I986" s="350"/>
      <c r="J986" s="350"/>
      <c r="K986" s="350"/>
      <c r="L986" s="350"/>
      <c r="M986" s="350"/>
      <c r="N986" s="350"/>
      <c r="O986" s="350"/>
      <c r="P986" s="350"/>
      <c r="Q986" s="350"/>
      <c r="R986" s="350"/>
      <c r="S986" s="350"/>
      <c r="T986" s="350"/>
      <c r="U986" s="350"/>
      <c r="V986" s="350"/>
      <c r="W986" s="350"/>
      <c r="X986" s="350"/>
      <c r="Y986" s="350"/>
      <c r="Z986" s="350"/>
      <c r="AA986" s="350"/>
      <c r="AB986" s="350"/>
      <c r="AC986" s="350"/>
    </row>
    <row r="987" spans="2:29" x14ac:dyDescent="0.25">
      <c r="B987" s="350"/>
      <c r="C987" s="350"/>
      <c r="D987" s="350"/>
      <c r="E987" s="350"/>
      <c r="F987" s="350"/>
      <c r="G987" s="350"/>
      <c r="H987" s="350"/>
      <c r="I987" s="350"/>
      <c r="J987" s="350"/>
      <c r="K987" s="350"/>
      <c r="L987" s="350"/>
      <c r="M987" s="350"/>
      <c r="N987" s="350"/>
      <c r="O987" s="350"/>
      <c r="P987" s="350"/>
      <c r="Q987" s="350"/>
      <c r="R987" s="350"/>
      <c r="S987" s="350"/>
      <c r="T987" s="350"/>
      <c r="U987" s="350"/>
      <c r="V987" s="350"/>
      <c r="W987" s="350"/>
      <c r="X987" s="350"/>
      <c r="Y987" s="350"/>
      <c r="Z987" s="350"/>
      <c r="AA987" s="350"/>
      <c r="AB987" s="350"/>
      <c r="AC987" s="350"/>
    </row>
    <row r="988" spans="2:29" x14ac:dyDescent="0.25">
      <c r="B988" s="350"/>
      <c r="C988" s="350"/>
      <c r="D988" s="350"/>
      <c r="E988" s="350"/>
      <c r="F988" s="350"/>
      <c r="G988" s="350"/>
      <c r="H988" s="350"/>
      <c r="I988" s="350"/>
      <c r="J988" s="350"/>
      <c r="K988" s="350"/>
      <c r="L988" s="350"/>
      <c r="M988" s="350"/>
      <c r="N988" s="350"/>
      <c r="O988" s="350"/>
      <c r="P988" s="350"/>
      <c r="Q988" s="350"/>
      <c r="R988" s="350"/>
      <c r="S988" s="350"/>
      <c r="T988" s="350"/>
      <c r="U988" s="350"/>
      <c r="V988" s="350"/>
      <c r="W988" s="350"/>
      <c r="X988" s="350"/>
      <c r="Y988" s="350"/>
      <c r="Z988" s="350"/>
      <c r="AA988" s="350"/>
      <c r="AB988" s="350"/>
      <c r="AC988" s="350"/>
    </row>
    <row r="989" spans="2:29" x14ac:dyDescent="0.25">
      <c r="B989" s="350"/>
      <c r="C989" s="350"/>
      <c r="D989" s="350"/>
      <c r="E989" s="350"/>
      <c r="F989" s="350"/>
      <c r="G989" s="350"/>
      <c r="H989" s="350"/>
      <c r="I989" s="350"/>
      <c r="J989" s="350"/>
      <c r="K989" s="350"/>
      <c r="L989" s="350"/>
      <c r="M989" s="350"/>
      <c r="N989" s="350"/>
      <c r="O989" s="350"/>
      <c r="P989" s="350"/>
      <c r="Q989" s="350"/>
      <c r="R989" s="350"/>
      <c r="S989" s="350"/>
      <c r="T989" s="350"/>
      <c r="U989" s="350"/>
      <c r="V989" s="350"/>
      <c r="W989" s="350"/>
      <c r="X989" s="350"/>
      <c r="Y989" s="350"/>
      <c r="Z989" s="350"/>
      <c r="AA989" s="350"/>
      <c r="AB989" s="350"/>
      <c r="AC989" s="350"/>
    </row>
    <row r="990" spans="2:29" x14ac:dyDescent="0.25">
      <c r="B990" s="350"/>
      <c r="C990" s="350"/>
      <c r="D990" s="350"/>
      <c r="E990" s="350"/>
      <c r="F990" s="350"/>
      <c r="G990" s="350"/>
      <c r="H990" s="350"/>
      <c r="I990" s="350"/>
      <c r="J990" s="350"/>
      <c r="K990" s="350"/>
      <c r="L990" s="350"/>
      <c r="M990" s="350"/>
      <c r="N990" s="350"/>
      <c r="O990" s="350"/>
      <c r="P990" s="350"/>
      <c r="Q990" s="350"/>
      <c r="R990" s="350"/>
      <c r="S990" s="350"/>
      <c r="T990" s="350"/>
      <c r="U990" s="350"/>
      <c r="V990" s="350"/>
      <c r="W990" s="350"/>
      <c r="X990" s="350"/>
      <c r="Y990" s="350"/>
      <c r="Z990" s="350"/>
      <c r="AA990" s="350"/>
      <c r="AB990" s="350"/>
      <c r="AC990" s="350"/>
    </row>
    <row r="991" spans="2:29" x14ac:dyDescent="0.25">
      <c r="B991" s="350"/>
      <c r="C991" s="350"/>
      <c r="D991" s="350"/>
      <c r="E991" s="350"/>
      <c r="F991" s="350"/>
      <c r="G991" s="350"/>
      <c r="H991" s="350"/>
      <c r="I991" s="350"/>
      <c r="J991" s="350"/>
      <c r="K991" s="350"/>
      <c r="L991" s="350"/>
      <c r="M991" s="350"/>
      <c r="N991" s="350"/>
      <c r="O991" s="350"/>
      <c r="P991" s="350"/>
      <c r="Q991" s="350"/>
      <c r="R991" s="350"/>
      <c r="S991" s="350"/>
      <c r="T991" s="350"/>
      <c r="U991" s="350"/>
      <c r="V991" s="350"/>
      <c r="W991" s="350"/>
      <c r="X991" s="350"/>
      <c r="Y991" s="350"/>
      <c r="Z991" s="350"/>
      <c r="AA991" s="350"/>
      <c r="AB991" s="350"/>
      <c r="AC991" s="350"/>
    </row>
    <row r="992" spans="2:29" x14ac:dyDescent="0.25">
      <c r="B992" s="350"/>
      <c r="C992" s="350"/>
      <c r="D992" s="350"/>
      <c r="E992" s="350"/>
      <c r="F992" s="350"/>
      <c r="G992" s="350"/>
      <c r="H992" s="350"/>
      <c r="I992" s="350"/>
      <c r="J992" s="350"/>
      <c r="K992" s="350"/>
      <c r="L992" s="350"/>
      <c r="M992" s="350"/>
      <c r="N992" s="350"/>
      <c r="O992" s="350"/>
      <c r="P992" s="350"/>
      <c r="Q992" s="350"/>
      <c r="R992" s="350"/>
      <c r="S992" s="350"/>
      <c r="T992" s="350"/>
      <c r="U992" s="350"/>
      <c r="V992" s="350"/>
      <c r="W992" s="350"/>
      <c r="X992" s="350"/>
      <c r="Y992" s="350"/>
      <c r="Z992" s="350"/>
      <c r="AA992" s="350"/>
      <c r="AB992" s="350"/>
      <c r="AC992" s="350"/>
    </row>
    <row r="993" spans="2:29" x14ac:dyDescent="0.25">
      <c r="B993" s="350"/>
      <c r="C993" s="350"/>
      <c r="D993" s="350"/>
      <c r="E993" s="350"/>
      <c r="F993" s="350"/>
      <c r="G993" s="350"/>
      <c r="H993" s="350"/>
      <c r="I993" s="350"/>
      <c r="J993" s="350"/>
      <c r="K993" s="350"/>
      <c r="L993" s="350"/>
      <c r="M993" s="350"/>
      <c r="N993" s="350"/>
      <c r="O993" s="350"/>
      <c r="P993" s="350"/>
      <c r="Q993" s="350"/>
      <c r="R993" s="350"/>
      <c r="S993" s="350"/>
      <c r="T993" s="350"/>
      <c r="U993" s="350"/>
      <c r="V993" s="350"/>
      <c r="W993" s="350"/>
      <c r="X993" s="350"/>
      <c r="Y993" s="350"/>
      <c r="Z993" s="350"/>
      <c r="AA993" s="350"/>
      <c r="AB993" s="350"/>
      <c r="AC993" s="350"/>
    </row>
    <row r="994" spans="2:29" x14ac:dyDescent="0.25">
      <c r="B994" s="350"/>
      <c r="C994" s="350"/>
      <c r="D994" s="350"/>
      <c r="E994" s="350"/>
      <c r="F994" s="350"/>
      <c r="G994" s="350"/>
      <c r="H994" s="350"/>
      <c r="I994" s="350"/>
      <c r="J994" s="350"/>
      <c r="K994" s="350"/>
      <c r="L994" s="350"/>
      <c r="M994" s="350"/>
      <c r="N994" s="350"/>
      <c r="O994" s="350"/>
      <c r="P994" s="350"/>
      <c r="Q994" s="350"/>
      <c r="R994" s="350"/>
      <c r="S994" s="350"/>
      <c r="T994" s="350"/>
      <c r="U994" s="350"/>
      <c r="V994" s="350"/>
      <c r="W994" s="350"/>
      <c r="X994" s="350"/>
      <c r="Y994" s="350"/>
      <c r="Z994" s="350"/>
      <c r="AA994" s="350"/>
      <c r="AB994" s="350"/>
      <c r="AC994" s="350"/>
    </row>
    <row r="995" spans="2:29" x14ac:dyDescent="0.25">
      <c r="B995" s="350"/>
      <c r="C995" s="350"/>
      <c r="D995" s="350"/>
      <c r="E995" s="350"/>
      <c r="F995" s="350"/>
      <c r="G995" s="350"/>
      <c r="H995" s="350"/>
      <c r="I995" s="350"/>
      <c r="J995" s="350"/>
      <c r="K995" s="350"/>
      <c r="L995" s="350"/>
      <c r="M995" s="350"/>
      <c r="N995" s="350"/>
      <c r="O995" s="350"/>
      <c r="P995" s="350"/>
      <c r="Q995" s="350"/>
      <c r="R995" s="350"/>
      <c r="S995" s="350"/>
      <c r="T995" s="350"/>
      <c r="U995" s="350"/>
      <c r="V995" s="350"/>
      <c r="W995" s="350"/>
      <c r="X995" s="350"/>
      <c r="Y995" s="350"/>
      <c r="Z995" s="350"/>
      <c r="AA995" s="350"/>
      <c r="AB995" s="350"/>
      <c r="AC995" s="350"/>
    </row>
    <row r="996" spans="2:29" x14ac:dyDescent="0.25">
      <c r="B996" s="350"/>
      <c r="C996" s="350"/>
      <c r="D996" s="350"/>
      <c r="E996" s="350"/>
      <c r="F996" s="350"/>
      <c r="G996" s="350"/>
      <c r="H996" s="350"/>
      <c r="I996" s="350"/>
      <c r="J996" s="350"/>
      <c r="K996" s="350"/>
      <c r="L996" s="350"/>
      <c r="M996" s="350"/>
      <c r="N996" s="350"/>
      <c r="O996" s="350"/>
      <c r="P996" s="350"/>
      <c r="Q996" s="350"/>
      <c r="R996" s="350"/>
      <c r="S996" s="350"/>
      <c r="T996" s="350"/>
      <c r="U996" s="350"/>
      <c r="V996" s="350"/>
      <c r="W996" s="350"/>
      <c r="X996" s="350"/>
      <c r="Y996" s="350"/>
      <c r="Z996" s="350"/>
      <c r="AA996" s="350"/>
      <c r="AB996" s="350"/>
      <c r="AC996" s="350"/>
    </row>
    <row r="997" spans="2:29" x14ac:dyDescent="0.25">
      <c r="B997" s="350"/>
      <c r="C997" s="350"/>
      <c r="D997" s="350"/>
      <c r="E997" s="350"/>
      <c r="F997" s="350"/>
      <c r="G997" s="350"/>
      <c r="H997" s="350"/>
      <c r="I997" s="350"/>
      <c r="J997" s="350"/>
      <c r="K997" s="350"/>
      <c r="L997" s="350"/>
      <c r="M997" s="350"/>
      <c r="N997" s="350"/>
      <c r="O997" s="350"/>
      <c r="P997" s="350"/>
      <c r="Q997" s="350"/>
      <c r="R997" s="350"/>
      <c r="S997" s="350"/>
      <c r="T997" s="350"/>
      <c r="U997" s="350"/>
      <c r="V997" s="350"/>
      <c r="W997" s="350"/>
      <c r="X997" s="350"/>
      <c r="Y997" s="350"/>
      <c r="Z997" s="350"/>
      <c r="AA997" s="350"/>
      <c r="AB997" s="350"/>
      <c r="AC997" s="350"/>
    </row>
    <row r="998" spans="2:29" x14ac:dyDescent="0.25">
      <c r="B998" s="350"/>
      <c r="C998" s="350"/>
      <c r="D998" s="350"/>
      <c r="E998" s="350"/>
      <c r="F998" s="350"/>
      <c r="G998" s="350"/>
      <c r="H998" s="350"/>
      <c r="I998" s="350"/>
      <c r="J998" s="350"/>
      <c r="K998" s="350"/>
      <c r="L998" s="350"/>
      <c r="M998" s="350"/>
      <c r="N998" s="350"/>
      <c r="O998" s="350"/>
      <c r="P998" s="350"/>
      <c r="Q998" s="350"/>
      <c r="R998" s="350"/>
      <c r="S998" s="350"/>
      <c r="T998" s="350"/>
      <c r="U998" s="350"/>
      <c r="V998" s="350"/>
      <c r="W998" s="350"/>
      <c r="X998" s="350"/>
      <c r="Y998" s="350"/>
      <c r="Z998" s="350"/>
      <c r="AA998" s="350"/>
      <c r="AB998" s="350"/>
      <c r="AC998" s="350"/>
    </row>
    <row r="999" spans="2:29" x14ac:dyDescent="0.25">
      <c r="B999" s="350"/>
      <c r="C999" s="350"/>
      <c r="D999" s="350"/>
      <c r="E999" s="350"/>
      <c r="F999" s="350"/>
      <c r="G999" s="350"/>
      <c r="H999" s="350"/>
      <c r="I999" s="350"/>
      <c r="J999" s="350"/>
      <c r="K999" s="350"/>
      <c r="L999" s="350"/>
      <c r="M999" s="350"/>
      <c r="N999" s="350"/>
      <c r="O999" s="350"/>
      <c r="P999" s="350"/>
      <c r="Q999" s="350"/>
      <c r="R999" s="350"/>
      <c r="S999" s="350"/>
      <c r="T999" s="350"/>
      <c r="U999" s="350"/>
      <c r="V999" s="350"/>
      <c r="W999" s="350"/>
      <c r="X999" s="350"/>
      <c r="Y999" s="350"/>
      <c r="Z999" s="350"/>
      <c r="AA999" s="350"/>
      <c r="AB999" s="350"/>
      <c r="AC999" s="350"/>
    </row>
    <row r="1000" spans="2:29" x14ac:dyDescent="0.25">
      <c r="B1000" s="350"/>
      <c r="C1000" s="350"/>
      <c r="D1000" s="350"/>
      <c r="E1000" s="350"/>
      <c r="F1000" s="350"/>
      <c r="G1000" s="350"/>
      <c r="H1000" s="350"/>
      <c r="I1000" s="350"/>
      <c r="J1000" s="350"/>
      <c r="K1000" s="350"/>
      <c r="L1000" s="350"/>
      <c r="M1000" s="350"/>
      <c r="N1000" s="350"/>
      <c r="O1000" s="350"/>
      <c r="P1000" s="350"/>
      <c r="Q1000" s="350"/>
      <c r="R1000" s="350"/>
      <c r="S1000" s="350"/>
      <c r="T1000" s="350"/>
      <c r="U1000" s="350"/>
      <c r="V1000" s="350"/>
      <c r="W1000" s="350"/>
      <c r="X1000" s="350"/>
      <c r="Y1000" s="350"/>
      <c r="Z1000" s="350"/>
      <c r="AA1000" s="350"/>
      <c r="AB1000" s="350"/>
      <c r="AC1000" s="350"/>
    </row>
    <row r="1001" spans="2:29" x14ac:dyDescent="0.25">
      <c r="B1001" s="350"/>
      <c r="C1001" s="350"/>
      <c r="D1001" s="350"/>
      <c r="E1001" s="350"/>
      <c r="F1001" s="350"/>
      <c r="G1001" s="350"/>
      <c r="H1001" s="350"/>
      <c r="I1001" s="350"/>
      <c r="J1001" s="350"/>
      <c r="K1001" s="350"/>
      <c r="L1001" s="350"/>
      <c r="M1001" s="350"/>
      <c r="N1001" s="350"/>
      <c r="O1001" s="350"/>
      <c r="P1001" s="350"/>
      <c r="Q1001" s="350"/>
      <c r="R1001" s="350"/>
      <c r="S1001" s="350"/>
      <c r="T1001" s="350"/>
      <c r="U1001" s="350"/>
      <c r="V1001" s="350"/>
      <c r="W1001" s="350"/>
      <c r="X1001" s="350"/>
      <c r="Y1001" s="350"/>
      <c r="Z1001" s="350"/>
      <c r="AA1001" s="350"/>
      <c r="AB1001" s="350"/>
      <c r="AC1001" s="350"/>
    </row>
    <row r="1002" spans="2:29" x14ac:dyDescent="0.25">
      <c r="B1002" s="350"/>
      <c r="C1002" s="350"/>
      <c r="D1002" s="350"/>
      <c r="E1002" s="350"/>
      <c r="F1002" s="350"/>
      <c r="G1002" s="350"/>
      <c r="H1002" s="350"/>
      <c r="I1002" s="350"/>
      <c r="J1002" s="350"/>
      <c r="K1002" s="350"/>
      <c r="L1002" s="350"/>
      <c r="M1002" s="350"/>
      <c r="N1002" s="350"/>
      <c r="O1002" s="350"/>
      <c r="P1002" s="350"/>
      <c r="Q1002" s="350"/>
      <c r="R1002" s="350"/>
      <c r="S1002" s="350"/>
      <c r="T1002" s="350"/>
      <c r="U1002" s="350"/>
      <c r="V1002" s="350"/>
      <c r="W1002" s="350"/>
      <c r="X1002" s="350"/>
      <c r="Y1002" s="350"/>
      <c r="Z1002" s="350"/>
      <c r="AA1002" s="350"/>
      <c r="AB1002" s="350"/>
      <c r="AC1002" s="350"/>
    </row>
    <row r="1003" spans="2:29" x14ac:dyDescent="0.25">
      <c r="B1003" s="350"/>
      <c r="C1003" s="350"/>
      <c r="D1003" s="350"/>
      <c r="E1003" s="350"/>
      <c r="F1003" s="350"/>
      <c r="G1003" s="350"/>
      <c r="H1003" s="350"/>
      <c r="I1003" s="350"/>
      <c r="J1003" s="350"/>
      <c r="K1003" s="350"/>
      <c r="L1003" s="350"/>
      <c r="M1003" s="350"/>
      <c r="N1003" s="350"/>
      <c r="O1003" s="350"/>
      <c r="P1003" s="350"/>
      <c r="Q1003" s="350"/>
      <c r="R1003" s="350"/>
      <c r="S1003" s="350"/>
      <c r="T1003" s="350"/>
      <c r="U1003" s="350"/>
      <c r="V1003" s="350"/>
      <c r="W1003" s="350"/>
      <c r="X1003" s="350"/>
      <c r="Y1003" s="350"/>
      <c r="Z1003" s="350"/>
      <c r="AA1003" s="350"/>
      <c r="AB1003" s="350"/>
      <c r="AC1003" s="350"/>
    </row>
    <row r="1004" spans="2:29" x14ac:dyDescent="0.25">
      <c r="B1004" s="350"/>
      <c r="C1004" s="350"/>
      <c r="D1004" s="350"/>
      <c r="E1004" s="350"/>
      <c r="F1004" s="350"/>
      <c r="G1004" s="350"/>
      <c r="H1004" s="350"/>
      <c r="I1004" s="350"/>
      <c r="J1004" s="350"/>
      <c r="K1004" s="350"/>
      <c r="L1004" s="350"/>
      <c r="M1004" s="350"/>
      <c r="N1004" s="350"/>
      <c r="O1004" s="350"/>
      <c r="P1004" s="350"/>
      <c r="Q1004" s="350"/>
      <c r="R1004" s="350"/>
      <c r="S1004" s="350"/>
      <c r="T1004" s="350"/>
      <c r="U1004" s="350"/>
      <c r="V1004" s="350"/>
      <c r="W1004" s="350"/>
      <c r="X1004" s="350"/>
      <c r="Y1004" s="350"/>
      <c r="Z1004" s="350"/>
      <c r="AA1004" s="350"/>
      <c r="AB1004" s="350"/>
      <c r="AC1004" s="350"/>
    </row>
    <row r="1005" spans="2:29" x14ac:dyDescent="0.25">
      <c r="B1005" s="350"/>
      <c r="C1005" s="350"/>
      <c r="D1005" s="350"/>
      <c r="E1005" s="350"/>
      <c r="F1005" s="350"/>
      <c r="G1005" s="350"/>
      <c r="H1005" s="350"/>
      <c r="I1005" s="350"/>
      <c r="J1005" s="350"/>
      <c r="K1005" s="350"/>
      <c r="L1005" s="350"/>
      <c r="M1005" s="350"/>
      <c r="N1005" s="350"/>
      <c r="O1005" s="350"/>
      <c r="P1005" s="350"/>
      <c r="Q1005" s="350"/>
      <c r="R1005" s="350"/>
      <c r="S1005" s="350"/>
      <c r="T1005" s="350"/>
      <c r="U1005" s="350"/>
      <c r="V1005" s="350"/>
      <c r="W1005" s="350"/>
      <c r="X1005" s="350"/>
      <c r="Y1005" s="350"/>
      <c r="Z1005" s="350"/>
      <c r="AA1005" s="350"/>
      <c r="AB1005" s="350"/>
      <c r="AC1005" s="350"/>
    </row>
    <row r="1006" spans="2:29" x14ac:dyDescent="0.25">
      <c r="B1006" s="350"/>
      <c r="C1006" s="350"/>
      <c r="D1006" s="350"/>
      <c r="E1006" s="350"/>
      <c r="F1006" s="350"/>
      <c r="G1006" s="350"/>
      <c r="H1006" s="350"/>
      <c r="I1006" s="350"/>
      <c r="J1006" s="350"/>
      <c r="K1006" s="350"/>
      <c r="L1006" s="350"/>
      <c r="M1006" s="350"/>
      <c r="N1006" s="350"/>
      <c r="O1006" s="350"/>
      <c r="P1006" s="350"/>
      <c r="Q1006" s="350"/>
      <c r="R1006" s="350"/>
      <c r="S1006" s="350"/>
      <c r="T1006" s="350"/>
      <c r="U1006" s="350"/>
      <c r="V1006" s="350"/>
      <c r="W1006" s="350"/>
      <c r="X1006" s="350"/>
      <c r="Y1006" s="350"/>
      <c r="Z1006" s="350"/>
      <c r="AA1006" s="350"/>
      <c r="AB1006" s="350"/>
      <c r="AC1006" s="350"/>
    </row>
    <row r="1007" spans="2:29" x14ac:dyDescent="0.25">
      <c r="B1007" s="350"/>
      <c r="C1007" s="350"/>
      <c r="D1007" s="350"/>
      <c r="E1007" s="350"/>
      <c r="F1007" s="350"/>
      <c r="G1007" s="350"/>
      <c r="H1007" s="350"/>
      <c r="I1007" s="350"/>
      <c r="J1007" s="350"/>
      <c r="K1007" s="350"/>
      <c r="L1007" s="350"/>
      <c r="M1007" s="350"/>
      <c r="N1007" s="350"/>
      <c r="O1007" s="350"/>
      <c r="P1007" s="350"/>
      <c r="Q1007" s="350"/>
      <c r="R1007" s="350"/>
      <c r="S1007" s="350"/>
      <c r="T1007" s="350"/>
      <c r="U1007" s="350"/>
      <c r="V1007" s="350"/>
      <c r="W1007" s="350"/>
      <c r="X1007" s="350"/>
      <c r="Y1007" s="350"/>
      <c r="Z1007" s="350"/>
      <c r="AA1007" s="350"/>
      <c r="AB1007" s="350"/>
      <c r="AC1007" s="350"/>
    </row>
    <row r="1008" spans="2:29" x14ac:dyDescent="0.25">
      <c r="B1008" s="350"/>
      <c r="C1008" s="350"/>
      <c r="D1008" s="350"/>
      <c r="E1008" s="350"/>
      <c r="F1008" s="350"/>
      <c r="G1008" s="350"/>
      <c r="H1008" s="350"/>
      <c r="I1008" s="350"/>
      <c r="J1008" s="350"/>
      <c r="K1008" s="350"/>
      <c r="L1008" s="350"/>
      <c r="M1008" s="350"/>
      <c r="N1008" s="350"/>
      <c r="O1008" s="350"/>
      <c r="P1008" s="350"/>
      <c r="Q1008" s="350"/>
      <c r="R1008" s="350"/>
      <c r="S1008" s="350"/>
      <c r="T1008" s="350"/>
      <c r="U1008" s="350"/>
      <c r="V1008" s="350"/>
      <c r="W1008" s="350"/>
      <c r="X1008" s="350"/>
      <c r="Y1008" s="350"/>
      <c r="Z1008" s="350"/>
      <c r="AA1008" s="350"/>
      <c r="AB1008" s="350"/>
      <c r="AC1008" s="350"/>
    </row>
    <row r="1009" spans="2:29" x14ac:dyDescent="0.25">
      <c r="B1009" s="350"/>
      <c r="C1009" s="350"/>
      <c r="D1009" s="350"/>
      <c r="E1009" s="350"/>
      <c r="F1009" s="350"/>
      <c r="G1009" s="350"/>
      <c r="H1009" s="350"/>
      <c r="I1009" s="350"/>
      <c r="J1009" s="350"/>
      <c r="K1009" s="350"/>
      <c r="L1009" s="350"/>
      <c r="M1009" s="350"/>
      <c r="N1009" s="350"/>
      <c r="O1009" s="350"/>
      <c r="P1009" s="350"/>
      <c r="Q1009" s="350"/>
      <c r="R1009" s="350"/>
      <c r="S1009" s="350"/>
      <c r="T1009" s="350"/>
      <c r="U1009" s="350"/>
      <c r="V1009" s="350"/>
      <c r="W1009" s="350"/>
      <c r="X1009" s="350"/>
      <c r="Y1009" s="350"/>
      <c r="Z1009" s="350"/>
      <c r="AA1009" s="350"/>
      <c r="AB1009" s="350"/>
      <c r="AC1009" s="350"/>
    </row>
    <row r="1010" spans="2:29" x14ac:dyDescent="0.25">
      <c r="B1010" s="350"/>
      <c r="C1010" s="350"/>
      <c r="D1010" s="350"/>
      <c r="E1010" s="350"/>
      <c r="F1010" s="350"/>
      <c r="G1010" s="350"/>
      <c r="H1010" s="350"/>
      <c r="I1010" s="350"/>
      <c r="J1010" s="350"/>
      <c r="K1010" s="350"/>
      <c r="L1010" s="350"/>
      <c r="M1010" s="350"/>
      <c r="N1010" s="350"/>
      <c r="O1010" s="350"/>
      <c r="P1010" s="350"/>
      <c r="Q1010" s="350"/>
      <c r="R1010" s="350"/>
      <c r="S1010" s="350"/>
      <c r="T1010" s="350"/>
      <c r="U1010" s="350"/>
      <c r="V1010" s="350"/>
      <c r="W1010" s="350"/>
      <c r="X1010" s="350"/>
      <c r="Y1010" s="350"/>
      <c r="Z1010" s="350"/>
      <c r="AA1010" s="350"/>
      <c r="AB1010" s="350"/>
      <c r="AC1010" s="350"/>
    </row>
    <row r="1011" spans="2:29" x14ac:dyDescent="0.25">
      <c r="B1011" s="350"/>
      <c r="C1011" s="350"/>
      <c r="D1011" s="350"/>
      <c r="E1011" s="350"/>
      <c r="F1011" s="350"/>
      <c r="G1011" s="350"/>
      <c r="H1011" s="350"/>
      <c r="I1011" s="350"/>
      <c r="J1011" s="350"/>
      <c r="K1011" s="350"/>
      <c r="L1011" s="350"/>
      <c r="M1011" s="350"/>
      <c r="N1011" s="350"/>
      <c r="O1011" s="350"/>
      <c r="P1011" s="350"/>
      <c r="Q1011" s="350"/>
      <c r="R1011" s="350"/>
      <c r="S1011" s="350"/>
      <c r="T1011" s="350"/>
      <c r="U1011" s="350"/>
      <c r="V1011" s="350"/>
      <c r="W1011" s="350"/>
      <c r="X1011" s="350"/>
      <c r="Y1011" s="350"/>
      <c r="Z1011" s="350"/>
      <c r="AA1011" s="350"/>
      <c r="AB1011" s="350"/>
      <c r="AC1011" s="350"/>
    </row>
    <row r="1012" spans="2:29" x14ac:dyDescent="0.25">
      <c r="B1012" s="350"/>
      <c r="C1012" s="350"/>
      <c r="D1012" s="350"/>
      <c r="E1012" s="350"/>
      <c r="F1012" s="350"/>
      <c r="G1012" s="350"/>
      <c r="H1012" s="350"/>
      <c r="I1012" s="350"/>
      <c r="J1012" s="350"/>
      <c r="K1012" s="350"/>
      <c r="L1012" s="350"/>
      <c r="M1012" s="350"/>
      <c r="N1012" s="350"/>
      <c r="O1012" s="350"/>
      <c r="P1012" s="350"/>
      <c r="Q1012" s="350"/>
      <c r="R1012" s="350"/>
      <c r="S1012" s="350"/>
      <c r="T1012" s="350"/>
      <c r="U1012" s="350"/>
      <c r="V1012" s="350"/>
      <c r="W1012" s="350"/>
      <c r="X1012" s="350"/>
      <c r="Y1012" s="350"/>
      <c r="Z1012" s="350"/>
      <c r="AA1012" s="350"/>
      <c r="AB1012" s="350"/>
      <c r="AC1012" s="350"/>
    </row>
    <row r="1013" spans="2:29" x14ac:dyDescent="0.25">
      <c r="B1013" s="350"/>
      <c r="C1013" s="350"/>
      <c r="D1013" s="350"/>
      <c r="E1013" s="350"/>
      <c r="F1013" s="350"/>
      <c r="G1013" s="350"/>
      <c r="H1013" s="350"/>
      <c r="I1013" s="350"/>
      <c r="J1013" s="350"/>
      <c r="K1013" s="350"/>
      <c r="L1013" s="350"/>
      <c r="M1013" s="350"/>
      <c r="N1013" s="350"/>
      <c r="O1013" s="350"/>
      <c r="P1013" s="350"/>
      <c r="Q1013" s="350"/>
      <c r="R1013" s="350"/>
      <c r="S1013" s="350"/>
      <c r="T1013" s="350"/>
      <c r="U1013" s="350"/>
      <c r="V1013" s="350"/>
      <c r="W1013" s="350"/>
      <c r="X1013" s="350"/>
      <c r="Y1013" s="350"/>
      <c r="Z1013" s="350"/>
      <c r="AA1013" s="350"/>
      <c r="AB1013" s="350"/>
      <c r="AC1013" s="350"/>
    </row>
    <row r="1014" spans="2:29" x14ac:dyDescent="0.25">
      <c r="B1014" s="350"/>
      <c r="C1014" s="350"/>
      <c r="D1014" s="350"/>
      <c r="E1014" s="350"/>
      <c r="F1014" s="350"/>
      <c r="G1014" s="350"/>
      <c r="H1014" s="350"/>
      <c r="I1014" s="350"/>
      <c r="J1014" s="350"/>
      <c r="K1014" s="350"/>
      <c r="L1014" s="350"/>
      <c r="M1014" s="350"/>
      <c r="N1014" s="350"/>
      <c r="O1014" s="350"/>
      <c r="P1014" s="350"/>
      <c r="Q1014" s="350"/>
      <c r="R1014" s="350"/>
      <c r="S1014" s="350"/>
      <c r="T1014" s="350"/>
      <c r="U1014" s="350"/>
      <c r="V1014" s="350"/>
      <c r="W1014" s="350"/>
      <c r="X1014" s="350"/>
      <c r="Y1014" s="350"/>
      <c r="Z1014" s="350"/>
      <c r="AA1014" s="350"/>
      <c r="AB1014" s="350"/>
      <c r="AC1014" s="350"/>
    </row>
    <row r="1015" spans="2:29" x14ac:dyDescent="0.25">
      <c r="B1015" s="350"/>
      <c r="C1015" s="350"/>
      <c r="D1015" s="350"/>
      <c r="E1015" s="350"/>
      <c r="F1015" s="350"/>
      <c r="G1015" s="350"/>
      <c r="H1015" s="350"/>
      <c r="I1015" s="350"/>
      <c r="J1015" s="350"/>
      <c r="K1015" s="350"/>
      <c r="L1015" s="350"/>
      <c r="M1015" s="350"/>
      <c r="N1015" s="350"/>
      <c r="O1015" s="350"/>
      <c r="P1015" s="350"/>
      <c r="Q1015" s="350"/>
      <c r="R1015" s="350"/>
      <c r="S1015" s="350"/>
      <c r="T1015" s="350"/>
      <c r="U1015" s="350"/>
      <c r="V1015" s="350"/>
      <c r="W1015" s="350"/>
      <c r="X1015" s="350"/>
      <c r="Y1015" s="350"/>
      <c r="Z1015" s="350"/>
      <c r="AA1015" s="350"/>
      <c r="AB1015" s="350"/>
      <c r="AC1015" s="350"/>
    </row>
    <row r="1016" spans="2:29" x14ac:dyDescent="0.25">
      <c r="B1016" s="350"/>
      <c r="C1016" s="350"/>
      <c r="D1016" s="350"/>
      <c r="E1016" s="350"/>
      <c r="F1016" s="350"/>
      <c r="G1016" s="350"/>
      <c r="H1016" s="350"/>
      <c r="I1016" s="350"/>
      <c r="J1016" s="350"/>
      <c r="K1016" s="350"/>
      <c r="L1016" s="350"/>
      <c r="M1016" s="350"/>
      <c r="N1016" s="350"/>
      <c r="O1016" s="350"/>
      <c r="P1016" s="350"/>
      <c r="Q1016" s="350"/>
      <c r="R1016" s="350"/>
      <c r="S1016" s="350"/>
      <c r="T1016" s="350"/>
      <c r="U1016" s="350"/>
      <c r="V1016" s="350"/>
      <c r="W1016" s="350"/>
      <c r="X1016" s="350"/>
      <c r="Y1016" s="350"/>
      <c r="Z1016" s="350"/>
      <c r="AA1016" s="350"/>
      <c r="AB1016" s="350"/>
      <c r="AC1016" s="350"/>
    </row>
    <row r="1017" spans="2:29" x14ac:dyDescent="0.25">
      <c r="B1017" s="350"/>
      <c r="C1017" s="350"/>
      <c r="D1017" s="350"/>
      <c r="E1017" s="350"/>
      <c r="F1017" s="350"/>
      <c r="G1017" s="350"/>
      <c r="H1017" s="350"/>
      <c r="I1017" s="350"/>
      <c r="J1017" s="350"/>
      <c r="K1017" s="350"/>
      <c r="L1017" s="350"/>
      <c r="M1017" s="350"/>
      <c r="N1017" s="350"/>
      <c r="O1017" s="350"/>
      <c r="P1017" s="350"/>
      <c r="Q1017" s="350"/>
      <c r="R1017" s="350"/>
      <c r="S1017" s="350"/>
      <c r="T1017" s="350"/>
      <c r="U1017" s="350"/>
      <c r="V1017" s="350"/>
      <c r="W1017" s="350"/>
      <c r="X1017" s="350"/>
      <c r="Y1017" s="350"/>
      <c r="Z1017" s="350"/>
      <c r="AA1017" s="350"/>
      <c r="AB1017" s="350"/>
      <c r="AC1017" s="350"/>
    </row>
    <row r="1018" spans="2:29" x14ac:dyDescent="0.25">
      <c r="B1018" s="350"/>
      <c r="C1018" s="350"/>
      <c r="D1018" s="350"/>
      <c r="E1018" s="350"/>
      <c r="F1018" s="350"/>
      <c r="G1018" s="350"/>
      <c r="H1018" s="350"/>
      <c r="I1018" s="350"/>
      <c r="J1018" s="350"/>
      <c r="K1018" s="350"/>
      <c r="L1018" s="350"/>
      <c r="M1018" s="350"/>
      <c r="N1018" s="350"/>
      <c r="O1018" s="350"/>
      <c r="P1018" s="350"/>
      <c r="Q1018" s="350"/>
      <c r="R1018" s="350"/>
      <c r="S1018" s="350"/>
      <c r="T1018" s="350"/>
      <c r="U1018" s="350"/>
      <c r="V1018" s="350"/>
      <c r="W1018" s="350"/>
      <c r="X1018" s="350"/>
      <c r="Y1018" s="350"/>
      <c r="Z1018" s="350"/>
      <c r="AA1018" s="350"/>
      <c r="AB1018" s="350"/>
      <c r="AC1018" s="350"/>
    </row>
    <row r="1019" spans="2:29" x14ac:dyDescent="0.25">
      <c r="B1019" s="350"/>
      <c r="C1019" s="350"/>
      <c r="D1019" s="350"/>
      <c r="E1019" s="350"/>
      <c r="F1019" s="350"/>
      <c r="G1019" s="350"/>
      <c r="H1019" s="350"/>
      <c r="I1019" s="350"/>
      <c r="J1019" s="350"/>
      <c r="K1019" s="350"/>
      <c r="L1019" s="350"/>
      <c r="M1019" s="350"/>
      <c r="N1019" s="350"/>
      <c r="O1019" s="350"/>
      <c r="P1019" s="350"/>
      <c r="Q1019" s="350"/>
      <c r="R1019" s="350"/>
      <c r="S1019" s="350"/>
      <c r="T1019" s="350"/>
      <c r="U1019" s="350"/>
      <c r="V1019" s="350"/>
      <c r="W1019" s="350"/>
      <c r="X1019" s="350"/>
      <c r="Y1019" s="350"/>
      <c r="Z1019" s="350"/>
      <c r="AA1019" s="350"/>
      <c r="AB1019" s="350"/>
      <c r="AC1019" s="350"/>
    </row>
    <row r="1020" spans="2:29" x14ac:dyDescent="0.25">
      <c r="B1020" s="350"/>
      <c r="C1020" s="350"/>
      <c r="D1020" s="350"/>
      <c r="E1020" s="350"/>
      <c r="F1020" s="350"/>
      <c r="G1020" s="350"/>
      <c r="H1020" s="350"/>
      <c r="I1020" s="350"/>
      <c r="J1020" s="350"/>
      <c r="K1020" s="350"/>
      <c r="L1020" s="350"/>
      <c r="M1020" s="350"/>
      <c r="N1020" s="350"/>
      <c r="O1020" s="350"/>
      <c r="P1020" s="350"/>
      <c r="Q1020" s="350"/>
      <c r="R1020" s="350"/>
      <c r="S1020" s="350"/>
      <c r="T1020" s="350"/>
      <c r="U1020" s="350"/>
      <c r="V1020" s="350"/>
      <c r="W1020" s="350"/>
      <c r="X1020" s="350"/>
      <c r="Y1020" s="350"/>
      <c r="Z1020" s="350"/>
      <c r="AA1020" s="350"/>
      <c r="AB1020" s="350"/>
      <c r="AC1020" s="350"/>
    </row>
    <row r="1021" spans="2:29" x14ac:dyDescent="0.25">
      <c r="B1021" s="350"/>
      <c r="C1021" s="350"/>
      <c r="D1021" s="350"/>
      <c r="E1021" s="350"/>
      <c r="F1021" s="350"/>
      <c r="G1021" s="350"/>
      <c r="H1021" s="350"/>
      <c r="I1021" s="350"/>
      <c r="J1021" s="350"/>
      <c r="K1021" s="350"/>
      <c r="L1021" s="350"/>
      <c r="M1021" s="350"/>
      <c r="N1021" s="350"/>
      <c r="O1021" s="350"/>
      <c r="P1021" s="350"/>
      <c r="Q1021" s="350"/>
      <c r="R1021" s="350"/>
      <c r="S1021" s="350"/>
      <c r="T1021" s="350"/>
      <c r="U1021" s="350"/>
      <c r="V1021" s="350"/>
      <c r="W1021" s="350"/>
      <c r="X1021" s="350"/>
      <c r="Y1021" s="350"/>
      <c r="Z1021" s="350"/>
      <c r="AA1021" s="350"/>
      <c r="AB1021" s="350"/>
      <c r="AC1021" s="350"/>
    </row>
    <row r="1022" spans="2:29" x14ac:dyDescent="0.25">
      <c r="B1022" s="350"/>
      <c r="C1022" s="350"/>
      <c r="D1022" s="350"/>
      <c r="E1022" s="350"/>
      <c r="F1022" s="350"/>
      <c r="G1022" s="350"/>
      <c r="H1022" s="350"/>
      <c r="I1022" s="350"/>
      <c r="J1022" s="350"/>
      <c r="K1022" s="350"/>
      <c r="L1022" s="350"/>
      <c r="M1022" s="350"/>
      <c r="N1022" s="350"/>
      <c r="O1022" s="350"/>
      <c r="P1022" s="350"/>
      <c r="Q1022" s="350"/>
      <c r="R1022" s="350"/>
      <c r="S1022" s="350"/>
      <c r="T1022" s="350"/>
      <c r="U1022" s="350"/>
      <c r="V1022" s="350"/>
      <c r="W1022" s="350"/>
      <c r="X1022" s="350"/>
      <c r="Y1022" s="350"/>
      <c r="Z1022" s="350"/>
      <c r="AA1022" s="350"/>
      <c r="AB1022" s="350"/>
      <c r="AC1022" s="350"/>
    </row>
    <row r="1023" spans="2:29" x14ac:dyDescent="0.25">
      <c r="B1023" s="350"/>
      <c r="C1023" s="350"/>
      <c r="D1023" s="350"/>
      <c r="E1023" s="350"/>
      <c r="F1023" s="350"/>
      <c r="G1023" s="350"/>
      <c r="H1023" s="350"/>
      <c r="I1023" s="350"/>
      <c r="J1023" s="350"/>
      <c r="K1023" s="350"/>
      <c r="L1023" s="350"/>
      <c r="M1023" s="350"/>
      <c r="N1023" s="350"/>
      <c r="O1023" s="350"/>
      <c r="P1023" s="350"/>
      <c r="Q1023" s="350"/>
      <c r="R1023" s="350"/>
      <c r="S1023" s="350"/>
      <c r="T1023" s="350"/>
      <c r="U1023" s="350"/>
      <c r="V1023" s="350"/>
      <c r="W1023" s="350"/>
      <c r="X1023" s="350"/>
      <c r="Y1023" s="350"/>
      <c r="Z1023" s="350"/>
      <c r="AA1023" s="350"/>
      <c r="AB1023" s="350"/>
      <c r="AC1023" s="350"/>
    </row>
    <row r="1024" spans="2:29" x14ac:dyDescent="0.25">
      <c r="B1024" s="350"/>
      <c r="C1024" s="350"/>
      <c r="D1024" s="350"/>
      <c r="E1024" s="350"/>
      <c r="F1024" s="350"/>
      <c r="G1024" s="350"/>
      <c r="H1024" s="350"/>
      <c r="I1024" s="350"/>
      <c r="J1024" s="350"/>
      <c r="K1024" s="350"/>
      <c r="L1024" s="350"/>
      <c r="M1024" s="350"/>
      <c r="N1024" s="350"/>
      <c r="O1024" s="350"/>
      <c r="P1024" s="350"/>
      <c r="Q1024" s="350"/>
      <c r="R1024" s="350"/>
      <c r="S1024" s="350"/>
      <c r="T1024" s="350"/>
      <c r="U1024" s="350"/>
      <c r="V1024" s="350"/>
      <c r="W1024" s="350"/>
      <c r="X1024" s="350"/>
      <c r="Y1024" s="350"/>
      <c r="Z1024" s="350"/>
      <c r="AA1024" s="350"/>
      <c r="AB1024" s="350"/>
      <c r="AC1024" s="350"/>
    </row>
    <row r="1025" spans="2:29" x14ac:dyDescent="0.25">
      <c r="B1025" s="350"/>
      <c r="C1025" s="350"/>
      <c r="D1025" s="350"/>
      <c r="E1025" s="350"/>
      <c r="F1025" s="350"/>
      <c r="G1025" s="350"/>
      <c r="H1025" s="350"/>
      <c r="I1025" s="350"/>
      <c r="J1025" s="350"/>
      <c r="K1025" s="350"/>
      <c r="L1025" s="350"/>
      <c r="M1025" s="350"/>
      <c r="N1025" s="350"/>
      <c r="O1025" s="350"/>
      <c r="P1025" s="350"/>
      <c r="Q1025" s="350"/>
      <c r="R1025" s="350"/>
      <c r="S1025" s="350"/>
      <c r="T1025" s="350"/>
      <c r="U1025" s="350"/>
      <c r="V1025" s="350"/>
      <c r="W1025" s="350"/>
      <c r="X1025" s="350"/>
      <c r="Y1025" s="350"/>
      <c r="Z1025" s="350"/>
      <c r="AA1025" s="350"/>
      <c r="AB1025" s="350"/>
      <c r="AC1025" s="350"/>
    </row>
    <row r="1026" spans="2:29" x14ac:dyDescent="0.25">
      <c r="B1026" s="350"/>
      <c r="C1026" s="350"/>
      <c r="D1026" s="350"/>
      <c r="E1026" s="350"/>
      <c r="F1026" s="350"/>
      <c r="G1026" s="350"/>
      <c r="H1026" s="350"/>
      <c r="I1026" s="350"/>
      <c r="J1026" s="350"/>
      <c r="K1026" s="350"/>
      <c r="L1026" s="350"/>
      <c r="M1026" s="350"/>
      <c r="N1026" s="350"/>
      <c r="O1026" s="350"/>
      <c r="P1026" s="350"/>
      <c r="Q1026" s="350"/>
      <c r="R1026" s="350"/>
      <c r="S1026" s="350"/>
      <c r="T1026" s="350"/>
      <c r="U1026" s="350"/>
      <c r="V1026" s="350"/>
      <c r="W1026" s="350"/>
      <c r="X1026" s="350"/>
      <c r="Y1026" s="350"/>
      <c r="Z1026" s="350"/>
      <c r="AA1026" s="350"/>
      <c r="AB1026" s="350"/>
      <c r="AC1026" s="350"/>
    </row>
    <row r="1027" spans="2:29" x14ac:dyDescent="0.25">
      <c r="B1027" s="350"/>
      <c r="C1027" s="350"/>
      <c r="D1027" s="350"/>
      <c r="E1027" s="350"/>
      <c r="F1027" s="350"/>
      <c r="G1027" s="350"/>
      <c r="H1027" s="350"/>
      <c r="I1027" s="350"/>
      <c r="J1027" s="350"/>
      <c r="K1027" s="350"/>
      <c r="L1027" s="350"/>
      <c r="M1027" s="350"/>
      <c r="N1027" s="350"/>
      <c r="O1027" s="350"/>
      <c r="P1027" s="350"/>
      <c r="Q1027" s="350"/>
      <c r="R1027" s="350"/>
      <c r="S1027" s="350"/>
      <c r="T1027" s="350"/>
      <c r="U1027" s="350"/>
      <c r="V1027" s="350"/>
      <c r="W1027" s="350"/>
      <c r="X1027" s="350"/>
      <c r="Y1027" s="350"/>
      <c r="Z1027" s="350"/>
      <c r="AA1027" s="350"/>
      <c r="AB1027" s="350"/>
      <c r="AC1027" s="350"/>
    </row>
    <row r="1028" spans="2:29" x14ac:dyDescent="0.25">
      <c r="B1028" s="350"/>
      <c r="C1028" s="350"/>
      <c r="D1028" s="350"/>
      <c r="E1028" s="350"/>
      <c r="F1028" s="350"/>
      <c r="G1028" s="350"/>
      <c r="H1028" s="350"/>
      <c r="I1028" s="350"/>
      <c r="J1028" s="350"/>
      <c r="K1028" s="350"/>
      <c r="L1028" s="350"/>
      <c r="M1028" s="350"/>
      <c r="N1028" s="350"/>
      <c r="O1028" s="350"/>
      <c r="P1028" s="350"/>
      <c r="Q1028" s="350"/>
      <c r="R1028" s="350"/>
      <c r="S1028" s="350"/>
      <c r="T1028" s="350"/>
      <c r="U1028" s="350"/>
      <c r="V1028" s="350"/>
      <c r="W1028" s="350"/>
      <c r="X1028" s="350"/>
      <c r="Y1028" s="350"/>
      <c r="Z1028" s="350"/>
      <c r="AA1028" s="350"/>
      <c r="AB1028" s="350"/>
      <c r="AC1028" s="350"/>
    </row>
    <row r="1029" spans="2:29" x14ac:dyDescent="0.25">
      <c r="B1029" s="350"/>
      <c r="C1029" s="350"/>
      <c r="D1029" s="350"/>
      <c r="E1029" s="350"/>
      <c r="F1029" s="350"/>
      <c r="G1029" s="350"/>
      <c r="H1029" s="350"/>
      <c r="I1029" s="350"/>
      <c r="J1029" s="350"/>
      <c r="K1029" s="350"/>
      <c r="L1029" s="350"/>
      <c r="M1029" s="350"/>
      <c r="N1029" s="350"/>
      <c r="O1029" s="350"/>
      <c r="P1029" s="350"/>
      <c r="Q1029" s="350"/>
      <c r="R1029" s="350"/>
      <c r="S1029" s="350"/>
      <c r="T1029" s="350"/>
      <c r="U1029" s="350"/>
      <c r="V1029" s="350"/>
      <c r="W1029" s="350"/>
      <c r="X1029" s="350"/>
      <c r="Y1029" s="350"/>
      <c r="Z1029" s="350"/>
      <c r="AA1029" s="350"/>
      <c r="AB1029" s="350"/>
      <c r="AC1029" s="350"/>
    </row>
    <row r="1030" spans="2:29" x14ac:dyDescent="0.25">
      <c r="B1030" s="350"/>
      <c r="C1030" s="350"/>
      <c r="D1030" s="350"/>
      <c r="E1030" s="350"/>
      <c r="F1030" s="350"/>
      <c r="G1030" s="350"/>
      <c r="H1030" s="350"/>
      <c r="I1030" s="350"/>
      <c r="J1030" s="350"/>
      <c r="K1030" s="350"/>
      <c r="L1030" s="350"/>
      <c r="M1030" s="350"/>
      <c r="N1030" s="350"/>
      <c r="O1030" s="350"/>
      <c r="P1030" s="350"/>
      <c r="Q1030" s="350"/>
      <c r="R1030" s="350"/>
      <c r="S1030" s="350"/>
      <c r="T1030" s="350"/>
      <c r="U1030" s="350"/>
      <c r="V1030" s="350"/>
      <c r="W1030" s="350"/>
      <c r="X1030" s="350"/>
      <c r="Y1030" s="350"/>
      <c r="Z1030" s="350"/>
      <c r="AA1030" s="350"/>
      <c r="AB1030" s="350"/>
      <c r="AC1030" s="350"/>
    </row>
    <row r="1031" spans="2:29" x14ac:dyDescent="0.25">
      <c r="B1031" s="350"/>
      <c r="C1031" s="350"/>
      <c r="D1031" s="350"/>
      <c r="E1031" s="350"/>
      <c r="F1031" s="350"/>
      <c r="G1031" s="350"/>
      <c r="H1031" s="350"/>
      <c r="I1031" s="350"/>
      <c r="J1031" s="350"/>
      <c r="K1031" s="350"/>
      <c r="L1031" s="350"/>
      <c r="M1031" s="350"/>
      <c r="N1031" s="350"/>
      <c r="O1031" s="350"/>
      <c r="P1031" s="350"/>
      <c r="Q1031" s="350"/>
      <c r="R1031" s="350"/>
      <c r="S1031" s="350"/>
      <c r="T1031" s="350"/>
      <c r="U1031" s="350"/>
      <c r="V1031" s="350"/>
      <c r="W1031" s="350"/>
      <c r="X1031" s="350"/>
      <c r="Y1031" s="350"/>
      <c r="Z1031" s="350"/>
      <c r="AA1031" s="350"/>
      <c r="AB1031" s="350"/>
      <c r="AC1031" s="350"/>
    </row>
    <row r="1032" spans="2:29" x14ac:dyDescent="0.25">
      <c r="B1032" s="350"/>
      <c r="C1032" s="350"/>
      <c r="D1032" s="350"/>
      <c r="E1032" s="350"/>
      <c r="F1032" s="350"/>
      <c r="G1032" s="350"/>
      <c r="H1032" s="350"/>
      <c r="I1032" s="350"/>
      <c r="J1032" s="350"/>
      <c r="K1032" s="350"/>
      <c r="L1032" s="350"/>
      <c r="M1032" s="350"/>
      <c r="N1032" s="350"/>
      <c r="O1032" s="350"/>
      <c r="P1032" s="350"/>
      <c r="Q1032" s="350"/>
      <c r="R1032" s="350"/>
      <c r="S1032" s="350"/>
      <c r="T1032" s="350"/>
      <c r="U1032" s="350"/>
      <c r="V1032" s="350"/>
      <c r="W1032" s="350"/>
      <c r="X1032" s="350"/>
      <c r="Y1032" s="350"/>
      <c r="Z1032" s="350"/>
      <c r="AA1032" s="350"/>
      <c r="AB1032" s="350"/>
      <c r="AC1032" s="350"/>
    </row>
    <row r="1033" spans="2:29" x14ac:dyDescent="0.25">
      <c r="B1033" s="350"/>
      <c r="C1033" s="350"/>
      <c r="D1033" s="350"/>
      <c r="E1033" s="350"/>
      <c r="F1033" s="350"/>
      <c r="G1033" s="350"/>
      <c r="H1033" s="350"/>
      <c r="I1033" s="350"/>
      <c r="J1033" s="350"/>
      <c r="K1033" s="350"/>
      <c r="L1033" s="350"/>
      <c r="M1033" s="350"/>
      <c r="N1033" s="350"/>
      <c r="O1033" s="350"/>
      <c r="P1033" s="350"/>
      <c r="Q1033" s="350"/>
      <c r="R1033" s="350"/>
      <c r="S1033" s="350"/>
      <c r="T1033" s="350"/>
      <c r="U1033" s="350"/>
      <c r="V1033" s="350"/>
      <c r="W1033" s="350"/>
      <c r="X1033" s="350"/>
      <c r="Y1033" s="350"/>
      <c r="Z1033" s="350"/>
      <c r="AA1033" s="350"/>
      <c r="AB1033" s="350"/>
      <c r="AC1033" s="350"/>
    </row>
    <row r="1034" spans="2:29" x14ac:dyDescent="0.25">
      <c r="B1034" s="350"/>
      <c r="C1034" s="350"/>
      <c r="D1034" s="350"/>
      <c r="E1034" s="350"/>
      <c r="F1034" s="350"/>
      <c r="G1034" s="350"/>
      <c r="H1034" s="350"/>
      <c r="I1034" s="350"/>
      <c r="J1034" s="350"/>
      <c r="K1034" s="350"/>
      <c r="L1034" s="350"/>
      <c r="M1034" s="350"/>
      <c r="N1034" s="350"/>
      <c r="O1034" s="350"/>
      <c r="P1034" s="350"/>
      <c r="Q1034" s="350"/>
      <c r="R1034" s="350"/>
      <c r="S1034" s="350"/>
      <c r="T1034" s="350"/>
      <c r="U1034" s="350"/>
      <c r="V1034" s="350"/>
      <c r="W1034" s="350"/>
      <c r="X1034" s="350"/>
      <c r="Y1034" s="350"/>
      <c r="Z1034" s="350"/>
      <c r="AA1034" s="350"/>
      <c r="AB1034" s="350"/>
      <c r="AC1034" s="350"/>
    </row>
    <row r="1035" spans="2:29" x14ac:dyDescent="0.25">
      <c r="B1035" s="350"/>
      <c r="C1035" s="350"/>
      <c r="D1035" s="350"/>
      <c r="E1035" s="350"/>
      <c r="F1035" s="350"/>
      <c r="G1035" s="350"/>
      <c r="H1035" s="350"/>
      <c r="I1035" s="350"/>
      <c r="J1035" s="350"/>
      <c r="K1035" s="350"/>
      <c r="L1035" s="350"/>
      <c r="M1035" s="350"/>
      <c r="N1035" s="350"/>
      <c r="O1035" s="350"/>
      <c r="P1035" s="350"/>
      <c r="Q1035" s="350"/>
      <c r="R1035" s="350"/>
      <c r="S1035" s="350"/>
      <c r="T1035" s="350"/>
      <c r="U1035" s="350"/>
      <c r="V1035" s="350"/>
      <c r="W1035" s="350"/>
      <c r="X1035" s="350"/>
      <c r="Y1035" s="350"/>
      <c r="Z1035" s="350"/>
      <c r="AA1035" s="350"/>
      <c r="AB1035" s="350"/>
      <c r="AC1035" s="350"/>
    </row>
    <row r="1036" spans="2:29" x14ac:dyDescent="0.25">
      <c r="B1036" s="350"/>
      <c r="C1036" s="350"/>
      <c r="D1036" s="350"/>
      <c r="E1036" s="350"/>
      <c r="F1036" s="350"/>
      <c r="G1036" s="350"/>
      <c r="H1036" s="350"/>
      <c r="I1036" s="350"/>
      <c r="J1036" s="350"/>
      <c r="K1036" s="350"/>
      <c r="L1036" s="350"/>
      <c r="M1036" s="350"/>
      <c r="N1036" s="350"/>
      <c r="O1036" s="350"/>
      <c r="P1036" s="350"/>
      <c r="Q1036" s="350"/>
      <c r="R1036" s="350"/>
      <c r="S1036" s="350"/>
      <c r="T1036" s="350"/>
      <c r="U1036" s="350"/>
      <c r="V1036" s="350"/>
      <c r="W1036" s="350"/>
      <c r="X1036" s="350"/>
      <c r="Y1036" s="350"/>
      <c r="Z1036" s="350"/>
      <c r="AA1036" s="350"/>
      <c r="AB1036" s="350"/>
      <c r="AC1036" s="350"/>
    </row>
    <row r="1037" spans="2:29" x14ac:dyDescent="0.25">
      <c r="B1037" s="350"/>
      <c r="C1037" s="350"/>
      <c r="D1037" s="350"/>
      <c r="E1037" s="350"/>
      <c r="F1037" s="350"/>
      <c r="G1037" s="350"/>
      <c r="H1037" s="350"/>
      <c r="I1037" s="350"/>
      <c r="J1037" s="350"/>
      <c r="K1037" s="350"/>
      <c r="L1037" s="350"/>
      <c r="M1037" s="350"/>
      <c r="N1037" s="350"/>
      <c r="O1037" s="350"/>
      <c r="P1037" s="350"/>
      <c r="Q1037" s="350"/>
      <c r="R1037" s="350"/>
      <c r="S1037" s="350"/>
      <c r="T1037" s="350"/>
      <c r="U1037" s="350"/>
      <c r="V1037" s="350"/>
      <c r="W1037" s="350"/>
      <c r="X1037" s="350"/>
      <c r="Y1037" s="350"/>
      <c r="Z1037" s="350"/>
      <c r="AA1037" s="350"/>
      <c r="AB1037" s="350"/>
      <c r="AC1037" s="350"/>
    </row>
    <row r="1038" spans="2:29" x14ac:dyDescent="0.25">
      <c r="B1038" s="350"/>
      <c r="C1038" s="350"/>
      <c r="D1038" s="350"/>
      <c r="E1038" s="350"/>
      <c r="F1038" s="350"/>
      <c r="G1038" s="350"/>
      <c r="H1038" s="350"/>
      <c r="I1038" s="350"/>
      <c r="J1038" s="350"/>
      <c r="K1038" s="350"/>
      <c r="L1038" s="350"/>
      <c r="M1038" s="350"/>
      <c r="N1038" s="350"/>
      <c r="O1038" s="350"/>
      <c r="P1038" s="350"/>
      <c r="Q1038" s="350"/>
      <c r="R1038" s="350"/>
      <c r="S1038" s="350"/>
      <c r="T1038" s="350"/>
      <c r="U1038" s="350"/>
      <c r="V1038" s="350"/>
      <c r="W1038" s="350"/>
      <c r="X1038" s="350"/>
      <c r="Y1038" s="350"/>
      <c r="Z1038" s="350"/>
      <c r="AA1038" s="350"/>
      <c r="AB1038" s="350"/>
      <c r="AC1038" s="350"/>
    </row>
    <row r="1039" spans="2:29" x14ac:dyDescent="0.25">
      <c r="B1039" s="350"/>
      <c r="C1039" s="350"/>
      <c r="D1039" s="350"/>
      <c r="E1039" s="350"/>
      <c r="F1039" s="350"/>
      <c r="G1039" s="350"/>
      <c r="H1039" s="350"/>
      <c r="I1039" s="350"/>
      <c r="J1039" s="350"/>
      <c r="K1039" s="350"/>
      <c r="L1039" s="350"/>
      <c r="M1039" s="350"/>
      <c r="N1039" s="350"/>
      <c r="O1039" s="350"/>
      <c r="P1039" s="350"/>
      <c r="Q1039" s="350"/>
      <c r="R1039" s="350"/>
      <c r="S1039" s="350"/>
      <c r="T1039" s="350"/>
      <c r="U1039" s="350"/>
      <c r="V1039" s="350"/>
      <c r="W1039" s="350"/>
      <c r="X1039" s="350"/>
      <c r="Y1039" s="350"/>
      <c r="Z1039" s="350"/>
      <c r="AA1039" s="350"/>
      <c r="AB1039" s="350"/>
      <c r="AC1039" s="350"/>
    </row>
    <row r="1040" spans="2:29" x14ac:dyDescent="0.25">
      <c r="B1040" s="350"/>
      <c r="C1040" s="350"/>
      <c r="D1040" s="350"/>
      <c r="E1040" s="350"/>
      <c r="F1040" s="350"/>
      <c r="G1040" s="350"/>
      <c r="H1040" s="350"/>
      <c r="I1040" s="350"/>
      <c r="J1040" s="350"/>
      <c r="K1040" s="350"/>
      <c r="L1040" s="350"/>
      <c r="M1040" s="350"/>
      <c r="N1040" s="350"/>
      <c r="O1040" s="350"/>
      <c r="P1040" s="350"/>
      <c r="Q1040" s="350"/>
      <c r="R1040" s="350"/>
      <c r="S1040" s="350"/>
      <c r="T1040" s="350"/>
      <c r="U1040" s="350"/>
      <c r="V1040" s="350"/>
      <c r="W1040" s="350"/>
      <c r="X1040" s="350"/>
      <c r="Y1040" s="350"/>
      <c r="Z1040" s="350"/>
      <c r="AA1040" s="350"/>
      <c r="AB1040" s="350"/>
      <c r="AC1040" s="350"/>
    </row>
    <row r="1041" spans="2:29" x14ac:dyDescent="0.25">
      <c r="B1041" s="350"/>
      <c r="C1041" s="350"/>
      <c r="D1041" s="350"/>
      <c r="E1041" s="350"/>
      <c r="F1041" s="350"/>
      <c r="G1041" s="350"/>
      <c r="H1041" s="350"/>
      <c r="I1041" s="350"/>
      <c r="J1041" s="350"/>
      <c r="K1041" s="350"/>
      <c r="L1041" s="350"/>
      <c r="M1041" s="350"/>
      <c r="N1041" s="350"/>
      <c r="O1041" s="350"/>
      <c r="P1041" s="350"/>
      <c r="Q1041" s="350"/>
      <c r="R1041" s="350"/>
      <c r="S1041" s="350"/>
      <c r="T1041" s="350"/>
      <c r="U1041" s="350"/>
      <c r="V1041" s="350"/>
      <c r="W1041" s="350"/>
      <c r="X1041" s="350"/>
      <c r="Y1041" s="350"/>
      <c r="Z1041" s="350"/>
      <c r="AA1041" s="350"/>
      <c r="AB1041" s="350"/>
      <c r="AC1041" s="350"/>
    </row>
    <row r="1042" spans="2:29" x14ac:dyDescent="0.25">
      <c r="B1042" s="350"/>
      <c r="C1042" s="350"/>
      <c r="D1042" s="350"/>
      <c r="E1042" s="350"/>
      <c r="F1042" s="350"/>
      <c r="G1042" s="350"/>
      <c r="H1042" s="350"/>
      <c r="I1042" s="350"/>
      <c r="J1042" s="350"/>
      <c r="K1042" s="350"/>
      <c r="L1042" s="350"/>
      <c r="M1042" s="350"/>
      <c r="N1042" s="350"/>
      <c r="O1042" s="350"/>
      <c r="P1042" s="350"/>
      <c r="Q1042" s="350"/>
      <c r="R1042" s="350"/>
      <c r="S1042" s="350"/>
      <c r="T1042" s="350"/>
      <c r="U1042" s="350"/>
      <c r="V1042" s="350"/>
      <c r="W1042" s="350"/>
      <c r="X1042" s="350"/>
      <c r="Y1042" s="350"/>
      <c r="Z1042" s="350"/>
      <c r="AA1042" s="350"/>
      <c r="AB1042" s="350"/>
      <c r="AC1042" s="350"/>
    </row>
    <row r="1043" spans="2:29" x14ac:dyDescent="0.25">
      <c r="B1043" s="350"/>
      <c r="C1043" s="350"/>
      <c r="D1043" s="350"/>
      <c r="E1043" s="350"/>
      <c r="F1043" s="350"/>
      <c r="G1043" s="350"/>
      <c r="H1043" s="350"/>
      <c r="I1043" s="350"/>
      <c r="J1043" s="350"/>
      <c r="K1043" s="350"/>
      <c r="L1043" s="350"/>
      <c r="M1043" s="350"/>
      <c r="N1043" s="350"/>
      <c r="O1043" s="350"/>
      <c r="P1043" s="350"/>
      <c r="Q1043" s="350"/>
      <c r="R1043" s="350"/>
      <c r="S1043" s="350"/>
      <c r="T1043" s="350"/>
      <c r="U1043" s="350"/>
      <c r="V1043" s="350"/>
      <c r="W1043" s="350"/>
      <c r="X1043" s="350"/>
      <c r="Y1043" s="350"/>
      <c r="Z1043" s="350"/>
      <c r="AA1043" s="350"/>
      <c r="AB1043" s="350"/>
      <c r="AC1043" s="350"/>
    </row>
    <row r="1044" spans="2:29" x14ac:dyDescent="0.25">
      <c r="B1044" s="350"/>
      <c r="C1044" s="350"/>
      <c r="D1044" s="350"/>
      <c r="E1044" s="350"/>
      <c r="F1044" s="350"/>
      <c r="G1044" s="350"/>
      <c r="H1044" s="350"/>
      <c r="I1044" s="350"/>
      <c r="J1044" s="350"/>
      <c r="K1044" s="350"/>
      <c r="L1044" s="350"/>
      <c r="M1044" s="350"/>
      <c r="N1044" s="350"/>
      <c r="O1044" s="350"/>
      <c r="P1044" s="350"/>
      <c r="Q1044" s="350"/>
      <c r="R1044" s="350"/>
      <c r="S1044" s="350"/>
      <c r="T1044" s="350"/>
      <c r="U1044" s="350"/>
      <c r="V1044" s="350"/>
      <c r="W1044" s="350"/>
      <c r="X1044" s="350"/>
      <c r="Y1044" s="350"/>
      <c r="Z1044" s="350"/>
      <c r="AA1044" s="350"/>
      <c r="AB1044" s="350"/>
      <c r="AC1044" s="350"/>
    </row>
    <row r="1045" spans="2:29" x14ac:dyDescent="0.25">
      <c r="B1045" s="350"/>
      <c r="C1045" s="350"/>
      <c r="D1045" s="350"/>
      <c r="E1045" s="350"/>
      <c r="F1045" s="350"/>
      <c r="G1045" s="350"/>
      <c r="H1045" s="350"/>
      <c r="I1045" s="350"/>
      <c r="J1045" s="350"/>
      <c r="K1045" s="350"/>
      <c r="L1045" s="350"/>
      <c r="M1045" s="350"/>
      <c r="N1045" s="350"/>
      <c r="O1045" s="350"/>
      <c r="P1045" s="350"/>
      <c r="Q1045" s="350"/>
      <c r="R1045" s="350"/>
      <c r="S1045" s="350"/>
      <c r="T1045" s="350"/>
      <c r="U1045" s="350"/>
      <c r="V1045" s="350"/>
      <c r="W1045" s="350"/>
      <c r="X1045" s="350"/>
      <c r="Y1045" s="350"/>
      <c r="Z1045" s="350"/>
      <c r="AA1045" s="350"/>
      <c r="AB1045" s="350"/>
      <c r="AC1045" s="350"/>
    </row>
    <row r="1046" spans="2:29" x14ac:dyDescent="0.25">
      <c r="B1046" s="350"/>
      <c r="C1046" s="350"/>
      <c r="D1046" s="350"/>
      <c r="E1046" s="350"/>
      <c r="F1046" s="350"/>
      <c r="G1046" s="350"/>
      <c r="H1046" s="350"/>
      <c r="I1046" s="350"/>
      <c r="J1046" s="350"/>
      <c r="K1046" s="350"/>
      <c r="L1046" s="350"/>
      <c r="M1046" s="350"/>
      <c r="N1046" s="350"/>
      <c r="O1046" s="350"/>
      <c r="P1046" s="350"/>
      <c r="Q1046" s="350"/>
      <c r="R1046" s="350"/>
      <c r="S1046" s="350"/>
      <c r="T1046" s="350"/>
      <c r="U1046" s="350"/>
      <c r="V1046" s="350"/>
      <c r="W1046" s="350"/>
      <c r="X1046" s="350"/>
      <c r="Y1046" s="350"/>
      <c r="Z1046" s="350"/>
      <c r="AA1046" s="350"/>
      <c r="AB1046" s="350"/>
      <c r="AC1046" s="350"/>
    </row>
    <row r="1047" spans="2:29" x14ac:dyDescent="0.25">
      <c r="B1047" s="350"/>
      <c r="C1047" s="350"/>
      <c r="D1047" s="350"/>
      <c r="E1047" s="350"/>
      <c r="F1047" s="350"/>
      <c r="G1047" s="350"/>
      <c r="H1047" s="350"/>
      <c r="I1047" s="350"/>
      <c r="J1047" s="350"/>
      <c r="K1047" s="350"/>
      <c r="L1047" s="350"/>
      <c r="M1047" s="350"/>
      <c r="N1047" s="350"/>
      <c r="O1047" s="350"/>
      <c r="P1047" s="350"/>
      <c r="Q1047" s="350"/>
      <c r="R1047" s="350"/>
      <c r="S1047" s="350"/>
      <c r="T1047" s="350"/>
      <c r="U1047" s="350"/>
      <c r="V1047" s="350"/>
      <c r="W1047" s="350"/>
      <c r="X1047" s="350"/>
      <c r="Y1047" s="350"/>
      <c r="Z1047" s="350"/>
      <c r="AA1047" s="350"/>
      <c r="AB1047" s="350"/>
      <c r="AC1047" s="350"/>
    </row>
    <row r="1048" spans="2:29" x14ac:dyDescent="0.25">
      <c r="B1048" s="350"/>
      <c r="C1048" s="350"/>
      <c r="D1048" s="350"/>
      <c r="E1048" s="350"/>
      <c r="F1048" s="350"/>
      <c r="G1048" s="350"/>
      <c r="H1048" s="350"/>
      <c r="I1048" s="350"/>
      <c r="J1048" s="350"/>
      <c r="K1048" s="350"/>
      <c r="L1048" s="350"/>
      <c r="M1048" s="350"/>
      <c r="N1048" s="350"/>
      <c r="O1048" s="350"/>
      <c r="P1048" s="350"/>
      <c r="Q1048" s="350"/>
      <c r="R1048" s="350"/>
      <c r="S1048" s="350"/>
      <c r="T1048" s="350"/>
      <c r="U1048" s="350"/>
      <c r="V1048" s="350"/>
      <c r="W1048" s="350"/>
      <c r="X1048" s="350"/>
      <c r="Y1048" s="350"/>
      <c r="Z1048" s="350"/>
      <c r="AA1048" s="350"/>
      <c r="AB1048" s="350"/>
      <c r="AC1048" s="350"/>
    </row>
    <row r="1049" spans="2:29" x14ac:dyDescent="0.25">
      <c r="B1049" s="350"/>
      <c r="C1049" s="350"/>
      <c r="D1049" s="350"/>
      <c r="E1049" s="350"/>
      <c r="F1049" s="350"/>
      <c r="G1049" s="350"/>
      <c r="H1049" s="350"/>
      <c r="I1049" s="350"/>
      <c r="J1049" s="350"/>
      <c r="K1049" s="350"/>
      <c r="L1049" s="350"/>
      <c r="M1049" s="350"/>
      <c r="N1049" s="350"/>
      <c r="O1049" s="350"/>
      <c r="P1049" s="350"/>
      <c r="Q1049" s="350"/>
      <c r="R1049" s="350"/>
      <c r="S1049" s="350"/>
      <c r="T1049" s="350"/>
      <c r="U1049" s="350"/>
      <c r="V1049" s="350"/>
      <c r="W1049" s="350"/>
      <c r="X1049" s="350"/>
      <c r="Y1049" s="350"/>
      <c r="Z1049" s="350"/>
      <c r="AA1049" s="350"/>
      <c r="AB1049" s="350"/>
      <c r="AC1049" s="350"/>
    </row>
    <row r="1050" spans="2:29" x14ac:dyDescent="0.25">
      <c r="B1050" s="350"/>
      <c r="C1050" s="350"/>
      <c r="D1050" s="350"/>
      <c r="E1050" s="350"/>
      <c r="F1050" s="350"/>
      <c r="G1050" s="350"/>
      <c r="H1050" s="350"/>
      <c r="I1050" s="350"/>
      <c r="J1050" s="350"/>
      <c r="K1050" s="350"/>
      <c r="L1050" s="350"/>
      <c r="M1050" s="350"/>
      <c r="N1050" s="350"/>
      <c r="O1050" s="350"/>
      <c r="P1050" s="350"/>
      <c r="Q1050" s="350"/>
      <c r="R1050" s="350"/>
      <c r="S1050" s="350"/>
      <c r="T1050" s="350"/>
      <c r="U1050" s="350"/>
      <c r="V1050" s="350"/>
      <c r="W1050" s="350"/>
      <c r="X1050" s="350"/>
      <c r="Y1050" s="350"/>
      <c r="Z1050" s="350"/>
      <c r="AA1050" s="350"/>
      <c r="AB1050" s="350"/>
      <c r="AC1050" s="350"/>
    </row>
    <row r="1051" spans="2:29" x14ac:dyDescent="0.25">
      <c r="B1051" s="350"/>
      <c r="C1051" s="350"/>
      <c r="D1051" s="350"/>
      <c r="E1051" s="350"/>
      <c r="F1051" s="350"/>
      <c r="G1051" s="350"/>
      <c r="H1051" s="350"/>
      <c r="I1051" s="350"/>
      <c r="J1051" s="350"/>
      <c r="K1051" s="350"/>
      <c r="L1051" s="350"/>
      <c r="M1051" s="350"/>
      <c r="N1051" s="350"/>
      <c r="O1051" s="350"/>
      <c r="P1051" s="350"/>
      <c r="Q1051" s="350"/>
      <c r="R1051" s="350"/>
      <c r="S1051" s="350"/>
      <c r="T1051" s="350"/>
      <c r="U1051" s="350"/>
      <c r="V1051" s="350"/>
      <c r="W1051" s="350"/>
      <c r="X1051" s="350"/>
      <c r="Y1051" s="350"/>
      <c r="Z1051" s="350"/>
      <c r="AA1051" s="350"/>
      <c r="AB1051" s="350"/>
      <c r="AC1051" s="350"/>
    </row>
    <row r="1052" spans="2:29" x14ac:dyDescent="0.25">
      <c r="B1052" s="350"/>
      <c r="C1052" s="350"/>
      <c r="D1052" s="350"/>
      <c r="E1052" s="350"/>
      <c r="F1052" s="350"/>
      <c r="G1052" s="350"/>
      <c r="H1052" s="350"/>
      <c r="I1052" s="350"/>
      <c r="J1052" s="350"/>
      <c r="K1052" s="350"/>
      <c r="L1052" s="350"/>
      <c r="M1052" s="350"/>
      <c r="N1052" s="350"/>
      <c r="O1052" s="350"/>
      <c r="P1052" s="350"/>
      <c r="Q1052" s="350"/>
      <c r="R1052" s="350"/>
      <c r="S1052" s="350"/>
      <c r="T1052" s="350"/>
      <c r="U1052" s="350"/>
      <c r="V1052" s="350"/>
      <c r="W1052" s="350"/>
      <c r="X1052" s="350"/>
      <c r="Y1052" s="350"/>
      <c r="Z1052" s="350"/>
      <c r="AA1052" s="350"/>
      <c r="AB1052" s="350"/>
      <c r="AC1052" s="350"/>
    </row>
    <row r="1053" spans="2:29" x14ac:dyDescent="0.25">
      <c r="B1053" s="350"/>
      <c r="C1053" s="350"/>
      <c r="D1053" s="350"/>
      <c r="E1053" s="350"/>
      <c r="F1053" s="350"/>
      <c r="G1053" s="350"/>
      <c r="H1053" s="350"/>
      <c r="I1053" s="350"/>
      <c r="J1053" s="350"/>
      <c r="K1053" s="350"/>
      <c r="L1053" s="350"/>
      <c r="M1053" s="350"/>
      <c r="N1053" s="350"/>
      <c r="O1053" s="350"/>
      <c r="P1053" s="350"/>
      <c r="Q1053" s="350"/>
      <c r="R1053" s="350"/>
      <c r="S1053" s="350"/>
      <c r="T1053" s="350"/>
      <c r="U1053" s="350"/>
      <c r="V1053" s="350"/>
      <c r="W1053" s="350"/>
      <c r="X1053" s="350"/>
      <c r="Y1053" s="350"/>
      <c r="Z1053" s="350"/>
      <c r="AA1053" s="350"/>
      <c r="AB1053" s="350"/>
      <c r="AC1053" s="350"/>
    </row>
    <row r="1054" spans="2:29" x14ac:dyDescent="0.25">
      <c r="B1054" s="350"/>
      <c r="C1054" s="350"/>
      <c r="D1054" s="350"/>
      <c r="E1054" s="350"/>
      <c r="F1054" s="350"/>
      <c r="G1054" s="350"/>
      <c r="H1054" s="350"/>
      <c r="I1054" s="350"/>
      <c r="J1054" s="350"/>
      <c r="K1054" s="350"/>
      <c r="L1054" s="350"/>
      <c r="M1054" s="350"/>
      <c r="N1054" s="350"/>
      <c r="O1054" s="350"/>
      <c r="P1054" s="350"/>
      <c r="Q1054" s="350"/>
      <c r="R1054" s="350"/>
      <c r="S1054" s="350"/>
      <c r="T1054" s="350"/>
      <c r="U1054" s="350"/>
      <c r="V1054" s="350"/>
      <c r="W1054" s="350"/>
      <c r="X1054" s="350"/>
      <c r="Y1054" s="350"/>
      <c r="Z1054" s="350"/>
      <c r="AA1054" s="350"/>
      <c r="AB1054" s="350"/>
      <c r="AC1054" s="350"/>
    </row>
    <row r="1055" spans="2:29" x14ac:dyDescent="0.25">
      <c r="B1055" s="350"/>
      <c r="C1055" s="350"/>
      <c r="D1055" s="350"/>
      <c r="E1055" s="350"/>
      <c r="F1055" s="350"/>
      <c r="G1055" s="350"/>
      <c r="H1055" s="350"/>
      <c r="I1055" s="350"/>
      <c r="J1055" s="350"/>
      <c r="K1055" s="350"/>
      <c r="L1055" s="350"/>
      <c r="M1055" s="350"/>
      <c r="N1055" s="350"/>
      <c r="O1055" s="350"/>
      <c r="P1055" s="350"/>
      <c r="Q1055" s="350"/>
      <c r="R1055" s="350"/>
      <c r="S1055" s="350"/>
      <c r="T1055" s="350"/>
      <c r="U1055" s="350"/>
      <c r="V1055" s="350"/>
      <c r="W1055" s="350"/>
      <c r="X1055" s="350"/>
      <c r="Y1055" s="350"/>
      <c r="Z1055" s="350"/>
      <c r="AA1055" s="350"/>
      <c r="AB1055" s="350"/>
      <c r="AC1055" s="350"/>
    </row>
    <row r="1056" spans="2:29" x14ac:dyDescent="0.25">
      <c r="B1056" s="350"/>
      <c r="C1056" s="350"/>
      <c r="D1056" s="350"/>
      <c r="E1056" s="350"/>
      <c r="F1056" s="350"/>
      <c r="G1056" s="350"/>
      <c r="H1056" s="350"/>
      <c r="I1056" s="350"/>
      <c r="J1056" s="350"/>
      <c r="K1056" s="350"/>
      <c r="L1056" s="350"/>
      <c r="M1056" s="350"/>
      <c r="N1056" s="350"/>
      <c r="O1056" s="350"/>
      <c r="P1056" s="350"/>
      <c r="Q1056" s="350"/>
      <c r="R1056" s="350"/>
      <c r="S1056" s="350"/>
      <c r="T1056" s="350"/>
      <c r="U1056" s="350"/>
      <c r="V1056" s="350"/>
      <c r="W1056" s="350"/>
      <c r="X1056" s="350"/>
      <c r="Y1056" s="350"/>
      <c r="Z1056" s="350"/>
      <c r="AA1056" s="350"/>
      <c r="AB1056" s="350"/>
      <c r="AC1056" s="350"/>
    </row>
    <row r="1057" spans="2:29" x14ac:dyDescent="0.25">
      <c r="B1057" s="350"/>
      <c r="C1057" s="350"/>
      <c r="D1057" s="350"/>
      <c r="E1057" s="350"/>
      <c r="F1057" s="350"/>
      <c r="G1057" s="350"/>
      <c r="H1057" s="350"/>
      <c r="I1057" s="350"/>
      <c r="J1057" s="350"/>
      <c r="K1057" s="350"/>
      <c r="L1057" s="350"/>
      <c r="M1057" s="350"/>
      <c r="N1057" s="350"/>
      <c r="O1057" s="350"/>
      <c r="P1057" s="350"/>
      <c r="Q1057" s="350"/>
      <c r="R1057" s="350"/>
      <c r="S1057" s="350"/>
      <c r="T1057" s="350"/>
      <c r="U1057" s="350"/>
      <c r="V1057" s="350"/>
      <c r="W1057" s="350"/>
      <c r="X1057" s="350"/>
      <c r="Y1057" s="350"/>
      <c r="Z1057" s="350"/>
      <c r="AA1057" s="350"/>
      <c r="AB1057" s="350"/>
      <c r="AC1057" s="350"/>
    </row>
    <row r="1058" spans="2:29" x14ac:dyDescent="0.25">
      <c r="B1058" s="350"/>
      <c r="C1058" s="350"/>
      <c r="D1058" s="350"/>
      <c r="E1058" s="350"/>
      <c r="F1058" s="350"/>
      <c r="G1058" s="350"/>
      <c r="H1058" s="350"/>
      <c r="I1058" s="350"/>
      <c r="J1058" s="350"/>
      <c r="K1058" s="350"/>
      <c r="L1058" s="350"/>
      <c r="M1058" s="350"/>
      <c r="N1058" s="350"/>
      <c r="O1058" s="350"/>
      <c r="P1058" s="350"/>
      <c r="Q1058" s="350"/>
      <c r="R1058" s="350"/>
      <c r="S1058" s="350"/>
      <c r="T1058" s="350"/>
      <c r="U1058" s="350"/>
      <c r="V1058" s="350"/>
      <c r="W1058" s="350"/>
      <c r="X1058" s="350"/>
      <c r="Y1058" s="350"/>
      <c r="Z1058" s="350"/>
      <c r="AA1058" s="350"/>
      <c r="AB1058" s="350"/>
      <c r="AC1058" s="350"/>
    </row>
    <row r="1059" spans="2:29" x14ac:dyDescent="0.25">
      <c r="B1059" s="350"/>
      <c r="C1059" s="350"/>
      <c r="D1059" s="350"/>
      <c r="E1059" s="350"/>
      <c r="F1059" s="350"/>
      <c r="G1059" s="350"/>
      <c r="H1059" s="350"/>
      <c r="I1059" s="350"/>
      <c r="J1059" s="350"/>
      <c r="K1059" s="350"/>
      <c r="L1059" s="350"/>
      <c r="M1059" s="350"/>
      <c r="N1059" s="350"/>
      <c r="O1059" s="350"/>
      <c r="P1059" s="350"/>
      <c r="Q1059" s="350"/>
      <c r="R1059" s="350"/>
      <c r="S1059" s="350"/>
      <c r="T1059" s="350"/>
      <c r="U1059" s="350"/>
      <c r="V1059" s="350"/>
      <c r="W1059" s="350"/>
      <c r="X1059" s="350"/>
      <c r="Y1059" s="350"/>
      <c r="Z1059" s="350"/>
      <c r="AA1059" s="350"/>
      <c r="AB1059" s="350"/>
      <c r="AC1059" s="350"/>
    </row>
    <row r="1060" spans="2:29" x14ac:dyDescent="0.25">
      <c r="B1060" s="350"/>
      <c r="C1060" s="350"/>
      <c r="D1060" s="350"/>
      <c r="E1060" s="350"/>
      <c r="F1060" s="350"/>
      <c r="G1060" s="350"/>
      <c r="H1060" s="350"/>
      <c r="I1060" s="350"/>
      <c r="J1060" s="350"/>
      <c r="K1060" s="350"/>
      <c r="L1060" s="350"/>
      <c r="M1060" s="350"/>
      <c r="N1060" s="350"/>
      <c r="O1060" s="350"/>
      <c r="P1060" s="350"/>
      <c r="Q1060" s="350"/>
      <c r="R1060" s="350"/>
      <c r="S1060" s="350"/>
      <c r="T1060" s="350"/>
      <c r="U1060" s="350"/>
      <c r="V1060" s="350"/>
      <c r="W1060" s="350"/>
      <c r="X1060" s="350"/>
      <c r="Y1060" s="350"/>
      <c r="Z1060" s="350"/>
      <c r="AA1060" s="350"/>
      <c r="AB1060" s="350"/>
      <c r="AC1060" s="350"/>
    </row>
    <row r="1061" spans="2:29" x14ac:dyDescent="0.25">
      <c r="B1061" s="350"/>
      <c r="C1061" s="350"/>
      <c r="D1061" s="350"/>
      <c r="E1061" s="350"/>
      <c r="F1061" s="350"/>
      <c r="G1061" s="350"/>
      <c r="H1061" s="350"/>
      <c r="I1061" s="350"/>
      <c r="J1061" s="350"/>
      <c r="K1061" s="350"/>
      <c r="L1061" s="350"/>
      <c r="M1061" s="350"/>
      <c r="N1061" s="350"/>
      <c r="O1061" s="350"/>
      <c r="P1061" s="350"/>
      <c r="Q1061" s="350"/>
      <c r="R1061" s="350"/>
      <c r="S1061" s="350"/>
      <c r="T1061" s="350"/>
      <c r="U1061" s="350"/>
      <c r="V1061" s="350"/>
      <c r="W1061" s="350"/>
      <c r="X1061" s="350"/>
      <c r="Y1061" s="350"/>
      <c r="Z1061" s="350"/>
      <c r="AA1061" s="350"/>
      <c r="AB1061" s="350"/>
      <c r="AC1061" s="350"/>
    </row>
    <row r="1062" spans="2:29" x14ac:dyDescent="0.25">
      <c r="B1062" s="350"/>
      <c r="C1062" s="350"/>
      <c r="D1062" s="350"/>
      <c r="E1062" s="350"/>
      <c r="F1062" s="350"/>
      <c r="G1062" s="350"/>
      <c r="H1062" s="350"/>
      <c r="I1062" s="350"/>
      <c r="J1062" s="350"/>
      <c r="K1062" s="350"/>
      <c r="L1062" s="350"/>
      <c r="M1062" s="350"/>
      <c r="N1062" s="350"/>
      <c r="O1062" s="350"/>
      <c r="P1062" s="350"/>
      <c r="Q1062" s="350"/>
      <c r="R1062" s="350"/>
      <c r="S1062" s="350"/>
      <c r="T1062" s="350"/>
      <c r="U1062" s="350"/>
      <c r="V1062" s="350"/>
      <c r="W1062" s="350"/>
      <c r="X1062" s="350"/>
      <c r="Y1062" s="350"/>
      <c r="Z1062" s="350"/>
      <c r="AA1062" s="350"/>
      <c r="AB1062" s="350"/>
      <c r="AC1062" s="350"/>
    </row>
    <row r="1063" spans="2:29" x14ac:dyDescent="0.25">
      <c r="B1063" s="350"/>
      <c r="C1063" s="350"/>
      <c r="D1063" s="350"/>
      <c r="E1063" s="350"/>
      <c r="F1063" s="350"/>
      <c r="G1063" s="350"/>
      <c r="H1063" s="350"/>
      <c r="I1063" s="350"/>
      <c r="J1063" s="350"/>
      <c r="K1063" s="350"/>
      <c r="L1063" s="350"/>
      <c r="M1063" s="350"/>
      <c r="N1063" s="350"/>
      <c r="O1063" s="350"/>
      <c r="P1063" s="350"/>
      <c r="Q1063" s="350"/>
      <c r="R1063" s="350"/>
      <c r="S1063" s="350"/>
      <c r="T1063" s="350"/>
      <c r="U1063" s="350"/>
      <c r="V1063" s="350"/>
      <c r="W1063" s="350"/>
      <c r="X1063" s="350"/>
      <c r="Y1063" s="350"/>
      <c r="Z1063" s="350"/>
      <c r="AA1063" s="350"/>
      <c r="AB1063" s="350"/>
      <c r="AC1063" s="350"/>
    </row>
    <row r="1064" spans="2:29" x14ac:dyDescent="0.25">
      <c r="B1064" s="350"/>
      <c r="C1064" s="350"/>
      <c r="D1064" s="350"/>
      <c r="E1064" s="350"/>
      <c r="F1064" s="350"/>
      <c r="G1064" s="350"/>
      <c r="H1064" s="350"/>
      <c r="I1064" s="350"/>
      <c r="J1064" s="350"/>
      <c r="K1064" s="350"/>
      <c r="L1064" s="350"/>
      <c r="M1064" s="350"/>
      <c r="N1064" s="350"/>
      <c r="O1064" s="350"/>
      <c r="P1064" s="350"/>
      <c r="Q1064" s="350"/>
      <c r="R1064" s="350"/>
      <c r="S1064" s="350"/>
      <c r="T1064" s="350"/>
      <c r="U1064" s="350"/>
      <c r="V1064" s="350"/>
      <c r="W1064" s="350"/>
      <c r="X1064" s="350"/>
      <c r="Y1064" s="350"/>
      <c r="Z1064" s="350"/>
      <c r="AA1064" s="350"/>
      <c r="AB1064" s="350"/>
      <c r="AC1064" s="350"/>
    </row>
    <row r="1065" spans="2:29" x14ac:dyDescent="0.25">
      <c r="B1065" s="350"/>
      <c r="C1065" s="350"/>
      <c r="D1065" s="350"/>
      <c r="E1065" s="350"/>
      <c r="F1065" s="350"/>
      <c r="G1065" s="350"/>
      <c r="H1065" s="350"/>
      <c r="I1065" s="350"/>
      <c r="J1065" s="350"/>
      <c r="K1065" s="350"/>
      <c r="L1065" s="350"/>
      <c r="M1065" s="350"/>
      <c r="N1065" s="350"/>
      <c r="O1065" s="350"/>
      <c r="P1065" s="350"/>
      <c r="Q1065" s="350"/>
      <c r="R1065" s="350"/>
      <c r="S1065" s="350"/>
      <c r="T1065" s="350"/>
      <c r="U1065" s="350"/>
      <c r="V1065" s="350"/>
      <c r="W1065" s="350"/>
      <c r="X1065" s="350"/>
      <c r="Y1065" s="350"/>
      <c r="Z1065" s="350"/>
      <c r="AA1065" s="350"/>
      <c r="AB1065" s="350"/>
      <c r="AC1065" s="350"/>
    </row>
    <row r="1066" spans="2:29" x14ac:dyDescent="0.25">
      <c r="B1066" s="350"/>
      <c r="C1066" s="350"/>
      <c r="D1066" s="350"/>
      <c r="E1066" s="350"/>
      <c r="F1066" s="350"/>
      <c r="G1066" s="350"/>
      <c r="H1066" s="350"/>
      <c r="I1066" s="350"/>
      <c r="J1066" s="350"/>
      <c r="K1066" s="350"/>
      <c r="L1066" s="350"/>
      <c r="M1066" s="350"/>
      <c r="N1066" s="350"/>
      <c r="O1066" s="350"/>
      <c r="P1066" s="350"/>
      <c r="Q1066" s="350"/>
      <c r="R1066" s="350"/>
      <c r="S1066" s="350"/>
      <c r="T1066" s="350"/>
      <c r="U1066" s="350"/>
      <c r="V1066" s="350"/>
      <c r="W1066" s="350"/>
      <c r="X1066" s="350"/>
      <c r="Y1066" s="350"/>
      <c r="Z1066" s="350"/>
      <c r="AA1066" s="350"/>
      <c r="AB1066" s="350"/>
      <c r="AC1066" s="350"/>
    </row>
    <row r="1067" spans="2:29" x14ac:dyDescent="0.25">
      <c r="B1067" s="350"/>
      <c r="C1067" s="350"/>
      <c r="D1067" s="350"/>
      <c r="E1067" s="350"/>
      <c r="F1067" s="350"/>
      <c r="G1067" s="350"/>
      <c r="H1067" s="350"/>
      <c r="I1067" s="350"/>
      <c r="J1067" s="350"/>
      <c r="K1067" s="350"/>
      <c r="L1067" s="350"/>
      <c r="M1067" s="350"/>
      <c r="N1067" s="350"/>
      <c r="O1067" s="350"/>
      <c r="P1067" s="350"/>
      <c r="Q1067" s="350"/>
      <c r="R1067" s="350"/>
      <c r="S1067" s="350"/>
      <c r="T1067" s="350"/>
      <c r="U1067" s="350"/>
      <c r="V1067" s="350"/>
      <c r="W1067" s="350"/>
      <c r="X1067" s="350"/>
      <c r="Y1067" s="350"/>
      <c r="Z1067" s="350"/>
      <c r="AA1067" s="350"/>
      <c r="AB1067" s="350"/>
      <c r="AC1067" s="350"/>
    </row>
    <row r="1068" spans="2:29" x14ac:dyDescent="0.25">
      <c r="B1068" s="350"/>
      <c r="C1068" s="350"/>
      <c r="D1068" s="350"/>
      <c r="E1068" s="350"/>
      <c r="F1068" s="350"/>
      <c r="G1068" s="350"/>
      <c r="H1068" s="350"/>
      <c r="I1068" s="350"/>
      <c r="J1068" s="350"/>
      <c r="K1068" s="350"/>
      <c r="L1068" s="350"/>
      <c r="M1068" s="350"/>
      <c r="N1068" s="350"/>
      <c r="O1068" s="350"/>
      <c r="P1068" s="350"/>
      <c r="Q1068" s="350"/>
      <c r="R1068" s="350"/>
      <c r="S1068" s="350"/>
      <c r="T1068" s="350"/>
      <c r="U1068" s="350"/>
      <c r="V1068" s="350"/>
      <c r="W1068" s="350"/>
      <c r="X1068" s="350"/>
      <c r="Y1068" s="350"/>
      <c r="Z1068" s="350"/>
      <c r="AA1068" s="350"/>
      <c r="AB1068" s="350"/>
      <c r="AC1068" s="350"/>
    </row>
    <row r="1069" spans="2:29" x14ac:dyDescent="0.25">
      <c r="B1069" s="350"/>
      <c r="C1069" s="350"/>
      <c r="D1069" s="350"/>
      <c r="E1069" s="350"/>
      <c r="F1069" s="350"/>
      <c r="G1069" s="350"/>
      <c r="H1069" s="350"/>
      <c r="I1069" s="350"/>
      <c r="J1069" s="350"/>
      <c r="K1069" s="350"/>
      <c r="L1069" s="350"/>
      <c r="M1069" s="350"/>
      <c r="N1069" s="350"/>
      <c r="O1069" s="350"/>
      <c r="P1069" s="350"/>
      <c r="Q1069" s="350"/>
      <c r="R1069" s="350"/>
      <c r="S1069" s="350"/>
      <c r="T1069" s="350"/>
      <c r="U1069" s="350"/>
      <c r="V1069" s="350"/>
      <c r="W1069" s="350"/>
      <c r="X1069" s="350"/>
      <c r="Y1069" s="350"/>
      <c r="Z1069" s="350"/>
      <c r="AA1069" s="350"/>
      <c r="AB1069" s="350"/>
      <c r="AC1069" s="350"/>
    </row>
    <row r="1070" spans="2:29" x14ac:dyDescent="0.25">
      <c r="B1070" s="350"/>
      <c r="C1070" s="350"/>
      <c r="D1070" s="350"/>
      <c r="E1070" s="350"/>
      <c r="F1070" s="350"/>
      <c r="G1070" s="350"/>
      <c r="H1070" s="350"/>
      <c r="I1070" s="350"/>
      <c r="J1070" s="350"/>
      <c r="K1070" s="350"/>
      <c r="L1070" s="350"/>
      <c r="M1070" s="350"/>
      <c r="N1070" s="350"/>
      <c r="O1070" s="350"/>
      <c r="P1070" s="350"/>
      <c r="Q1070" s="350"/>
      <c r="R1070" s="350"/>
      <c r="S1070" s="350"/>
      <c r="T1070" s="350"/>
      <c r="U1070" s="350"/>
      <c r="V1070" s="350"/>
      <c r="W1070" s="350"/>
      <c r="X1070" s="350"/>
      <c r="Y1070" s="350"/>
      <c r="Z1070" s="350"/>
      <c r="AA1070" s="350"/>
      <c r="AB1070" s="350"/>
      <c r="AC1070" s="350"/>
    </row>
    <row r="1071" spans="2:29" x14ac:dyDescent="0.25">
      <c r="B1071" s="350"/>
      <c r="C1071" s="350"/>
      <c r="D1071" s="350"/>
      <c r="E1071" s="350"/>
      <c r="F1071" s="350"/>
      <c r="G1071" s="350"/>
      <c r="H1071" s="350"/>
      <c r="I1071" s="350"/>
      <c r="J1071" s="350"/>
      <c r="K1071" s="350"/>
      <c r="L1071" s="350"/>
      <c r="M1071" s="350"/>
      <c r="N1071" s="350"/>
      <c r="O1071" s="350"/>
      <c r="P1071" s="350"/>
      <c r="Q1071" s="350"/>
      <c r="R1071" s="350"/>
      <c r="S1071" s="350"/>
      <c r="T1071" s="350"/>
      <c r="U1071" s="350"/>
      <c r="V1071" s="350"/>
      <c r="W1071" s="350"/>
      <c r="X1071" s="350"/>
      <c r="Y1071" s="350"/>
      <c r="Z1071" s="350"/>
      <c r="AA1071" s="350"/>
      <c r="AB1071" s="350"/>
      <c r="AC1071" s="350"/>
    </row>
    <row r="1072" spans="2:29" x14ac:dyDescent="0.25">
      <c r="B1072" s="350"/>
      <c r="C1072" s="350"/>
      <c r="D1072" s="350"/>
      <c r="E1072" s="350"/>
      <c r="F1072" s="350"/>
      <c r="G1072" s="350"/>
      <c r="H1072" s="350"/>
      <c r="I1072" s="350"/>
      <c r="J1072" s="350"/>
      <c r="K1072" s="350"/>
      <c r="L1072" s="350"/>
      <c r="M1072" s="350"/>
      <c r="N1072" s="350"/>
      <c r="O1072" s="350"/>
      <c r="P1072" s="350"/>
      <c r="Q1072" s="350"/>
      <c r="R1072" s="350"/>
      <c r="S1072" s="350"/>
      <c r="T1072" s="350"/>
      <c r="U1072" s="350"/>
      <c r="V1072" s="350"/>
      <c r="W1072" s="350"/>
      <c r="X1072" s="350"/>
      <c r="Y1072" s="350"/>
      <c r="Z1072" s="350"/>
      <c r="AA1072" s="350"/>
      <c r="AB1072" s="350"/>
      <c r="AC1072" s="350"/>
    </row>
    <row r="1073" spans="2:29" x14ac:dyDescent="0.25">
      <c r="B1073" s="350"/>
      <c r="C1073" s="350"/>
      <c r="D1073" s="350"/>
      <c r="E1073" s="350"/>
      <c r="F1073" s="350"/>
      <c r="G1073" s="350"/>
      <c r="H1073" s="350"/>
      <c r="I1073" s="350"/>
      <c r="J1073" s="350"/>
      <c r="K1073" s="350"/>
      <c r="L1073" s="350"/>
      <c r="M1073" s="350"/>
      <c r="N1073" s="350"/>
      <c r="O1073" s="350"/>
      <c r="P1073" s="350"/>
      <c r="Q1073" s="350"/>
      <c r="R1073" s="350"/>
      <c r="S1073" s="350"/>
      <c r="T1073" s="350"/>
      <c r="U1073" s="350"/>
      <c r="V1073" s="350"/>
      <c r="W1073" s="350"/>
      <c r="X1073" s="350"/>
      <c r="Y1073" s="350"/>
      <c r="Z1073" s="350"/>
      <c r="AA1073" s="350"/>
      <c r="AB1073" s="350"/>
      <c r="AC1073" s="350"/>
    </row>
    <row r="1074" spans="2:29" x14ac:dyDescent="0.25">
      <c r="B1074" s="350"/>
      <c r="C1074" s="350"/>
      <c r="D1074" s="350"/>
      <c r="E1074" s="350"/>
      <c r="F1074" s="350"/>
      <c r="G1074" s="350"/>
      <c r="H1074" s="350"/>
      <c r="I1074" s="350"/>
      <c r="J1074" s="350"/>
      <c r="K1074" s="350"/>
      <c r="L1074" s="350"/>
      <c r="M1074" s="350"/>
      <c r="N1074" s="350"/>
      <c r="O1074" s="350"/>
      <c r="P1074" s="350"/>
      <c r="Q1074" s="350"/>
      <c r="R1074" s="350"/>
      <c r="S1074" s="350"/>
      <c r="T1074" s="350"/>
      <c r="U1074" s="350"/>
      <c r="V1074" s="350"/>
      <c r="W1074" s="350"/>
      <c r="X1074" s="350"/>
      <c r="Y1074" s="350"/>
      <c r="Z1074" s="350"/>
      <c r="AA1074" s="350"/>
      <c r="AB1074" s="350"/>
      <c r="AC1074" s="350"/>
    </row>
    <row r="1075" spans="2:29" x14ac:dyDescent="0.25">
      <c r="B1075" s="350"/>
      <c r="C1075" s="350"/>
      <c r="D1075" s="350"/>
      <c r="E1075" s="350"/>
      <c r="F1075" s="350"/>
      <c r="G1075" s="350"/>
      <c r="H1075" s="350"/>
      <c r="I1075" s="350"/>
      <c r="J1075" s="350"/>
      <c r="K1075" s="350"/>
      <c r="L1075" s="350"/>
      <c r="M1075" s="350"/>
      <c r="N1075" s="350"/>
      <c r="O1075" s="350"/>
      <c r="P1075" s="350"/>
      <c r="Q1075" s="350"/>
      <c r="R1075" s="350"/>
      <c r="S1075" s="350"/>
      <c r="T1075" s="350"/>
      <c r="U1075" s="350"/>
      <c r="V1075" s="350"/>
      <c r="W1075" s="350"/>
      <c r="X1075" s="350"/>
      <c r="Y1075" s="350"/>
      <c r="Z1075" s="350"/>
      <c r="AA1075" s="350"/>
      <c r="AB1075" s="350"/>
      <c r="AC1075" s="350"/>
    </row>
    <row r="1076" spans="2:29" x14ac:dyDescent="0.25">
      <c r="B1076" s="350"/>
      <c r="C1076" s="350"/>
      <c r="D1076" s="350"/>
      <c r="E1076" s="350"/>
      <c r="F1076" s="350"/>
      <c r="G1076" s="350"/>
      <c r="H1076" s="350"/>
      <c r="I1076" s="350"/>
      <c r="J1076" s="350"/>
      <c r="K1076" s="350"/>
      <c r="L1076" s="350"/>
      <c r="M1076" s="350"/>
      <c r="N1076" s="350"/>
      <c r="O1076" s="350"/>
      <c r="P1076" s="350"/>
      <c r="Q1076" s="350"/>
      <c r="R1076" s="350"/>
      <c r="S1076" s="350"/>
      <c r="T1076" s="350"/>
      <c r="U1076" s="350"/>
      <c r="V1076" s="350"/>
      <c r="W1076" s="350"/>
      <c r="X1076" s="350"/>
      <c r="Y1076" s="350"/>
      <c r="Z1076" s="350"/>
      <c r="AA1076" s="350"/>
      <c r="AB1076" s="350"/>
      <c r="AC1076" s="350"/>
    </row>
    <row r="1077" spans="2:29" x14ac:dyDescent="0.25">
      <c r="B1077" s="350"/>
      <c r="C1077" s="350"/>
      <c r="D1077" s="350"/>
      <c r="E1077" s="350"/>
      <c r="F1077" s="350"/>
      <c r="G1077" s="350"/>
      <c r="H1077" s="350"/>
      <c r="I1077" s="350"/>
      <c r="J1077" s="350"/>
      <c r="K1077" s="350"/>
      <c r="L1077" s="350"/>
      <c r="M1077" s="350"/>
      <c r="N1077" s="350"/>
      <c r="O1077" s="350"/>
      <c r="P1077" s="350"/>
      <c r="Q1077" s="350"/>
      <c r="R1077" s="350"/>
      <c r="S1077" s="350"/>
      <c r="T1077" s="350"/>
      <c r="U1077" s="350"/>
      <c r="V1077" s="350"/>
      <c r="W1077" s="350"/>
      <c r="X1077" s="350"/>
      <c r="Y1077" s="350"/>
      <c r="Z1077" s="350"/>
      <c r="AA1077" s="350"/>
      <c r="AB1077" s="350"/>
      <c r="AC1077" s="350"/>
    </row>
    <row r="1078" spans="2:29" x14ac:dyDescent="0.25">
      <c r="B1078" s="350"/>
      <c r="C1078" s="350"/>
      <c r="D1078" s="350"/>
      <c r="E1078" s="350"/>
      <c r="F1078" s="350"/>
      <c r="G1078" s="350"/>
      <c r="H1078" s="350"/>
      <c r="I1078" s="350"/>
      <c r="J1078" s="350"/>
      <c r="K1078" s="350"/>
      <c r="L1078" s="350"/>
      <c r="M1078" s="350"/>
      <c r="N1078" s="350"/>
      <c r="O1078" s="350"/>
      <c r="P1078" s="350"/>
      <c r="Q1078" s="350"/>
      <c r="R1078" s="350"/>
      <c r="S1078" s="350"/>
      <c r="T1078" s="350"/>
      <c r="U1078" s="350"/>
      <c r="V1078" s="350"/>
      <c r="W1078" s="350"/>
      <c r="X1078" s="350"/>
      <c r="Y1078" s="350"/>
      <c r="Z1078" s="350"/>
      <c r="AA1078" s="350"/>
      <c r="AB1078" s="350"/>
      <c r="AC1078" s="350"/>
    </row>
    <row r="1079" spans="2:29" x14ac:dyDescent="0.25">
      <c r="B1079" s="350"/>
      <c r="C1079" s="350"/>
      <c r="D1079" s="350"/>
      <c r="E1079" s="350"/>
      <c r="F1079" s="350"/>
      <c r="G1079" s="350"/>
      <c r="H1079" s="350"/>
      <c r="I1079" s="350"/>
      <c r="J1079" s="350"/>
      <c r="K1079" s="350"/>
      <c r="L1079" s="350"/>
      <c r="M1079" s="350"/>
      <c r="N1079" s="350"/>
      <c r="O1079" s="350"/>
      <c r="P1079" s="350"/>
      <c r="Q1079" s="350"/>
      <c r="R1079" s="350"/>
      <c r="S1079" s="350"/>
      <c r="T1079" s="350"/>
      <c r="U1079" s="350"/>
      <c r="V1079" s="350"/>
      <c r="W1079" s="350"/>
      <c r="X1079" s="350"/>
      <c r="Y1079" s="350"/>
      <c r="Z1079" s="350"/>
      <c r="AA1079" s="350"/>
      <c r="AB1079" s="350"/>
      <c r="AC1079" s="350"/>
    </row>
    <row r="1080" spans="2:29" x14ac:dyDescent="0.25">
      <c r="B1080" s="350"/>
      <c r="C1080" s="350"/>
      <c r="D1080" s="350"/>
      <c r="E1080" s="350"/>
      <c r="F1080" s="350"/>
      <c r="G1080" s="350"/>
      <c r="H1080" s="350"/>
      <c r="I1080" s="350"/>
      <c r="J1080" s="350"/>
      <c r="K1080" s="350"/>
      <c r="L1080" s="350"/>
      <c r="M1080" s="350"/>
      <c r="N1080" s="350"/>
      <c r="O1080" s="350"/>
      <c r="P1080" s="350"/>
      <c r="Q1080" s="350"/>
      <c r="R1080" s="350"/>
      <c r="S1080" s="350"/>
      <c r="T1080" s="350"/>
      <c r="U1080" s="350"/>
      <c r="V1080" s="350"/>
      <c r="W1080" s="350"/>
      <c r="X1080" s="350"/>
      <c r="Y1080" s="350"/>
      <c r="Z1080" s="350"/>
      <c r="AA1080" s="350"/>
      <c r="AB1080" s="350"/>
      <c r="AC1080" s="350"/>
    </row>
    <row r="1081" spans="2:29" x14ac:dyDescent="0.25">
      <c r="B1081" s="350"/>
      <c r="C1081" s="350"/>
      <c r="D1081" s="350"/>
      <c r="E1081" s="350"/>
      <c r="F1081" s="350"/>
      <c r="G1081" s="350"/>
      <c r="H1081" s="350"/>
      <c r="I1081" s="350"/>
      <c r="J1081" s="350"/>
      <c r="K1081" s="350"/>
      <c r="L1081" s="350"/>
      <c r="M1081" s="350"/>
      <c r="N1081" s="350"/>
      <c r="O1081" s="350"/>
      <c r="P1081" s="350"/>
      <c r="Q1081" s="350"/>
      <c r="R1081" s="350"/>
      <c r="S1081" s="350"/>
      <c r="T1081" s="350"/>
      <c r="U1081" s="350"/>
      <c r="V1081" s="350"/>
      <c r="W1081" s="350"/>
      <c r="X1081" s="350"/>
      <c r="Y1081" s="350"/>
      <c r="Z1081" s="350"/>
      <c r="AA1081" s="350"/>
      <c r="AB1081" s="350"/>
      <c r="AC1081" s="350"/>
    </row>
    <row r="1082" spans="2:29" x14ac:dyDescent="0.25">
      <c r="B1082" s="350"/>
      <c r="C1082" s="350"/>
      <c r="D1082" s="350"/>
      <c r="E1082" s="350"/>
      <c r="F1082" s="350"/>
      <c r="G1082" s="350"/>
      <c r="H1082" s="350"/>
      <c r="I1082" s="350"/>
      <c r="J1082" s="350"/>
      <c r="K1082" s="350"/>
      <c r="L1082" s="350"/>
      <c r="M1082" s="350"/>
      <c r="N1082" s="350"/>
      <c r="O1082" s="350"/>
      <c r="P1082" s="350"/>
      <c r="Q1082" s="350"/>
      <c r="R1082" s="350"/>
      <c r="S1082" s="350"/>
      <c r="T1082" s="350"/>
      <c r="U1082" s="350"/>
      <c r="V1082" s="350"/>
      <c r="W1082" s="350"/>
      <c r="X1082" s="350"/>
      <c r="Y1082" s="350"/>
      <c r="Z1082" s="350"/>
      <c r="AA1082" s="350"/>
      <c r="AB1082" s="350"/>
      <c r="AC1082" s="350"/>
    </row>
    <row r="1083" spans="2:29" x14ac:dyDescent="0.25">
      <c r="B1083" s="350"/>
      <c r="C1083" s="350"/>
      <c r="D1083" s="350"/>
      <c r="E1083" s="350"/>
      <c r="F1083" s="350"/>
      <c r="G1083" s="350"/>
      <c r="H1083" s="350"/>
      <c r="I1083" s="350"/>
      <c r="J1083" s="350"/>
      <c r="K1083" s="350"/>
      <c r="L1083" s="350"/>
      <c r="M1083" s="350"/>
      <c r="N1083" s="350"/>
      <c r="O1083" s="350"/>
      <c r="P1083" s="350"/>
      <c r="Q1083" s="350"/>
      <c r="R1083" s="350"/>
      <c r="S1083" s="350"/>
      <c r="T1083" s="350"/>
      <c r="U1083" s="350"/>
      <c r="V1083" s="350"/>
      <c r="W1083" s="350"/>
      <c r="X1083" s="350"/>
      <c r="Y1083" s="350"/>
      <c r="Z1083" s="350"/>
      <c r="AA1083" s="350"/>
      <c r="AB1083" s="350"/>
      <c r="AC1083" s="350"/>
    </row>
    <row r="1084" spans="2:29" x14ac:dyDescent="0.25">
      <c r="B1084" s="350"/>
      <c r="C1084" s="350"/>
      <c r="D1084" s="350"/>
      <c r="E1084" s="350"/>
      <c r="F1084" s="350"/>
      <c r="G1084" s="350"/>
      <c r="H1084" s="350"/>
      <c r="I1084" s="350"/>
      <c r="J1084" s="350"/>
      <c r="K1084" s="350"/>
      <c r="L1084" s="350"/>
      <c r="M1084" s="350"/>
      <c r="N1084" s="350"/>
      <c r="O1084" s="350"/>
      <c r="P1084" s="350"/>
      <c r="Q1084" s="350"/>
      <c r="R1084" s="350"/>
      <c r="S1084" s="350"/>
      <c r="T1084" s="350"/>
      <c r="U1084" s="350"/>
      <c r="V1084" s="350"/>
      <c r="W1084" s="350"/>
      <c r="X1084" s="350"/>
      <c r="Y1084" s="350"/>
      <c r="Z1084" s="350"/>
      <c r="AA1084" s="350"/>
      <c r="AB1084" s="350"/>
      <c r="AC1084" s="350"/>
    </row>
    <row r="1085" spans="2:29" x14ac:dyDescent="0.25">
      <c r="B1085" s="350"/>
      <c r="C1085" s="350"/>
      <c r="D1085" s="350"/>
      <c r="E1085" s="350"/>
      <c r="F1085" s="350"/>
      <c r="G1085" s="350"/>
      <c r="H1085" s="350"/>
      <c r="I1085" s="350"/>
      <c r="J1085" s="350"/>
      <c r="K1085" s="350"/>
      <c r="L1085" s="350"/>
      <c r="M1085" s="350"/>
      <c r="N1085" s="350"/>
      <c r="O1085" s="350"/>
      <c r="P1085" s="350"/>
      <c r="Q1085" s="350"/>
      <c r="R1085" s="350"/>
      <c r="S1085" s="350"/>
      <c r="T1085" s="350"/>
      <c r="U1085" s="350"/>
      <c r="V1085" s="350"/>
      <c r="W1085" s="350"/>
      <c r="X1085" s="350"/>
      <c r="Y1085" s="350"/>
      <c r="Z1085" s="350"/>
      <c r="AA1085" s="350"/>
      <c r="AB1085" s="350"/>
      <c r="AC1085" s="350"/>
    </row>
    <row r="1086" spans="2:29" x14ac:dyDescent="0.25">
      <c r="B1086" s="350"/>
      <c r="C1086" s="350"/>
      <c r="D1086" s="350"/>
      <c r="E1086" s="350"/>
      <c r="F1086" s="350"/>
      <c r="G1086" s="350"/>
      <c r="H1086" s="350"/>
      <c r="I1086" s="350"/>
      <c r="J1086" s="350"/>
      <c r="K1086" s="350"/>
      <c r="L1086" s="350"/>
      <c r="M1086" s="350"/>
      <c r="N1086" s="350"/>
      <c r="O1086" s="350"/>
      <c r="P1086" s="350"/>
      <c r="Q1086" s="350"/>
      <c r="R1086" s="350"/>
      <c r="S1086" s="350"/>
      <c r="T1086" s="350"/>
      <c r="U1086" s="350"/>
      <c r="V1086" s="350"/>
      <c r="W1086" s="350"/>
      <c r="X1086" s="350"/>
      <c r="Y1086" s="350"/>
      <c r="Z1086" s="350"/>
      <c r="AA1086" s="350"/>
      <c r="AB1086" s="350"/>
      <c r="AC1086" s="350"/>
    </row>
    <row r="1087" spans="2:29" x14ac:dyDescent="0.25">
      <c r="B1087" s="350"/>
      <c r="C1087" s="350"/>
      <c r="D1087" s="350"/>
      <c r="E1087" s="350"/>
      <c r="F1087" s="350"/>
      <c r="G1087" s="350"/>
      <c r="H1087" s="350"/>
      <c r="I1087" s="350"/>
      <c r="J1087" s="350"/>
      <c r="K1087" s="350"/>
      <c r="L1087" s="350"/>
      <c r="M1087" s="350"/>
      <c r="N1087" s="350"/>
      <c r="O1087" s="350"/>
      <c r="P1087" s="350"/>
      <c r="Q1087" s="350"/>
      <c r="R1087" s="350"/>
      <c r="S1087" s="350"/>
      <c r="T1087" s="350"/>
      <c r="U1087" s="350"/>
      <c r="V1087" s="350"/>
      <c r="W1087" s="350"/>
      <c r="X1087" s="350"/>
      <c r="Y1087" s="350"/>
      <c r="Z1087" s="350"/>
      <c r="AA1087" s="350"/>
      <c r="AB1087" s="350"/>
      <c r="AC1087" s="350"/>
    </row>
    <row r="1088" spans="2:29" x14ac:dyDescent="0.25">
      <c r="B1088" s="350"/>
      <c r="C1088" s="350"/>
      <c r="D1088" s="350"/>
      <c r="E1088" s="350"/>
      <c r="F1088" s="350"/>
      <c r="G1088" s="350"/>
      <c r="H1088" s="350"/>
      <c r="I1088" s="350"/>
      <c r="J1088" s="350"/>
      <c r="K1088" s="350"/>
      <c r="L1088" s="350"/>
      <c r="M1088" s="350"/>
      <c r="N1088" s="350"/>
      <c r="O1088" s="350"/>
      <c r="P1088" s="350"/>
      <c r="Q1088" s="350"/>
      <c r="R1088" s="350"/>
      <c r="S1088" s="350"/>
      <c r="T1088" s="350"/>
      <c r="U1088" s="350"/>
      <c r="V1088" s="350"/>
      <c r="W1088" s="350"/>
      <c r="X1088" s="350"/>
      <c r="Y1088" s="350"/>
      <c r="Z1088" s="350"/>
      <c r="AA1088" s="350"/>
      <c r="AB1088" s="350"/>
      <c r="AC1088" s="350"/>
    </row>
    <row r="1089" spans="2:29" x14ac:dyDescent="0.25">
      <c r="B1089" s="350"/>
      <c r="C1089" s="350"/>
      <c r="D1089" s="350"/>
      <c r="E1089" s="350"/>
      <c r="F1089" s="350"/>
      <c r="G1089" s="350"/>
      <c r="H1089" s="350"/>
      <c r="I1089" s="350"/>
      <c r="J1089" s="350"/>
      <c r="K1089" s="350"/>
      <c r="L1089" s="350"/>
      <c r="M1089" s="350"/>
      <c r="N1089" s="350"/>
      <c r="O1089" s="350"/>
      <c r="P1089" s="350"/>
      <c r="Q1089" s="350"/>
      <c r="R1089" s="350"/>
      <c r="S1089" s="350"/>
      <c r="T1089" s="350"/>
      <c r="U1089" s="350"/>
      <c r="V1089" s="350"/>
      <c r="W1089" s="350"/>
      <c r="X1089" s="350"/>
      <c r="Y1089" s="350"/>
      <c r="Z1089" s="350"/>
      <c r="AA1089" s="350"/>
      <c r="AB1089" s="350"/>
      <c r="AC1089" s="350"/>
    </row>
    <row r="1090" spans="2:29" x14ac:dyDescent="0.25">
      <c r="B1090" s="350"/>
      <c r="C1090" s="350"/>
      <c r="D1090" s="350"/>
      <c r="E1090" s="350"/>
      <c r="F1090" s="350"/>
      <c r="G1090" s="350"/>
      <c r="H1090" s="350"/>
      <c r="I1090" s="350"/>
      <c r="J1090" s="350"/>
      <c r="K1090" s="350"/>
      <c r="L1090" s="350"/>
      <c r="M1090" s="350"/>
      <c r="N1090" s="350"/>
      <c r="O1090" s="350"/>
      <c r="P1090" s="350"/>
      <c r="Q1090" s="350"/>
      <c r="R1090" s="350"/>
      <c r="S1090" s="350"/>
      <c r="T1090" s="350"/>
      <c r="U1090" s="350"/>
      <c r="V1090" s="350"/>
      <c r="W1090" s="350"/>
      <c r="X1090" s="350"/>
      <c r="Y1090" s="350"/>
      <c r="Z1090" s="350"/>
      <c r="AA1090" s="350"/>
      <c r="AB1090" s="350"/>
      <c r="AC1090" s="350"/>
    </row>
    <row r="1091" spans="2:29" x14ac:dyDescent="0.25">
      <c r="B1091" s="350"/>
      <c r="C1091" s="350"/>
      <c r="D1091" s="350"/>
      <c r="E1091" s="350"/>
      <c r="F1091" s="350"/>
      <c r="G1091" s="350"/>
      <c r="H1091" s="350"/>
      <c r="I1091" s="350"/>
      <c r="J1091" s="350"/>
      <c r="K1091" s="350"/>
      <c r="L1091" s="350"/>
      <c r="M1091" s="350"/>
      <c r="N1091" s="350"/>
      <c r="O1091" s="350"/>
      <c r="P1091" s="350"/>
      <c r="Q1091" s="350"/>
      <c r="R1091" s="350"/>
      <c r="S1091" s="350"/>
      <c r="T1091" s="350"/>
      <c r="U1091" s="350"/>
      <c r="V1091" s="350"/>
      <c r="W1091" s="350"/>
      <c r="X1091" s="350"/>
      <c r="Y1091" s="350"/>
      <c r="Z1091" s="350"/>
      <c r="AA1091" s="350"/>
      <c r="AB1091" s="350"/>
      <c r="AC1091" s="350"/>
    </row>
    <row r="1092" spans="2:29" x14ac:dyDescent="0.25">
      <c r="B1092" s="350"/>
      <c r="C1092" s="350"/>
      <c r="D1092" s="350"/>
      <c r="E1092" s="350"/>
      <c r="F1092" s="350"/>
      <c r="G1092" s="350"/>
      <c r="H1092" s="350"/>
      <c r="I1092" s="350"/>
      <c r="J1092" s="350"/>
      <c r="K1092" s="350"/>
      <c r="L1092" s="350"/>
      <c r="M1092" s="350"/>
      <c r="N1092" s="350"/>
      <c r="O1092" s="350"/>
      <c r="P1092" s="350"/>
      <c r="Q1092" s="350"/>
      <c r="R1092" s="350"/>
      <c r="S1092" s="350"/>
      <c r="T1092" s="350"/>
      <c r="U1092" s="350"/>
      <c r="V1092" s="350"/>
      <c r="W1092" s="350"/>
      <c r="X1092" s="350"/>
      <c r="Y1092" s="350"/>
      <c r="Z1092" s="350"/>
      <c r="AA1092" s="350"/>
      <c r="AB1092" s="350"/>
      <c r="AC1092" s="350"/>
    </row>
    <row r="1093" spans="2:29" x14ac:dyDescent="0.25">
      <c r="B1093" s="350"/>
      <c r="C1093" s="350"/>
      <c r="D1093" s="350"/>
      <c r="E1093" s="350"/>
      <c r="F1093" s="350"/>
      <c r="G1093" s="350"/>
      <c r="H1093" s="350"/>
      <c r="I1093" s="350"/>
      <c r="J1093" s="350"/>
      <c r="K1093" s="350"/>
      <c r="L1093" s="350"/>
      <c r="M1093" s="350"/>
      <c r="N1093" s="350"/>
      <c r="O1093" s="350"/>
      <c r="P1093" s="350"/>
      <c r="Q1093" s="350"/>
      <c r="R1093" s="350"/>
      <c r="S1093" s="350"/>
      <c r="T1093" s="350"/>
      <c r="U1093" s="350"/>
      <c r="V1093" s="350"/>
      <c r="W1093" s="350"/>
      <c r="X1093" s="350"/>
      <c r="Y1093" s="350"/>
      <c r="Z1093" s="350"/>
      <c r="AA1093" s="350"/>
      <c r="AB1093" s="350"/>
      <c r="AC1093" s="350"/>
    </row>
    <row r="1094" spans="2:29" x14ac:dyDescent="0.25">
      <c r="B1094" s="350"/>
      <c r="C1094" s="350"/>
      <c r="D1094" s="350"/>
      <c r="E1094" s="350"/>
      <c r="F1094" s="350"/>
      <c r="G1094" s="350"/>
      <c r="H1094" s="350"/>
      <c r="I1094" s="350"/>
      <c r="J1094" s="350"/>
      <c r="K1094" s="350"/>
      <c r="L1094" s="350"/>
      <c r="M1094" s="350"/>
      <c r="N1094" s="350"/>
      <c r="O1094" s="350"/>
      <c r="P1094" s="350"/>
      <c r="Q1094" s="350"/>
      <c r="R1094" s="350"/>
      <c r="S1094" s="350"/>
      <c r="T1094" s="350"/>
      <c r="U1094" s="350"/>
      <c r="V1094" s="350"/>
      <c r="W1094" s="350"/>
      <c r="X1094" s="350"/>
      <c r="Y1094" s="350"/>
      <c r="Z1094" s="350"/>
      <c r="AA1094" s="350"/>
      <c r="AB1094" s="350"/>
      <c r="AC1094" s="350"/>
    </row>
    <row r="1095" spans="2:29" x14ac:dyDescent="0.25">
      <c r="B1095" s="350"/>
      <c r="C1095" s="350"/>
      <c r="D1095" s="350"/>
      <c r="E1095" s="350"/>
      <c r="F1095" s="350"/>
      <c r="G1095" s="350"/>
      <c r="H1095" s="350"/>
      <c r="I1095" s="350"/>
      <c r="J1095" s="350"/>
      <c r="K1095" s="350"/>
      <c r="L1095" s="350"/>
      <c r="M1095" s="350"/>
      <c r="N1095" s="350"/>
      <c r="O1095" s="350"/>
      <c r="P1095" s="350"/>
      <c r="Q1095" s="350"/>
      <c r="R1095" s="350"/>
      <c r="S1095" s="350"/>
      <c r="T1095" s="350"/>
      <c r="U1095" s="350"/>
      <c r="V1095" s="350"/>
      <c r="W1095" s="350"/>
      <c r="X1095" s="350"/>
      <c r="Y1095" s="350"/>
      <c r="Z1095" s="350"/>
      <c r="AA1095" s="350"/>
      <c r="AB1095" s="350"/>
      <c r="AC1095" s="350"/>
    </row>
    <row r="1096" spans="2:29" x14ac:dyDescent="0.25">
      <c r="B1096" s="350"/>
      <c r="C1096" s="350"/>
      <c r="D1096" s="350"/>
      <c r="E1096" s="350"/>
      <c r="F1096" s="350"/>
      <c r="G1096" s="350"/>
      <c r="H1096" s="350"/>
      <c r="I1096" s="350"/>
      <c r="J1096" s="350"/>
      <c r="K1096" s="350"/>
      <c r="L1096" s="350"/>
      <c r="M1096" s="350"/>
      <c r="N1096" s="350"/>
      <c r="O1096" s="350"/>
      <c r="P1096" s="350"/>
      <c r="Q1096" s="350"/>
      <c r="R1096" s="350"/>
      <c r="S1096" s="350"/>
      <c r="T1096" s="350"/>
      <c r="U1096" s="350"/>
      <c r="V1096" s="350"/>
      <c r="W1096" s="350"/>
      <c r="X1096" s="350"/>
      <c r="Y1096" s="350"/>
      <c r="Z1096" s="350"/>
      <c r="AA1096" s="350"/>
      <c r="AB1096" s="350"/>
      <c r="AC1096" s="350"/>
    </row>
    <row r="1097" spans="2:29" x14ac:dyDescent="0.25">
      <c r="B1097" s="350"/>
      <c r="C1097" s="350"/>
      <c r="D1097" s="350"/>
      <c r="E1097" s="350"/>
      <c r="F1097" s="350"/>
      <c r="G1097" s="350"/>
      <c r="H1097" s="350"/>
      <c r="I1097" s="350"/>
      <c r="J1097" s="350"/>
      <c r="K1097" s="350"/>
      <c r="L1097" s="350"/>
      <c r="M1097" s="350"/>
      <c r="N1097" s="350"/>
      <c r="O1097" s="350"/>
      <c r="P1097" s="350"/>
      <c r="Q1097" s="350"/>
      <c r="R1097" s="350"/>
      <c r="S1097" s="350"/>
      <c r="T1097" s="350"/>
      <c r="U1097" s="350"/>
      <c r="V1097" s="350"/>
      <c r="W1097" s="350"/>
      <c r="X1097" s="350"/>
      <c r="Y1097" s="350"/>
      <c r="Z1097" s="350"/>
      <c r="AA1097" s="350"/>
      <c r="AB1097" s="350"/>
      <c r="AC1097" s="350"/>
    </row>
    <row r="1098" spans="2:29" x14ac:dyDescent="0.25">
      <c r="B1098" s="350"/>
      <c r="C1098" s="350"/>
      <c r="D1098" s="350"/>
      <c r="E1098" s="350"/>
      <c r="F1098" s="350"/>
      <c r="G1098" s="350"/>
      <c r="H1098" s="350"/>
      <c r="I1098" s="350"/>
      <c r="J1098" s="350"/>
      <c r="K1098" s="350"/>
      <c r="L1098" s="350"/>
      <c r="M1098" s="350"/>
      <c r="N1098" s="350"/>
      <c r="O1098" s="350"/>
      <c r="P1098" s="350"/>
      <c r="Q1098" s="350"/>
      <c r="R1098" s="350"/>
      <c r="S1098" s="350"/>
      <c r="T1098" s="350"/>
      <c r="U1098" s="350"/>
      <c r="V1098" s="350"/>
      <c r="W1098" s="350"/>
      <c r="X1098" s="350"/>
      <c r="Y1098" s="350"/>
      <c r="Z1098" s="350"/>
      <c r="AA1098" s="350"/>
      <c r="AB1098" s="350"/>
      <c r="AC1098" s="350"/>
    </row>
    <row r="1099" spans="2:29" x14ac:dyDescent="0.25">
      <c r="B1099" s="350"/>
      <c r="C1099" s="350"/>
      <c r="D1099" s="350"/>
      <c r="E1099" s="350"/>
      <c r="F1099" s="350"/>
      <c r="G1099" s="350"/>
      <c r="H1099" s="350"/>
      <c r="I1099" s="350"/>
      <c r="J1099" s="350"/>
      <c r="K1099" s="350"/>
      <c r="L1099" s="350"/>
      <c r="M1099" s="350"/>
      <c r="N1099" s="350"/>
      <c r="O1099" s="350"/>
      <c r="P1099" s="350"/>
      <c r="Q1099" s="350"/>
      <c r="R1099" s="350"/>
      <c r="S1099" s="350"/>
      <c r="T1099" s="350"/>
      <c r="U1099" s="350"/>
      <c r="V1099" s="350"/>
      <c r="W1099" s="350"/>
      <c r="X1099" s="350"/>
      <c r="Y1099" s="350"/>
      <c r="Z1099" s="350"/>
      <c r="AA1099" s="350"/>
      <c r="AB1099" s="350"/>
      <c r="AC1099" s="350"/>
    </row>
    <row r="1100" spans="2:29" x14ac:dyDescent="0.25">
      <c r="B1100" s="350"/>
      <c r="C1100" s="350"/>
      <c r="D1100" s="350"/>
      <c r="E1100" s="350"/>
      <c r="F1100" s="350"/>
      <c r="G1100" s="350"/>
      <c r="H1100" s="350"/>
      <c r="I1100" s="350"/>
      <c r="J1100" s="350"/>
      <c r="K1100" s="350"/>
      <c r="L1100" s="350"/>
      <c r="M1100" s="350"/>
      <c r="N1100" s="350"/>
      <c r="O1100" s="350"/>
      <c r="P1100" s="350"/>
      <c r="Q1100" s="350"/>
      <c r="R1100" s="350"/>
      <c r="S1100" s="350"/>
      <c r="T1100" s="350"/>
      <c r="U1100" s="350"/>
      <c r="V1100" s="350"/>
      <c r="W1100" s="350"/>
      <c r="X1100" s="350"/>
      <c r="Y1100" s="350"/>
      <c r="Z1100" s="350"/>
      <c r="AA1100" s="350"/>
      <c r="AB1100" s="350"/>
      <c r="AC1100" s="350"/>
    </row>
    <row r="1101" spans="2:29" x14ac:dyDescent="0.25">
      <c r="B1101" s="350"/>
      <c r="C1101" s="350"/>
      <c r="D1101" s="350"/>
      <c r="E1101" s="350"/>
      <c r="F1101" s="350"/>
      <c r="G1101" s="350"/>
      <c r="H1101" s="350"/>
      <c r="I1101" s="350"/>
      <c r="J1101" s="350"/>
      <c r="K1101" s="350"/>
      <c r="L1101" s="350"/>
      <c r="M1101" s="350"/>
      <c r="N1101" s="350"/>
      <c r="O1101" s="350"/>
      <c r="P1101" s="350"/>
      <c r="Q1101" s="350"/>
      <c r="R1101" s="350"/>
      <c r="S1101" s="350"/>
      <c r="T1101" s="350"/>
      <c r="U1101" s="350"/>
      <c r="V1101" s="350"/>
      <c r="W1101" s="350"/>
      <c r="X1101" s="350"/>
      <c r="Y1101" s="350"/>
      <c r="Z1101" s="350"/>
      <c r="AA1101" s="350"/>
      <c r="AB1101" s="350"/>
      <c r="AC1101" s="350"/>
    </row>
    <row r="1102" spans="2:29" x14ac:dyDescent="0.25">
      <c r="B1102" s="350"/>
      <c r="C1102" s="350"/>
      <c r="D1102" s="350"/>
      <c r="E1102" s="350"/>
      <c r="F1102" s="350"/>
      <c r="G1102" s="350"/>
      <c r="H1102" s="350"/>
      <c r="I1102" s="350"/>
      <c r="J1102" s="350"/>
      <c r="K1102" s="350"/>
      <c r="L1102" s="350"/>
      <c r="M1102" s="350"/>
      <c r="N1102" s="350"/>
      <c r="O1102" s="350"/>
      <c r="P1102" s="350"/>
      <c r="Q1102" s="350"/>
      <c r="R1102" s="350"/>
      <c r="S1102" s="350"/>
      <c r="T1102" s="350"/>
      <c r="U1102" s="350"/>
      <c r="V1102" s="350"/>
      <c r="W1102" s="350"/>
      <c r="X1102" s="350"/>
      <c r="Y1102" s="350"/>
      <c r="Z1102" s="350"/>
      <c r="AA1102" s="350"/>
      <c r="AB1102" s="350"/>
      <c r="AC1102" s="350"/>
    </row>
    <row r="1103" spans="2:29" x14ac:dyDescent="0.25">
      <c r="B1103" s="350"/>
      <c r="C1103" s="350"/>
      <c r="D1103" s="350"/>
      <c r="E1103" s="350"/>
      <c r="F1103" s="350"/>
      <c r="G1103" s="350"/>
      <c r="H1103" s="350"/>
      <c r="I1103" s="350"/>
      <c r="J1103" s="350"/>
      <c r="K1103" s="350"/>
      <c r="L1103" s="350"/>
      <c r="M1103" s="350"/>
      <c r="N1103" s="350"/>
      <c r="O1103" s="350"/>
      <c r="P1103" s="350"/>
      <c r="Q1103" s="350"/>
      <c r="R1103" s="350"/>
      <c r="S1103" s="350"/>
      <c r="T1103" s="350"/>
      <c r="U1103" s="350"/>
      <c r="V1103" s="350"/>
      <c r="W1103" s="350"/>
      <c r="X1103" s="350"/>
      <c r="Y1103" s="350"/>
      <c r="Z1103" s="350"/>
      <c r="AA1103" s="350"/>
      <c r="AB1103" s="350"/>
      <c r="AC1103" s="350"/>
    </row>
    <row r="1104" spans="2:29" x14ac:dyDescent="0.25">
      <c r="B1104" s="350"/>
      <c r="C1104" s="350"/>
      <c r="D1104" s="350"/>
      <c r="E1104" s="350"/>
      <c r="F1104" s="350"/>
      <c r="G1104" s="350"/>
      <c r="H1104" s="350"/>
      <c r="I1104" s="350"/>
      <c r="J1104" s="350"/>
      <c r="K1104" s="350"/>
      <c r="L1104" s="350"/>
      <c r="M1104" s="350"/>
      <c r="N1104" s="350"/>
      <c r="O1104" s="350"/>
      <c r="P1104" s="350"/>
      <c r="Q1104" s="350"/>
      <c r="R1104" s="350"/>
      <c r="S1104" s="350"/>
      <c r="T1104" s="350"/>
      <c r="U1104" s="350"/>
      <c r="V1104" s="350"/>
      <c r="W1104" s="350"/>
      <c r="X1104" s="350"/>
      <c r="Y1104" s="350"/>
      <c r="Z1104" s="350"/>
      <c r="AA1104" s="350"/>
      <c r="AB1104" s="350"/>
      <c r="AC1104" s="350"/>
    </row>
    <row r="1105" spans="2:29" x14ac:dyDescent="0.25">
      <c r="B1105" s="350"/>
      <c r="C1105" s="350"/>
      <c r="D1105" s="350"/>
      <c r="E1105" s="350"/>
      <c r="F1105" s="350"/>
      <c r="G1105" s="350"/>
      <c r="H1105" s="350"/>
      <c r="I1105" s="350"/>
      <c r="J1105" s="350"/>
      <c r="K1105" s="350"/>
      <c r="L1105" s="350"/>
      <c r="M1105" s="350"/>
      <c r="N1105" s="350"/>
      <c r="O1105" s="350"/>
      <c r="P1105" s="350"/>
      <c r="Q1105" s="350"/>
      <c r="R1105" s="350"/>
      <c r="S1105" s="350"/>
      <c r="T1105" s="350"/>
      <c r="U1105" s="350"/>
      <c r="V1105" s="350"/>
      <c r="W1105" s="350"/>
      <c r="X1105" s="350"/>
      <c r="Y1105" s="350"/>
      <c r="Z1105" s="350"/>
      <c r="AA1105" s="350"/>
      <c r="AB1105" s="350"/>
      <c r="AC1105" s="350"/>
    </row>
    <row r="1106" spans="2:29" x14ac:dyDescent="0.25">
      <c r="B1106" s="350"/>
      <c r="C1106" s="350"/>
      <c r="D1106" s="350"/>
      <c r="E1106" s="350"/>
      <c r="F1106" s="350"/>
      <c r="G1106" s="350"/>
      <c r="H1106" s="350"/>
      <c r="I1106" s="350"/>
      <c r="J1106" s="350"/>
      <c r="K1106" s="350"/>
      <c r="L1106" s="350"/>
      <c r="M1106" s="350"/>
      <c r="N1106" s="350"/>
      <c r="O1106" s="350"/>
      <c r="P1106" s="350"/>
      <c r="Q1106" s="350"/>
      <c r="R1106" s="350"/>
      <c r="S1106" s="350"/>
      <c r="T1106" s="350"/>
      <c r="U1106" s="350"/>
      <c r="V1106" s="350"/>
      <c r="W1106" s="350"/>
      <c r="X1106" s="350"/>
      <c r="Y1106" s="350"/>
      <c r="Z1106" s="350"/>
      <c r="AA1106" s="350"/>
      <c r="AB1106" s="350"/>
      <c r="AC1106" s="350"/>
    </row>
    <row r="1107" spans="2:29" x14ac:dyDescent="0.25">
      <c r="B1107" s="350"/>
      <c r="C1107" s="350"/>
      <c r="D1107" s="350"/>
      <c r="E1107" s="350"/>
      <c r="F1107" s="350"/>
      <c r="G1107" s="350"/>
      <c r="H1107" s="350"/>
      <c r="I1107" s="350"/>
      <c r="J1107" s="350"/>
      <c r="K1107" s="350"/>
      <c r="L1107" s="350"/>
      <c r="M1107" s="350"/>
      <c r="N1107" s="350"/>
      <c r="O1107" s="350"/>
      <c r="P1107" s="350"/>
      <c r="Q1107" s="350"/>
      <c r="R1107" s="350"/>
      <c r="S1107" s="350"/>
      <c r="T1107" s="350"/>
      <c r="U1107" s="350"/>
      <c r="V1107" s="350"/>
      <c r="W1107" s="350"/>
      <c r="X1107" s="350"/>
      <c r="Y1107" s="350"/>
      <c r="Z1107" s="350"/>
      <c r="AA1107" s="350"/>
      <c r="AB1107" s="350"/>
      <c r="AC1107" s="350"/>
    </row>
    <row r="1108" spans="2:29" x14ac:dyDescent="0.25">
      <c r="B1108" s="350"/>
      <c r="C1108" s="350"/>
      <c r="D1108" s="350"/>
      <c r="E1108" s="350"/>
      <c r="F1108" s="350"/>
      <c r="G1108" s="350"/>
      <c r="H1108" s="350"/>
      <c r="I1108" s="350"/>
      <c r="J1108" s="350"/>
      <c r="K1108" s="350"/>
      <c r="L1108" s="350"/>
      <c r="M1108" s="350"/>
      <c r="N1108" s="350"/>
      <c r="O1108" s="350"/>
      <c r="P1108" s="350"/>
      <c r="Q1108" s="350"/>
      <c r="R1108" s="350"/>
      <c r="S1108" s="350"/>
      <c r="T1108" s="350"/>
      <c r="U1108" s="350"/>
      <c r="V1108" s="350"/>
      <c r="W1108" s="350"/>
      <c r="X1108" s="350"/>
      <c r="Y1108" s="350"/>
      <c r="Z1108" s="350"/>
      <c r="AA1108" s="350"/>
      <c r="AB1108" s="350"/>
      <c r="AC1108" s="350"/>
    </row>
    <row r="1109" spans="2:29" x14ac:dyDescent="0.25">
      <c r="B1109" s="350"/>
      <c r="C1109" s="350"/>
      <c r="D1109" s="350"/>
      <c r="E1109" s="350"/>
      <c r="F1109" s="350"/>
      <c r="G1109" s="350"/>
      <c r="H1109" s="350"/>
      <c r="I1109" s="350"/>
      <c r="J1109" s="350"/>
      <c r="K1109" s="350"/>
      <c r="L1109" s="350"/>
      <c r="M1109" s="350"/>
      <c r="N1109" s="350"/>
      <c r="O1109" s="350"/>
      <c r="P1109" s="350"/>
      <c r="Q1109" s="350"/>
      <c r="R1109" s="350"/>
      <c r="S1109" s="350"/>
      <c r="T1109" s="350"/>
      <c r="U1109" s="350"/>
      <c r="V1109" s="350"/>
      <c r="W1109" s="350"/>
      <c r="X1109" s="350"/>
      <c r="Y1109" s="350"/>
      <c r="Z1109" s="350"/>
      <c r="AA1109" s="350"/>
      <c r="AB1109" s="350"/>
      <c r="AC1109" s="350"/>
    </row>
    <row r="1110" spans="2:29" x14ac:dyDescent="0.25">
      <c r="B1110" s="350"/>
      <c r="C1110" s="350"/>
      <c r="D1110" s="350"/>
      <c r="E1110" s="350"/>
      <c r="F1110" s="350"/>
      <c r="G1110" s="350"/>
      <c r="H1110" s="350"/>
      <c r="I1110" s="350"/>
      <c r="J1110" s="350"/>
      <c r="K1110" s="350"/>
      <c r="L1110" s="350"/>
      <c r="M1110" s="350"/>
      <c r="N1110" s="350"/>
      <c r="O1110" s="350"/>
      <c r="P1110" s="350"/>
      <c r="Q1110" s="350"/>
      <c r="R1110" s="350"/>
      <c r="S1110" s="350"/>
      <c r="T1110" s="350"/>
      <c r="U1110" s="350"/>
      <c r="V1110" s="350"/>
      <c r="W1110" s="350"/>
      <c r="X1110" s="350"/>
      <c r="Y1110" s="350"/>
      <c r="Z1110" s="350"/>
      <c r="AA1110" s="350"/>
      <c r="AB1110" s="350"/>
      <c r="AC1110" s="350"/>
    </row>
    <row r="1111" spans="2:29" x14ac:dyDescent="0.25">
      <c r="B1111" s="350"/>
      <c r="C1111" s="350"/>
      <c r="D1111" s="350"/>
      <c r="E1111" s="350"/>
      <c r="F1111" s="350"/>
      <c r="G1111" s="350"/>
      <c r="H1111" s="350"/>
      <c r="I1111" s="350"/>
      <c r="J1111" s="350"/>
      <c r="K1111" s="350"/>
      <c r="L1111" s="350"/>
      <c r="M1111" s="350"/>
      <c r="N1111" s="350"/>
      <c r="O1111" s="350"/>
      <c r="P1111" s="350"/>
      <c r="Q1111" s="350"/>
      <c r="R1111" s="350"/>
      <c r="S1111" s="350"/>
      <c r="T1111" s="350"/>
      <c r="U1111" s="350"/>
      <c r="V1111" s="350"/>
      <c r="W1111" s="350"/>
      <c r="X1111" s="350"/>
      <c r="Y1111" s="350"/>
      <c r="Z1111" s="350"/>
      <c r="AA1111" s="350"/>
      <c r="AB1111" s="350"/>
      <c r="AC1111" s="350"/>
    </row>
    <row r="1112" spans="2:29" x14ac:dyDescent="0.25">
      <c r="B1112" s="350"/>
      <c r="C1112" s="350"/>
      <c r="D1112" s="350"/>
      <c r="E1112" s="350"/>
      <c r="F1112" s="350"/>
      <c r="G1112" s="350"/>
      <c r="H1112" s="350"/>
      <c r="I1112" s="350"/>
      <c r="J1112" s="350"/>
      <c r="K1112" s="350"/>
      <c r="L1112" s="350"/>
      <c r="M1112" s="350"/>
      <c r="N1112" s="350"/>
      <c r="O1112" s="350"/>
      <c r="P1112" s="350"/>
      <c r="Q1112" s="350"/>
      <c r="R1112" s="350"/>
      <c r="S1112" s="350"/>
      <c r="T1112" s="350"/>
      <c r="U1112" s="350"/>
      <c r="V1112" s="350"/>
      <c r="W1112" s="350"/>
      <c r="X1112" s="350"/>
      <c r="Y1112" s="350"/>
      <c r="Z1112" s="350"/>
      <c r="AA1112" s="350"/>
      <c r="AB1112" s="350"/>
      <c r="AC1112" s="350"/>
    </row>
    <row r="1113" spans="2:29" x14ac:dyDescent="0.25">
      <c r="B1113" s="350"/>
      <c r="C1113" s="350"/>
      <c r="D1113" s="350"/>
      <c r="E1113" s="350"/>
      <c r="F1113" s="350"/>
      <c r="G1113" s="350"/>
      <c r="H1113" s="350"/>
      <c r="I1113" s="350"/>
      <c r="J1113" s="350"/>
      <c r="K1113" s="350"/>
      <c r="L1113" s="350"/>
      <c r="M1113" s="350"/>
      <c r="N1113" s="350"/>
      <c r="O1113" s="350"/>
      <c r="P1113" s="350"/>
      <c r="Q1113" s="350"/>
      <c r="R1113" s="350"/>
      <c r="S1113" s="350"/>
      <c r="T1113" s="350"/>
      <c r="U1113" s="350"/>
      <c r="V1113" s="350"/>
      <c r="W1113" s="350"/>
      <c r="X1113" s="350"/>
      <c r="Y1113" s="350"/>
      <c r="Z1113" s="350"/>
      <c r="AA1113" s="350"/>
      <c r="AB1113" s="350"/>
      <c r="AC1113" s="350"/>
    </row>
    <row r="1114" spans="2:29" x14ac:dyDescent="0.25">
      <c r="B1114" s="350"/>
      <c r="C1114" s="350"/>
      <c r="D1114" s="350"/>
      <c r="E1114" s="350"/>
      <c r="F1114" s="350"/>
      <c r="G1114" s="350"/>
      <c r="H1114" s="350"/>
      <c r="I1114" s="350"/>
      <c r="J1114" s="350"/>
      <c r="K1114" s="350"/>
      <c r="L1114" s="350"/>
      <c r="M1114" s="350"/>
      <c r="N1114" s="350"/>
      <c r="O1114" s="350"/>
      <c r="P1114" s="350"/>
      <c r="Q1114" s="350"/>
      <c r="R1114" s="350"/>
      <c r="S1114" s="350"/>
      <c r="T1114" s="350"/>
      <c r="U1114" s="350"/>
      <c r="V1114" s="350"/>
      <c r="W1114" s="350"/>
      <c r="X1114" s="350"/>
      <c r="Y1114" s="350"/>
      <c r="Z1114" s="350"/>
      <c r="AA1114" s="350"/>
      <c r="AB1114" s="350"/>
      <c r="AC1114" s="350"/>
    </row>
    <row r="1115" spans="2:29" x14ac:dyDescent="0.25">
      <c r="B1115" s="350"/>
      <c r="C1115" s="350"/>
      <c r="D1115" s="350"/>
      <c r="E1115" s="350"/>
      <c r="F1115" s="350"/>
      <c r="G1115" s="350"/>
      <c r="H1115" s="350"/>
      <c r="I1115" s="350"/>
      <c r="J1115" s="350"/>
      <c r="K1115" s="350"/>
      <c r="L1115" s="350"/>
      <c r="M1115" s="350"/>
      <c r="N1115" s="350"/>
      <c r="O1115" s="350"/>
      <c r="P1115" s="350"/>
      <c r="Q1115" s="350"/>
      <c r="R1115" s="350"/>
      <c r="S1115" s="350"/>
      <c r="T1115" s="350"/>
      <c r="U1115" s="350"/>
      <c r="V1115" s="350"/>
      <c r="W1115" s="350"/>
      <c r="X1115" s="350"/>
      <c r="Y1115" s="350"/>
      <c r="Z1115" s="350"/>
      <c r="AA1115" s="350"/>
      <c r="AB1115" s="350"/>
      <c r="AC1115" s="350"/>
    </row>
    <row r="1116" spans="2:29" x14ac:dyDescent="0.25">
      <c r="B1116" s="350"/>
      <c r="C1116" s="350"/>
      <c r="D1116" s="350"/>
      <c r="E1116" s="350"/>
      <c r="F1116" s="350"/>
      <c r="G1116" s="350"/>
      <c r="H1116" s="350"/>
      <c r="I1116" s="350"/>
      <c r="J1116" s="350"/>
      <c r="K1116" s="350"/>
      <c r="L1116" s="350"/>
      <c r="M1116" s="350"/>
      <c r="N1116" s="350"/>
      <c r="O1116" s="350"/>
      <c r="P1116" s="350"/>
      <c r="Q1116" s="350"/>
      <c r="R1116" s="350"/>
      <c r="S1116" s="350"/>
      <c r="T1116" s="350"/>
      <c r="U1116" s="350"/>
      <c r="V1116" s="350"/>
      <c r="W1116" s="350"/>
      <c r="X1116" s="350"/>
      <c r="Y1116" s="350"/>
      <c r="Z1116" s="350"/>
      <c r="AA1116" s="350"/>
      <c r="AB1116" s="350"/>
      <c r="AC1116" s="350"/>
    </row>
    <row r="1117" spans="2:29" x14ac:dyDescent="0.25">
      <c r="B1117" s="350"/>
      <c r="C1117" s="350"/>
      <c r="D1117" s="350"/>
      <c r="E1117" s="350"/>
      <c r="F1117" s="350"/>
      <c r="G1117" s="350"/>
      <c r="H1117" s="350"/>
      <c r="I1117" s="350"/>
      <c r="J1117" s="350"/>
      <c r="K1117" s="350"/>
      <c r="L1117" s="350"/>
      <c r="M1117" s="350"/>
      <c r="N1117" s="350"/>
      <c r="O1117" s="350"/>
      <c r="P1117" s="350"/>
      <c r="Q1117" s="350"/>
      <c r="R1117" s="350"/>
      <c r="S1117" s="350"/>
      <c r="T1117" s="350"/>
      <c r="U1117" s="350"/>
      <c r="V1117" s="350"/>
      <c r="W1117" s="350"/>
      <c r="X1117" s="350"/>
      <c r="Y1117" s="350"/>
      <c r="Z1117" s="350"/>
      <c r="AA1117" s="350"/>
      <c r="AB1117" s="350"/>
      <c r="AC1117" s="350"/>
    </row>
    <row r="1118" spans="2:29" x14ac:dyDescent="0.25">
      <c r="B1118" s="350"/>
      <c r="C1118" s="350"/>
      <c r="D1118" s="350"/>
      <c r="E1118" s="350"/>
      <c r="F1118" s="350"/>
      <c r="G1118" s="350"/>
      <c r="H1118" s="350"/>
      <c r="I1118" s="350"/>
      <c r="J1118" s="350"/>
      <c r="K1118" s="350"/>
      <c r="L1118" s="350"/>
      <c r="M1118" s="350"/>
      <c r="N1118" s="350"/>
      <c r="O1118" s="350"/>
      <c r="P1118" s="350"/>
      <c r="Q1118" s="350"/>
      <c r="R1118" s="350"/>
      <c r="S1118" s="350"/>
      <c r="T1118" s="350"/>
      <c r="U1118" s="350"/>
      <c r="V1118" s="350"/>
      <c r="W1118" s="350"/>
      <c r="X1118" s="350"/>
      <c r="Y1118" s="350"/>
      <c r="Z1118" s="350"/>
      <c r="AA1118" s="350"/>
      <c r="AB1118" s="350"/>
      <c r="AC1118" s="350"/>
    </row>
    <row r="1119" spans="2:29" x14ac:dyDescent="0.25">
      <c r="B1119" s="350"/>
      <c r="C1119" s="350"/>
      <c r="D1119" s="350"/>
      <c r="E1119" s="350"/>
      <c r="F1119" s="350"/>
      <c r="G1119" s="350"/>
      <c r="H1119" s="350"/>
      <c r="I1119" s="350"/>
      <c r="J1119" s="350"/>
      <c r="K1119" s="350"/>
      <c r="L1119" s="350"/>
      <c r="M1119" s="350"/>
      <c r="N1119" s="350"/>
      <c r="O1119" s="350"/>
      <c r="P1119" s="350"/>
      <c r="Q1119" s="350"/>
      <c r="R1119" s="350"/>
      <c r="S1119" s="350"/>
      <c r="T1119" s="350"/>
      <c r="U1119" s="350"/>
      <c r="V1119" s="350"/>
      <c r="W1119" s="350"/>
      <c r="X1119" s="350"/>
      <c r="Y1119" s="350"/>
      <c r="Z1119" s="350"/>
      <c r="AA1119" s="350"/>
      <c r="AB1119" s="350"/>
      <c r="AC1119" s="350"/>
    </row>
    <row r="1120" spans="2:29" x14ac:dyDescent="0.25">
      <c r="B1120" s="350"/>
      <c r="C1120" s="350"/>
      <c r="D1120" s="350"/>
      <c r="E1120" s="350"/>
      <c r="F1120" s="350"/>
      <c r="G1120" s="350"/>
      <c r="H1120" s="350"/>
      <c r="I1120" s="350"/>
      <c r="J1120" s="350"/>
      <c r="K1120" s="350"/>
      <c r="L1120" s="350"/>
      <c r="M1120" s="350"/>
      <c r="N1120" s="350"/>
      <c r="O1120" s="350"/>
      <c r="P1120" s="350"/>
      <c r="Q1120" s="350"/>
      <c r="R1120" s="350"/>
      <c r="S1120" s="350"/>
      <c r="T1120" s="350"/>
      <c r="U1120" s="350"/>
      <c r="V1120" s="350"/>
      <c r="W1120" s="350"/>
      <c r="X1120" s="350"/>
      <c r="Y1120" s="350"/>
      <c r="Z1120" s="350"/>
      <c r="AA1120" s="350"/>
      <c r="AB1120" s="350"/>
      <c r="AC1120" s="350"/>
    </row>
    <row r="1121" spans="2:29" x14ac:dyDescent="0.25">
      <c r="B1121" s="350"/>
      <c r="C1121" s="350"/>
      <c r="D1121" s="350"/>
      <c r="E1121" s="350"/>
      <c r="F1121" s="350"/>
      <c r="G1121" s="350"/>
      <c r="H1121" s="350"/>
      <c r="I1121" s="350"/>
      <c r="J1121" s="350"/>
      <c r="K1121" s="350"/>
      <c r="L1121" s="350"/>
      <c r="M1121" s="350"/>
      <c r="N1121" s="350"/>
      <c r="O1121" s="350"/>
      <c r="P1121" s="350"/>
      <c r="Q1121" s="350"/>
      <c r="R1121" s="350"/>
      <c r="S1121" s="350"/>
      <c r="T1121" s="350"/>
      <c r="U1121" s="350"/>
      <c r="V1121" s="350"/>
      <c r="W1121" s="350"/>
      <c r="X1121" s="350"/>
      <c r="Y1121" s="350"/>
      <c r="Z1121" s="350"/>
      <c r="AA1121" s="350"/>
      <c r="AB1121" s="350"/>
      <c r="AC1121" s="350"/>
    </row>
    <row r="1122" spans="2:29" x14ac:dyDescent="0.25">
      <c r="B1122" s="350"/>
      <c r="C1122" s="350"/>
      <c r="D1122" s="350"/>
      <c r="E1122" s="350"/>
      <c r="F1122" s="350"/>
      <c r="G1122" s="350"/>
      <c r="H1122" s="350"/>
      <c r="I1122" s="350"/>
      <c r="J1122" s="350"/>
      <c r="K1122" s="350"/>
      <c r="L1122" s="350"/>
      <c r="M1122" s="350"/>
      <c r="N1122" s="350"/>
      <c r="O1122" s="350"/>
      <c r="P1122" s="350"/>
      <c r="Q1122" s="350"/>
      <c r="R1122" s="350"/>
      <c r="S1122" s="350"/>
      <c r="T1122" s="350"/>
      <c r="U1122" s="350"/>
      <c r="V1122" s="350"/>
      <c r="W1122" s="350"/>
      <c r="X1122" s="350"/>
      <c r="Y1122" s="350"/>
      <c r="Z1122" s="350"/>
      <c r="AA1122" s="350"/>
      <c r="AB1122" s="350"/>
      <c r="AC1122" s="350"/>
    </row>
    <row r="1123" spans="2:29" x14ac:dyDescent="0.25">
      <c r="B1123" s="350"/>
      <c r="C1123" s="350"/>
      <c r="D1123" s="350"/>
      <c r="E1123" s="350"/>
      <c r="F1123" s="350"/>
      <c r="G1123" s="350"/>
      <c r="H1123" s="350"/>
      <c r="I1123" s="350"/>
      <c r="J1123" s="350"/>
      <c r="K1123" s="350"/>
      <c r="L1123" s="350"/>
      <c r="M1123" s="350"/>
      <c r="N1123" s="350"/>
      <c r="O1123" s="350"/>
      <c r="P1123" s="350"/>
      <c r="Q1123" s="350"/>
      <c r="R1123" s="350"/>
      <c r="S1123" s="350"/>
      <c r="T1123" s="350"/>
      <c r="U1123" s="350"/>
      <c r="V1123" s="350"/>
      <c r="W1123" s="350"/>
      <c r="X1123" s="350"/>
      <c r="Y1123" s="350"/>
      <c r="Z1123" s="350"/>
      <c r="AA1123" s="350"/>
      <c r="AB1123" s="350"/>
      <c r="AC1123" s="350"/>
    </row>
    <row r="1124" spans="2:29" x14ac:dyDescent="0.25">
      <c r="B1124" s="350"/>
      <c r="C1124" s="350"/>
      <c r="D1124" s="350"/>
      <c r="E1124" s="350"/>
      <c r="F1124" s="350"/>
      <c r="G1124" s="350"/>
      <c r="H1124" s="350"/>
      <c r="I1124" s="350"/>
      <c r="J1124" s="350"/>
      <c r="K1124" s="350"/>
      <c r="L1124" s="350"/>
      <c r="M1124" s="350"/>
      <c r="N1124" s="350"/>
      <c r="O1124" s="350"/>
      <c r="P1124" s="350"/>
      <c r="Q1124" s="350"/>
      <c r="R1124" s="350"/>
      <c r="S1124" s="350"/>
      <c r="T1124" s="350"/>
      <c r="U1124" s="350"/>
      <c r="V1124" s="350"/>
      <c r="W1124" s="350"/>
      <c r="X1124" s="350"/>
      <c r="Y1124" s="350"/>
      <c r="Z1124" s="350"/>
      <c r="AA1124" s="350"/>
      <c r="AB1124" s="350"/>
      <c r="AC1124" s="350"/>
    </row>
    <row r="1125" spans="2:29" x14ac:dyDescent="0.25">
      <c r="B1125" s="350"/>
      <c r="C1125" s="350"/>
      <c r="D1125" s="350"/>
      <c r="E1125" s="350"/>
      <c r="F1125" s="350"/>
      <c r="G1125" s="350"/>
      <c r="H1125" s="350"/>
      <c r="I1125" s="350"/>
      <c r="J1125" s="350"/>
      <c r="K1125" s="350"/>
      <c r="L1125" s="350"/>
      <c r="M1125" s="350"/>
      <c r="N1125" s="350"/>
      <c r="O1125" s="350"/>
      <c r="P1125" s="350"/>
      <c r="Q1125" s="350"/>
      <c r="R1125" s="350"/>
      <c r="S1125" s="350"/>
      <c r="T1125" s="350"/>
      <c r="U1125" s="350"/>
      <c r="V1125" s="350"/>
      <c r="W1125" s="350"/>
      <c r="X1125" s="350"/>
      <c r="Y1125" s="350"/>
      <c r="Z1125" s="350"/>
      <c r="AA1125" s="350"/>
      <c r="AB1125" s="350"/>
      <c r="AC1125" s="350"/>
    </row>
    <row r="1126" spans="2:29" x14ac:dyDescent="0.25">
      <c r="B1126" s="350"/>
      <c r="C1126" s="350"/>
      <c r="D1126" s="350"/>
      <c r="E1126" s="350"/>
      <c r="F1126" s="350"/>
      <c r="G1126" s="350"/>
      <c r="H1126" s="350"/>
      <c r="I1126" s="350"/>
      <c r="J1126" s="350"/>
      <c r="K1126" s="350"/>
      <c r="L1126" s="350"/>
      <c r="M1126" s="350"/>
      <c r="N1126" s="350"/>
      <c r="O1126" s="350"/>
      <c r="P1126" s="350"/>
      <c r="Q1126" s="350"/>
      <c r="R1126" s="350"/>
      <c r="S1126" s="350"/>
      <c r="T1126" s="350"/>
      <c r="U1126" s="350"/>
      <c r="V1126" s="350"/>
      <c r="W1126" s="350"/>
      <c r="X1126" s="350"/>
      <c r="Y1126" s="350"/>
      <c r="Z1126" s="350"/>
      <c r="AA1126" s="350"/>
      <c r="AB1126" s="350"/>
      <c r="AC1126" s="350"/>
    </row>
    <row r="1127" spans="2:29" x14ac:dyDescent="0.25">
      <c r="B1127" s="350"/>
      <c r="C1127" s="350"/>
      <c r="D1127" s="350"/>
      <c r="E1127" s="350"/>
      <c r="F1127" s="350"/>
      <c r="G1127" s="350"/>
      <c r="H1127" s="350"/>
      <c r="I1127" s="350"/>
      <c r="J1127" s="350"/>
      <c r="K1127" s="350"/>
      <c r="L1127" s="350"/>
      <c r="M1127" s="350"/>
      <c r="N1127" s="350"/>
      <c r="O1127" s="350"/>
      <c r="P1127" s="350"/>
      <c r="Q1127" s="350"/>
      <c r="R1127" s="350"/>
      <c r="S1127" s="350"/>
      <c r="T1127" s="350"/>
      <c r="U1127" s="350"/>
      <c r="V1127" s="350"/>
      <c r="W1127" s="350"/>
      <c r="X1127" s="350"/>
      <c r="Y1127" s="350"/>
      <c r="Z1127" s="350"/>
      <c r="AA1127" s="350"/>
      <c r="AB1127" s="350"/>
      <c r="AC1127" s="350"/>
    </row>
    <row r="1128" spans="2:29" x14ac:dyDescent="0.25">
      <c r="B1128" s="350"/>
      <c r="C1128" s="350"/>
      <c r="D1128" s="350"/>
      <c r="E1128" s="350"/>
      <c r="F1128" s="350"/>
      <c r="G1128" s="350"/>
      <c r="H1128" s="350"/>
      <c r="I1128" s="350"/>
      <c r="J1128" s="350"/>
      <c r="K1128" s="350"/>
      <c r="L1128" s="350"/>
      <c r="M1128" s="350"/>
      <c r="N1128" s="350"/>
      <c r="O1128" s="350"/>
      <c r="P1128" s="350"/>
      <c r="Q1128" s="350"/>
      <c r="R1128" s="350"/>
      <c r="S1128" s="350"/>
      <c r="T1128" s="350"/>
      <c r="U1128" s="350"/>
      <c r="V1128" s="350"/>
      <c r="W1128" s="350"/>
      <c r="X1128" s="350"/>
      <c r="Y1128" s="350"/>
      <c r="Z1128" s="350"/>
      <c r="AA1128" s="350"/>
      <c r="AB1128" s="350"/>
      <c r="AC1128" s="350"/>
    </row>
    <row r="1129" spans="2:29" x14ac:dyDescent="0.25">
      <c r="B1129" s="350"/>
      <c r="C1129" s="350"/>
      <c r="D1129" s="350"/>
      <c r="E1129" s="350"/>
      <c r="F1129" s="350"/>
      <c r="G1129" s="350"/>
      <c r="H1129" s="350"/>
      <c r="I1129" s="350"/>
      <c r="J1129" s="350"/>
      <c r="K1129" s="350"/>
      <c r="L1129" s="350"/>
      <c r="M1129" s="350"/>
      <c r="N1129" s="350"/>
      <c r="O1129" s="350"/>
      <c r="P1129" s="350"/>
      <c r="Q1129" s="350"/>
      <c r="R1129" s="350"/>
      <c r="S1129" s="350"/>
      <c r="T1129" s="350"/>
      <c r="U1129" s="350"/>
      <c r="V1129" s="350"/>
      <c r="W1129" s="350"/>
      <c r="X1129" s="350"/>
      <c r="Y1129" s="350"/>
      <c r="Z1129" s="350"/>
      <c r="AA1129" s="350"/>
      <c r="AB1129" s="350"/>
      <c r="AC1129" s="350"/>
    </row>
    <row r="1130" spans="2:29" x14ac:dyDescent="0.25">
      <c r="B1130" s="350"/>
      <c r="C1130" s="350"/>
      <c r="D1130" s="350"/>
      <c r="E1130" s="350"/>
      <c r="F1130" s="350"/>
      <c r="G1130" s="350"/>
      <c r="H1130" s="350"/>
      <c r="I1130" s="350"/>
      <c r="J1130" s="350"/>
      <c r="K1130" s="350"/>
      <c r="L1130" s="350"/>
      <c r="M1130" s="350"/>
      <c r="N1130" s="350"/>
      <c r="O1130" s="350"/>
      <c r="P1130" s="350"/>
      <c r="Q1130" s="350"/>
      <c r="R1130" s="350"/>
      <c r="S1130" s="350"/>
      <c r="T1130" s="350"/>
      <c r="U1130" s="350"/>
      <c r="V1130" s="350"/>
      <c r="W1130" s="350"/>
      <c r="X1130" s="350"/>
      <c r="Y1130" s="350"/>
      <c r="Z1130" s="350"/>
      <c r="AA1130" s="350"/>
      <c r="AB1130" s="350"/>
      <c r="AC1130" s="350"/>
    </row>
    <row r="1131" spans="2:29" x14ac:dyDescent="0.25">
      <c r="B1131" s="350"/>
      <c r="C1131" s="350"/>
      <c r="D1131" s="350"/>
      <c r="E1131" s="350"/>
      <c r="F1131" s="350"/>
      <c r="G1131" s="350"/>
      <c r="H1131" s="350"/>
      <c r="I1131" s="350"/>
      <c r="J1131" s="350"/>
      <c r="K1131" s="350"/>
      <c r="L1131" s="350"/>
      <c r="M1131" s="350"/>
      <c r="N1131" s="350"/>
      <c r="O1131" s="350"/>
      <c r="P1131" s="350"/>
      <c r="Q1131" s="350"/>
      <c r="R1131" s="350"/>
      <c r="S1131" s="350"/>
      <c r="T1131" s="350"/>
      <c r="U1131" s="350"/>
      <c r="V1131" s="350"/>
      <c r="W1131" s="350"/>
      <c r="X1131" s="350"/>
      <c r="Y1131" s="350"/>
      <c r="Z1131" s="350"/>
      <c r="AA1131" s="350"/>
      <c r="AB1131" s="350"/>
      <c r="AC1131" s="350"/>
    </row>
    <row r="1132" spans="2:29" x14ac:dyDescent="0.25">
      <c r="B1132" s="350"/>
      <c r="C1132" s="350"/>
      <c r="D1132" s="350"/>
      <c r="E1132" s="350"/>
      <c r="F1132" s="350"/>
      <c r="G1132" s="350"/>
      <c r="H1132" s="350"/>
      <c r="I1132" s="350"/>
      <c r="J1132" s="350"/>
      <c r="K1132" s="350"/>
      <c r="L1132" s="350"/>
      <c r="M1132" s="350"/>
      <c r="N1132" s="350"/>
      <c r="O1132" s="350"/>
      <c r="P1132" s="350"/>
      <c r="Q1132" s="350"/>
      <c r="R1132" s="350"/>
      <c r="S1132" s="350"/>
      <c r="T1132" s="350"/>
      <c r="U1132" s="350"/>
      <c r="V1132" s="350"/>
      <c r="W1132" s="350"/>
      <c r="X1132" s="350"/>
      <c r="Y1132" s="350"/>
      <c r="Z1132" s="350"/>
      <c r="AA1132" s="350"/>
      <c r="AB1132" s="350"/>
      <c r="AC1132" s="350"/>
    </row>
    <row r="1133" spans="2:29" x14ac:dyDescent="0.25">
      <c r="B1133" s="350"/>
      <c r="C1133" s="350"/>
      <c r="D1133" s="350"/>
      <c r="E1133" s="350"/>
      <c r="F1133" s="350"/>
      <c r="G1133" s="350"/>
      <c r="H1133" s="350"/>
      <c r="I1133" s="350"/>
      <c r="J1133" s="350"/>
      <c r="K1133" s="350"/>
      <c r="L1133" s="350"/>
      <c r="M1133" s="350"/>
      <c r="N1133" s="350"/>
      <c r="O1133" s="350"/>
      <c r="P1133" s="350"/>
      <c r="Q1133" s="350"/>
      <c r="R1133" s="350"/>
      <c r="S1133" s="350"/>
      <c r="T1133" s="350"/>
      <c r="U1133" s="350"/>
      <c r="V1133" s="350"/>
      <c r="W1133" s="350"/>
      <c r="X1133" s="350"/>
      <c r="Y1133" s="350"/>
      <c r="Z1133" s="350"/>
      <c r="AA1133" s="350"/>
      <c r="AB1133" s="350"/>
      <c r="AC1133" s="350"/>
    </row>
    <row r="1134" spans="2:29" x14ac:dyDescent="0.25">
      <c r="B1134" s="350"/>
      <c r="C1134" s="350"/>
      <c r="D1134" s="350"/>
      <c r="E1134" s="350"/>
      <c r="F1134" s="350"/>
      <c r="G1134" s="350"/>
      <c r="H1134" s="350"/>
      <c r="I1134" s="350"/>
      <c r="J1134" s="350"/>
      <c r="K1134" s="350"/>
      <c r="L1134" s="350"/>
      <c r="M1134" s="350"/>
      <c r="N1134" s="350"/>
      <c r="O1134" s="350"/>
      <c r="P1134" s="350"/>
      <c r="Q1134" s="350"/>
      <c r="R1134" s="350"/>
      <c r="S1134" s="350"/>
      <c r="T1134" s="350"/>
      <c r="U1134" s="350"/>
      <c r="V1134" s="350"/>
      <c r="W1134" s="350"/>
      <c r="X1134" s="350"/>
      <c r="Y1134" s="350"/>
      <c r="Z1134" s="350"/>
      <c r="AA1134" s="350"/>
      <c r="AB1134" s="350"/>
      <c r="AC1134" s="350"/>
    </row>
    <row r="1135" spans="2:29" x14ac:dyDescent="0.25">
      <c r="B1135" s="350"/>
      <c r="C1135" s="350"/>
      <c r="D1135" s="350"/>
      <c r="E1135" s="350"/>
      <c r="F1135" s="350"/>
      <c r="G1135" s="350"/>
      <c r="H1135" s="350"/>
      <c r="I1135" s="350"/>
      <c r="J1135" s="350"/>
      <c r="K1135" s="350"/>
      <c r="L1135" s="350"/>
      <c r="M1135" s="350"/>
      <c r="N1135" s="350"/>
      <c r="O1135" s="350"/>
      <c r="P1135" s="350"/>
      <c r="Q1135" s="350"/>
      <c r="R1135" s="350"/>
      <c r="S1135" s="350"/>
      <c r="T1135" s="350"/>
      <c r="U1135" s="350"/>
      <c r="V1135" s="350"/>
      <c r="W1135" s="350"/>
      <c r="X1135" s="350"/>
      <c r="Y1135" s="350"/>
      <c r="Z1135" s="350"/>
      <c r="AA1135" s="350"/>
      <c r="AB1135" s="350"/>
      <c r="AC1135" s="350"/>
    </row>
    <row r="1136" spans="2:29" x14ac:dyDescent="0.25">
      <c r="B1136" s="350"/>
      <c r="C1136" s="350"/>
      <c r="D1136" s="350"/>
      <c r="E1136" s="350"/>
      <c r="F1136" s="350"/>
      <c r="G1136" s="350"/>
      <c r="H1136" s="350"/>
      <c r="I1136" s="350"/>
      <c r="J1136" s="350"/>
      <c r="K1136" s="350"/>
      <c r="L1136" s="350"/>
      <c r="M1136" s="350"/>
      <c r="N1136" s="350"/>
      <c r="O1136" s="350"/>
      <c r="P1136" s="350"/>
      <c r="Q1136" s="350"/>
      <c r="R1136" s="350"/>
      <c r="S1136" s="350"/>
      <c r="T1136" s="350"/>
      <c r="U1136" s="350"/>
      <c r="V1136" s="350"/>
      <c r="W1136" s="350"/>
      <c r="X1136" s="350"/>
      <c r="Y1136" s="350"/>
      <c r="Z1136" s="350"/>
      <c r="AA1136" s="350"/>
      <c r="AB1136" s="350"/>
      <c r="AC1136" s="350"/>
    </row>
    <row r="1137" spans="2:29" x14ac:dyDescent="0.25">
      <c r="B1137" s="350"/>
      <c r="C1137" s="350"/>
      <c r="D1137" s="350"/>
      <c r="E1137" s="350"/>
      <c r="F1137" s="350"/>
      <c r="G1137" s="350"/>
      <c r="H1137" s="350"/>
      <c r="I1137" s="350"/>
      <c r="J1137" s="350"/>
      <c r="K1137" s="350"/>
      <c r="L1137" s="350"/>
      <c r="M1137" s="350"/>
      <c r="N1137" s="350"/>
      <c r="O1137" s="350"/>
      <c r="P1137" s="350"/>
      <c r="Q1137" s="350"/>
      <c r="R1137" s="350"/>
      <c r="S1137" s="350"/>
      <c r="T1137" s="350"/>
      <c r="U1137" s="350"/>
      <c r="V1137" s="350"/>
      <c r="W1137" s="350"/>
      <c r="X1137" s="350"/>
      <c r="Y1137" s="350"/>
      <c r="Z1137" s="350"/>
      <c r="AA1137" s="350"/>
      <c r="AB1137" s="350"/>
      <c r="AC1137" s="350"/>
    </row>
    <row r="1138" spans="2:29" x14ac:dyDescent="0.25">
      <c r="B1138" s="350"/>
      <c r="C1138" s="350"/>
      <c r="D1138" s="350"/>
      <c r="E1138" s="350"/>
      <c r="F1138" s="350"/>
      <c r="G1138" s="350"/>
      <c r="H1138" s="350"/>
      <c r="I1138" s="350"/>
      <c r="J1138" s="350"/>
      <c r="K1138" s="350"/>
      <c r="L1138" s="350"/>
      <c r="M1138" s="350"/>
      <c r="N1138" s="350"/>
      <c r="O1138" s="350"/>
      <c r="P1138" s="350"/>
      <c r="Q1138" s="350"/>
      <c r="R1138" s="350"/>
      <c r="S1138" s="350"/>
      <c r="T1138" s="350"/>
      <c r="U1138" s="350"/>
      <c r="V1138" s="350"/>
      <c r="W1138" s="350"/>
      <c r="X1138" s="350"/>
      <c r="Y1138" s="350"/>
      <c r="Z1138" s="350"/>
      <c r="AA1138" s="350"/>
      <c r="AB1138" s="350"/>
      <c r="AC1138" s="350"/>
    </row>
    <row r="1139" spans="2:29" x14ac:dyDescent="0.25">
      <c r="B1139" s="350"/>
      <c r="C1139" s="350"/>
      <c r="D1139" s="350"/>
      <c r="E1139" s="350"/>
      <c r="F1139" s="350"/>
      <c r="G1139" s="350"/>
      <c r="H1139" s="350"/>
      <c r="I1139" s="350"/>
      <c r="J1139" s="350"/>
      <c r="K1139" s="350"/>
      <c r="L1139" s="350"/>
      <c r="M1139" s="350"/>
      <c r="N1139" s="350"/>
      <c r="O1139" s="350"/>
      <c r="P1139" s="350"/>
      <c r="Q1139" s="350"/>
      <c r="R1139" s="350"/>
      <c r="S1139" s="350"/>
      <c r="T1139" s="350"/>
      <c r="U1139" s="350"/>
      <c r="V1139" s="350"/>
      <c r="W1139" s="350"/>
      <c r="X1139" s="350"/>
      <c r="Y1139" s="350"/>
      <c r="Z1139" s="350"/>
      <c r="AA1139" s="350"/>
      <c r="AB1139" s="350"/>
      <c r="AC1139" s="350"/>
    </row>
    <row r="1140" spans="2:29" x14ac:dyDescent="0.25">
      <c r="B1140" s="350"/>
      <c r="C1140" s="350"/>
      <c r="D1140" s="350"/>
      <c r="E1140" s="350"/>
      <c r="F1140" s="350"/>
      <c r="G1140" s="350"/>
      <c r="H1140" s="350"/>
      <c r="I1140" s="350"/>
      <c r="J1140" s="350"/>
      <c r="K1140" s="350"/>
      <c r="L1140" s="350"/>
      <c r="M1140" s="350"/>
      <c r="N1140" s="350"/>
      <c r="O1140" s="350"/>
      <c r="P1140" s="350"/>
      <c r="Q1140" s="350"/>
      <c r="R1140" s="350"/>
      <c r="S1140" s="350"/>
      <c r="T1140" s="350"/>
      <c r="U1140" s="350"/>
      <c r="V1140" s="350"/>
      <c r="W1140" s="350"/>
      <c r="X1140" s="350"/>
      <c r="Y1140" s="350"/>
      <c r="Z1140" s="350"/>
      <c r="AA1140" s="350"/>
      <c r="AB1140" s="350"/>
      <c r="AC1140" s="350"/>
    </row>
    <row r="1141" spans="2:29" x14ac:dyDescent="0.25">
      <c r="B1141" s="350"/>
      <c r="C1141" s="350"/>
      <c r="D1141" s="350"/>
      <c r="E1141" s="350"/>
      <c r="F1141" s="350"/>
      <c r="G1141" s="350"/>
      <c r="H1141" s="350"/>
      <c r="I1141" s="350"/>
      <c r="J1141" s="350"/>
      <c r="K1141" s="350"/>
      <c r="L1141" s="350"/>
      <c r="M1141" s="350"/>
      <c r="N1141" s="350"/>
      <c r="O1141" s="350"/>
      <c r="P1141" s="350"/>
      <c r="Q1141" s="350"/>
      <c r="R1141" s="350"/>
      <c r="S1141" s="350"/>
      <c r="T1141" s="350"/>
      <c r="U1141" s="350"/>
      <c r="V1141" s="350"/>
      <c r="W1141" s="350"/>
      <c r="X1141" s="350"/>
      <c r="Y1141" s="350"/>
      <c r="Z1141" s="350"/>
      <c r="AA1141" s="350"/>
      <c r="AB1141" s="350"/>
      <c r="AC1141" s="350"/>
    </row>
    <row r="1142" spans="2:29" x14ac:dyDescent="0.25">
      <c r="B1142" s="350"/>
      <c r="C1142" s="350"/>
      <c r="D1142" s="350"/>
      <c r="E1142" s="350"/>
      <c r="F1142" s="350"/>
      <c r="G1142" s="350"/>
      <c r="H1142" s="350"/>
      <c r="I1142" s="350"/>
      <c r="J1142" s="350"/>
      <c r="K1142" s="350"/>
      <c r="L1142" s="350"/>
      <c r="M1142" s="350"/>
      <c r="N1142" s="350"/>
      <c r="O1142" s="350"/>
      <c r="P1142" s="350"/>
      <c r="Q1142" s="350"/>
      <c r="R1142" s="350"/>
      <c r="S1142" s="350"/>
      <c r="T1142" s="350"/>
      <c r="U1142" s="350"/>
      <c r="V1142" s="350"/>
      <c r="W1142" s="350"/>
      <c r="X1142" s="350"/>
      <c r="Y1142" s="350"/>
      <c r="Z1142" s="350"/>
      <c r="AA1142" s="350"/>
      <c r="AB1142" s="350"/>
      <c r="AC1142" s="350"/>
    </row>
    <row r="1143" spans="2:29" x14ac:dyDescent="0.25">
      <c r="B1143" s="350"/>
      <c r="C1143" s="350"/>
      <c r="D1143" s="350"/>
      <c r="E1143" s="350"/>
      <c r="F1143" s="350"/>
      <c r="G1143" s="350"/>
      <c r="H1143" s="350"/>
      <c r="I1143" s="350"/>
      <c r="J1143" s="350"/>
      <c r="K1143" s="350"/>
      <c r="L1143" s="350"/>
      <c r="M1143" s="350"/>
      <c r="N1143" s="350"/>
      <c r="O1143" s="350"/>
      <c r="P1143" s="350"/>
      <c r="Q1143" s="350"/>
      <c r="R1143" s="350"/>
      <c r="S1143" s="350"/>
      <c r="T1143" s="350"/>
      <c r="U1143" s="350"/>
      <c r="V1143" s="350"/>
      <c r="W1143" s="350"/>
      <c r="X1143" s="350"/>
      <c r="Y1143" s="350"/>
      <c r="Z1143" s="350"/>
      <c r="AA1143" s="350"/>
      <c r="AB1143" s="350"/>
      <c r="AC1143" s="350"/>
    </row>
    <row r="1144" spans="2:29" x14ac:dyDescent="0.25">
      <c r="B1144" s="350"/>
      <c r="C1144" s="350"/>
      <c r="D1144" s="350"/>
      <c r="E1144" s="350"/>
      <c r="F1144" s="350"/>
      <c r="G1144" s="350"/>
      <c r="H1144" s="350"/>
      <c r="I1144" s="350"/>
      <c r="J1144" s="350"/>
      <c r="K1144" s="350"/>
      <c r="L1144" s="350"/>
      <c r="M1144" s="350"/>
      <c r="N1144" s="350"/>
      <c r="O1144" s="350"/>
      <c r="P1144" s="350"/>
      <c r="Q1144" s="350"/>
      <c r="R1144" s="350"/>
      <c r="S1144" s="350"/>
      <c r="T1144" s="350"/>
      <c r="U1144" s="350"/>
      <c r="V1144" s="350"/>
      <c r="W1144" s="350"/>
      <c r="X1144" s="350"/>
      <c r="Y1144" s="350"/>
      <c r="Z1144" s="350"/>
      <c r="AA1144" s="350"/>
      <c r="AB1144" s="350"/>
      <c r="AC1144" s="350"/>
    </row>
    <row r="1145" spans="2:29" x14ac:dyDescent="0.25">
      <c r="B1145" s="350"/>
      <c r="C1145" s="350"/>
      <c r="D1145" s="350"/>
      <c r="E1145" s="350"/>
      <c r="F1145" s="350"/>
      <c r="G1145" s="350"/>
      <c r="H1145" s="350"/>
      <c r="I1145" s="350"/>
      <c r="J1145" s="350"/>
      <c r="K1145" s="350"/>
      <c r="L1145" s="350"/>
      <c r="M1145" s="350"/>
      <c r="N1145" s="350"/>
      <c r="O1145" s="350"/>
      <c r="P1145" s="350"/>
      <c r="Q1145" s="350"/>
      <c r="R1145" s="350"/>
      <c r="S1145" s="350"/>
      <c r="T1145" s="350"/>
      <c r="U1145" s="350"/>
      <c r="V1145" s="350"/>
      <c r="W1145" s="350"/>
      <c r="X1145" s="350"/>
      <c r="Y1145" s="350"/>
      <c r="Z1145" s="350"/>
      <c r="AA1145" s="350"/>
      <c r="AB1145" s="350"/>
      <c r="AC1145" s="350"/>
    </row>
    <row r="1146" spans="2:29" x14ac:dyDescent="0.25">
      <c r="B1146" s="350"/>
      <c r="C1146" s="350"/>
      <c r="D1146" s="350"/>
      <c r="E1146" s="350"/>
      <c r="F1146" s="350"/>
      <c r="G1146" s="350"/>
      <c r="H1146" s="350"/>
      <c r="I1146" s="350"/>
      <c r="J1146" s="350"/>
      <c r="K1146" s="350"/>
      <c r="L1146" s="350"/>
      <c r="M1146" s="350"/>
      <c r="N1146" s="350"/>
      <c r="O1146" s="350"/>
      <c r="P1146" s="350"/>
      <c r="Q1146" s="350"/>
      <c r="R1146" s="350"/>
      <c r="S1146" s="350"/>
      <c r="T1146" s="350"/>
      <c r="U1146" s="350"/>
      <c r="V1146" s="350"/>
      <c r="W1146" s="350"/>
      <c r="X1146" s="350"/>
      <c r="Y1146" s="350"/>
      <c r="Z1146" s="350"/>
      <c r="AA1146" s="350"/>
      <c r="AB1146" s="350"/>
      <c r="AC1146" s="350"/>
    </row>
    <row r="1147" spans="2:29" x14ac:dyDescent="0.25">
      <c r="B1147" s="350"/>
      <c r="C1147" s="350"/>
      <c r="D1147" s="350"/>
      <c r="E1147" s="350"/>
      <c r="F1147" s="350"/>
      <c r="G1147" s="350"/>
      <c r="H1147" s="350"/>
      <c r="I1147" s="350"/>
      <c r="J1147" s="350"/>
      <c r="K1147" s="350"/>
      <c r="L1147" s="350"/>
      <c r="M1147" s="350"/>
      <c r="N1147" s="350"/>
      <c r="O1147" s="350"/>
      <c r="P1147" s="350"/>
      <c r="Q1147" s="350"/>
      <c r="R1147" s="350"/>
      <c r="S1147" s="350"/>
      <c r="T1147" s="350"/>
      <c r="U1147" s="350"/>
      <c r="V1147" s="350"/>
      <c r="W1147" s="350"/>
      <c r="X1147" s="350"/>
      <c r="Y1147" s="350"/>
      <c r="Z1147" s="350"/>
      <c r="AA1147" s="350"/>
      <c r="AB1147" s="350"/>
      <c r="AC1147" s="350"/>
    </row>
    <row r="1148" spans="2:29" x14ac:dyDescent="0.25">
      <c r="B1148" s="350"/>
      <c r="C1148" s="350"/>
      <c r="D1148" s="350"/>
      <c r="E1148" s="350"/>
      <c r="F1148" s="350"/>
      <c r="G1148" s="350"/>
      <c r="H1148" s="350"/>
      <c r="I1148" s="350"/>
      <c r="J1148" s="350"/>
      <c r="K1148" s="350"/>
      <c r="L1148" s="350"/>
      <c r="M1148" s="350"/>
      <c r="N1148" s="350"/>
      <c r="O1148" s="350"/>
      <c r="P1148" s="350"/>
      <c r="Q1148" s="350"/>
      <c r="R1148" s="350"/>
      <c r="S1148" s="350"/>
      <c r="T1148" s="350"/>
      <c r="U1148" s="350"/>
      <c r="V1148" s="350"/>
      <c r="W1148" s="350"/>
      <c r="X1148" s="350"/>
      <c r="Y1148" s="350"/>
      <c r="Z1148" s="350"/>
      <c r="AA1148" s="350"/>
      <c r="AB1148" s="350"/>
      <c r="AC1148" s="350"/>
    </row>
    <row r="1149" spans="2:29" x14ac:dyDescent="0.25">
      <c r="B1149" s="350"/>
      <c r="C1149" s="350"/>
      <c r="D1149" s="350"/>
      <c r="E1149" s="350"/>
      <c r="F1149" s="350"/>
      <c r="G1149" s="350"/>
      <c r="H1149" s="350"/>
      <c r="I1149" s="350"/>
      <c r="J1149" s="350"/>
      <c r="K1149" s="350"/>
      <c r="L1149" s="350"/>
      <c r="M1149" s="350"/>
      <c r="N1149" s="350"/>
      <c r="O1149" s="350"/>
      <c r="P1149" s="350"/>
      <c r="Q1149" s="350"/>
      <c r="R1149" s="350"/>
      <c r="S1149" s="350"/>
      <c r="T1149" s="350"/>
      <c r="U1149" s="350"/>
      <c r="V1149" s="350"/>
      <c r="W1149" s="350"/>
      <c r="X1149" s="350"/>
      <c r="Y1149" s="350"/>
      <c r="Z1149" s="350"/>
      <c r="AA1149" s="350"/>
      <c r="AB1149" s="350"/>
      <c r="AC1149" s="350"/>
    </row>
    <row r="1150" spans="2:29" x14ac:dyDescent="0.25">
      <c r="B1150" s="350"/>
      <c r="C1150" s="350"/>
      <c r="D1150" s="350"/>
      <c r="E1150" s="350"/>
      <c r="F1150" s="350"/>
      <c r="G1150" s="350"/>
      <c r="H1150" s="350"/>
      <c r="I1150" s="350"/>
      <c r="J1150" s="350"/>
      <c r="K1150" s="350"/>
      <c r="L1150" s="350"/>
      <c r="M1150" s="350"/>
      <c r="N1150" s="350"/>
      <c r="O1150" s="350"/>
      <c r="P1150" s="350"/>
      <c r="Q1150" s="350"/>
      <c r="R1150" s="350"/>
      <c r="S1150" s="350"/>
      <c r="T1150" s="350"/>
      <c r="U1150" s="350"/>
      <c r="V1150" s="350"/>
      <c r="W1150" s="350"/>
      <c r="X1150" s="350"/>
      <c r="Y1150" s="350"/>
      <c r="Z1150" s="350"/>
      <c r="AA1150" s="350"/>
      <c r="AB1150" s="350"/>
      <c r="AC1150" s="350"/>
    </row>
    <row r="1151" spans="2:29" x14ac:dyDescent="0.25">
      <c r="B1151" s="350"/>
      <c r="C1151" s="350"/>
      <c r="D1151" s="350"/>
      <c r="E1151" s="350"/>
      <c r="F1151" s="350"/>
      <c r="G1151" s="350"/>
      <c r="H1151" s="350"/>
      <c r="I1151" s="350"/>
      <c r="J1151" s="350"/>
      <c r="K1151" s="350"/>
      <c r="L1151" s="350"/>
      <c r="M1151" s="350"/>
      <c r="N1151" s="350"/>
      <c r="O1151" s="350"/>
      <c r="P1151" s="350"/>
      <c r="Q1151" s="350"/>
      <c r="R1151" s="350"/>
      <c r="S1151" s="350"/>
      <c r="T1151" s="350"/>
      <c r="U1151" s="350"/>
      <c r="V1151" s="350"/>
      <c r="W1151" s="350"/>
      <c r="X1151" s="350"/>
      <c r="Y1151" s="350"/>
      <c r="Z1151" s="350"/>
      <c r="AA1151" s="350"/>
      <c r="AB1151" s="350"/>
      <c r="AC1151" s="350"/>
    </row>
    <row r="1152" spans="2:29" x14ac:dyDescent="0.25">
      <c r="B1152" s="350"/>
      <c r="C1152" s="350"/>
      <c r="D1152" s="350"/>
      <c r="E1152" s="350"/>
      <c r="F1152" s="350"/>
      <c r="G1152" s="350"/>
      <c r="H1152" s="350"/>
      <c r="I1152" s="350"/>
      <c r="J1152" s="350"/>
      <c r="K1152" s="350"/>
      <c r="L1152" s="350"/>
      <c r="M1152" s="350"/>
      <c r="N1152" s="350"/>
      <c r="O1152" s="350"/>
      <c r="P1152" s="350"/>
      <c r="Q1152" s="350"/>
      <c r="R1152" s="350"/>
      <c r="S1152" s="350"/>
      <c r="T1152" s="350"/>
      <c r="U1152" s="350"/>
      <c r="V1152" s="350"/>
      <c r="W1152" s="350"/>
      <c r="X1152" s="350"/>
      <c r="Y1152" s="350"/>
      <c r="Z1152" s="350"/>
      <c r="AA1152" s="350"/>
      <c r="AB1152" s="350"/>
      <c r="AC1152" s="350"/>
    </row>
    <row r="1153" spans="2:29" x14ac:dyDescent="0.25">
      <c r="B1153" s="350"/>
      <c r="C1153" s="350"/>
      <c r="D1153" s="350"/>
      <c r="E1153" s="350"/>
      <c r="F1153" s="350"/>
      <c r="G1153" s="350"/>
      <c r="H1153" s="350"/>
      <c r="I1153" s="350"/>
      <c r="J1153" s="350"/>
      <c r="K1153" s="350"/>
      <c r="L1153" s="350"/>
      <c r="M1153" s="350"/>
      <c r="N1153" s="350"/>
      <c r="O1153" s="350"/>
      <c r="P1153" s="350"/>
      <c r="Q1153" s="350"/>
      <c r="R1153" s="350"/>
      <c r="S1153" s="350"/>
      <c r="T1153" s="350"/>
      <c r="U1153" s="350"/>
      <c r="V1153" s="350"/>
      <c r="W1153" s="350"/>
      <c r="X1153" s="350"/>
      <c r="Y1153" s="350"/>
      <c r="Z1153" s="350"/>
      <c r="AA1153" s="350"/>
      <c r="AB1153" s="350"/>
      <c r="AC1153" s="350"/>
    </row>
    <row r="1154" spans="2:29" x14ac:dyDescent="0.25">
      <c r="B1154" s="350"/>
      <c r="C1154" s="350"/>
      <c r="D1154" s="350"/>
      <c r="E1154" s="350"/>
      <c r="F1154" s="350"/>
      <c r="G1154" s="350"/>
      <c r="H1154" s="350"/>
      <c r="I1154" s="350"/>
      <c r="J1154" s="350"/>
      <c r="K1154" s="350"/>
      <c r="L1154" s="350"/>
      <c r="M1154" s="350"/>
      <c r="N1154" s="350"/>
      <c r="O1154" s="350"/>
      <c r="P1154" s="350"/>
      <c r="Q1154" s="350"/>
      <c r="R1154" s="350"/>
      <c r="S1154" s="350"/>
      <c r="T1154" s="350"/>
      <c r="U1154" s="350"/>
      <c r="V1154" s="350"/>
      <c r="W1154" s="350"/>
      <c r="X1154" s="350"/>
      <c r="Y1154" s="350"/>
      <c r="Z1154" s="350"/>
      <c r="AA1154" s="350"/>
      <c r="AB1154" s="350"/>
      <c r="AC1154" s="350"/>
    </row>
    <row r="1155" spans="2:29" x14ac:dyDescent="0.25">
      <c r="B1155" s="350"/>
      <c r="C1155" s="350"/>
      <c r="D1155" s="350"/>
      <c r="E1155" s="350"/>
      <c r="F1155" s="350"/>
      <c r="G1155" s="350"/>
      <c r="H1155" s="350"/>
      <c r="I1155" s="350"/>
      <c r="J1155" s="350"/>
      <c r="K1155" s="350"/>
      <c r="L1155" s="350"/>
      <c r="M1155" s="350"/>
      <c r="N1155" s="350"/>
      <c r="O1155" s="350"/>
      <c r="P1155" s="350"/>
      <c r="Q1155" s="350"/>
      <c r="R1155" s="350"/>
      <c r="S1155" s="350"/>
      <c r="T1155" s="350"/>
      <c r="U1155" s="350"/>
      <c r="V1155" s="350"/>
      <c r="W1155" s="350"/>
      <c r="X1155" s="350"/>
      <c r="Y1155" s="350"/>
      <c r="Z1155" s="350"/>
      <c r="AA1155" s="350"/>
      <c r="AB1155" s="350"/>
      <c r="AC1155" s="350"/>
    </row>
    <row r="1156" spans="2:29" x14ac:dyDescent="0.25">
      <c r="B1156" s="350"/>
      <c r="C1156" s="350"/>
      <c r="D1156" s="350"/>
      <c r="E1156" s="350"/>
      <c r="F1156" s="350"/>
      <c r="G1156" s="350"/>
      <c r="H1156" s="350"/>
      <c r="I1156" s="350"/>
      <c r="J1156" s="350"/>
      <c r="K1156" s="350"/>
      <c r="L1156" s="350"/>
      <c r="M1156" s="350"/>
      <c r="N1156" s="350"/>
      <c r="O1156" s="350"/>
      <c r="P1156" s="350"/>
      <c r="Q1156" s="350"/>
      <c r="R1156" s="350"/>
      <c r="S1156" s="350"/>
      <c r="T1156" s="350"/>
      <c r="U1156" s="350"/>
      <c r="V1156" s="350"/>
      <c r="W1156" s="350"/>
      <c r="X1156" s="350"/>
      <c r="Y1156" s="350"/>
      <c r="Z1156" s="350"/>
      <c r="AA1156" s="350"/>
      <c r="AB1156" s="350"/>
      <c r="AC1156" s="350"/>
    </row>
    <row r="1157" spans="2:29" x14ac:dyDescent="0.25">
      <c r="B1157" s="350"/>
      <c r="C1157" s="350"/>
      <c r="D1157" s="350"/>
      <c r="E1157" s="350"/>
      <c r="F1157" s="350"/>
      <c r="G1157" s="350"/>
      <c r="H1157" s="350"/>
      <c r="I1157" s="350"/>
      <c r="J1157" s="350"/>
      <c r="K1157" s="350"/>
      <c r="L1157" s="350"/>
      <c r="M1157" s="350"/>
      <c r="N1157" s="350"/>
      <c r="O1157" s="350"/>
      <c r="P1157" s="350"/>
      <c r="Q1157" s="350"/>
      <c r="R1157" s="350"/>
      <c r="S1157" s="350"/>
      <c r="T1157" s="350"/>
      <c r="U1157" s="350"/>
      <c r="V1157" s="350"/>
      <c r="W1157" s="350"/>
      <c r="X1157" s="350"/>
      <c r="Y1157" s="350"/>
      <c r="Z1157" s="350"/>
      <c r="AA1157" s="350"/>
      <c r="AB1157" s="350"/>
      <c r="AC1157" s="350"/>
    </row>
    <row r="1158" spans="2:29" x14ac:dyDescent="0.25">
      <c r="B1158" s="350"/>
      <c r="C1158" s="350"/>
      <c r="D1158" s="350"/>
      <c r="E1158" s="350"/>
      <c r="F1158" s="350"/>
      <c r="G1158" s="350"/>
      <c r="H1158" s="350"/>
      <c r="I1158" s="350"/>
      <c r="J1158" s="350"/>
      <c r="K1158" s="350"/>
      <c r="L1158" s="350"/>
      <c r="M1158" s="350"/>
      <c r="N1158" s="350"/>
      <c r="O1158" s="350"/>
      <c r="P1158" s="350"/>
      <c r="Q1158" s="350"/>
      <c r="R1158" s="350"/>
      <c r="S1158" s="350"/>
      <c r="T1158" s="350"/>
      <c r="U1158" s="350"/>
      <c r="V1158" s="350"/>
      <c r="W1158" s="350"/>
      <c r="X1158" s="350"/>
      <c r="Y1158" s="350"/>
      <c r="Z1158" s="350"/>
      <c r="AA1158" s="350"/>
      <c r="AB1158" s="350"/>
      <c r="AC1158" s="350"/>
    </row>
    <row r="1159" spans="2:29" x14ac:dyDescent="0.25">
      <c r="B1159" s="350"/>
      <c r="C1159" s="350"/>
      <c r="D1159" s="350"/>
      <c r="E1159" s="350"/>
      <c r="F1159" s="350"/>
      <c r="G1159" s="350"/>
      <c r="H1159" s="350"/>
      <c r="I1159" s="350"/>
      <c r="J1159" s="350"/>
      <c r="K1159" s="350"/>
      <c r="L1159" s="350"/>
      <c r="M1159" s="350"/>
      <c r="N1159" s="350"/>
      <c r="O1159" s="350"/>
      <c r="P1159" s="350"/>
      <c r="Q1159" s="350"/>
      <c r="R1159" s="350"/>
      <c r="S1159" s="350"/>
      <c r="T1159" s="350"/>
      <c r="U1159" s="350"/>
      <c r="V1159" s="350"/>
      <c r="W1159" s="350"/>
      <c r="X1159" s="350"/>
      <c r="Y1159" s="350"/>
      <c r="Z1159" s="350"/>
      <c r="AA1159" s="350"/>
      <c r="AB1159" s="350"/>
      <c r="AC1159" s="350"/>
    </row>
    <row r="1160" spans="2:29" x14ac:dyDescent="0.25">
      <c r="B1160" s="350"/>
      <c r="C1160" s="350"/>
      <c r="D1160" s="350"/>
      <c r="E1160" s="350"/>
      <c r="F1160" s="350"/>
      <c r="G1160" s="350"/>
      <c r="H1160" s="350"/>
      <c r="I1160" s="350"/>
      <c r="J1160" s="350"/>
      <c r="K1160" s="350"/>
      <c r="L1160" s="350"/>
      <c r="M1160" s="350"/>
      <c r="N1160" s="350"/>
      <c r="O1160" s="350"/>
      <c r="P1160" s="350"/>
      <c r="Q1160" s="350"/>
      <c r="R1160" s="350"/>
      <c r="S1160" s="350"/>
      <c r="T1160" s="350"/>
      <c r="U1160" s="350"/>
      <c r="V1160" s="350"/>
      <c r="W1160" s="350"/>
      <c r="X1160" s="350"/>
      <c r="Y1160" s="350"/>
      <c r="Z1160" s="350"/>
      <c r="AA1160" s="350"/>
      <c r="AB1160" s="350"/>
      <c r="AC1160" s="350"/>
    </row>
    <row r="1161" spans="2:29" x14ac:dyDescent="0.25">
      <c r="B1161" s="350"/>
      <c r="C1161" s="350"/>
      <c r="D1161" s="350"/>
      <c r="E1161" s="350"/>
      <c r="F1161" s="350"/>
      <c r="G1161" s="350"/>
      <c r="H1161" s="350"/>
      <c r="I1161" s="350"/>
      <c r="J1161" s="350"/>
      <c r="K1161" s="350"/>
      <c r="L1161" s="350"/>
      <c r="M1161" s="350"/>
      <c r="N1161" s="350"/>
      <c r="O1161" s="350"/>
      <c r="P1161" s="350"/>
      <c r="Q1161" s="350"/>
      <c r="R1161" s="350"/>
      <c r="S1161" s="350"/>
      <c r="T1161" s="350"/>
      <c r="U1161" s="350"/>
      <c r="V1161" s="350"/>
      <c r="W1161" s="350"/>
      <c r="X1161" s="350"/>
      <c r="Y1161" s="350"/>
      <c r="Z1161" s="350"/>
      <c r="AA1161" s="350"/>
      <c r="AB1161" s="350"/>
      <c r="AC1161" s="350"/>
    </row>
    <row r="1162" spans="2:29" x14ac:dyDescent="0.25">
      <c r="B1162" s="350"/>
      <c r="C1162" s="350"/>
      <c r="D1162" s="350"/>
      <c r="E1162" s="350"/>
      <c r="F1162" s="350"/>
      <c r="G1162" s="350"/>
      <c r="H1162" s="350"/>
      <c r="I1162" s="350"/>
      <c r="J1162" s="350"/>
      <c r="K1162" s="350"/>
      <c r="L1162" s="350"/>
      <c r="M1162" s="350"/>
      <c r="N1162" s="350"/>
      <c r="O1162" s="350"/>
      <c r="P1162" s="350"/>
      <c r="Q1162" s="350"/>
      <c r="R1162" s="350"/>
      <c r="S1162" s="350"/>
      <c r="T1162" s="350"/>
      <c r="U1162" s="350"/>
      <c r="V1162" s="350"/>
      <c r="W1162" s="350"/>
      <c r="X1162" s="350"/>
      <c r="Y1162" s="350"/>
      <c r="Z1162" s="350"/>
      <c r="AA1162" s="350"/>
      <c r="AB1162" s="350"/>
      <c r="AC1162" s="350"/>
    </row>
    <row r="1163" spans="2:29" x14ac:dyDescent="0.25">
      <c r="B1163" s="350"/>
      <c r="C1163" s="350"/>
      <c r="D1163" s="350"/>
      <c r="E1163" s="350"/>
      <c r="F1163" s="350"/>
      <c r="G1163" s="350"/>
      <c r="H1163" s="350"/>
      <c r="I1163" s="350"/>
      <c r="J1163" s="350"/>
      <c r="K1163" s="350"/>
      <c r="L1163" s="350"/>
      <c r="M1163" s="350"/>
      <c r="N1163" s="350"/>
      <c r="O1163" s="350"/>
      <c r="P1163" s="350"/>
      <c r="Q1163" s="350"/>
      <c r="R1163" s="350"/>
      <c r="S1163" s="350"/>
      <c r="T1163" s="350"/>
      <c r="U1163" s="350"/>
      <c r="V1163" s="350"/>
      <c r="W1163" s="350"/>
      <c r="X1163" s="350"/>
      <c r="Y1163" s="350"/>
      <c r="Z1163" s="350"/>
      <c r="AA1163" s="350"/>
      <c r="AB1163" s="350"/>
      <c r="AC1163" s="350"/>
    </row>
    <row r="1164" spans="2:29" x14ac:dyDescent="0.25">
      <c r="B1164" s="350"/>
      <c r="C1164" s="350"/>
      <c r="D1164" s="350"/>
      <c r="E1164" s="350"/>
      <c r="F1164" s="350"/>
      <c r="G1164" s="350"/>
      <c r="H1164" s="350"/>
      <c r="I1164" s="350"/>
      <c r="J1164" s="350"/>
      <c r="K1164" s="350"/>
      <c r="L1164" s="350"/>
      <c r="M1164" s="350"/>
      <c r="N1164" s="350"/>
      <c r="O1164" s="350"/>
      <c r="P1164" s="350"/>
      <c r="Q1164" s="350"/>
      <c r="R1164" s="350"/>
      <c r="S1164" s="350"/>
      <c r="T1164" s="350"/>
      <c r="U1164" s="350"/>
      <c r="V1164" s="350"/>
      <c r="W1164" s="350"/>
      <c r="X1164" s="350"/>
      <c r="Y1164" s="350"/>
      <c r="Z1164" s="350"/>
      <c r="AA1164" s="350"/>
      <c r="AB1164" s="350"/>
      <c r="AC1164" s="350"/>
    </row>
    <row r="1165" spans="2:29" x14ac:dyDescent="0.25">
      <c r="B1165" s="350"/>
      <c r="C1165" s="350"/>
      <c r="D1165" s="350"/>
      <c r="E1165" s="350"/>
      <c r="F1165" s="350"/>
      <c r="G1165" s="350"/>
      <c r="H1165" s="350"/>
      <c r="I1165" s="350"/>
      <c r="J1165" s="350"/>
      <c r="K1165" s="350"/>
      <c r="L1165" s="350"/>
      <c r="M1165" s="350"/>
      <c r="N1165" s="350"/>
      <c r="O1165" s="350"/>
      <c r="P1165" s="350"/>
      <c r="Q1165" s="350"/>
      <c r="R1165" s="350"/>
      <c r="S1165" s="350"/>
      <c r="T1165" s="350"/>
      <c r="U1165" s="350"/>
      <c r="V1165" s="350"/>
      <c r="W1165" s="350"/>
      <c r="X1165" s="350"/>
      <c r="Y1165" s="350"/>
      <c r="Z1165" s="350"/>
      <c r="AA1165" s="350"/>
      <c r="AB1165" s="350"/>
      <c r="AC1165" s="350"/>
    </row>
    <row r="1166" spans="2:29" x14ac:dyDescent="0.25">
      <c r="B1166" s="350"/>
      <c r="C1166" s="350"/>
      <c r="D1166" s="350"/>
      <c r="E1166" s="350"/>
      <c r="F1166" s="350"/>
      <c r="G1166" s="350"/>
      <c r="H1166" s="350"/>
      <c r="I1166" s="350"/>
      <c r="J1166" s="350"/>
      <c r="K1166" s="350"/>
      <c r="L1166" s="350"/>
      <c r="M1166" s="350"/>
      <c r="N1166" s="350"/>
      <c r="O1166" s="350"/>
      <c r="P1166" s="350"/>
      <c r="Q1166" s="350"/>
      <c r="R1166" s="350"/>
      <c r="S1166" s="350"/>
      <c r="T1166" s="350"/>
      <c r="U1166" s="350"/>
      <c r="V1166" s="350"/>
      <c r="W1166" s="350"/>
      <c r="X1166" s="350"/>
      <c r="Y1166" s="350"/>
      <c r="Z1166" s="350"/>
      <c r="AA1166" s="350"/>
      <c r="AB1166" s="350"/>
      <c r="AC1166" s="350"/>
    </row>
    <row r="1167" spans="2:29" x14ac:dyDescent="0.25">
      <c r="B1167" s="350"/>
      <c r="C1167" s="350"/>
      <c r="D1167" s="350"/>
      <c r="E1167" s="350"/>
      <c r="F1167" s="350"/>
      <c r="G1167" s="350"/>
      <c r="H1167" s="350"/>
      <c r="I1167" s="350"/>
      <c r="J1167" s="350"/>
      <c r="K1167" s="350"/>
      <c r="L1167" s="350"/>
      <c r="M1167" s="350"/>
      <c r="N1167" s="350"/>
      <c r="O1167" s="350"/>
      <c r="P1167" s="350"/>
      <c r="Q1167" s="350"/>
      <c r="R1167" s="350"/>
      <c r="S1167" s="350"/>
      <c r="T1167" s="350"/>
      <c r="U1167" s="350"/>
      <c r="V1167" s="350"/>
      <c r="W1167" s="350"/>
      <c r="X1167" s="350"/>
      <c r="Y1167" s="350"/>
      <c r="Z1167" s="350"/>
      <c r="AA1167" s="350"/>
      <c r="AB1167" s="350"/>
      <c r="AC1167" s="350"/>
    </row>
    <row r="1168" spans="2:29" x14ac:dyDescent="0.25">
      <c r="B1168" s="350"/>
      <c r="C1168" s="350"/>
      <c r="D1168" s="350"/>
      <c r="E1168" s="350"/>
      <c r="F1168" s="350"/>
      <c r="G1168" s="350"/>
      <c r="H1168" s="350"/>
      <c r="I1168" s="350"/>
      <c r="J1168" s="350"/>
      <c r="K1168" s="350"/>
      <c r="L1168" s="350"/>
      <c r="M1168" s="350"/>
      <c r="N1168" s="350"/>
      <c r="O1168" s="350"/>
      <c r="P1168" s="350"/>
      <c r="Q1168" s="350"/>
      <c r="R1168" s="350"/>
      <c r="S1168" s="350"/>
      <c r="T1168" s="350"/>
      <c r="U1168" s="350"/>
      <c r="V1168" s="350"/>
      <c r="W1168" s="350"/>
      <c r="X1168" s="350"/>
      <c r="Y1168" s="350"/>
      <c r="Z1168" s="350"/>
      <c r="AA1168" s="350"/>
      <c r="AB1168" s="350"/>
      <c r="AC1168" s="350"/>
    </row>
    <row r="1169" spans="2:29" x14ac:dyDescent="0.25">
      <c r="B1169" s="350"/>
      <c r="C1169" s="350"/>
      <c r="D1169" s="350"/>
      <c r="E1169" s="350"/>
      <c r="F1169" s="350"/>
      <c r="G1169" s="350"/>
      <c r="H1169" s="350"/>
      <c r="I1169" s="350"/>
      <c r="J1169" s="350"/>
      <c r="K1169" s="350"/>
      <c r="L1169" s="350"/>
      <c r="M1169" s="350"/>
      <c r="N1169" s="350"/>
      <c r="O1169" s="350"/>
      <c r="P1169" s="350"/>
      <c r="Q1169" s="350"/>
      <c r="R1169" s="350"/>
      <c r="S1169" s="350"/>
      <c r="T1169" s="350"/>
      <c r="U1169" s="350"/>
      <c r="V1169" s="350"/>
      <c r="W1169" s="350"/>
      <c r="X1169" s="350"/>
      <c r="Y1169" s="350"/>
      <c r="Z1169" s="350"/>
      <c r="AA1169" s="350"/>
      <c r="AB1169" s="350"/>
      <c r="AC1169" s="350"/>
    </row>
    <row r="1170" spans="2:29" x14ac:dyDescent="0.25">
      <c r="B1170" s="350"/>
      <c r="C1170" s="350"/>
      <c r="D1170" s="350"/>
      <c r="E1170" s="350"/>
      <c r="F1170" s="350"/>
      <c r="G1170" s="350"/>
      <c r="H1170" s="350"/>
      <c r="I1170" s="350"/>
      <c r="J1170" s="350"/>
      <c r="K1170" s="350"/>
      <c r="L1170" s="350"/>
      <c r="M1170" s="350"/>
      <c r="N1170" s="350"/>
      <c r="O1170" s="350"/>
      <c r="P1170" s="350"/>
      <c r="Q1170" s="350"/>
      <c r="R1170" s="350"/>
      <c r="S1170" s="350"/>
      <c r="T1170" s="350"/>
      <c r="U1170" s="350"/>
      <c r="V1170" s="350"/>
      <c r="W1170" s="350"/>
      <c r="X1170" s="350"/>
      <c r="Y1170" s="350"/>
      <c r="Z1170" s="350"/>
      <c r="AA1170" s="350"/>
      <c r="AB1170" s="350"/>
      <c r="AC1170" s="350"/>
    </row>
    <row r="1171" spans="2:29" x14ac:dyDescent="0.25">
      <c r="B1171" s="350"/>
      <c r="C1171" s="350"/>
      <c r="D1171" s="350"/>
      <c r="E1171" s="350"/>
      <c r="F1171" s="350"/>
      <c r="G1171" s="350"/>
      <c r="H1171" s="350"/>
      <c r="I1171" s="350"/>
      <c r="J1171" s="350"/>
      <c r="K1171" s="350"/>
      <c r="L1171" s="350"/>
      <c r="M1171" s="350"/>
      <c r="N1171" s="350"/>
      <c r="O1171" s="350"/>
      <c r="P1171" s="350"/>
      <c r="Q1171" s="350"/>
      <c r="R1171" s="350"/>
      <c r="S1171" s="350"/>
      <c r="T1171" s="350"/>
      <c r="U1171" s="350"/>
      <c r="V1171" s="350"/>
      <c r="W1171" s="350"/>
      <c r="X1171" s="350"/>
      <c r="Y1171" s="350"/>
      <c r="Z1171" s="350"/>
      <c r="AA1171" s="350"/>
      <c r="AB1171" s="350"/>
      <c r="AC1171" s="350"/>
    </row>
    <row r="1172" spans="2:29" x14ac:dyDescent="0.25">
      <c r="B1172" s="350"/>
      <c r="C1172" s="350"/>
      <c r="D1172" s="350"/>
      <c r="E1172" s="350"/>
      <c r="F1172" s="350"/>
      <c r="G1172" s="350"/>
      <c r="H1172" s="350"/>
      <c r="I1172" s="350"/>
      <c r="J1172" s="350"/>
      <c r="K1172" s="350"/>
      <c r="L1172" s="350"/>
      <c r="M1172" s="350"/>
      <c r="N1172" s="350"/>
      <c r="O1172" s="350"/>
      <c r="P1172" s="350"/>
      <c r="Q1172" s="350"/>
      <c r="R1172" s="350"/>
      <c r="S1172" s="350"/>
      <c r="T1172" s="350"/>
      <c r="U1172" s="350"/>
      <c r="V1172" s="350"/>
      <c r="W1172" s="350"/>
      <c r="X1172" s="350"/>
      <c r="Y1172" s="350"/>
      <c r="Z1172" s="350"/>
      <c r="AA1172" s="350"/>
      <c r="AB1172" s="350"/>
      <c r="AC1172" s="350"/>
    </row>
    <row r="1173" spans="2:29" x14ac:dyDescent="0.25">
      <c r="B1173" s="350"/>
      <c r="C1173" s="350"/>
      <c r="D1173" s="350"/>
      <c r="E1173" s="350"/>
      <c r="F1173" s="350"/>
      <c r="G1173" s="350"/>
      <c r="H1173" s="350"/>
      <c r="I1173" s="350"/>
      <c r="J1173" s="350"/>
      <c r="K1173" s="350"/>
      <c r="L1173" s="350"/>
      <c r="M1173" s="350"/>
      <c r="N1173" s="350"/>
      <c r="O1173" s="350"/>
      <c r="P1173" s="350"/>
      <c r="Q1173" s="350"/>
      <c r="R1173" s="350"/>
      <c r="S1173" s="350"/>
      <c r="T1173" s="350"/>
      <c r="U1173" s="350"/>
      <c r="V1173" s="350"/>
      <c r="W1173" s="350"/>
      <c r="X1173" s="350"/>
      <c r="Y1173" s="350"/>
      <c r="Z1173" s="350"/>
      <c r="AA1173" s="350"/>
      <c r="AB1173" s="350"/>
      <c r="AC1173" s="350"/>
    </row>
    <row r="1174" spans="2:29" x14ac:dyDescent="0.25">
      <c r="B1174" s="350"/>
      <c r="C1174" s="350"/>
      <c r="D1174" s="350"/>
      <c r="E1174" s="350"/>
      <c r="F1174" s="350"/>
      <c r="G1174" s="350"/>
      <c r="H1174" s="350"/>
      <c r="I1174" s="350"/>
      <c r="J1174" s="350"/>
      <c r="K1174" s="350"/>
      <c r="L1174" s="350"/>
      <c r="M1174" s="350"/>
      <c r="N1174" s="350"/>
      <c r="O1174" s="350"/>
      <c r="P1174" s="350"/>
      <c r="Q1174" s="350"/>
      <c r="R1174" s="350"/>
      <c r="S1174" s="350"/>
      <c r="T1174" s="350"/>
      <c r="U1174" s="350"/>
      <c r="V1174" s="350"/>
      <c r="W1174" s="350"/>
      <c r="X1174" s="350"/>
      <c r="Y1174" s="350"/>
      <c r="Z1174" s="350"/>
      <c r="AA1174" s="350"/>
      <c r="AB1174" s="350"/>
      <c r="AC1174" s="350"/>
    </row>
    <row r="1175" spans="2:29" x14ac:dyDescent="0.25">
      <c r="B1175" s="350"/>
      <c r="C1175" s="350"/>
      <c r="D1175" s="350"/>
      <c r="E1175" s="350"/>
      <c r="F1175" s="350"/>
      <c r="G1175" s="350"/>
      <c r="H1175" s="350"/>
      <c r="I1175" s="350"/>
      <c r="J1175" s="350"/>
      <c r="K1175" s="350"/>
      <c r="L1175" s="350"/>
      <c r="M1175" s="350"/>
      <c r="N1175" s="350"/>
      <c r="O1175" s="350"/>
      <c r="P1175" s="350"/>
      <c r="Q1175" s="350"/>
      <c r="R1175" s="350"/>
      <c r="S1175" s="350"/>
      <c r="T1175" s="350"/>
      <c r="U1175" s="350"/>
      <c r="V1175" s="350"/>
      <c r="W1175" s="350"/>
      <c r="X1175" s="350"/>
      <c r="Y1175" s="350"/>
      <c r="Z1175" s="350"/>
      <c r="AA1175" s="350"/>
      <c r="AB1175" s="350"/>
      <c r="AC1175" s="350"/>
    </row>
    <row r="1176" spans="2:29" x14ac:dyDescent="0.25">
      <c r="B1176" s="350"/>
      <c r="C1176" s="350"/>
      <c r="D1176" s="350"/>
      <c r="E1176" s="350"/>
      <c r="F1176" s="350"/>
      <c r="G1176" s="350"/>
      <c r="H1176" s="350"/>
      <c r="I1176" s="350"/>
      <c r="J1176" s="350"/>
      <c r="K1176" s="350"/>
      <c r="L1176" s="350"/>
      <c r="M1176" s="350"/>
      <c r="N1176" s="350"/>
      <c r="O1176" s="350"/>
      <c r="P1176" s="350"/>
      <c r="Q1176" s="350"/>
      <c r="R1176" s="350"/>
      <c r="S1176" s="350"/>
      <c r="T1176" s="350"/>
      <c r="U1176" s="350"/>
      <c r="V1176" s="350"/>
      <c r="W1176" s="350"/>
      <c r="X1176" s="350"/>
      <c r="Y1176" s="350"/>
      <c r="Z1176" s="350"/>
      <c r="AA1176" s="350"/>
      <c r="AB1176" s="350"/>
      <c r="AC1176" s="350"/>
    </row>
    <row r="1177" spans="2:29" x14ac:dyDescent="0.25">
      <c r="B1177" s="350"/>
      <c r="C1177" s="350"/>
      <c r="D1177" s="350"/>
      <c r="E1177" s="350"/>
      <c r="F1177" s="350"/>
      <c r="G1177" s="350"/>
      <c r="H1177" s="350"/>
      <c r="I1177" s="350"/>
      <c r="J1177" s="350"/>
      <c r="K1177" s="350"/>
      <c r="L1177" s="350"/>
      <c r="M1177" s="350"/>
      <c r="N1177" s="350"/>
      <c r="O1177" s="350"/>
      <c r="P1177" s="350"/>
      <c r="Q1177" s="350"/>
      <c r="R1177" s="350"/>
      <c r="S1177" s="350"/>
      <c r="T1177" s="350"/>
      <c r="U1177" s="350"/>
      <c r="V1177" s="350"/>
      <c r="W1177" s="350"/>
      <c r="X1177" s="350"/>
      <c r="Y1177" s="350"/>
      <c r="Z1177" s="350"/>
      <c r="AA1177" s="350"/>
      <c r="AB1177" s="350"/>
      <c r="AC1177" s="350"/>
    </row>
    <row r="1178" spans="2:29" x14ac:dyDescent="0.25">
      <c r="B1178" s="350"/>
      <c r="C1178" s="350"/>
      <c r="D1178" s="350"/>
      <c r="E1178" s="350"/>
      <c r="F1178" s="350"/>
      <c r="G1178" s="350"/>
      <c r="H1178" s="350"/>
      <c r="I1178" s="350"/>
      <c r="J1178" s="350"/>
      <c r="K1178" s="350"/>
      <c r="L1178" s="350"/>
      <c r="M1178" s="350"/>
      <c r="N1178" s="350"/>
      <c r="O1178" s="350"/>
      <c r="P1178" s="350"/>
      <c r="Q1178" s="350"/>
      <c r="R1178" s="350"/>
      <c r="S1178" s="350"/>
      <c r="T1178" s="350"/>
      <c r="U1178" s="350"/>
      <c r="V1178" s="350"/>
      <c r="W1178" s="350"/>
      <c r="X1178" s="350"/>
      <c r="Y1178" s="350"/>
      <c r="Z1178" s="350"/>
      <c r="AA1178" s="350"/>
      <c r="AB1178" s="350"/>
      <c r="AC1178" s="350"/>
    </row>
    <row r="1179" spans="2:29" x14ac:dyDescent="0.25">
      <c r="B1179" s="350"/>
      <c r="C1179" s="350"/>
      <c r="D1179" s="350"/>
      <c r="E1179" s="350"/>
      <c r="F1179" s="350"/>
      <c r="G1179" s="350"/>
      <c r="H1179" s="350"/>
      <c r="I1179" s="350"/>
      <c r="J1179" s="350"/>
      <c r="K1179" s="350"/>
      <c r="L1179" s="350"/>
      <c r="M1179" s="350"/>
      <c r="N1179" s="350"/>
      <c r="O1179" s="350"/>
      <c r="P1179" s="350"/>
      <c r="Q1179" s="350"/>
      <c r="R1179" s="350"/>
      <c r="S1179" s="350"/>
      <c r="T1179" s="350"/>
      <c r="U1179" s="350"/>
      <c r="V1179" s="350"/>
      <c r="W1179" s="350"/>
      <c r="X1179" s="350"/>
      <c r="Y1179" s="350"/>
      <c r="Z1179" s="350"/>
      <c r="AA1179" s="350"/>
      <c r="AB1179" s="350"/>
      <c r="AC1179" s="350"/>
    </row>
    <row r="1180" spans="2:29" x14ac:dyDescent="0.25">
      <c r="B1180" s="350"/>
      <c r="C1180" s="350"/>
      <c r="D1180" s="350"/>
      <c r="E1180" s="350"/>
      <c r="F1180" s="350"/>
      <c r="G1180" s="350"/>
      <c r="H1180" s="350"/>
      <c r="I1180" s="350"/>
      <c r="J1180" s="350"/>
      <c r="K1180" s="350"/>
      <c r="L1180" s="350"/>
      <c r="M1180" s="350"/>
      <c r="N1180" s="350"/>
      <c r="O1180" s="350"/>
      <c r="P1180" s="350"/>
      <c r="Q1180" s="350"/>
      <c r="R1180" s="350"/>
      <c r="S1180" s="350"/>
      <c r="T1180" s="350"/>
      <c r="U1180" s="350"/>
      <c r="V1180" s="350"/>
      <c r="W1180" s="350"/>
      <c r="X1180" s="350"/>
      <c r="Y1180" s="350"/>
      <c r="Z1180" s="350"/>
      <c r="AA1180" s="350"/>
      <c r="AB1180" s="350"/>
      <c r="AC1180" s="350"/>
    </row>
    <row r="1181" spans="2:29" x14ac:dyDescent="0.25">
      <c r="B1181" s="350"/>
      <c r="C1181" s="350"/>
      <c r="D1181" s="350"/>
      <c r="E1181" s="350"/>
      <c r="F1181" s="350"/>
      <c r="G1181" s="350"/>
      <c r="H1181" s="350"/>
      <c r="I1181" s="350"/>
      <c r="J1181" s="350"/>
      <c r="K1181" s="350"/>
      <c r="L1181" s="350"/>
      <c r="M1181" s="350"/>
      <c r="N1181" s="350"/>
      <c r="O1181" s="350"/>
      <c r="P1181" s="350"/>
      <c r="Q1181" s="350"/>
      <c r="R1181" s="350"/>
      <c r="S1181" s="350"/>
      <c r="T1181" s="350"/>
      <c r="U1181" s="350"/>
      <c r="V1181" s="350"/>
      <c r="W1181" s="350"/>
      <c r="X1181" s="350"/>
      <c r="Y1181" s="350"/>
      <c r="Z1181" s="350"/>
      <c r="AA1181" s="350"/>
      <c r="AB1181" s="350"/>
      <c r="AC1181" s="350"/>
    </row>
    <row r="1182" spans="2:29" x14ac:dyDescent="0.25">
      <c r="B1182" s="350"/>
      <c r="C1182" s="350"/>
      <c r="D1182" s="350"/>
      <c r="E1182" s="350"/>
      <c r="F1182" s="350"/>
      <c r="G1182" s="350"/>
      <c r="H1182" s="350"/>
      <c r="I1182" s="350"/>
      <c r="J1182" s="350"/>
      <c r="K1182" s="350"/>
      <c r="L1182" s="350"/>
      <c r="M1182" s="350"/>
      <c r="N1182" s="350"/>
      <c r="O1182" s="350"/>
      <c r="P1182" s="350"/>
      <c r="Q1182" s="350"/>
      <c r="R1182" s="350"/>
      <c r="S1182" s="350"/>
      <c r="T1182" s="350"/>
      <c r="U1182" s="350"/>
      <c r="V1182" s="350"/>
      <c r="W1182" s="350"/>
      <c r="X1182" s="350"/>
      <c r="Y1182" s="350"/>
      <c r="Z1182" s="350"/>
      <c r="AA1182" s="350"/>
      <c r="AB1182" s="350"/>
      <c r="AC1182" s="350"/>
    </row>
    <row r="1183" spans="2:29" x14ac:dyDescent="0.25">
      <c r="B1183" s="350"/>
      <c r="C1183" s="350"/>
      <c r="D1183" s="350"/>
      <c r="E1183" s="350"/>
      <c r="F1183" s="350"/>
      <c r="G1183" s="350"/>
      <c r="H1183" s="350"/>
      <c r="I1183" s="350"/>
      <c r="J1183" s="350"/>
      <c r="K1183" s="350"/>
      <c r="L1183" s="350"/>
      <c r="M1183" s="350"/>
      <c r="N1183" s="350"/>
      <c r="O1183" s="350"/>
      <c r="P1183" s="350"/>
      <c r="Q1183" s="350"/>
      <c r="R1183" s="350"/>
      <c r="S1183" s="350"/>
      <c r="T1183" s="350"/>
      <c r="U1183" s="350"/>
      <c r="V1183" s="350"/>
      <c r="W1183" s="350"/>
      <c r="X1183" s="350"/>
      <c r="Y1183" s="350"/>
      <c r="Z1183" s="350"/>
      <c r="AA1183" s="350"/>
      <c r="AB1183" s="350"/>
      <c r="AC1183" s="350"/>
    </row>
    <row r="1184" spans="2:29" x14ac:dyDescent="0.25">
      <c r="B1184" s="350"/>
      <c r="C1184" s="350"/>
      <c r="D1184" s="350"/>
      <c r="E1184" s="350"/>
      <c r="F1184" s="350"/>
      <c r="G1184" s="350"/>
      <c r="H1184" s="350"/>
      <c r="I1184" s="350"/>
      <c r="J1184" s="350"/>
      <c r="K1184" s="350"/>
      <c r="L1184" s="350"/>
      <c r="M1184" s="350"/>
      <c r="N1184" s="350"/>
      <c r="O1184" s="350"/>
      <c r="P1184" s="350"/>
      <c r="Q1184" s="350"/>
      <c r="R1184" s="350"/>
      <c r="S1184" s="350"/>
      <c r="T1184" s="350"/>
      <c r="U1184" s="350"/>
      <c r="V1184" s="350"/>
      <c r="W1184" s="350"/>
      <c r="X1184" s="350"/>
      <c r="Y1184" s="350"/>
      <c r="Z1184" s="350"/>
      <c r="AA1184" s="350"/>
      <c r="AB1184" s="350"/>
      <c r="AC1184" s="350"/>
    </row>
    <row r="1185" spans="2:29" x14ac:dyDescent="0.25">
      <c r="B1185" s="350"/>
      <c r="C1185" s="350"/>
      <c r="D1185" s="350"/>
      <c r="E1185" s="350"/>
      <c r="F1185" s="350"/>
      <c r="G1185" s="350"/>
      <c r="H1185" s="350"/>
      <c r="I1185" s="350"/>
      <c r="J1185" s="350"/>
      <c r="K1185" s="350"/>
      <c r="L1185" s="350"/>
      <c r="M1185" s="350"/>
      <c r="N1185" s="350"/>
      <c r="O1185" s="350"/>
      <c r="P1185" s="350"/>
      <c r="Q1185" s="350"/>
      <c r="R1185" s="350"/>
      <c r="S1185" s="350"/>
      <c r="T1185" s="350"/>
      <c r="U1185" s="350"/>
      <c r="V1185" s="350"/>
      <c r="W1185" s="350"/>
      <c r="X1185" s="350"/>
      <c r="Y1185" s="350"/>
      <c r="Z1185" s="350"/>
      <c r="AA1185" s="350"/>
      <c r="AB1185" s="350"/>
      <c r="AC1185" s="350"/>
    </row>
    <row r="1186" spans="2:29" x14ac:dyDescent="0.25">
      <c r="B1186" s="350"/>
      <c r="C1186" s="350"/>
      <c r="D1186" s="350"/>
      <c r="E1186" s="350"/>
      <c r="F1186" s="350"/>
      <c r="G1186" s="350"/>
      <c r="H1186" s="350"/>
      <c r="I1186" s="350"/>
      <c r="J1186" s="350"/>
      <c r="K1186" s="350"/>
      <c r="L1186" s="350"/>
      <c r="M1186" s="350"/>
      <c r="N1186" s="350"/>
      <c r="O1186" s="350"/>
      <c r="P1186" s="350"/>
      <c r="Q1186" s="350"/>
      <c r="R1186" s="350"/>
      <c r="S1186" s="350"/>
      <c r="T1186" s="350"/>
      <c r="U1186" s="350"/>
      <c r="V1186" s="350"/>
      <c r="W1186" s="350"/>
      <c r="X1186" s="350"/>
      <c r="Y1186" s="350"/>
      <c r="Z1186" s="350"/>
      <c r="AA1186" s="350"/>
      <c r="AB1186" s="350"/>
      <c r="AC1186" s="350"/>
    </row>
    <row r="1187" spans="2:29" x14ac:dyDescent="0.25">
      <c r="B1187" s="350"/>
      <c r="C1187" s="350"/>
      <c r="D1187" s="350"/>
      <c r="E1187" s="350"/>
      <c r="F1187" s="350"/>
      <c r="G1187" s="350"/>
      <c r="H1187" s="350"/>
      <c r="I1187" s="350"/>
      <c r="J1187" s="350"/>
      <c r="K1187" s="350"/>
      <c r="L1187" s="350"/>
      <c r="M1187" s="350"/>
      <c r="N1187" s="350"/>
      <c r="O1187" s="350"/>
      <c r="P1187" s="350"/>
      <c r="Q1187" s="350"/>
      <c r="R1187" s="350"/>
      <c r="S1187" s="350"/>
      <c r="T1187" s="350"/>
      <c r="U1187" s="350"/>
      <c r="V1187" s="350"/>
      <c r="W1187" s="350"/>
      <c r="X1187" s="350"/>
      <c r="Y1187" s="350"/>
      <c r="Z1187" s="350"/>
      <c r="AA1187" s="350"/>
      <c r="AB1187" s="350"/>
      <c r="AC1187" s="350"/>
    </row>
    <row r="1188" spans="2:29" x14ac:dyDescent="0.25">
      <c r="B1188" s="350"/>
      <c r="C1188" s="350"/>
      <c r="D1188" s="350"/>
      <c r="E1188" s="350"/>
      <c r="F1188" s="350"/>
      <c r="G1188" s="350"/>
      <c r="H1188" s="350"/>
      <c r="I1188" s="350"/>
      <c r="J1188" s="350"/>
      <c r="K1188" s="350"/>
      <c r="L1188" s="350"/>
      <c r="M1188" s="350"/>
      <c r="N1188" s="350"/>
      <c r="O1188" s="350"/>
      <c r="P1188" s="350"/>
      <c r="Q1188" s="350"/>
      <c r="R1188" s="350"/>
      <c r="S1188" s="350"/>
      <c r="T1188" s="350"/>
      <c r="U1188" s="350"/>
      <c r="V1188" s="350"/>
      <c r="W1188" s="350"/>
      <c r="X1188" s="350"/>
      <c r="Y1188" s="350"/>
      <c r="Z1188" s="350"/>
      <c r="AA1188" s="350"/>
      <c r="AB1188" s="350"/>
      <c r="AC1188" s="350"/>
    </row>
    <row r="1189" spans="2:29" x14ac:dyDescent="0.25">
      <c r="B1189" s="350"/>
      <c r="C1189" s="350"/>
      <c r="D1189" s="350"/>
      <c r="E1189" s="350"/>
      <c r="F1189" s="350"/>
      <c r="G1189" s="350"/>
      <c r="H1189" s="350"/>
      <c r="I1189" s="350"/>
      <c r="J1189" s="350"/>
      <c r="K1189" s="350"/>
      <c r="L1189" s="350"/>
      <c r="M1189" s="350"/>
      <c r="N1189" s="350"/>
      <c r="O1189" s="350"/>
      <c r="P1189" s="350"/>
      <c r="Q1189" s="350"/>
      <c r="R1189" s="350"/>
      <c r="S1189" s="350"/>
      <c r="T1189" s="350"/>
      <c r="U1189" s="350"/>
      <c r="V1189" s="350"/>
      <c r="W1189" s="350"/>
      <c r="X1189" s="350"/>
      <c r="Y1189" s="350"/>
      <c r="Z1189" s="350"/>
      <c r="AA1189" s="350"/>
      <c r="AB1189" s="350"/>
      <c r="AC1189" s="350"/>
    </row>
    <row r="1190" spans="2:29" x14ac:dyDescent="0.25">
      <c r="B1190" s="350"/>
      <c r="C1190" s="350"/>
      <c r="D1190" s="350"/>
      <c r="E1190" s="350"/>
      <c r="F1190" s="350"/>
      <c r="G1190" s="350"/>
      <c r="H1190" s="350"/>
      <c r="I1190" s="350"/>
      <c r="J1190" s="350"/>
      <c r="K1190" s="350"/>
      <c r="L1190" s="350"/>
      <c r="M1190" s="350"/>
      <c r="N1190" s="350"/>
      <c r="O1190" s="350"/>
      <c r="P1190" s="350"/>
      <c r="Q1190" s="350"/>
      <c r="R1190" s="350"/>
      <c r="S1190" s="350"/>
      <c r="T1190" s="350"/>
      <c r="U1190" s="350"/>
      <c r="V1190" s="350"/>
      <c r="W1190" s="350"/>
      <c r="X1190" s="350"/>
      <c r="Y1190" s="350"/>
      <c r="Z1190" s="350"/>
      <c r="AA1190" s="350"/>
      <c r="AB1190" s="350"/>
      <c r="AC1190" s="350"/>
    </row>
    <row r="1191" spans="2:29" x14ac:dyDescent="0.25">
      <c r="B1191" s="350"/>
      <c r="C1191" s="350"/>
      <c r="D1191" s="350"/>
      <c r="E1191" s="350"/>
      <c r="F1191" s="350"/>
      <c r="G1191" s="350"/>
      <c r="H1191" s="350"/>
      <c r="I1191" s="350"/>
      <c r="J1191" s="350"/>
      <c r="K1191" s="350"/>
      <c r="L1191" s="350"/>
      <c r="M1191" s="350"/>
      <c r="N1191" s="350"/>
      <c r="O1191" s="350"/>
      <c r="P1191" s="350"/>
      <c r="Q1191" s="350"/>
      <c r="R1191" s="350"/>
      <c r="S1191" s="350"/>
      <c r="T1191" s="350"/>
      <c r="U1191" s="350"/>
      <c r="V1191" s="350"/>
      <c r="W1191" s="350"/>
      <c r="X1191" s="350"/>
      <c r="Y1191" s="350"/>
      <c r="Z1191" s="350"/>
      <c r="AA1191" s="350"/>
      <c r="AB1191" s="350"/>
      <c r="AC1191" s="350"/>
    </row>
    <row r="1192" spans="2:29" x14ac:dyDescent="0.25">
      <c r="B1192" s="350"/>
      <c r="C1192" s="350"/>
      <c r="D1192" s="350"/>
      <c r="E1192" s="350"/>
      <c r="F1192" s="350"/>
      <c r="G1192" s="350"/>
      <c r="H1192" s="350"/>
      <c r="I1192" s="350"/>
      <c r="J1192" s="350"/>
      <c r="K1192" s="350"/>
      <c r="L1192" s="350"/>
      <c r="M1192" s="350"/>
      <c r="N1192" s="350"/>
      <c r="O1192" s="350"/>
      <c r="P1192" s="350"/>
      <c r="Q1192" s="350"/>
      <c r="R1192" s="350"/>
      <c r="S1192" s="350"/>
      <c r="T1192" s="350"/>
      <c r="U1192" s="350"/>
      <c r="V1192" s="350"/>
      <c r="W1192" s="350"/>
      <c r="X1192" s="350"/>
      <c r="Y1192" s="350"/>
      <c r="Z1192" s="350"/>
      <c r="AA1192" s="350"/>
      <c r="AB1192" s="350"/>
      <c r="AC1192" s="350"/>
    </row>
    <row r="1193" spans="2:29" x14ac:dyDescent="0.25">
      <c r="B1193" s="350"/>
      <c r="C1193" s="350"/>
      <c r="D1193" s="350"/>
      <c r="E1193" s="350"/>
      <c r="F1193" s="350"/>
      <c r="G1193" s="350"/>
      <c r="H1193" s="350"/>
      <c r="I1193" s="350"/>
      <c r="J1193" s="350"/>
      <c r="K1193" s="350"/>
      <c r="L1193" s="350"/>
      <c r="M1193" s="350"/>
      <c r="N1193" s="350"/>
      <c r="O1193" s="350"/>
      <c r="P1193" s="350"/>
      <c r="Q1193" s="350"/>
      <c r="R1193" s="350"/>
      <c r="S1193" s="350"/>
      <c r="T1193" s="350"/>
      <c r="U1193" s="350"/>
      <c r="V1193" s="350"/>
      <c r="W1193" s="350"/>
      <c r="X1193" s="350"/>
      <c r="Y1193" s="350"/>
      <c r="Z1193" s="350"/>
      <c r="AA1193" s="350"/>
      <c r="AB1193" s="350"/>
      <c r="AC1193" s="350"/>
    </row>
    <row r="1194" spans="2:29" x14ac:dyDescent="0.25">
      <c r="B1194" s="350"/>
      <c r="C1194" s="350"/>
      <c r="D1194" s="350"/>
      <c r="E1194" s="350"/>
      <c r="F1194" s="350"/>
      <c r="G1194" s="350"/>
      <c r="H1194" s="350"/>
      <c r="I1194" s="350"/>
      <c r="J1194" s="350"/>
      <c r="K1194" s="350"/>
      <c r="L1194" s="350"/>
      <c r="M1194" s="350"/>
      <c r="N1194" s="350"/>
      <c r="O1194" s="350"/>
      <c r="P1194" s="350"/>
      <c r="Q1194" s="350"/>
      <c r="R1194" s="350"/>
      <c r="S1194" s="350"/>
      <c r="T1194" s="350"/>
      <c r="U1194" s="350"/>
      <c r="V1194" s="350"/>
      <c r="W1194" s="350"/>
      <c r="X1194" s="350"/>
      <c r="Y1194" s="350"/>
      <c r="Z1194" s="350"/>
      <c r="AA1194" s="350"/>
      <c r="AB1194" s="350"/>
      <c r="AC1194" s="350"/>
    </row>
    <row r="1195" spans="2:29" x14ac:dyDescent="0.25">
      <c r="B1195" s="350"/>
      <c r="C1195" s="350"/>
      <c r="D1195" s="350"/>
      <c r="E1195" s="350"/>
      <c r="F1195" s="350"/>
      <c r="G1195" s="350"/>
      <c r="H1195" s="350"/>
      <c r="I1195" s="350"/>
      <c r="J1195" s="350"/>
      <c r="K1195" s="350"/>
      <c r="L1195" s="350"/>
      <c r="M1195" s="350"/>
      <c r="N1195" s="350"/>
      <c r="O1195" s="350"/>
      <c r="P1195" s="350"/>
      <c r="Q1195" s="350"/>
      <c r="R1195" s="350"/>
      <c r="S1195" s="350"/>
      <c r="T1195" s="350"/>
      <c r="U1195" s="350"/>
      <c r="V1195" s="350"/>
      <c r="W1195" s="350"/>
      <c r="X1195" s="350"/>
      <c r="Y1195" s="350"/>
      <c r="Z1195" s="350"/>
      <c r="AA1195" s="350"/>
      <c r="AB1195" s="350"/>
      <c r="AC1195" s="350"/>
    </row>
    <row r="1196" spans="2:29" x14ac:dyDescent="0.25">
      <c r="B1196" s="350"/>
      <c r="C1196" s="350"/>
      <c r="D1196" s="350"/>
      <c r="E1196" s="350"/>
      <c r="F1196" s="350"/>
      <c r="G1196" s="350"/>
      <c r="H1196" s="350"/>
      <c r="I1196" s="350"/>
      <c r="J1196" s="350"/>
      <c r="K1196" s="350"/>
      <c r="L1196" s="350"/>
      <c r="M1196" s="350"/>
      <c r="N1196" s="350"/>
      <c r="O1196" s="350"/>
      <c r="P1196" s="350"/>
      <c r="Q1196" s="350"/>
      <c r="R1196" s="350"/>
      <c r="S1196" s="350"/>
      <c r="T1196" s="350"/>
      <c r="U1196" s="350"/>
      <c r="V1196" s="350"/>
      <c r="W1196" s="350"/>
      <c r="X1196" s="350"/>
      <c r="Y1196" s="350"/>
      <c r="Z1196" s="350"/>
      <c r="AA1196" s="350"/>
      <c r="AB1196" s="350"/>
      <c r="AC1196" s="350"/>
    </row>
    <row r="1197" spans="2:29" x14ac:dyDescent="0.25">
      <c r="B1197" s="350"/>
      <c r="C1197" s="350"/>
      <c r="D1197" s="350"/>
      <c r="E1197" s="350"/>
      <c r="F1197" s="350"/>
      <c r="G1197" s="350"/>
      <c r="H1197" s="350"/>
      <c r="I1197" s="350"/>
      <c r="J1197" s="350"/>
      <c r="K1197" s="350"/>
      <c r="L1197" s="350"/>
      <c r="M1197" s="350"/>
      <c r="N1197" s="350"/>
      <c r="O1197" s="350"/>
      <c r="P1197" s="350"/>
      <c r="Q1197" s="350"/>
      <c r="R1197" s="350"/>
      <c r="S1197" s="350"/>
      <c r="T1197" s="350"/>
      <c r="U1197" s="350"/>
      <c r="V1197" s="350"/>
      <c r="W1197" s="350"/>
      <c r="X1197" s="350"/>
      <c r="Y1197" s="350"/>
      <c r="Z1197" s="350"/>
      <c r="AA1197" s="350"/>
      <c r="AB1197" s="350"/>
      <c r="AC1197" s="350"/>
    </row>
    <row r="1198" spans="2:29" x14ac:dyDescent="0.25">
      <c r="B1198" s="350"/>
      <c r="C1198" s="350"/>
      <c r="D1198" s="350"/>
      <c r="E1198" s="350"/>
      <c r="F1198" s="350"/>
      <c r="G1198" s="350"/>
      <c r="H1198" s="350"/>
      <c r="I1198" s="350"/>
      <c r="J1198" s="350"/>
      <c r="K1198" s="350"/>
      <c r="L1198" s="350"/>
      <c r="M1198" s="350"/>
      <c r="N1198" s="350"/>
      <c r="O1198" s="350"/>
      <c r="P1198" s="350"/>
      <c r="Q1198" s="350"/>
      <c r="R1198" s="350"/>
      <c r="S1198" s="350"/>
      <c r="T1198" s="350"/>
      <c r="U1198" s="350"/>
      <c r="V1198" s="350"/>
      <c r="W1198" s="350"/>
      <c r="X1198" s="350"/>
      <c r="Y1198" s="350"/>
      <c r="Z1198" s="350"/>
      <c r="AA1198" s="350"/>
      <c r="AB1198" s="350"/>
      <c r="AC1198" s="350"/>
    </row>
    <row r="1199" spans="2:29" x14ac:dyDescent="0.25">
      <c r="B1199" s="350"/>
      <c r="C1199" s="350"/>
      <c r="D1199" s="350"/>
      <c r="E1199" s="350"/>
      <c r="F1199" s="350"/>
      <c r="G1199" s="350"/>
      <c r="H1199" s="350"/>
      <c r="I1199" s="350"/>
      <c r="J1199" s="350"/>
      <c r="K1199" s="350"/>
      <c r="L1199" s="350"/>
      <c r="M1199" s="350"/>
      <c r="N1199" s="350"/>
      <c r="O1199" s="350"/>
      <c r="P1199" s="350"/>
      <c r="Q1199" s="350"/>
      <c r="R1199" s="350"/>
      <c r="S1199" s="350"/>
      <c r="T1199" s="350"/>
      <c r="U1199" s="350"/>
      <c r="V1199" s="350"/>
      <c r="W1199" s="350"/>
      <c r="X1199" s="350"/>
      <c r="Y1199" s="350"/>
      <c r="Z1199" s="350"/>
      <c r="AA1199" s="350"/>
      <c r="AB1199" s="350"/>
      <c r="AC1199" s="350"/>
    </row>
    <row r="1200" spans="2:29" x14ac:dyDescent="0.25">
      <c r="B1200" s="350"/>
      <c r="C1200" s="350"/>
      <c r="D1200" s="350"/>
      <c r="E1200" s="350"/>
      <c r="F1200" s="350"/>
      <c r="G1200" s="350"/>
      <c r="H1200" s="350"/>
      <c r="I1200" s="350"/>
      <c r="J1200" s="350"/>
      <c r="K1200" s="350"/>
      <c r="L1200" s="350"/>
      <c r="M1200" s="350"/>
      <c r="N1200" s="350"/>
      <c r="O1200" s="350"/>
      <c r="P1200" s="350"/>
      <c r="Q1200" s="350"/>
      <c r="R1200" s="350"/>
      <c r="S1200" s="350"/>
      <c r="T1200" s="350"/>
      <c r="U1200" s="350"/>
      <c r="V1200" s="350"/>
      <c r="W1200" s="350"/>
      <c r="X1200" s="350"/>
      <c r="Y1200" s="350"/>
      <c r="Z1200" s="350"/>
      <c r="AA1200" s="350"/>
      <c r="AB1200" s="350"/>
      <c r="AC1200" s="350"/>
    </row>
    <row r="1201" spans="2:29" x14ac:dyDescent="0.25">
      <c r="B1201" s="350"/>
      <c r="C1201" s="350"/>
      <c r="D1201" s="350"/>
      <c r="E1201" s="350"/>
      <c r="F1201" s="350"/>
      <c r="G1201" s="350"/>
      <c r="H1201" s="350"/>
      <c r="I1201" s="350"/>
      <c r="J1201" s="350"/>
      <c r="K1201" s="350"/>
      <c r="L1201" s="350"/>
      <c r="M1201" s="350"/>
      <c r="N1201" s="350"/>
      <c r="O1201" s="350"/>
      <c r="P1201" s="350"/>
      <c r="Q1201" s="350"/>
      <c r="R1201" s="350"/>
      <c r="S1201" s="350"/>
      <c r="T1201" s="350"/>
      <c r="U1201" s="350"/>
      <c r="V1201" s="350"/>
      <c r="W1201" s="350"/>
      <c r="X1201" s="350"/>
      <c r="Y1201" s="350"/>
      <c r="Z1201" s="350"/>
      <c r="AA1201" s="350"/>
      <c r="AB1201" s="350"/>
      <c r="AC1201" s="350"/>
    </row>
    <row r="1202" spans="2:29" x14ac:dyDescent="0.25">
      <c r="B1202" s="350"/>
      <c r="C1202" s="350"/>
      <c r="D1202" s="350"/>
      <c r="E1202" s="350"/>
      <c r="F1202" s="350"/>
      <c r="G1202" s="350"/>
      <c r="H1202" s="350"/>
      <c r="I1202" s="350"/>
      <c r="J1202" s="350"/>
      <c r="K1202" s="350"/>
      <c r="L1202" s="350"/>
      <c r="M1202" s="350"/>
      <c r="N1202" s="350"/>
      <c r="O1202" s="350"/>
      <c r="P1202" s="350"/>
      <c r="Q1202" s="350"/>
      <c r="R1202" s="350"/>
      <c r="S1202" s="350"/>
      <c r="T1202" s="350"/>
      <c r="U1202" s="350"/>
      <c r="V1202" s="350"/>
      <c r="W1202" s="350"/>
      <c r="X1202" s="350"/>
      <c r="Y1202" s="350"/>
      <c r="Z1202" s="350"/>
      <c r="AA1202" s="350"/>
      <c r="AB1202" s="350"/>
      <c r="AC1202" s="350"/>
    </row>
    <row r="1203" spans="2:29" x14ac:dyDescent="0.25">
      <c r="B1203" s="350"/>
      <c r="C1203" s="350"/>
      <c r="D1203" s="350"/>
      <c r="E1203" s="350"/>
      <c r="F1203" s="350"/>
      <c r="G1203" s="350"/>
      <c r="H1203" s="350"/>
      <c r="I1203" s="350"/>
      <c r="J1203" s="350"/>
      <c r="K1203" s="350"/>
      <c r="L1203" s="350"/>
      <c r="M1203" s="350"/>
      <c r="N1203" s="350"/>
      <c r="O1203" s="350"/>
      <c r="P1203" s="350"/>
      <c r="Q1203" s="350"/>
      <c r="R1203" s="350"/>
      <c r="S1203" s="350"/>
      <c r="T1203" s="350"/>
      <c r="U1203" s="350"/>
      <c r="V1203" s="350"/>
      <c r="W1203" s="350"/>
      <c r="X1203" s="350"/>
      <c r="Y1203" s="350"/>
      <c r="Z1203" s="350"/>
      <c r="AA1203" s="350"/>
      <c r="AB1203" s="350"/>
      <c r="AC1203" s="350"/>
    </row>
    <row r="1204" spans="2:29" x14ac:dyDescent="0.25">
      <c r="B1204" s="350"/>
      <c r="C1204" s="350"/>
      <c r="D1204" s="350"/>
      <c r="E1204" s="350"/>
      <c r="F1204" s="350"/>
      <c r="G1204" s="350"/>
      <c r="H1204" s="350"/>
      <c r="I1204" s="350"/>
      <c r="J1204" s="350"/>
      <c r="K1204" s="350"/>
      <c r="L1204" s="350"/>
      <c r="M1204" s="350"/>
      <c r="N1204" s="350"/>
      <c r="O1204" s="350"/>
      <c r="P1204" s="350"/>
      <c r="Q1204" s="350"/>
      <c r="R1204" s="350"/>
      <c r="S1204" s="350"/>
      <c r="T1204" s="350"/>
      <c r="U1204" s="350"/>
      <c r="V1204" s="350"/>
      <c r="W1204" s="350"/>
      <c r="X1204" s="350"/>
      <c r="Y1204" s="350"/>
      <c r="Z1204" s="350"/>
      <c r="AA1204" s="350"/>
      <c r="AB1204" s="350"/>
      <c r="AC1204" s="350"/>
    </row>
    <row r="1205" spans="2:29" x14ac:dyDescent="0.25">
      <c r="B1205" s="350"/>
      <c r="C1205" s="350"/>
      <c r="D1205" s="350"/>
      <c r="E1205" s="350"/>
      <c r="F1205" s="350"/>
      <c r="G1205" s="350"/>
      <c r="H1205" s="350"/>
      <c r="I1205" s="350"/>
      <c r="J1205" s="350"/>
      <c r="K1205" s="350"/>
      <c r="L1205" s="350"/>
      <c r="M1205" s="350"/>
      <c r="N1205" s="350"/>
      <c r="O1205" s="350"/>
      <c r="P1205" s="350"/>
      <c r="Q1205" s="350"/>
      <c r="R1205" s="350"/>
      <c r="S1205" s="350"/>
      <c r="T1205" s="350"/>
      <c r="U1205" s="350"/>
      <c r="V1205" s="350"/>
      <c r="W1205" s="350"/>
      <c r="X1205" s="350"/>
      <c r="Y1205" s="350"/>
      <c r="Z1205" s="350"/>
      <c r="AA1205" s="350"/>
      <c r="AB1205" s="350"/>
      <c r="AC1205" s="350"/>
    </row>
    <row r="1206" spans="2:29" x14ac:dyDescent="0.25">
      <c r="B1206" s="350"/>
      <c r="C1206" s="350"/>
      <c r="D1206" s="350"/>
      <c r="E1206" s="350"/>
      <c r="F1206" s="350"/>
      <c r="G1206" s="350"/>
      <c r="H1206" s="350"/>
      <c r="I1206" s="350"/>
      <c r="J1206" s="350"/>
      <c r="K1206" s="350"/>
      <c r="L1206" s="350"/>
      <c r="M1206" s="350"/>
      <c r="N1206" s="350"/>
      <c r="O1206" s="350"/>
      <c r="P1206" s="350"/>
      <c r="Q1206" s="350"/>
      <c r="R1206" s="350"/>
      <c r="S1206" s="350"/>
      <c r="T1206" s="350"/>
      <c r="U1206" s="350"/>
      <c r="V1206" s="350"/>
      <c r="W1206" s="350"/>
      <c r="X1206" s="350"/>
      <c r="Y1206" s="350"/>
      <c r="Z1206" s="350"/>
      <c r="AA1206" s="350"/>
      <c r="AB1206" s="350"/>
      <c r="AC1206" s="350"/>
    </row>
    <row r="1207" spans="2:29" x14ac:dyDescent="0.25">
      <c r="B1207" s="350"/>
      <c r="C1207" s="350"/>
      <c r="D1207" s="350"/>
      <c r="E1207" s="350"/>
      <c r="F1207" s="350"/>
      <c r="G1207" s="350"/>
      <c r="H1207" s="350"/>
      <c r="I1207" s="350"/>
      <c r="J1207" s="350"/>
      <c r="K1207" s="350"/>
      <c r="L1207" s="350"/>
      <c r="M1207" s="350"/>
      <c r="N1207" s="350"/>
      <c r="O1207" s="350"/>
      <c r="P1207" s="350"/>
      <c r="Q1207" s="350"/>
      <c r="R1207" s="350"/>
      <c r="S1207" s="350"/>
      <c r="T1207" s="350"/>
      <c r="U1207" s="350"/>
      <c r="V1207" s="350"/>
      <c r="W1207" s="350"/>
      <c r="X1207" s="350"/>
      <c r="Y1207" s="350"/>
      <c r="Z1207" s="350"/>
      <c r="AA1207" s="350"/>
      <c r="AB1207" s="350"/>
      <c r="AC1207" s="350"/>
    </row>
    <row r="1208" spans="2:29" x14ac:dyDescent="0.25">
      <c r="B1208" s="350"/>
      <c r="C1208" s="350"/>
      <c r="D1208" s="350"/>
      <c r="E1208" s="350"/>
      <c r="F1208" s="350"/>
      <c r="G1208" s="350"/>
      <c r="H1208" s="350"/>
      <c r="I1208" s="350"/>
      <c r="J1208" s="350"/>
      <c r="K1208" s="350"/>
      <c r="L1208" s="350"/>
      <c r="M1208" s="350"/>
      <c r="N1208" s="350"/>
      <c r="O1208" s="350"/>
      <c r="P1208" s="350"/>
      <c r="Q1208" s="350"/>
      <c r="R1208" s="350"/>
      <c r="S1208" s="350"/>
      <c r="T1208" s="350"/>
      <c r="U1208" s="350"/>
      <c r="V1208" s="350"/>
      <c r="W1208" s="350"/>
      <c r="X1208" s="350"/>
      <c r="Y1208" s="350"/>
      <c r="Z1208" s="350"/>
      <c r="AA1208" s="350"/>
      <c r="AB1208" s="350"/>
      <c r="AC1208" s="350"/>
    </row>
    <row r="1209" spans="2:29" x14ac:dyDescent="0.25">
      <c r="B1209" s="350"/>
      <c r="C1209" s="350"/>
      <c r="D1209" s="350"/>
      <c r="E1209" s="350"/>
      <c r="F1209" s="350"/>
      <c r="G1209" s="350"/>
      <c r="H1209" s="350"/>
      <c r="I1209" s="350"/>
      <c r="J1209" s="350"/>
      <c r="K1209" s="350"/>
      <c r="L1209" s="350"/>
      <c r="M1209" s="350"/>
      <c r="N1209" s="350"/>
      <c r="O1209" s="350"/>
      <c r="P1209" s="350"/>
      <c r="Q1209" s="350"/>
      <c r="R1209" s="350"/>
      <c r="S1209" s="350"/>
      <c r="T1209" s="350"/>
      <c r="U1209" s="350"/>
      <c r="V1209" s="350"/>
      <c r="W1209" s="350"/>
      <c r="X1209" s="350"/>
      <c r="Y1209" s="350"/>
      <c r="Z1209" s="350"/>
      <c r="AA1209" s="350"/>
      <c r="AB1209" s="350"/>
      <c r="AC1209" s="350"/>
    </row>
    <row r="1210" spans="2:29" x14ac:dyDescent="0.25">
      <c r="B1210" s="350"/>
      <c r="C1210" s="350"/>
      <c r="D1210" s="350"/>
      <c r="E1210" s="350"/>
      <c r="F1210" s="350"/>
      <c r="G1210" s="350"/>
      <c r="H1210" s="350"/>
      <c r="I1210" s="350"/>
      <c r="J1210" s="350"/>
      <c r="K1210" s="350"/>
      <c r="L1210" s="350"/>
      <c r="M1210" s="350"/>
      <c r="N1210" s="350"/>
      <c r="O1210" s="350"/>
      <c r="P1210" s="350"/>
      <c r="Q1210" s="350"/>
      <c r="R1210" s="350"/>
      <c r="S1210" s="350"/>
      <c r="T1210" s="350"/>
      <c r="U1210" s="350"/>
      <c r="V1210" s="350"/>
      <c r="W1210" s="350"/>
      <c r="X1210" s="350"/>
      <c r="Y1210" s="350"/>
      <c r="Z1210" s="350"/>
      <c r="AA1210" s="350"/>
      <c r="AB1210" s="350"/>
      <c r="AC1210" s="350"/>
    </row>
    <row r="1211" spans="2:29" x14ac:dyDescent="0.25">
      <c r="B1211" s="350"/>
      <c r="C1211" s="350"/>
      <c r="D1211" s="350"/>
      <c r="E1211" s="350"/>
      <c r="F1211" s="350"/>
      <c r="G1211" s="350"/>
      <c r="H1211" s="350"/>
      <c r="I1211" s="350"/>
      <c r="J1211" s="350"/>
      <c r="K1211" s="350"/>
      <c r="L1211" s="350"/>
      <c r="M1211" s="350"/>
      <c r="N1211" s="350"/>
      <c r="O1211" s="350"/>
      <c r="P1211" s="350"/>
      <c r="Q1211" s="350"/>
      <c r="R1211" s="350"/>
      <c r="S1211" s="350"/>
      <c r="T1211" s="350"/>
      <c r="U1211" s="350"/>
      <c r="V1211" s="350"/>
      <c r="W1211" s="350"/>
      <c r="X1211" s="350"/>
      <c r="Y1211" s="350"/>
      <c r="Z1211" s="350"/>
      <c r="AA1211" s="350"/>
      <c r="AB1211" s="350"/>
      <c r="AC1211" s="350"/>
    </row>
    <row r="1212" spans="2:29" x14ac:dyDescent="0.25">
      <c r="B1212" s="350"/>
      <c r="C1212" s="350"/>
      <c r="D1212" s="350"/>
      <c r="E1212" s="350"/>
      <c r="F1212" s="350"/>
      <c r="G1212" s="350"/>
      <c r="H1212" s="350"/>
      <c r="I1212" s="350"/>
      <c r="J1212" s="350"/>
      <c r="K1212" s="350"/>
      <c r="L1212" s="350"/>
      <c r="M1212" s="350"/>
      <c r="N1212" s="350"/>
      <c r="O1212" s="350"/>
      <c r="P1212" s="350"/>
      <c r="Q1212" s="350"/>
      <c r="R1212" s="350"/>
      <c r="S1212" s="350"/>
      <c r="T1212" s="350"/>
      <c r="U1212" s="350"/>
      <c r="V1212" s="350"/>
      <c r="W1212" s="350"/>
      <c r="X1212" s="350"/>
      <c r="Y1212" s="350"/>
      <c r="Z1212" s="350"/>
      <c r="AA1212" s="350"/>
      <c r="AB1212" s="350"/>
      <c r="AC1212" s="350"/>
    </row>
    <row r="1213" spans="2:29" x14ac:dyDescent="0.25">
      <c r="B1213" s="350"/>
      <c r="C1213" s="350"/>
      <c r="D1213" s="350"/>
      <c r="E1213" s="350"/>
      <c r="F1213" s="350"/>
      <c r="G1213" s="350"/>
      <c r="H1213" s="350"/>
      <c r="I1213" s="350"/>
      <c r="J1213" s="350"/>
      <c r="K1213" s="350"/>
      <c r="L1213" s="350"/>
      <c r="M1213" s="350"/>
      <c r="N1213" s="350"/>
      <c r="O1213" s="350"/>
      <c r="P1213" s="350"/>
      <c r="Q1213" s="350"/>
      <c r="R1213" s="350"/>
      <c r="S1213" s="350"/>
      <c r="T1213" s="350"/>
      <c r="U1213" s="350"/>
      <c r="V1213" s="350"/>
      <c r="W1213" s="350"/>
      <c r="X1213" s="350"/>
      <c r="Y1213" s="350"/>
      <c r="Z1213" s="350"/>
      <c r="AA1213" s="350"/>
      <c r="AB1213" s="350"/>
      <c r="AC1213" s="350"/>
    </row>
    <row r="1214" spans="2:29" x14ac:dyDescent="0.25">
      <c r="B1214" s="350"/>
      <c r="C1214" s="350"/>
      <c r="D1214" s="350"/>
      <c r="E1214" s="350"/>
      <c r="F1214" s="350"/>
      <c r="G1214" s="350"/>
      <c r="H1214" s="350"/>
      <c r="I1214" s="350"/>
      <c r="J1214" s="350"/>
      <c r="K1214" s="350"/>
      <c r="L1214" s="350"/>
      <c r="M1214" s="350"/>
      <c r="N1214" s="350"/>
      <c r="O1214" s="350"/>
      <c r="P1214" s="350"/>
      <c r="Q1214" s="350"/>
      <c r="R1214" s="350"/>
      <c r="S1214" s="350"/>
      <c r="T1214" s="350"/>
      <c r="U1214" s="350"/>
      <c r="V1214" s="350"/>
      <c r="W1214" s="350"/>
      <c r="X1214" s="350"/>
      <c r="Y1214" s="350"/>
      <c r="Z1214" s="350"/>
      <c r="AA1214" s="350"/>
      <c r="AB1214" s="350"/>
      <c r="AC1214" s="350"/>
    </row>
    <row r="1215" spans="2:29" x14ac:dyDescent="0.25">
      <c r="B1215" s="350"/>
      <c r="C1215" s="350"/>
      <c r="D1215" s="350"/>
      <c r="E1215" s="350"/>
      <c r="F1215" s="350"/>
      <c r="G1215" s="350"/>
      <c r="H1215" s="350"/>
      <c r="I1215" s="350"/>
      <c r="J1215" s="350"/>
      <c r="K1215" s="350"/>
      <c r="L1215" s="350"/>
      <c r="M1215" s="350"/>
      <c r="N1215" s="350"/>
      <c r="O1215" s="350"/>
      <c r="P1215" s="350"/>
      <c r="Q1215" s="350"/>
      <c r="R1215" s="350"/>
      <c r="S1215" s="350"/>
      <c r="T1215" s="350"/>
      <c r="U1215" s="350"/>
      <c r="V1215" s="350"/>
      <c r="W1215" s="350"/>
      <c r="X1215" s="350"/>
      <c r="Y1215" s="350"/>
      <c r="Z1215" s="350"/>
      <c r="AA1215" s="350"/>
      <c r="AB1215" s="350"/>
      <c r="AC1215" s="350"/>
    </row>
    <row r="1216" spans="2:29" x14ac:dyDescent="0.25">
      <c r="B1216" s="350"/>
      <c r="C1216" s="350"/>
      <c r="D1216" s="350"/>
      <c r="E1216" s="350"/>
      <c r="F1216" s="350"/>
      <c r="G1216" s="350"/>
      <c r="H1216" s="350"/>
      <c r="I1216" s="350"/>
      <c r="J1216" s="350"/>
      <c r="K1216" s="350"/>
      <c r="L1216" s="350"/>
      <c r="M1216" s="350"/>
      <c r="N1216" s="350"/>
      <c r="O1216" s="350"/>
      <c r="P1216" s="350"/>
      <c r="Q1216" s="350"/>
      <c r="R1216" s="350"/>
      <c r="S1216" s="350"/>
      <c r="T1216" s="350"/>
      <c r="U1216" s="350"/>
      <c r="V1216" s="350"/>
      <c r="W1216" s="350"/>
      <c r="X1216" s="350"/>
      <c r="Y1216" s="350"/>
      <c r="Z1216" s="350"/>
      <c r="AA1216" s="350"/>
      <c r="AB1216" s="350"/>
      <c r="AC1216" s="350"/>
    </row>
    <row r="1217" spans="2:29" x14ac:dyDescent="0.25">
      <c r="B1217" s="350"/>
      <c r="C1217" s="350"/>
      <c r="D1217" s="350"/>
      <c r="E1217" s="350"/>
      <c r="F1217" s="350"/>
      <c r="G1217" s="350"/>
      <c r="H1217" s="350"/>
      <c r="I1217" s="350"/>
      <c r="J1217" s="350"/>
      <c r="K1217" s="350"/>
      <c r="L1217" s="350"/>
      <c r="M1217" s="350"/>
      <c r="N1217" s="350"/>
      <c r="O1217" s="350"/>
      <c r="P1217" s="350"/>
      <c r="Q1217" s="350"/>
      <c r="R1217" s="350"/>
      <c r="S1217" s="350"/>
      <c r="T1217" s="350"/>
      <c r="U1217" s="350"/>
      <c r="V1217" s="350"/>
      <c r="W1217" s="350"/>
      <c r="X1217" s="350"/>
      <c r="Y1217" s="350"/>
      <c r="Z1217" s="350"/>
      <c r="AA1217" s="350"/>
      <c r="AB1217" s="350"/>
      <c r="AC1217" s="350"/>
    </row>
    <row r="1218" spans="2:29" x14ac:dyDescent="0.25">
      <c r="B1218" s="350"/>
      <c r="C1218" s="350"/>
      <c r="D1218" s="350"/>
      <c r="E1218" s="350"/>
      <c r="F1218" s="350"/>
      <c r="G1218" s="350"/>
      <c r="H1218" s="350"/>
      <c r="I1218" s="350"/>
      <c r="J1218" s="350"/>
      <c r="K1218" s="350"/>
      <c r="L1218" s="350"/>
      <c r="M1218" s="350"/>
      <c r="N1218" s="350"/>
      <c r="O1218" s="350"/>
      <c r="P1218" s="350"/>
      <c r="Q1218" s="350"/>
      <c r="R1218" s="350"/>
      <c r="S1218" s="350"/>
      <c r="T1218" s="350"/>
      <c r="U1218" s="350"/>
      <c r="V1218" s="350"/>
      <c r="W1218" s="350"/>
      <c r="X1218" s="350"/>
      <c r="Y1218" s="350"/>
      <c r="Z1218" s="350"/>
      <c r="AA1218" s="350"/>
      <c r="AB1218" s="350"/>
      <c r="AC1218" s="350"/>
    </row>
    <row r="1219" spans="2:29" x14ac:dyDescent="0.25">
      <c r="B1219" s="350"/>
      <c r="C1219" s="350"/>
      <c r="D1219" s="350"/>
      <c r="E1219" s="350"/>
      <c r="F1219" s="350"/>
      <c r="G1219" s="350"/>
      <c r="H1219" s="350"/>
      <c r="I1219" s="350"/>
      <c r="J1219" s="350"/>
      <c r="K1219" s="350"/>
      <c r="L1219" s="350"/>
      <c r="M1219" s="350"/>
      <c r="N1219" s="350"/>
      <c r="O1219" s="350"/>
      <c r="P1219" s="350"/>
      <c r="Q1219" s="350"/>
      <c r="R1219" s="350"/>
      <c r="S1219" s="350"/>
      <c r="T1219" s="350"/>
      <c r="U1219" s="350"/>
      <c r="V1219" s="350"/>
      <c r="W1219" s="350"/>
      <c r="X1219" s="350"/>
      <c r="Y1219" s="350"/>
      <c r="Z1219" s="350"/>
      <c r="AA1219" s="350"/>
      <c r="AB1219" s="350"/>
      <c r="AC1219" s="350"/>
    </row>
    <row r="1220" spans="2:29" x14ac:dyDescent="0.25">
      <c r="B1220" s="350"/>
      <c r="C1220" s="350"/>
      <c r="D1220" s="350"/>
      <c r="E1220" s="350"/>
      <c r="F1220" s="350"/>
      <c r="G1220" s="350"/>
      <c r="H1220" s="350"/>
      <c r="I1220" s="350"/>
      <c r="J1220" s="350"/>
      <c r="K1220" s="350"/>
      <c r="L1220" s="350"/>
      <c r="M1220" s="350"/>
      <c r="N1220" s="350"/>
      <c r="O1220" s="350"/>
      <c r="P1220" s="350"/>
      <c r="Q1220" s="350"/>
      <c r="R1220" s="350"/>
      <c r="S1220" s="350"/>
      <c r="T1220" s="350"/>
      <c r="U1220" s="350"/>
      <c r="V1220" s="350"/>
      <c r="W1220" s="350"/>
      <c r="X1220" s="350"/>
      <c r="Y1220" s="350"/>
      <c r="Z1220" s="350"/>
      <c r="AA1220" s="350"/>
      <c r="AB1220" s="350"/>
      <c r="AC1220" s="350"/>
    </row>
    <row r="1221" spans="2:29" x14ac:dyDescent="0.25">
      <c r="B1221" s="350"/>
      <c r="C1221" s="350"/>
      <c r="D1221" s="350"/>
      <c r="E1221" s="350"/>
      <c r="F1221" s="350"/>
      <c r="G1221" s="350"/>
      <c r="H1221" s="350"/>
      <c r="I1221" s="350"/>
      <c r="J1221" s="350"/>
      <c r="K1221" s="350"/>
      <c r="L1221" s="350"/>
      <c r="M1221" s="350"/>
      <c r="N1221" s="350"/>
      <c r="O1221" s="350"/>
      <c r="P1221" s="350"/>
      <c r="Q1221" s="350"/>
      <c r="R1221" s="350"/>
      <c r="S1221" s="350"/>
      <c r="T1221" s="350"/>
      <c r="U1221" s="350"/>
      <c r="V1221" s="350"/>
      <c r="W1221" s="350"/>
      <c r="X1221" s="350"/>
      <c r="Y1221" s="350"/>
      <c r="Z1221" s="350"/>
      <c r="AA1221" s="350"/>
      <c r="AB1221" s="350"/>
      <c r="AC1221" s="350"/>
    </row>
    <row r="1222" spans="2:29" x14ac:dyDescent="0.25">
      <c r="B1222" s="350"/>
      <c r="C1222" s="350"/>
      <c r="D1222" s="350"/>
      <c r="E1222" s="350"/>
      <c r="F1222" s="350"/>
      <c r="G1222" s="350"/>
      <c r="H1222" s="350"/>
      <c r="I1222" s="350"/>
      <c r="J1222" s="350"/>
      <c r="K1222" s="350"/>
      <c r="L1222" s="350"/>
      <c r="M1222" s="350"/>
      <c r="N1222" s="350"/>
      <c r="O1222" s="350"/>
      <c r="P1222" s="350"/>
      <c r="Q1222" s="350"/>
      <c r="R1222" s="350"/>
      <c r="S1222" s="350"/>
      <c r="T1222" s="350"/>
      <c r="U1222" s="350"/>
      <c r="V1222" s="350"/>
      <c r="W1222" s="350"/>
      <c r="X1222" s="350"/>
      <c r="Y1222" s="350"/>
      <c r="Z1222" s="350"/>
      <c r="AA1222" s="350"/>
      <c r="AB1222" s="350"/>
      <c r="AC1222" s="350"/>
    </row>
    <row r="1223" spans="2:29" x14ac:dyDescent="0.25">
      <c r="B1223" s="350"/>
      <c r="C1223" s="350"/>
      <c r="D1223" s="350"/>
      <c r="E1223" s="350"/>
      <c r="F1223" s="350"/>
      <c r="G1223" s="350"/>
      <c r="H1223" s="350"/>
      <c r="I1223" s="350"/>
      <c r="J1223" s="350"/>
      <c r="K1223" s="350"/>
      <c r="L1223" s="350"/>
      <c r="M1223" s="350"/>
      <c r="N1223" s="350"/>
      <c r="O1223" s="350"/>
      <c r="P1223" s="350"/>
      <c r="Q1223" s="350"/>
      <c r="R1223" s="350"/>
      <c r="S1223" s="350"/>
      <c r="T1223" s="350"/>
      <c r="U1223" s="350"/>
      <c r="V1223" s="350"/>
      <c r="W1223" s="350"/>
      <c r="X1223" s="350"/>
      <c r="Y1223" s="350"/>
      <c r="Z1223" s="350"/>
      <c r="AA1223" s="350"/>
      <c r="AB1223" s="350"/>
      <c r="AC1223" s="350"/>
    </row>
    <row r="1224" spans="2:29" x14ac:dyDescent="0.25">
      <c r="B1224" s="350"/>
      <c r="C1224" s="350"/>
      <c r="D1224" s="350"/>
      <c r="E1224" s="350"/>
      <c r="F1224" s="350"/>
      <c r="G1224" s="350"/>
      <c r="H1224" s="350"/>
      <c r="I1224" s="350"/>
      <c r="J1224" s="350"/>
      <c r="K1224" s="350"/>
      <c r="L1224" s="350"/>
      <c r="M1224" s="350"/>
      <c r="N1224" s="350"/>
      <c r="O1224" s="350"/>
      <c r="P1224" s="350"/>
      <c r="Q1224" s="350"/>
      <c r="R1224" s="350"/>
      <c r="S1224" s="350"/>
      <c r="T1224" s="350"/>
      <c r="U1224" s="350"/>
      <c r="V1224" s="350"/>
      <c r="W1224" s="350"/>
      <c r="X1224" s="350"/>
      <c r="Y1224" s="350"/>
      <c r="Z1224" s="350"/>
      <c r="AA1224" s="350"/>
      <c r="AB1224" s="350"/>
      <c r="AC1224" s="350"/>
    </row>
    <row r="1225" spans="2:29" x14ac:dyDescent="0.25">
      <c r="B1225" s="350"/>
      <c r="C1225" s="350"/>
      <c r="D1225" s="350"/>
      <c r="E1225" s="350"/>
      <c r="F1225" s="350"/>
      <c r="G1225" s="350"/>
      <c r="H1225" s="350"/>
      <c r="I1225" s="350"/>
      <c r="J1225" s="350"/>
      <c r="K1225" s="350"/>
      <c r="L1225" s="350"/>
      <c r="M1225" s="350"/>
      <c r="N1225" s="350"/>
      <c r="O1225" s="350"/>
      <c r="P1225" s="350"/>
      <c r="Q1225" s="350"/>
      <c r="R1225" s="350"/>
      <c r="S1225" s="350"/>
      <c r="T1225" s="350"/>
      <c r="U1225" s="350"/>
      <c r="V1225" s="350"/>
      <c r="W1225" s="350"/>
      <c r="X1225" s="350"/>
      <c r="Y1225" s="350"/>
      <c r="Z1225" s="350"/>
      <c r="AA1225" s="350"/>
      <c r="AB1225" s="350"/>
      <c r="AC1225" s="350"/>
    </row>
    <row r="1226" spans="2:29" x14ac:dyDescent="0.25">
      <c r="B1226" s="350"/>
      <c r="C1226" s="350"/>
      <c r="D1226" s="350"/>
      <c r="E1226" s="350"/>
      <c r="F1226" s="350"/>
      <c r="G1226" s="350"/>
      <c r="H1226" s="350"/>
      <c r="I1226" s="350"/>
      <c r="J1226" s="350"/>
      <c r="K1226" s="350"/>
      <c r="L1226" s="350"/>
      <c r="M1226" s="350"/>
      <c r="N1226" s="350"/>
      <c r="O1226" s="350"/>
      <c r="P1226" s="350"/>
      <c r="Q1226" s="350"/>
      <c r="R1226" s="350"/>
      <c r="S1226" s="350"/>
      <c r="T1226" s="350"/>
      <c r="U1226" s="350"/>
      <c r="V1226" s="350"/>
      <c r="W1226" s="350"/>
      <c r="X1226" s="350"/>
      <c r="Y1226" s="350"/>
      <c r="Z1226" s="350"/>
      <c r="AA1226" s="350"/>
      <c r="AB1226" s="350"/>
      <c r="AC1226" s="350"/>
    </row>
    <row r="1227" spans="2:29" x14ac:dyDescent="0.25">
      <c r="B1227" s="350"/>
      <c r="C1227" s="350"/>
      <c r="D1227" s="350"/>
      <c r="E1227" s="350"/>
      <c r="F1227" s="350"/>
      <c r="G1227" s="350"/>
      <c r="H1227" s="350"/>
      <c r="I1227" s="350"/>
      <c r="J1227" s="350"/>
      <c r="K1227" s="350"/>
      <c r="L1227" s="350"/>
      <c r="M1227" s="350"/>
      <c r="N1227" s="350"/>
      <c r="O1227" s="350"/>
      <c r="P1227" s="350"/>
      <c r="Q1227" s="350"/>
      <c r="R1227" s="350"/>
      <c r="S1227" s="350"/>
      <c r="T1227" s="350"/>
      <c r="U1227" s="350"/>
      <c r="V1227" s="350"/>
      <c r="W1227" s="350"/>
      <c r="X1227" s="350"/>
      <c r="Y1227" s="350"/>
      <c r="Z1227" s="350"/>
      <c r="AA1227" s="350"/>
      <c r="AB1227" s="350"/>
      <c r="AC1227" s="350"/>
    </row>
    <row r="1228" spans="2:29" x14ac:dyDescent="0.25">
      <c r="B1228" s="350"/>
      <c r="C1228" s="350"/>
      <c r="D1228" s="350"/>
      <c r="E1228" s="350"/>
      <c r="F1228" s="350"/>
      <c r="G1228" s="350"/>
      <c r="H1228" s="350"/>
      <c r="I1228" s="350"/>
      <c r="J1228" s="350"/>
      <c r="K1228" s="350"/>
      <c r="L1228" s="350"/>
      <c r="M1228" s="350"/>
      <c r="N1228" s="350"/>
      <c r="O1228" s="350"/>
      <c r="P1228" s="350"/>
      <c r="Q1228" s="350"/>
      <c r="R1228" s="350"/>
      <c r="S1228" s="350"/>
      <c r="T1228" s="350"/>
      <c r="U1228" s="350"/>
      <c r="V1228" s="350"/>
      <c r="W1228" s="350"/>
      <c r="X1228" s="350"/>
      <c r="Y1228" s="350"/>
      <c r="Z1228" s="350"/>
      <c r="AA1228" s="350"/>
      <c r="AB1228" s="350"/>
      <c r="AC1228" s="350"/>
    </row>
    <row r="1229" spans="2:29" x14ac:dyDescent="0.25">
      <c r="B1229" s="350"/>
      <c r="C1229" s="350"/>
      <c r="D1229" s="350"/>
      <c r="E1229" s="350"/>
      <c r="F1229" s="350"/>
      <c r="G1229" s="350"/>
      <c r="H1229" s="350"/>
      <c r="I1229" s="350"/>
      <c r="J1229" s="350"/>
      <c r="K1229" s="350"/>
      <c r="L1229" s="350"/>
      <c r="M1229" s="350"/>
      <c r="N1229" s="350"/>
      <c r="O1229" s="350"/>
      <c r="P1229" s="350"/>
      <c r="Q1229" s="350"/>
      <c r="R1229" s="350"/>
      <c r="S1229" s="350"/>
      <c r="T1229" s="350"/>
      <c r="U1229" s="350"/>
      <c r="V1229" s="350"/>
      <c r="W1229" s="350"/>
      <c r="X1229" s="350"/>
      <c r="Y1229" s="350"/>
      <c r="Z1229" s="350"/>
      <c r="AA1229" s="350"/>
      <c r="AB1229" s="350"/>
      <c r="AC1229" s="350"/>
    </row>
    <row r="1230" spans="2:29" x14ac:dyDescent="0.25">
      <c r="B1230" s="350"/>
      <c r="C1230" s="350"/>
      <c r="D1230" s="350"/>
      <c r="E1230" s="350"/>
      <c r="F1230" s="350"/>
      <c r="G1230" s="350"/>
      <c r="H1230" s="350"/>
      <c r="I1230" s="350"/>
      <c r="J1230" s="350"/>
      <c r="K1230" s="350"/>
      <c r="L1230" s="350"/>
      <c r="M1230" s="350"/>
      <c r="N1230" s="350"/>
      <c r="O1230" s="350"/>
      <c r="P1230" s="350"/>
      <c r="Q1230" s="350"/>
      <c r="R1230" s="350"/>
      <c r="S1230" s="350"/>
      <c r="T1230" s="350"/>
      <c r="U1230" s="350"/>
      <c r="V1230" s="350"/>
      <c r="W1230" s="350"/>
      <c r="X1230" s="350"/>
      <c r="Y1230" s="350"/>
      <c r="Z1230" s="350"/>
      <c r="AA1230" s="350"/>
      <c r="AB1230" s="350"/>
      <c r="AC1230" s="350"/>
    </row>
    <row r="1231" spans="2:29" x14ac:dyDescent="0.25">
      <c r="B1231" s="350"/>
      <c r="C1231" s="350"/>
      <c r="D1231" s="350"/>
      <c r="E1231" s="350"/>
      <c r="F1231" s="350"/>
      <c r="G1231" s="350"/>
      <c r="H1231" s="350"/>
      <c r="I1231" s="350"/>
      <c r="J1231" s="350"/>
      <c r="K1231" s="350"/>
      <c r="L1231" s="350"/>
      <c r="M1231" s="350"/>
      <c r="N1231" s="350"/>
      <c r="O1231" s="350"/>
      <c r="P1231" s="350"/>
      <c r="Q1231" s="350"/>
      <c r="R1231" s="350"/>
      <c r="S1231" s="350"/>
      <c r="T1231" s="350"/>
      <c r="U1231" s="350"/>
      <c r="V1231" s="350"/>
      <c r="W1231" s="350"/>
      <c r="X1231" s="350"/>
      <c r="Y1231" s="350"/>
      <c r="Z1231" s="350"/>
      <c r="AA1231" s="350"/>
      <c r="AB1231" s="350"/>
      <c r="AC1231" s="350"/>
    </row>
    <row r="1232" spans="2:29" x14ac:dyDescent="0.25">
      <c r="B1232" s="350"/>
      <c r="C1232" s="350"/>
      <c r="D1232" s="350"/>
      <c r="E1232" s="350"/>
      <c r="F1232" s="350"/>
      <c r="G1232" s="350"/>
      <c r="H1232" s="350"/>
      <c r="I1232" s="350"/>
      <c r="J1232" s="350"/>
      <c r="K1232" s="350"/>
      <c r="L1232" s="350"/>
      <c r="M1232" s="350"/>
      <c r="N1232" s="350"/>
      <c r="O1232" s="350"/>
      <c r="P1232" s="350"/>
      <c r="Q1232" s="350"/>
      <c r="R1232" s="350"/>
      <c r="S1232" s="350"/>
      <c r="T1232" s="350"/>
      <c r="U1232" s="350"/>
      <c r="V1232" s="350"/>
      <c r="W1232" s="350"/>
      <c r="X1232" s="350"/>
      <c r="Y1232" s="350"/>
      <c r="Z1232" s="350"/>
      <c r="AA1232" s="350"/>
      <c r="AB1232" s="350"/>
      <c r="AC1232" s="350"/>
    </row>
    <row r="1233" spans="2:29" x14ac:dyDescent="0.25">
      <c r="B1233" s="350"/>
      <c r="C1233" s="350"/>
      <c r="D1233" s="350"/>
      <c r="E1233" s="350"/>
      <c r="F1233" s="350"/>
      <c r="G1233" s="350"/>
      <c r="H1233" s="350"/>
      <c r="I1233" s="350"/>
      <c r="J1233" s="350"/>
      <c r="K1233" s="350"/>
      <c r="L1233" s="350"/>
      <c r="M1233" s="350"/>
      <c r="N1233" s="350"/>
      <c r="O1233" s="350"/>
      <c r="P1233" s="350"/>
      <c r="Q1233" s="350"/>
      <c r="R1233" s="350"/>
      <c r="S1233" s="350"/>
      <c r="T1233" s="350"/>
      <c r="U1233" s="350"/>
      <c r="V1233" s="350"/>
      <c r="W1233" s="350"/>
      <c r="X1233" s="350"/>
      <c r="Y1233" s="350"/>
      <c r="Z1233" s="350"/>
      <c r="AA1233" s="350"/>
      <c r="AB1233" s="350"/>
      <c r="AC1233" s="350"/>
    </row>
    <row r="1234" spans="2:29" x14ac:dyDescent="0.25">
      <c r="B1234" s="350"/>
      <c r="C1234" s="350"/>
      <c r="D1234" s="350"/>
      <c r="E1234" s="350"/>
      <c r="F1234" s="350"/>
      <c r="G1234" s="350"/>
      <c r="H1234" s="350"/>
      <c r="I1234" s="350"/>
      <c r="J1234" s="350"/>
      <c r="K1234" s="350"/>
      <c r="L1234" s="350"/>
      <c r="M1234" s="350"/>
      <c r="N1234" s="350"/>
      <c r="O1234" s="350"/>
      <c r="P1234" s="350"/>
      <c r="Q1234" s="350"/>
      <c r="R1234" s="350"/>
      <c r="S1234" s="350"/>
      <c r="T1234" s="350"/>
      <c r="U1234" s="350"/>
      <c r="V1234" s="350"/>
      <c r="W1234" s="350"/>
      <c r="X1234" s="350"/>
      <c r="Y1234" s="350"/>
      <c r="Z1234" s="350"/>
      <c r="AA1234" s="350"/>
      <c r="AB1234" s="350"/>
      <c r="AC1234" s="350"/>
    </row>
    <row r="1235" spans="2:29" x14ac:dyDescent="0.25">
      <c r="B1235" s="350"/>
      <c r="C1235" s="350"/>
      <c r="D1235" s="350"/>
      <c r="E1235" s="350"/>
      <c r="F1235" s="350"/>
      <c r="G1235" s="350"/>
      <c r="H1235" s="350"/>
      <c r="I1235" s="350"/>
      <c r="J1235" s="350"/>
      <c r="K1235" s="350"/>
      <c r="L1235" s="350"/>
      <c r="M1235" s="350"/>
      <c r="N1235" s="350"/>
      <c r="O1235" s="350"/>
      <c r="P1235" s="350"/>
      <c r="Q1235" s="350"/>
      <c r="R1235" s="350"/>
      <c r="S1235" s="350"/>
      <c r="T1235" s="350"/>
      <c r="U1235" s="350"/>
      <c r="V1235" s="350"/>
      <c r="W1235" s="350"/>
      <c r="X1235" s="350"/>
      <c r="Y1235" s="350"/>
      <c r="Z1235" s="350"/>
      <c r="AA1235" s="350"/>
      <c r="AB1235" s="350"/>
      <c r="AC1235" s="350"/>
    </row>
    <row r="1236" spans="2:29" x14ac:dyDescent="0.25">
      <c r="B1236" s="350"/>
      <c r="C1236" s="350"/>
      <c r="D1236" s="350"/>
      <c r="E1236" s="350"/>
      <c r="F1236" s="350"/>
      <c r="G1236" s="350"/>
      <c r="H1236" s="350"/>
      <c r="I1236" s="350"/>
      <c r="J1236" s="350"/>
      <c r="K1236" s="350"/>
      <c r="L1236" s="350"/>
      <c r="M1236" s="350"/>
      <c r="N1236" s="350"/>
      <c r="O1236" s="350"/>
      <c r="P1236" s="350"/>
      <c r="Q1236" s="350"/>
      <c r="R1236" s="350"/>
      <c r="S1236" s="350"/>
      <c r="T1236" s="350"/>
      <c r="U1236" s="350"/>
      <c r="V1236" s="350"/>
      <c r="W1236" s="350"/>
      <c r="X1236" s="350"/>
      <c r="Y1236" s="350"/>
      <c r="Z1236" s="350"/>
      <c r="AA1236" s="350"/>
      <c r="AB1236" s="350"/>
      <c r="AC1236" s="350"/>
    </row>
    <row r="1237" spans="2:29" x14ac:dyDescent="0.25">
      <c r="B1237" s="350"/>
      <c r="C1237" s="350"/>
      <c r="D1237" s="350"/>
      <c r="E1237" s="350"/>
      <c r="F1237" s="350"/>
      <c r="G1237" s="350"/>
      <c r="H1237" s="350"/>
      <c r="I1237" s="350"/>
      <c r="J1237" s="350"/>
      <c r="K1237" s="350"/>
      <c r="L1237" s="350"/>
      <c r="M1237" s="350"/>
      <c r="N1237" s="350"/>
      <c r="O1237" s="350"/>
      <c r="P1237" s="350"/>
      <c r="Q1237" s="350"/>
      <c r="R1237" s="350"/>
      <c r="S1237" s="350"/>
      <c r="T1237" s="350"/>
      <c r="U1237" s="350"/>
      <c r="V1237" s="350"/>
      <c r="W1237" s="350"/>
      <c r="X1237" s="350"/>
      <c r="Y1237" s="350"/>
      <c r="Z1237" s="350"/>
      <c r="AA1237" s="350"/>
      <c r="AB1237" s="350"/>
      <c r="AC1237" s="350"/>
    </row>
    <row r="1238" spans="2:29" x14ac:dyDescent="0.25">
      <c r="B1238" s="350"/>
      <c r="C1238" s="350"/>
      <c r="D1238" s="350"/>
      <c r="E1238" s="350"/>
      <c r="F1238" s="350"/>
      <c r="G1238" s="350"/>
      <c r="H1238" s="350"/>
      <c r="I1238" s="350"/>
      <c r="J1238" s="350"/>
      <c r="K1238" s="350"/>
      <c r="L1238" s="350"/>
      <c r="M1238" s="350"/>
      <c r="N1238" s="350"/>
      <c r="O1238" s="350"/>
      <c r="P1238" s="350"/>
      <c r="Q1238" s="350"/>
      <c r="R1238" s="350"/>
      <c r="S1238" s="350"/>
      <c r="T1238" s="350"/>
      <c r="U1238" s="350"/>
      <c r="V1238" s="350"/>
      <c r="W1238" s="350"/>
      <c r="X1238" s="350"/>
      <c r="Y1238" s="350"/>
      <c r="Z1238" s="350"/>
      <c r="AA1238" s="350"/>
      <c r="AB1238" s="350"/>
      <c r="AC1238" s="350"/>
    </row>
    <row r="1239" spans="2:29" x14ac:dyDescent="0.25">
      <c r="B1239" s="350"/>
      <c r="C1239" s="350"/>
      <c r="D1239" s="350"/>
      <c r="E1239" s="350"/>
      <c r="F1239" s="350"/>
      <c r="G1239" s="350"/>
      <c r="H1239" s="350"/>
      <c r="I1239" s="350"/>
      <c r="J1239" s="350"/>
      <c r="K1239" s="350"/>
      <c r="L1239" s="350"/>
      <c r="M1239" s="350"/>
      <c r="N1239" s="350"/>
      <c r="O1239" s="350"/>
      <c r="P1239" s="350"/>
      <c r="Q1239" s="350"/>
      <c r="R1239" s="350"/>
      <c r="S1239" s="350"/>
      <c r="T1239" s="350"/>
      <c r="U1239" s="350"/>
      <c r="V1239" s="350"/>
      <c r="W1239" s="350"/>
      <c r="X1239" s="350"/>
      <c r="Y1239" s="350"/>
      <c r="Z1239" s="350"/>
      <c r="AA1239" s="350"/>
      <c r="AB1239" s="350"/>
      <c r="AC1239" s="350"/>
    </row>
    <row r="1240" spans="2:29" x14ac:dyDescent="0.25">
      <c r="B1240" s="350"/>
      <c r="C1240" s="350"/>
      <c r="D1240" s="350"/>
      <c r="E1240" s="350"/>
      <c r="F1240" s="350"/>
      <c r="G1240" s="350"/>
      <c r="H1240" s="350"/>
      <c r="I1240" s="350"/>
      <c r="J1240" s="350"/>
      <c r="K1240" s="350"/>
      <c r="L1240" s="350"/>
      <c r="M1240" s="350"/>
      <c r="N1240" s="350"/>
      <c r="O1240" s="350"/>
      <c r="P1240" s="350"/>
      <c r="Q1240" s="350"/>
      <c r="R1240" s="350"/>
      <c r="S1240" s="350"/>
      <c r="T1240" s="350"/>
      <c r="U1240" s="350"/>
      <c r="V1240" s="350"/>
      <c r="W1240" s="350"/>
      <c r="X1240" s="350"/>
      <c r="Y1240" s="350"/>
      <c r="Z1240" s="350"/>
      <c r="AA1240" s="350"/>
      <c r="AB1240" s="350"/>
      <c r="AC1240" s="350"/>
    </row>
    <row r="1241" spans="2:29" x14ac:dyDescent="0.25">
      <c r="B1241" s="350"/>
      <c r="C1241" s="350"/>
      <c r="D1241" s="350"/>
      <c r="E1241" s="350"/>
      <c r="F1241" s="350"/>
      <c r="G1241" s="350"/>
      <c r="H1241" s="350"/>
      <c r="I1241" s="350"/>
      <c r="J1241" s="350"/>
      <c r="K1241" s="350"/>
      <c r="L1241" s="350"/>
      <c r="M1241" s="350"/>
      <c r="N1241" s="350"/>
      <c r="O1241" s="350"/>
      <c r="P1241" s="350"/>
      <c r="Q1241" s="350"/>
      <c r="R1241" s="350"/>
      <c r="S1241" s="350"/>
      <c r="T1241" s="350"/>
      <c r="U1241" s="350"/>
      <c r="V1241" s="350"/>
      <c r="W1241" s="350"/>
      <c r="X1241" s="350"/>
      <c r="Y1241" s="350"/>
      <c r="Z1241" s="350"/>
      <c r="AA1241" s="350"/>
      <c r="AB1241" s="350"/>
      <c r="AC1241" s="350"/>
    </row>
    <row r="1242" spans="2:29" x14ac:dyDescent="0.25">
      <c r="B1242" s="350"/>
      <c r="C1242" s="350"/>
      <c r="D1242" s="350"/>
      <c r="E1242" s="350"/>
      <c r="F1242" s="350"/>
      <c r="G1242" s="350"/>
      <c r="H1242" s="350"/>
      <c r="I1242" s="350"/>
      <c r="J1242" s="350"/>
      <c r="K1242" s="350"/>
      <c r="L1242" s="350"/>
      <c r="M1242" s="350"/>
      <c r="N1242" s="350"/>
      <c r="O1242" s="350"/>
      <c r="P1242" s="350"/>
      <c r="Q1242" s="350"/>
      <c r="R1242" s="350"/>
      <c r="S1242" s="350"/>
      <c r="T1242" s="350"/>
      <c r="U1242" s="350"/>
      <c r="V1242" s="350"/>
      <c r="W1242" s="350"/>
      <c r="X1242" s="350"/>
      <c r="Y1242" s="350"/>
      <c r="Z1242" s="350"/>
      <c r="AA1242" s="350"/>
      <c r="AB1242" s="350"/>
      <c r="AC1242" s="350"/>
    </row>
    <row r="1243" spans="2:29" x14ac:dyDescent="0.25">
      <c r="B1243" s="350"/>
      <c r="C1243" s="350"/>
      <c r="D1243" s="350"/>
      <c r="E1243" s="350"/>
      <c r="F1243" s="350"/>
      <c r="G1243" s="350"/>
      <c r="H1243" s="350"/>
      <c r="I1243" s="350"/>
      <c r="J1243" s="350"/>
      <c r="K1243" s="350"/>
      <c r="L1243" s="350"/>
      <c r="M1243" s="350"/>
      <c r="N1243" s="350"/>
      <c r="O1243" s="350"/>
      <c r="P1243" s="350"/>
      <c r="Q1243" s="350"/>
      <c r="R1243" s="350"/>
      <c r="S1243" s="350"/>
      <c r="T1243" s="350"/>
      <c r="U1243" s="350"/>
      <c r="V1243" s="350"/>
      <c r="W1243" s="350"/>
      <c r="X1243" s="350"/>
      <c r="Y1243" s="350"/>
      <c r="Z1243" s="350"/>
      <c r="AA1243" s="350"/>
      <c r="AB1243" s="350"/>
      <c r="AC1243" s="350"/>
    </row>
    <row r="1244" spans="2:29" x14ac:dyDescent="0.25">
      <c r="B1244" s="350"/>
      <c r="C1244" s="350"/>
      <c r="D1244" s="350"/>
      <c r="E1244" s="350"/>
      <c r="F1244" s="350"/>
      <c r="G1244" s="350"/>
      <c r="H1244" s="350"/>
      <c r="I1244" s="350"/>
      <c r="J1244" s="350"/>
      <c r="K1244" s="350"/>
      <c r="L1244" s="350"/>
      <c r="M1244" s="350"/>
      <c r="N1244" s="350"/>
      <c r="O1244" s="350"/>
      <c r="P1244" s="350"/>
      <c r="Q1244" s="350"/>
      <c r="R1244" s="350"/>
      <c r="S1244" s="350"/>
      <c r="T1244" s="350"/>
      <c r="U1244" s="350"/>
      <c r="V1244" s="350"/>
      <c r="W1244" s="350"/>
      <c r="X1244" s="350"/>
      <c r="Y1244" s="350"/>
      <c r="Z1244" s="350"/>
      <c r="AA1244" s="350"/>
      <c r="AB1244" s="350"/>
      <c r="AC1244" s="350"/>
    </row>
    <row r="1245" spans="2:29" x14ac:dyDescent="0.25">
      <c r="B1245" s="350"/>
      <c r="C1245" s="350"/>
      <c r="D1245" s="350"/>
      <c r="E1245" s="350"/>
      <c r="F1245" s="350"/>
      <c r="G1245" s="350"/>
      <c r="H1245" s="350"/>
      <c r="I1245" s="350"/>
      <c r="J1245" s="350"/>
      <c r="K1245" s="350"/>
      <c r="L1245" s="350"/>
      <c r="M1245" s="350"/>
      <c r="N1245" s="350"/>
      <c r="O1245" s="350"/>
      <c r="P1245" s="350"/>
      <c r="Q1245" s="350"/>
      <c r="R1245" s="350"/>
      <c r="S1245" s="350"/>
      <c r="T1245" s="350"/>
      <c r="U1245" s="350"/>
      <c r="V1245" s="350"/>
      <c r="W1245" s="350"/>
      <c r="X1245" s="350"/>
      <c r="Y1245" s="350"/>
      <c r="Z1245" s="350"/>
      <c r="AA1245" s="350"/>
      <c r="AB1245" s="350"/>
      <c r="AC1245" s="350"/>
    </row>
    <row r="1246" spans="2:29" x14ac:dyDescent="0.25">
      <c r="B1246" s="350"/>
      <c r="C1246" s="350"/>
      <c r="D1246" s="350"/>
      <c r="E1246" s="350"/>
      <c r="F1246" s="350"/>
      <c r="G1246" s="350"/>
      <c r="H1246" s="350"/>
      <c r="I1246" s="350"/>
      <c r="J1246" s="350"/>
      <c r="K1246" s="350"/>
      <c r="L1246" s="350"/>
      <c r="M1246" s="350"/>
      <c r="N1246" s="350"/>
      <c r="O1246" s="350"/>
      <c r="P1246" s="350"/>
      <c r="Q1246" s="350"/>
      <c r="R1246" s="350"/>
      <c r="S1246" s="350"/>
      <c r="T1246" s="350"/>
      <c r="U1246" s="350"/>
      <c r="V1246" s="350"/>
      <c r="W1246" s="350"/>
      <c r="X1246" s="350"/>
      <c r="Y1246" s="350"/>
      <c r="Z1246" s="350"/>
      <c r="AA1246" s="350"/>
      <c r="AB1246" s="350"/>
      <c r="AC1246" s="350"/>
    </row>
    <row r="1247" spans="2:29" x14ac:dyDescent="0.25">
      <c r="B1247" s="350"/>
      <c r="C1247" s="350"/>
      <c r="D1247" s="350"/>
      <c r="E1247" s="350"/>
      <c r="F1247" s="350"/>
      <c r="G1247" s="350"/>
      <c r="H1247" s="350"/>
      <c r="I1247" s="350"/>
      <c r="J1247" s="350"/>
      <c r="K1247" s="350"/>
      <c r="L1247" s="350"/>
      <c r="M1247" s="350"/>
      <c r="N1247" s="350"/>
      <c r="O1247" s="350"/>
      <c r="P1247" s="350"/>
      <c r="Q1247" s="350"/>
      <c r="R1247" s="350"/>
      <c r="S1247" s="350"/>
      <c r="T1247" s="350"/>
      <c r="U1247" s="350"/>
      <c r="V1247" s="350"/>
      <c r="W1247" s="350"/>
      <c r="X1247" s="350"/>
      <c r="Y1247" s="350"/>
      <c r="Z1247" s="350"/>
      <c r="AA1247" s="350"/>
      <c r="AB1247" s="350"/>
      <c r="AC1247" s="350"/>
    </row>
    <row r="1248" spans="2:29" x14ac:dyDescent="0.25">
      <c r="B1248" s="350"/>
      <c r="C1248" s="350"/>
      <c r="D1248" s="350"/>
      <c r="E1248" s="350"/>
      <c r="F1248" s="350"/>
      <c r="G1248" s="350"/>
      <c r="H1248" s="350"/>
      <c r="I1248" s="350"/>
      <c r="J1248" s="350"/>
      <c r="K1248" s="350"/>
      <c r="L1248" s="350"/>
      <c r="M1248" s="350"/>
      <c r="N1248" s="350"/>
      <c r="O1248" s="350"/>
      <c r="P1248" s="350"/>
      <c r="Q1248" s="350"/>
      <c r="R1248" s="350"/>
      <c r="S1248" s="350"/>
      <c r="T1248" s="350"/>
      <c r="U1248" s="350"/>
      <c r="V1248" s="350"/>
      <c r="W1248" s="350"/>
      <c r="X1248" s="350"/>
      <c r="Y1248" s="350"/>
      <c r="Z1248" s="350"/>
      <c r="AA1248" s="350"/>
      <c r="AB1248" s="350"/>
      <c r="AC1248" s="350"/>
    </row>
    <row r="1249" spans="2:29" x14ac:dyDescent="0.25">
      <c r="B1249" s="350"/>
      <c r="C1249" s="350"/>
      <c r="D1249" s="350"/>
      <c r="E1249" s="350"/>
      <c r="F1249" s="350"/>
      <c r="G1249" s="350"/>
      <c r="H1249" s="350"/>
      <c r="I1249" s="350"/>
      <c r="J1249" s="350"/>
      <c r="K1249" s="350"/>
      <c r="L1249" s="350"/>
      <c r="M1249" s="350"/>
      <c r="N1249" s="350"/>
      <c r="O1249" s="350"/>
      <c r="P1249" s="350"/>
      <c r="Q1249" s="350"/>
      <c r="R1249" s="350"/>
      <c r="S1249" s="350"/>
      <c r="T1249" s="350"/>
      <c r="U1249" s="350"/>
      <c r="V1249" s="350"/>
      <c r="W1249" s="350"/>
      <c r="X1249" s="350"/>
      <c r="Y1249" s="350"/>
      <c r="Z1249" s="350"/>
      <c r="AA1249" s="350"/>
      <c r="AB1249" s="350"/>
      <c r="AC1249" s="350"/>
    </row>
    <row r="1250" spans="2:29" x14ac:dyDescent="0.25">
      <c r="B1250" s="350"/>
      <c r="C1250" s="350"/>
      <c r="D1250" s="350"/>
      <c r="E1250" s="350"/>
      <c r="F1250" s="350"/>
      <c r="G1250" s="350"/>
      <c r="H1250" s="350"/>
      <c r="I1250" s="350"/>
      <c r="J1250" s="350"/>
      <c r="K1250" s="350"/>
      <c r="L1250" s="350"/>
      <c r="M1250" s="350"/>
      <c r="N1250" s="350"/>
      <c r="O1250" s="350"/>
      <c r="P1250" s="350"/>
      <c r="Q1250" s="350"/>
      <c r="R1250" s="350"/>
      <c r="S1250" s="350"/>
      <c r="T1250" s="350"/>
      <c r="U1250" s="350"/>
      <c r="V1250" s="350"/>
      <c r="W1250" s="350"/>
      <c r="X1250" s="350"/>
      <c r="Y1250" s="350"/>
      <c r="Z1250" s="350"/>
      <c r="AA1250" s="350"/>
      <c r="AB1250" s="350"/>
      <c r="AC1250" s="350"/>
    </row>
    <row r="1251" spans="2:29" x14ac:dyDescent="0.25">
      <c r="B1251" s="350"/>
      <c r="C1251" s="350"/>
      <c r="D1251" s="350"/>
      <c r="E1251" s="350"/>
      <c r="F1251" s="350"/>
      <c r="G1251" s="350"/>
      <c r="H1251" s="350"/>
      <c r="I1251" s="350"/>
      <c r="J1251" s="350"/>
      <c r="K1251" s="350"/>
      <c r="L1251" s="350"/>
      <c r="M1251" s="350"/>
      <c r="N1251" s="350"/>
      <c r="O1251" s="350"/>
      <c r="P1251" s="350"/>
      <c r="Q1251" s="350"/>
      <c r="R1251" s="350"/>
      <c r="S1251" s="350"/>
      <c r="T1251" s="350"/>
      <c r="U1251" s="350"/>
      <c r="V1251" s="350"/>
      <c r="W1251" s="350"/>
      <c r="X1251" s="350"/>
      <c r="Y1251" s="350"/>
      <c r="Z1251" s="350"/>
      <c r="AA1251" s="350"/>
      <c r="AB1251" s="350"/>
      <c r="AC1251" s="350"/>
    </row>
    <row r="1252" spans="2:29" x14ac:dyDescent="0.25">
      <c r="B1252" s="350"/>
      <c r="C1252" s="350"/>
      <c r="D1252" s="350"/>
      <c r="E1252" s="350"/>
      <c r="F1252" s="350"/>
      <c r="G1252" s="350"/>
      <c r="H1252" s="350"/>
      <c r="I1252" s="350"/>
      <c r="J1252" s="350"/>
      <c r="K1252" s="350"/>
      <c r="L1252" s="350"/>
      <c r="M1252" s="350"/>
      <c r="N1252" s="350"/>
      <c r="O1252" s="350"/>
      <c r="P1252" s="350"/>
      <c r="Q1252" s="350"/>
      <c r="R1252" s="350"/>
      <c r="S1252" s="350"/>
      <c r="T1252" s="350"/>
      <c r="U1252" s="350"/>
      <c r="V1252" s="350"/>
      <c r="W1252" s="350"/>
      <c r="X1252" s="350"/>
      <c r="Y1252" s="350"/>
      <c r="Z1252" s="350"/>
      <c r="AA1252" s="350"/>
      <c r="AB1252" s="350"/>
      <c r="AC1252" s="350"/>
    </row>
    <row r="1253" spans="2:29" x14ac:dyDescent="0.25">
      <c r="B1253" s="350"/>
      <c r="C1253" s="350"/>
      <c r="D1253" s="350"/>
      <c r="E1253" s="350"/>
      <c r="F1253" s="350"/>
      <c r="G1253" s="350"/>
      <c r="H1253" s="350"/>
      <c r="I1253" s="350"/>
      <c r="J1253" s="350"/>
      <c r="K1253" s="350"/>
      <c r="L1253" s="350"/>
      <c r="M1253" s="350"/>
      <c r="N1253" s="350"/>
      <c r="O1253" s="350"/>
      <c r="P1253" s="350"/>
      <c r="Q1253" s="350"/>
      <c r="R1253" s="350"/>
      <c r="S1253" s="350"/>
      <c r="T1253" s="350"/>
      <c r="U1253" s="350"/>
      <c r="V1253" s="350"/>
      <c r="W1253" s="350"/>
      <c r="X1253" s="350"/>
      <c r="Y1253" s="350"/>
      <c r="Z1253" s="350"/>
      <c r="AA1253" s="350"/>
      <c r="AB1253" s="350"/>
      <c r="AC1253" s="350"/>
    </row>
    <row r="1254" spans="2:29" x14ac:dyDescent="0.25">
      <c r="B1254" s="350"/>
      <c r="C1254" s="350"/>
      <c r="D1254" s="350"/>
      <c r="E1254" s="350"/>
      <c r="F1254" s="350"/>
      <c r="G1254" s="350"/>
      <c r="H1254" s="350"/>
      <c r="I1254" s="350"/>
      <c r="J1254" s="350"/>
      <c r="K1254" s="350"/>
      <c r="L1254" s="350"/>
      <c r="M1254" s="350"/>
      <c r="N1254" s="350"/>
      <c r="O1254" s="350"/>
      <c r="P1254" s="350"/>
      <c r="Q1254" s="350"/>
      <c r="R1254" s="350"/>
      <c r="S1254" s="350"/>
      <c r="T1254" s="350"/>
      <c r="U1254" s="350"/>
      <c r="V1254" s="350"/>
      <c r="W1254" s="350"/>
      <c r="X1254" s="350"/>
      <c r="Y1254" s="350"/>
      <c r="Z1254" s="350"/>
      <c r="AA1254" s="350"/>
      <c r="AB1254" s="350"/>
      <c r="AC1254" s="350"/>
    </row>
    <row r="1255" spans="2:29" x14ac:dyDescent="0.25">
      <c r="B1255" s="350"/>
      <c r="C1255" s="350"/>
      <c r="D1255" s="350"/>
      <c r="E1255" s="350"/>
      <c r="F1255" s="350"/>
      <c r="G1255" s="350"/>
      <c r="H1255" s="350"/>
      <c r="I1255" s="350"/>
      <c r="J1255" s="350"/>
      <c r="K1255" s="350"/>
      <c r="L1255" s="350"/>
      <c r="M1255" s="350"/>
      <c r="N1255" s="350"/>
      <c r="O1255" s="350"/>
      <c r="P1255" s="350"/>
      <c r="Q1255" s="350"/>
      <c r="R1255" s="350"/>
      <c r="S1255" s="350"/>
      <c r="T1255" s="350"/>
      <c r="U1255" s="350"/>
      <c r="V1255" s="350"/>
      <c r="W1255" s="350"/>
      <c r="X1255" s="350"/>
      <c r="Y1255" s="350"/>
      <c r="Z1255" s="350"/>
      <c r="AA1255" s="350"/>
      <c r="AB1255" s="350"/>
      <c r="AC1255" s="350"/>
    </row>
    <row r="1256" spans="2:29" x14ac:dyDescent="0.25">
      <c r="B1256" s="350"/>
      <c r="C1256" s="350"/>
      <c r="D1256" s="350"/>
      <c r="E1256" s="350"/>
      <c r="F1256" s="350"/>
      <c r="G1256" s="350"/>
      <c r="H1256" s="350"/>
      <c r="I1256" s="350"/>
      <c r="J1256" s="350"/>
      <c r="K1256" s="350"/>
      <c r="L1256" s="350"/>
      <c r="M1256" s="350"/>
      <c r="N1256" s="350"/>
      <c r="O1256" s="350"/>
      <c r="P1256" s="350"/>
      <c r="Q1256" s="350"/>
      <c r="R1256" s="350"/>
      <c r="S1256" s="350"/>
      <c r="T1256" s="350"/>
      <c r="U1256" s="350"/>
      <c r="V1256" s="350"/>
      <c r="W1256" s="350"/>
      <c r="X1256" s="350"/>
      <c r="Y1256" s="350"/>
      <c r="Z1256" s="350"/>
      <c r="AA1256" s="350"/>
      <c r="AB1256" s="350"/>
      <c r="AC1256" s="350"/>
    </row>
    <row r="1257" spans="2:29" x14ac:dyDescent="0.25">
      <c r="B1257" s="350"/>
      <c r="C1257" s="350"/>
      <c r="D1257" s="350"/>
      <c r="E1257" s="350"/>
      <c r="F1257" s="350"/>
      <c r="G1257" s="350"/>
      <c r="H1257" s="350"/>
      <c r="I1257" s="350"/>
      <c r="J1257" s="350"/>
      <c r="K1257" s="350"/>
      <c r="L1257" s="350"/>
      <c r="M1257" s="350"/>
      <c r="N1257" s="350"/>
      <c r="O1257" s="350"/>
      <c r="P1257" s="350"/>
      <c r="Q1257" s="350"/>
      <c r="R1257" s="350"/>
      <c r="S1257" s="350"/>
      <c r="T1257" s="350"/>
      <c r="U1257" s="350"/>
      <c r="V1257" s="350"/>
      <c r="W1257" s="350"/>
      <c r="X1257" s="350"/>
      <c r="Y1257" s="350"/>
      <c r="Z1257" s="350"/>
      <c r="AA1257" s="350"/>
      <c r="AB1257" s="350"/>
      <c r="AC1257" s="350"/>
    </row>
    <row r="1258" spans="2:29" x14ac:dyDescent="0.25">
      <c r="B1258" s="350"/>
      <c r="C1258" s="350"/>
      <c r="D1258" s="350"/>
      <c r="E1258" s="350"/>
      <c r="F1258" s="350"/>
      <c r="G1258" s="350"/>
      <c r="H1258" s="350"/>
      <c r="I1258" s="350"/>
      <c r="J1258" s="350"/>
      <c r="K1258" s="350"/>
      <c r="L1258" s="350"/>
      <c r="M1258" s="350"/>
      <c r="N1258" s="350"/>
      <c r="O1258" s="350"/>
      <c r="P1258" s="350"/>
      <c r="Q1258" s="350"/>
      <c r="R1258" s="350"/>
      <c r="S1258" s="350"/>
      <c r="T1258" s="350"/>
      <c r="U1258" s="350"/>
      <c r="V1258" s="350"/>
      <c r="W1258" s="350"/>
      <c r="X1258" s="350"/>
      <c r="Y1258" s="350"/>
      <c r="Z1258" s="350"/>
      <c r="AA1258" s="350"/>
      <c r="AB1258" s="350"/>
      <c r="AC1258" s="350"/>
    </row>
    <row r="1259" spans="2:29" x14ac:dyDescent="0.25">
      <c r="B1259" s="350"/>
      <c r="C1259" s="350"/>
      <c r="D1259" s="350"/>
      <c r="E1259" s="350"/>
      <c r="F1259" s="350"/>
      <c r="G1259" s="350"/>
      <c r="H1259" s="350"/>
      <c r="I1259" s="350"/>
      <c r="J1259" s="350"/>
      <c r="K1259" s="350"/>
      <c r="L1259" s="350"/>
      <c r="M1259" s="350"/>
      <c r="N1259" s="350"/>
      <c r="O1259" s="350"/>
      <c r="P1259" s="350"/>
      <c r="Q1259" s="350"/>
      <c r="R1259" s="350"/>
      <c r="S1259" s="350"/>
      <c r="T1259" s="350"/>
      <c r="U1259" s="350"/>
      <c r="V1259" s="350"/>
      <c r="W1259" s="350"/>
      <c r="X1259" s="350"/>
      <c r="Y1259" s="350"/>
      <c r="Z1259" s="350"/>
      <c r="AA1259" s="350"/>
      <c r="AB1259" s="350"/>
      <c r="AC1259" s="350"/>
    </row>
    <row r="1260" spans="2:29" x14ac:dyDescent="0.25">
      <c r="B1260" s="350"/>
      <c r="C1260" s="350"/>
      <c r="D1260" s="350"/>
      <c r="E1260" s="350"/>
      <c r="F1260" s="350"/>
      <c r="G1260" s="350"/>
      <c r="H1260" s="350"/>
      <c r="I1260" s="350"/>
      <c r="J1260" s="350"/>
      <c r="K1260" s="350"/>
      <c r="L1260" s="350"/>
      <c r="M1260" s="350"/>
      <c r="N1260" s="350"/>
      <c r="O1260" s="350"/>
      <c r="P1260" s="350"/>
      <c r="Q1260" s="350"/>
      <c r="R1260" s="350"/>
      <c r="S1260" s="350"/>
      <c r="T1260" s="350"/>
      <c r="U1260" s="350"/>
      <c r="V1260" s="350"/>
      <c r="W1260" s="350"/>
      <c r="X1260" s="350"/>
      <c r="Y1260" s="350"/>
      <c r="Z1260" s="350"/>
      <c r="AA1260" s="350"/>
      <c r="AB1260" s="350"/>
      <c r="AC1260" s="350"/>
    </row>
    <row r="1261" spans="2:29" x14ac:dyDescent="0.25">
      <c r="B1261" s="350"/>
      <c r="C1261" s="350"/>
      <c r="D1261" s="350"/>
      <c r="E1261" s="350"/>
      <c r="F1261" s="350"/>
      <c r="G1261" s="350"/>
      <c r="H1261" s="350"/>
      <c r="I1261" s="350"/>
      <c r="J1261" s="350"/>
      <c r="K1261" s="350"/>
      <c r="L1261" s="350"/>
      <c r="M1261" s="350"/>
      <c r="N1261" s="350"/>
      <c r="O1261" s="350"/>
      <c r="P1261" s="350"/>
      <c r="Q1261" s="350"/>
      <c r="R1261" s="350"/>
      <c r="S1261" s="350"/>
      <c r="T1261" s="350"/>
      <c r="U1261" s="350"/>
      <c r="V1261" s="350"/>
      <c r="W1261" s="350"/>
      <c r="X1261" s="350"/>
      <c r="Y1261" s="350"/>
      <c r="Z1261" s="350"/>
      <c r="AA1261" s="350"/>
      <c r="AB1261" s="350"/>
      <c r="AC1261" s="350"/>
    </row>
    <row r="1262" spans="2:29" x14ac:dyDescent="0.25">
      <c r="B1262" s="350"/>
      <c r="C1262" s="350"/>
      <c r="D1262" s="350"/>
      <c r="E1262" s="350"/>
      <c r="F1262" s="350"/>
      <c r="G1262" s="350"/>
      <c r="H1262" s="350"/>
      <c r="I1262" s="350"/>
      <c r="J1262" s="350"/>
      <c r="K1262" s="350"/>
      <c r="L1262" s="350"/>
      <c r="M1262" s="350"/>
      <c r="N1262" s="350"/>
      <c r="O1262" s="350"/>
      <c r="P1262" s="350"/>
      <c r="Q1262" s="350"/>
      <c r="R1262" s="350"/>
      <c r="S1262" s="350"/>
      <c r="T1262" s="350"/>
      <c r="U1262" s="350"/>
      <c r="V1262" s="350"/>
      <c r="W1262" s="350"/>
      <c r="X1262" s="350"/>
      <c r="Y1262" s="350"/>
      <c r="Z1262" s="350"/>
      <c r="AA1262" s="350"/>
      <c r="AB1262" s="350"/>
      <c r="AC1262" s="350"/>
    </row>
    <row r="1263" spans="2:29" x14ac:dyDescent="0.25">
      <c r="B1263" s="350"/>
      <c r="C1263" s="350"/>
      <c r="D1263" s="350"/>
      <c r="E1263" s="350"/>
      <c r="F1263" s="350"/>
      <c r="G1263" s="350"/>
      <c r="H1263" s="350"/>
      <c r="I1263" s="350"/>
      <c r="J1263" s="350"/>
      <c r="K1263" s="350"/>
      <c r="L1263" s="350"/>
      <c r="M1263" s="350"/>
      <c r="N1263" s="350"/>
      <c r="O1263" s="350"/>
      <c r="P1263" s="350"/>
      <c r="Q1263" s="350"/>
      <c r="R1263" s="350"/>
      <c r="S1263" s="350"/>
      <c r="T1263" s="350"/>
      <c r="U1263" s="350"/>
      <c r="V1263" s="350"/>
      <c r="W1263" s="350"/>
      <c r="X1263" s="350"/>
      <c r="Y1263" s="350"/>
      <c r="Z1263" s="350"/>
      <c r="AA1263" s="350"/>
      <c r="AB1263" s="350"/>
      <c r="AC1263" s="350"/>
    </row>
    <row r="1264" spans="2:29" x14ac:dyDescent="0.25">
      <c r="B1264" s="350"/>
      <c r="C1264" s="350"/>
      <c r="D1264" s="350"/>
      <c r="E1264" s="350"/>
      <c r="F1264" s="350"/>
      <c r="G1264" s="350"/>
      <c r="H1264" s="350"/>
      <c r="I1264" s="350"/>
      <c r="J1264" s="350"/>
      <c r="K1264" s="350"/>
      <c r="L1264" s="350"/>
      <c r="M1264" s="350"/>
      <c r="N1264" s="350"/>
      <c r="O1264" s="350"/>
      <c r="P1264" s="350"/>
      <c r="Q1264" s="350"/>
      <c r="R1264" s="350"/>
      <c r="S1264" s="350"/>
      <c r="T1264" s="350"/>
      <c r="U1264" s="350"/>
      <c r="V1264" s="350"/>
      <c r="W1264" s="350"/>
      <c r="X1264" s="350"/>
      <c r="Y1264" s="350"/>
      <c r="Z1264" s="350"/>
      <c r="AA1264" s="350"/>
      <c r="AB1264" s="350"/>
      <c r="AC1264" s="350"/>
    </row>
    <row r="1265" spans="2:29" x14ac:dyDescent="0.25">
      <c r="B1265" s="350"/>
      <c r="C1265" s="350"/>
      <c r="D1265" s="350"/>
      <c r="E1265" s="350"/>
      <c r="F1265" s="350"/>
      <c r="G1265" s="350"/>
      <c r="H1265" s="350"/>
      <c r="I1265" s="350"/>
      <c r="J1265" s="350"/>
      <c r="K1265" s="350"/>
      <c r="L1265" s="350"/>
      <c r="M1265" s="350"/>
      <c r="N1265" s="350"/>
      <c r="O1265" s="350"/>
      <c r="P1265" s="350"/>
      <c r="Q1265" s="350"/>
      <c r="R1265" s="350"/>
      <c r="S1265" s="350"/>
      <c r="T1265" s="350"/>
      <c r="U1265" s="350"/>
      <c r="V1265" s="350"/>
      <c r="W1265" s="350"/>
      <c r="X1265" s="350"/>
      <c r="Y1265" s="350"/>
      <c r="Z1265" s="350"/>
      <c r="AA1265" s="350"/>
      <c r="AB1265" s="350"/>
      <c r="AC1265" s="350"/>
    </row>
    <row r="1266" spans="2:29" x14ac:dyDescent="0.25">
      <c r="B1266" s="350"/>
      <c r="C1266" s="350"/>
      <c r="D1266" s="350"/>
      <c r="E1266" s="350"/>
      <c r="F1266" s="350"/>
      <c r="G1266" s="350"/>
      <c r="H1266" s="350"/>
      <c r="I1266" s="350"/>
      <c r="J1266" s="350"/>
      <c r="K1266" s="350"/>
      <c r="L1266" s="350"/>
      <c r="M1266" s="350"/>
      <c r="N1266" s="350"/>
      <c r="O1266" s="350"/>
      <c r="P1266" s="350"/>
      <c r="Q1266" s="350"/>
      <c r="R1266" s="350"/>
      <c r="S1266" s="350"/>
      <c r="T1266" s="350"/>
      <c r="U1266" s="350"/>
      <c r="V1266" s="350"/>
      <c r="W1266" s="350"/>
      <c r="X1266" s="350"/>
      <c r="Y1266" s="350"/>
      <c r="Z1266" s="350"/>
      <c r="AA1266" s="350"/>
      <c r="AB1266" s="350"/>
      <c r="AC1266" s="350"/>
    </row>
    <row r="1267" spans="2:29" x14ac:dyDescent="0.25">
      <c r="B1267" s="350"/>
      <c r="C1267" s="350"/>
      <c r="D1267" s="350"/>
      <c r="E1267" s="350"/>
      <c r="F1267" s="350"/>
      <c r="G1267" s="350"/>
      <c r="H1267" s="350"/>
      <c r="I1267" s="350"/>
      <c r="J1267" s="350"/>
      <c r="K1267" s="350"/>
      <c r="L1267" s="350"/>
      <c r="M1267" s="350"/>
      <c r="N1267" s="350"/>
      <c r="O1267" s="350"/>
      <c r="P1267" s="350"/>
      <c r="Q1267" s="350"/>
      <c r="R1267" s="350"/>
      <c r="S1267" s="350"/>
      <c r="T1267" s="350"/>
      <c r="U1267" s="350"/>
      <c r="V1267" s="350"/>
      <c r="W1267" s="350"/>
      <c r="X1267" s="350"/>
      <c r="Y1267" s="350"/>
      <c r="Z1267" s="350"/>
      <c r="AA1267" s="350"/>
      <c r="AB1267" s="350"/>
      <c r="AC1267" s="350"/>
    </row>
    <row r="1268" spans="2:29" x14ac:dyDescent="0.25">
      <c r="B1268" s="350"/>
      <c r="C1268" s="350"/>
      <c r="D1268" s="350"/>
      <c r="E1268" s="350"/>
      <c r="F1268" s="350"/>
      <c r="G1268" s="350"/>
      <c r="H1268" s="350"/>
      <c r="I1268" s="350"/>
      <c r="J1268" s="350"/>
      <c r="K1268" s="350"/>
      <c r="L1268" s="350"/>
      <c r="M1268" s="350"/>
      <c r="N1268" s="350"/>
      <c r="O1268" s="350"/>
      <c r="P1268" s="350"/>
      <c r="Q1268" s="350"/>
      <c r="R1268" s="350"/>
      <c r="S1268" s="350"/>
      <c r="T1268" s="350"/>
      <c r="U1268" s="350"/>
      <c r="V1268" s="350"/>
      <c r="W1268" s="350"/>
      <c r="X1268" s="350"/>
      <c r="Y1268" s="350"/>
      <c r="Z1268" s="350"/>
      <c r="AA1268" s="350"/>
      <c r="AB1268" s="350"/>
      <c r="AC1268" s="350"/>
    </row>
    <row r="1269" spans="2:29" x14ac:dyDescent="0.25">
      <c r="B1269" s="350"/>
      <c r="C1269" s="350"/>
      <c r="D1269" s="350"/>
      <c r="E1269" s="350"/>
      <c r="F1269" s="350"/>
      <c r="G1269" s="350"/>
      <c r="H1269" s="350"/>
      <c r="I1269" s="350"/>
      <c r="J1269" s="350"/>
      <c r="K1269" s="350"/>
      <c r="L1269" s="350"/>
      <c r="M1269" s="350"/>
      <c r="N1269" s="350"/>
      <c r="O1269" s="350"/>
      <c r="P1269" s="350"/>
      <c r="Q1269" s="350"/>
      <c r="R1269" s="350"/>
      <c r="S1269" s="350"/>
      <c r="T1269" s="350"/>
      <c r="U1269" s="350"/>
      <c r="V1269" s="350"/>
      <c r="W1269" s="350"/>
      <c r="X1269" s="350"/>
      <c r="Y1269" s="350"/>
      <c r="Z1269" s="350"/>
      <c r="AA1269" s="350"/>
      <c r="AB1269" s="350"/>
      <c r="AC1269" s="350"/>
    </row>
    <row r="1270" spans="2:29" x14ac:dyDescent="0.25">
      <c r="B1270" s="350"/>
      <c r="C1270" s="350"/>
      <c r="D1270" s="350"/>
      <c r="E1270" s="350"/>
      <c r="F1270" s="350"/>
      <c r="G1270" s="350"/>
      <c r="H1270" s="350"/>
      <c r="I1270" s="350"/>
      <c r="J1270" s="350"/>
      <c r="K1270" s="350"/>
      <c r="L1270" s="350"/>
      <c r="M1270" s="350"/>
      <c r="N1270" s="350"/>
      <c r="O1270" s="350"/>
      <c r="P1270" s="350"/>
      <c r="Q1270" s="350"/>
      <c r="R1270" s="350"/>
      <c r="S1270" s="350"/>
      <c r="T1270" s="350"/>
      <c r="U1270" s="350"/>
      <c r="V1270" s="350"/>
      <c r="W1270" s="350"/>
      <c r="X1270" s="350"/>
      <c r="Y1270" s="350"/>
      <c r="Z1270" s="350"/>
      <c r="AA1270" s="350"/>
      <c r="AB1270" s="350"/>
      <c r="AC1270" s="350"/>
    </row>
    <row r="1271" spans="2:29" x14ac:dyDescent="0.25">
      <c r="B1271" s="350"/>
      <c r="C1271" s="350"/>
      <c r="D1271" s="350"/>
      <c r="E1271" s="350"/>
      <c r="F1271" s="350"/>
      <c r="G1271" s="350"/>
      <c r="H1271" s="350"/>
      <c r="I1271" s="350"/>
      <c r="J1271" s="350"/>
      <c r="K1271" s="350"/>
      <c r="L1271" s="350"/>
      <c r="M1271" s="350"/>
      <c r="N1271" s="350"/>
      <c r="O1271" s="350"/>
      <c r="P1271" s="350"/>
      <c r="Q1271" s="350"/>
      <c r="R1271" s="350"/>
      <c r="S1271" s="350"/>
      <c r="T1271" s="350"/>
      <c r="U1271" s="350"/>
      <c r="V1271" s="350"/>
      <c r="W1271" s="350"/>
      <c r="X1271" s="350"/>
      <c r="Y1271" s="350"/>
      <c r="Z1271" s="350"/>
      <c r="AA1271" s="350"/>
      <c r="AB1271" s="350"/>
      <c r="AC1271" s="350"/>
    </row>
    <row r="1272" spans="2:29" x14ac:dyDescent="0.25">
      <c r="B1272" s="350"/>
      <c r="C1272" s="350"/>
      <c r="D1272" s="350"/>
      <c r="E1272" s="350"/>
      <c r="F1272" s="350"/>
      <c r="G1272" s="350"/>
      <c r="H1272" s="350"/>
      <c r="I1272" s="350"/>
      <c r="J1272" s="350"/>
      <c r="K1272" s="350"/>
      <c r="L1272" s="350"/>
      <c r="M1272" s="350"/>
      <c r="N1272" s="350"/>
      <c r="O1272" s="350"/>
      <c r="P1272" s="350"/>
      <c r="Q1272" s="350"/>
      <c r="R1272" s="350"/>
      <c r="S1272" s="350"/>
      <c r="T1272" s="350"/>
      <c r="U1272" s="350"/>
      <c r="V1272" s="350"/>
      <c r="W1272" s="350"/>
      <c r="X1272" s="350"/>
      <c r="Y1272" s="350"/>
      <c r="Z1272" s="350"/>
      <c r="AA1272" s="350"/>
      <c r="AB1272" s="350"/>
      <c r="AC1272" s="350"/>
    </row>
    <row r="1273" spans="2:29" x14ac:dyDescent="0.25">
      <c r="B1273" s="350"/>
      <c r="C1273" s="350"/>
      <c r="D1273" s="350"/>
      <c r="E1273" s="350"/>
      <c r="F1273" s="350"/>
      <c r="G1273" s="350"/>
      <c r="H1273" s="350"/>
      <c r="I1273" s="350"/>
      <c r="J1273" s="350"/>
      <c r="K1273" s="350"/>
      <c r="L1273" s="350"/>
      <c r="M1273" s="350"/>
      <c r="N1273" s="350"/>
      <c r="O1273" s="350"/>
      <c r="P1273" s="350"/>
      <c r="Q1273" s="350"/>
      <c r="R1273" s="350"/>
      <c r="S1273" s="350"/>
      <c r="T1273" s="350"/>
      <c r="U1273" s="350"/>
      <c r="V1273" s="350"/>
      <c r="W1273" s="350"/>
      <c r="X1273" s="350"/>
      <c r="Y1273" s="350"/>
      <c r="Z1273" s="350"/>
      <c r="AA1273" s="350"/>
      <c r="AB1273" s="350"/>
      <c r="AC1273" s="350"/>
    </row>
    <row r="1274" spans="2:29" x14ac:dyDescent="0.25">
      <c r="B1274" s="350"/>
      <c r="C1274" s="350"/>
      <c r="D1274" s="350"/>
      <c r="E1274" s="350"/>
      <c r="F1274" s="350"/>
      <c r="G1274" s="350"/>
      <c r="H1274" s="350"/>
      <c r="I1274" s="350"/>
      <c r="J1274" s="350"/>
      <c r="K1274" s="350"/>
      <c r="L1274" s="350"/>
      <c r="M1274" s="350"/>
      <c r="N1274" s="350"/>
      <c r="O1274" s="350"/>
      <c r="P1274" s="350"/>
      <c r="Q1274" s="350"/>
      <c r="R1274" s="350"/>
      <c r="S1274" s="350"/>
      <c r="T1274" s="350"/>
      <c r="U1274" s="350"/>
      <c r="V1274" s="350"/>
      <c r="W1274" s="350"/>
      <c r="X1274" s="350"/>
      <c r="Y1274" s="350"/>
      <c r="Z1274" s="350"/>
      <c r="AA1274" s="350"/>
      <c r="AB1274" s="350"/>
      <c r="AC1274" s="350"/>
    </row>
    <row r="1275" spans="2:29" x14ac:dyDescent="0.25">
      <c r="B1275" s="350"/>
      <c r="C1275" s="350"/>
      <c r="D1275" s="350"/>
      <c r="E1275" s="350"/>
      <c r="F1275" s="350"/>
      <c r="G1275" s="350"/>
      <c r="H1275" s="350"/>
      <c r="I1275" s="350"/>
      <c r="J1275" s="350"/>
      <c r="K1275" s="350"/>
      <c r="L1275" s="350"/>
      <c r="M1275" s="350"/>
      <c r="N1275" s="350"/>
      <c r="O1275" s="350"/>
      <c r="P1275" s="350"/>
      <c r="Q1275" s="350"/>
      <c r="R1275" s="350"/>
      <c r="S1275" s="350"/>
      <c r="T1275" s="350"/>
      <c r="U1275" s="350"/>
      <c r="V1275" s="350"/>
      <c r="W1275" s="350"/>
      <c r="X1275" s="350"/>
      <c r="Y1275" s="350"/>
      <c r="Z1275" s="350"/>
      <c r="AA1275" s="350"/>
      <c r="AB1275" s="350"/>
      <c r="AC1275" s="350"/>
    </row>
    <row r="1276" spans="2:29" x14ac:dyDescent="0.25">
      <c r="B1276" s="350"/>
      <c r="C1276" s="350"/>
      <c r="D1276" s="350"/>
      <c r="E1276" s="350"/>
      <c r="F1276" s="350"/>
      <c r="G1276" s="350"/>
      <c r="H1276" s="350"/>
      <c r="I1276" s="350"/>
      <c r="J1276" s="350"/>
      <c r="K1276" s="350"/>
      <c r="L1276" s="350"/>
      <c r="M1276" s="350"/>
      <c r="N1276" s="350"/>
      <c r="O1276" s="350"/>
      <c r="P1276" s="350"/>
      <c r="Q1276" s="350"/>
      <c r="R1276" s="350"/>
      <c r="S1276" s="350"/>
      <c r="T1276" s="350"/>
      <c r="U1276" s="350"/>
      <c r="V1276" s="350"/>
      <c r="W1276" s="350"/>
      <c r="X1276" s="350"/>
      <c r="Y1276" s="350"/>
      <c r="Z1276" s="350"/>
      <c r="AA1276" s="350"/>
      <c r="AB1276" s="350"/>
      <c r="AC1276" s="350"/>
    </row>
    <row r="1277" spans="2:29" x14ac:dyDescent="0.25">
      <c r="B1277" s="350"/>
      <c r="C1277" s="350"/>
      <c r="D1277" s="350"/>
      <c r="E1277" s="350"/>
      <c r="F1277" s="350"/>
      <c r="G1277" s="350"/>
      <c r="H1277" s="350"/>
      <c r="I1277" s="350"/>
      <c r="J1277" s="350"/>
      <c r="K1277" s="350"/>
      <c r="L1277" s="350"/>
      <c r="M1277" s="350"/>
      <c r="N1277" s="350"/>
      <c r="O1277" s="350"/>
      <c r="P1277" s="350"/>
      <c r="Q1277" s="350"/>
      <c r="R1277" s="350"/>
      <c r="S1277" s="350"/>
      <c r="T1277" s="350"/>
      <c r="U1277" s="350"/>
      <c r="V1277" s="350"/>
      <c r="W1277" s="350"/>
      <c r="X1277" s="350"/>
      <c r="Y1277" s="350"/>
      <c r="Z1277" s="350"/>
      <c r="AA1277" s="350"/>
      <c r="AB1277" s="350"/>
      <c r="AC1277" s="350"/>
    </row>
    <row r="1278" spans="2:29" x14ac:dyDescent="0.25">
      <c r="B1278" s="350"/>
      <c r="C1278" s="350"/>
      <c r="D1278" s="350"/>
      <c r="E1278" s="350"/>
      <c r="F1278" s="350"/>
      <c r="G1278" s="350"/>
      <c r="H1278" s="350"/>
      <c r="I1278" s="350"/>
      <c r="J1278" s="350"/>
      <c r="K1278" s="350"/>
      <c r="L1278" s="350"/>
      <c r="M1278" s="350"/>
      <c r="N1278" s="350"/>
      <c r="O1278" s="350"/>
      <c r="P1278" s="350"/>
      <c r="Q1278" s="350"/>
      <c r="R1278" s="350"/>
      <c r="S1278" s="350"/>
      <c r="T1278" s="350"/>
      <c r="U1278" s="350"/>
      <c r="V1278" s="350"/>
      <c r="W1278" s="350"/>
      <c r="X1278" s="350"/>
      <c r="Y1278" s="350"/>
      <c r="Z1278" s="350"/>
      <c r="AA1278" s="350"/>
      <c r="AB1278" s="350"/>
      <c r="AC1278" s="350"/>
    </row>
    <row r="1279" spans="2:29" x14ac:dyDescent="0.25">
      <c r="B1279" s="350"/>
      <c r="C1279" s="350"/>
      <c r="D1279" s="350"/>
      <c r="E1279" s="350"/>
      <c r="F1279" s="350"/>
      <c r="G1279" s="350"/>
      <c r="H1279" s="350"/>
      <c r="I1279" s="350"/>
      <c r="J1279" s="350"/>
      <c r="K1279" s="350"/>
      <c r="L1279" s="350"/>
      <c r="M1279" s="350"/>
      <c r="N1279" s="350"/>
      <c r="O1279" s="350"/>
      <c r="P1279" s="350"/>
      <c r="Q1279" s="350"/>
      <c r="R1279" s="350"/>
      <c r="S1279" s="350"/>
      <c r="T1279" s="350"/>
      <c r="U1279" s="350"/>
      <c r="V1279" s="350"/>
      <c r="W1279" s="350"/>
      <c r="X1279" s="350"/>
      <c r="Y1279" s="350"/>
      <c r="Z1279" s="350"/>
      <c r="AA1279" s="350"/>
      <c r="AB1279" s="350"/>
      <c r="AC1279" s="350"/>
    </row>
    <row r="1280" spans="2:29" x14ac:dyDescent="0.25">
      <c r="B1280" s="350"/>
      <c r="C1280" s="350"/>
      <c r="D1280" s="350"/>
      <c r="E1280" s="350"/>
      <c r="F1280" s="350"/>
      <c r="G1280" s="350"/>
      <c r="H1280" s="350"/>
      <c r="I1280" s="350"/>
      <c r="J1280" s="350"/>
      <c r="K1280" s="350"/>
      <c r="L1280" s="350"/>
      <c r="M1280" s="350"/>
      <c r="N1280" s="350"/>
      <c r="O1280" s="350"/>
      <c r="P1280" s="350"/>
      <c r="Q1280" s="350"/>
      <c r="R1280" s="350"/>
      <c r="S1280" s="350"/>
      <c r="T1280" s="350"/>
      <c r="U1280" s="350"/>
      <c r="V1280" s="350"/>
      <c r="W1280" s="350"/>
      <c r="X1280" s="350"/>
      <c r="Y1280" s="350"/>
      <c r="Z1280" s="350"/>
      <c r="AA1280" s="350"/>
      <c r="AB1280" s="350"/>
      <c r="AC1280" s="350"/>
    </row>
    <row r="1281" spans="2:29" x14ac:dyDescent="0.25">
      <c r="B1281" s="350"/>
      <c r="C1281" s="350"/>
      <c r="D1281" s="350"/>
      <c r="E1281" s="350"/>
      <c r="F1281" s="350"/>
      <c r="G1281" s="350"/>
      <c r="H1281" s="350"/>
      <c r="I1281" s="350"/>
      <c r="J1281" s="350"/>
      <c r="K1281" s="350"/>
      <c r="L1281" s="350"/>
      <c r="M1281" s="350"/>
      <c r="N1281" s="350"/>
      <c r="O1281" s="350"/>
      <c r="P1281" s="350"/>
      <c r="Q1281" s="350"/>
      <c r="R1281" s="350"/>
      <c r="S1281" s="350"/>
      <c r="T1281" s="350"/>
      <c r="U1281" s="350"/>
      <c r="V1281" s="350"/>
      <c r="W1281" s="350"/>
      <c r="X1281" s="350"/>
      <c r="Y1281" s="350"/>
      <c r="Z1281" s="350"/>
      <c r="AA1281" s="350"/>
      <c r="AB1281" s="350"/>
      <c r="AC1281" s="350"/>
    </row>
    <row r="1282" spans="2:29" x14ac:dyDescent="0.25">
      <c r="B1282" s="350"/>
      <c r="C1282" s="350"/>
      <c r="D1282" s="350"/>
      <c r="E1282" s="350"/>
      <c r="F1282" s="350"/>
      <c r="G1282" s="350"/>
      <c r="H1282" s="350"/>
      <c r="I1282" s="350"/>
      <c r="J1282" s="350"/>
      <c r="K1282" s="350"/>
      <c r="L1282" s="350"/>
      <c r="M1282" s="350"/>
      <c r="N1282" s="350"/>
      <c r="O1282" s="350"/>
      <c r="P1282" s="350"/>
      <c r="Q1282" s="350"/>
      <c r="R1282" s="350"/>
      <c r="S1282" s="350"/>
      <c r="T1282" s="350"/>
      <c r="U1282" s="350"/>
      <c r="V1282" s="350"/>
      <c r="W1282" s="350"/>
      <c r="X1282" s="350"/>
      <c r="Y1282" s="350"/>
      <c r="Z1282" s="350"/>
      <c r="AA1282" s="350"/>
      <c r="AB1282" s="350"/>
      <c r="AC1282" s="350"/>
    </row>
    <row r="1283" spans="2:29" x14ac:dyDescent="0.25">
      <c r="B1283" s="350"/>
      <c r="C1283" s="350"/>
      <c r="D1283" s="350"/>
      <c r="E1283" s="350"/>
      <c r="F1283" s="350"/>
      <c r="G1283" s="350"/>
      <c r="H1283" s="350"/>
      <c r="I1283" s="350"/>
      <c r="J1283" s="350"/>
      <c r="K1283" s="350"/>
      <c r="L1283" s="350"/>
      <c r="M1283" s="350"/>
      <c r="N1283" s="350"/>
      <c r="O1283" s="350"/>
      <c r="P1283" s="350"/>
      <c r="Q1283" s="350"/>
      <c r="R1283" s="350"/>
      <c r="S1283" s="350"/>
      <c r="T1283" s="350"/>
      <c r="U1283" s="350"/>
      <c r="V1283" s="350"/>
      <c r="W1283" s="350"/>
      <c r="X1283" s="350"/>
      <c r="Y1283" s="350"/>
      <c r="Z1283" s="350"/>
      <c r="AA1283" s="350"/>
      <c r="AB1283" s="350"/>
      <c r="AC1283" s="350"/>
    </row>
    <row r="1284" spans="2:29" x14ac:dyDescent="0.25">
      <c r="B1284" s="350"/>
      <c r="C1284" s="350"/>
      <c r="D1284" s="350"/>
      <c r="E1284" s="350"/>
      <c r="F1284" s="350"/>
      <c r="G1284" s="350"/>
      <c r="H1284" s="350"/>
      <c r="I1284" s="350"/>
      <c r="J1284" s="350"/>
      <c r="K1284" s="350"/>
      <c r="L1284" s="350"/>
      <c r="M1284" s="350"/>
      <c r="N1284" s="350"/>
      <c r="O1284" s="350"/>
      <c r="P1284" s="350"/>
      <c r="Q1284" s="350"/>
      <c r="R1284" s="350"/>
      <c r="S1284" s="350"/>
      <c r="T1284" s="350"/>
      <c r="U1284" s="350"/>
      <c r="V1284" s="350"/>
      <c r="W1284" s="350"/>
      <c r="X1284" s="350"/>
      <c r="Y1284" s="350"/>
      <c r="Z1284" s="350"/>
      <c r="AA1284" s="350"/>
      <c r="AB1284" s="350"/>
      <c r="AC1284" s="350"/>
    </row>
    <row r="1285" spans="2:29" x14ac:dyDescent="0.25">
      <c r="B1285" s="350"/>
      <c r="C1285" s="350"/>
      <c r="D1285" s="350"/>
      <c r="E1285" s="350"/>
      <c r="F1285" s="350"/>
      <c r="G1285" s="350"/>
      <c r="H1285" s="350"/>
      <c r="I1285" s="350"/>
      <c r="J1285" s="350"/>
      <c r="K1285" s="350"/>
      <c r="L1285" s="350"/>
      <c r="M1285" s="350"/>
      <c r="N1285" s="350"/>
      <c r="O1285" s="350"/>
      <c r="P1285" s="350"/>
      <c r="Q1285" s="350"/>
      <c r="R1285" s="350"/>
      <c r="S1285" s="350"/>
      <c r="T1285" s="350"/>
      <c r="U1285" s="350"/>
      <c r="V1285" s="350"/>
      <c r="W1285" s="350"/>
      <c r="X1285" s="350"/>
      <c r="Y1285" s="350"/>
      <c r="Z1285" s="350"/>
      <c r="AA1285" s="350"/>
      <c r="AB1285" s="350"/>
      <c r="AC1285" s="350"/>
    </row>
    <row r="1286" spans="2:29" x14ac:dyDescent="0.25">
      <c r="B1286" s="350"/>
      <c r="C1286" s="350"/>
      <c r="D1286" s="350"/>
      <c r="E1286" s="350"/>
      <c r="F1286" s="350"/>
      <c r="G1286" s="350"/>
      <c r="H1286" s="350"/>
      <c r="I1286" s="350"/>
      <c r="J1286" s="350"/>
      <c r="K1286" s="350"/>
      <c r="L1286" s="350"/>
      <c r="M1286" s="350"/>
      <c r="N1286" s="350"/>
      <c r="O1286" s="350"/>
      <c r="P1286" s="350"/>
      <c r="Q1286" s="350"/>
      <c r="R1286" s="350"/>
      <c r="S1286" s="350"/>
      <c r="T1286" s="350"/>
      <c r="U1286" s="350"/>
      <c r="V1286" s="350"/>
      <c r="W1286" s="350"/>
      <c r="X1286" s="350"/>
      <c r="Y1286" s="350"/>
      <c r="Z1286" s="350"/>
      <c r="AA1286" s="350"/>
      <c r="AB1286" s="350"/>
      <c r="AC1286" s="350"/>
    </row>
    <row r="1287" spans="2:29" x14ac:dyDescent="0.25">
      <c r="B1287" s="350"/>
      <c r="C1287" s="350"/>
      <c r="D1287" s="350"/>
      <c r="E1287" s="350"/>
      <c r="F1287" s="350"/>
      <c r="G1287" s="350"/>
      <c r="H1287" s="350"/>
      <c r="I1287" s="350"/>
      <c r="J1287" s="350"/>
      <c r="K1287" s="350"/>
      <c r="L1287" s="350"/>
      <c r="M1287" s="350"/>
      <c r="N1287" s="350"/>
      <c r="O1287" s="350"/>
      <c r="P1287" s="350"/>
      <c r="Q1287" s="350"/>
      <c r="R1287" s="350"/>
      <c r="S1287" s="350"/>
      <c r="T1287" s="350"/>
      <c r="U1287" s="350"/>
      <c r="V1287" s="350"/>
      <c r="W1287" s="350"/>
      <c r="X1287" s="350"/>
      <c r="Y1287" s="350"/>
      <c r="Z1287" s="350"/>
      <c r="AA1287" s="350"/>
      <c r="AB1287" s="350"/>
      <c r="AC1287" s="350"/>
    </row>
    <row r="1288" spans="2:29" x14ac:dyDescent="0.25">
      <c r="B1288" s="350"/>
      <c r="C1288" s="350"/>
      <c r="D1288" s="350"/>
      <c r="E1288" s="350"/>
      <c r="F1288" s="350"/>
      <c r="G1288" s="350"/>
      <c r="H1288" s="350"/>
      <c r="I1288" s="350"/>
      <c r="J1288" s="350"/>
      <c r="K1288" s="350"/>
      <c r="L1288" s="350"/>
      <c r="M1288" s="350"/>
      <c r="N1288" s="350"/>
      <c r="O1288" s="350"/>
      <c r="P1288" s="350"/>
      <c r="Q1288" s="350"/>
      <c r="R1288" s="350"/>
      <c r="S1288" s="350"/>
      <c r="T1288" s="350"/>
      <c r="U1288" s="350"/>
      <c r="V1288" s="350"/>
      <c r="W1288" s="350"/>
      <c r="X1288" s="350"/>
      <c r="Y1288" s="350"/>
      <c r="Z1288" s="350"/>
      <c r="AA1288" s="350"/>
      <c r="AB1288" s="350"/>
      <c r="AC1288" s="350"/>
    </row>
    <row r="1289" spans="2:29" x14ac:dyDescent="0.25">
      <c r="B1289" s="350"/>
      <c r="C1289" s="350"/>
      <c r="D1289" s="350"/>
      <c r="E1289" s="350"/>
      <c r="F1289" s="350"/>
      <c r="G1289" s="350"/>
      <c r="H1289" s="350"/>
      <c r="I1289" s="350"/>
      <c r="J1289" s="350"/>
      <c r="K1289" s="350"/>
      <c r="L1289" s="350"/>
      <c r="M1289" s="350"/>
      <c r="N1289" s="350"/>
      <c r="O1289" s="350"/>
      <c r="P1289" s="350"/>
      <c r="Q1289" s="350"/>
      <c r="R1289" s="350"/>
      <c r="S1289" s="350"/>
      <c r="T1289" s="350"/>
      <c r="U1289" s="350"/>
      <c r="V1289" s="350"/>
      <c r="W1289" s="350"/>
      <c r="X1289" s="350"/>
      <c r="Y1289" s="350"/>
      <c r="Z1289" s="350"/>
      <c r="AA1289" s="350"/>
      <c r="AB1289" s="350"/>
      <c r="AC1289" s="350"/>
    </row>
    <row r="1290" spans="2:29" x14ac:dyDescent="0.25">
      <c r="B1290" s="350"/>
      <c r="C1290" s="350"/>
      <c r="D1290" s="350"/>
      <c r="E1290" s="350"/>
      <c r="F1290" s="350"/>
      <c r="G1290" s="350"/>
      <c r="H1290" s="350"/>
      <c r="I1290" s="350"/>
      <c r="J1290" s="350"/>
      <c r="K1290" s="350"/>
      <c r="L1290" s="350"/>
      <c r="M1290" s="350"/>
      <c r="N1290" s="350"/>
      <c r="O1290" s="350"/>
      <c r="P1290" s="350"/>
      <c r="Q1290" s="350"/>
      <c r="R1290" s="350"/>
      <c r="S1290" s="350"/>
      <c r="T1290" s="350"/>
      <c r="U1290" s="350"/>
      <c r="V1290" s="350"/>
      <c r="W1290" s="350"/>
      <c r="X1290" s="350"/>
      <c r="Y1290" s="350"/>
      <c r="Z1290" s="350"/>
      <c r="AA1290" s="350"/>
      <c r="AB1290" s="350"/>
      <c r="AC1290" s="350"/>
    </row>
    <row r="1291" spans="2:29" x14ac:dyDescent="0.25">
      <c r="B1291" s="350"/>
      <c r="C1291" s="350"/>
      <c r="D1291" s="350"/>
      <c r="E1291" s="350"/>
      <c r="F1291" s="350"/>
      <c r="G1291" s="350"/>
      <c r="H1291" s="350"/>
      <c r="I1291" s="350"/>
      <c r="J1291" s="350"/>
      <c r="K1291" s="350"/>
      <c r="L1291" s="350"/>
      <c r="M1291" s="350"/>
      <c r="N1291" s="350"/>
      <c r="O1291" s="350"/>
      <c r="P1291" s="350"/>
      <c r="Q1291" s="350"/>
      <c r="R1291" s="350"/>
      <c r="S1291" s="350"/>
      <c r="T1291" s="350"/>
      <c r="U1291" s="350"/>
      <c r="V1291" s="350"/>
      <c r="W1291" s="350"/>
      <c r="X1291" s="350"/>
      <c r="Y1291" s="350"/>
      <c r="Z1291" s="350"/>
      <c r="AA1291" s="350"/>
      <c r="AB1291" s="350"/>
      <c r="AC1291" s="350"/>
    </row>
    <row r="1292" spans="2:29" x14ac:dyDescent="0.25">
      <c r="B1292" s="350"/>
      <c r="C1292" s="350"/>
      <c r="D1292" s="350"/>
      <c r="E1292" s="350"/>
      <c r="F1292" s="350"/>
      <c r="G1292" s="350"/>
      <c r="H1292" s="350"/>
      <c r="I1292" s="350"/>
      <c r="J1292" s="350"/>
      <c r="K1292" s="350"/>
      <c r="L1292" s="350"/>
      <c r="M1292" s="350"/>
      <c r="N1292" s="350"/>
      <c r="O1292" s="350"/>
      <c r="P1292" s="350"/>
      <c r="Q1292" s="350"/>
      <c r="R1292" s="350"/>
      <c r="S1292" s="350"/>
      <c r="T1292" s="350"/>
      <c r="U1292" s="350"/>
      <c r="V1292" s="350"/>
      <c r="W1292" s="350"/>
      <c r="X1292" s="350"/>
      <c r="Y1292" s="350"/>
      <c r="Z1292" s="350"/>
      <c r="AA1292" s="350"/>
      <c r="AB1292" s="350"/>
      <c r="AC1292" s="350"/>
    </row>
    <row r="1293" spans="2:29" x14ac:dyDescent="0.25">
      <c r="B1293" s="350"/>
      <c r="C1293" s="350"/>
      <c r="D1293" s="350"/>
      <c r="E1293" s="350"/>
      <c r="F1293" s="350"/>
      <c r="G1293" s="350"/>
      <c r="H1293" s="350"/>
      <c r="I1293" s="350"/>
      <c r="J1293" s="350"/>
      <c r="K1293" s="350"/>
      <c r="L1293" s="350"/>
      <c r="M1293" s="350"/>
      <c r="N1293" s="350"/>
      <c r="O1293" s="350"/>
      <c r="P1293" s="350"/>
      <c r="Q1293" s="350"/>
      <c r="R1293" s="350"/>
      <c r="S1293" s="350"/>
      <c r="T1293" s="350"/>
      <c r="U1293" s="350"/>
      <c r="V1293" s="350"/>
      <c r="W1293" s="350"/>
      <c r="X1293" s="350"/>
      <c r="Y1293" s="350"/>
      <c r="Z1293" s="350"/>
      <c r="AA1293" s="350"/>
      <c r="AB1293" s="350"/>
      <c r="AC1293" s="350"/>
    </row>
    <row r="1294" spans="2:29" x14ac:dyDescent="0.25">
      <c r="B1294" s="350"/>
      <c r="C1294" s="350"/>
      <c r="D1294" s="350"/>
      <c r="E1294" s="350"/>
      <c r="F1294" s="350"/>
      <c r="G1294" s="350"/>
      <c r="H1294" s="350"/>
      <c r="I1294" s="350"/>
      <c r="J1294" s="350"/>
      <c r="K1294" s="350"/>
      <c r="L1294" s="350"/>
      <c r="M1294" s="350"/>
      <c r="N1294" s="350"/>
      <c r="O1294" s="350"/>
      <c r="P1294" s="350"/>
      <c r="Q1294" s="350"/>
      <c r="R1294" s="350"/>
      <c r="S1294" s="350"/>
      <c r="T1294" s="350"/>
      <c r="U1294" s="350"/>
      <c r="V1294" s="350"/>
      <c r="W1294" s="350"/>
      <c r="X1294" s="350"/>
      <c r="Y1294" s="350"/>
      <c r="Z1294" s="350"/>
      <c r="AA1294" s="350"/>
      <c r="AB1294" s="350"/>
      <c r="AC1294" s="350"/>
    </row>
    <row r="1295" spans="2:29" x14ac:dyDescent="0.25">
      <c r="B1295" s="350"/>
      <c r="C1295" s="350"/>
      <c r="D1295" s="350"/>
      <c r="E1295" s="350"/>
      <c r="F1295" s="350"/>
      <c r="G1295" s="350"/>
      <c r="H1295" s="350"/>
      <c r="I1295" s="350"/>
      <c r="J1295" s="350"/>
      <c r="K1295" s="350"/>
      <c r="L1295" s="350"/>
      <c r="M1295" s="350"/>
      <c r="N1295" s="350"/>
      <c r="O1295" s="350"/>
      <c r="P1295" s="350"/>
      <c r="Q1295" s="350"/>
      <c r="R1295" s="350"/>
      <c r="S1295" s="350"/>
      <c r="T1295" s="350"/>
      <c r="U1295" s="350"/>
      <c r="V1295" s="350"/>
      <c r="W1295" s="350"/>
      <c r="X1295" s="350"/>
      <c r="Y1295" s="350"/>
      <c r="Z1295" s="350"/>
      <c r="AA1295" s="350"/>
      <c r="AB1295" s="350"/>
      <c r="AC1295" s="350"/>
    </row>
    <row r="1296" spans="2:29" x14ac:dyDescent="0.25">
      <c r="B1296" s="350"/>
      <c r="C1296" s="350"/>
      <c r="D1296" s="350"/>
      <c r="E1296" s="350"/>
      <c r="F1296" s="350"/>
      <c r="G1296" s="350"/>
      <c r="H1296" s="350"/>
      <c r="I1296" s="350"/>
      <c r="J1296" s="350"/>
      <c r="K1296" s="350"/>
      <c r="L1296" s="350"/>
      <c r="M1296" s="350"/>
      <c r="N1296" s="350"/>
      <c r="O1296" s="350"/>
      <c r="P1296" s="350"/>
      <c r="Q1296" s="350"/>
      <c r="R1296" s="350"/>
      <c r="S1296" s="350"/>
      <c r="T1296" s="350"/>
      <c r="U1296" s="350"/>
      <c r="V1296" s="350"/>
      <c r="W1296" s="350"/>
      <c r="X1296" s="350"/>
      <c r="Y1296" s="350"/>
      <c r="Z1296" s="350"/>
      <c r="AA1296" s="350"/>
      <c r="AB1296" s="350"/>
      <c r="AC1296" s="350"/>
    </row>
    <row r="1297" spans="2:29" x14ac:dyDescent="0.25">
      <c r="B1297" s="350"/>
      <c r="C1297" s="350"/>
      <c r="D1297" s="350"/>
      <c r="E1297" s="350"/>
      <c r="F1297" s="350"/>
      <c r="G1297" s="350"/>
      <c r="H1297" s="350"/>
      <c r="I1297" s="350"/>
      <c r="J1297" s="350"/>
      <c r="K1297" s="350"/>
      <c r="L1297" s="350"/>
      <c r="M1297" s="350"/>
      <c r="N1297" s="350"/>
      <c r="O1297" s="350"/>
      <c r="P1297" s="350"/>
      <c r="Q1297" s="350"/>
      <c r="R1297" s="350"/>
      <c r="S1297" s="350"/>
      <c r="T1297" s="350"/>
      <c r="U1297" s="350"/>
      <c r="V1297" s="350"/>
      <c r="W1297" s="350"/>
      <c r="X1297" s="350"/>
      <c r="Y1297" s="350"/>
      <c r="Z1297" s="350"/>
      <c r="AA1297" s="350"/>
      <c r="AB1297" s="350"/>
      <c r="AC1297" s="350"/>
    </row>
    <row r="1298" spans="2:29" x14ac:dyDescent="0.25">
      <c r="B1298" s="350"/>
      <c r="C1298" s="350"/>
      <c r="D1298" s="350"/>
      <c r="E1298" s="350"/>
      <c r="F1298" s="350"/>
      <c r="G1298" s="350"/>
      <c r="H1298" s="350"/>
      <c r="I1298" s="350"/>
      <c r="J1298" s="350"/>
      <c r="K1298" s="350"/>
      <c r="L1298" s="350"/>
      <c r="M1298" s="350"/>
      <c r="N1298" s="350"/>
      <c r="O1298" s="350"/>
      <c r="P1298" s="350"/>
      <c r="Q1298" s="350"/>
      <c r="R1298" s="350"/>
      <c r="S1298" s="350"/>
      <c r="T1298" s="350"/>
      <c r="U1298" s="350"/>
      <c r="V1298" s="350"/>
      <c r="W1298" s="350"/>
      <c r="X1298" s="350"/>
      <c r="Y1298" s="350"/>
      <c r="Z1298" s="350"/>
      <c r="AA1298" s="350"/>
      <c r="AB1298" s="350"/>
      <c r="AC1298" s="350"/>
    </row>
    <row r="1299" spans="2:29" x14ac:dyDescent="0.25">
      <c r="B1299" s="350"/>
      <c r="C1299" s="350"/>
      <c r="D1299" s="350"/>
      <c r="E1299" s="350"/>
      <c r="F1299" s="350"/>
      <c r="G1299" s="350"/>
      <c r="H1299" s="350"/>
      <c r="I1299" s="350"/>
      <c r="J1299" s="350"/>
      <c r="K1299" s="350"/>
      <c r="L1299" s="350"/>
      <c r="M1299" s="350"/>
      <c r="N1299" s="350"/>
      <c r="O1299" s="350"/>
      <c r="P1299" s="350"/>
      <c r="Q1299" s="350"/>
      <c r="R1299" s="350"/>
      <c r="S1299" s="350"/>
      <c r="T1299" s="350"/>
      <c r="U1299" s="350"/>
      <c r="V1299" s="350"/>
      <c r="W1299" s="350"/>
      <c r="X1299" s="350"/>
      <c r="Y1299" s="350"/>
      <c r="Z1299" s="350"/>
      <c r="AA1299" s="350"/>
      <c r="AB1299" s="350"/>
      <c r="AC1299" s="350"/>
    </row>
    <row r="1300" spans="2:29" x14ac:dyDescent="0.25">
      <c r="B1300" s="350"/>
      <c r="C1300" s="350"/>
      <c r="D1300" s="350"/>
      <c r="E1300" s="350"/>
      <c r="F1300" s="350"/>
      <c r="G1300" s="350"/>
      <c r="H1300" s="350"/>
      <c r="I1300" s="350"/>
      <c r="J1300" s="350"/>
      <c r="K1300" s="350"/>
      <c r="L1300" s="350"/>
      <c r="M1300" s="350"/>
      <c r="N1300" s="350"/>
      <c r="O1300" s="350"/>
      <c r="P1300" s="350"/>
      <c r="Q1300" s="350"/>
      <c r="R1300" s="350"/>
      <c r="S1300" s="350"/>
      <c r="T1300" s="350"/>
      <c r="U1300" s="350"/>
      <c r="V1300" s="350"/>
      <c r="W1300" s="350"/>
      <c r="X1300" s="350"/>
      <c r="Y1300" s="350"/>
      <c r="Z1300" s="350"/>
      <c r="AA1300" s="350"/>
      <c r="AB1300" s="350"/>
      <c r="AC1300" s="350"/>
    </row>
    <row r="1301" spans="2:29" x14ac:dyDescent="0.25">
      <c r="B1301" s="350"/>
      <c r="C1301" s="350"/>
      <c r="D1301" s="350"/>
      <c r="E1301" s="350"/>
      <c r="F1301" s="350"/>
      <c r="G1301" s="350"/>
      <c r="H1301" s="350"/>
      <c r="I1301" s="350"/>
      <c r="J1301" s="350"/>
      <c r="K1301" s="350"/>
      <c r="L1301" s="350"/>
      <c r="M1301" s="350"/>
      <c r="N1301" s="350"/>
      <c r="O1301" s="350"/>
      <c r="P1301" s="350"/>
      <c r="Q1301" s="350"/>
      <c r="R1301" s="350"/>
      <c r="S1301" s="350"/>
      <c r="T1301" s="350"/>
      <c r="U1301" s="350"/>
      <c r="V1301" s="350"/>
      <c r="W1301" s="350"/>
      <c r="X1301" s="350"/>
      <c r="Y1301" s="350"/>
      <c r="Z1301" s="350"/>
      <c r="AA1301" s="350"/>
      <c r="AB1301" s="350"/>
      <c r="AC1301" s="350"/>
    </row>
    <row r="1302" spans="2:29" x14ac:dyDescent="0.25">
      <c r="B1302" s="350"/>
      <c r="C1302" s="350"/>
      <c r="D1302" s="350"/>
      <c r="E1302" s="350"/>
      <c r="F1302" s="350"/>
      <c r="G1302" s="350"/>
      <c r="H1302" s="350"/>
      <c r="I1302" s="350"/>
      <c r="J1302" s="350"/>
      <c r="K1302" s="350"/>
      <c r="L1302" s="350"/>
      <c r="M1302" s="350"/>
      <c r="N1302" s="350"/>
      <c r="O1302" s="350"/>
      <c r="P1302" s="350"/>
      <c r="Q1302" s="350"/>
      <c r="R1302" s="350"/>
      <c r="S1302" s="350"/>
      <c r="T1302" s="350"/>
      <c r="U1302" s="350"/>
      <c r="V1302" s="350"/>
      <c r="W1302" s="350"/>
      <c r="X1302" s="350"/>
      <c r="Y1302" s="350"/>
      <c r="Z1302" s="350"/>
      <c r="AA1302" s="350"/>
      <c r="AB1302" s="350"/>
      <c r="AC1302" s="350"/>
    </row>
    <row r="1303" spans="2:29" x14ac:dyDescent="0.25">
      <c r="B1303" s="350"/>
      <c r="C1303" s="350"/>
      <c r="D1303" s="350"/>
      <c r="E1303" s="350"/>
      <c r="F1303" s="350"/>
      <c r="G1303" s="350"/>
      <c r="H1303" s="350"/>
      <c r="I1303" s="350"/>
      <c r="J1303" s="350"/>
      <c r="K1303" s="350"/>
      <c r="L1303" s="350"/>
      <c r="M1303" s="350"/>
      <c r="N1303" s="350"/>
      <c r="O1303" s="350"/>
      <c r="P1303" s="350"/>
      <c r="Q1303" s="350"/>
      <c r="R1303" s="350"/>
      <c r="S1303" s="350"/>
      <c r="T1303" s="350"/>
      <c r="U1303" s="350"/>
      <c r="V1303" s="350"/>
      <c r="W1303" s="350"/>
      <c r="X1303" s="350"/>
      <c r="Y1303" s="350"/>
      <c r="Z1303" s="350"/>
      <c r="AA1303" s="350"/>
      <c r="AB1303" s="350"/>
      <c r="AC1303" s="350"/>
    </row>
    <row r="1304" spans="2:29" x14ac:dyDescent="0.25">
      <c r="B1304" s="350"/>
      <c r="C1304" s="350"/>
      <c r="D1304" s="350"/>
      <c r="E1304" s="350"/>
      <c r="F1304" s="350"/>
      <c r="G1304" s="350"/>
      <c r="H1304" s="350"/>
      <c r="I1304" s="350"/>
      <c r="J1304" s="350"/>
      <c r="K1304" s="350"/>
      <c r="L1304" s="350"/>
      <c r="M1304" s="350"/>
      <c r="N1304" s="350"/>
      <c r="O1304" s="350"/>
      <c r="P1304" s="350"/>
      <c r="Q1304" s="350"/>
      <c r="R1304" s="350"/>
      <c r="S1304" s="350"/>
      <c r="T1304" s="350"/>
      <c r="U1304" s="350"/>
      <c r="V1304" s="350"/>
      <c r="W1304" s="350"/>
      <c r="X1304" s="350"/>
      <c r="Y1304" s="350"/>
      <c r="Z1304" s="350"/>
      <c r="AA1304" s="350"/>
      <c r="AB1304" s="350"/>
      <c r="AC1304" s="350"/>
    </row>
    <row r="1305" spans="2:29" x14ac:dyDescent="0.25">
      <c r="B1305" s="350"/>
      <c r="C1305" s="350"/>
      <c r="D1305" s="350"/>
      <c r="E1305" s="350"/>
      <c r="F1305" s="350"/>
      <c r="G1305" s="350"/>
      <c r="H1305" s="350"/>
      <c r="I1305" s="350"/>
      <c r="J1305" s="350"/>
      <c r="K1305" s="350"/>
      <c r="L1305" s="350"/>
      <c r="M1305" s="350"/>
      <c r="N1305" s="350"/>
      <c r="O1305" s="350"/>
      <c r="P1305" s="350"/>
      <c r="Q1305" s="350"/>
      <c r="R1305" s="350"/>
      <c r="S1305" s="350"/>
      <c r="T1305" s="350"/>
      <c r="U1305" s="350"/>
      <c r="V1305" s="350"/>
      <c r="W1305" s="350"/>
      <c r="X1305" s="350"/>
      <c r="Y1305" s="350"/>
      <c r="Z1305" s="350"/>
      <c r="AA1305" s="350"/>
      <c r="AB1305" s="350"/>
      <c r="AC1305" s="350"/>
    </row>
    <row r="1306" spans="2:29" x14ac:dyDescent="0.25">
      <c r="B1306" s="350"/>
      <c r="C1306" s="350"/>
      <c r="D1306" s="350"/>
      <c r="E1306" s="350"/>
      <c r="F1306" s="350"/>
      <c r="G1306" s="350"/>
      <c r="H1306" s="350"/>
      <c r="I1306" s="350"/>
      <c r="J1306" s="350"/>
      <c r="K1306" s="350"/>
      <c r="L1306" s="350"/>
      <c r="M1306" s="350"/>
      <c r="N1306" s="350"/>
      <c r="O1306" s="350"/>
      <c r="P1306" s="350"/>
      <c r="Q1306" s="350"/>
      <c r="R1306" s="350"/>
      <c r="S1306" s="350"/>
      <c r="T1306" s="350"/>
      <c r="U1306" s="350"/>
      <c r="V1306" s="350"/>
      <c r="W1306" s="350"/>
      <c r="X1306" s="350"/>
      <c r="Y1306" s="350"/>
      <c r="Z1306" s="350"/>
      <c r="AA1306" s="350"/>
      <c r="AB1306" s="350"/>
      <c r="AC1306" s="350"/>
    </row>
    <row r="1307" spans="2:29" x14ac:dyDescent="0.25">
      <c r="B1307" s="350"/>
      <c r="C1307" s="350"/>
      <c r="D1307" s="350"/>
      <c r="E1307" s="350"/>
      <c r="F1307" s="350"/>
      <c r="G1307" s="350"/>
      <c r="H1307" s="350"/>
      <c r="I1307" s="350"/>
      <c r="J1307" s="350"/>
      <c r="K1307" s="350"/>
      <c r="L1307" s="350"/>
      <c r="M1307" s="350"/>
      <c r="N1307" s="350"/>
      <c r="O1307" s="350"/>
      <c r="P1307" s="350"/>
      <c r="Q1307" s="350"/>
      <c r="R1307" s="350"/>
      <c r="S1307" s="350"/>
      <c r="T1307" s="350"/>
      <c r="U1307" s="350"/>
      <c r="V1307" s="350"/>
      <c r="W1307" s="350"/>
      <c r="X1307" s="350"/>
      <c r="Y1307" s="350"/>
      <c r="Z1307" s="350"/>
      <c r="AA1307" s="350"/>
      <c r="AB1307" s="350"/>
      <c r="AC1307" s="350"/>
    </row>
    <row r="1308" spans="2:29" x14ac:dyDescent="0.25">
      <c r="B1308" s="350"/>
      <c r="C1308" s="350"/>
      <c r="D1308" s="350"/>
      <c r="E1308" s="350"/>
      <c r="F1308" s="350"/>
      <c r="G1308" s="350"/>
      <c r="H1308" s="350"/>
      <c r="I1308" s="350"/>
      <c r="J1308" s="350"/>
      <c r="K1308" s="350"/>
      <c r="L1308" s="350"/>
      <c r="M1308" s="350"/>
      <c r="N1308" s="350"/>
      <c r="O1308" s="350"/>
      <c r="P1308" s="350"/>
      <c r="Q1308" s="350"/>
      <c r="R1308" s="350"/>
      <c r="S1308" s="350"/>
      <c r="T1308" s="350"/>
      <c r="U1308" s="350"/>
      <c r="V1308" s="350"/>
      <c r="W1308" s="350"/>
      <c r="X1308" s="350"/>
      <c r="Y1308" s="350"/>
      <c r="Z1308" s="350"/>
      <c r="AA1308" s="350"/>
      <c r="AB1308" s="350"/>
      <c r="AC1308" s="350"/>
    </row>
    <row r="1309" spans="2:29" x14ac:dyDescent="0.25">
      <c r="B1309" s="350"/>
      <c r="C1309" s="350"/>
      <c r="D1309" s="350"/>
      <c r="E1309" s="350"/>
      <c r="F1309" s="350"/>
      <c r="G1309" s="350"/>
      <c r="H1309" s="350"/>
      <c r="I1309" s="350"/>
      <c r="J1309" s="350"/>
      <c r="K1309" s="350"/>
      <c r="L1309" s="350"/>
      <c r="M1309" s="350"/>
      <c r="N1309" s="350"/>
      <c r="O1309" s="350"/>
      <c r="P1309" s="350"/>
      <c r="Q1309" s="350"/>
      <c r="R1309" s="350"/>
      <c r="S1309" s="350"/>
      <c r="T1309" s="350"/>
      <c r="U1309" s="350"/>
      <c r="V1309" s="350"/>
      <c r="W1309" s="350"/>
      <c r="X1309" s="350"/>
      <c r="Y1309" s="350"/>
      <c r="Z1309" s="350"/>
      <c r="AA1309" s="350"/>
      <c r="AB1309" s="350"/>
      <c r="AC1309" s="350"/>
    </row>
    <row r="1310" spans="2:29" x14ac:dyDescent="0.25">
      <c r="B1310" s="350"/>
      <c r="C1310" s="350"/>
      <c r="D1310" s="350"/>
      <c r="E1310" s="350"/>
      <c r="F1310" s="350"/>
      <c r="G1310" s="350"/>
      <c r="H1310" s="350"/>
      <c r="I1310" s="350"/>
      <c r="J1310" s="350"/>
      <c r="K1310" s="350"/>
      <c r="L1310" s="350"/>
      <c r="M1310" s="350"/>
      <c r="N1310" s="350"/>
      <c r="O1310" s="350"/>
      <c r="P1310" s="350"/>
      <c r="Q1310" s="350"/>
      <c r="R1310" s="350"/>
      <c r="S1310" s="350"/>
      <c r="T1310" s="350"/>
      <c r="U1310" s="350"/>
      <c r="V1310" s="350"/>
      <c r="W1310" s="350"/>
      <c r="X1310" s="350"/>
      <c r="Y1310" s="350"/>
      <c r="Z1310" s="350"/>
      <c r="AA1310" s="350"/>
      <c r="AB1310" s="350"/>
      <c r="AC1310" s="350"/>
    </row>
    <row r="1311" spans="2:29" x14ac:dyDescent="0.25">
      <c r="B1311" s="350"/>
      <c r="C1311" s="350"/>
      <c r="D1311" s="350"/>
      <c r="E1311" s="350"/>
      <c r="F1311" s="350"/>
      <c r="G1311" s="350"/>
      <c r="H1311" s="350"/>
      <c r="I1311" s="350"/>
      <c r="J1311" s="350"/>
      <c r="K1311" s="350"/>
      <c r="L1311" s="350"/>
      <c r="M1311" s="350"/>
      <c r="N1311" s="350"/>
      <c r="O1311" s="350"/>
      <c r="P1311" s="350"/>
      <c r="Q1311" s="350"/>
      <c r="R1311" s="350"/>
      <c r="S1311" s="350"/>
      <c r="T1311" s="350"/>
      <c r="U1311" s="350"/>
      <c r="V1311" s="350"/>
      <c r="W1311" s="350"/>
      <c r="X1311" s="350"/>
      <c r="Y1311" s="350"/>
      <c r="Z1311" s="350"/>
      <c r="AA1311" s="350"/>
      <c r="AB1311" s="350"/>
      <c r="AC1311" s="350"/>
    </row>
    <row r="1312" spans="2:29" x14ac:dyDescent="0.25">
      <c r="B1312" s="350"/>
      <c r="C1312" s="350"/>
      <c r="D1312" s="350"/>
      <c r="E1312" s="350"/>
      <c r="F1312" s="350"/>
      <c r="G1312" s="350"/>
      <c r="H1312" s="350"/>
      <c r="I1312" s="350"/>
      <c r="J1312" s="350"/>
      <c r="K1312" s="350"/>
      <c r="L1312" s="350"/>
      <c r="M1312" s="350"/>
      <c r="N1312" s="350"/>
      <c r="O1312" s="350"/>
      <c r="P1312" s="350"/>
      <c r="Q1312" s="350"/>
      <c r="R1312" s="350"/>
      <c r="S1312" s="350"/>
      <c r="T1312" s="350"/>
      <c r="U1312" s="350"/>
      <c r="V1312" s="350"/>
      <c r="W1312" s="350"/>
      <c r="X1312" s="350"/>
      <c r="Y1312" s="350"/>
      <c r="Z1312" s="350"/>
      <c r="AA1312" s="350"/>
      <c r="AB1312" s="350"/>
      <c r="AC1312" s="350"/>
    </row>
    <row r="1313" spans="2:29" x14ac:dyDescent="0.25">
      <c r="B1313" s="350"/>
      <c r="C1313" s="350"/>
      <c r="D1313" s="350"/>
      <c r="E1313" s="350"/>
      <c r="F1313" s="350"/>
      <c r="G1313" s="350"/>
      <c r="H1313" s="350"/>
      <c r="I1313" s="350"/>
      <c r="J1313" s="350"/>
      <c r="K1313" s="350"/>
      <c r="L1313" s="350"/>
      <c r="M1313" s="350"/>
      <c r="N1313" s="350"/>
      <c r="O1313" s="350"/>
      <c r="P1313" s="350"/>
      <c r="Q1313" s="350"/>
      <c r="R1313" s="350"/>
      <c r="S1313" s="350"/>
      <c r="T1313" s="350"/>
      <c r="U1313" s="350"/>
      <c r="V1313" s="350"/>
      <c r="W1313" s="350"/>
      <c r="X1313" s="350"/>
      <c r="Y1313" s="350"/>
      <c r="Z1313" s="350"/>
      <c r="AA1313" s="350"/>
      <c r="AB1313" s="350"/>
      <c r="AC1313" s="350"/>
    </row>
    <row r="1314" spans="2:29" x14ac:dyDescent="0.25">
      <c r="B1314" s="350"/>
      <c r="C1314" s="350"/>
      <c r="D1314" s="350"/>
      <c r="E1314" s="350"/>
      <c r="F1314" s="350"/>
      <c r="G1314" s="350"/>
      <c r="H1314" s="350"/>
      <c r="I1314" s="350"/>
      <c r="J1314" s="350"/>
      <c r="K1314" s="350"/>
      <c r="L1314" s="350"/>
      <c r="M1314" s="350"/>
      <c r="N1314" s="350"/>
      <c r="O1314" s="350"/>
      <c r="P1314" s="350"/>
      <c r="Q1314" s="350"/>
      <c r="R1314" s="350"/>
      <c r="S1314" s="350"/>
      <c r="T1314" s="350"/>
      <c r="U1314" s="350"/>
      <c r="V1314" s="350"/>
      <c r="W1314" s="350"/>
      <c r="X1314" s="350"/>
      <c r="Y1314" s="350"/>
      <c r="Z1314" s="350"/>
      <c r="AA1314" s="350"/>
      <c r="AB1314" s="350"/>
      <c r="AC1314" s="350"/>
    </row>
    <row r="1315" spans="2:29" x14ac:dyDescent="0.25">
      <c r="B1315" s="350"/>
      <c r="C1315" s="350"/>
      <c r="D1315" s="350"/>
      <c r="E1315" s="350"/>
      <c r="F1315" s="350"/>
      <c r="G1315" s="350"/>
      <c r="H1315" s="350"/>
      <c r="I1315" s="350"/>
      <c r="J1315" s="350"/>
      <c r="K1315" s="350"/>
      <c r="L1315" s="350"/>
      <c r="M1315" s="350"/>
      <c r="N1315" s="350"/>
      <c r="O1315" s="350"/>
      <c r="P1315" s="350"/>
      <c r="Q1315" s="350"/>
      <c r="R1315" s="350"/>
      <c r="S1315" s="350"/>
      <c r="T1315" s="350"/>
      <c r="U1315" s="350"/>
      <c r="V1315" s="350"/>
      <c r="W1315" s="350"/>
      <c r="X1315" s="350"/>
      <c r="Y1315" s="350"/>
      <c r="Z1315" s="350"/>
      <c r="AA1315" s="350"/>
      <c r="AB1315" s="350"/>
      <c r="AC1315" s="350"/>
    </row>
    <row r="1316" spans="2:29" x14ac:dyDescent="0.25">
      <c r="B1316" s="350"/>
      <c r="C1316" s="350"/>
      <c r="D1316" s="350"/>
      <c r="E1316" s="350"/>
      <c r="F1316" s="350"/>
      <c r="G1316" s="350"/>
      <c r="H1316" s="350"/>
      <c r="I1316" s="350"/>
      <c r="J1316" s="350"/>
      <c r="K1316" s="350"/>
      <c r="L1316" s="350"/>
      <c r="M1316" s="350"/>
      <c r="N1316" s="350"/>
      <c r="O1316" s="350"/>
      <c r="P1316" s="350"/>
      <c r="Q1316" s="350"/>
      <c r="R1316" s="350"/>
      <c r="S1316" s="350"/>
      <c r="T1316" s="350"/>
      <c r="U1316" s="350"/>
      <c r="V1316" s="350"/>
      <c r="W1316" s="350"/>
      <c r="X1316" s="350"/>
      <c r="Y1316" s="350"/>
      <c r="Z1316" s="350"/>
      <c r="AA1316" s="350"/>
      <c r="AB1316" s="350"/>
      <c r="AC1316" s="350"/>
    </row>
    <row r="1317" spans="2:29" x14ac:dyDescent="0.25">
      <c r="B1317" s="350"/>
      <c r="C1317" s="350"/>
      <c r="D1317" s="350"/>
      <c r="E1317" s="350"/>
      <c r="F1317" s="350"/>
      <c r="G1317" s="350"/>
      <c r="H1317" s="350"/>
      <c r="I1317" s="350"/>
      <c r="J1317" s="350"/>
      <c r="K1317" s="350"/>
      <c r="L1317" s="350"/>
      <c r="M1317" s="350"/>
      <c r="N1317" s="350"/>
      <c r="O1317" s="350"/>
      <c r="P1317" s="350"/>
      <c r="Q1317" s="350"/>
      <c r="R1317" s="350"/>
      <c r="S1317" s="350"/>
      <c r="T1317" s="350"/>
      <c r="U1317" s="350"/>
      <c r="V1317" s="350"/>
      <c r="W1317" s="350"/>
      <c r="X1317" s="350"/>
      <c r="Y1317" s="350"/>
      <c r="Z1317" s="350"/>
      <c r="AA1317" s="350"/>
      <c r="AB1317" s="350"/>
      <c r="AC1317" s="350"/>
    </row>
    <row r="1318" spans="2:29" x14ac:dyDescent="0.25">
      <c r="B1318" s="350"/>
      <c r="C1318" s="350"/>
      <c r="D1318" s="350"/>
      <c r="E1318" s="350"/>
      <c r="F1318" s="350"/>
      <c r="G1318" s="350"/>
      <c r="H1318" s="350"/>
      <c r="I1318" s="350"/>
      <c r="J1318" s="350"/>
      <c r="K1318" s="350"/>
      <c r="L1318" s="350"/>
      <c r="M1318" s="350"/>
      <c r="N1318" s="350"/>
      <c r="O1318" s="350"/>
      <c r="P1318" s="350"/>
      <c r="Q1318" s="350"/>
      <c r="R1318" s="350"/>
      <c r="S1318" s="350"/>
      <c r="T1318" s="350"/>
      <c r="U1318" s="350"/>
      <c r="V1318" s="350"/>
      <c r="W1318" s="350"/>
      <c r="X1318" s="350"/>
      <c r="Y1318" s="350"/>
      <c r="Z1318" s="350"/>
      <c r="AA1318" s="350"/>
      <c r="AB1318" s="350"/>
      <c r="AC1318" s="350"/>
    </row>
    <row r="1319" spans="2:29" x14ac:dyDescent="0.25">
      <c r="B1319" s="350"/>
      <c r="C1319" s="350"/>
      <c r="D1319" s="350"/>
      <c r="E1319" s="350"/>
      <c r="F1319" s="350"/>
      <c r="G1319" s="350"/>
      <c r="H1319" s="350"/>
      <c r="I1319" s="350"/>
      <c r="J1319" s="350"/>
      <c r="K1319" s="350"/>
      <c r="L1319" s="350"/>
      <c r="M1319" s="350"/>
      <c r="N1319" s="350"/>
      <c r="O1319" s="350"/>
      <c r="P1319" s="350"/>
      <c r="Q1319" s="350"/>
      <c r="R1319" s="350"/>
      <c r="S1319" s="350"/>
      <c r="T1319" s="350"/>
      <c r="U1319" s="350"/>
      <c r="V1319" s="350"/>
      <c r="W1319" s="350"/>
      <c r="X1319" s="350"/>
      <c r="Y1319" s="350"/>
      <c r="Z1319" s="350"/>
      <c r="AA1319" s="350"/>
      <c r="AB1319" s="350"/>
      <c r="AC1319" s="350"/>
    </row>
    <row r="1320" spans="2:29" x14ac:dyDescent="0.25">
      <c r="B1320" s="350"/>
      <c r="C1320" s="350"/>
      <c r="D1320" s="350"/>
      <c r="E1320" s="350"/>
      <c r="F1320" s="350"/>
      <c r="G1320" s="350"/>
      <c r="H1320" s="350"/>
      <c r="I1320" s="350"/>
      <c r="J1320" s="350"/>
      <c r="K1320" s="350"/>
      <c r="L1320" s="350"/>
      <c r="M1320" s="350"/>
      <c r="N1320" s="350"/>
      <c r="O1320" s="350"/>
      <c r="P1320" s="350"/>
      <c r="Q1320" s="350"/>
      <c r="R1320" s="350"/>
      <c r="S1320" s="350"/>
      <c r="T1320" s="350"/>
      <c r="U1320" s="350"/>
      <c r="V1320" s="350"/>
      <c r="W1320" s="350"/>
      <c r="X1320" s="350"/>
      <c r="Y1320" s="350"/>
      <c r="Z1320" s="350"/>
      <c r="AA1320" s="350"/>
      <c r="AB1320" s="350"/>
      <c r="AC1320" s="350"/>
    </row>
    <row r="1321" spans="2:29" x14ac:dyDescent="0.25">
      <c r="B1321" s="350"/>
      <c r="C1321" s="350"/>
      <c r="D1321" s="350"/>
      <c r="E1321" s="350"/>
      <c r="F1321" s="350"/>
      <c r="G1321" s="350"/>
      <c r="H1321" s="350"/>
      <c r="I1321" s="350"/>
      <c r="J1321" s="350"/>
      <c r="K1321" s="350"/>
      <c r="L1321" s="350"/>
      <c r="M1321" s="350"/>
      <c r="N1321" s="350"/>
      <c r="O1321" s="350"/>
      <c r="P1321" s="350"/>
      <c r="Q1321" s="350"/>
      <c r="R1321" s="350"/>
      <c r="S1321" s="350"/>
      <c r="T1321" s="350"/>
      <c r="U1321" s="350"/>
      <c r="V1321" s="350"/>
      <c r="W1321" s="350"/>
      <c r="X1321" s="350"/>
      <c r="Y1321" s="350"/>
      <c r="Z1321" s="350"/>
      <c r="AA1321" s="350"/>
      <c r="AB1321" s="350"/>
      <c r="AC1321" s="350"/>
    </row>
    <row r="1322" spans="2:29" x14ac:dyDescent="0.25">
      <c r="B1322" s="350"/>
      <c r="C1322" s="350"/>
      <c r="D1322" s="350"/>
      <c r="E1322" s="350"/>
      <c r="F1322" s="350"/>
      <c r="G1322" s="350"/>
      <c r="H1322" s="350"/>
      <c r="I1322" s="350"/>
      <c r="J1322" s="350"/>
      <c r="K1322" s="350"/>
      <c r="L1322" s="350"/>
      <c r="M1322" s="350"/>
      <c r="N1322" s="350"/>
      <c r="O1322" s="350"/>
      <c r="P1322" s="350"/>
      <c r="Q1322" s="350"/>
      <c r="R1322" s="350"/>
      <c r="S1322" s="350"/>
      <c r="T1322" s="350"/>
      <c r="U1322" s="350"/>
      <c r="V1322" s="350"/>
      <c r="W1322" s="350"/>
      <c r="X1322" s="350"/>
      <c r="Y1322" s="350"/>
      <c r="Z1322" s="350"/>
      <c r="AA1322" s="350"/>
      <c r="AB1322" s="350"/>
      <c r="AC1322" s="350"/>
    </row>
    <row r="1323" spans="2:29" x14ac:dyDescent="0.25">
      <c r="B1323" s="350"/>
      <c r="C1323" s="350"/>
      <c r="D1323" s="350"/>
      <c r="E1323" s="350"/>
      <c r="F1323" s="350"/>
      <c r="G1323" s="350"/>
      <c r="H1323" s="350"/>
      <c r="I1323" s="350"/>
      <c r="J1323" s="350"/>
      <c r="K1323" s="350"/>
      <c r="L1323" s="350"/>
      <c r="M1323" s="350"/>
      <c r="N1323" s="350"/>
      <c r="O1323" s="350"/>
      <c r="P1323" s="350"/>
      <c r="Q1323" s="350"/>
      <c r="R1323" s="350"/>
      <c r="S1323" s="350"/>
      <c r="T1323" s="350"/>
      <c r="U1323" s="350"/>
      <c r="V1323" s="350"/>
      <c r="W1323" s="350"/>
      <c r="X1323" s="350"/>
      <c r="Y1323" s="350"/>
      <c r="Z1323" s="350"/>
      <c r="AA1323" s="350"/>
      <c r="AB1323" s="350"/>
      <c r="AC1323" s="350"/>
    </row>
    <row r="1324" spans="2:29" x14ac:dyDescent="0.25">
      <c r="B1324" s="350"/>
      <c r="C1324" s="350"/>
      <c r="D1324" s="350"/>
      <c r="E1324" s="350"/>
      <c r="F1324" s="350"/>
      <c r="G1324" s="350"/>
      <c r="H1324" s="350"/>
      <c r="I1324" s="350"/>
      <c r="J1324" s="350"/>
      <c r="K1324" s="350"/>
      <c r="L1324" s="350"/>
      <c r="M1324" s="350"/>
      <c r="N1324" s="350"/>
      <c r="O1324" s="350"/>
      <c r="P1324" s="350"/>
      <c r="Q1324" s="350"/>
      <c r="R1324" s="350"/>
      <c r="S1324" s="350"/>
      <c r="T1324" s="350"/>
      <c r="U1324" s="350"/>
      <c r="V1324" s="350"/>
      <c r="W1324" s="350"/>
      <c r="X1324" s="350"/>
      <c r="Y1324" s="350"/>
      <c r="Z1324" s="350"/>
      <c r="AA1324" s="350"/>
      <c r="AB1324" s="350"/>
      <c r="AC1324" s="350"/>
    </row>
    <row r="1325" spans="2:29" x14ac:dyDescent="0.25">
      <c r="B1325" s="350"/>
      <c r="C1325" s="350"/>
      <c r="D1325" s="350"/>
      <c r="E1325" s="350"/>
      <c r="F1325" s="350"/>
      <c r="G1325" s="350"/>
      <c r="H1325" s="350"/>
      <c r="I1325" s="350"/>
      <c r="J1325" s="350"/>
      <c r="K1325" s="350"/>
      <c r="L1325" s="350"/>
      <c r="M1325" s="350"/>
      <c r="N1325" s="350"/>
      <c r="O1325" s="350"/>
      <c r="P1325" s="350"/>
      <c r="Q1325" s="350"/>
      <c r="R1325" s="350"/>
      <c r="S1325" s="350"/>
      <c r="T1325" s="350"/>
      <c r="U1325" s="350"/>
      <c r="V1325" s="350"/>
      <c r="W1325" s="350"/>
      <c r="X1325" s="350"/>
      <c r="Y1325" s="350"/>
      <c r="Z1325" s="350"/>
      <c r="AA1325" s="350"/>
      <c r="AB1325" s="350"/>
      <c r="AC1325" s="350"/>
    </row>
    <row r="1326" spans="2:29" x14ac:dyDescent="0.25">
      <c r="B1326" s="350"/>
      <c r="C1326" s="350"/>
      <c r="D1326" s="350"/>
      <c r="E1326" s="350"/>
      <c r="F1326" s="350"/>
      <c r="G1326" s="350"/>
      <c r="H1326" s="350"/>
      <c r="I1326" s="350"/>
      <c r="J1326" s="350"/>
      <c r="K1326" s="350"/>
      <c r="L1326" s="350"/>
      <c r="M1326" s="350"/>
      <c r="N1326" s="350"/>
      <c r="O1326" s="350"/>
      <c r="P1326" s="350"/>
      <c r="Q1326" s="350"/>
      <c r="R1326" s="350"/>
      <c r="S1326" s="350"/>
      <c r="T1326" s="350"/>
      <c r="U1326" s="350"/>
      <c r="V1326" s="350"/>
      <c r="W1326" s="350"/>
      <c r="X1326" s="350"/>
      <c r="Y1326" s="350"/>
      <c r="Z1326" s="350"/>
      <c r="AA1326" s="350"/>
      <c r="AB1326" s="350"/>
      <c r="AC1326" s="350"/>
    </row>
    <row r="1327" spans="2:29" x14ac:dyDescent="0.25">
      <c r="B1327" s="350"/>
      <c r="C1327" s="350"/>
      <c r="D1327" s="350"/>
      <c r="E1327" s="350"/>
      <c r="F1327" s="350"/>
      <c r="G1327" s="350"/>
      <c r="H1327" s="350"/>
      <c r="I1327" s="350"/>
      <c r="J1327" s="350"/>
      <c r="K1327" s="350"/>
      <c r="L1327" s="350"/>
      <c r="M1327" s="350"/>
      <c r="N1327" s="350"/>
      <c r="O1327" s="350"/>
      <c r="P1327" s="350"/>
      <c r="Q1327" s="350"/>
      <c r="R1327" s="350"/>
      <c r="S1327" s="350"/>
      <c r="T1327" s="350"/>
      <c r="U1327" s="350"/>
      <c r="V1327" s="350"/>
      <c r="W1327" s="350"/>
      <c r="X1327" s="350"/>
      <c r="Y1327" s="350"/>
      <c r="Z1327" s="350"/>
      <c r="AA1327" s="350"/>
      <c r="AB1327" s="350"/>
      <c r="AC1327" s="350"/>
    </row>
    <row r="1328" spans="2:29" x14ac:dyDescent="0.25">
      <c r="B1328" s="350"/>
      <c r="C1328" s="350"/>
      <c r="D1328" s="350"/>
      <c r="E1328" s="350"/>
      <c r="F1328" s="350"/>
      <c r="G1328" s="350"/>
      <c r="H1328" s="350"/>
      <c r="I1328" s="350"/>
      <c r="J1328" s="350"/>
      <c r="K1328" s="350"/>
      <c r="L1328" s="350"/>
      <c r="M1328" s="350"/>
      <c r="N1328" s="350"/>
      <c r="O1328" s="350"/>
      <c r="P1328" s="350"/>
      <c r="Q1328" s="350"/>
      <c r="R1328" s="350"/>
      <c r="S1328" s="350"/>
      <c r="T1328" s="350"/>
      <c r="U1328" s="350"/>
      <c r="V1328" s="350"/>
      <c r="W1328" s="350"/>
      <c r="X1328" s="350"/>
      <c r="Y1328" s="350"/>
      <c r="Z1328" s="350"/>
      <c r="AA1328" s="350"/>
      <c r="AB1328" s="350"/>
      <c r="AC1328" s="350"/>
    </row>
    <row r="1329" spans="2:29" x14ac:dyDescent="0.25">
      <c r="B1329" s="350"/>
      <c r="C1329" s="350"/>
      <c r="D1329" s="350"/>
      <c r="E1329" s="350"/>
      <c r="F1329" s="350"/>
      <c r="G1329" s="350"/>
      <c r="H1329" s="350"/>
      <c r="I1329" s="350"/>
      <c r="J1329" s="350"/>
      <c r="K1329" s="350"/>
      <c r="L1329" s="350"/>
      <c r="M1329" s="350"/>
      <c r="N1329" s="350"/>
      <c r="O1329" s="350"/>
      <c r="P1329" s="350"/>
      <c r="Q1329" s="350"/>
      <c r="R1329" s="350"/>
      <c r="S1329" s="350"/>
      <c r="T1329" s="350"/>
      <c r="U1329" s="350"/>
      <c r="V1329" s="350"/>
      <c r="W1329" s="350"/>
      <c r="X1329" s="350"/>
      <c r="Y1329" s="350"/>
      <c r="Z1329" s="350"/>
      <c r="AA1329" s="350"/>
      <c r="AB1329" s="350"/>
      <c r="AC1329" s="350"/>
    </row>
    <row r="1330" spans="2:29" x14ac:dyDescent="0.25">
      <c r="B1330" s="350"/>
      <c r="C1330" s="350"/>
      <c r="D1330" s="350"/>
      <c r="E1330" s="350"/>
      <c r="F1330" s="350"/>
      <c r="G1330" s="350"/>
      <c r="H1330" s="350"/>
      <c r="I1330" s="350"/>
      <c r="J1330" s="350"/>
      <c r="K1330" s="350"/>
      <c r="L1330" s="350"/>
      <c r="M1330" s="350"/>
      <c r="N1330" s="350"/>
      <c r="O1330" s="350"/>
      <c r="P1330" s="350"/>
      <c r="Q1330" s="350"/>
      <c r="R1330" s="350"/>
      <c r="S1330" s="350"/>
      <c r="T1330" s="350"/>
      <c r="U1330" s="350"/>
      <c r="V1330" s="350"/>
      <c r="W1330" s="350"/>
      <c r="X1330" s="350"/>
      <c r="Y1330" s="350"/>
      <c r="Z1330" s="350"/>
      <c r="AA1330" s="350"/>
      <c r="AB1330" s="350"/>
      <c r="AC1330" s="350"/>
    </row>
    <row r="1331" spans="2:29" x14ac:dyDescent="0.25">
      <c r="B1331" s="350"/>
      <c r="C1331" s="350"/>
      <c r="D1331" s="350"/>
      <c r="E1331" s="350"/>
      <c r="F1331" s="350"/>
      <c r="G1331" s="350"/>
      <c r="H1331" s="350"/>
      <c r="I1331" s="350"/>
      <c r="J1331" s="350"/>
      <c r="K1331" s="350"/>
      <c r="L1331" s="350"/>
      <c r="M1331" s="350"/>
      <c r="N1331" s="350"/>
      <c r="O1331" s="350"/>
      <c r="P1331" s="350"/>
      <c r="Q1331" s="350"/>
      <c r="R1331" s="350"/>
      <c r="S1331" s="350"/>
      <c r="T1331" s="350"/>
      <c r="U1331" s="350"/>
      <c r="V1331" s="350"/>
      <c r="W1331" s="350"/>
      <c r="X1331" s="350"/>
      <c r="Y1331" s="350"/>
      <c r="Z1331" s="350"/>
      <c r="AA1331" s="350"/>
      <c r="AB1331" s="350"/>
      <c r="AC1331" s="350"/>
    </row>
    <row r="1332" spans="2:29" x14ac:dyDescent="0.25">
      <c r="B1332" s="350"/>
      <c r="C1332" s="350"/>
      <c r="D1332" s="350"/>
      <c r="E1332" s="350"/>
      <c r="F1332" s="350"/>
      <c r="G1332" s="350"/>
      <c r="H1332" s="350"/>
      <c r="I1332" s="350"/>
      <c r="J1332" s="350"/>
      <c r="K1332" s="350"/>
      <c r="L1332" s="350"/>
      <c r="M1332" s="350"/>
      <c r="N1332" s="350"/>
      <c r="O1332" s="350"/>
      <c r="P1332" s="350"/>
      <c r="Q1332" s="350"/>
      <c r="R1332" s="350"/>
      <c r="S1332" s="350"/>
      <c r="T1332" s="350"/>
      <c r="U1332" s="350"/>
      <c r="V1332" s="350"/>
      <c r="W1332" s="350"/>
      <c r="X1332" s="350"/>
      <c r="Y1332" s="350"/>
      <c r="Z1332" s="350"/>
      <c r="AA1332" s="350"/>
      <c r="AB1332" s="350"/>
      <c r="AC1332" s="350"/>
    </row>
    <row r="1333" spans="2:29" x14ac:dyDescent="0.25">
      <c r="B1333" s="350"/>
      <c r="C1333" s="350"/>
      <c r="D1333" s="350"/>
      <c r="E1333" s="350"/>
      <c r="F1333" s="350"/>
      <c r="G1333" s="350"/>
      <c r="H1333" s="350"/>
      <c r="I1333" s="350"/>
      <c r="J1333" s="350"/>
      <c r="K1333" s="350"/>
      <c r="L1333" s="350"/>
      <c r="M1333" s="350"/>
      <c r="N1333" s="350"/>
      <c r="O1333" s="350"/>
      <c r="P1333" s="350"/>
      <c r="Q1333" s="350"/>
      <c r="R1333" s="350"/>
      <c r="S1333" s="350"/>
      <c r="T1333" s="350"/>
      <c r="U1333" s="350"/>
      <c r="V1333" s="350"/>
      <c r="W1333" s="350"/>
      <c r="X1333" s="350"/>
      <c r="Y1333" s="350"/>
      <c r="Z1333" s="350"/>
      <c r="AA1333" s="350"/>
      <c r="AB1333" s="350"/>
      <c r="AC1333" s="350"/>
    </row>
    <row r="1334" spans="2:29" x14ac:dyDescent="0.25">
      <c r="B1334" s="350"/>
      <c r="C1334" s="350"/>
      <c r="D1334" s="350"/>
      <c r="E1334" s="350"/>
      <c r="F1334" s="350"/>
      <c r="G1334" s="350"/>
      <c r="H1334" s="350"/>
      <c r="I1334" s="350"/>
      <c r="J1334" s="350"/>
      <c r="K1334" s="350"/>
      <c r="L1334" s="350"/>
      <c r="M1334" s="350"/>
      <c r="N1334" s="350"/>
      <c r="O1334" s="350"/>
      <c r="P1334" s="350"/>
      <c r="Q1334" s="350"/>
      <c r="R1334" s="350"/>
      <c r="S1334" s="350"/>
      <c r="T1334" s="350"/>
      <c r="U1334" s="350"/>
      <c r="V1334" s="350"/>
      <c r="W1334" s="350"/>
      <c r="X1334" s="350"/>
      <c r="Y1334" s="350"/>
      <c r="Z1334" s="350"/>
      <c r="AA1334" s="350"/>
      <c r="AB1334" s="350"/>
      <c r="AC1334" s="350"/>
    </row>
    <row r="1335" spans="2:29" x14ac:dyDescent="0.25">
      <c r="B1335" s="350"/>
      <c r="C1335" s="350"/>
      <c r="D1335" s="350"/>
      <c r="E1335" s="350"/>
      <c r="F1335" s="350"/>
      <c r="G1335" s="350"/>
      <c r="H1335" s="350"/>
      <c r="I1335" s="350"/>
      <c r="J1335" s="350"/>
      <c r="K1335" s="350"/>
      <c r="L1335" s="350"/>
      <c r="M1335" s="350"/>
      <c r="N1335" s="350"/>
      <c r="O1335" s="350"/>
      <c r="P1335" s="350"/>
      <c r="Q1335" s="350"/>
      <c r="R1335" s="350"/>
      <c r="S1335" s="350"/>
      <c r="T1335" s="350"/>
      <c r="U1335" s="350"/>
      <c r="V1335" s="350"/>
      <c r="W1335" s="350"/>
      <c r="X1335" s="350"/>
      <c r="Y1335" s="350"/>
      <c r="Z1335" s="350"/>
      <c r="AA1335" s="350"/>
      <c r="AB1335" s="350"/>
      <c r="AC1335" s="350"/>
    </row>
    <row r="1336" spans="2:29" x14ac:dyDescent="0.25">
      <c r="B1336" s="350"/>
      <c r="C1336" s="350"/>
      <c r="D1336" s="350"/>
      <c r="E1336" s="350"/>
      <c r="F1336" s="350"/>
      <c r="G1336" s="350"/>
      <c r="H1336" s="350"/>
      <c r="I1336" s="350"/>
      <c r="J1336" s="350"/>
      <c r="K1336" s="350"/>
      <c r="L1336" s="350"/>
      <c r="M1336" s="350"/>
      <c r="N1336" s="350"/>
      <c r="O1336" s="350"/>
      <c r="P1336" s="350"/>
      <c r="Q1336" s="350"/>
      <c r="R1336" s="350"/>
      <c r="S1336" s="350"/>
      <c r="T1336" s="350"/>
      <c r="U1336" s="350"/>
      <c r="V1336" s="350"/>
      <c r="W1336" s="350"/>
      <c r="X1336" s="350"/>
      <c r="Y1336" s="350"/>
      <c r="Z1336" s="350"/>
      <c r="AA1336" s="350"/>
      <c r="AB1336" s="350"/>
      <c r="AC1336" s="350"/>
    </row>
    <row r="1337" spans="2:29" x14ac:dyDescent="0.25">
      <c r="B1337" s="350"/>
      <c r="C1337" s="350"/>
      <c r="D1337" s="350"/>
      <c r="E1337" s="350"/>
      <c r="F1337" s="350"/>
      <c r="G1337" s="350"/>
      <c r="H1337" s="350"/>
      <c r="I1337" s="350"/>
      <c r="J1337" s="350"/>
      <c r="K1337" s="350"/>
      <c r="L1337" s="350"/>
      <c r="M1337" s="350"/>
      <c r="N1337" s="350"/>
      <c r="O1337" s="350"/>
      <c r="P1337" s="350"/>
      <c r="Q1337" s="350"/>
      <c r="R1337" s="350"/>
      <c r="S1337" s="350"/>
      <c r="T1337" s="350"/>
      <c r="U1337" s="350"/>
      <c r="V1337" s="350"/>
      <c r="W1337" s="350"/>
      <c r="X1337" s="350"/>
      <c r="Y1337" s="350"/>
      <c r="Z1337" s="350"/>
      <c r="AA1337" s="350"/>
      <c r="AB1337" s="350"/>
      <c r="AC1337" s="350"/>
    </row>
    <row r="1338" spans="2:29" x14ac:dyDescent="0.25">
      <c r="B1338" s="350"/>
      <c r="C1338" s="350"/>
      <c r="D1338" s="350"/>
      <c r="E1338" s="350"/>
      <c r="F1338" s="350"/>
      <c r="G1338" s="350"/>
      <c r="H1338" s="350"/>
      <c r="I1338" s="350"/>
      <c r="J1338" s="350"/>
      <c r="K1338" s="350"/>
      <c r="L1338" s="350"/>
      <c r="M1338" s="350"/>
      <c r="N1338" s="350"/>
      <c r="O1338" s="350"/>
      <c r="P1338" s="350"/>
      <c r="Q1338" s="350"/>
      <c r="R1338" s="350"/>
      <c r="S1338" s="350"/>
      <c r="T1338" s="350"/>
      <c r="U1338" s="350"/>
      <c r="V1338" s="350"/>
      <c r="W1338" s="350"/>
      <c r="X1338" s="350"/>
      <c r="Y1338" s="350"/>
      <c r="Z1338" s="350"/>
      <c r="AA1338" s="350"/>
      <c r="AB1338" s="350"/>
      <c r="AC1338" s="350"/>
    </row>
    <row r="1339" spans="2:29" x14ac:dyDescent="0.25">
      <c r="B1339" s="350"/>
      <c r="C1339" s="350"/>
      <c r="D1339" s="350"/>
      <c r="E1339" s="350"/>
      <c r="F1339" s="350"/>
      <c r="G1339" s="350"/>
      <c r="H1339" s="350"/>
      <c r="I1339" s="350"/>
      <c r="J1339" s="350"/>
      <c r="K1339" s="350"/>
      <c r="L1339" s="350"/>
      <c r="M1339" s="350"/>
      <c r="N1339" s="350"/>
      <c r="O1339" s="350"/>
      <c r="P1339" s="350"/>
      <c r="Q1339" s="350"/>
      <c r="R1339" s="350"/>
      <c r="S1339" s="350"/>
      <c r="T1339" s="350"/>
      <c r="U1339" s="350"/>
      <c r="V1339" s="350"/>
      <c r="W1339" s="350"/>
      <c r="X1339" s="350"/>
      <c r="Y1339" s="350"/>
      <c r="Z1339" s="350"/>
      <c r="AA1339" s="350"/>
      <c r="AB1339" s="350"/>
      <c r="AC1339" s="350"/>
    </row>
    <row r="1340" spans="2:29" x14ac:dyDescent="0.25">
      <c r="B1340" s="350"/>
      <c r="C1340" s="350"/>
      <c r="D1340" s="350"/>
      <c r="E1340" s="350"/>
      <c r="F1340" s="350"/>
      <c r="G1340" s="350"/>
      <c r="H1340" s="350"/>
      <c r="I1340" s="350"/>
      <c r="J1340" s="350"/>
      <c r="K1340" s="350"/>
      <c r="L1340" s="350"/>
      <c r="M1340" s="350"/>
      <c r="N1340" s="350"/>
      <c r="O1340" s="350"/>
      <c r="P1340" s="350"/>
      <c r="Q1340" s="350"/>
      <c r="R1340" s="350"/>
      <c r="S1340" s="350"/>
      <c r="T1340" s="350"/>
      <c r="U1340" s="350"/>
      <c r="V1340" s="350"/>
      <c r="W1340" s="350"/>
      <c r="X1340" s="350"/>
      <c r="Y1340" s="350"/>
      <c r="Z1340" s="350"/>
      <c r="AA1340" s="350"/>
      <c r="AB1340" s="350"/>
      <c r="AC1340" s="350"/>
    </row>
    <row r="1341" spans="2:29" x14ac:dyDescent="0.25">
      <c r="B1341" s="350"/>
      <c r="C1341" s="350"/>
      <c r="D1341" s="350"/>
      <c r="E1341" s="350"/>
      <c r="F1341" s="350"/>
      <c r="G1341" s="350"/>
      <c r="H1341" s="350"/>
      <c r="I1341" s="350"/>
      <c r="J1341" s="350"/>
      <c r="K1341" s="350"/>
      <c r="L1341" s="350"/>
      <c r="M1341" s="350"/>
      <c r="N1341" s="350"/>
      <c r="O1341" s="350"/>
      <c r="P1341" s="350"/>
      <c r="Q1341" s="350"/>
      <c r="R1341" s="350"/>
      <c r="S1341" s="350"/>
      <c r="T1341" s="350"/>
      <c r="U1341" s="350"/>
      <c r="V1341" s="350"/>
      <c r="W1341" s="350"/>
      <c r="X1341" s="350"/>
      <c r="Y1341" s="350"/>
      <c r="Z1341" s="350"/>
      <c r="AA1341" s="350"/>
      <c r="AB1341" s="350"/>
      <c r="AC1341" s="350"/>
    </row>
    <row r="1342" spans="2:29" x14ac:dyDescent="0.25">
      <c r="B1342" s="350"/>
      <c r="C1342" s="350"/>
      <c r="D1342" s="350"/>
      <c r="E1342" s="350"/>
      <c r="F1342" s="350"/>
      <c r="G1342" s="350"/>
      <c r="H1342" s="350"/>
      <c r="I1342" s="350"/>
      <c r="J1342" s="350"/>
      <c r="K1342" s="350"/>
      <c r="L1342" s="350"/>
      <c r="M1342" s="350"/>
      <c r="N1342" s="350"/>
      <c r="O1342" s="350"/>
      <c r="P1342" s="350"/>
      <c r="Q1342" s="350"/>
      <c r="R1342" s="350"/>
      <c r="S1342" s="350"/>
      <c r="T1342" s="350"/>
      <c r="U1342" s="350"/>
      <c r="V1342" s="350"/>
      <c r="W1342" s="350"/>
      <c r="X1342" s="350"/>
      <c r="Y1342" s="350"/>
      <c r="Z1342" s="350"/>
      <c r="AA1342" s="350"/>
      <c r="AB1342" s="350"/>
      <c r="AC1342" s="350"/>
    </row>
    <row r="1343" spans="2:29" x14ac:dyDescent="0.25">
      <c r="B1343" s="350"/>
      <c r="C1343" s="350"/>
      <c r="D1343" s="350"/>
      <c r="E1343" s="350"/>
      <c r="F1343" s="350"/>
      <c r="G1343" s="350"/>
      <c r="H1343" s="350"/>
      <c r="I1343" s="350"/>
      <c r="J1343" s="350"/>
      <c r="K1343" s="350"/>
      <c r="L1343" s="350"/>
      <c r="M1343" s="350"/>
      <c r="N1343" s="350"/>
      <c r="O1343" s="350"/>
      <c r="P1343" s="350"/>
      <c r="Q1343" s="350"/>
      <c r="R1343" s="350"/>
      <c r="S1343" s="350"/>
      <c r="T1343" s="350"/>
      <c r="U1343" s="350"/>
      <c r="V1343" s="350"/>
      <c r="W1343" s="350"/>
      <c r="X1343" s="350"/>
      <c r="Y1343" s="350"/>
      <c r="Z1343" s="350"/>
      <c r="AA1343" s="350"/>
      <c r="AB1343" s="350"/>
      <c r="AC1343" s="350"/>
    </row>
    <row r="1344" spans="2:29" x14ac:dyDescent="0.25">
      <c r="B1344" s="350"/>
      <c r="C1344" s="350"/>
      <c r="D1344" s="350"/>
      <c r="E1344" s="350"/>
      <c r="F1344" s="350"/>
      <c r="G1344" s="350"/>
      <c r="H1344" s="350"/>
      <c r="I1344" s="350"/>
      <c r="J1344" s="350"/>
      <c r="K1344" s="350"/>
      <c r="L1344" s="350"/>
      <c r="M1344" s="350"/>
      <c r="N1344" s="350"/>
      <c r="O1344" s="350"/>
      <c r="P1344" s="350"/>
      <c r="Q1344" s="350"/>
      <c r="R1344" s="350"/>
      <c r="S1344" s="350"/>
      <c r="T1344" s="350"/>
      <c r="U1344" s="350"/>
      <c r="V1344" s="350"/>
      <c r="W1344" s="350"/>
      <c r="X1344" s="350"/>
      <c r="Y1344" s="350"/>
      <c r="Z1344" s="350"/>
      <c r="AA1344" s="350"/>
      <c r="AB1344" s="350"/>
      <c r="AC1344" s="350"/>
    </row>
    <row r="1345" spans="2:29" x14ac:dyDescent="0.25">
      <c r="B1345" s="350"/>
      <c r="C1345" s="350"/>
      <c r="D1345" s="350"/>
      <c r="E1345" s="350"/>
      <c r="F1345" s="350"/>
      <c r="G1345" s="350"/>
      <c r="H1345" s="350"/>
      <c r="I1345" s="350"/>
      <c r="J1345" s="350"/>
      <c r="K1345" s="350"/>
      <c r="L1345" s="350"/>
      <c r="M1345" s="350"/>
      <c r="N1345" s="350"/>
      <c r="O1345" s="350"/>
      <c r="P1345" s="350"/>
      <c r="Q1345" s="350"/>
      <c r="R1345" s="350"/>
      <c r="S1345" s="350"/>
      <c r="T1345" s="350"/>
      <c r="U1345" s="350"/>
      <c r="V1345" s="350"/>
      <c r="W1345" s="350"/>
      <c r="X1345" s="350"/>
      <c r="Y1345" s="350"/>
      <c r="Z1345" s="350"/>
      <c r="AA1345" s="350"/>
      <c r="AB1345" s="350"/>
      <c r="AC1345" s="350"/>
    </row>
    <row r="1346" spans="2:29" x14ac:dyDescent="0.25">
      <c r="B1346" s="350"/>
      <c r="C1346" s="350"/>
      <c r="D1346" s="350"/>
      <c r="E1346" s="350"/>
      <c r="F1346" s="350"/>
      <c r="G1346" s="350"/>
      <c r="H1346" s="350"/>
      <c r="I1346" s="350"/>
      <c r="J1346" s="350"/>
      <c r="K1346" s="350"/>
      <c r="L1346" s="350"/>
      <c r="M1346" s="350"/>
      <c r="N1346" s="350"/>
      <c r="O1346" s="350"/>
      <c r="P1346" s="350"/>
      <c r="Q1346" s="350"/>
      <c r="R1346" s="350"/>
      <c r="S1346" s="350"/>
      <c r="T1346" s="350"/>
      <c r="U1346" s="350"/>
      <c r="V1346" s="350"/>
      <c r="W1346" s="350"/>
      <c r="X1346" s="350"/>
      <c r="Y1346" s="350"/>
      <c r="Z1346" s="350"/>
      <c r="AA1346" s="350"/>
      <c r="AB1346" s="350"/>
      <c r="AC1346" s="350"/>
    </row>
    <row r="1347" spans="2:29" x14ac:dyDescent="0.25">
      <c r="B1347" s="350"/>
      <c r="C1347" s="350"/>
      <c r="D1347" s="350"/>
      <c r="E1347" s="350"/>
      <c r="F1347" s="350"/>
      <c r="G1347" s="350"/>
      <c r="H1347" s="350"/>
      <c r="I1347" s="350"/>
      <c r="J1347" s="350"/>
      <c r="K1347" s="350"/>
      <c r="L1347" s="350"/>
      <c r="M1347" s="350"/>
      <c r="N1347" s="350"/>
      <c r="O1347" s="350"/>
      <c r="P1347" s="350"/>
      <c r="Q1347" s="350"/>
      <c r="R1347" s="350"/>
      <c r="S1347" s="350"/>
      <c r="T1347" s="350"/>
      <c r="U1347" s="350"/>
      <c r="V1347" s="350"/>
      <c r="W1347" s="350"/>
      <c r="X1347" s="350"/>
      <c r="Y1347" s="350"/>
      <c r="Z1347" s="350"/>
      <c r="AA1347" s="350"/>
      <c r="AB1347" s="350"/>
      <c r="AC1347" s="350"/>
    </row>
    <row r="1348" spans="2:29" x14ac:dyDescent="0.25">
      <c r="B1348" s="350"/>
      <c r="C1348" s="350"/>
      <c r="D1348" s="350"/>
      <c r="E1348" s="350"/>
      <c r="F1348" s="350"/>
      <c r="G1348" s="350"/>
      <c r="H1348" s="350"/>
      <c r="I1348" s="350"/>
      <c r="J1348" s="350"/>
      <c r="K1348" s="350"/>
      <c r="L1348" s="350"/>
      <c r="M1348" s="350"/>
      <c r="N1348" s="350"/>
      <c r="O1348" s="350"/>
      <c r="P1348" s="350"/>
      <c r="Q1348" s="350"/>
      <c r="R1348" s="350"/>
      <c r="S1348" s="350"/>
      <c r="T1348" s="350"/>
      <c r="U1348" s="350"/>
      <c r="V1348" s="350"/>
      <c r="W1348" s="350"/>
      <c r="X1348" s="350"/>
      <c r="Y1348" s="350"/>
      <c r="Z1348" s="350"/>
      <c r="AA1348" s="350"/>
      <c r="AB1348" s="350"/>
      <c r="AC1348" s="350"/>
    </row>
    <row r="1349" spans="2:29" x14ac:dyDescent="0.25">
      <c r="B1349" s="350"/>
      <c r="C1349" s="350"/>
      <c r="D1349" s="350"/>
      <c r="E1349" s="350"/>
      <c r="F1349" s="350"/>
      <c r="G1349" s="350"/>
      <c r="H1349" s="350"/>
      <c r="I1349" s="350"/>
      <c r="J1349" s="350"/>
      <c r="K1349" s="350"/>
      <c r="L1349" s="350"/>
      <c r="M1349" s="350"/>
      <c r="N1349" s="350"/>
      <c r="O1349" s="350"/>
      <c r="P1349" s="350"/>
      <c r="Q1349" s="350"/>
      <c r="R1349" s="350"/>
      <c r="S1349" s="350"/>
      <c r="T1349" s="350"/>
      <c r="U1349" s="350"/>
      <c r="V1349" s="350"/>
      <c r="W1349" s="350"/>
      <c r="X1349" s="350"/>
      <c r="Y1349" s="350"/>
      <c r="Z1349" s="350"/>
      <c r="AA1349" s="350"/>
      <c r="AB1349" s="350"/>
      <c r="AC1349" s="350"/>
    </row>
    <row r="1350" spans="2:29" x14ac:dyDescent="0.25">
      <c r="B1350" s="350"/>
      <c r="C1350" s="350"/>
      <c r="D1350" s="350"/>
      <c r="E1350" s="350"/>
      <c r="F1350" s="350"/>
      <c r="G1350" s="350"/>
      <c r="H1350" s="350"/>
      <c r="I1350" s="350"/>
      <c r="J1350" s="350"/>
      <c r="K1350" s="350"/>
      <c r="L1350" s="350"/>
      <c r="M1350" s="350"/>
      <c r="N1350" s="350"/>
      <c r="O1350" s="350"/>
      <c r="P1350" s="350"/>
      <c r="Q1350" s="350"/>
      <c r="R1350" s="350"/>
      <c r="S1350" s="350"/>
      <c r="T1350" s="350"/>
      <c r="U1350" s="350"/>
      <c r="V1350" s="350"/>
      <c r="W1350" s="350"/>
      <c r="X1350" s="350"/>
      <c r="Y1350" s="350"/>
      <c r="Z1350" s="350"/>
      <c r="AA1350" s="350"/>
      <c r="AB1350" s="350"/>
      <c r="AC1350" s="350"/>
    </row>
    <row r="1351" spans="2:29" x14ac:dyDescent="0.25">
      <c r="B1351" s="350"/>
      <c r="C1351" s="350"/>
      <c r="D1351" s="350"/>
      <c r="E1351" s="350"/>
      <c r="F1351" s="350"/>
      <c r="G1351" s="350"/>
      <c r="H1351" s="350"/>
      <c r="I1351" s="350"/>
      <c r="J1351" s="350"/>
      <c r="K1351" s="350"/>
      <c r="L1351" s="350"/>
      <c r="M1351" s="350"/>
      <c r="N1351" s="350"/>
      <c r="O1351" s="350"/>
      <c r="P1351" s="350"/>
      <c r="Q1351" s="350"/>
      <c r="R1351" s="350"/>
      <c r="S1351" s="350"/>
      <c r="T1351" s="350"/>
      <c r="U1351" s="350"/>
      <c r="V1351" s="350"/>
      <c r="W1351" s="350"/>
      <c r="X1351" s="350"/>
      <c r="Y1351" s="350"/>
      <c r="Z1351" s="350"/>
      <c r="AA1351" s="350"/>
      <c r="AB1351" s="350"/>
      <c r="AC1351" s="350"/>
    </row>
    <row r="1352" spans="2:29" x14ac:dyDescent="0.25">
      <c r="B1352" s="350"/>
      <c r="C1352" s="350"/>
      <c r="D1352" s="350"/>
      <c r="E1352" s="350"/>
      <c r="F1352" s="350"/>
      <c r="G1352" s="350"/>
      <c r="H1352" s="350"/>
      <c r="I1352" s="350"/>
      <c r="J1352" s="350"/>
      <c r="K1352" s="350"/>
      <c r="L1352" s="350"/>
      <c r="M1352" s="350"/>
      <c r="N1352" s="350"/>
      <c r="O1352" s="350"/>
      <c r="P1352" s="350"/>
      <c r="Q1352" s="350"/>
      <c r="R1352" s="350"/>
      <c r="S1352" s="350"/>
      <c r="T1352" s="350"/>
      <c r="U1352" s="350"/>
      <c r="V1352" s="350"/>
      <c r="W1352" s="350"/>
      <c r="X1352" s="350"/>
      <c r="Y1352" s="350"/>
      <c r="Z1352" s="350"/>
      <c r="AA1352" s="350"/>
      <c r="AB1352" s="350"/>
      <c r="AC1352" s="350"/>
    </row>
    <row r="1353" spans="2:29" x14ac:dyDescent="0.25">
      <c r="B1353" s="350"/>
      <c r="C1353" s="350"/>
      <c r="D1353" s="350"/>
      <c r="E1353" s="350"/>
      <c r="F1353" s="350"/>
      <c r="G1353" s="350"/>
      <c r="H1353" s="350"/>
      <c r="I1353" s="350"/>
      <c r="J1353" s="350"/>
      <c r="K1353" s="350"/>
      <c r="L1353" s="350"/>
      <c r="M1353" s="350"/>
      <c r="N1353" s="350"/>
      <c r="O1353" s="350"/>
      <c r="P1353" s="350"/>
      <c r="Q1353" s="350"/>
      <c r="R1353" s="350"/>
      <c r="S1353" s="350"/>
      <c r="T1353" s="350"/>
      <c r="U1353" s="350"/>
      <c r="V1353" s="350"/>
      <c r="W1353" s="350"/>
      <c r="X1353" s="350"/>
      <c r="Y1353" s="350"/>
      <c r="Z1353" s="350"/>
      <c r="AA1353" s="350"/>
      <c r="AB1353" s="350"/>
      <c r="AC1353" s="350"/>
    </row>
    <row r="1354" spans="2:29" x14ac:dyDescent="0.25">
      <c r="B1354" s="350"/>
      <c r="C1354" s="350"/>
      <c r="D1354" s="350"/>
      <c r="E1354" s="350"/>
      <c r="F1354" s="350"/>
      <c r="G1354" s="350"/>
      <c r="H1354" s="350"/>
      <c r="I1354" s="350"/>
      <c r="J1354" s="350"/>
      <c r="K1354" s="350"/>
      <c r="L1354" s="350"/>
      <c r="M1354" s="350"/>
      <c r="N1354" s="350"/>
      <c r="O1354" s="350"/>
      <c r="P1354" s="350"/>
      <c r="Q1354" s="350"/>
      <c r="R1354" s="350"/>
      <c r="S1354" s="350"/>
      <c r="T1354" s="350"/>
      <c r="U1354" s="350"/>
      <c r="V1354" s="350"/>
      <c r="W1354" s="350"/>
      <c r="X1354" s="350"/>
      <c r="Y1354" s="350"/>
      <c r="Z1354" s="350"/>
      <c r="AA1354" s="350"/>
      <c r="AB1354" s="350"/>
      <c r="AC1354" s="350"/>
    </row>
    <row r="1355" spans="2:29" x14ac:dyDescent="0.25">
      <c r="B1355" s="350"/>
      <c r="C1355" s="350"/>
      <c r="D1355" s="350"/>
      <c r="E1355" s="350"/>
      <c r="F1355" s="350"/>
      <c r="G1355" s="350"/>
      <c r="H1355" s="350"/>
      <c r="I1355" s="350"/>
      <c r="J1355" s="350"/>
      <c r="K1355" s="350"/>
      <c r="L1355" s="350"/>
      <c r="M1355" s="350"/>
      <c r="N1355" s="350"/>
      <c r="O1355" s="350"/>
      <c r="P1355" s="350"/>
      <c r="Q1355" s="350"/>
      <c r="R1355" s="350"/>
      <c r="S1355" s="350"/>
      <c r="T1355" s="350"/>
      <c r="U1355" s="350"/>
      <c r="V1355" s="350"/>
      <c r="W1355" s="350"/>
      <c r="X1355" s="350"/>
      <c r="Y1355" s="350"/>
      <c r="Z1355" s="350"/>
      <c r="AA1355" s="350"/>
      <c r="AB1355" s="350"/>
      <c r="AC1355" s="350"/>
    </row>
    <row r="1356" spans="2:29" x14ac:dyDescent="0.25">
      <c r="B1356" s="350"/>
      <c r="C1356" s="350"/>
      <c r="D1356" s="350"/>
      <c r="E1356" s="350"/>
      <c r="F1356" s="350"/>
      <c r="G1356" s="350"/>
      <c r="H1356" s="350"/>
      <c r="I1356" s="350"/>
      <c r="J1356" s="350"/>
      <c r="K1356" s="350"/>
      <c r="L1356" s="350"/>
      <c r="M1356" s="350"/>
      <c r="N1356" s="350"/>
      <c r="O1356" s="350"/>
      <c r="P1356" s="350"/>
      <c r="Q1356" s="350"/>
      <c r="R1356" s="350"/>
      <c r="S1356" s="350"/>
      <c r="T1356" s="350"/>
      <c r="U1356" s="350"/>
      <c r="V1356" s="350"/>
      <c r="W1356" s="350"/>
      <c r="X1356" s="350"/>
      <c r="Y1356" s="350"/>
      <c r="Z1356" s="350"/>
      <c r="AA1356" s="350"/>
      <c r="AB1356" s="350"/>
      <c r="AC1356" s="350"/>
    </row>
    <row r="1357" spans="2:29" x14ac:dyDescent="0.25">
      <c r="B1357" s="350"/>
      <c r="C1357" s="350"/>
      <c r="D1357" s="350"/>
      <c r="E1357" s="350"/>
      <c r="F1357" s="350"/>
      <c r="G1357" s="350"/>
      <c r="H1357" s="350"/>
      <c r="I1357" s="350"/>
      <c r="J1357" s="350"/>
      <c r="K1357" s="350"/>
      <c r="L1357" s="350"/>
      <c r="M1357" s="350"/>
      <c r="N1357" s="350"/>
      <c r="O1357" s="350"/>
      <c r="P1357" s="350"/>
      <c r="Q1357" s="350"/>
      <c r="R1357" s="350"/>
      <c r="S1357" s="350"/>
      <c r="T1357" s="350"/>
      <c r="U1357" s="350"/>
      <c r="V1357" s="350"/>
      <c r="W1357" s="350"/>
      <c r="X1357" s="350"/>
      <c r="Y1357" s="350"/>
      <c r="Z1357" s="350"/>
      <c r="AA1357" s="350"/>
      <c r="AB1357" s="350"/>
      <c r="AC1357" s="350"/>
    </row>
    <row r="1358" spans="2:29" x14ac:dyDescent="0.25">
      <c r="B1358" s="350"/>
      <c r="C1358" s="350"/>
      <c r="D1358" s="350"/>
      <c r="E1358" s="350"/>
      <c r="F1358" s="350"/>
      <c r="G1358" s="350"/>
      <c r="H1358" s="350"/>
      <c r="I1358" s="350"/>
      <c r="J1358" s="350"/>
      <c r="K1358" s="350"/>
      <c r="L1358" s="350"/>
      <c r="M1358" s="350"/>
      <c r="N1358" s="350"/>
      <c r="O1358" s="350"/>
      <c r="P1358" s="350"/>
      <c r="Q1358" s="350"/>
      <c r="R1358" s="350"/>
      <c r="S1358" s="350"/>
      <c r="T1358" s="350"/>
      <c r="U1358" s="350"/>
      <c r="V1358" s="350"/>
      <c r="W1358" s="350"/>
      <c r="X1358" s="350"/>
      <c r="Y1358" s="350"/>
      <c r="Z1358" s="350"/>
      <c r="AA1358" s="350"/>
      <c r="AB1358" s="350"/>
      <c r="AC1358" s="350"/>
    </row>
    <row r="1359" spans="2:29" x14ac:dyDescent="0.25">
      <c r="B1359" s="350"/>
      <c r="C1359" s="350"/>
      <c r="D1359" s="350"/>
      <c r="E1359" s="350"/>
      <c r="F1359" s="350"/>
      <c r="G1359" s="350"/>
      <c r="H1359" s="350"/>
      <c r="I1359" s="350"/>
      <c r="J1359" s="350"/>
      <c r="K1359" s="350"/>
      <c r="L1359" s="350"/>
      <c r="M1359" s="350"/>
      <c r="N1359" s="350"/>
      <c r="O1359" s="350"/>
      <c r="P1359" s="350"/>
      <c r="Q1359" s="350"/>
      <c r="R1359" s="350"/>
      <c r="S1359" s="350"/>
      <c r="T1359" s="350"/>
      <c r="U1359" s="350"/>
      <c r="V1359" s="350"/>
      <c r="W1359" s="350"/>
      <c r="X1359" s="350"/>
      <c r="Y1359" s="350"/>
      <c r="Z1359" s="350"/>
      <c r="AA1359" s="350"/>
      <c r="AB1359" s="350"/>
      <c r="AC1359" s="350"/>
    </row>
    <row r="1360" spans="2:29" x14ac:dyDescent="0.25">
      <c r="B1360" s="350"/>
      <c r="C1360" s="350"/>
      <c r="D1360" s="350"/>
      <c r="E1360" s="350"/>
      <c r="F1360" s="350"/>
      <c r="G1360" s="350"/>
      <c r="H1360" s="350"/>
      <c r="I1360" s="350"/>
      <c r="J1360" s="350"/>
      <c r="K1360" s="350"/>
      <c r="L1360" s="350"/>
      <c r="M1360" s="350"/>
      <c r="N1360" s="350"/>
      <c r="O1360" s="350"/>
      <c r="P1360" s="350"/>
      <c r="Q1360" s="350"/>
      <c r="R1360" s="350"/>
      <c r="S1360" s="350"/>
      <c r="T1360" s="350"/>
      <c r="U1360" s="350"/>
      <c r="V1360" s="350"/>
      <c r="W1360" s="350"/>
      <c r="X1360" s="350"/>
      <c r="Y1360" s="350"/>
      <c r="Z1360" s="350"/>
      <c r="AA1360" s="350"/>
      <c r="AB1360" s="350"/>
      <c r="AC1360" s="350"/>
    </row>
    <row r="1361" spans="2:29" x14ac:dyDescent="0.25">
      <c r="B1361" s="350"/>
      <c r="C1361" s="350"/>
      <c r="D1361" s="350"/>
      <c r="E1361" s="350"/>
      <c r="F1361" s="350"/>
      <c r="G1361" s="350"/>
      <c r="H1361" s="350"/>
      <c r="I1361" s="350"/>
      <c r="J1361" s="350"/>
      <c r="K1361" s="350"/>
      <c r="L1361" s="350"/>
      <c r="M1361" s="350"/>
      <c r="N1361" s="350"/>
      <c r="O1361" s="350"/>
      <c r="P1361" s="350"/>
      <c r="Q1361" s="350"/>
      <c r="R1361" s="350"/>
      <c r="S1361" s="350"/>
      <c r="T1361" s="350"/>
      <c r="U1361" s="350"/>
      <c r="V1361" s="350"/>
      <c r="W1361" s="350"/>
      <c r="X1361" s="350"/>
      <c r="Y1361" s="350"/>
      <c r="Z1361" s="350"/>
      <c r="AA1361" s="350"/>
      <c r="AB1361" s="350"/>
      <c r="AC1361" s="350"/>
    </row>
    <row r="1362" spans="2:29" x14ac:dyDescent="0.25">
      <c r="B1362" s="350"/>
      <c r="C1362" s="350"/>
      <c r="D1362" s="350"/>
      <c r="E1362" s="350"/>
      <c r="F1362" s="350"/>
      <c r="G1362" s="350"/>
      <c r="H1362" s="350"/>
      <c r="I1362" s="350"/>
      <c r="J1362" s="350"/>
      <c r="K1362" s="350"/>
      <c r="L1362" s="350"/>
      <c r="M1362" s="350"/>
      <c r="N1362" s="350"/>
      <c r="O1362" s="350"/>
      <c r="P1362" s="350"/>
      <c r="Q1362" s="350"/>
      <c r="R1362" s="350"/>
      <c r="S1362" s="350"/>
      <c r="T1362" s="350"/>
      <c r="U1362" s="350"/>
      <c r="V1362" s="350"/>
      <c r="W1362" s="350"/>
      <c r="X1362" s="350"/>
      <c r="Y1362" s="350"/>
      <c r="Z1362" s="350"/>
      <c r="AA1362" s="350"/>
      <c r="AB1362" s="350"/>
      <c r="AC1362" s="350"/>
    </row>
    <row r="1363" spans="2:29" x14ac:dyDescent="0.25">
      <c r="B1363" s="350"/>
      <c r="C1363" s="350"/>
      <c r="D1363" s="350"/>
      <c r="E1363" s="350"/>
      <c r="F1363" s="350"/>
      <c r="G1363" s="350"/>
      <c r="H1363" s="350"/>
      <c r="I1363" s="350"/>
      <c r="J1363" s="350"/>
      <c r="K1363" s="350"/>
      <c r="L1363" s="350"/>
      <c r="M1363" s="350"/>
      <c r="N1363" s="350"/>
      <c r="O1363" s="350"/>
      <c r="P1363" s="350"/>
      <c r="Q1363" s="350"/>
      <c r="R1363" s="350"/>
      <c r="S1363" s="350"/>
      <c r="T1363" s="350"/>
      <c r="U1363" s="350"/>
      <c r="V1363" s="350"/>
      <c r="W1363" s="350"/>
      <c r="X1363" s="350"/>
      <c r="Y1363" s="350"/>
      <c r="Z1363" s="350"/>
      <c r="AA1363" s="350"/>
      <c r="AB1363" s="350"/>
      <c r="AC1363" s="350"/>
    </row>
    <row r="1364" spans="2:29" x14ac:dyDescent="0.25">
      <c r="B1364" s="350"/>
      <c r="C1364" s="350"/>
      <c r="D1364" s="350"/>
      <c r="E1364" s="350"/>
      <c r="F1364" s="350"/>
      <c r="G1364" s="350"/>
      <c r="H1364" s="350"/>
      <c r="I1364" s="350"/>
      <c r="J1364" s="350"/>
      <c r="K1364" s="350"/>
      <c r="L1364" s="350"/>
      <c r="M1364" s="350"/>
      <c r="N1364" s="350"/>
      <c r="O1364" s="350"/>
      <c r="P1364" s="350"/>
      <c r="Q1364" s="350"/>
      <c r="R1364" s="350"/>
      <c r="S1364" s="350"/>
      <c r="T1364" s="350"/>
      <c r="U1364" s="350"/>
      <c r="V1364" s="350"/>
      <c r="W1364" s="350"/>
      <c r="X1364" s="350"/>
      <c r="Y1364" s="350"/>
      <c r="Z1364" s="350"/>
      <c r="AA1364" s="350"/>
      <c r="AB1364" s="350"/>
      <c r="AC1364" s="350"/>
    </row>
    <row r="1365" spans="2:29" x14ac:dyDescent="0.25">
      <c r="B1365" s="350"/>
      <c r="C1365" s="350"/>
      <c r="D1365" s="350"/>
      <c r="E1365" s="350"/>
      <c r="F1365" s="350"/>
      <c r="G1365" s="350"/>
      <c r="H1365" s="350"/>
      <c r="I1365" s="350"/>
      <c r="J1365" s="350"/>
      <c r="K1365" s="350"/>
      <c r="L1365" s="350"/>
      <c r="M1365" s="350"/>
      <c r="N1365" s="350"/>
      <c r="O1365" s="350"/>
      <c r="P1365" s="350"/>
      <c r="Q1365" s="350"/>
      <c r="R1365" s="350"/>
      <c r="S1365" s="350"/>
      <c r="T1365" s="350"/>
      <c r="U1365" s="350"/>
      <c r="V1365" s="350"/>
      <c r="W1365" s="350"/>
      <c r="X1365" s="350"/>
      <c r="Y1365" s="350"/>
      <c r="Z1365" s="350"/>
      <c r="AA1365" s="350"/>
      <c r="AB1365" s="350"/>
      <c r="AC1365" s="350"/>
    </row>
    <row r="1366" spans="2:29" x14ac:dyDescent="0.25">
      <c r="B1366" s="350"/>
      <c r="C1366" s="350"/>
      <c r="D1366" s="350"/>
      <c r="E1366" s="350"/>
      <c r="F1366" s="350"/>
      <c r="G1366" s="350"/>
      <c r="H1366" s="350"/>
      <c r="I1366" s="350"/>
      <c r="J1366" s="350"/>
      <c r="K1366" s="350"/>
      <c r="L1366" s="350"/>
      <c r="M1366" s="350"/>
      <c r="N1366" s="350"/>
      <c r="O1366" s="350"/>
      <c r="P1366" s="350"/>
      <c r="Q1366" s="350"/>
      <c r="R1366" s="350"/>
      <c r="S1366" s="350"/>
      <c r="T1366" s="350"/>
      <c r="U1366" s="350"/>
      <c r="V1366" s="350"/>
      <c r="W1366" s="350"/>
      <c r="X1366" s="350"/>
      <c r="Y1366" s="350"/>
      <c r="Z1366" s="350"/>
      <c r="AA1366" s="350"/>
      <c r="AB1366" s="350"/>
      <c r="AC1366" s="350"/>
    </row>
    <row r="1367" spans="2:29" x14ac:dyDescent="0.25">
      <c r="B1367" s="350"/>
      <c r="C1367" s="350"/>
      <c r="D1367" s="350"/>
      <c r="E1367" s="350"/>
      <c r="F1367" s="350"/>
      <c r="G1367" s="350"/>
      <c r="H1367" s="350"/>
      <c r="I1367" s="350"/>
      <c r="J1367" s="350"/>
      <c r="K1367" s="350"/>
      <c r="L1367" s="350"/>
      <c r="M1367" s="350"/>
      <c r="N1367" s="350"/>
      <c r="O1367" s="350"/>
      <c r="P1367" s="350"/>
      <c r="Q1367" s="350"/>
      <c r="R1367" s="350"/>
      <c r="S1367" s="350"/>
      <c r="T1367" s="350"/>
      <c r="U1367" s="350"/>
      <c r="V1367" s="350"/>
      <c r="W1367" s="350"/>
      <c r="X1367" s="350"/>
      <c r="Y1367" s="350"/>
      <c r="Z1367" s="350"/>
      <c r="AA1367" s="350"/>
      <c r="AB1367" s="350"/>
      <c r="AC1367" s="350"/>
    </row>
    <row r="1368" spans="2:29" x14ac:dyDescent="0.25">
      <c r="B1368" s="350"/>
      <c r="C1368" s="350"/>
      <c r="D1368" s="350"/>
      <c r="E1368" s="350"/>
      <c r="F1368" s="350"/>
      <c r="G1368" s="350"/>
      <c r="H1368" s="350"/>
      <c r="I1368" s="350"/>
      <c r="J1368" s="350"/>
      <c r="K1368" s="350"/>
      <c r="L1368" s="350"/>
      <c r="M1368" s="350"/>
      <c r="N1368" s="350"/>
      <c r="O1368" s="350"/>
      <c r="P1368" s="350"/>
      <c r="Q1368" s="350"/>
      <c r="R1368" s="350"/>
      <c r="S1368" s="350"/>
      <c r="T1368" s="350"/>
      <c r="U1368" s="350"/>
      <c r="V1368" s="350"/>
      <c r="W1368" s="350"/>
      <c r="X1368" s="350"/>
      <c r="Y1368" s="350"/>
      <c r="Z1368" s="350"/>
      <c r="AA1368" s="350"/>
      <c r="AB1368" s="350"/>
      <c r="AC1368" s="350"/>
    </row>
    <row r="1369" spans="2:29" x14ac:dyDescent="0.25">
      <c r="B1369" s="350"/>
      <c r="C1369" s="350"/>
      <c r="D1369" s="350"/>
      <c r="E1369" s="350"/>
      <c r="F1369" s="350"/>
      <c r="G1369" s="350"/>
      <c r="H1369" s="350"/>
      <c r="I1369" s="350"/>
      <c r="J1369" s="350"/>
      <c r="K1369" s="350"/>
      <c r="L1369" s="350"/>
      <c r="M1369" s="350"/>
      <c r="N1369" s="350"/>
      <c r="O1369" s="350"/>
      <c r="P1369" s="350"/>
      <c r="Q1369" s="350"/>
      <c r="R1369" s="350"/>
      <c r="S1369" s="350"/>
      <c r="T1369" s="350"/>
      <c r="U1369" s="350"/>
      <c r="V1369" s="350"/>
      <c r="W1369" s="350"/>
      <c r="X1369" s="350"/>
      <c r="Y1369" s="350"/>
      <c r="Z1369" s="350"/>
      <c r="AA1369" s="350"/>
      <c r="AB1369" s="350"/>
      <c r="AC1369" s="350"/>
    </row>
    <row r="1370" spans="2:29" x14ac:dyDescent="0.25">
      <c r="B1370" s="350"/>
      <c r="C1370" s="350"/>
      <c r="D1370" s="350"/>
      <c r="E1370" s="350"/>
      <c r="F1370" s="350"/>
      <c r="G1370" s="350"/>
      <c r="H1370" s="350"/>
      <c r="I1370" s="350"/>
      <c r="J1370" s="350"/>
      <c r="K1370" s="350"/>
      <c r="L1370" s="350"/>
      <c r="M1370" s="350"/>
      <c r="N1370" s="350"/>
      <c r="O1370" s="350"/>
      <c r="P1370" s="350"/>
      <c r="Q1370" s="350"/>
      <c r="R1370" s="350"/>
      <c r="S1370" s="350"/>
      <c r="T1370" s="350"/>
      <c r="U1370" s="350"/>
      <c r="V1370" s="350"/>
      <c r="W1370" s="350"/>
      <c r="X1370" s="350"/>
      <c r="Y1370" s="350"/>
      <c r="Z1370" s="350"/>
      <c r="AA1370" s="350"/>
      <c r="AB1370" s="350"/>
      <c r="AC1370" s="350"/>
    </row>
    <row r="1371" spans="2:29" x14ac:dyDescent="0.25">
      <c r="B1371" s="350"/>
      <c r="C1371" s="350"/>
      <c r="D1371" s="350"/>
      <c r="E1371" s="350"/>
      <c r="F1371" s="350"/>
      <c r="G1371" s="350"/>
      <c r="H1371" s="350"/>
      <c r="I1371" s="350"/>
      <c r="J1371" s="350"/>
      <c r="K1371" s="350"/>
      <c r="L1371" s="350"/>
      <c r="M1371" s="350"/>
      <c r="N1371" s="350"/>
      <c r="O1371" s="350"/>
      <c r="P1371" s="350"/>
      <c r="Q1371" s="350"/>
      <c r="R1371" s="350"/>
      <c r="S1371" s="350"/>
      <c r="T1371" s="350"/>
      <c r="U1371" s="350"/>
      <c r="V1371" s="350"/>
      <c r="W1371" s="350"/>
      <c r="X1371" s="350"/>
      <c r="Y1371" s="350"/>
      <c r="Z1371" s="350"/>
      <c r="AA1371" s="350"/>
      <c r="AB1371" s="350"/>
      <c r="AC1371" s="350"/>
    </row>
    <row r="1372" spans="2:29" x14ac:dyDescent="0.25">
      <c r="B1372" s="350"/>
      <c r="C1372" s="350"/>
      <c r="D1372" s="350"/>
      <c r="E1372" s="350"/>
      <c r="F1372" s="350"/>
      <c r="G1372" s="350"/>
      <c r="H1372" s="350"/>
      <c r="I1372" s="350"/>
      <c r="J1372" s="350"/>
      <c r="K1372" s="350"/>
      <c r="L1372" s="350"/>
      <c r="M1372" s="350"/>
      <c r="N1372" s="350"/>
      <c r="O1372" s="350"/>
      <c r="P1372" s="350"/>
      <c r="Q1372" s="350"/>
      <c r="R1372" s="350"/>
      <c r="S1372" s="350"/>
      <c r="T1372" s="350"/>
      <c r="U1372" s="350"/>
      <c r="V1372" s="350"/>
      <c r="W1372" s="350"/>
      <c r="X1372" s="350"/>
      <c r="Y1372" s="350"/>
      <c r="Z1372" s="350"/>
      <c r="AA1372" s="350"/>
      <c r="AB1372" s="350"/>
      <c r="AC1372" s="350"/>
    </row>
    <row r="1373" spans="2:29" x14ac:dyDescent="0.25">
      <c r="B1373" s="350"/>
      <c r="C1373" s="350"/>
      <c r="D1373" s="350"/>
      <c r="E1373" s="350"/>
      <c r="F1373" s="350"/>
      <c r="G1373" s="350"/>
      <c r="H1373" s="350"/>
      <c r="I1373" s="350"/>
      <c r="J1373" s="350"/>
      <c r="K1373" s="350"/>
      <c r="L1373" s="350"/>
      <c r="M1373" s="350"/>
      <c r="N1373" s="350"/>
      <c r="O1373" s="350"/>
      <c r="P1373" s="350"/>
      <c r="Q1373" s="350"/>
      <c r="R1373" s="350"/>
      <c r="S1373" s="350"/>
      <c r="T1373" s="350"/>
      <c r="U1373" s="350"/>
      <c r="V1373" s="350"/>
      <c r="W1373" s="350"/>
      <c r="X1373" s="350"/>
      <c r="Y1373" s="350"/>
      <c r="Z1373" s="350"/>
      <c r="AA1373" s="350"/>
      <c r="AB1373" s="350"/>
      <c r="AC1373" s="350"/>
    </row>
    <row r="1374" spans="2:29" x14ac:dyDescent="0.25">
      <c r="B1374" s="350"/>
      <c r="C1374" s="350"/>
      <c r="D1374" s="350"/>
      <c r="E1374" s="350"/>
      <c r="F1374" s="350"/>
      <c r="G1374" s="350"/>
      <c r="H1374" s="350"/>
      <c r="I1374" s="350"/>
      <c r="J1374" s="350"/>
      <c r="K1374" s="350"/>
      <c r="L1374" s="350"/>
      <c r="M1374" s="350"/>
      <c r="N1374" s="350"/>
      <c r="O1374" s="350"/>
      <c r="P1374" s="350"/>
      <c r="Q1374" s="350"/>
      <c r="R1374" s="350"/>
      <c r="S1374" s="350"/>
      <c r="T1374" s="350"/>
      <c r="U1374" s="350"/>
      <c r="V1374" s="350"/>
      <c r="W1374" s="350"/>
      <c r="X1374" s="350"/>
      <c r="Y1374" s="350"/>
      <c r="Z1374" s="350"/>
      <c r="AA1374" s="350"/>
      <c r="AB1374" s="350"/>
      <c r="AC1374" s="350"/>
    </row>
    <row r="1375" spans="2:29" x14ac:dyDescent="0.25">
      <c r="B1375" s="350"/>
      <c r="C1375" s="350"/>
      <c r="D1375" s="350"/>
      <c r="E1375" s="350"/>
      <c r="F1375" s="350"/>
      <c r="G1375" s="350"/>
      <c r="H1375" s="350"/>
      <c r="I1375" s="350"/>
      <c r="J1375" s="350"/>
      <c r="K1375" s="350"/>
      <c r="L1375" s="350"/>
      <c r="M1375" s="350"/>
      <c r="N1375" s="350"/>
      <c r="O1375" s="350"/>
      <c r="P1375" s="350"/>
      <c r="Q1375" s="350"/>
      <c r="R1375" s="350"/>
      <c r="S1375" s="350"/>
      <c r="T1375" s="350"/>
      <c r="U1375" s="350"/>
      <c r="V1375" s="350"/>
      <c r="W1375" s="350"/>
      <c r="X1375" s="350"/>
      <c r="Y1375" s="350"/>
      <c r="Z1375" s="350"/>
      <c r="AA1375" s="350"/>
      <c r="AB1375" s="350"/>
      <c r="AC1375" s="350"/>
    </row>
    <row r="1376" spans="2:29" x14ac:dyDescent="0.25">
      <c r="B1376" s="350"/>
      <c r="C1376" s="350"/>
      <c r="D1376" s="350"/>
      <c r="E1376" s="350"/>
      <c r="F1376" s="350"/>
      <c r="G1376" s="350"/>
      <c r="H1376" s="350"/>
      <c r="I1376" s="350"/>
      <c r="J1376" s="350"/>
      <c r="K1376" s="350"/>
      <c r="L1376" s="350"/>
      <c r="M1376" s="350"/>
      <c r="N1376" s="350"/>
      <c r="O1376" s="350"/>
      <c r="P1376" s="350"/>
      <c r="Q1376" s="350"/>
      <c r="R1376" s="350"/>
      <c r="S1376" s="350"/>
      <c r="T1376" s="350"/>
      <c r="U1376" s="350"/>
      <c r="V1376" s="350"/>
      <c r="W1376" s="350"/>
      <c r="X1376" s="350"/>
      <c r="Y1376" s="350"/>
      <c r="Z1376" s="350"/>
      <c r="AA1376" s="350"/>
      <c r="AB1376" s="350"/>
      <c r="AC1376" s="350"/>
    </row>
    <row r="1377" spans="2:29" x14ac:dyDescent="0.25">
      <c r="B1377" s="350"/>
      <c r="C1377" s="350"/>
      <c r="D1377" s="350"/>
      <c r="E1377" s="350"/>
      <c r="F1377" s="350"/>
      <c r="G1377" s="350"/>
      <c r="H1377" s="350"/>
      <c r="I1377" s="350"/>
      <c r="J1377" s="350"/>
      <c r="K1377" s="350"/>
      <c r="L1377" s="350"/>
      <c r="M1377" s="350"/>
      <c r="N1377" s="350"/>
      <c r="O1377" s="350"/>
      <c r="P1377" s="350"/>
      <c r="Q1377" s="350"/>
      <c r="R1377" s="350"/>
      <c r="S1377" s="350"/>
      <c r="T1377" s="350"/>
      <c r="U1377" s="350"/>
      <c r="V1377" s="350"/>
      <c r="W1377" s="350"/>
      <c r="X1377" s="350"/>
      <c r="Y1377" s="350"/>
      <c r="Z1377" s="350"/>
      <c r="AA1377" s="350"/>
      <c r="AB1377" s="350"/>
      <c r="AC1377" s="350"/>
    </row>
    <row r="1378" spans="2:29" x14ac:dyDescent="0.25">
      <c r="B1378" s="350"/>
      <c r="C1378" s="350"/>
      <c r="D1378" s="350"/>
      <c r="E1378" s="350"/>
      <c r="F1378" s="350"/>
      <c r="G1378" s="350"/>
      <c r="H1378" s="350"/>
      <c r="I1378" s="350"/>
      <c r="J1378" s="350"/>
      <c r="K1378" s="350"/>
      <c r="L1378" s="350"/>
      <c r="M1378" s="350"/>
      <c r="N1378" s="350"/>
      <c r="O1378" s="350"/>
      <c r="P1378" s="350"/>
      <c r="Q1378" s="350"/>
      <c r="R1378" s="350"/>
      <c r="S1378" s="350"/>
      <c r="T1378" s="350"/>
      <c r="U1378" s="350"/>
      <c r="V1378" s="350"/>
      <c r="W1378" s="350"/>
      <c r="X1378" s="350"/>
      <c r="Y1378" s="350"/>
      <c r="Z1378" s="350"/>
      <c r="AA1378" s="350"/>
      <c r="AB1378" s="350"/>
      <c r="AC1378" s="350"/>
    </row>
    <row r="1379" spans="2:29" x14ac:dyDescent="0.25">
      <c r="B1379" s="350"/>
      <c r="C1379" s="350"/>
      <c r="D1379" s="350"/>
      <c r="E1379" s="350"/>
      <c r="F1379" s="350"/>
      <c r="G1379" s="350"/>
      <c r="H1379" s="350"/>
      <c r="I1379" s="350"/>
      <c r="J1379" s="350"/>
      <c r="K1379" s="350"/>
      <c r="L1379" s="350"/>
      <c r="M1379" s="350"/>
      <c r="N1379" s="350"/>
      <c r="O1379" s="350"/>
      <c r="P1379" s="350"/>
      <c r="Q1379" s="350"/>
      <c r="R1379" s="350"/>
      <c r="S1379" s="350"/>
      <c r="T1379" s="350"/>
      <c r="U1379" s="350"/>
      <c r="V1379" s="350"/>
      <c r="W1379" s="350"/>
      <c r="X1379" s="350"/>
      <c r="Y1379" s="350"/>
      <c r="Z1379" s="350"/>
      <c r="AA1379" s="350"/>
      <c r="AB1379" s="350"/>
      <c r="AC1379" s="350"/>
    </row>
    <row r="1380" spans="2:29" x14ac:dyDescent="0.25">
      <c r="B1380" s="350"/>
      <c r="C1380" s="350"/>
      <c r="D1380" s="350"/>
      <c r="E1380" s="350"/>
      <c r="F1380" s="350"/>
      <c r="G1380" s="350"/>
      <c r="H1380" s="350"/>
      <c r="I1380" s="350"/>
      <c r="J1380" s="350"/>
      <c r="K1380" s="350"/>
      <c r="L1380" s="350"/>
      <c r="M1380" s="350"/>
      <c r="N1380" s="350"/>
      <c r="O1380" s="350"/>
      <c r="P1380" s="350"/>
      <c r="Q1380" s="350"/>
      <c r="R1380" s="350"/>
      <c r="S1380" s="350"/>
      <c r="T1380" s="350"/>
      <c r="U1380" s="350"/>
      <c r="V1380" s="350"/>
      <c r="W1380" s="350"/>
      <c r="X1380" s="350"/>
      <c r="Y1380" s="350"/>
      <c r="Z1380" s="350"/>
      <c r="AA1380" s="350"/>
      <c r="AB1380" s="350"/>
      <c r="AC1380" s="350"/>
    </row>
    <row r="1381" spans="2:29" x14ac:dyDescent="0.25">
      <c r="B1381" s="350"/>
      <c r="C1381" s="350"/>
      <c r="D1381" s="350"/>
      <c r="E1381" s="350"/>
      <c r="F1381" s="350"/>
      <c r="G1381" s="350"/>
      <c r="H1381" s="350"/>
      <c r="I1381" s="350"/>
      <c r="J1381" s="350"/>
      <c r="K1381" s="350"/>
      <c r="L1381" s="350"/>
      <c r="M1381" s="350"/>
      <c r="N1381" s="350"/>
      <c r="O1381" s="350"/>
      <c r="P1381" s="350"/>
      <c r="Q1381" s="350"/>
      <c r="R1381" s="350"/>
      <c r="S1381" s="350"/>
      <c r="T1381" s="350"/>
      <c r="U1381" s="350"/>
      <c r="V1381" s="350"/>
      <c r="W1381" s="350"/>
      <c r="X1381" s="350"/>
      <c r="Y1381" s="350"/>
      <c r="Z1381" s="350"/>
      <c r="AA1381" s="350"/>
      <c r="AB1381" s="350"/>
      <c r="AC1381" s="350"/>
    </row>
    <row r="1382" spans="2:29" x14ac:dyDescent="0.25">
      <c r="B1382" s="350"/>
      <c r="C1382" s="350"/>
      <c r="D1382" s="350"/>
      <c r="E1382" s="350"/>
      <c r="F1382" s="350"/>
      <c r="G1382" s="350"/>
      <c r="H1382" s="350"/>
      <c r="I1382" s="350"/>
      <c r="J1382" s="350"/>
      <c r="K1382" s="350"/>
      <c r="L1382" s="350"/>
      <c r="M1382" s="350"/>
      <c r="N1382" s="350"/>
      <c r="O1382" s="350"/>
      <c r="P1382" s="350"/>
      <c r="Q1382" s="350"/>
      <c r="R1382" s="350"/>
      <c r="S1382" s="350"/>
      <c r="T1382" s="350"/>
      <c r="U1382" s="350"/>
      <c r="V1382" s="350"/>
      <c r="W1382" s="350"/>
      <c r="X1382" s="350"/>
      <c r="Y1382" s="350"/>
      <c r="Z1382" s="350"/>
      <c r="AA1382" s="350"/>
      <c r="AB1382" s="350"/>
      <c r="AC1382" s="350"/>
    </row>
    <row r="1383" spans="2:29" x14ac:dyDescent="0.25">
      <c r="B1383" s="350"/>
      <c r="C1383" s="350"/>
      <c r="D1383" s="350"/>
      <c r="E1383" s="350"/>
      <c r="F1383" s="350"/>
      <c r="G1383" s="350"/>
      <c r="H1383" s="350"/>
      <c r="I1383" s="350"/>
      <c r="J1383" s="350"/>
      <c r="K1383" s="350"/>
      <c r="L1383" s="350"/>
      <c r="M1383" s="350"/>
      <c r="N1383" s="350"/>
      <c r="O1383" s="350"/>
      <c r="P1383" s="350"/>
      <c r="Q1383" s="350"/>
      <c r="R1383" s="350"/>
      <c r="S1383" s="350"/>
      <c r="T1383" s="350"/>
      <c r="U1383" s="350"/>
      <c r="V1383" s="350"/>
      <c r="W1383" s="350"/>
      <c r="X1383" s="350"/>
      <c r="Y1383" s="350"/>
      <c r="Z1383" s="350"/>
      <c r="AA1383" s="350"/>
      <c r="AB1383" s="350"/>
      <c r="AC1383" s="350"/>
    </row>
    <row r="1384" spans="2:29" x14ac:dyDescent="0.25">
      <c r="B1384" s="350"/>
      <c r="C1384" s="350"/>
      <c r="D1384" s="350"/>
      <c r="E1384" s="350"/>
      <c r="F1384" s="350"/>
      <c r="G1384" s="350"/>
      <c r="H1384" s="350"/>
      <c r="I1384" s="350"/>
      <c r="J1384" s="350"/>
      <c r="K1384" s="350"/>
      <c r="L1384" s="350"/>
      <c r="M1384" s="350"/>
      <c r="N1384" s="350"/>
      <c r="O1384" s="350"/>
      <c r="P1384" s="350"/>
      <c r="Q1384" s="350"/>
      <c r="R1384" s="350"/>
      <c r="S1384" s="350"/>
      <c r="T1384" s="350"/>
      <c r="U1384" s="350"/>
      <c r="V1384" s="350"/>
      <c r="W1384" s="350"/>
      <c r="X1384" s="350"/>
      <c r="Y1384" s="350"/>
      <c r="Z1384" s="350"/>
      <c r="AA1384" s="350"/>
      <c r="AB1384" s="350"/>
      <c r="AC1384" s="350"/>
    </row>
    <row r="1385" spans="2:29" x14ac:dyDescent="0.25">
      <c r="B1385" s="350"/>
      <c r="C1385" s="350"/>
      <c r="D1385" s="350"/>
      <c r="E1385" s="350"/>
      <c r="F1385" s="350"/>
      <c r="G1385" s="350"/>
      <c r="H1385" s="350"/>
      <c r="I1385" s="350"/>
      <c r="J1385" s="350"/>
      <c r="K1385" s="350"/>
      <c r="L1385" s="350"/>
      <c r="M1385" s="350"/>
      <c r="N1385" s="350"/>
      <c r="O1385" s="350"/>
      <c r="P1385" s="350"/>
      <c r="Q1385" s="350"/>
      <c r="R1385" s="350"/>
      <c r="S1385" s="350"/>
      <c r="T1385" s="350"/>
      <c r="U1385" s="350"/>
      <c r="V1385" s="350"/>
      <c r="W1385" s="350"/>
      <c r="X1385" s="350"/>
      <c r="Y1385" s="350"/>
      <c r="Z1385" s="350"/>
      <c r="AA1385" s="350"/>
      <c r="AB1385" s="350"/>
      <c r="AC1385" s="350"/>
    </row>
    <row r="1386" spans="2:29" x14ac:dyDescent="0.25">
      <c r="B1386" s="350"/>
      <c r="C1386" s="350"/>
      <c r="D1386" s="350"/>
      <c r="E1386" s="350"/>
      <c r="F1386" s="350"/>
      <c r="G1386" s="350"/>
      <c r="H1386" s="350"/>
      <c r="I1386" s="350"/>
      <c r="J1386" s="350"/>
      <c r="K1386" s="350"/>
      <c r="L1386" s="350"/>
      <c r="M1386" s="350"/>
      <c r="N1386" s="350"/>
      <c r="O1386" s="350"/>
      <c r="P1386" s="350"/>
      <c r="Q1386" s="350"/>
      <c r="R1386" s="350"/>
      <c r="S1386" s="350"/>
      <c r="T1386" s="350"/>
      <c r="U1386" s="350"/>
      <c r="V1386" s="350"/>
      <c r="W1386" s="350"/>
      <c r="X1386" s="350"/>
      <c r="Y1386" s="350"/>
      <c r="Z1386" s="350"/>
      <c r="AA1386" s="350"/>
      <c r="AB1386" s="350"/>
      <c r="AC1386" s="350"/>
    </row>
    <row r="1387" spans="2:29" x14ac:dyDescent="0.25">
      <c r="B1387" s="350"/>
      <c r="C1387" s="350"/>
      <c r="D1387" s="350"/>
      <c r="E1387" s="350"/>
      <c r="F1387" s="350"/>
      <c r="G1387" s="350"/>
      <c r="H1387" s="350"/>
      <c r="I1387" s="350"/>
      <c r="J1387" s="350"/>
      <c r="K1387" s="350"/>
      <c r="L1387" s="350"/>
      <c r="M1387" s="350"/>
      <c r="N1387" s="350"/>
      <c r="O1387" s="350"/>
      <c r="P1387" s="350"/>
      <c r="Q1387" s="350"/>
      <c r="R1387" s="350"/>
      <c r="S1387" s="350"/>
      <c r="T1387" s="350"/>
      <c r="U1387" s="350"/>
      <c r="V1387" s="350"/>
      <c r="W1387" s="350"/>
      <c r="X1387" s="350"/>
      <c r="Y1387" s="350"/>
      <c r="Z1387" s="350"/>
      <c r="AA1387" s="350"/>
      <c r="AB1387" s="350"/>
      <c r="AC1387" s="350"/>
    </row>
    <row r="1388" spans="2:29" x14ac:dyDescent="0.25">
      <c r="B1388" s="350"/>
      <c r="C1388" s="350"/>
      <c r="D1388" s="350"/>
      <c r="E1388" s="350"/>
      <c r="F1388" s="350"/>
      <c r="G1388" s="350"/>
      <c r="H1388" s="350"/>
      <c r="I1388" s="350"/>
      <c r="J1388" s="350"/>
      <c r="K1388" s="350"/>
      <c r="L1388" s="350"/>
      <c r="M1388" s="350"/>
      <c r="N1388" s="350"/>
      <c r="O1388" s="350"/>
      <c r="P1388" s="350"/>
      <c r="Q1388" s="350"/>
      <c r="R1388" s="350"/>
      <c r="S1388" s="350"/>
      <c r="T1388" s="350"/>
      <c r="U1388" s="350"/>
      <c r="V1388" s="350"/>
      <c r="W1388" s="350"/>
      <c r="X1388" s="350"/>
      <c r="Y1388" s="350"/>
      <c r="Z1388" s="350"/>
      <c r="AA1388" s="350"/>
      <c r="AB1388" s="350"/>
      <c r="AC1388" s="350"/>
    </row>
    <row r="1389" spans="2:29" x14ac:dyDescent="0.25">
      <c r="B1389" s="350"/>
      <c r="C1389" s="350"/>
      <c r="D1389" s="350"/>
      <c r="E1389" s="350"/>
      <c r="F1389" s="350"/>
      <c r="G1389" s="350"/>
      <c r="H1389" s="350"/>
      <c r="I1389" s="350"/>
      <c r="J1389" s="350"/>
      <c r="K1389" s="350"/>
      <c r="L1389" s="350"/>
      <c r="M1389" s="350"/>
      <c r="N1389" s="350"/>
      <c r="O1389" s="350"/>
      <c r="P1389" s="350"/>
      <c r="Q1389" s="350"/>
      <c r="R1389" s="350"/>
      <c r="S1389" s="350"/>
      <c r="T1389" s="350"/>
      <c r="U1389" s="350"/>
      <c r="V1389" s="350"/>
      <c r="W1389" s="350"/>
      <c r="X1389" s="350"/>
      <c r="Y1389" s="350"/>
      <c r="Z1389" s="350"/>
      <c r="AA1389" s="350"/>
      <c r="AB1389" s="350"/>
      <c r="AC1389" s="350"/>
    </row>
    <row r="1390" spans="2:29" x14ac:dyDescent="0.25">
      <c r="B1390" s="350"/>
      <c r="C1390" s="350"/>
      <c r="D1390" s="350"/>
      <c r="E1390" s="350"/>
      <c r="F1390" s="350"/>
      <c r="G1390" s="350"/>
      <c r="H1390" s="350"/>
      <c r="I1390" s="350"/>
      <c r="J1390" s="350"/>
      <c r="K1390" s="350"/>
      <c r="L1390" s="350"/>
      <c r="M1390" s="350"/>
      <c r="N1390" s="350"/>
      <c r="O1390" s="350"/>
      <c r="P1390" s="350"/>
      <c r="Q1390" s="350"/>
      <c r="R1390" s="350"/>
      <c r="S1390" s="350"/>
      <c r="T1390" s="350"/>
      <c r="U1390" s="350"/>
      <c r="V1390" s="350"/>
      <c r="W1390" s="350"/>
      <c r="X1390" s="350"/>
      <c r="Y1390" s="350"/>
      <c r="Z1390" s="350"/>
      <c r="AA1390" s="350"/>
      <c r="AB1390" s="350"/>
      <c r="AC1390" s="350"/>
    </row>
    <row r="1391" spans="2:29" x14ac:dyDescent="0.25">
      <c r="B1391" s="350"/>
      <c r="C1391" s="350"/>
      <c r="D1391" s="350"/>
      <c r="E1391" s="350"/>
      <c r="F1391" s="350"/>
      <c r="G1391" s="350"/>
      <c r="H1391" s="350"/>
      <c r="I1391" s="350"/>
      <c r="J1391" s="350"/>
      <c r="K1391" s="350"/>
      <c r="L1391" s="350"/>
      <c r="M1391" s="350"/>
      <c r="N1391" s="350"/>
      <c r="O1391" s="350"/>
      <c r="P1391" s="350"/>
      <c r="Q1391" s="350"/>
      <c r="R1391" s="350"/>
      <c r="S1391" s="350"/>
      <c r="T1391" s="350"/>
      <c r="U1391" s="350"/>
      <c r="V1391" s="350"/>
      <c r="W1391" s="350"/>
      <c r="X1391" s="350"/>
      <c r="Y1391" s="350"/>
      <c r="Z1391" s="350"/>
      <c r="AA1391" s="350"/>
      <c r="AB1391" s="350"/>
      <c r="AC1391" s="350"/>
    </row>
    <row r="1392" spans="2:29" x14ac:dyDescent="0.25">
      <c r="B1392" s="350"/>
      <c r="C1392" s="350"/>
      <c r="D1392" s="350"/>
      <c r="E1392" s="350"/>
      <c r="F1392" s="350"/>
      <c r="G1392" s="350"/>
      <c r="H1392" s="350"/>
      <c r="I1392" s="350"/>
      <c r="J1392" s="350"/>
      <c r="K1392" s="350"/>
      <c r="L1392" s="350"/>
      <c r="M1392" s="350"/>
      <c r="N1392" s="350"/>
      <c r="O1392" s="350"/>
      <c r="P1392" s="350"/>
      <c r="Q1392" s="350"/>
      <c r="R1392" s="350"/>
      <c r="S1392" s="350"/>
      <c r="T1392" s="350"/>
      <c r="U1392" s="350"/>
      <c r="V1392" s="350"/>
      <c r="W1392" s="350"/>
      <c r="X1392" s="350"/>
      <c r="Y1392" s="350"/>
      <c r="Z1392" s="350"/>
      <c r="AA1392" s="350"/>
      <c r="AB1392" s="350"/>
      <c r="AC1392" s="350"/>
    </row>
    <row r="1393" spans="2:29" x14ac:dyDescent="0.25">
      <c r="B1393" s="350"/>
      <c r="C1393" s="350"/>
      <c r="D1393" s="350"/>
      <c r="E1393" s="350"/>
      <c r="F1393" s="350"/>
      <c r="G1393" s="350"/>
      <c r="H1393" s="350"/>
      <c r="I1393" s="350"/>
      <c r="J1393" s="350"/>
      <c r="K1393" s="350"/>
      <c r="L1393" s="350"/>
      <c r="M1393" s="350"/>
      <c r="N1393" s="350"/>
      <c r="O1393" s="350"/>
      <c r="P1393" s="350"/>
      <c r="Q1393" s="350"/>
      <c r="R1393" s="350"/>
      <c r="S1393" s="350"/>
      <c r="T1393" s="350"/>
      <c r="U1393" s="350"/>
      <c r="V1393" s="350"/>
      <c r="W1393" s="350"/>
      <c r="X1393" s="350"/>
      <c r="Y1393" s="350"/>
      <c r="Z1393" s="350"/>
      <c r="AA1393" s="350"/>
      <c r="AB1393" s="350"/>
      <c r="AC1393" s="350"/>
    </row>
    <row r="1394" spans="2:29" x14ac:dyDescent="0.25">
      <c r="B1394" s="350"/>
      <c r="C1394" s="350"/>
      <c r="D1394" s="350"/>
      <c r="E1394" s="350"/>
      <c r="F1394" s="350"/>
      <c r="G1394" s="350"/>
      <c r="H1394" s="350"/>
      <c r="I1394" s="350"/>
      <c r="J1394" s="350"/>
      <c r="K1394" s="350"/>
      <c r="L1394" s="350"/>
      <c r="M1394" s="350"/>
      <c r="N1394" s="350"/>
      <c r="O1394" s="350"/>
      <c r="P1394" s="350"/>
      <c r="Q1394" s="350"/>
      <c r="R1394" s="350"/>
      <c r="S1394" s="350"/>
      <c r="T1394" s="350"/>
      <c r="U1394" s="350"/>
      <c r="V1394" s="350"/>
      <c r="W1394" s="350"/>
      <c r="X1394" s="350"/>
      <c r="Y1394" s="350"/>
      <c r="Z1394" s="350"/>
      <c r="AA1394" s="350"/>
      <c r="AB1394" s="350"/>
      <c r="AC1394" s="350"/>
    </row>
    <row r="1395" spans="2:29" x14ac:dyDescent="0.25">
      <c r="B1395" s="350"/>
      <c r="C1395" s="350"/>
      <c r="D1395" s="350"/>
      <c r="E1395" s="350"/>
      <c r="F1395" s="350"/>
      <c r="G1395" s="350"/>
      <c r="H1395" s="350"/>
      <c r="I1395" s="350"/>
      <c r="J1395" s="350"/>
      <c r="K1395" s="350"/>
      <c r="L1395" s="350"/>
      <c r="M1395" s="350"/>
      <c r="N1395" s="350"/>
      <c r="O1395" s="350"/>
      <c r="P1395" s="350"/>
      <c r="Q1395" s="350"/>
      <c r="R1395" s="350"/>
      <c r="S1395" s="350"/>
      <c r="T1395" s="350"/>
      <c r="U1395" s="350"/>
      <c r="V1395" s="350"/>
      <c r="W1395" s="350"/>
      <c r="X1395" s="350"/>
      <c r="Y1395" s="350"/>
      <c r="Z1395" s="350"/>
      <c r="AA1395" s="350"/>
      <c r="AB1395" s="350"/>
      <c r="AC1395" s="350"/>
    </row>
    <row r="1396" spans="2:29" x14ac:dyDescent="0.25">
      <c r="B1396" s="350"/>
      <c r="C1396" s="350"/>
      <c r="D1396" s="350"/>
      <c r="E1396" s="350"/>
      <c r="F1396" s="350"/>
      <c r="G1396" s="350"/>
      <c r="H1396" s="350"/>
      <c r="I1396" s="350"/>
      <c r="J1396" s="350"/>
      <c r="K1396" s="350"/>
      <c r="L1396" s="350"/>
      <c r="M1396" s="350"/>
      <c r="N1396" s="350"/>
      <c r="O1396" s="350"/>
      <c r="P1396" s="350"/>
      <c r="Q1396" s="350"/>
      <c r="R1396" s="350"/>
      <c r="S1396" s="350"/>
      <c r="T1396" s="350"/>
      <c r="U1396" s="350"/>
      <c r="V1396" s="350"/>
      <c r="W1396" s="350"/>
      <c r="X1396" s="350"/>
      <c r="Y1396" s="350"/>
      <c r="Z1396" s="350"/>
      <c r="AA1396" s="350"/>
      <c r="AB1396" s="350"/>
      <c r="AC1396" s="350"/>
    </row>
    <row r="1397" spans="2:29" x14ac:dyDescent="0.25">
      <c r="B1397" s="350"/>
      <c r="C1397" s="350"/>
      <c r="D1397" s="350"/>
      <c r="E1397" s="350"/>
      <c r="F1397" s="350"/>
      <c r="G1397" s="350"/>
      <c r="H1397" s="350"/>
      <c r="I1397" s="350"/>
      <c r="J1397" s="350"/>
      <c r="K1397" s="350"/>
      <c r="L1397" s="350"/>
      <c r="M1397" s="350"/>
      <c r="N1397" s="350"/>
      <c r="O1397" s="350"/>
      <c r="P1397" s="350"/>
      <c r="Q1397" s="350"/>
      <c r="R1397" s="350"/>
      <c r="S1397" s="350"/>
      <c r="T1397" s="350"/>
      <c r="U1397" s="350"/>
      <c r="V1397" s="350"/>
      <c r="W1397" s="350"/>
      <c r="X1397" s="350"/>
      <c r="Y1397" s="350"/>
      <c r="Z1397" s="350"/>
      <c r="AA1397" s="350"/>
      <c r="AB1397" s="350"/>
      <c r="AC1397" s="350"/>
    </row>
    <row r="1398" spans="2:29" x14ac:dyDescent="0.25">
      <c r="B1398" s="350"/>
      <c r="C1398" s="350"/>
      <c r="D1398" s="350"/>
      <c r="E1398" s="350"/>
      <c r="F1398" s="350"/>
      <c r="G1398" s="350"/>
      <c r="H1398" s="350"/>
      <c r="I1398" s="350"/>
      <c r="J1398" s="350"/>
      <c r="K1398" s="350"/>
      <c r="L1398" s="350"/>
      <c r="M1398" s="350"/>
      <c r="N1398" s="350"/>
      <c r="O1398" s="350"/>
      <c r="P1398" s="350"/>
      <c r="Q1398" s="350"/>
      <c r="R1398" s="350"/>
      <c r="S1398" s="350"/>
      <c r="T1398" s="350"/>
      <c r="U1398" s="350"/>
      <c r="V1398" s="350"/>
      <c r="W1398" s="350"/>
      <c r="X1398" s="350"/>
      <c r="Y1398" s="350"/>
      <c r="Z1398" s="350"/>
      <c r="AA1398" s="350"/>
      <c r="AB1398" s="350"/>
      <c r="AC1398" s="350"/>
    </row>
    <row r="1399" spans="2:29" x14ac:dyDescent="0.25">
      <c r="B1399" s="350"/>
      <c r="C1399" s="350"/>
      <c r="D1399" s="350"/>
      <c r="E1399" s="350"/>
      <c r="F1399" s="350"/>
      <c r="G1399" s="350"/>
      <c r="H1399" s="350"/>
      <c r="I1399" s="350"/>
      <c r="J1399" s="350"/>
      <c r="K1399" s="350"/>
      <c r="L1399" s="350"/>
      <c r="M1399" s="350"/>
      <c r="N1399" s="350"/>
      <c r="O1399" s="350"/>
      <c r="P1399" s="350"/>
      <c r="Q1399" s="350"/>
      <c r="R1399" s="350"/>
      <c r="S1399" s="350"/>
      <c r="T1399" s="350"/>
      <c r="U1399" s="350"/>
      <c r="V1399" s="350"/>
      <c r="W1399" s="350"/>
      <c r="X1399" s="350"/>
      <c r="Y1399" s="350"/>
      <c r="Z1399" s="350"/>
      <c r="AA1399" s="350"/>
      <c r="AB1399" s="350"/>
      <c r="AC1399" s="350"/>
    </row>
    <row r="1400" spans="2:29" x14ac:dyDescent="0.25">
      <c r="B1400" s="350"/>
      <c r="C1400" s="350"/>
      <c r="D1400" s="350"/>
      <c r="E1400" s="350"/>
      <c r="F1400" s="350"/>
      <c r="G1400" s="350"/>
      <c r="H1400" s="350"/>
      <c r="I1400" s="350"/>
      <c r="J1400" s="350"/>
      <c r="K1400" s="350"/>
      <c r="L1400" s="350"/>
      <c r="M1400" s="350"/>
      <c r="N1400" s="350"/>
      <c r="O1400" s="350"/>
      <c r="P1400" s="350"/>
      <c r="Q1400" s="350"/>
      <c r="R1400" s="350"/>
      <c r="S1400" s="350"/>
      <c r="T1400" s="350"/>
      <c r="U1400" s="350"/>
      <c r="V1400" s="350"/>
      <c r="W1400" s="350"/>
      <c r="X1400" s="350"/>
      <c r="Y1400" s="350"/>
      <c r="Z1400" s="350"/>
      <c r="AA1400" s="350"/>
      <c r="AB1400" s="350"/>
      <c r="AC1400" s="350"/>
    </row>
    <row r="1401" spans="2:29" x14ac:dyDescent="0.25">
      <c r="B1401" s="350"/>
      <c r="C1401" s="350"/>
      <c r="D1401" s="350"/>
      <c r="E1401" s="350"/>
      <c r="F1401" s="350"/>
      <c r="G1401" s="350"/>
      <c r="H1401" s="350"/>
      <c r="I1401" s="350"/>
      <c r="J1401" s="350"/>
      <c r="K1401" s="350"/>
      <c r="L1401" s="350"/>
      <c r="M1401" s="350"/>
      <c r="N1401" s="350"/>
      <c r="O1401" s="350"/>
      <c r="P1401" s="350"/>
      <c r="Q1401" s="350"/>
      <c r="R1401" s="350"/>
      <c r="S1401" s="350"/>
      <c r="T1401" s="350"/>
      <c r="U1401" s="350"/>
      <c r="V1401" s="350"/>
      <c r="W1401" s="350"/>
      <c r="X1401" s="350"/>
      <c r="Y1401" s="350"/>
      <c r="Z1401" s="350"/>
      <c r="AA1401" s="350"/>
      <c r="AB1401" s="350"/>
      <c r="AC1401" s="350"/>
    </row>
    <row r="1402" spans="2:29" x14ac:dyDescent="0.25">
      <c r="B1402" s="350"/>
      <c r="C1402" s="350"/>
      <c r="D1402" s="350"/>
      <c r="E1402" s="350"/>
      <c r="F1402" s="350"/>
      <c r="G1402" s="350"/>
      <c r="H1402" s="350"/>
      <c r="I1402" s="350"/>
      <c r="J1402" s="350"/>
      <c r="K1402" s="350"/>
      <c r="L1402" s="350"/>
      <c r="M1402" s="350"/>
      <c r="N1402" s="350"/>
      <c r="O1402" s="350"/>
      <c r="P1402" s="350"/>
      <c r="Q1402" s="350"/>
      <c r="R1402" s="350"/>
      <c r="S1402" s="350"/>
      <c r="T1402" s="350"/>
      <c r="U1402" s="350"/>
      <c r="V1402" s="350"/>
      <c r="W1402" s="350"/>
      <c r="X1402" s="350"/>
      <c r="Y1402" s="350"/>
      <c r="Z1402" s="350"/>
      <c r="AA1402" s="350"/>
      <c r="AB1402" s="350"/>
      <c r="AC1402" s="350"/>
    </row>
    <row r="1403" spans="2:29" x14ac:dyDescent="0.25">
      <c r="B1403" s="350"/>
      <c r="C1403" s="350"/>
      <c r="D1403" s="350"/>
      <c r="E1403" s="350"/>
      <c r="F1403" s="350"/>
      <c r="G1403" s="350"/>
      <c r="H1403" s="350"/>
      <c r="I1403" s="350"/>
      <c r="J1403" s="350"/>
      <c r="K1403" s="350"/>
      <c r="L1403" s="350"/>
      <c r="M1403" s="350"/>
      <c r="N1403" s="350"/>
      <c r="O1403" s="350"/>
      <c r="P1403" s="350"/>
      <c r="Q1403" s="350"/>
      <c r="R1403" s="350"/>
      <c r="S1403" s="350"/>
      <c r="T1403" s="350"/>
      <c r="U1403" s="350"/>
      <c r="V1403" s="350"/>
      <c r="W1403" s="350"/>
      <c r="X1403" s="350"/>
      <c r="Y1403" s="350"/>
      <c r="Z1403" s="350"/>
      <c r="AA1403" s="350"/>
      <c r="AB1403" s="350"/>
      <c r="AC1403" s="350"/>
    </row>
    <row r="1404" spans="2:29" x14ac:dyDescent="0.25">
      <c r="B1404" s="350"/>
      <c r="C1404" s="350"/>
      <c r="D1404" s="350"/>
      <c r="E1404" s="350"/>
      <c r="F1404" s="350"/>
      <c r="G1404" s="350"/>
      <c r="H1404" s="350"/>
      <c r="I1404" s="350"/>
      <c r="J1404" s="350"/>
      <c r="K1404" s="350"/>
      <c r="L1404" s="350"/>
      <c r="M1404" s="350"/>
      <c r="N1404" s="350"/>
      <c r="O1404" s="350"/>
      <c r="P1404" s="350"/>
      <c r="Q1404" s="350"/>
      <c r="R1404" s="350"/>
      <c r="S1404" s="350"/>
      <c r="T1404" s="350"/>
      <c r="U1404" s="350"/>
      <c r="V1404" s="350"/>
      <c r="W1404" s="350"/>
      <c r="X1404" s="350"/>
      <c r="Y1404" s="350"/>
      <c r="Z1404" s="350"/>
      <c r="AA1404" s="350"/>
      <c r="AB1404" s="350"/>
      <c r="AC1404" s="350"/>
    </row>
    <row r="1405" spans="2:29" x14ac:dyDescent="0.25">
      <c r="B1405" s="350"/>
      <c r="C1405" s="350"/>
      <c r="D1405" s="350"/>
      <c r="E1405" s="350"/>
      <c r="F1405" s="350"/>
      <c r="G1405" s="350"/>
      <c r="H1405" s="350"/>
      <c r="I1405" s="350"/>
      <c r="J1405" s="350"/>
      <c r="K1405" s="350"/>
      <c r="L1405" s="350"/>
      <c r="M1405" s="350"/>
      <c r="N1405" s="350"/>
      <c r="O1405" s="350"/>
      <c r="P1405" s="350"/>
      <c r="Q1405" s="350"/>
      <c r="R1405" s="350"/>
      <c r="S1405" s="350"/>
      <c r="T1405" s="350"/>
      <c r="U1405" s="350"/>
      <c r="V1405" s="350"/>
      <c r="W1405" s="350"/>
      <c r="X1405" s="350"/>
      <c r="Y1405" s="350"/>
      <c r="Z1405" s="350"/>
      <c r="AA1405" s="350"/>
      <c r="AB1405" s="350"/>
      <c r="AC1405" s="350"/>
    </row>
    <row r="1406" spans="2:29" x14ac:dyDescent="0.25">
      <c r="B1406" s="350"/>
      <c r="C1406" s="350"/>
      <c r="D1406" s="350"/>
      <c r="E1406" s="350"/>
      <c r="F1406" s="350"/>
      <c r="G1406" s="350"/>
      <c r="H1406" s="350"/>
      <c r="I1406" s="350"/>
      <c r="J1406" s="350"/>
      <c r="K1406" s="350"/>
      <c r="L1406" s="350"/>
      <c r="M1406" s="350"/>
      <c r="N1406" s="350"/>
      <c r="O1406" s="350"/>
      <c r="P1406" s="350"/>
      <c r="Q1406" s="350"/>
      <c r="R1406" s="350"/>
      <c r="S1406" s="350"/>
      <c r="T1406" s="350"/>
      <c r="U1406" s="350"/>
      <c r="V1406" s="350"/>
      <c r="W1406" s="350"/>
      <c r="X1406" s="350"/>
      <c r="Y1406" s="350"/>
      <c r="Z1406" s="350"/>
      <c r="AA1406" s="350"/>
      <c r="AB1406" s="350"/>
      <c r="AC1406" s="350"/>
    </row>
    <row r="1407" spans="2:29" x14ac:dyDescent="0.25">
      <c r="B1407" s="350"/>
      <c r="C1407" s="350"/>
      <c r="D1407" s="350"/>
      <c r="E1407" s="350"/>
      <c r="F1407" s="350"/>
      <c r="G1407" s="350"/>
      <c r="H1407" s="350"/>
      <c r="I1407" s="350"/>
      <c r="J1407" s="350"/>
      <c r="K1407" s="350"/>
      <c r="L1407" s="350"/>
      <c r="M1407" s="350"/>
      <c r="N1407" s="350"/>
      <c r="O1407" s="350"/>
      <c r="P1407" s="350"/>
      <c r="Q1407" s="350"/>
      <c r="R1407" s="350"/>
      <c r="S1407" s="350"/>
      <c r="T1407" s="350"/>
      <c r="U1407" s="350"/>
      <c r="V1407" s="350"/>
      <c r="W1407" s="350"/>
      <c r="X1407" s="350"/>
      <c r="Y1407" s="350"/>
      <c r="Z1407" s="350"/>
      <c r="AA1407" s="350"/>
      <c r="AB1407" s="350"/>
      <c r="AC1407" s="350"/>
    </row>
    <row r="1408" spans="2:29" x14ac:dyDescent="0.25">
      <c r="B1408" s="350"/>
      <c r="C1408" s="350"/>
      <c r="D1408" s="350"/>
      <c r="E1408" s="350"/>
      <c r="F1408" s="350"/>
      <c r="G1408" s="350"/>
      <c r="H1408" s="350"/>
      <c r="I1408" s="350"/>
      <c r="J1408" s="350"/>
      <c r="K1408" s="350"/>
      <c r="L1408" s="350"/>
      <c r="M1408" s="350"/>
      <c r="N1408" s="350"/>
      <c r="O1408" s="350"/>
      <c r="P1408" s="350"/>
      <c r="Q1408" s="350"/>
      <c r="R1408" s="350"/>
      <c r="S1408" s="350"/>
      <c r="T1408" s="350"/>
      <c r="U1408" s="350"/>
      <c r="V1408" s="350"/>
      <c r="W1408" s="350"/>
      <c r="X1408" s="350"/>
      <c r="Y1408" s="350"/>
      <c r="Z1408" s="350"/>
      <c r="AA1408" s="350"/>
      <c r="AB1408" s="350"/>
      <c r="AC1408" s="350"/>
    </row>
    <row r="1409" spans="2:29" x14ac:dyDescent="0.25">
      <c r="B1409" s="350"/>
      <c r="C1409" s="350"/>
      <c r="D1409" s="350"/>
      <c r="E1409" s="350"/>
      <c r="F1409" s="350"/>
      <c r="G1409" s="350"/>
      <c r="H1409" s="350"/>
      <c r="I1409" s="350"/>
      <c r="J1409" s="350"/>
      <c r="K1409" s="350"/>
      <c r="L1409" s="350"/>
      <c r="M1409" s="350"/>
      <c r="N1409" s="350"/>
      <c r="O1409" s="350"/>
      <c r="P1409" s="350"/>
      <c r="Q1409" s="350"/>
      <c r="R1409" s="350"/>
      <c r="S1409" s="350"/>
      <c r="T1409" s="350"/>
      <c r="U1409" s="350"/>
      <c r="V1409" s="350"/>
      <c r="W1409" s="350"/>
      <c r="X1409" s="350"/>
      <c r="Y1409" s="350"/>
      <c r="Z1409" s="350"/>
      <c r="AA1409" s="350"/>
      <c r="AB1409" s="350"/>
      <c r="AC1409" s="350"/>
    </row>
    <row r="1410" spans="2:29" x14ac:dyDescent="0.25">
      <c r="B1410" s="350"/>
      <c r="C1410" s="350"/>
      <c r="D1410" s="350"/>
      <c r="E1410" s="350"/>
      <c r="F1410" s="350"/>
      <c r="G1410" s="350"/>
      <c r="H1410" s="350"/>
      <c r="I1410" s="350"/>
      <c r="J1410" s="350"/>
      <c r="K1410" s="350"/>
      <c r="L1410" s="350"/>
      <c r="M1410" s="350"/>
      <c r="N1410" s="350"/>
      <c r="O1410" s="350"/>
      <c r="P1410" s="350"/>
      <c r="Q1410" s="350"/>
      <c r="R1410" s="350"/>
      <c r="S1410" s="350"/>
      <c r="T1410" s="350"/>
      <c r="U1410" s="350"/>
      <c r="V1410" s="350"/>
      <c r="W1410" s="350"/>
      <c r="X1410" s="350"/>
      <c r="Y1410" s="350"/>
      <c r="Z1410" s="350"/>
      <c r="AA1410" s="350"/>
      <c r="AB1410" s="350"/>
      <c r="AC1410" s="350"/>
    </row>
    <row r="1411" spans="2:29" x14ac:dyDescent="0.25">
      <c r="B1411" s="350"/>
      <c r="C1411" s="350"/>
      <c r="D1411" s="350"/>
      <c r="E1411" s="350"/>
      <c r="F1411" s="350"/>
      <c r="G1411" s="350"/>
      <c r="H1411" s="350"/>
      <c r="I1411" s="350"/>
      <c r="J1411" s="350"/>
      <c r="K1411" s="350"/>
      <c r="L1411" s="350"/>
      <c r="M1411" s="350"/>
      <c r="N1411" s="350"/>
      <c r="O1411" s="350"/>
      <c r="P1411" s="350"/>
      <c r="Q1411" s="350"/>
      <c r="R1411" s="350"/>
      <c r="S1411" s="350"/>
      <c r="T1411" s="350"/>
      <c r="U1411" s="350"/>
      <c r="V1411" s="350"/>
      <c r="W1411" s="350"/>
      <c r="X1411" s="350"/>
      <c r="Y1411" s="350"/>
      <c r="Z1411" s="350"/>
      <c r="AA1411" s="350"/>
      <c r="AB1411" s="350"/>
      <c r="AC1411" s="350"/>
    </row>
    <row r="1412" spans="2:29" x14ac:dyDescent="0.25">
      <c r="B1412" s="350"/>
      <c r="C1412" s="350"/>
      <c r="D1412" s="350"/>
      <c r="E1412" s="350"/>
      <c r="F1412" s="350"/>
      <c r="G1412" s="350"/>
      <c r="H1412" s="350"/>
      <c r="I1412" s="350"/>
      <c r="J1412" s="350"/>
      <c r="K1412" s="350"/>
      <c r="L1412" s="350"/>
      <c r="M1412" s="350"/>
      <c r="N1412" s="350"/>
      <c r="O1412" s="350"/>
      <c r="P1412" s="350"/>
      <c r="Q1412" s="350"/>
      <c r="R1412" s="350"/>
      <c r="S1412" s="350"/>
      <c r="T1412" s="350"/>
      <c r="U1412" s="350"/>
      <c r="V1412" s="350"/>
      <c r="W1412" s="350"/>
      <c r="X1412" s="350"/>
      <c r="Y1412" s="350"/>
      <c r="Z1412" s="350"/>
      <c r="AA1412" s="350"/>
      <c r="AB1412" s="350"/>
      <c r="AC1412" s="350"/>
    </row>
    <row r="1413" spans="2:29" x14ac:dyDescent="0.25">
      <c r="B1413" s="350"/>
      <c r="C1413" s="350"/>
      <c r="D1413" s="350"/>
      <c r="E1413" s="350"/>
      <c r="F1413" s="350"/>
      <c r="G1413" s="350"/>
      <c r="H1413" s="350"/>
      <c r="I1413" s="350"/>
      <c r="J1413" s="350"/>
      <c r="K1413" s="350"/>
      <c r="L1413" s="350"/>
      <c r="M1413" s="350"/>
      <c r="N1413" s="350"/>
      <c r="O1413" s="350"/>
      <c r="P1413" s="350"/>
      <c r="Q1413" s="350"/>
      <c r="R1413" s="350"/>
      <c r="S1413" s="350"/>
      <c r="T1413" s="350"/>
      <c r="U1413" s="350"/>
      <c r="V1413" s="350"/>
      <c r="W1413" s="350"/>
      <c r="X1413" s="350"/>
      <c r="Y1413" s="350"/>
      <c r="Z1413" s="350"/>
      <c r="AA1413" s="350"/>
      <c r="AB1413" s="350"/>
      <c r="AC1413" s="350"/>
    </row>
    <row r="1414" spans="2:29" x14ac:dyDescent="0.25">
      <c r="B1414" s="350"/>
      <c r="C1414" s="350"/>
      <c r="D1414" s="350"/>
      <c r="E1414" s="350"/>
      <c r="F1414" s="350"/>
      <c r="G1414" s="350"/>
      <c r="H1414" s="350"/>
      <c r="I1414" s="350"/>
      <c r="J1414" s="350"/>
      <c r="K1414" s="350"/>
      <c r="L1414" s="350"/>
      <c r="M1414" s="350"/>
      <c r="N1414" s="350"/>
      <c r="O1414" s="350"/>
      <c r="P1414" s="350"/>
      <c r="Q1414" s="350"/>
      <c r="R1414" s="350"/>
      <c r="S1414" s="350"/>
      <c r="T1414" s="350"/>
      <c r="U1414" s="350"/>
      <c r="V1414" s="350"/>
      <c r="W1414" s="350"/>
      <c r="X1414" s="350"/>
      <c r="Y1414" s="350"/>
      <c r="Z1414" s="350"/>
      <c r="AA1414" s="350"/>
      <c r="AB1414" s="350"/>
      <c r="AC1414" s="350"/>
    </row>
    <row r="1415" spans="2:29" x14ac:dyDescent="0.25">
      <c r="B1415" s="350"/>
      <c r="C1415" s="350"/>
      <c r="D1415" s="350"/>
      <c r="E1415" s="350"/>
      <c r="F1415" s="350"/>
      <c r="G1415" s="350"/>
      <c r="H1415" s="350"/>
      <c r="I1415" s="350"/>
      <c r="J1415" s="350"/>
      <c r="K1415" s="350"/>
      <c r="L1415" s="350"/>
      <c r="M1415" s="350"/>
      <c r="N1415" s="350"/>
      <c r="O1415" s="350"/>
      <c r="P1415" s="350"/>
      <c r="Q1415" s="350"/>
      <c r="R1415" s="350"/>
      <c r="S1415" s="350"/>
      <c r="T1415" s="350"/>
      <c r="U1415" s="350"/>
      <c r="V1415" s="350"/>
      <c r="W1415" s="350"/>
      <c r="X1415" s="350"/>
      <c r="Y1415" s="350"/>
      <c r="Z1415" s="350"/>
      <c r="AA1415" s="350"/>
      <c r="AB1415" s="350"/>
      <c r="AC1415" s="350"/>
    </row>
    <row r="1416" spans="2:29" x14ac:dyDescent="0.25">
      <c r="B1416" s="350"/>
      <c r="C1416" s="350"/>
      <c r="D1416" s="350"/>
      <c r="E1416" s="350"/>
      <c r="F1416" s="350"/>
      <c r="G1416" s="350"/>
      <c r="H1416" s="350"/>
      <c r="I1416" s="350"/>
      <c r="J1416" s="350"/>
      <c r="K1416" s="350"/>
      <c r="L1416" s="350"/>
      <c r="M1416" s="350"/>
      <c r="N1416" s="350"/>
      <c r="O1416" s="350"/>
      <c r="P1416" s="350"/>
      <c r="Q1416" s="350"/>
      <c r="R1416" s="350"/>
      <c r="S1416" s="350"/>
      <c r="T1416" s="350"/>
      <c r="U1416" s="350"/>
      <c r="V1416" s="350"/>
      <c r="W1416" s="350"/>
      <c r="X1416" s="350"/>
      <c r="Y1416" s="350"/>
      <c r="Z1416" s="350"/>
      <c r="AA1416" s="350"/>
      <c r="AB1416" s="350"/>
      <c r="AC1416" s="350"/>
    </row>
    <row r="1417" spans="2:29" x14ac:dyDescent="0.25">
      <c r="B1417" s="350"/>
      <c r="C1417" s="350"/>
      <c r="D1417" s="350"/>
      <c r="E1417" s="350"/>
      <c r="F1417" s="350"/>
      <c r="G1417" s="350"/>
      <c r="H1417" s="350"/>
      <c r="I1417" s="350"/>
      <c r="J1417" s="350"/>
      <c r="K1417" s="350"/>
      <c r="L1417" s="350"/>
      <c r="M1417" s="350"/>
      <c r="N1417" s="350"/>
      <c r="O1417" s="350"/>
      <c r="P1417" s="350"/>
      <c r="Q1417" s="350"/>
      <c r="R1417" s="350"/>
      <c r="S1417" s="350"/>
      <c r="T1417" s="350"/>
      <c r="U1417" s="350"/>
      <c r="V1417" s="350"/>
      <c r="W1417" s="350"/>
      <c r="X1417" s="350"/>
      <c r="Y1417" s="350"/>
      <c r="Z1417" s="350"/>
      <c r="AA1417" s="350"/>
      <c r="AB1417" s="350"/>
      <c r="AC1417" s="350"/>
    </row>
    <row r="1418" spans="2:29" x14ac:dyDescent="0.25">
      <c r="B1418" s="350"/>
      <c r="C1418" s="350"/>
      <c r="D1418" s="350"/>
      <c r="E1418" s="350"/>
      <c r="F1418" s="350"/>
      <c r="G1418" s="350"/>
      <c r="H1418" s="350"/>
      <c r="I1418" s="350"/>
      <c r="J1418" s="350"/>
      <c r="K1418" s="350"/>
      <c r="L1418" s="350"/>
      <c r="M1418" s="350"/>
      <c r="N1418" s="350"/>
      <c r="O1418" s="350"/>
      <c r="P1418" s="350"/>
      <c r="Q1418" s="350"/>
      <c r="R1418" s="350"/>
      <c r="S1418" s="350"/>
      <c r="T1418" s="350"/>
      <c r="U1418" s="350"/>
      <c r="V1418" s="350"/>
      <c r="W1418" s="350"/>
      <c r="X1418" s="350"/>
      <c r="Y1418" s="350"/>
      <c r="Z1418" s="350"/>
      <c r="AA1418" s="350"/>
      <c r="AB1418" s="350"/>
      <c r="AC1418" s="350"/>
    </row>
    <row r="1419" spans="2:29" x14ac:dyDescent="0.25">
      <c r="B1419" s="350"/>
      <c r="C1419" s="350"/>
      <c r="D1419" s="350"/>
      <c r="E1419" s="350"/>
      <c r="F1419" s="350"/>
      <c r="G1419" s="350"/>
      <c r="H1419" s="350"/>
      <c r="I1419" s="350"/>
      <c r="J1419" s="350"/>
      <c r="K1419" s="350"/>
      <c r="L1419" s="350"/>
      <c r="M1419" s="350"/>
      <c r="N1419" s="350"/>
      <c r="O1419" s="350"/>
      <c r="P1419" s="350"/>
      <c r="Q1419" s="350"/>
      <c r="R1419" s="350"/>
      <c r="S1419" s="350"/>
      <c r="T1419" s="350"/>
      <c r="U1419" s="350"/>
      <c r="V1419" s="350"/>
      <c r="W1419" s="350"/>
      <c r="X1419" s="350"/>
      <c r="Y1419" s="350"/>
      <c r="Z1419" s="350"/>
      <c r="AA1419" s="350"/>
      <c r="AB1419" s="350"/>
      <c r="AC1419" s="350"/>
    </row>
    <row r="1420" spans="2:29" x14ac:dyDescent="0.25">
      <c r="B1420" s="350"/>
      <c r="C1420" s="350"/>
      <c r="D1420" s="350"/>
      <c r="E1420" s="350"/>
      <c r="F1420" s="350"/>
      <c r="G1420" s="350"/>
      <c r="H1420" s="350"/>
      <c r="I1420" s="350"/>
      <c r="J1420" s="350"/>
      <c r="K1420" s="350"/>
      <c r="L1420" s="350"/>
      <c r="M1420" s="350"/>
      <c r="N1420" s="350"/>
      <c r="O1420" s="350"/>
      <c r="P1420" s="350"/>
      <c r="Q1420" s="350"/>
      <c r="R1420" s="350"/>
      <c r="S1420" s="350"/>
      <c r="T1420" s="350"/>
      <c r="U1420" s="350"/>
      <c r="V1420" s="350"/>
      <c r="W1420" s="350"/>
      <c r="X1420" s="350"/>
      <c r="Y1420" s="350"/>
      <c r="Z1420" s="350"/>
      <c r="AA1420" s="350"/>
      <c r="AB1420" s="350"/>
      <c r="AC1420" s="350"/>
    </row>
    <row r="1421" spans="2:29" x14ac:dyDescent="0.25">
      <c r="B1421" s="350"/>
      <c r="C1421" s="350"/>
      <c r="D1421" s="350"/>
      <c r="E1421" s="350"/>
      <c r="F1421" s="350"/>
      <c r="G1421" s="350"/>
      <c r="H1421" s="350"/>
      <c r="I1421" s="350"/>
      <c r="J1421" s="350"/>
      <c r="K1421" s="350"/>
      <c r="L1421" s="350"/>
      <c r="M1421" s="350"/>
      <c r="N1421" s="350"/>
      <c r="O1421" s="350"/>
      <c r="P1421" s="350"/>
      <c r="Q1421" s="350"/>
      <c r="R1421" s="350"/>
      <c r="S1421" s="350"/>
      <c r="T1421" s="350"/>
      <c r="U1421" s="350"/>
      <c r="V1421" s="350"/>
      <c r="W1421" s="350"/>
      <c r="X1421" s="350"/>
      <c r="Y1421" s="350"/>
      <c r="Z1421" s="350"/>
      <c r="AA1421" s="350"/>
      <c r="AB1421" s="350"/>
      <c r="AC1421" s="350"/>
    </row>
    <row r="1422" spans="2:29" x14ac:dyDescent="0.25">
      <c r="B1422" s="350"/>
      <c r="C1422" s="350"/>
      <c r="D1422" s="350"/>
      <c r="E1422" s="350"/>
      <c r="F1422" s="350"/>
      <c r="G1422" s="350"/>
      <c r="H1422" s="350"/>
      <c r="I1422" s="350"/>
      <c r="J1422" s="350"/>
      <c r="K1422" s="350"/>
      <c r="L1422" s="350"/>
      <c r="M1422" s="350"/>
      <c r="N1422" s="350"/>
      <c r="O1422" s="350"/>
      <c r="P1422" s="350"/>
      <c r="Q1422" s="350"/>
      <c r="R1422" s="350"/>
      <c r="S1422" s="350"/>
      <c r="T1422" s="350"/>
      <c r="U1422" s="350"/>
      <c r="V1422" s="350"/>
      <c r="W1422" s="350"/>
      <c r="X1422" s="350"/>
      <c r="Y1422" s="350"/>
      <c r="Z1422" s="350"/>
      <c r="AA1422" s="350"/>
      <c r="AB1422" s="350"/>
      <c r="AC1422" s="350"/>
    </row>
    <row r="1423" spans="2:29" x14ac:dyDescent="0.25">
      <c r="B1423" s="350"/>
      <c r="C1423" s="350"/>
      <c r="D1423" s="350"/>
      <c r="E1423" s="350"/>
      <c r="F1423" s="350"/>
      <c r="G1423" s="350"/>
      <c r="H1423" s="350"/>
      <c r="I1423" s="350"/>
      <c r="J1423" s="350"/>
      <c r="K1423" s="350"/>
      <c r="L1423" s="350"/>
      <c r="M1423" s="350"/>
      <c r="N1423" s="350"/>
      <c r="O1423" s="350"/>
      <c r="P1423" s="350"/>
      <c r="Q1423" s="350"/>
      <c r="R1423" s="350"/>
      <c r="S1423" s="350"/>
      <c r="T1423" s="350"/>
      <c r="U1423" s="350"/>
      <c r="V1423" s="350"/>
      <c r="W1423" s="350"/>
      <c r="X1423" s="350"/>
      <c r="Y1423" s="350"/>
      <c r="Z1423" s="350"/>
      <c r="AA1423" s="350"/>
      <c r="AB1423" s="350"/>
      <c r="AC1423" s="350"/>
    </row>
    <row r="1424" spans="2:29" x14ac:dyDescent="0.25">
      <c r="B1424" s="350"/>
      <c r="C1424" s="350"/>
      <c r="D1424" s="350"/>
      <c r="E1424" s="350"/>
      <c r="F1424" s="350"/>
      <c r="G1424" s="350"/>
      <c r="H1424" s="350"/>
      <c r="I1424" s="350"/>
      <c r="J1424" s="350"/>
      <c r="K1424" s="350"/>
      <c r="L1424" s="350"/>
      <c r="M1424" s="350"/>
      <c r="N1424" s="350"/>
      <c r="O1424" s="350"/>
      <c r="P1424" s="350"/>
      <c r="Q1424" s="350"/>
      <c r="R1424" s="350"/>
      <c r="S1424" s="350"/>
      <c r="T1424" s="350"/>
      <c r="U1424" s="350"/>
      <c r="V1424" s="350"/>
      <c r="W1424" s="350"/>
      <c r="X1424" s="350"/>
      <c r="Y1424" s="350"/>
      <c r="Z1424" s="350"/>
      <c r="AA1424" s="350"/>
      <c r="AB1424" s="350"/>
      <c r="AC1424" s="350"/>
    </row>
    <row r="1425" spans="2:29" x14ac:dyDescent="0.25">
      <c r="B1425" s="350"/>
      <c r="C1425" s="350"/>
      <c r="D1425" s="350"/>
      <c r="E1425" s="350"/>
      <c r="F1425" s="350"/>
      <c r="G1425" s="350"/>
      <c r="H1425" s="350"/>
      <c r="I1425" s="350"/>
      <c r="J1425" s="350"/>
      <c r="K1425" s="350"/>
      <c r="L1425" s="350"/>
      <c r="M1425" s="350"/>
      <c r="N1425" s="350"/>
      <c r="O1425" s="350"/>
      <c r="P1425" s="350"/>
      <c r="Q1425" s="350"/>
      <c r="R1425" s="350"/>
      <c r="S1425" s="350"/>
      <c r="T1425" s="350"/>
      <c r="U1425" s="350"/>
      <c r="V1425" s="350"/>
      <c r="W1425" s="350"/>
      <c r="X1425" s="350"/>
      <c r="Y1425" s="350"/>
      <c r="Z1425" s="350"/>
      <c r="AA1425" s="350"/>
      <c r="AB1425" s="350"/>
      <c r="AC1425" s="350"/>
    </row>
    <row r="1426" spans="2:29" x14ac:dyDescent="0.25">
      <c r="B1426" s="350"/>
      <c r="C1426" s="350"/>
      <c r="D1426" s="350"/>
      <c r="E1426" s="350"/>
      <c r="F1426" s="350"/>
      <c r="G1426" s="350"/>
      <c r="H1426" s="350"/>
      <c r="I1426" s="350"/>
      <c r="J1426" s="350"/>
      <c r="K1426" s="350"/>
      <c r="L1426" s="350"/>
      <c r="M1426" s="350"/>
      <c r="N1426" s="350"/>
      <c r="O1426" s="350"/>
      <c r="P1426" s="350"/>
      <c r="Q1426" s="350"/>
      <c r="R1426" s="350"/>
      <c r="S1426" s="350"/>
      <c r="T1426" s="350"/>
      <c r="U1426" s="350"/>
      <c r="V1426" s="350"/>
      <c r="W1426" s="350"/>
      <c r="X1426" s="350"/>
      <c r="Y1426" s="350"/>
      <c r="Z1426" s="350"/>
      <c r="AA1426" s="350"/>
      <c r="AB1426" s="350"/>
      <c r="AC1426" s="350"/>
    </row>
    <row r="1427" spans="2:29" x14ac:dyDescent="0.25">
      <c r="B1427" s="350"/>
      <c r="C1427" s="350"/>
      <c r="D1427" s="350"/>
      <c r="E1427" s="350"/>
      <c r="F1427" s="350"/>
      <c r="G1427" s="350"/>
      <c r="H1427" s="350"/>
      <c r="I1427" s="350"/>
      <c r="J1427" s="350"/>
      <c r="K1427" s="350"/>
      <c r="L1427" s="350"/>
      <c r="M1427" s="350"/>
      <c r="N1427" s="350"/>
      <c r="O1427" s="350"/>
      <c r="P1427" s="350"/>
      <c r="Q1427" s="350"/>
      <c r="R1427" s="350"/>
      <c r="S1427" s="350"/>
      <c r="T1427" s="350"/>
      <c r="U1427" s="350"/>
      <c r="V1427" s="350"/>
      <c r="W1427" s="350"/>
      <c r="X1427" s="350"/>
      <c r="Y1427" s="350"/>
      <c r="Z1427" s="350"/>
      <c r="AA1427" s="350"/>
      <c r="AB1427" s="350"/>
      <c r="AC1427" s="350"/>
    </row>
    <row r="1428" spans="2:29" x14ac:dyDescent="0.25">
      <c r="B1428" s="350"/>
      <c r="C1428" s="350"/>
      <c r="D1428" s="350"/>
      <c r="E1428" s="350"/>
      <c r="F1428" s="350"/>
      <c r="G1428" s="350"/>
      <c r="H1428" s="350"/>
      <c r="I1428" s="350"/>
      <c r="J1428" s="350"/>
      <c r="K1428" s="350"/>
      <c r="L1428" s="350"/>
      <c r="M1428" s="350"/>
      <c r="N1428" s="350"/>
      <c r="O1428" s="350"/>
      <c r="P1428" s="350"/>
      <c r="Q1428" s="350"/>
      <c r="R1428" s="350"/>
      <c r="S1428" s="350"/>
      <c r="T1428" s="350"/>
      <c r="U1428" s="350"/>
      <c r="V1428" s="350"/>
      <c r="W1428" s="350"/>
      <c r="X1428" s="350"/>
      <c r="Y1428" s="350"/>
      <c r="Z1428" s="350"/>
      <c r="AA1428" s="350"/>
      <c r="AB1428" s="350"/>
      <c r="AC1428" s="350"/>
    </row>
    <row r="1429" spans="2:29" x14ac:dyDescent="0.25">
      <c r="B1429" s="350"/>
      <c r="C1429" s="350"/>
      <c r="D1429" s="350"/>
      <c r="E1429" s="350"/>
      <c r="F1429" s="350"/>
      <c r="G1429" s="350"/>
      <c r="H1429" s="350"/>
      <c r="I1429" s="350"/>
      <c r="J1429" s="350"/>
      <c r="K1429" s="350"/>
      <c r="L1429" s="350"/>
      <c r="M1429" s="350"/>
      <c r="N1429" s="350"/>
      <c r="O1429" s="350"/>
      <c r="P1429" s="350"/>
      <c r="Q1429" s="350"/>
      <c r="R1429" s="350"/>
      <c r="S1429" s="350"/>
      <c r="T1429" s="350"/>
      <c r="U1429" s="350"/>
      <c r="V1429" s="350"/>
      <c r="W1429" s="350"/>
      <c r="X1429" s="350"/>
      <c r="Y1429" s="350"/>
      <c r="Z1429" s="350"/>
      <c r="AA1429" s="350"/>
      <c r="AB1429" s="350"/>
      <c r="AC1429" s="350"/>
    </row>
    <row r="1430" spans="2:29" x14ac:dyDescent="0.25">
      <c r="B1430" s="350"/>
      <c r="C1430" s="350"/>
      <c r="D1430" s="350"/>
      <c r="E1430" s="350"/>
      <c r="F1430" s="350"/>
      <c r="G1430" s="350"/>
      <c r="H1430" s="350"/>
      <c r="I1430" s="350"/>
      <c r="J1430" s="350"/>
      <c r="K1430" s="350"/>
      <c r="L1430" s="350"/>
      <c r="M1430" s="350"/>
      <c r="N1430" s="350"/>
      <c r="O1430" s="350"/>
      <c r="P1430" s="350"/>
      <c r="Q1430" s="350"/>
      <c r="R1430" s="350"/>
      <c r="S1430" s="350"/>
      <c r="T1430" s="350"/>
      <c r="U1430" s="350"/>
      <c r="V1430" s="350"/>
      <c r="W1430" s="350"/>
      <c r="X1430" s="350"/>
      <c r="Y1430" s="350"/>
      <c r="Z1430" s="350"/>
      <c r="AA1430" s="350"/>
      <c r="AB1430" s="350"/>
      <c r="AC1430" s="350"/>
    </row>
    <row r="1431" spans="2:29" x14ac:dyDescent="0.25">
      <c r="B1431" s="350"/>
      <c r="C1431" s="350"/>
      <c r="D1431" s="350"/>
      <c r="E1431" s="350"/>
      <c r="F1431" s="350"/>
      <c r="G1431" s="350"/>
      <c r="H1431" s="350"/>
      <c r="I1431" s="350"/>
      <c r="J1431" s="350"/>
      <c r="K1431" s="350"/>
      <c r="L1431" s="350"/>
      <c r="M1431" s="350"/>
      <c r="N1431" s="350"/>
      <c r="O1431" s="350"/>
      <c r="P1431" s="350"/>
      <c r="Q1431" s="350"/>
      <c r="R1431" s="350"/>
      <c r="S1431" s="350"/>
      <c r="T1431" s="350"/>
      <c r="U1431" s="350"/>
      <c r="V1431" s="350"/>
      <c r="W1431" s="350"/>
      <c r="X1431" s="350"/>
      <c r="Y1431" s="350"/>
      <c r="Z1431" s="350"/>
      <c r="AA1431" s="350"/>
      <c r="AB1431" s="350"/>
      <c r="AC1431" s="350"/>
    </row>
    <row r="1432" spans="2:29" x14ac:dyDescent="0.25">
      <c r="B1432" s="350"/>
      <c r="C1432" s="350"/>
      <c r="D1432" s="350"/>
      <c r="E1432" s="350"/>
      <c r="F1432" s="350"/>
      <c r="G1432" s="350"/>
      <c r="H1432" s="350"/>
      <c r="I1432" s="350"/>
      <c r="J1432" s="350"/>
      <c r="K1432" s="350"/>
      <c r="L1432" s="350"/>
      <c r="M1432" s="350"/>
      <c r="N1432" s="350"/>
      <c r="O1432" s="350"/>
      <c r="P1432" s="350"/>
      <c r="Q1432" s="350"/>
      <c r="R1432" s="350"/>
      <c r="S1432" s="350"/>
      <c r="T1432" s="350"/>
      <c r="U1432" s="350"/>
      <c r="V1432" s="350"/>
      <c r="W1432" s="350"/>
      <c r="X1432" s="350"/>
      <c r="Y1432" s="350"/>
      <c r="Z1432" s="350"/>
      <c r="AA1432" s="350"/>
      <c r="AB1432" s="350"/>
      <c r="AC1432" s="350"/>
    </row>
    <row r="1433" spans="2:29" x14ac:dyDescent="0.25">
      <c r="B1433" s="350"/>
      <c r="C1433" s="350"/>
      <c r="D1433" s="350"/>
      <c r="E1433" s="350"/>
      <c r="F1433" s="350"/>
      <c r="G1433" s="350"/>
      <c r="H1433" s="350"/>
      <c r="I1433" s="350"/>
      <c r="J1433" s="350"/>
      <c r="K1433" s="350"/>
      <c r="L1433" s="350"/>
      <c r="M1433" s="350"/>
      <c r="N1433" s="350"/>
      <c r="O1433" s="350"/>
      <c r="P1433" s="350"/>
      <c r="Q1433" s="350"/>
      <c r="R1433" s="350"/>
      <c r="S1433" s="350"/>
      <c r="T1433" s="350"/>
      <c r="U1433" s="350"/>
      <c r="V1433" s="350"/>
      <c r="W1433" s="350"/>
      <c r="X1433" s="350"/>
      <c r="Y1433" s="350"/>
      <c r="Z1433" s="350"/>
      <c r="AA1433" s="350"/>
      <c r="AB1433" s="350"/>
      <c r="AC1433" s="350"/>
    </row>
    <row r="1434" spans="2:29" x14ac:dyDescent="0.25">
      <c r="B1434" s="350"/>
      <c r="C1434" s="350"/>
      <c r="D1434" s="350"/>
      <c r="E1434" s="350"/>
      <c r="F1434" s="350"/>
      <c r="G1434" s="350"/>
      <c r="H1434" s="350"/>
      <c r="I1434" s="350"/>
      <c r="J1434" s="350"/>
      <c r="K1434" s="350"/>
      <c r="L1434" s="350"/>
      <c r="M1434" s="350"/>
      <c r="N1434" s="350"/>
      <c r="O1434" s="350"/>
      <c r="P1434" s="350"/>
      <c r="Q1434" s="350"/>
      <c r="R1434" s="350"/>
      <c r="S1434" s="350"/>
      <c r="T1434" s="350"/>
      <c r="U1434" s="350"/>
      <c r="V1434" s="350"/>
      <c r="W1434" s="350"/>
      <c r="X1434" s="350"/>
      <c r="Y1434" s="350"/>
      <c r="Z1434" s="350"/>
      <c r="AA1434" s="350"/>
      <c r="AB1434" s="350"/>
      <c r="AC1434" s="350"/>
    </row>
    <row r="1435" spans="2:29" x14ac:dyDescent="0.25">
      <c r="B1435" s="350"/>
      <c r="C1435" s="350"/>
      <c r="D1435" s="350"/>
      <c r="E1435" s="350"/>
      <c r="F1435" s="350"/>
      <c r="G1435" s="350"/>
      <c r="H1435" s="350"/>
      <c r="I1435" s="350"/>
      <c r="J1435" s="350"/>
      <c r="K1435" s="350"/>
      <c r="L1435" s="350"/>
      <c r="M1435" s="350"/>
      <c r="N1435" s="350"/>
      <c r="O1435" s="350"/>
      <c r="P1435" s="350"/>
      <c r="Q1435" s="350"/>
      <c r="R1435" s="350"/>
      <c r="S1435" s="350"/>
      <c r="T1435" s="350"/>
      <c r="U1435" s="350"/>
      <c r="V1435" s="350"/>
      <c r="W1435" s="350"/>
      <c r="X1435" s="350"/>
      <c r="Y1435" s="350"/>
      <c r="Z1435" s="350"/>
      <c r="AA1435" s="350"/>
      <c r="AB1435" s="350"/>
      <c r="AC1435" s="350"/>
    </row>
    <row r="1436" spans="2:29" x14ac:dyDescent="0.25">
      <c r="B1436" s="350"/>
      <c r="C1436" s="350"/>
      <c r="D1436" s="350"/>
      <c r="E1436" s="350"/>
      <c r="F1436" s="350"/>
      <c r="G1436" s="350"/>
      <c r="H1436" s="350"/>
      <c r="I1436" s="350"/>
      <c r="J1436" s="350"/>
      <c r="K1436" s="350"/>
      <c r="L1436" s="350"/>
      <c r="M1436" s="350"/>
      <c r="N1436" s="350"/>
      <c r="O1436" s="350"/>
      <c r="P1436" s="350"/>
      <c r="Q1436" s="350"/>
      <c r="R1436" s="350"/>
      <c r="S1436" s="350"/>
      <c r="T1436" s="350"/>
      <c r="U1436" s="350"/>
      <c r="V1436" s="350"/>
      <c r="W1436" s="350"/>
      <c r="X1436" s="350"/>
      <c r="Y1436" s="350"/>
      <c r="Z1436" s="350"/>
      <c r="AA1436" s="350"/>
      <c r="AB1436" s="350"/>
      <c r="AC1436" s="350"/>
    </row>
    <row r="1437" spans="2:29" x14ac:dyDescent="0.25">
      <c r="B1437" s="350"/>
      <c r="C1437" s="350"/>
      <c r="D1437" s="350"/>
      <c r="E1437" s="350"/>
      <c r="F1437" s="350"/>
      <c r="G1437" s="350"/>
      <c r="H1437" s="350"/>
      <c r="I1437" s="350"/>
      <c r="J1437" s="350"/>
      <c r="K1437" s="350"/>
      <c r="L1437" s="350"/>
      <c r="M1437" s="350"/>
      <c r="N1437" s="350"/>
      <c r="O1437" s="350"/>
      <c r="P1437" s="350"/>
      <c r="Q1437" s="350"/>
      <c r="R1437" s="350"/>
      <c r="S1437" s="350"/>
      <c r="T1437" s="350"/>
      <c r="U1437" s="350"/>
      <c r="V1437" s="350"/>
      <c r="W1437" s="350"/>
      <c r="X1437" s="350"/>
      <c r="Y1437" s="350"/>
      <c r="Z1437" s="350"/>
      <c r="AA1437" s="350"/>
      <c r="AB1437" s="350"/>
      <c r="AC1437" s="350"/>
    </row>
    <row r="1438" spans="2:29" x14ac:dyDescent="0.25">
      <c r="B1438" s="350"/>
      <c r="C1438" s="350"/>
      <c r="D1438" s="350"/>
      <c r="E1438" s="350"/>
      <c r="F1438" s="350"/>
      <c r="G1438" s="350"/>
      <c r="H1438" s="350"/>
      <c r="I1438" s="350"/>
      <c r="J1438" s="350"/>
      <c r="K1438" s="350"/>
      <c r="L1438" s="350"/>
      <c r="M1438" s="350"/>
      <c r="N1438" s="350"/>
      <c r="O1438" s="350"/>
      <c r="P1438" s="350"/>
      <c r="Q1438" s="350"/>
      <c r="R1438" s="350"/>
      <c r="S1438" s="350"/>
      <c r="T1438" s="350"/>
      <c r="U1438" s="350"/>
      <c r="V1438" s="350"/>
      <c r="W1438" s="350"/>
      <c r="X1438" s="350"/>
      <c r="Y1438" s="350"/>
      <c r="Z1438" s="350"/>
      <c r="AA1438" s="350"/>
      <c r="AB1438" s="350"/>
      <c r="AC1438" s="350"/>
    </row>
    <row r="1439" spans="2:29" x14ac:dyDescent="0.25">
      <c r="B1439" s="350"/>
      <c r="C1439" s="350"/>
      <c r="D1439" s="350"/>
      <c r="E1439" s="350"/>
      <c r="F1439" s="350"/>
      <c r="G1439" s="350"/>
      <c r="H1439" s="350"/>
      <c r="I1439" s="350"/>
      <c r="J1439" s="350"/>
      <c r="K1439" s="350"/>
      <c r="L1439" s="350"/>
      <c r="M1439" s="350"/>
      <c r="N1439" s="350"/>
      <c r="O1439" s="350"/>
      <c r="P1439" s="350"/>
      <c r="Q1439" s="350"/>
      <c r="R1439" s="350"/>
      <c r="S1439" s="350"/>
      <c r="T1439" s="350"/>
      <c r="U1439" s="350"/>
      <c r="V1439" s="350"/>
      <c r="W1439" s="350"/>
      <c r="X1439" s="350"/>
      <c r="Y1439" s="350"/>
      <c r="Z1439" s="350"/>
      <c r="AA1439" s="350"/>
      <c r="AB1439" s="350"/>
      <c r="AC1439" s="350"/>
    </row>
    <row r="1440" spans="2:29" x14ac:dyDescent="0.25">
      <c r="B1440" s="350"/>
      <c r="C1440" s="350"/>
      <c r="D1440" s="350"/>
      <c r="E1440" s="350"/>
      <c r="F1440" s="350"/>
      <c r="G1440" s="350"/>
      <c r="H1440" s="350"/>
      <c r="I1440" s="350"/>
      <c r="J1440" s="350"/>
      <c r="K1440" s="350"/>
      <c r="L1440" s="350"/>
      <c r="M1440" s="350"/>
      <c r="N1440" s="350"/>
      <c r="O1440" s="350"/>
      <c r="P1440" s="350"/>
      <c r="Q1440" s="350"/>
      <c r="R1440" s="350"/>
      <c r="S1440" s="350"/>
      <c r="T1440" s="350"/>
      <c r="U1440" s="350"/>
      <c r="V1440" s="350"/>
      <c r="W1440" s="350"/>
      <c r="X1440" s="350"/>
      <c r="Y1440" s="350"/>
      <c r="Z1440" s="350"/>
      <c r="AA1440" s="350"/>
      <c r="AB1440" s="350"/>
      <c r="AC1440" s="350"/>
    </row>
    <row r="1441" spans="2:29" x14ac:dyDescent="0.25">
      <c r="B1441" s="350"/>
      <c r="C1441" s="350"/>
      <c r="D1441" s="350"/>
      <c r="E1441" s="350"/>
      <c r="F1441" s="350"/>
      <c r="G1441" s="350"/>
      <c r="H1441" s="350"/>
      <c r="I1441" s="350"/>
      <c r="J1441" s="350"/>
      <c r="K1441" s="350"/>
      <c r="L1441" s="350"/>
      <c r="M1441" s="350"/>
      <c r="N1441" s="350"/>
      <c r="O1441" s="350"/>
      <c r="P1441" s="350"/>
      <c r="Q1441" s="350"/>
      <c r="R1441" s="350"/>
      <c r="S1441" s="350"/>
      <c r="T1441" s="350"/>
      <c r="U1441" s="350"/>
      <c r="V1441" s="350"/>
      <c r="W1441" s="350"/>
      <c r="X1441" s="350"/>
      <c r="Y1441" s="350"/>
      <c r="Z1441" s="350"/>
      <c r="AA1441" s="350"/>
      <c r="AB1441" s="350"/>
      <c r="AC1441" s="350"/>
    </row>
    <row r="1442" spans="2:29" x14ac:dyDescent="0.25">
      <c r="B1442" s="350"/>
      <c r="C1442" s="350"/>
      <c r="D1442" s="350"/>
      <c r="E1442" s="350"/>
      <c r="F1442" s="350"/>
      <c r="G1442" s="350"/>
      <c r="H1442" s="350"/>
      <c r="I1442" s="350"/>
      <c r="J1442" s="350"/>
      <c r="K1442" s="350"/>
      <c r="L1442" s="350"/>
      <c r="M1442" s="350"/>
      <c r="N1442" s="350"/>
      <c r="O1442" s="350"/>
      <c r="P1442" s="350"/>
      <c r="Q1442" s="350"/>
      <c r="R1442" s="350"/>
      <c r="S1442" s="350"/>
      <c r="T1442" s="350"/>
      <c r="U1442" s="350"/>
      <c r="V1442" s="350"/>
      <c r="W1442" s="350"/>
      <c r="X1442" s="350"/>
      <c r="Y1442" s="350"/>
      <c r="Z1442" s="350"/>
      <c r="AA1442" s="350"/>
      <c r="AB1442" s="350"/>
      <c r="AC1442" s="350"/>
    </row>
    <row r="1443" spans="2:29" x14ac:dyDescent="0.25">
      <c r="B1443" s="350"/>
      <c r="C1443" s="350"/>
      <c r="D1443" s="350"/>
      <c r="E1443" s="350"/>
      <c r="F1443" s="350"/>
      <c r="G1443" s="350"/>
      <c r="H1443" s="350"/>
      <c r="I1443" s="350"/>
      <c r="J1443" s="350"/>
      <c r="K1443" s="350"/>
      <c r="L1443" s="350"/>
      <c r="M1443" s="350"/>
      <c r="N1443" s="350"/>
      <c r="O1443" s="350"/>
      <c r="P1443" s="350"/>
      <c r="Q1443" s="350"/>
      <c r="R1443" s="350"/>
      <c r="S1443" s="350"/>
      <c r="T1443" s="350"/>
      <c r="U1443" s="350"/>
      <c r="V1443" s="350"/>
      <c r="W1443" s="350"/>
      <c r="X1443" s="350"/>
      <c r="Y1443" s="350"/>
      <c r="Z1443" s="350"/>
      <c r="AA1443" s="350"/>
      <c r="AB1443" s="350"/>
      <c r="AC1443" s="350"/>
    </row>
    <row r="1444" spans="2:29" x14ac:dyDescent="0.25">
      <c r="B1444" s="350"/>
      <c r="C1444" s="350"/>
      <c r="D1444" s="350"/>
      <c r="E1444" s="350"/>
      <c r="F1444" s="350"/>
      <c r="G1444" s="350"/>
      <c r="H1444" s="350"/>
      <c r="I1444" s="350"/>
      <c r="J1444" s="350"/>
      <c r="K1444" s="350"/>
      <c r="L1444" s="350"/>
      <c r="M1444" s="350"/>
      <c r="N1444" s="350"/>
      <c r="O1444" s="350"/>
      <c r="P1444" s="350"/>
      <c r="Q1444" s="350"/>
      <c r="R1444" s="350"/>
      <c r="S1444" s="350"/>
      <c r="T1444" s="350"/>
      <c r="U1444" s="350"/>
      <c r="V1444" s="350"/>
      <c r="W1444" s="350"/>
      <c r="X1444" s="350"/>
      <c r="Y1444" s="350"/>
      <c r="Z1444" s="350"/>
      <c r="AA1444" s="350"/>
      <c r="AB1444" s="350"/>
      <c r="AC1444" s="350"/>
    </row>
    <row r="1445" spans="2:29" x14ac:dyDescent="0.25">
      <c r="B1445" s="350"/>
      <c r="C1445" s="350"/>
      <c r="D1445" s="350"/>
      <c r="E1445" s="350"/>
      <c r="F1445" s="350"/>
      <c r="G1445" s="350"/>
      <c r="H1445" s="350"/>
      <c r="I1445" s="350"/>
      <c r="J1445" s="350"/>
      <c r="K1445" s="350"/>
      <c r="L1445" s="350"/>
      <c r="M1445" s="350"/>
      <c r="N1445" s="350"/>
      <c r="O1445" s="350"/>
      <c r="P1445" s="350"/>
      <c r="Q1445" s="350"/>
      <c r="R1445" s="350"/>
      <c r="S1445" s="350"/>
      <c r="T1445" s="350"/>
      <c r="U1445" s="350"/>
      <c r="V1445" s="350"/>
      <c r="W1445" s="350"/>
      <c r="X1445" s="350"/>
      <c r="Y1445" s="350"/>
      <c r="Z1445" s="350"/>
      <c r="AA1445" s="350"/>
      <c r="AB1445" s="350"/>
      <c r="AC1445" s="350"/>
    </row>
    <row r="1446" spans="2:29" x14ac:dyDescent="0.25">
      <c r="B1446" s="350"/>
      <c r="C1446" s="350"/>
      <c r="D1446" s="350"/>
      <c r="E1446" s="350"/>
      <c r="F1446" s="350"/>
      <c r="G1446" s="350"/>
      <c r="H1446" s="350"/>
      <c r="I1446" s="350"/>
      <c r="J1446" s="350"/>
      <c r="K1446" s="350"/>
      <c r="L1446" s="350"/>
      <c r="M1446" s="350"/>
      <c r="N1446" s="350"/>
      <c r="O1446" s="350"/>
      <c r="P1446" s="350"/>
      <c r="Q1446" s="350"/>
      <c r="R1446" s="350"/>
      <c r="S1446" s="350"/>
      <c r="T1446" s="350"/>
      <c r="U1446" s="350"/>
      <c r="V1446" s="350"/>
      <c r="W1446" s="350"/>
      <c r="X1446" s="350"/>
      <c r="Y1446" s="350"/>
      <c r="Z1446" s="350"/>
      <c r="AA1446" s="350"/>
      <c r="AB1446" s="350"/>
      <c r="AC1446" s="350"/>
    </row>
    <row r="1447" spans="2:29" x14ac:dyDescent="0.25">
      <c r="B1447" s="350"/>
      <c r="C1447" s="350"/>
      <c r="D1447" s="350"/>
      <c r="E1447" s="350"/>
      <c r="F1447" s="350"/>
      <c r="G1447" s="350"/>
      <c r="H1447" s="350"/>
      <c r="I1447" s="350"/>
      <c r="J1447" s="350"/>
      <c r="K1447" s="350"/>
      <c r="L1447" s="350"/>
      <c r="M1447" s="350"/>
      <c r="N1447" s="350"/>
      <c r="O1447" s="350"/>
      <c r="P1447" s="350"/>
      <c r="Q1447" s="350"/>
      <c r="R1447" s="350"/>
      <c r="S1447" s="350"/>
      <c r="T1447" s="350"/>
      <c r="U1447" s="350"/>
      <c r="V1447" s="350"/>
      <c r="W1447" s="350"/>
      <c r="X1447" s="350"/>
      <c r="Y1447" s="350"/>
      <c r="Z1447" s="350"/>
      <c r="AA1447" s="350"/>
      <c r="AB1447" s="350"/>
      <c r="AC1447" s="350"/>
    </row>
    <row r="1448" spans="2:29" x14ac:dyDescent="0.25">
      <c r="B1448" s="350"/>
      <c r="C1448" s="350"/>
      <c r="D1448" s="350"/>
      <c r="E1448" s="350"/>
      <c r="F1448" s="350"/>
      <c r="G1448" s="350"/>
      <c r="H1448" s="350"/>
      <c r="I1448" s="350"/>
      <c r="J1448" s="350"/>
      <c r="K1448" s="350"/>
      <c r="L1448" s="350"/>
      <c r="M1448" s="350"/>
      <c r="N1448" s="350"/>
      <c r="O1448" s="350"/>
      <c r="P1448" s="350"/>
      <c r="Q1448" s="350"/>
      <c r="R1448" s="350"/>
      <c r="S1448" s="350"/>
      <c r="T1448" s="350"/>
      <c r="U1448" s="350"/>
      <c r="V1448" s="350"/>
      <c r="W1448" s="350"/>
      <c r="X1448" s="350"/>
      <c r="Y1448" s="350"/>
      <c r="Z1448" s="350"/>
      <c r="AA1448" s="350"/>
      <c r="AB1448" s="350"/>
      <c r="AC1448" s="350"/>
    </row>
    <row r="1449" spans="2:29" x14ac:dyDescent="0.25">
      <c r="B1449" s="350"/>
      <c r="C1449" s="350"/>
      <c r="D1449" s="350"/>
      <c r="E1449" s="350"/>
      <c r="F1449" s="350"/>
      <c r="G1449" s="350"/>
      <c r="H1449" s="350"/>
      <c r="I1449" s="350"/>
      <c r="J1449" s="350"/>
      <c r="K1449" s="350"/>
      <c r="L1449" s="350"/>
      <c r="M1449" s="350"/>
      <c r="N1449" s="350"/>
      <c r="O1449" s="350"/>
      <c r="P1449" s="350"/>
      <c r="Q1449" s="350"/>
      <c r="R1449" s="350"/>
      <c r="S1449" s="350"/>
      <c r="T1449" s="350"/>
      <c r="U1449" s="350"/>
      <c r="V1449" s="350"/>
      <c r="W1449" s="350"/>
      <c r="X1449" s="350"/>
      <c r="Y1449" s="350"/>
      <c r="Z1449" s="350"/>
      <c r="AA1449" s="350"/>
      <c r="AB1449" s="350"/>
      <c r="AC1449" s="350"/>
    </row>
    <row r="1450" spans="2:29" x14ac:dyDescent="0.25">
      <c r="B1450" s="350"/>
      <c r="C1450" s="350"/>
      <c r="D1450" s="350"/>
      <c r="E1450" s="350"/>
      <c r="F1450" s="350"/>
      <c r="G1450" s="350"/>
      <c r="H1450" s="350"/>
      <c r="I1450" s="350"/>
      <c r="J1450" s="350"/>
      <c r="K1450" s="350"/>
      <c r="L1450" s="350"/>
      <c r="M1450" s="350"/>
      <c r="N1450" s="350"/>
      <c r="O1450" s="350"/>
      <c r="P1450" s="350"/>
      <c r="Q1450" s="350"/>
      <c r="R1450" s="350"/>
      <c r="S1450" s="350"/>
      <c r="T1450" s="350"/>
      <c r="U1450" s="350"/>
      <c r="V1450" s="350"/>
      <c r="W1450" s="350"/>
      <c r="X1450" s="350"/>
      <c r="Y1450" s="350"/>
      <c r="Z1450" s="350"/>
      <c r="AA1450" s="350"/>
      <c r="AB1450" s="350"/>
      <c r="AC1450" s="350"/>
    </row>
    <row r="1451" spans="2:29" x14ac:dyDescent="0.25">
      <c r="B1451" s="350"/>
      <c r="C1451" s="350"/>
      <c r="D1451" s="350"/>
      <c r="E1451" s="350"/>
      <c r="F1451" s="350"/>
      <c r="G1451" s="350"/>
      <c r="H1451" s="350"/>
      <c r="I1451" s="350"/>
      <c r="J1451" s="350"/>
      <c r="K1451" s="350"/>
      <c r="L1451" s="350"/>
      <c r="M1451" s="350"/>
      <c r="N1451" s="350"/>
      <c r="O1451" s="350"/>
      <c r="P1451" s="350"/>
      <c r="Q1451" s="350"/>
      <c r="R1451" s="350"/>
      <c r="S1451" s="350"/>
      <c r="T1451" s="350"/>
      <c r="U1451" s="350"/>
      <c r="V1451" s="350"/>
      <c r="W1451" s="350"/>
      <c r="X1451" s="350"/>
      <c r="Y1451" s="350"/>
      <c r="Z1451" s="350"/>
      <c r="AA1451" s="350"/>
      <c r="AB1451" s="350"/>
      <c r="AC1451" s="350"/>
    </row>
    <row r="1452" spans="2:29" x14ac:dyDescent="0.25">
      <c r="B1452" s="350"/>
      <c r="C1452" s="350"/>
      <c r="D1452" s="350"/>
      <c r="E1452" s="350"/>
      <c r="F1452" s="350"/>
      <c r="G1452" s="350"/>
      <c r="H1452" s="350"/>
      <c r="I1452" s="350"/>
      <c r="J1452" s="350"/>
      <c r="K1452" s="350"/>
      <c r="L1452" s="350"/>
      <c r="M1452" s="350"/>
      <c r="N1452" s="350"/>
      <c r="O1452" s="350"/>
      <c r="P1452" s="350"/>
      <c r="Q1452" s="350"/>
      <c r="R1452" s="350"/>
      <c r="S1452" s="350"/>
      <c r="T1452" s="350"/>
      <c r="U1452" s="350"/>
      <c r="V1452" s="350"/>
      <c r="W1452" s="350"/>
      <c r="X1452" s="350"/>
      <c r="Y1452" s="350"/>
      <c r="Z1452" s="350"/>
      <c r="AA1452" s="350"/>
      <c r="AB1452" s="350"/>
      <c r="AC1452" s="350"/>
    </row>
    <row r="1453" spans="2:29" x14ac:dyDescent="0.25">
      <c r="B1453" s="350"/>
      <c r="C1453" s="350"/>
      <c r="D1453" s="350"/>
      <c r="E1453" s="350"/>
      <c r="F1453" s="350"/>
      <c r="G1453" s="350"/>
      <c r="H1453" s="350"/>
      <c r="I1453" s="350"/>
      <c r="J1453" s="350"/>
      <c r="K1453" s="350"/>
      <c r="L1453" s="350"/>
      <c r="M1453" s="350"/>
      <c r="N1453" s="350"/>
      <c r="O1453" s="350"/>
      <c r="P1453" s="350"/>
      <c r="Q1453" s="350"/>
      <c r="R1453" s="350"/>
      <c r="S1453" s="350"/>
      <c r="T1453" s="350"/>
      <c r="U1453" s="350"/>
      <c r="V1453" s="350"/>
      <c r="W1453" s="350"/>
      <c r="X1453" s="350"/>
      <c r="Y1453" s="350"/>
      <c r="Z1453" s="350"/>
      <c r="AA1453" s="350"/>
      <c r="AB1453" s="350"/>
      <c r="AC1453" s="350"/>
    </row>
    <row r="1454" spans="2:29" x14ac:dyDescent="0.25">
      <c r="B1454" s="350"/>
      <c r="C1454" s="350"/>
      <c r="D1454" s="350"/>
      <c r="E1454" s="350"/>
      <c r="F1454" s="350"/>
      <c r="G1454" s="350"/>
      <c r="H1454" s="350"/>
      <c r="I1454" s="350"/>
      <c r="J1454" s="350"/>
      <c r="K1454" s="350"/>
      <c r="L1454" s="350"/>
      <c r="M1454" s="350"/>
      <c r="N1454" s="350"/>
      <c r="O1454" s="350"/>
      <c r="P1454" s="350"/>
      <c r="Q1454" s="350"/>
      <c r="R1454" s="350"/>
      <c r="S1454" s="350"/>
      <c r="T1454" s="350"/>
      <c r="U1454" s="350"/>
      <c r="V1454" s="350"/>
      <c r="W1454" s="350"/>
      <c r="X1454" s="350"/>
      <c r="Y1454" s="350"/>
      <c r="Z1454" s="350"/>
      <c r="AA1454" s="350"/>
      <c r="AB1454" s="350"/>
      <c r="AC1454" s="350"/>
    </row>
    <row r="1455" spans="2:29" x14ac:dyDescent="0.25">
      <c r="B1455" s="350"/>
      <c r="C1455" s="350"/>
      <c r="D1455" s="350"/>
      <c r="E1455" s="350"/>
      <c r="F1455" s="350"/>
      <c r="G1455" s="350"/>
      <c r="H1455" s="350"/>
      <c r="I1455" s="350"/>
      <c r="J1455" s="350"/>
      <c r="K1455" s="350"/>
      <c r="L1455" s="350"/>
      <c r="M1455" s="350"/>
      <c r="N1455" s="350"/>
      <c r="O1455" s="350"/>
      <c r="P1455" s="350"/>
      <c r="Q1455" s="350"/>
      <c r="R1455" s="350"/>
      <c r="S1455" s="350"/>
      <c r="T1455" s="350"/>
      <c r="U1455" s="350"/>
      <c r="V1455" s="350"/>
      <c r="W1455" s="350"/>
      <c r="X1455" s="350"/>
      <c r="Y1455" s="350"/>
      <c r="Z1455" s="350"/>
      <c r="AA1455" s="350"/>
      <c r="AB1455" s="350"/>
      <c r="AC1455" s="350"/>
    </row>
    <row r="1456" spans="2:29" x14ac:dyDescent="0.25">
      <c r="B1456" s="350"/>
      <c r="C1456" s="350"/>
      <c r="D1456" s="350"/>
      <c r="E1456" s="350"/>
      <c r="F1456" s="350"/>
      <c r="G1456" s="350"/>
      <c r="H1456" s="350"/>
      <c r="I1456" s="350"/>
      <c r="J1456" s="350"/>
      <c r="K1456" s="350"/>
      <c r="L1456" s="350"/>
      <c r="M1456" s="350"/>
      <c r="N1456" s="350"/>
      <c r="O1456" s="350"/>
      <c r="P1456" s="350"/>
      <c r="Q1456" s="350"/>
      <c r="R1456" s="350"/>
      <c r="S1456" s="350"/>
      <c r="T1456" s="350"/>
      <c r="U1456" s="350"/>
      <c r="V1456" s="350"/>
      <c r="W1456" s="350"/>
      <c r="X1456" s="350"/>
      <c r="Y1456" s="350"/>
      <c r="Z1456" s="350"/>
      <c r="AA1456" s="350"/>
      <c r="AB1456" s="350"/>
      <c r="AC1456" s="350"/>
    </row>
    <row r="1457" spans="2:29" x14ac:dyDescent="0.25">
      <c r="B1457" s="350"/>
      <c r="C1457" s="350"/>
      <c r="D1457" s="350"/>
      <c r="E1457" s="350"/>
      <c r="F1457" s="350"/>
      <c r="G1457" s="350"/>
      <c r="H1457" s="350"/>
      <c r="I1457" s="350"/>
      <c r="J1457" s="350"/>
      <c r="K1457" s="350"/>
      <c r="L1457" s="350"/>
      <c r="M1457" s="350"/>
      <c r="N1457" s="350"/>
      <c r="O1457" s="350"/>
      <c r="P1457" s="350"/>
      <c r="Q1457" s="350"/>
      <c r="R1457" s="350"/>
      <c r="S1457" s="350"/>
      <c r="T1457" s="350"/>
      <c r="U1457" s="350"/>
      <c r="V1457" s="350"/>
      <c r="W1457" s="350"/>
      <c r="X1457" s="350"/>
      <c r="Y1457" s="350"/>
      <c r="Z1457" s="350"/>
      <c r="AA1457" s="350"/>
      <c r="AB1457" s="350"/>
      <c r="AC1457" s="350"/>
    </row>
    <row r="1458" spans="2:29" x14ac:dyDescent="0.25">
      <c r="B1458" s="350"/>
      <c r="C1458" s="350"/>
      <c r="D1458" s="350"/>
      <c r="E1458" s="350"/>
      <c r="F1458" s="350"/>
      <c r="G1458" s="350"/>
      <c r="H1458" s="350"/>
      <c r="I1458" s="350"/>
      <c r="J1458" s="350"/>
      <c r="K1458" s="350"/>
      <c r="L1458" s="350"/>
      <c r="M1458" s="350"/>
      <c r="N1458" s="350"/>
      <c r="O1458" s="350"/>
      <c r="P1458" s="350"/>
      <c r="Q1458" s="350"/>
      <c r="R1458" s="350"/>
      <c r="S1458" s="350"/>
      <c r="T1458" s="350"/>
      <c r="U1458" s="350"/>
      <c r="V1458" s="350"/>
      <c r="W1458" s="350"/>
      <c r="X1458" s="350"/>
      <c r="Y1458" s="350"/>
      <c r="Z1458" s="350"/>
      <c r="AA1458" s="350"/>
      <c r="AB1458" s="350"/>
      <c r="AC1458" s="350"/>
    </row>
    <row r="1459" spans="2:29" x14ac:dyDescent="0.25">
      <c r="B1459" s="350"/>
      <c r="C1459" s="350"/>
      <c r="D1459" s="350"/>
      <c r="E1459" s="350"/>
      <c r="F1459" s="350"/>
      <c r="G1459" s="350"/>
      <c r="H1459" s="350"/>
      <c r="I1459" s="350"/>
      <c r="J1459" s="350"/>
      <c r="K1459" s="350"/>
      <c r="L1459" s="350"/>
      <c r="M1459" s="350"/>
      <c r="N1459" s="350"/>
      <c r="O1459" s="350"/>
      <c r="P1459" s="350"/>
      <c r="Q1459" s="350"/>
      <c r="R1459" s="350"/>
      <c r="S1459" s="350"/>
      <c r="T1459" s="350"/>
      <c r="U1459" s="350"/>
      <c r="V1459" s="350"/>
      <c r="W1459" s="350"/>
      <c r="X1459" s="350"/>
      <c r="Y1459" s="350"/>
      <c r="Z1459" s="350"/>
      <c r="AA1459" s="350"/>
      <c r="AB1459" s="350"/>
      <c r="AC1459" s="350"/>
    </row>
    <row r="1460" spans="2:29" x14ac:dyDescent="0.25">
      <c r="B1460" s="350"/>
      <c r="C1460" s="350"/>
      <c r="D1460" s="350"/>
      <c r="E1460" s="350"/>
      <c r="F1460" s="350"/>
      <c r="G1460" s="350"/>
      <c r="H1460" s="350"/>
      <c r="I1460" s="350"/>
      <c r="J1460" s="350"/>
      <c r="K1460" s="350"/>
      <c r="L1460" s="350"/>
      <c r="M1460" s="350"/>
      <c r="N1460" s="350"/>
      <c r="O1460" s="350"/>
      <c r="P1460" s="350"/>
      <c r="Q1460" s="350"/>
      <c r="R1460" s="350"/>
      <c r="S1460" s="350"/>
      <c r="T1460" s="350"/>
      <c r="U1460" s="350"/>
      <c r="V1460" s="350"/>
      <c r="W1460" s="350"/>
      <c r="X1460" s="350"/>
      <c r="Y1460" s="350"/>
      <c r="Z1460" s="350"/>
      <c r="AA1460" s="350"/>
      <c r="AB1460" s="350"/>
      <c r="AC1460" s="350"/>
    </row>
    <row r="1461" spans="2:29" x14ac:dyDescent="0.25">
      <c r="B1461" s="350"/>
      <c r="C1461" s="350"/>
      <c r="D1461" s="350"/>
      <c r="E1461" s="350"/>
      <c r="F1461" s="350"/>
      <c r="G1461" s="350"/>
      <c r="H1461" s="350"/>
      <c r="I1461" s="350"/>
      <c r="J1461" s="350"/>
      <c r="K1461" s="350"/>
      <c r="L1461" s="350"/>
      <c r="M1461" s="350"/>
      <c r="N1461" s="350"/>
      <c r="O1461" s="350"/>
      <c r="P1461" s="350"/>
      <c r="Q1461" s="350"/>
      <c r="R1461" s="350"/>
      <c r="S1461" s="350"/>
      <c r="T1461" s="350"/>
      <c r="U1461" s="350"/>
      <c r="V1461" s="350"/>
      <c r="W1461" s="350"/>
      <c r="X1461" s="350"/>
      <c r="Y1461" s="350"/>
      <c r="Z1461" s="350"/>
      <c r="AA1461" s="350"/>
      <c r="AB1461" s="350"/>
      <c r="AC1461" s="350"/>
    </row>
    <row r="1462" spans="2:29" x14ac:dyDescent="0.25">
      <c r="B1462" s="350"/>
      <c r="C1462" s="350"/>
      <c r="D1462" s="350"/>
      <c r="E1462" s="350"/>
      <c r="F1462" s="350"/>
      <c r="G1462" s="350"/>
      <c r="H1462" s="350"/>
      <c r="I1462" s="350"/>
      <c r="J1462" s="350"/>
      <c r="K1462" s="350"/>
      <c r="L1462" s="350"/>
      <c r="M1462" s="350"/>
      <c r="N1462" s="350"/>
      <c r="O1462" s="350"/>
      <c r="P1462" s="350"/>
      <c r="Q1462" s="350"/>
      <c r="R1462" s="350"/>
      <c r="S1462" s="350"/>
      <c r="T1462" s="350"/>
      <c r="U1462" s="350"/>
      <c r="V1462" s="350"/>
      <c r="W1462" s="350"/>
      <c r="X1462" s="350"/>
      <c r="Y1462" s="350"/>
      <c r="Z1462" s="350"/>
      <c r="AA1462" s="350"/>
      <c r="AB1462" s="350"/>
      <c r="AC1462" s="350"/>
    </row>
    <row r="1463" spans="2:29" x14ac:dyDescent="0.25">
      <c r="B1463" s="350"/>
      <c r="C1463" s="350"/>
      <c r="D1463" s="350"/>
      <c r="E1463" s="350"/>
      <c r="F1463" s="350"/>
      <c r="G1463" s="350"/>
      <c r="H1463" s="350"/>
      <c r="I1463" s="350"/>
      <c r="J1463" s="350"/>
      <c r="K1463" s="350"/>
      <c r="L1463" s="350"/>
      <c r="M1463" s="350"/>
      <c r="N1463" s="350"/>
      <c r="O1463" s="350"/>
      <c r="P1463" s="350"/>
      <c r="Q1463" s="350"/>
      <c r="R1463" s="350"/>
      <c r="S1463" s="350"/>
      <c r="T1463" s="350"/>
      <c r="U1463" s="350"/>
      <c r="V1463" s="350"/>
      <c r="W1463" s="350"/>
      <c r="X1463" s="350"/>
      <c r="Y1463" s="350"/>
      <c r="Z1463" s="350"/>
      <c r="AA1463" s="350"/>
      <c r="AB1463" s="350"/>
      <c r="AC1463" s="350"/>
    </row>
    <row r="1464" spans="2:29" x14ac:dyDescent="0.25">
      <c r="B1464" s="350"/>
      <c r="C1464" s="350"/>
      <c r="D1464" s="350"/>
      <c r="E1464" s="350"/>
      <c r="F1464" s="350"/>
      <c r="G1464" s="350"/>
      <c r="H1464" s="350"/>
      <c r="I1464" s="350"/>
      <c r="J1464" s="350"/>
      <c r="K1464" s="350"/>
      <c r="L1464" s="350"/>
      <c r="M1464" s="350"/>
      <c r="N1464" s="350"/>
      <c r="O1464" s="350"/>
      <c r="P1464" s="350"/>
      <c r="Q1464" s="350"/>
      <c r="R1464" s="350"/>
      <c r="S1464" s="350"/>
      <c r="T1464" s="350"/>
      <c r="U1464" s="350"/>
      <c r="V1464" s="350"/>
      <c r="W1464" s="350"/>
      <c r="X1464" s="350"/>
      <c r="Y1464" s="350"/>
      <c r="Z1464" s="350"/>
      <c r="AA1464" s="350"/>
      <c r="AB1464" s="350"/>
      <c r="AC1464" s="350"/>
    </row>
    <row r="1465" spans="2:29" x14ac:dyDescent="0.25">
      <c r="B1465" s="350"/>
      <c r="C1465" s="350"/>
      <c r="D1465" s="350"/>
      <c r="E1465" s="350"/>
      <c r="F1465" s="350"/>
      <c r="G1465" s="350"/>
      <c r="H1465" s="350"/>
      <c r="I1465" s="350"/>
      <c r="J1465" s="350"/>
      <c r="K1465" s="350"/>
      <c r="L1465" s="350"/>
      <c r="M1465" s="350"/>
      <c r="N1465" s="350"/>
      <c r="O1465" s="350"/>
      <c r="P1465" s="350"/>
      <c r="Q1465" s="350"/>
      <c r="R1465" s="350"/>
      <c r="S1465" s="350"/>
      <c r="T1465" s="350"/>
      <c r="U1465" s="350"/>
      <c r="V1465" s="350"/>
      <c r="W1465" s="350"/>
      <c r="X1465" s="350"/>
      <c r="Y1465" s="350"/>
      <c r="Z1465" s="350"/>
      <c r="AA1465" s="350"/>
      <c r="AB1465" s="350"/>
      <c r="AC1465" s="350"/>
    </row>
    <row r="1466" spans="2:29" x14ac:dyDescent="0.25">
      <c r="B1466" s="350"/>
      <c r="C1466" s="350"/>
      <c r="D1466" s="350"/>
      <c r="E1466" s="350"/>
      <c r="F1466" s="350"/>
      <c r="G1466" s="350"/>
      <c r="H1466" s="350"/>
      <c r="I1466" s="350"/>
      <c r="J1466" s="350"/>
      <c r="K1466" s="350"/>
      <c r="L1466" s="350"/>
      <c r="M1466" s="350"/>
      <c r="N1466" s="350"/>
      <c r="O1466" s="350"/>
      <c r="P1466" s="350"/>
      <c r="Q1466" s="350"/>
      <c r="R1466" s="350"/>
      <c r="S1466" s="350"/>
      <c r="T1466" s="350"/>
      <c r="U1466" s="350"/>
      <c r="V1466" s="350"/>
      <c r="W1466" s="350"/>
      <c r="X1466" s="350"/>
      <c r="Y1466" s="350"/>
      <c r="Z1466" s="350"/>
      <c r="AA1466" s="350"/>
      <c r="AB1466" s="350"/>
      <c r="AC1466" s="350"/>
    </row>
    <row r="1467" spans="2:29" x14ac:dyDescent="0.25">
      <c r="B1467" s="350"/>
      <c r="C1467" s="350"/>
      <c r="D1467" s="350"/>
      <c r="E1467" s="350"/>
      <c r="F1467" s="350"/>
      <c r="G1467" s="350"/>
      <c r="H1467" s="350"/>
      <c r="I1467" s="350"/>
      <c r="J1467" s="350"/>
      <c r="K1467" s="350"/>
      <c r="L1467" s="350"/>
      <c r="M1467" s="350"/>
      <c r="N1467" s="350"/>
      <c r="O1467" s="350"/>
      <c r="P1467" s="350"/>
      <c r="Q1467" s="350"/>
      <c r="R1467" s="350"/>
      <c r="S1467" s="350"/>
      <c r="T1467" s="350"/>
      <c r="U1467" s="350"/>
      <c r="V1467" s="350"/>
      <c r="W1467" s="350"/>
      <c r="X1467" s="350"/>
      <c r="Y1467" s="350"/>
      <c r="Z1467" s="350"/>
      <c r="AA1467" s="350"/>
      <c r="AB1467" s="350"/>
      <c r="AC1467" s="350"/>
    </row>
    <row r="1468" spans="2:29" x14ac:dyDescent="0.25">
      <c r="B1468" s="350"/>
      <c r="C1468" s="350"/>
      <c r="D1468" s="350"/>
      <c r="E1468" s="350"/>
      <c r="F1468" s="350"/>
      <c r="G1468" s="350"/>
      <c r="H1468" s="350"/>
      <c r="I1468" s="350"/>
      <c r="J1468" s="350"/>
      <c r="K1468" s="350"/>
      <c r="L1468" s="350"/>
      <c r="M1468" s="350"/>
      <c r="N1468" s="350"/>
      <c r="O1468" s="350"/>
      <c r="P1468" s="350"/>
      <c r="Q1468" s="350"/>
      <c r="R1468" s="350"/>
      <c r="S1468" s="350"/>
      <c r="T1468" s="350"/>
      <c r="U1468" s="350"/>
      <c r="V1468" s="350"/>
      <c r="W1468" s="350"/>
      <c r="X1468" s="350"/>
      <c r="Y1468" s="350"/>
      <c r="Z1468" s="350"/>
      <c r="AA1468" s="350"/>
      <c r="AB1468" s="350"/>
      <c r="AC1468" s="350"/>
    </row>
    <row r="1469" spans="2:29" x14ac:dyDescent="0.25">
      <c r="B1469" s="350"/>
      <c r="C1469" s="350"/>
      <c r="D1469" s="350"/>
      <c r="E1469" s="350"/>
      <c r="F1469" s="350"/>
      <c r="G1469" s="350"/>
      <c r="H1469" s="350"/>
      <c r="I1469" s="350"/>
      <c r="J1469" s="350"/>
      <c r="K1469" s="350"/>
      <c r="L1469" s="350"/>
      <c r="M1469" s="350"/>
      <c r="N1469" s="350"/>
      <c r="O1469" s="350"/>
      <c r="P1469" s="350"/>
      <c r="Q1469" s="350"/>
      <c r="R1469" s="350"/>
      <c r="S1469" s="350"/>
      <c r="T1469" s="350"/>
      <c r="U1469" s="350"/>
      <c r="V1469" s="350"/>
      <c r="W1469" s="350"/>
      <c r="X1469" s="350"/>
      <c r="Y1469" s="350"/>
      <c r="Z1469" s="350"/>
      <c r="AA1469" s="350"/>
      <c r="AB1469" s="350"/>
      <c r="AC1469" s="350"/>
    </row>
    <row r="1470" spans="2:29" x14ac:dyDescent="0.25">
      <c r="B1470" s="350"/>
      <c r="C1470" s="350"/>
      <c r="D1470" s="350"/>
      <c r="E1470" s="350"/>
      <c r="F1470" s="350"/>
      <c r="G1470" s="350"/>
      <c r="H1470" s="350"/>
      <c r="I1470" s="350"/>
      <c r="J1470" s="350"/>
      <c r="K1470" s="350"/>
      <c r="L1470" s="350"/>
      <c r="M1470" s="350"/>
      <c r="N1470" s="350"/>
      <c r="O1470" s="350"/>
      <c r="P1470" s="350"/>
      <c r="Q1470" s="350"/>
      <c r="R1470" s="350"/>
      <c r="S1470" s="350"/>
      <c r="T1470" s="350"/>
      <c r="U1470" s="350"/>
      <c r="V1470" s="350"/>
      <c r="W1470" s="350"/>
      <c r="X1470" s="350"/>
      <c r="Y1470" s="350"/>
      <c r="Z1470" s="350"/>
      <c r="AA1470" s="350"/>
      <c r="AB1470" s="350"/>
      <c r="AC1470" s="350"/>
    </row>
    <row r="1471" spans="2:29" x14ac:dyDescent="0.25">
      <c r="B1471" s="350"/>
      <c r="C1471" s="350"/>
      <c r="D1471" s="350"/>
      <c r="E1471" s="350"/>
      <c r="F1471" s="350"/>
      <c r="G1471" s="350"/>
      <c r="H1471" s="350"/>
      <c r="I1471" s="350"/>
      <c r="J1471" s="350"/>
      <c r="K1471" s="350"/>
      <c r="L1471" s="350"/>
      <c r="M1471" s="350"/>
      <c r="N1471" s="350"/>
      <c r="O1471" s="350"/>
      <c r="P1471" s="350"/>
      <c r="Q1471" s="350"/>
      <c r="R1471" s="350"/>
      <c r="S1471" s="350"/>
      <c r="T1471" s="350"/>
      <c r="U1471" s="350"/>
      <c r="V1471" s="350"/>
      <c r="W1471" s="350"/>
      <c r="X1471" s="350"/>
      <c r="Y1471" s="350"/>
      <c r="Z1471" s="350"/>
      <c r="AA1471" s="350"/>
      <c r="AB1471" s="350"/>
      <c r="AC1471" s="350"/>
    </row>
    <row r="1472" spans="2:29" x14ac:dyDescent="0.25">
      <c r="B1472" s="350"/>
      <c r="C1472" s="350"/>
      <c r="D1472" s="350"/>
      <c r="E1472" s="350"/>
      <c r="F1472" s="350"/>
      <c r="G1472" s="350"/>
      <c r="H1472" s="350"/>
      <c r="I1472" s="350"/>
      <c r="J1472" s="350"/>
      <c r="K1472" s="350"/>
      <c r="L1472" s="350"/>
      <c r="M1472" s="350"/>
      <c r="N1472" s="350"/>
      <c r="O1472" s="350"/>
      <c r="P1472" s="350"/>
      <c r="Q1472" s="350"/>
      <c r="R1472" s="350"/>
      <c r="S1472" s="350"/>
      <c r="T1472" s="350"/>
      <c r="U1472" s="350"/>
      <c r="V1472" s="350"/>
      <c r="W1472" s="350"/>
      <c r="X1472" s="350"/>
      <c r="Y1472" s="350"/>
      <c r="Z1472" s="350"/>
      <c r="AA1472" s="350"/>
      <c r="AB1472" s="350"/>
      <c r="AC1472" s="350"/>
    </row>
    <row r="1473" spans="2:29" x14ac:dyDescent="0.25">
      <c r="B1473" s="350"/>
      <c r="C1473" s="350"/>
      <c r="D1473" s="350"/>
      <c r="E1473" s="350"/>
      <c r="F1473" s="350"/>
      <c r="G1473" s="350"/>
      <c r="H1473" s="350"/>
      <c r="I1473" s="350"/>
      <c r="J1473" s="350"/>
      <c r="K1473" s="350"/>
      <c r="L1473" s="350"/>
      <c r="M1473" s="350"/>
      <c r="N1473" s="350"/>
      <c r="O1473" s="350"/>
      <c r="P1473" s="350"/>
      <c r="Q1473" s="350"/>
      <c r="R1473" s="350"/>
      <c r="S1473" s="350"/>
      <c r="T1473" s="350"/>
      <c r="U1473" s="350"/>
      <c r="V1473" s="350"/>
      <c r="W1473" s="350"/>
      <c r="X1473" s="350"/>
      <c r="Y1473" s="350"/>
      <c r="Z1473" s="350"/>
      <c r="AA1473" s="350"/>
      <c r="AB1473" s="350"/>
      <c r="AC1473" s="350"/>
    </row>
    <row r="1474" spans="2:29" x14ac:dyDescent="0.25">
      <c r="B1474" s="350"/>
      <c r="C1474" s="350"/>
      <c r="D1474" s="350"/>
      <c r="E1474" s="350"/>
      <c r="F1474" s="350"/>
      <c r="G1474" s="350"/>
      <c r="H1474" s="350"/>
      <c r="I1474" s="350"/>
      <c r="J1474" s="350"/>
      <c r="K1474" s="350"/>
      <c r="L1474" s="350"/>
      <c r="M1474" s="350"/>
      <c r="N1474" s="350"/>
      <c r="O1474" s="350"/>
      <c r="P1474" s="350"/>
      <c r="Q1474" s="350"/>
      <c r="R1474" s="350"/>
      <c r="S1474" s="350"/>
      <c r="T1474" s="350"/>
      <c r="U1474" s="350"/>
      <c r="V1474" s="350"/>
      <c r="W1474" s="350"/>
      <c r="X1474" s="350"/>
      <c r="Y1474" s="350"/>
      <c r="Z1474" s="350"/>
      <c r="AA1474" s="350"/>
      <c r="AB1474" s="350"/>
      <c r="AC1474" s="350"/>
    </row>
    <row r="1475" spans="2:29" x14ac:dyDescent="0.25">
      <c r="B1475" s="350"/>
      <c r="C1475" s="350"/>
      <c r="D1475" s="350"/>
      <c r="E1475" s="350"/>
      <c r="F1475" s="350"/>
      <c r="G1475" s="350"/>
      <c r="H1475" s="350"/>
      <c r="I1475" s="350"/>
      <c r="J1475" s="350"/>
      <c r="K1475" s="350"/>
      <c r="L1475" s="350"/>
      <c r="M1475" s="350"/>
      <c r="N1475" s="350"/>
      <c r="O1475" s="350"/>
      <c r="P1475" s="350"/>
      <c r="Q1475" s="350"/>
      <c r="R1475" s="350"/>
      <c r="S1475" s="350"/>
      <c r="T1475" s="350"/>
      <c r="U1475" s="350"/>
      <c r="V1475" s="350"/>
      <c r="W1475" s="350"/>
      <c r="X1475" s="350"/>
      <c r="Y1475" s="350"/>
      <c r="Z1475" s="350"/>
      <c r="AA1475" s="350"/>
      <c r="AB1475" s="350"/>
      <c r="AC1475" s="350"/>
    </row>
    <row r="1476" spans="2:29" x14ac:dyDescent="0.25">
      <c r="B1476" s="350"/>
      <c r="C1476" s="350"/>
      <c r="D1476" s="350"/>
      <c r="E1476" s="350"/>
      <c r="F1476" s="350"/>
      <c r="G1476" s="350"/>
      <c r="H1476" s="350"/>
      <c r="I1476" s="350"/>
      <c r="J1476" s="350"/>
      <c r="K1476" s="350"/>
      <c r="L1476" s="350"/>
      <c r="M1476" s="350"/>
      <c r="N1476" s="350"/>
      <c r="O1476" s="350"/>
      <c r="P1476" s="350"/>
      <c r="Q1476" s="350"/>
      <c r="R1476" s="350"/>
      <c r="S1476" s="350"/>
      <c r="T1476" s="350"/>
      <c r="U1476" s="350"/>
      <c r="V1476" s="350"/>
      <c r="W1476" s="350"/>
      <c r="X1476" s="350"/>
      <c r="Y1476" s="350"/>
      <c r="Z1476" s="350"/>
      <c r="AA1476" s="350"/>
      <c r="AB1476" s="350"/>
      <c r="AC1476" s="350"/>
    </row>
    <row r="1477" spans="2:29" x14ac:dyDescent="0.25">
      <c r="B1477" s="350"/>
      <c r="C1477" s="350"/>
      <c r="D1477" s="350"/>
      <c r="E1477" s="350"/>
      <c r="F1477" s="350"/>
      <c r="G1477" s="350"/>
      <c r="H1477" s="350"/>
      <c r="I1477" s="350"/>
      <c r="J1477" s="350"/>
      <c r="K1477" s="350"/>
      <c r="L1477" s="350"/>
      <c r="M1477" s="350"/>
      <c r="N1477" s="350"/>
      <c r="O1477" s="350"/>
      <c r="P1477" s="350"/>
      <c r="Q1477" s="350"/>
      <c r="R1477" s="350"/>
      <c r="S1477" s="350"/>
      <c r="T1477" s="350"/>
      <c r="U1477" s="350"/>
      <c r="V1477" s="350"/>
      <c r="W1477" s="350"/>
      <c r="X1477" s="350"/>
      <c r="Y1477" s="350"/>
      <c r="Z1477" s="350"/>
      <c r="AA1477" s="350"/>
      <c r="AB1477" s="350"/>
      <c r="AC1477" s="350"/>
    </row>
    <row r="1478" spans="2:29" x14ac:dyDescent="0.25">
      <c r="B1478" s="350"/>
      <c r="C1478" s="350"/>
      <c r="D1478" s="350"/>
      <c r="E1478" s="350"/>
      <c r="F1478" s="350"/>
      <c r="G1478" s="350"/>
      <c r="H1478" s="350"/>
      <c r="I1478" s="350"/>
      <c r="J1478" s="350"/>
      <c r="K1478" s="350"/>
      <c r="L1478" s="350"/>
      <c r="M1478" s="350"/>
      <c r="N1478" s="350"/>
      <c r="O1478" s="350"/>
      <c r="P1478" s="350"/>
      <c r="Q1478" s="350"/>
      <c r="R1478" s="350"/>
      <c r="S1478" s="350"/>
      <c r="T1478" s="350"/>
      <c r="U1478" s="350"/>
      <c r="V1478" s="350"/>
      <c r="W1478" s="350"/>
      <c r="X1478" s="350"/>
      <c r="Y1478" s="350"/>
      <c r="Z1478" s="350"/>
      <c r="AA1478" s="350"/>
      <c r="AB1478" s="350"/>
      <c r="AC1478" s="350"/>
    </row>
    <row r="1479" spans="2:29" x14ac:dyDescent="0.25">
      <c r="B1479" s="350"/>
      <c r="C1479" s="350"/>
      <c r="D1479" s="350"/>
      <c r="E1479" s="350"/>
      <c r="F1479" s="350"/>
      <c r="G1479" s="350"/>
      <c r="H1479" s="350"/>
      <c r="I1479" s="350"/>
      <c r="J1479" s="350"/>
      <c r="K1479" s="350"/>
      <c r="L1479" s="350"/>
      <c r="M1479" s="350"/>
      <c r="N1479" s="350"/>
      <c r="O1479" s="350"/>
      <c r="P1479" s="350"/>
      <c r="Q1479" s="350"/>
      <c r="R1479" s="350"/>
      <c r="S1479" s="350"/>
      <c r="T1479" s="350"/>
      <c r="U1479" s="350"/>
      <c r="V1479" s="350"/>
      <c r="W1479" s="350"/>
      <c r="X1479" s="350"/>
      <c r="Y1479" s="350"/>
      <c r="Z1479" s="350"/>
      <c r="AA1479" s="350"/>
      <c r="AB1479" s="350"/>
      <c r="AC1479" s="350"/>
    </row>
    <row r="1480" spans="2:29" x14ac:dyDescent="0.25">
      <c r="B1480" s="350"/>
      <c r="C1480" s="350"/>
      <c r="D1480" s="350"/>
      <c r="E1480" s="350"/>
      <c r="F1480" s="350"/>
      <c r="G1480" s="350"/>
      <c r="H1480" s="350"/>
      <c r="I1480" s="350"/>
      <c r="J1480" s="350"/>
      <c r="K1480" s="350"/>
      <c r="L1480" s="350"/>
      <c r="M1480" s="350"/>
      <c r="N1480" s="350"/>
      <c r="O1480" s="350"/>
      <c r="P1480" s="350"/>
      <c r="Q1480" s="350"/>
      <c r="R1480" s="350"/>
      <c r="S1480" s="350"/>
      <c r="T1480" s="350"/>
      <c r="U1480" s="350"/>
      <c r="V1480" s="350"/>
      <c r="W1480" s="350"/>
      <c r="X1480" s="350"/>
      <c r="Y1480" s="350"/>
      <c r="Z1480" s="350"/>
      <c r="AA1480" s="350"/>
      <c r="AB1480" s="350"/>
      <c r="AC1480" s="350"/>
    </row>
    <row r="1481" spans="2:29" x14ac:dyDescent="0.25">
      <c r="B1481" s="350"/>
      <c r="C1481" s="350"/>
      <c r="D1481" s="350"/>
      <c r="E1481" s="350"/>
      <c r="F1481" s="350"/>
      <c r="G1481" s="350"/>
      <c r="H1481" s="350"/>
      <c r="I1481" s="350"/>
      <c r="J1481" s="350"/>
      <c r="K1481" s="350"/>
      <c r="L1481" s="350"/>
      <c r="M1481" s="350"/>
      <c r="N1481" s="350"/>
      <c r="O1481" s="350"/>
      <c r="P1481" s="350"/>
      <c r="Q1481" s="350"/>
      <c r="R1481" s="350"/>
      <c r="S1481" s="350"/>
      <c r="T1481" s="350"/>
      <c r="U1481" s="350"/>
      <c r="V1481" s="350"/>
      <c r="W1481" s="350"/>
      <c r="X1481" s="350"/>
      <c r="Y1481" s="350"/>
      <c r="Z1481" s="350"/>
      <c r="AA1481" s="350"/>
      <c r="AB1481" s="350"/>
      <c r="AC1481" s="350"/>
    </row>
    <row r="1482" spans="2:29" x14ac:dyDescent="0.25">
      <c r="B1482" s="350"/>
      <c r="C1482" s="350"/>
      <c r="D1482" s="350"/>
      <c r="E1482" s="350"/>
      <c r="F1482" s="350"/>
      <c r="G1482" s="350"/>
      <c r="H1482" s="350"/>
      <c r="I1482" s="350"/>
      <c r="J1482" s="350"/>
      <c r="K1482" s="350"/>
      <c r="L1482" s="350"/>
      <c r="M1482" s="350"/>
      <c r="N1482" s="350"/>
      <c r="O1482" s="350"/>
      <c r="P1482" s="350"/>
      <c r="Q1482" s="350"/>
      <c r="R1482" s="350"/>
      <c r="S1482" s="350"/>
      <c r="T1482" s="350"/>
      <c r="U1482" s="350"/>
      <c r="V1482" s="350"/>
      <c r="W1482" s="350"/>
      <c r="X1482" s="350"/>
      <c r="Y1482" s="350"/>
      <c r="Z1482" s="350"/>
      <c r="AA1482" s="350"/>
      <c r="AB1482" s="350"/>
      <c r="AC1482" s="350"/>
    </row>
    <row r="1483" spans="2:29" x14ac:dyDescent="0.25">
      <c r="B1483" s="350"/>
      <c r="C1483" s="350"/>
      <c r="D1483" s="350"/>
      <c r="E1483" s="350"/>
      <c r="F1483" s="350"/>
      <c r="G1483" s="350"/>
      <c r="H1483" s="350"/>
      <c r="I1483" s="350"/>
      <c r="J1483" s="350"/>
      <c r="K1483" s="350"/>
      <c r="L1483" s="350"/>
      <c r="M1483" s="350"/>
      <c r="N1483" s="350"/>
      <c r="O1483" s="350"/>
      <c r="P1483" s="350"/>
      <c r="Q1483" s="350"/>
      <c r="R1483" s="350"/>
      <c r="S1483" s="350"/>
      <c r="T1483" s="350"/>
      <c r="U1483" s="350"/>
      <c r="V1483" s="350"/>
      <c r="W1483" s="350"/>
      <c r="X1483" s="350"/>
      <c r="Y1483" s="350"/>
      <c r="Z1483" s="350"/>
      <c r="AA1483" s="350"/>
      <c r="AB1483" s="350"/>
      <c r="AC1483" s="350"/>
    </row>
    <row r="1484" spans="2:29" x14ac:dyDescent="0.25">
      <c r="B1484" s="350"/>
      <c r="C1484" s="350"/>
      <c r="D1484" s="350"/>
      <c r="E1484" s="350"/>
      <c r="F1484" s="350"/>
      <c r="G1484" s="350"/>
      <c r="H1484" s="350"/>
      <c r="I1484" s="350"/>
      <c r="J1484" s="350"/>
      <c r="K1484" s="350"/>
      <c r="L1484" s="350"/>
      <c r="M1484" s="350"/>
      <c r="N1484" s="350"/>
      <c r="O1484" s="350"/>
      <c r="P1484" s="350"/>
      <c r="Q1484" s="350"/>
      <c r="R1484" s="350"/>
      <c r="S1484" s="350"/>
      <c r="T1484" s="350"/>
      <c r="U1484" s="350"/>
      <c r="V1484" s="350"/>
      <c r="W1484" s="350"/>
      <c r="X1484" s="350"/>
      <c r="Y1484" s="350"/>
      <c r="Z1484" s="350"/>
      <c r="AA1484" s="350"/>
      <c r="AB1484" s="350"/>
      <c r="AC1484" s="350"/>
    </row>
    <row r="1485" spans="2:29" x14ac:dyDescent="0.25">
      <c r="B1485" s="350"/>
      <c r="C1485" s="350"/>
      <c r="D1485" s="350"/>
      <c r="E1485" s="350"/>
      <c r="F1485" s="350"/>
      <c r="G1485" s="350"/>
      <c r="H1485" s="350"/>
      <c r="I1485" s="350"/>
      <c r="J1485" s="350"/>
      <c r="K1485" s="350"/>
      <c r="L1485" s="350"/>
      <c r="M1485" s="350"/>
      <c r="N1485" s="350"/>
      <c r="O1485" s="350"/>
      <c r="P1485" s="350"/>
      <c r="Q1485" s="350"/>
      <c r="R1485" s="350"/>
      <c r="S1485" s="350"/>
      <c r="T1485" s="350"/>
      <c r="U1485" s="350"/>
      <c r="V1485" s="350"/>
      <c r="W1485" s="350"/>
      <c r="X1485" s="350"/>
      <c r="Y1485" s="350"/>
      <c r="Z1485" s="350"/>
      <c r="AA1485" s="350"/>
      <c r="AB1485" s="350"/>
      <c r="AC1485" s="350"/>
    </row>
    <row r="1486" spans="2:29" x14ac:dyDescent="0.25">
      <c r="B1486" s="350"/>
      <c r="C1486" s="350"/>
      <c r="D1486" s="350"/>
      <c r="E1486" s="350"/>
      <c r="F1486" s="350"/>
      <c r="G1486" s="350"/>
      <c r="H1486" s="350"/>
      <c r="I1486" s="350"/>
      <c r="J1486" s="350"/>
      <c r="K1486" s="350"/>
      <c r="L1486" s="350"/>
      <c r="M1486" s="350"/>
      <c r="N1486" s="350"/>
      <c r="O1486" s="350"/>
      <c r="P1486" s="350"/>
      <c r="Q1486" s="350"/>
      <c r="R1486" s="350"/>
      <c r="S1486" s="350"/>
      <c r="T1486" s="350"/>
      <c r="U1486" s="350"/>
      <c r="V1486" s="350"/>
      <c r="W1486" s="350"/>
      <c r="X1486" s="350"/>
      <c r="Y1486" s="350"/>
      <c r="Z1486" s="350"/>
      <c r="AA1486" s="350"/>
      <c r="AB1486" s="350"/>
      <c r="AC1486" s="350"/>
    </row>
    <row r="1487" spans="2:29" x14ac:dyDescent="0.25">
      <c r="B1487" s="350"/>
      <c r="C1487" s="350"/>
      <c r="D1487" s="350"/>
      <c r="E1487" s="350"/>
      <c r="F1487" s="350"/>
      <c r="G1487" s="350"/>
      <c r="H1487" s="350"/>
      <c r="I1487" s="350"/>
      <c r="J1487" s="350"/>
      <c r="K1487" s="350"/>
      <c r="L1487" s="350"/>
      <c r="M1487" s="350"/>
      <c r="N1487" s="350"/>
      <c r="O1487" s="350"/>
      <c r="P1487" s="350"/>
      <c r="Q1487" s="350"/>
      <c r="R1487" s="350"/>
      <c r="S1487" s="350"/>
      <c r="T1487" s="350"/>
      <c r="U1487" s="350"/>
      <c r="V1487" s="350"/>
      <c r="W1487" s="350"/>
      <c r="X1487" s="350"/>
      <c r="Y1487" s="350"/>
      <c r="Z1487" s="350"/>
      <c r="AA1487" s="350"/>
      <c r="AB1487" s="350"/>
      <c r="AC1487" s="350"/>
    </row>
    <row r="1488" spans="2:29" x14ac:dyDescent="0.25">
      <c r="B1488" s="350"/>
      <c r="C1488" s="350"/>
      <c r="D1488" s="350"/>
      <c r="E1488" s="350"/>
      <c r="F1488" s="350"/>
      <c r="G1488" s="350"/>
      <c r="H1488" s="350"/>
      <c r="I1488" s="350"/>
      <c r="J1488" s="350"/>
      <c r="K1488" s="350"/>
      <c r="L1488" s="350"/>
      <c r="M1488" s="350"/>
      <c r="N1488" s="350"/>
      <c r="O1488" s="350"/>
      <c r="P1488" s="350"/>
      <c r="Q1488" s="350"/>
      <c r="R1488" s="350"/>
      <c r="S1488" s="350"/>
      <c r="T1488" s="350"/>
      <c r="U1488" s="350"/>
      <c r="V1488" s="350"/>
      <c r="W1488" s="350"/>
      <c r="X1488" s="350"/>
      <c r="Y1488" s="350"/>
      <c r="Z1488" s="350"/>
      <c r="AA1488" s="350"/>
      <c r="AB1488" s="350"/>
      <c r="AC1488" s="350"/>
    </row>
    <row r="1489" spans="2:29" x14ac:dyDescent="0.25">
      <c r="B1489" s="350"/>
      <c r="C1489" s="350"/>
      <c r="D1489" s="350"/>
      <c r="E1489" s="350"/>
      <c r="F1489" s="350"/>
      <c r="G1489" s="350"/>
      <c r="H1489" s="350"/>
      <c r="I1489" s="350"/>
      <c r="J1489" s="350"/>
      <c r="K1489" s="350"/>
      <c r="L1489" s="350"/>
      <c r="M1489" s="350"/>
      <c r="N1489" s="350"/>
      <c r="O1489" s="350"/>
      <c r="P1489" s="350"/>
      <c r="Q1489" s="350"/>
      <c r="R1489" s="350"/>
      <c r="S1489" s="350"/>
      <c r="T1489" s="350"/>
      <c r="U1489" s="350"/>
      <c r="V1489" s="350"/>
      <c r="W1489" s="350"/>
      <c r="X1489" s="350"/>
      <c r="Y1489" s="350"/>
      <c r="Z1489" s="350"/>
      <c r="AA1489" s="350"/>
      <c r="AB1489" s="350"/>
      <c r="AC1489" s="350"/>
    </row>
    <row r="1490" spans="2:29" x14ac:dyDescent="0.25">
      <c r="B1490" s="350"/>
      <c r="C1490" s="350"/>
      <c r="D1490" s="350"/>
      <c r="E1490" s="350"/>
      <c r="F1490" s="350"/>
      <c r="G1490" s="350"/>
      <c r="H1490" s="350"/>
      <c r="I1490" s="350"/>
      <c r="J1490" s="350"/>
      <c r="K1490" s="350"/>
      <c r="L1490" s="350"/>
      <c r="M1490" s="350"/>
      <c r="N1490" s="350"/>
      <c r="O1490" s="350"/>
      <c r="P1490" s="350"/>
      <c r="Q1490" s="350"/>
      <c r="R1490" s="350"/>
      <c r="S1490" s="350"/>
      <c r="T1490" s="350"/>
      <c r="U1490" s="350"/>
      <c r="V1490" s="350"/>
      <c r="W1490" s="350"/>
      <c r="X1490" s="350"/>
      <c r="Y1490" s="350"/>
      <c r="Z1490" s="350"/>
      <c r="AA1490" s="350"/>
      <c r="AB1490" s="350"/>
      <c r="AC1490" s="350"/>
    </row>
    <row r="1491" spans="2:29" x14ac:dyDescent="0.25">
      <c r="B1491" s="350"/>
      <c r="C1491" s="350"/>
      <c r="D1491" s="350"/>
      <c r="E1491" s="350"/>
      <c r="F1491" s="350"/>
      <c r="G1491" s="350"/>
      <c r="H1491" s="350"/>
      <c r="I1491" s="350"/>
      <c r="J1491" s="350"/>
      <c r="K1491" s="350"/>
      <c r="L1491" s="350"/>
      <c r="M1491" s="350"/>
      <c r="N1491" s="350"/>
      <c r="O1491" s="350"/>
      <c r="P1491" s="350"/>
      <c r="Q1491" s="350"/>
      <c r="R1491" s="350"/>
      <c r="S1491" s="350"/>
      <c r="T1491" s="350"/>
      <c r="U1491" s="350"/>
      <c r="V1491" s="350"/>
      <c r="W1491" s="350"/>
      <c r="X1491" s="350"/>
      <c r="Y1491" s="350"/>
      <c r="Z1491" s="350"/>
      <c r="AA1491" s="350"/>
      <c r="AB1491" s="350"/>
      <c r="AC1491" s="350"/>
    </row>
    <row r="1492" spans="2:29" x14ac:dyDescent="0.25">
      <c r="B1492" s="350"/>
      <c r="C1492" s="350"/>
      <c r="D1492" s="350"/>
      <c r="E1492" s="350"/>
      <c r="F1492" s="350"/>
      <c r="G1492" s="350"/>
      <c r="H1492" s="350"/>
      <c r="I1492" s="350"/>
      <c r="J1492" s="350"/>
      <c r="K1492" s="350"/>
      <c r="L1492" s="350"/>
      <c r="M1492" s="350"/>
      <c r="N1492" s="350"/>
      <c r="O1492" s="350"/>
      <c r="P1492" s="350"/>
      <c r="Q1492" s="350"/>
      <c r="R1492" s="350"/>
      <c r="S1492" s="350"/>
      <c r="T1492" s="350"/>
      <c r="U1492" s="350"/>
      <c r="V1492" s="350"/>
      <c r="W1492" s="350"/>
      <c r="X1492" s="350"/>
      <c r="Y1492" s="350"/>
      <c r="Z1492" s="350"/>
      <c r="AA1492" s="350"/>
      <c r="AB1492" s="350"/>
      <c r="AC1492" s="350"/>
    </row>
    <row r="1493" spans="2:29" x14ac:dyDescent="0.25">
      <c r="B1493" s="350"/>
      <c r="C1493" s="350"/>
      <c r="D1493" s="350"/>
      <c r="E1493" s="350"/>
      <c r="F1493" s="350"/>
      <c r="G1493" s="350"/>
      <c r="H1493" s="350"/>
      <c r="I1493" s="350"/>
      <c r="J1493" s="350"/>
      <c r="K1493" s="350"/>
      <c r="L1493" s="350"/>
      <c r="M1493" s="350"/>
      <c r="N1493" s="350"/>
      <c r="O1493" s="350"/>
      <c r="P1493" s="350"/>
      <c r="Q1493" s="350"/>
      <c r="R1493" s="350"/>
      <c r="S1493" s="350"/>
      <c r="T1493" s="350"/>
      <c r="U1493" s="350"/>
      <c r="V1493" s="350"/>
      <c r="W1493" s="350"/>
      <c r="X1493" s="350"/>
      <c r="Y1493" s="350"/>
      <c r="Z1493" s="350"/>
      <c r="AA1493" s="350"/>
      <c r="AB1493" s="350"/>
      <c r="AC1493" s="350"/>
    </row>
    <row r="1494" spans="2:29" x14ac:dyDescent="0.25">
      <c r="B1494" s="350"/>
      <c r="C1494" s="350"/>
      <c r="D1494" s="350"/>
      <c r="E1494" s="350"/>
      <c r="F1494" s="350"/>
      <c r="G1494" s="350"/>
      <c r="H1494" s="350"/>
      <c r="I1494" s="350"/>
      <c r="J1494" s="350"/>
      <c r="K1494" s="350"/>
      <c r="L1494" s="350"/>
      <c r="M1494" s="350"/>
      <c r="N1494" s="350"/>
      <c r="O1494" s="350"/>
      <c r="P1494" s="350"/>
      <c r="Q1494" s="350"/>
      <c r="R1494" s="350"/>
      <c r="S1494" s="350"/>
      <c r="T1494" s="350"/>
      <c r="U1494" s="350"/>
      <c r="V1494" s="350"/>
      <c r="W1494" s="350"/>
      <c r="X1494" s="350"/>
      <c r="Y1494" s="350"/>
      <c r="Z1494" s="350"/>
      <c r="AA1494" s="350"/>
      <c r="AB1494" s="350"/>
      <c r="AC1494" s="350"/>
    </row>
    <row r="1495" spans="2:29" x14ac:dyDescent="0.25">
      <c r="B1495" s="350"/>
      <c r="C1495" s="350"/>
      <c r="D1495" s="350"/>
      <c r="E1495" s="350"/>
      <c r="F1495" s="350"/>
      <c r="G1495" s="350"/>
      <c r="H1495" s="350"/>
      <c r="I1495" s="350"/>
      <c r="J1495" s="350"/>
      <c r="K1495" s="350"/>
      <c r="L1495" s="350"/>
      <c r="M1495" s="350"/>
      <c r="N1495" s="350"/>
      <c r="O1495" s="350"/>
      <c r="P1495" s="350"/>
      <c r="Q1495" s="350"/>
      <c r="R1495" s="350"/>
      <c r="S1495" s="350"/>
      <c r="T1495" s="350"/>
      <c r="U1495" s="350"/>
      <c r="V1495" s="350"/>
      <c r="W1495" s="350"/>
      <c r="X1495" s="350"/>
      <c r="Y1495" s="350"/>
      <c r="Z1495" s="350"/>
      <c r="AA1495" s="350"/>
      <c r="AB1495" s="350"/>
      <c r="AC1495" s="350"/>
    </row>
    <row r="1496" spans="2:29" x14ac:dyDescent="0.25">
      <c r="B1496" s="350"/>
      <c r="C1496" s="350"/>
      <c r="D1496" s="350"/>
      <c r="E1496" s="350"/>
      <c r="F1496" s="350"/>
      <c r="G1496" s="350"/>
      <c r="H1496" s="350"/>
      <c r="I1496" s="350"/>
      <c r="J1496" s="350"/>
      <c r="K1496" s="350"/>
      <c r="L1496" s="350"/>
      <c r="M1496" s="350"/>
      <c r="N1496" s="350"/>
      <c r="O1496" s="350"/>
      <c r="P1496" s="350"/>
      <c r="Q1496" s="350"/>
      <c r="R1496" s="350"/>
      <c r="S1496" s="350"/>
      <c r="T1496" s="350"/>
      <c r="U1496" s="350"/>
      <c r="V1496" s="350"/>
      <c r="W1496" s="350"/>
      <c r="X1496" s="350"/>
      <c r="Y1496" s="350"/>
      <c r="Z1496" s="350"/>
      <c r="AA1496" s="350"/>
      <c r="AB1496" s="350"/>
      <c r="AC1496" s="350"/>
    </row>
    <row r="1497" spans="2:29" x14ac:dyDescent="0.25">
      <c r="B1497" s="350"/>
      <c r="C1497" s="350"/>
      <c r="D1497" s="350"/>
      <c r="E1497" s="350"/>
      <c r="F1497" s="350"/>
      <c r="G1497" s="350"/>
      <c r="H1497" s="350"/>
      <c r="I1497" s="350"/>
      <c r="J1497" s="350"/>
      <c r="K1497" s="350"/>
      <c r="L1497" s="350"/>
      <c r="M1497" s="350"/>
      <c r="N1497" s="350"/>
      <c r="O1497" s="350"/>
      <c r="P1497" s="350"/>
      <c r="Q1497" s="350"/>
      <c r="R1497" s="350"/>
      <c r="S1497" s="350"/>
      <c r="T1497" s="350"/>
      <c r="U1497" s="350"/>
      <c r="V1497" s="350"/>
      <c r="W1497" s="350"/>
      <c r="X1497" s="350"/>
      <c r="Y1497" s="350"/>
      <c r="Z1497" s="350"/>
      <c r="AA1497" s="350"/>
      <c r="AB1497" s="350"/>
      <c r="AC1497" s="350"/>
    </row>
    <row r="1498" spans="2:29" x14ac:dyDescent="0.25">
      <c r="B1498" s="350"/>
      <c r="C1498" s="350"/>
      <c r="D1498" s="350"/>
      <c r="E1498" s="350"/>
      <c r="F1498" s="350"/>
      <c r="G1498" s="350"/>
      <c r="H1498" s="350"/>
      <c r="I1498" s="350"/>
      <c r="J1498" s="350"/>
      <c r="K1498" s="350"/>
      <c r="L1498" s="350"/>
      <c r="M1498" s="350"/>
      <c r="N1498" s="350"/>
      <c r="O1498" s="350"/>
      <c r="P1498" s="350"/>
      <c r="Q1498" s="350"/>
      <c r="R1498" s="350"/>
      <c r="S1498" s="350"/>
      <c r="T1498" s="350"/>
      <c r="U1498" s="350"/>
      <c r="V1498" s="350"/>
      <c r="W1498" s="350"/>
      <c r="X1498" s="350"/>
      <c r="Y1498" s="350"/>
      <c r="Z1498" s="350"/>
      <c r="AA1498" s="350"/>
      <c r="AB1498" s="350"/>
      <c r="AC1498" s="350"/>
    </row>
    <row r="1499" spans="2:29" x14ac:dyDescent="0.25">
      <c r="B1499" s="350"/>
      <c r="C1499" s="350"/>
      <c r="D1499" s="350"/>
      <c r="E1499" s="350"/>
      <c r="F1499" s="350"/>
      <c r="G1499" s="350"/>
      <c r="H1499" s="350"/>
      <c r="I1499" s="350"/>
      <c r="J1499" s="350"/>
      <c r="K1499" s="350"/>
      <c r="L1499" s="350"/>
      <c r="M1499" s="350"/>
      <c r="N1499" s="350"/>
      <c r="O1499" s="350"/>
      <c r="P1499" s="350"/>
      <c r="Q1499" s="350"/>
      <c r="R1499" s="350"/>
      <c r="S1499" s="350"/>
      <c r="T1499" s="350"/>
      <c r="U1499" s="350"/>
      <c r="V1499" s="350"/>
      <c r="W1499" s="350"/>
      <c r="X1499" s="350"/>
      <c r="Y1499" s="350"/>
      <c r="Z1499" s="350"/>
      <c r="AA1499" s="350"/>
      <c r="AB1499" s="350"/>
      <c r="AC1499" s="350"/>
    </row>
    <row r="1500" spans="2:29" x14ac:dyDescent="0.25">
      <c r="B1500" s="350"/>
      <c r="C1500" s="350"/>
      <c r="D1500" s="350"/>
      <c r="E1500" s="350"/>
      <c r="F1500" s="350"/>
      <c r="G1500" s="350"/>
      <c r="H1500" s="350"/>
      <c r="I1500" s="350"/>
      <c r="J1500" s="350"/>
      <c r="K1500" s="350"/>
      <c r="L1500" s="350"/>
      <c r="M1500" s="350"/>
      <c r="N1500" s="350"/>
      <c r="O1500" s="350"/>
      <c r="P1500" s="350"/>
      <c r="Q1500" s="350"/>
      <c r="R1500" s="350"/>
      <c r="S1500" s="350"/>
      <c r="T1500" s="350"/>
      <c r="U1500" s="350"/>
      <c r="V1500" s="350"/>
      <c r="W1500" s="350"/>
      <c r="X1500" s="350"/>
      <c r="Y1500" s="350"/>
      <c r="Z1500" s="350"/>
      <c r="AA1500" s="350"/>
      <c r="AB1500" s="350"/>
      <c r="AC1500" s="350"/>
    </row>
    <row r="1501" spans="2:29" x14ac:dyDescent="0.25">
      <c r="B1501" s="350"/>
      <c r="C1501" s="350"/>
      <c r="D1501" s="350"/>
      <c r="E1501" s="350"/>
      <c r="F1501" s="350"/>
      <c r="G1501" s="350"/>
      <c r="H1501" s="350"/>
      <c r="I1501" s="350"/>
      <c r="J1501" s="350"/>
      <c r="K1501" s="350"/>
      <c r="L1501" s="350"/>
      <c r="M1501" s="350"/>
      <c r="N1501" s="350"/>
      <c r="O1501" s="350"/>
      <c r="P1501" s="350"/>
      <c r="Q1501" s="350"/>
      <c r="R1501" s="350"/>
      <c r="S1501" s="350"/>
      <c r="T1501" s="350"/>
      <c r="U1501" s="350"/>
      <c r="V1501" s="350"/>
      <c r="W1501" s="350"/>
      <c r="X1501" s="350"/>
      <c r="Y1501" s="350"/>
      <c r="Z1501" s="350"/>
      <c r="AA1501" s="350"/>
      <c r="AB1501" s="350"/>
      <c r="AC1501" s="350"/>
    </row>
    <row r="1502" spans="2:29" x14ac:dyDescent="0.25">
      <c r="B1502" s="350"/>
      <c r="C1502" s="350"/>
      <c r="D1502" s="350"/>
      <c r="E1502" s="350"/>
      <c r="F1502" s="350"/>
      <c r="G1502" s="350"/>
      <c r="H1502" s="350"/>
      <c r="I1502" s="350"/>
      <c r="J1502" s="350"/>
      <c r="K1502" s="350"/>
      <c r="L1502" s="350"/>
      <c r="M1502" s="350"/>
      <c r="N1502" s="350"/>
      <c r="O1502" s="350"/>
      <c r="P1502" s="350"/>
      <c r="Q1502" s="350"/>
      <c r="R1502" s="350"/>
      <c r="S1502" s="350"/>
      <c r="T1502" s="350"/>
      <c r="U1502" s="350"/>
      <c r="V1502" s="350"/>
      <c r="W1502" s="350"/>
      <c r="X1502" s="350"/>
      <c r="Y1502" s="350"/>
      <c r="Z1502" s="350"/>
      <c r="AA1502" s="350"/>
      <c r="AB1502" s="350"/>
      <c r="AC1502" s="350"/>
    </row>
    <row r="1503" spans="2:29" x14ac:dyDescent="0.25">
      <c r="B1503" s="350"/>
      <c r="C1503" s="350"/>
      <c r="D1503" s="350"/>
      <c r="E1503" s="350"/>
      <c r="F1503" s="350"/>
      <c r="G1503" s="350"/>
      <c r="H1503" s="350"/>
      <c r="I1503" s="350"/>
      <c r="J1503" s="350"/>
      <c r="K1503" s="350"/>
      <c r="L1503" s="350"/>
      <c r="M1503" s="350"/>
      <c r="N1503" s="350"/>
      <c r="O1503" s="350"/>
      <c r="P1503" s="350"/>
      <c r="Q1503" s="350"/>
      <c r="R1503" s="350"/>
      <c r="S1503" s="350"/>
      <c r="T1503" s="350"/>
      <c r="U1503" s="350"/>
      <c r="V1503" s="350"/>
      <c r="W1503" s="350"/>
      <c r="X1503" s="350"/>
      <c r="Y1503" s="350"/>
      <c r="Z1503" s="350"/>
      <c r="AA1503" s="350"/>
      <c r="AB1503" s="350"/>
      <c r="AC1503" s="350"/>
    </row>
    <row r="1504" spans="2:29" x14ac:dyDescent="0.25">
      <c r="B1504" s="350"/>
      <c r="C1504" s="350"/>
      <c r="D1504" s="350"/>
      <c r="E1504" s="350"/>
      <c r="F1504" s="350"/>
      <c r="G1504" s="350"/>
      <c r="H1504" s="350"/>
      <c r="I1504" s="350"/>
      <c r="J1504" s="350"/>
      <c r="K1504" s="350"/>
      <c r="L1504" s="350"/>
      <c r="M1504" s="350"/>
      <c r="N1504" s="350"/>
      <c r="O1504" s="350"/>
      <c r="P1504" s="350"/>
      <c r="Q1504" s="350"/>
      <c r="R1504" s="350"/>
      <c r="S1504" s="350"/>
      <c r="T1504" s="350"/>
      <c r="U1504" s="350"/>
      <c r="V1504" s="350"/>
      <c r="W1504" s="350"/>
      <c r="X1504" s="350"/>
      <c r="Y1504" s="350"/>
      <c r="Z1504" s="350"/>
      <c r="AA1504" s="350"/>
      <c r="AB1504" s="350"/>
      <c r="AC1504" s="350"/>
    </row>
    <row r="1505" spans="2:29" x14ac:dyDescent="0.25">
      <c r="B1505" s="350"/>
      <c r="C1505" s="350"/>
      <c r="D1505" s="350"/>
      <c r="E1505" s="350"/>
      <c r="F1505" s="350"/>
      <c r="G1505" s="350"/>
      <c r="H1505" s="350"/>
      <c r="I1505" s="350"/>
      <c r="J1505" s="350"/>
      <c r="K1505" s="350"/>
      <c r="L1505" s="350"/>
      <c r="M1505" s="350"/>
      <c r="N1505" s="350"/>
      <c r="O1505" s="350"/>
      <c r="P1505" s="350"/>
      <c r="Q1505" s="350"/>
      <c r="R1505" s="350"/>
      <c r="S1505" s="350"/>
      <c r="T1505" s="350"/>
      <c r="U1505" s="350"/>
      <c r="V1505" s="350"/>
      <c r="W1505" s="350"/>
      <c r="X1505" s="350"/>
      <c r="Y1505" s="350"/>
      <c r="Z1505" s="350"/>
      <c r="AA1505" s="350"/>
      <c r="AB1505" s="350"/>
      <c r="AC1505" s="350"/>
    </row>
    <row r="1506" spans="2:29" x14ac:dyDescent="0.25">
      <c r="B1506" s="350"/>
      <c r="C1506" s="350"/>
      <c r="D1506" s="350"/>
      <c r="E1506" s="350"/>
      <c r="F1506" s="350"/>
      <c r="G1506" s="350"/>
      <c r="H1506" s="350"/>
      <c r="I1506" s="350"/>
      <c r="J1506" s="350"/>
      <c r="K1506" s="350"/>
      <c r="L1506" s="350"/>
      <c r="M1506" s="350"/>
      <c r="N1506" s="350"/>
      <c r="O1506" s="350"/>
      <c r="P1506" s="350"/>
      <c r="Q1506" s="350"/>
      <c r="R1506" s="350"/>
      <c r="S1506" s="350"/>
      <c r="T1506" s="350"/>
      <c r="U1506" s="350"/>
      <c r="V1506" s="350"/>
      <c r="W1506" s="350"/>
      <c r="X1506" s="350"/>
      <c r="Y1506" s="350"/>
      <c r="Z1506" s="350"/>
      <c r="AA1506" s="350"/>
      <c r="AB1506" s="350"/>
      <c r="AC1506" s="350"/>
    </row>
    <row r="1507" spans="2:29" x14ac:dyDescent="0.25">
      <c r="B1507" s="350"/>
      <c r="C1507" s="350"/>
      <c r="D1507" s="350"/>
      <c r="E1507" s="350"/>
      <c r="F1507" s="350"/>
      <c r="G1507" s="350"/>
      <c r="H1507" s="350"/>
      <c r="I1507" s="350"/>
      <c r="J1507" s="350"/>
      <c r="K1507" s="350"/>
      <c r="L1507" s="350"/>
      <c r="M1507" s="350"/>
      <c r="N1507" s="350"/>
      <c r="O1507" s="350"/>
      <c r="P1507" s="350"/>
      <c r="Q1507" s="350"/>
      <c r="R1507" s="350"/>
      <c r="S1507" s="350"/>
      <c r="T1507" s="350"/>
      <c r="U1507" s="350"/>
      <c r="V1507" s="350"/>
      <c r="W1507" s="350"/>
      <c r="X1507" s="350"/>
      <c r="Y1507" s="350"/>
      <c r="Z1507" s="350"/>
      <c r="AA1507" s="350"/>
      <c r="AB1507" s="350"/>
      <c r="AC1507" s="350"/>
    </row>
    <row r="1508" spans="2:29" x14ac:dyDescent="0.25">
      <c r="B1508" s="350"/>
      <c r="C1508" s="350"/>
      <c r="D1508" s="350"/>
      <c r="E1508" s="350"/>
      <c r="F1508" s="350"/>
      <c r="G1508" s="350"/>
      <c r="H1508" s="350"/>
      <c r="I1508" s="350"/>
      <c r="J1508" s="350"/>
      <c r="K1508" s="350"/>
      <c r="L1508" s="350"/>
      <c r="M1508" s="350"/>
      <c r="N1508" s="350"/>
      <c r="O1508" s="350"/>
      <c r="P1508" s="350"/>
      <c r="Q1508" s="350"/>
      <c r="R1508" s="350"/>
      <c r="S1508" s="350"/>
      <c r="T1508" s="350"/>
      <c r="U1508" s="350"/>
      <c r="V1508" s="350"/>
      <c r="W1508" s="350"/>
      <c r="X1508" s="350"/>
      <c r="Y1508" s="350"/>
      <c r="Z1508" s="350"/>
      <c r="AA1508" s="350"/>
      <c r="AB1508" s="350"/>
      <c r="AC1508" s="350"/>
    </row>
    <row r="1509" spans="2:29" x14ac:dyDescent="0.25">
      <c r="B1509" s="350"/>
      <c r="C1509" s="350"/>
      <c r="D1509" s="350"/>
      <c r="E1509" s="350"/>
      <c r="F1509" s="350"/>
      <c r="G1509" s="350"/>
      <c r="H1509" s="350"/>
      <c r="I1509" s="350"/>
      <c r="J1509" s="350"/>
      <c r="K1509" s="350"/>
      <c r="L1509" s="350"/>
      <c r="M1509" s="350"/>
      <c r="N1509" s="350"/>
      <c r="O1509" s="350"/>
      <c r="P1509" s="350"/>
      <c r="Q1509" s="350"/>
      <c r="R1509" s="350"/>
      <c r="S1509" s="350"/>
      <c r="T1509" s="350"/>
      <c r="U1509" s="350"/>
      <c r="V1509" s="350"/>
      <c r="W1509" s="350"/>
      <c r="X1509" s="350"/>
      <c r="Y1509" s="350"/>
      <c r="Z1509" s="350"/>
      <c r="AA1509" s="350"/>
      <c r="AB1509" s="350"/>
      <c r="AC1509" s="350"/>
    </row>
    <row r="1510" spans="2:29" x14ac:dyDescent="0.25">
      <c r="B1510" s="350"/>
      <c r="C1510" s="350"/>
      <c r="D1510" s="350"/>
      <c r="E1510" s="350"/>
      <c r="F1510" s="350"/>
      <c r="G1510" s="350"/>
      <c r="H1510" s="350"/>
      <c r="I1510" s="350"/>
      <c r="J1510" s="350"/>
      <c r="K1510" s="350"/>
      <c r="L1510" s="350"/>
      <c r="M1510" s="350"/>
      <c r="N1510" s="350"/>
      <c r="O1510" s="350"/>
      <c r="P1510" s="350"/>
      <c r="Q1510" s="350"/>
      <c r="R1510" s="350"/>
      <c r="S1510" s="350"/>
      <c r="T1510" s="350"/>
      <c r="U1510" s="350"/>
      <c r="V1510" s="350"/>
      <c r="W1510" s="350"/>
      <c r="X1510" s="350"/>
      <c r="Y1510" s="350"/>
      <c r="Z1510" s="350"/>
      <c r="AA1510" s="350"/>
      <c r="AB1510" s="350"/>
      <c r="AC1510" s="350"/>
    </row>
    <row r="1511" spans="2:29" x14ac:dyDescent="0.25">
      <c r="B1511" s="350"/>
      <c r="C1511" s="350"/>
      <c r="D1511" s="350"/>
      <c r="E1511" s="350"/>
      <c r="F1511" s="350"/>
      <c r="G1511" s="350"/>
      <c r="H1511" s="350"/>
      <c r="I1511" s="350"/>
      <c r="J1511" s="350"/>
      <c r="K1511" s="350"/>
      <c r="L1511" s="350"/>
      <c r="M1511" s="350"/>
      <c r="N1511" s="350"/>
      <c r="O1511" s="350"/>
      <c r="P1511" s="350"/>
      <c r="Q1511" s="350"/>
      <c r="R1511" s="350"/>
      <c r="S1511" s="350"/>
      <c r="T1511" s="350"/>
      <c r="U1511" s="350"/>
      <c r="V1511" s="350"/>
      <c r="W1511" s="350"/>
      <c r="X1511" s="350"/>
      <c r="Y1511" s="350"/>
      <c r="Z1511" s="350"/>
      <c r="AA1511" s="350"/>
      <c r="AB1511" s="350"/>
      <c r="AC1511" s="350"/>
    </row>
    <row r="1512" spans="2:29" x14ac:dyDescent="0.25">
      <c r="B1512" s="350"/>
      <c r="C1512" s="350"/>
      <c r="D1512" s="350"/>
      <c r="E1512" s="350"/>
      <c r="F1512" s="350"/>
      <c r="G1512" s="350"/>
      <c r="H1512" s="350"/>
      <c r="I1512" s="350"/>
      <c r="J1512" s="350"/>
      <c r="K1512" s="350"/>
      <c r="L1512" s="350"/>
      <c r="M1512" s="350"/>
      <c r="N1512" s="350"/>
      <c r="O1512" s="350"/>
      <c r="P1512" s="350"/>
      <c r="Q1512" s="350"/>
      <c r="R1512" s="350"/>
      <c r="S1512" s="350"/>
      <c r="T1512" s="350"/>
      <c r="U1512" s="350"/>
      <c r="V1512" s="350"/>
      <c r="W1512" s="350"/>
      <c r="X1512" s="350"/>
      <c r="Y1512" s="350"/>
      <c r="Z1512" s="350"/>
      <c r="AA1512" s="350"/>
      <c r="AB1512" s="350"/>
      <c r="AC1512" s="350"/>
    </row>
    <row r="1513" spans="2:29" x14ac:dyDescent="0.25">
      <c r="B1513" s="350"/>
      <c r="C1513" s="350"/>
      <c r="D1513" s="350"/>
      <c r="E1513" s="350"/>
      <c r="F1513" s="350"/>
      <c r="G1513" s="350"/>
      <c r="H1513" s="350"/>
      <c r="I1513" s="350"/>
      <c r="J1513" s="350"/>
      <c r="K1513" s="350"/>
      <c r="L1513" s="350"/>
      <c r="M1513" s="350"/>
      <c r="N1513" s="350"/>
      <c r="O1513" s="350"/>
      <c r="P1513" s="350"/>
      <c r="Q1513" s="350"/>
      <c r="R1513" s="350"/>
      <c r="S1513" s="350"/>
      <c r="T1513" s="350"/>
      <c r="U1513" s="350"/>
      <c r="V1513" s="350"/>
      <c r="W1513" s="350"/>
      <c r="X1513" s="350"/>
      <c r="Y1513" s="350"/>
      <c r="Z1513" s="350"/>
      <c r="AA1513" s="350"/>
      <c r="AB1513" s="350"/>
      <c r="AC1513" s="350"/>
    </row>
    <row r="1514" spans="2:29" x14ac:dyDescent="0.25">
      <c r="B1514" s="350"/>
      <c r="C1514" s="350"/>
      <c r="D1514" s="350"/>
      <c r="E1514" s="350"/>
      <c r="F1514" s="350"/>
      <c r="G1514" s="350"/>
      <c r="H1514" s="350"/>
      <c r="I1514" s="350"/>
      <c r="J1514" s="350"/>
      <c r="K1514" s="350"/>
      <c r="L1514" s="350"/>
      <c r="M1514" s="350"/>
      <c r="N1514" s="350"/>
      <c r="O1514" s="350"/>
      <c r="P1514" s="350"/>
      <c r="Q1514" s="350"/>
      <c r="R1514" s="350"/>
      <c r="S1514" s="350"/>
      <c r="T1514" s="350"/>
      <c r="U1514" s="350"/>
      <c r="V1514" s="350"/>
      <c r="W1514" s="350"/>
      <c r="X1514" s="350"/>
      <c r="Y1514" s="350"/>
      <c r="Z1514" s="350"/>
      <c r="AA1514" s="350"/>
      <c r="AB1514" s="350"/>
      <c r="AC1514" s="350"/>
    </row>
    <row r="1515" spans="2:29" x14ac:dyDescent="0.25">
      <c r="B1515" s="350"/>
      <c r="C1515" s="350"/>
      <c r="D1515" s="350"/>
      <c r="E1515" s="350"/>
      <c r="F1515" s="350"/>
      <c r="G1515" s="350"/>
      <c r="H1515" s="350"/>
      <c r="I1515" s="350"/>
      <c r="J1515" s="350"/>
      <c r="K1515" s="350"/>
      <c r="L1515" s="350"/>
      <c r="M1515" s="350"/>
      <c r="N1515" s="350"/>
      <c r="O1515" s="350"/>
      <c r="P1515" s="350"/>
      <c r="Q1515" s="350"/>
      <c r="R1515" s="350"/>
      <c r="S1515" s="350"/>
      <c r="T1515" s="350"/>
      <c r="U1515" s="350"/>
      <c r="V1515" s="350"/>
      <c r="W1515" s="350"/>
      <c r="X1515" s="350"/>
      <c r="Y1515" s="350"/>
      <c r="Z1515" s="350"/>
      <c r="AA1515" s="350"/>
      <c r="AB1515" s="350"/>
      <c r="AC1515" s="350"/>
    </row>
    <row r="1516" spans="2:29" x14ac:dyDescent="0.25">
      <c r="B1516" s="350"/>
      <c r="C1516" s="350"/>
      <c r="D1516" s="350"/>
      <c r="E1516" s="350"/>
      <c r="F1516" s="350"/>
      <c r="G1516" s="350"/>
      <c r="H1516" s="350"/>
      <c r="I1516" s="350"/>
      <c r="J1516" s="350"/>
      <c r="K1516" s="350"/>
      <c r="L1516" s="350"/>
      <c r="M1516" s="350"/>
      <c r="N1516" s="350"/>
      <c r="O1516" s="350"/>
      <c r="P1516" s="350"/>
      <c r="Q1516" s="350"/>
      <c r="R1516" s="350"/>
      <c r="S1516" s="350"/>
      <c r="T1516" s="350"/>
      <c r="U1516" s="350"/>
      <c r="V1516" s="350"/>
      <c r="W1516" s="350"/>
      <c r="X1516" s="350"/>
      <c r="Y1516" s="350"/>
      <c r="Z1516" s="350"/>
      <c r="AA1516" s="350"/>
      <c r="AB1516" s="350"/>
      <c r="AC1516" s="350"/>
    </row>
    <row r="1517" spans="2:29" x14ac:dyDescent="0.25">
      <c r="B1517" s="350"/>
      <c r="C1517" s="350"/>
      <c r="D1517" s="350"/>
      <c r="E1517" s="350"/>
      <c r="F1517" s="350"/>
      <c r="G1517" s="350"/>
      <c r="H1517" s="350"/>
      <c r="I1517" s="350"/>
      <c r="J1517" s="350"/>
      <c r="K1517" s="350"/>
      <c r="L1517" s="350"/>
      <c r="M1517" s="350"/>
      <c r="N1517" s="350"/>
      <c r="O1517" s="350"/>
      <c r="P1517" s="350"/>
      <c r="Q1517" s="350"/>
      <c r="R1517" s="350"/>
      <c r="S1517" s="350"/>
      <c r="T1517" s="350"/>
      <c r="U1517" s="350"/>
      <c r="V1517" s="350"/>
      <c r="W1517" s="350"/>
      <c r="X1517" s="350"/>
      <c r="Y1517" s="350"/>
      <c r="Z1517" s="350"/>
      <c r="AA1517" s="350"/>
      <c r="AB1517" s="350"/>
      <c r="AC1517" s="350"/>
    </row>
    <row r="1518" spans="2:29" x14ac:dyDescent="0.25">
      <c r="B1518" s="350"/>
      <c r="C1518" s="350"/>
      <c r="D1518" s="350"/>
      <c r="E1518" s="350"/>
      <c r="F1518" s="350"/>
      <c r="G1518" s="350"/>
      <c r="H1518" s="350"/>
      <c r="I1518" s="350"/>
      <c r="J1518" s="350"/>
      <c r="K1518" s="350"/>
      <c r="L1518" s="350"/>
      <c r="M1518" s="350"/>
      <c r="N1518" s="350"/>
      <c r="O1518" s="350"/>
      <c r="P1518" s="350"/>
      <c r="Q1518" s="350"/>
      <c r="R1518" s="350"/>
      <c r="S1518" s="350"/>
      <c r="T1518" s="350"/>
      <c r="U1518" s="350"/>
      <c r="V1518" s="350"/>
      <c r="W1518" s="350"/>
      <c r="X1518" s="350"/>
      <c r="Y1518" s="350"/>
      <c r="Z1518" s="350"/>
      <c r="AA1518" s="350"/>
      <c r="AB1518" s="350"/>
      <c r="AC1518" s="350"/>
    </row>
    <row r="1519" spans="2:29" x14ac:dyDescent="0.25">
      <c r="B1519" s="350"/>
      <c r="C1519" s="350"/>
      <c r="D1519" s="350"/>
      <c r="E1519" s="350"/>
      <c r="F1519" s="350"/>
      <c r="G1519" s="350"/>
      <c r="H1519" s="350"/>
      <c r="I1519" s="350"/>
      <c r="J1519" s="350"/>
      <c r="K1519" s="350"/>
      <c r="L1519" s="350"/>
      <c r="M1519" s="350"/>
      <c r="N1519" s="350"/>
      <c r="O1519" s="350"/>
      <c r="P1519" s="350"/>
      <c r="Q1519" s="350"/>
      <c r="R1519" s="350"/>
      <c r="S1519" s="350"/>
      <c r="T1519" s="350"/>
      <c r="U1519" s="350"/>
      <c r="V1519" s="350"/>
      <c r="W1519" s="350"/>
      <c r="X1519" s="350"/>
      <c r="Y1519" s="350"/>
      <c r="Z1519" s="350"/>
      <c r="AA1519" s="350"/>
      <c r="AB1519" s="350"/>
      <c r="AC1519" s="350"/>
    </row>
    <row r="1520" spans="2:29" x14ac:dyDescent="0.25">
      <c r="B1520" s="350"/>
      <c r="C1520" s="350"/>
      <c r="D1520" s="350"/>
      <c r="E1520" s="350"/>
      <c r="F1520" s="350"/>
      <c r="G1520" s="350"/>
      <c r="H1520" s="350"/>
      <c r="I1520" s="350"/>
      <c r="J1520" s="350"/>
      <c r="K1520" s="350"/>
      <c r="L1520" s="350"/>
      <c r="M1520" s="350"/>
      <c r="N1520" s="350"/>
      <c r="O1520" s="350"/>
      <c r="P1520" s="350"/>
      <c r="Q1520" s="350"/>
      <c r="R1520" s="350"/>
      <c r="S1520" s="350"/>
      <c r="T1520" s="350"/>
      <c r="U1520" s="350"/>
      <c r="V1520" s="350"/>
      <c r="W1520" s="350"/>
      <c r="X1520" s="350"/>
      <c r="Y1520" s="350"/>
      <c r="Z1520" s="350"/>
      <c r="AA1520" s="350"/>
      <c r="AB1520" s="350"/>
      <c r="AC1520" s="350"/>
    </row>
    <row r="1521" spans="2:29" x14ac:dyDescent="0.25">
      <c r="B1521" s="350"/>
      <c r="C1521" s="350"/>
      <c r="D1521" s="350"/>
      <c r="E1521" s="350"/>
      <c r="F1521" s="350"/>
      <c r="G1521" s="350"/>
      <c r="H1521" s="350"/>
      <c r="I1521" s="350"/>
      <c r="J1521" s="350"/>
      <c r="K1521" s="350"/>
      <c r="L1521" s="350"/>
      <c r="M1521" s="350"/>
      <c r="N1521" s="350"/>
      <c r="O1521" s="350"/>
      <c r="P1521" s="350"/>
      <c r="Q1521" s="350"/>
      <c r="R1521" s="350"/>
      <c r="S1521" s="350"/>
      <c r="T1521" s="350"/>
      <c r="U1521" s="350"/>
      <c r="V1521" s="350"/>
      <c r="W1521" s="350"/>
      <c r="X1521" s="350"/>
      <c r="Y1521" s="350"/>
      <c r="Z1521" s="350"/>
      <c r="AA1521" s="350"/>
      <c r="AB1521" s="350"/>
      <c r="AC1521" s="350"/>
    </row>
    <row r="1522" spans="2:29" x14ac:dyDescent="0.25">
      <c r="B1522" s="350"/>
      <c r="C1522" s="350"/>
      <c r="D1522" s="350"/>
      <c r="E1522" s="350"/>
      <c r="F1522" s="350"/>
      <c r="G1522" s="350"/>
      <c r="H1522" s="350"/>
      <c r="I1522" s="350"/>
      <c r="J1522" s="350"/>
      <c r="K1522" s="350"/>
      <c r="L1522" s="350"/>
      <c r="M1522" s="350"/>
      <c r="N1522" s="350"/>
      <c r="O1522" s="350"/>
      <c r="P1522" s="350"/>
      <c r="Q1522" s="350"/>
      <c r="R1522" s="350"/>
      <c r="S1522" s="350"/>
      <c r="T1522" s="350"/>
      <c r="U1522" s="350"/>
      <c r="V1522" s="350"/>
      <c r="W1522" s="350"/>
      <c r="X1522" s="350"/>
      <c r="Y1522" s="350"/>
      <c r="Z1522" s="350"/>
      <c r="AA1522" s="350"/>
      <c r="AB1522" s="350"/>
      <c r="AC1522" s="350"/>
    </row>
    <row r="1523" spans="2:29" x14ac:dyDescent="0.25">
      <c r="B1523" s="350"/>
      <c r="C1523" s="350"/>
      <c r="D1523" s="350"/>
      <c r="E1523" s="350"/>
      <c r="F1523" s="350"/>
      <c r="G1523" s="350"/>
      <c r="H1523" s="350"/>
      <c r="I1523" s="350"/>
      <c r="J1523" s="350"/>
      <c r="K1523" s="350"/>
      <c r="L1523" s="350"/>
      <c r="M1523" s="350"/>
      <c r="N1523" s="350"/>
      <c r="O1523" s="350"/>
      <c r="P1523" s="350"/>
      <c r="Q1523" s="350"/>
      <c r="R1523" s="350"/>
      <c r="S1523" s="350"/>
      <c r="T1523" s="350"/>
      <c r="U1523" s="350"/>
      <c r="V1523" s="350"/>
      <c r="W1523" s="350"/>
      <c r="X1523" s="350"/>
      <c r="Y1523" s="350"/>
      <c r="Z1523" s="350"/>
      <c r="AA1523" s="350"/>
      <c r="AB1523" s="350"/>
      <c r="AC1523" s="350"/>
    </row>
    <row r="1524" spans="2:29" x14ac:dyDescent="0.25">
      <c r="B1524" s="350"/>
      <c r="C1524" s="350"/>
      <c r="D1524" s="350"/>
      <c r="E1524" s="350"/>
      <c r="F1524" s="350"/>
      <c r="G1524" s="350"/>
      <c r="H1524" s="350"/>
      <c r="I1524" s="350"/>
      <c r="J1524" s="350"/>
      <c r="K1524" s="350"/>
      <c r="L1524" s="350"/>
      <c r="M1524" s="350"/>
      <c r="N1524" s="350"/>
      <c r="O1524" s="350"/>
      <c r="P1524" s="350"/>
      <c r="Q1524" s="350"/>
      <c r="R1524" s="350"/>
      <c r="S1524" s="350"/>
      <c r="T1524" s="350"/>
      <c r="U1524" s="350"/>
      <c r="V1524" s="350"/>
      <c r="W1524" s="350"/>
      <c r="X1524" s="350"/>
      <c r="Y1524" s="350"/>
      <c r="Z1524" s="350"/>
      <c r="AA1524" s="350"/>
      <c r="AB1524" s="350"/>
      <c r="AC1524" s="350"/>
    </row>
    <row r="1525" spans="2:29" x14ac:dyDescent="0.25">
      <c r="B1525" s="350"/>
      <c r="C1525" s="350"/>
      <c r="D1525" s="350"/>
      <c r="E1525" s="350"/>
      <c r="F1525" s="350"/>
      <c r="G1525" s="350"/>
      <c r="H1525" s="350"/>
      <c r="I1525" s="350"/>
      <c r="J1525" s="350"/>
      <c r="K1525" s="350"/>
      <c r="L1525" s="350"/>
      <c r="M1525" s="350"/>
      <c r="N1525" s="350"/>
      <c r="O1525" s="350"/>
      <c r="P1525" s="350"/>
      <c r="Q1525" s="350"/>
      <c r="R1525" s="350"/>
      <c r="S1525" s="350"/>
      <c r="T1525" s="350"/>
      <c r="U1525" s="350"/>
      <c r="V1525" s="350"/>
      <c r="W1525" s="350"/>
      <c r="X1525" s="350"/>
      <c r="Y1525" s="350"/>
      <c r="Z1525" s="350"/>
      <c r="AA1525" s="350"/>
      <c r="AB1525" s="350"/>
      <c r="AC1525" s="350"/>
    </row>
    <row r="1526" spans="2:29" x14ac:dyDescent="0.25">
      <c r="B1526" s="350"/>
      <c r="C1526" s="350"/>
      <c r="D1526" s="350"/>
      <c r="E1526" s="350"/>
      <c r="F1526" s="350"/>
      <c r="G1526" s="350"/>
      <c r="H1526" s="350"/>
      <c r="I1526" s="350"/>
      <c r="J1526" s="350"/>
      <c r="K1526" s="350"/>
      <c r="L1526" s="350"/>
      <c r="M1526" s="350"/>
      <c r="N1526" s="350"/>
      <c r="O1526" s="350"/>
      <c r="P1526" s="350"/>
      <c r="Q1526" s="350"/>
      <c r="R1526" s="350"/>
      <c r="S1526" s="350"/>
      <c r="T1526" s="350"/>
      <c r="U1526" s="350"/>
      <c r="V1526" s="350"/>
      <c r="W1526" s="350"/>
      <c r="X1526" s="350"/>
      <c r="Y1526" s="350"/>
      <c r="Z1526" s="350"/>
      <c r="AA1526" s="350"/>
      <c r="AB1526" s="350"/>
      <c r="AC1526" s="350"/>
    </row>
    <row r="1527" spans="2:29" x14ac:dyDescent="0.25">
      <c r="B1527" s="350"/>
      <c r="C1527" s="350"/>
      <c r="D1527" s="350"/>
      <c r="E1527" s="350"/>
      <c r="F1527" s="350"/>
      <c r="G1527" s="350"/>
      <c r="H1527" s="350"/>
      <c r="I1527" s="350"/>
      <c r="J1527" s="350"/>
      <c r="K1527" s="350"/>
      <c r="L1527" s="350"/>
      <c r="M1527" s="350"/>
      <c r="N1527" s="350"/>
      <c r="O1527" s="350"/>
      <c r="P1527" s="350"/>
      <c r="Q1527" s="350"/>
      <c r="R1527" s="350"/>
      <c r="S1527" s="350"/>
      <c r="T1527" s="350"/>
      <c r="U1527" s="350"/>
      <c r="V1527" s="350"/>
      <c r="W1527" s="350"/>
      <c r="X1527" s="350"/>
      <c r="Y1527" s="350"/>
      <c r="Z1527" s="350"/>
      <c r="AA1527" s="350"/>
      <c r="AB1527" s="350"/>
      <c r="AC1527" s="350"/>
    </row>
    <row r="1528" spans="2:29" x14ac:dyDescent="0.25">
      <c r="B1528" s="350"/>
      <c r="C1528" s="350"/>
      <c r="D1528" s="350"/>
      <c r="E1528" s="350"/>
      <c r="F1528" s="350"/>
      <c r="G1528" s="350"/>
      <c r="H1528" s="350"/>
      <c r="I1528" s="350"/>
      <c r="J1528" s="350"/>
      <c r="K1528" s="350"/>
      <c r="L1528" s="350"/>
      <c r="M1528" s="350"/>
      <c r="N1528" s="350"/>
      <c r="O1528" s="350"/>
      <c r="P1528" s="350"/>
      <c r="Q1528" s="350"/>
      <c r="R1528" s="350"/>
      <c r="S1528" s="350"/>
      <c r="T1528" s="350"/>
      <c r="U1528" s="350"/>
      <c r="V1528" s="350"/>
      <c r="W1528" s="350"/>
      <c r="X1528" s="350"/>
      <c r="Y1528" s="350"/>
      <c r="Z1528" s="350"/>
      <c r="AA1528" s="350"/>
      <c r="AB1528" s="350"/>
      <c r="AC1528" s="350"/>
    </row>
    <row r="1529" spans="2:29" x14ac:dyDescent="0.25">
      <c r="B1529" s="350"/>
      <c r="C1529" s="350"/>
      <c r="D1529" s="350"/>
      <c r="E1529" s="350"/>
      <c r="F1529" s="350"/>
      <c r="G1529" s="350"/>
      <c r="H1529" s="350"/>
      <c r="I1529" s="350"/>
      <c r="J1529" s="350"/>
      <c r="K1529" s="350"/>
      <c r="L1529" s="350"/>
      <c r="M1529" s="350"/>
      <c r="N1529" s="350"/>
      <c r="O1529" s="350"/>
      <c r="P1529" s="350"/>
      <c r="Q1529" s="350"/>
      <c r="R1529" s="350"/>
      <c r="S1529" s="350"/>
      <c r="T1529" s="350"/>
      <c r="U1529" s="350"/>
      <c r="V1529" s="350"/>
      <c r="W1529" s="350"/>
      <c r="X1529" s="350"/>
      <c r="Y1529" s="350"/>
      <c r="Z1529" s="350"/>
      <c r="AA1529" s="350"/>
      <c r="AB1529" s="350"/>
      <c r="AC1529" s="350"/>
    </row>
    <row r="1530" spans="2:29" x14ac:dyDescent="0.25">
      <c r="B1530" s="350"/>
      <c r="C1530" s="350"/>
      <c r="D1530" s="350"/>
      <c r="E1530" s="350"/>
      <c r="F1530" s="350"/>
      <c r="G1530" s="350"/>
      <c r="H1530" s="350"/>
      <c r="I1530" s="350"/>
      <c r="J1530" s="350"/>
      <c r="K1530" s="350"/>
      <c r="L1530" s="350"/>
      <c r="M1530" s="350"/>
      <c r="N1530" s="350"/>
      <c r="O1530" s="350"/>
      <c r="P1530" s="350"/>
      <c r="Q1530" s="350"/>
      <c r="R1530" s="350"/>
      <c r="S1530" s="350"/>
      <c r="T1530" s="350"/>
      <c r="U1530" s="350"/>
      <c r="V1530" s="350"/>
      <c r="W1530" s="350"/>
      <c r="X1530" s="350"/>
      <c r="Y1530" s="350"/>
      <c r="Z1530" s="350"/>
      <c r="AA1530" s="350"/>
      <c r="AB1530" s="350"/>
      <c r="AC1530" s="350"/>
    </row>
    <row r="1531" spans="2:29" x14ac:dyDescent="0.25">
      <c r="B1531" s="350"/>
      <c r="C1531" s="350"/>
      <c r="D1531" s="350"/>
      <c r="E1531" s="350"/>
      <c r="F1531" s="350"/>
      <c r="G1531" s="350"/>
      <c r="H1531" s="350"/>
      <c r="I1531" s="350"/>
      <c r="J1531" s="350"/>
      <c r="K1531" s="350"/>
      <c r="L1531" s="350"/>
      <c r="M1531" s="350"/>
      <c r="N1531" s="350"/>
      <c r="O1531" s="350"/>
      <c r="P1531" s="350"/>
      <c r="Q1531" s="350"/>
      <c r="R1531" s="350"/>
      <c r="S1531" s="350"/>
      <c r="T1531" s="350"/>
      <c r="U1531" s="350"/>
      <c r="V1531" s="350"/>
      <c r="W1531" s="350"/>
      <c r="X1531" s="350"/>
      <c r="Y1531" s="350"/>
      <c r="Z1531" s="350"/>
      <c r="AA1531" s="350"/>
      <c r="AB1531" s="350"/>
      <c r="AC1531" s="350"/>
    </row>
    <row r="1532" spans="2:29" x14ac:dyDescent="0.25">
      <c r="B1532" s="350"/>
      <c r="C1532" s="350"/>
      <c r="D1532" s="350"/>
      <c r="E1532" s="350"/>
      <c r="F1532" s="350"/>
      <c r="G1532" s="350"/>
      <c r="H1532" s="350"/>
      <c r="I1532" s="350"/>
      <c r="J1532" s="350"/>
      <c r="K1532" s="350"/>
      <c r="L1532" s="350"/>
      <c r="M1532" s="350"/>
      <c r="N1532" s="350"/>
      <c r="O1532" s="350"/>
      <c r="P1532" s="350"/>
      <c r="Q1532" s="350"/>
      <c r="R1532" s="350"/>
      <c r="S1532" s="350"/>
      <c r="T1532" s="350"/>
      <c r="U1532" s="350"/>
      <c r="V1532" s="350"/>
      <c r="W1532" s="350"/>
      <c r="X1532" s="350"/>
      <c r="Y1532" s="350"/>
      <c r="Z1532" s="350"/>
      <c r="AA1532" s="350"/>
      <c r="AB1532" s="350"/>
      <c r="AC1532" s="350"/>
    </row>
    <row r="1533" spans="2:29" x14ac:dyDescent="0.25">
      <c r="B1533" s="350"/>
      <c r="C1533" s="350"/>
      <c r="D1533" s="350"/>
      <c r="E1533" s="350"/>
      <c r="F1533" s="350"/>
      <c r="G1533" s="350"/>
      <c r="H1533" s="350"/>
      <c r="I1533" s="350"/>
      <c r="J1533" s="350"/>
      <c r="K1533" s="350"/>
      <c r="L1533" s="350"/>
      <c r="M1533" s="350"/>
      <c r="N1533" s="350"/>
      <c r="O1533" s="350"/>
      <c r="P1533" s="350"/>
      <c r="Q1533" s="350"/>
      <c r="R1533" s="350"/>
      <c r="S1533" s="350"/>
      <c r="T1533" s="350"/>
      <c r="U1533" s="350"/>
      <c r="V1533" s="350"/>
      <c r="W1533" s="350"/>
      <c r="X1533" s="350"/>
      <c r="Y1533" s="350"/>
      <c r="Z1533" s="350"/>
      <c r="AA1533" s="350"/>
      <c r="AB1533" s="350"/>
      <c r="AC1533" s="350"/>
    </row>
    <row r="1534" spans="2:29" x14ac:dyDescent="0.25">
      <c r="B1534" s="350"/>
      <c r="C1534" s="350"/>
      <c r="D1534" s="350"/>
      <c r="E1534" s="350"/>
      <c r="F1534" s="350"/>
      <c r="G1534" s="350"/>
      <c r="H1534" s="350"/>
      <c r="I1534" s="350"/>
      <c r="J1534" s="350"/>
      <c r="K1534" s="350"/>
      <c r="L1534" s="350"/>
      <c r="M1534" s="350"/>
      <c r="N1534" s="350"/>
      <c r="O1534" s="350"/>
      <c r="P1534" s="350"/>
      <c r="Q1534" s="350"/>
      <c r="R1534" s="350"/>
      <c r="S1534" s="350"/>
      <c r="T1534" s="350"/>
      <c r="U1534" s="350"/>
      <c r="V1534" s="350"/>
      <c r="W1534" s="350"/>
      <c r="X1534" s="350"/>
      <c r="Y1534" s="350"/>
      <c r="Z1534" s="350"/>
      <c r="AA1534" s="350"/>
      <c r="AB1534" s="350"/>
      <c r="AC1534" s="350"/>
    </row>
    <row r="1535" spans="2:29" x14ac:dyDescent="0.25">
      <c r="B1535" s="350"/>
      <c r="C1535" s="350"/>
      <c r="D1535" s="350"/>
      <c r="E1535" s="350"/>
      <c r="F1535" s="350"/>
      <c r="G1535" s="350"/>
      <c r="H1535" s="350"/>
      <c r="I1535" s="350"/>
      <c r="J1535" s="350"/>
      <c r="K1535" s="350"/>
      <c r="L1535" s="350"/>
      <c r="M1535" s="350"/>
      <c r="N1535" s="350"/>
      <c r="O1535" s="350"/>
      <c r="P1535" s="350"/>
      <c r="Q1535" s="350"/>
      <c r="R1535" s="350"/>
      <c r="S1535" s="350"/>
      <c r="T1535" s="350"/>
      <c r="U1535" s="350"/>
      <c r="V1535" s="350"/>
      <c r="W1535" s="350"/>
      <c r="X1535" s="350"/>
      <c r="Y1535" s="350"/>
      <c r="Z1535" s="350"/>
      <c r="AA1535" s="350"/>
      <c r="AB1535" s="350"/>
      <c r="AC1535" s="350"/>
    </row>
    <row r="1536" spans="2:29" x14ac:dyDescent="0.25">
      <c r="B1536" s="350"/>
      <c r="C1536" s="350"/>
      <c r="D1536" s="350"/>
      <c r="E1536" s="350"/>
      <c r="F1536" s="350"/>
      <c r="G1536" s="350"/>
      <c r="H1536" s="350"/>
      <c r="I1536" s="350"/>
      <c r="J1536" s="350"/>
      <c r="K1536" s="350"/>
      <c r="L1536" s="350"/>
      <c r="M1536" s="350"/>
      <c r="N1536" s="350"/>
      <c r="O1536" s="350"/>
      <c r="P1536" s="350"/>
      <c r="Q1536" s="350"/>
      <c r="R1536" s="350"/>
      <c r="S1536" s="350"/>
      <c r="T1536" s="350"/>
      <c r="U1536" s="350"/>
      <c r="V1536" s="350"/>
      <c r="W1536" s="350"/>
      <c r="X1536" s="350"/>
      <c r="Y1536" s="350"/>
      <c r="Z1536" s="350"/>
      <c r="AA1536" s="350"/>
      <c r="AB1536" s="350"/>
      <c r="AC1536" s="350"/>
    </row>
    <row r="1537" spans="2:29" x14ac:dyDescent="0.25">
      <c r="B1537" s="350"/>
      <c r="C1537" s="350"/>
      <c r="D1537" s="350"/>
      <c r="E1537" s="350"/>
      <c r="F1537" s="350"/>
      <c r="G1537" s="350"/>
      <c r="H1537" s="350"/>
      <c r="I1537" s="350"/>
      <c r="J1537" s="350"/>
      <c r="K1537" s="350"/>
      <c r="L1537" s="350"/>
      <c r="M1537" s="350"/>
      <c r="N1537" s="350"/>
      <c r="O1537" s="350"/>
      <c r="P1537" s="350"/>
      <c r="Q1537" s="350"/>
      <c r="R1537" s="350"/>
      <c r="S1537" s="350"/>
      <c r="T1537" s="350"/>
      <c r="U1537" s="350"/>
      <c r="V1537" s="350"/>
      <c r="W1537" s="350"/>
      <c r="X1537" s="350"/>
      <c r="Y1537" s="350"/>
      <c r="Z1537" s="350"/>
      <c r="AA1537" s="350"/>
      <c r="AB1537" s="350"/>
      <c r="AC1537" s="350"/>
    </row>
    <row r="1538" spans="2:29" x14ac:dyDescent="0.25">
      <c r="B1538" s="350"/>
      <c r="C1538" s="350"/>
      <c r="D1538" s="350"/>
      <c r="E1538" s="350"/>
      <c r="F1538" s="350"/>
      <c r="G1538" s="350"/>
      <c r="H1538" s="350"/>
      <c r="I1538" s="350"/>
      <c r="J1538" s="350"/>
      <c r="K1538" s="350"/>
      <c r="L1538" s="350"/>
      <c r="M1538" s="350"/>
      <c r="N1538" s="350"/>
      <c r="O1538" s="350"/>
      <c r="P1538" s="350"/>
      <c r="Q1538" s="350"/>
      <c r="R1538" s="350"/>
      <c r="S1538" s="350"/>
      <c r="T1538" s="350"/>
      <c r="U1538" s="350"/>
      <c r="V1538" s="350"/>
      <c r="W1538" s="350"/>
      <c r="X1538" s="350"/>
      <c r="Y1538" s="350"/>
      <c r="Z1538" s="350"/>
      <c r="AA1538" s="350"/>
      <c r="AB1538" s="350"/>
      <c r="AC1538" s="350"/>
    </row>
    <row r="1539" spans="2:29" x14ac:dyDescent="0.25">
      <c r="B1539" s="350"/>
      <c r="C1539" s="350"/>
      <c r="D1539" s="350"/>
      <c r="E1539" s="350"/>
      <c r="F1539" s="350"/>
      <c r="G1539" s="350"/>
      <c r="H1539" s="350"/>
      <c r="I1539" s="350"/>
      <c r="J1539" s="350"/>
      <c r="K1539" s="350"/>
      <c r="L1539" s="350"/>
      <c r="M1539" s="350"/>
      <c r="N1539" s="350"/>
      <c r="O1539" s="350"/>
      <c r="P1539" s="350"/>
      <c r="Q1539" s="350"/>
      <c r="R1539" s="350"/>
      <c r="S1539" s="350"/>
      <c r="T1539" s="350"/>
      <c r="U1539" s="350"/>
      <c r="V1539" s="350"/>
      <c r="W1539" s="350"/>
      <c r="X1539" s="350"/>
      <c r="Y1539" s="350"/>
      <c r="Z1539" s="350"/>
      <c r="AA1539" s="350"/>
      <c r="AB1539" s="350"/>
      <c r="AC1539" s="350"/>
    </row>
    <row r="1540" spans="2:29" x14ac:dyDescent="0.25">
      <c r="B1540" s="350"/>
      <c r="C1540" s="350"/>
      <c r="D1540" s="350"/>
      <c r="E1540" s="350"/>
      <c r="F1540" s="350"/>
      <c r="G1540" s="350"/>
      <c r="H1540" s="350"/>
      <c r="I1540" s="350"/>
      <c r="J1540" s="350"/>
      <c r="K1540" s="350"/>
      <c r="L1540" s="350"/>
      <c r="M1540" s="350"/>
      <c r="N1540" s="350"/>
      <c r="O1540" s="350"/>
      <c r="P1540" s="350"/>
      <c r="Q1540" s="350"/>
      <c r="R1540" s="350"/>
      <c r="S1540" s="350"/>
      <c r="T1540" s="350"/>
      <c r="U1540" s="350"/>
      <c r="V1540" s="350"/>
      <c r="W1540" s="350"/>
      <c r="X1540" s="350"/>
      <c r="Y1540" s="350"/>
      <c r="Z1540" s="350"/>
      <c r="AA1540" s="350"/>
      <c r="AB1540" s="350"/>
      <c r="AC1540" s="350"/>
    </row>
    <row r="1541" spans="2:29" x14ac:dyDescent="0.25">
      <c r="B1541" s="350"/>
      <c r="C1541" s="350"/>
      <c r="D1541" s="350"/>
      <c r="E1541" s="350"/>
      <c r="F1541" s="350"/>
      <c r="G1541" s="350"/>
      <c r="H1541" s="350"/>
      <c r="I1541" s="350"/>
      <c r="J1541" s="350"/>
      <c r="K1541" s="350"/>
      <c r="L1541" s="350"/>
      <c r="M1541" s="350"/>
      <c r="N1541" s="350"/>
      <c r="O1541" s="350"/>
      <c r="P1541" s="350"/>
      <c r="Q1541" s="350"/>
      <c r="R1541" s="350"/>
      <c r="S1541" s="350"/>
      <c r="T1541" s="350"/>
      <c r="U1541" s="350"/>
      <c r="V1541" s="350"/>
      <c r="W1541" s="350"/>
      <c r="X1541" s="350"/>
      <c r="Y1541" s="350"/>
      <c r="Z1541" s="350"/>
      <c r="AA1541" s="350"/>
      <c r="AB1541" s="350"/>
      <c r="AC1541" s="350"/>
    </row>
    <row r="1542" spans="2:29" x14ac:dyDescent="0.25">
      <c r="B1542" s="350"/>
      <c r="C1542" s="350"/>
      <c r="D1542" s="350"/>
      <c r="E1542" s="350"/>
      <c r="F1542" s="350"/>
      <c r="G1542" s="350"/>
      <c r="H1542" s="350"/>
      <c r="I1542" s="350"/>
      <c r="J1542" s="350"/>
      <c r="K1542" s="350"/>
      <c r="L1542" s="350"/>
      <c r="M1542" s="350"/>
      <c r="N1542" s="350"/>
      <c r="O1542" s="350"/>
      <c r="P1542" s="350"/>
      <c r="Q1542" s="350"/>
      <c r="R1542" s="350"/>
      <c r="S1542" s="350"/>
      <c r="T1542" s="350"/>
      <c r="U1542" s="350"/>
      <c r="V1542" s="350"/>
      <c r="W1542" s="350"/>
      <c r="X1542" s="350"/>
      <c r="Y1542" s="350"/>
      <c r="Z1542" s="350"/>
      <c r="AA1542" s="350"/>
      <c r="AB1542" s="350"/>
      <c r="AC1542" s="350"/>
    </row>
    <row r="1543" spans="2:29" x14ac:dyDescent="0.25">
      <c r="B1543" s="350"/>
      <c r="C1543" s="350"/>
      <c r="D1543" s="350"/>
      <c r="E1543" s="350"/>
      <c r="F1543" s="350"/>
      <c r="G1543" s="350"/>
      <c r="H1543" s="350"/>
      <c r="I1543" s="350"/>
      <c r="J1543" s="350"/>
      <c r="K1543" s="350"/>
      <c r="L1543" s="350"/>
      <c r="M1543" s="350"/>
      <c r="N1543" s="350"/>
      <c r="O1543" s="350"/>
      <c r="P1543" s="350"/>
      <c r="Q1543" s="350"/>
      <c r="R1543" s="350"/>
      <c r="S1543" s="350"/>
      <c r="T1543" s="350"/>
      <c r="U1543" s="350"/>
      <c r="V1543" s="350"/>
      <c r="W1543" s="350"/>
      <c r="X1543" s="350"/>
      <c r="Y1543" s="350"/>
      <c r="Z1543" s="350"/>
      <c r="AA1543" s="350"/>
      <c r="AB1543" s="350"/>
      <c r="AC1543" s="350"/>
    </row>
    <row r="1544" spans="2:29" x14ac:dyDescent="0.25">
      <c r="B1544" s="350"/>
      <c r="C1544" s="350"/>
      <c r="D1544" s="350"/>
      <c r="E1544" s="350"/>
      <c r="F1544" s="350"/>
      <c r="G1544" s="350"/>
      <c r="H1544" s="350"/>
      <c r="I1544" s="350"/>
      <c r="J1544" s="350"/>
      <c r="K1544" s="350"/>
      <c r="L1544" s="350"/>
      <c r="M1544" s="350"/>
      <c r="N1544" s="350"/>
      <c r="O1544" s="350"/>
      <c r="P1544" s="350"/>
      <c r="Q1544" s="350"/>
      <c r="R1544" s="350"/>
      <c r="S1544" s="350"/>
      <c r="T1544" s="350"/>
      <c r="U1544" s="350"/>
      <c r="V1544" s="350"/>
      <c r="W1544" s="350"/>
      <c r="X1544" s="350"/>
      <c r="Y1544" s="350"/>
      <c r="Z1544" s="350"/>
      <c r="AA1544" s="350"/>
      <c r="AB1544" s="350"/>
      <c r="AC1544" s="350"/>
    </row>
    <row r="1545" spans="2:29" x14ac:dyDescent="0.25">
      <c r="B1545" s="350"/>
      <c r="C1545" s="350"/>
      <c r="D1545" s="350"/>
      <c r="E1545" s="350"/>
      <c r="F1545" s="350"/>
      <c r="G1545" s="350"/>
      <c r="H1545" s="350"/>
      <c r="I1545" s="350"/>
      <c r="J1545" s="350"/>
      <c r="K1545" s="350"/>
      <c r="L1545" s="350"/>
      <c r="M1545" s="350"/>
      <c r="N1545" s="350"/>
      <c r="O1545" s="350"/>
      <c r="P1545" s="350"/>
      <c r="Q1545" s="350"/>
      <c r="R1545" s="350"/>
      <c r="S1545" s="350"/>
      <c r="T1545" s="350"/>
      <c r="U1545" s="350"/>
      <c r="V1545" s="350"/>
      <c r="W1545" s="350"/>
      <c r="X1545" s="350"/>
      <c r="Y1545" s="350"/>
      <c r="Z1545" s="350"/>
      <c r="AA1545" s="350"/>
      <c r="AB1545" s="350"/>
      <c r="AC1545" s="350"/>
    </row>
    <row r="1546" spans="2:29" x14ac:dyDescent="0.25">
      <c r="B1546" s="350"/>
      <c r="C1546" s="350"/>
      <c r="D1546" s="350"/>
      <c r="E1546" s="350"/>
      <c r="F1546" s="350"/>
      <c r="G1546" s="350"/>
      <c r="H1546" s="350"/>
      <c r="I1546" s="350"/>
      <c r="J1546" s="350"/>
      <c r="K1546" s="350"/>
      <c r="L1546" s="350"/>
      <c r="M1546" s="350"/>
      <c r="N1546" s="350"/>
      <c r="O1546" s="350"/>
      <c r="P1546" s="350"/>
      <c r="Q1546" s="350"/>
      <c r="R1546" s="350"/>
      <c r="S1546" s="350"/>
      <c r="T1546" s="350"/>
      <c r="U1546" s="350"/>
      <c r="V1546" s="350"/>
      <c r="W1546" s="350"/>
      <c r="X1546" s="350"/>
      <c r="Y1546" s="350"/>
      <c r="Z1546" s="350"/>
      <c r="AA1546" s="350"/>
      <c r="AB1546" s="350"/>
      <c r="AC1546" s="350"/>
    </row>
    <row r="1547" spans="2:29" x14ac:dyDescent="0.25">
      <c r="B1547" s="350"/>
      <c r="C1547" s="350"/>
      <c r="D1547" s="350"/>
      <c r="E1547" s="350"/>
      <c r="F1547" s="350"/>
      <c r="G1547" s="350"/>
      <c r="H1547" s="350"/>
      <c r="I1547" s="350"/>
      <c r="J1547" s="350"/>
      <c r="K1547" s="350"/>
      <c r="L1547" s="350"/>
      <c r="M1547" s="350"/>
      <c r="N1547" s="350"/>
      <c r="O1547" s="350"/>
      <c r="P1547" s="350"/>
      <c r="Q1547" s="350"/>
      <c r="R1547" s="350"/>
      <c r="S1547" s="350"/>
      <c r="T1547" s="350"/>
      <c r="U1547" s="350"/>
      <c r="V1547" s="350"/>
      <c r="W1547" s="350"/>
      <c r="X1547" s="350"/>
      <c r="Y1547" s="350"/>
      <c r="Z1547" s="350"/>
      <c r="AA1547" s="350"/>
      <c r="AB1547" s="350"/>
      <c r="AC1547" s="350"/>
    </row>
    <row r="1548" spans="2:29" x14ac:dyDescent="0.25">
      <c r="B1548" s="350"/>
      <c r="C1548" s="350"/>
      <c r="D1548" s="350"/>
      <c r="E1548" s="350"/>
      <c r="F1548" s="350"/>
      <c r="G1548" s="350"/>
      <c r="H1548" s="350"/>
      <c r="I1548" s="350"/>
      <c r="J1548" s="350"/>
      <c r="K1548" s="350"/>
      <c r="L1548" s="350"/>
      <c r="M1548" s="350"/>
      <c r="N1548" s="350"/>
      <c r="O1548" s="350"/>
      <c r="P1548" s="350"/>
      <c r="Q1548" s="350"/>
      <c r="R1548" s="350"/>
      <c r="S1548" s="350"/>
      <c r="T1548" s="350"/>
      <c r="U1548" s="350"/>
      <c r="V1548" s="350"/>
      <c r="W1548" s="350"/>
      <c r="X1548" s="350"/>
      <c r="Y1548" s="350"/>
      <c r="Z1548" s="350"/>
      <c r="AA1548" s="350"/>
      <c r="AB1548" s="350"/>
      <c r="AC1548" s="350"/>
    </row>
    <row r="1549" spans="2:29" x14ac:dyDescent="0.25">
      <c r="B1549" s="350"/>
      <c r="C1549" s="350"/>
      <c r="D1549" s="350"/>
      <c r="E1549" s="350"/>
      <c r="F1549" s="350"/>
      <c r="G1549" s="350"/>
      <c r="H1549" s="350"/>
      <c r="I1549" s="350"/>
      <c r="J1549" s="350"/>
      <c r="K1549" s="350"/>
      <c r="L1549" s="350"/>
      <c r="M1549" s="350"/>
      <c r="N1549" s="350"/>
      <c r="O1549" s="350"/>
      <c r="P1549" s="350"/>
      <c r="Q1549" s="350"/>
      <c r="R1549" s="350"/>
      <c r="S1549" s="350"/>
      <c r="T1549" s="350"/>
      <c r="U1549" s="350"/>
      <c r="V1549" s="350"/>
      <c r="W1549" s="350"/>
      <c r="X1549" s="350"/>
      <c r="Y1549" s="350"/>
      <c r="Z1549" s="350"/>
      <c r="AA1549" s="350"/>
      <c r="AB1549" s="350"/>
      <c r="AC1549" s="350"/>
    </row>
    <row r="1550" spans="2:29" x14ac:dyDescent="0.25">
      <c r="B1550" s="350"/>
      <c r="C1550" s="350"/>
      <c r="D1550" s="350"/>
      <c r="E1550" s="350"/>
      <c r="F1550" s="350"/>
      <c r="G1550" s="350"/>
      <c r="H1550" s="350"/>
      <c r="I1550" s="350"/>
      <c r="J1550" s="350"/>
      <c r="K1550" s="350"/>
      <c r="L1550" s="350"/>
      <c r="M1550" s="350"/>
      <c r="N1550" s="350"/>
      <c r="O1550" s="350"/>
      <c r="P1550" s="350"/>
      <c r="Q1550" s="350"/>
      <c r="R1550" s="350"/>
      <c r="S1550" s="350"/>
      <c r="T1550" s="350"/>
      <c r="U1550" s="350"/>
      <c r="V1550" s="350"/>
      <c r="W1550" s="350"/>
      <c r="X1550" s="350"/>
      <c r="Y1550" s="350"/>
      <c r="Z1550" s="350"/>
      <c r="AA1550" s="350"/>
      <c r="AB1550" s="350"/>
      <c r="AC1550" s="350"/>
    </row>
    <row r="1551" spans="2:29" x14ac:dyDescent="0.25">
      <c r="B1551" s="350"/>
      <c r="C1551" s="350"/>
      <c r="D1551" s="350"/>
      <c r="E1551" s="350"/>
      <c r="F1551" s="350"/>
      <c r="G1551" s="350"/>
      <c r="H1551" s="350"/>
      <c r="I1551" s="350"/>
      <c r="J1551" s="350"/>
      <c r="K1551" s="350"/>
      <c r="L1551" s="350"/>
      <c r="M1551" s="350"/>
      <c r="N1551" s="350"/>
      <c r="O1551" s="350"/>
      <c r="P1551" s="350"/>
      <c r="Q1551" s="350"/>
      <c r="R1551" s="350"/>
      <c r="S1551" s="350"/>
      <c r="T1551" s="350"/>
      <c r="U1551" s="350"/>
      <c r="V1551" s="350"/>
      <c r="W1551" s="350"/>
      <c r="X1551" s="350"/>
      <c r="Y1551" s="350"/>
      <c r="Z1551" s="350"/>
      <c r="AA1551" s="350"/>
      <c r="AB1551" s="350"/>
      <c r="AC1551" s="350"/>
    </row>
    <row r="1552" spans="2:29" x14ac:dyDescent="0.25">
      <c r="B1552" s="350"/>
      <c r="C1552" s="350"/>
      <c r="D1552" s="350"/>
      <c r="E1552" s="350"/>
      <c r="F1552" s="350"/>
      <c r="G1552" s="350"/>
      <c r="H1552" s="350"/>
      <c r="I1552" s="350"/>
      <c r="J1552" s="350"/>
      <c r="K1552" s="350"/>
      <c r="L1552" s="350"/>
      <c r="M1552" s="350"/>
      <c r="N1552" s="350"/>
      <c r="O1552" s="350"/>
      <c r="P1552" s="350"/>
      <c r="Q1552" s="350"/>
      <c r="R1552" s="350"/>
      <c r="S1552" s="350"/>
      <c r="T1552" s="350"/>
      <c r="U1552" s="350"/>
      <c r="V1552" s="350"/>
      <c r="W1552" s="350"/>
      <c r="X1552" s="350"/>
      <c r="Y1552" s="350"/>
      <c r="Z1552" s="350"/>
      <c r="AA1552" s="350"/>
      <c r="AB1552" s="350"/>
      <c r="AC1552" s="350"/>
    </row>
    <row r="1553" spans="2:29" x14ac:dyDescent="0.25">
      <c r="B1553" s="350"/>
      <c r="C1553" s="350"/>
      <c r="D1553" s="350"/>
      <c r="E1553" s="350"/>
      <c r="F1553" s="350"/>
      <c r="G1553" s="350"/>
      <c r="H1553" s="350"/>
      <c r="I1553" s="350"/>
      <c r="J1553" s="350"/>
      <c r="K1553" s="350"/>
      <c r="L1553" s="350"/>
      <c r="M1553" s="350"/>
      <c r="N1553" s="350"/>
      <c r="O1553" s="350"/>
      <c r="P1553" s="350"/>
      <c r="Q1553" s="350"/>
      <c r="R1553" s="350"/>
      <c r="S1553" s="350"/>
      <c r="T1553" s="350"/>
      <c r="U1553" s="350"/>
      <c r="V1553" s="350"/>
      <c r="W1553" s="350"/>
      <c r="X1553" s="350"/>
      <c r="Y1553" s="350"/>
      <c r="Z1553" s="350"/>
      <c r="AA1553" s="350"/>
      <c r="AB1553" s="350"/>
      <c r="AC1553" s="350"/>
    </row>
    <row r="1554" spans="2:29" x14ac:dyDescent="0.25">
      <c r="B1554" s="350"/>
      <c r="C1554" s="350"/>
      <c r="D1554" s="350"/>
      <c r="E1554" s="350"/>
      <c r="F1554" s="350"/>
      <c r="G1554" s="350"/>
      <c r="H1554" s="350"/>
      <c r="I1554" s="350"/>
      <c r="J1554" s="350"/>
      <c r="K1554" s="350"/>
      <c r="L1554" s="350"/>
      <c r="M1554" s="350"/>
      <c r="N1554" s="350"/>
      <c r="O1554" s="350"/>
      <c r="P1554" s="350"/>
      <c r="Q1554" s="350"/>
      <c r="R1554" s="350"/>
      <c r="S1554" s="350"/>
      <c r="T1554" s="350"/>
      <c r="U1554" s="350"/>
      <c r="V1554" s="350"/>
      <c r="W1554" s="350"/>
      <c r="X1554" s="350"/>
      <c r="Y1554" s="350"/>
      <c r="Z1554" s="350"/>
      <c r="AA1554" s="350"/>
      <c r="AB1554" s="350"/>
      <c r="AC1554" s="350"/>
    </row>
    <row r="1555" spans="2:29" x14ac:dyDescent="0.25">
      <c r="B1555" s="350"/>
      <c r="C1555" s="350"/>
      <c r="D1555" s="350"/>
      <c r="E1555" s="350"/>
      <c r="F1555" s="350"/>
      <c r="G1555" s="350"/>
      <c r="H1555" s="350"/>
      <c r="I1555" s="350"/>
      <c r="J1555" s="350"/>
      <c r="K1555" s="350"/>
      <c r="L1555" s="350"/>
      <c r="M1555" s="350"/>
      <c r="N1555" s="350"/>
      <c r="O1555" s="350"/>
      <c r="P1555" s="350"/>
      <c r="Q1555" s="350"/>
      <c r="R1555" s="350"/>
      <c r="S1555" s="350"/>
      <c r="T1555" s="350"/>
      <c r="U1555" s="350"/>
      <c r="V1555" s="350"/>
      <c r="W1555" s="350"/>
      <c r="X1555" s="350"/>
      <c r="Y1555" s="350"/>
      <c r="Z1555" s="350"/>
      <c r="AA1555" s="350"/>
      <c r="AB1555" s="350"/>
      <c r="AC1555" s="350"/>
    </row>
    <row r="1556" spans="2:29" x14ac:dyDescent="0.25">
      <c r="B1556" s="350"/>
      <c r="C1556" s="350"/>
      <c r="D1556" s="350"/>
      <c r="E1556" s="350"/>
      <c r="F1556" s="350"/>
      <c r="G1556" s="350"/>
      <c r="H1556" s="350"/>
      <c r="I1556" s="350"/>
      <c r="J1556" s="350"/>
      <c r="K1556" s="350"/>
      <c r="L1556" s="350"/>
      <c r="M1556" s="350"/>
      <c r="N1556" s="350"/>
      <c r="O1556" s="350"/>
      <c r="P1556" s="350"/>
      <c r="Q1556" s="350"/>
      <c r="R1556" s="350"/>
      <c r="S1556" s="350"/>
      <c r="T1556" s="350"/>
      <c r="U1556" s="350"/>
      <c r="V1556" s="350"/>
      <c r="W1556" s="350"/>
      <c r="X1556" s="350"/>
      <c r="Y1556" s="350"/>
      <c r="Z1556" s="350"/>
      <c r="AA1556" s="350"/>
      <c r="AB1556" s="350"/>
      <c r="AC1556" s="350"/>
    </row>
    <row r="1557" spans="2:29" x14ac:dyDescent="0.25">
      <c r="B1557" s="350"/>
      <c r="C1557" s="350"/>
      <c r="D1557" s="350"/>
      <c r="E1557" s="350"/>
      <c r="F1557" s="350"/>
      <c r="G1557" s="350"/>
      <c r="H1557" s="350"/>
      <c r="I1557" s="350"/>
      <c r="J1557" s="350"/>
      <c r="K1557" s="350"/>
      <c r="L1557" s="350"/>
      <c r="M1557" s="350"/>
      <c r="N1557" s="350"/>
      <c r="O1557" s="350"/>
      <c r="P1557" s="350"/>
      <c r="Q1557" s="350"/>
      <c r="R1557" s="350"/>
      <c r="S1557" s="350"/>
      <c r="T1557" s="350"/>
      <c r="U1557" s="350"/>
      <c r="V1557" s="350"/>
      <c r="W1557" s="350"/>
      <c r="X1557" s="350"/>
      <c r="Y1557" s="350"/>
      <c r="Z1557" s="350"/>
      <c r="AA1557" s="350"/>
      <c r="AB1557" s="350"/>
      <c r="AC1557" s="350"/>
    </row>
    <row r="1558" spans="2:29" x14ac:dyDescent="0.25">
      <c r="B1558" s="350"/>
      <c r="C1558" s="350"/>
      <c r="D1558" s="350"/>
      <c r="E1558" s="350"/>
      <c r="F1558" s="350"/>
      <c r="G1558" s="350"/>
      <c r="H1558" s="350"/>
      <c r="I1558" s="350"/>
      <c r="J1558" s="350"/>
      <c r="K1558" s="350"/>
      <c r="L1558" s="350"/>
      <c r="M1558" s="350"/>
      <c r="N1558" s="350"/>
      <c r="O1558" s="350"/>
      <c r="P1558" s="350"/>
      <c r="Q1558" s="350"/>
      <c r="R1558" s="350"/>
      <c r="S1558" s="350"/>
      <c r="T1558" s="350"/>
      <c r="U1558" s="350"/>
      <c r="V1558" s="350"/>
      <c r="W1558" s="350"/>
      <c r="X1558" s="350"/>
      <c r="Y1558" s="350"/>
      <c r="Z1558" s="350"/>
      <c r="AA1558" s="350"/>
      <c r="AB1558" s="350"/>
      <c r="AC1558" s="350"/>
    </row>
    <row r="1559" spans="2:29" x14ac:dyDescent="0.25">
      <c r="B1559" s="350"/>
      <c r="C1559" s="350"/>
      <c r="D1559" s="350"/>
      <c r="E1559" s="350"/>
      <c r="F1559" s="350"/>
      <c r="G1559" s="350"/>
      <c r="H1559" s="350"/>
      <c r="I1559" s="350"/>
      <c r="J1559" s="350"/>
      <c r="K1559" s="350"/>
      <c r="L1559" s="350"/>
      <c r="M1559" s="350"/>
      <c r="N1559" s="350"/>
      <c r="O1559" s="350"/>
      <c r="P1559" s="350"/>
      <c r="Q1559" s="350"/>
      <c r="R1559" s="350"/>
      <c r="S1559" s="350"/>
      <c r="T1559" s="350"/>
      <c r="U1559" s="350"/>
      <c r="V1559" s="350"/>
      <c r="W1559" s="350"/>
      <c r="X1559" s="350"/>
      <c r="Y1559" s="350"/>
      <c r="Z1559" s="350"/>
      <c r="AA1559" s="350"/>
      <c r="AB1559" s="350"/>
      <c r="AC1559" s="350"/>
    </row>
    <row r="1560" spans="2:29" x14ac:dyDescent="0.25">
      <c r="B1560" s="350"/>
      <c r="C1560" s="350"/>
      <c r="D1560" s="350"/>
      <c r="E1560" s="350"/>
      <c r="F1560" s="350"/>
      <c r="G1560" s="350"/>
      <c r="H1560" s="350"/>
      <c r="I1560" s="350"/>
      <c r="J1560" s="350"/>
      <c r="K1560" s="350"/>
      <c r="L1560" s="350"/>
      <c r="M1560" s="350"/>
      <c r="N1560" s="350"/>
      <c r="O1560" s="350"/>
      <c r="P1560" s="350"/>
      <c r="Q1560" s="350"/>
      <c r="R1560" s="350"/>
      <c r="S1560" s="350"/>
      <c r="T1560" s="350"/>
      <c r="U1560" s="350"/>
      <c r="V1560" s="350"/>
      <c r="W1560" s="350"/>
      <c r="X1560" s="350"/>
      <c r="Y1560" s="350"/>
      <c r="Z1560" s="350"/>
      <c r="AA1560" s="350"/>
      <c r="AB1560" s="350"/>
      <c r="AC1560" s="350"/>
    </row>
    <row r="1561" spans="2:29" x14ac:dyDescent="0.25">
      <c r="B1561" s="350"/>
      <c r="C1561" s="350"/>
      <c r="D1561" s="350"/>
      <c r="E1561" s="350"/>
      <c r="F1561" s="350"/>
      <c r="G1561" s="350"/>
      <c r="H1561" s="350"/>
      <c r="I1561" s="350"/>
      <c r="J1561" s="350"/>
      <c r="K1561" s="350"/>
      <c r="L1561" s="350"/>
      <c r="M1561" s="350"/>
      <c r="N1561" s="350"/>
      <c r="O1561" s="350"/>
      <c r="P1561" s="350"/>
      <c r="Q1561" s="350"/>
      <c r="R1561" s="350"/>
      <c r="S1561" s="350"/>
      <c r="T1561" s="350"/>
      <c r="U1561" s="350"/>
      <c r="V1561" s="350"/>
      <c r="W1561" s="350"/>
      <c r="X1561" s="350"/>
      <c r="Y1561" s="350"/>
      <c r="Z1561" s="350"/>
      <c r="AA1561" s="350"/>
      <c r="AB1561" s="350"/>
      <c r="AC1561" s="350"/>
    </row>
    <row r="1562" spans="2:29" x14ac:dyDescent="0.25">
      <c r="B1562" s="350"/>
      <c r="C1562" s="350"/>
      <c r="D1562" s="350"/>
      <c r="E1562" s="350"/>
      <c r="F1562" s="350"/>
      <c r="G1562" s="350"/>
      <c r="H1562" s="350"/>
      <c r="I1562" s="350"/>
      <c r="J1562" s="350"/>
      <c r="K1562" s="350"/>
      <c r="L1562" s="350"/>
      <c r="M1562" s="350"/>
      <c r="N1562" s="350"/>
      <c r="O1562" s="350"/>
      <c r="P1562" s="350"/>
      <c r="Q1562" s="350"/>
      <c r="R1562" s="350"/>
      <c r="S1562" s="350"/>
      <c r="T1562" s="350"/>
      <c r="U1562" s="350"/>
      <c r="V1562" s="350"/>
      <c r="W1562" s="350"/>
      <c r="X1562" s="350"/>
      <c r="Y1562" s="350"/>
      <c r="Z1562" s="350"/>
      <c r="AA1562" s="350"/>
      <c r="AB1562" s="350"/>
      <c r="AC1562" s="350"/>
    </row>
    <row r="1563" spans="2:29" x14ac:dyDescent="0.25">
      <c r="B1563" s="350"/>
      <c r="C1563" s="350"/>
      <c r="D1563" s="350"/>
      <c r="E1563" s="350"/>
      <c r="F1563" s="350"/>
      <c r="G1563" s="350"/>
      <c r="H1563" s="350"/>
      <c r="I1563" s="350"/>
      <c r="J1563" s="350"/>
      <c r="K1563" s="350"/>
      <c r="L1563" s="350"/>
      <c r="M1563" s="350"/>
      <c r="N1563" s="350"/>
      <c r="O1563" s="350"/>
      <c r="P1563" s="350"/>
      <c r="Q1563" s="350"/>
      <c r="R1563" s="350"/>
      <c r="S1563" s="350"/>
      <c r="T1563" s="350"/>
      <c r="U1563" s="350"/>
      <c r="V1563" s="350"/>
      <c r="W1563" s="350"/>
      <c r="X1563" s="350"/>
      <c r="Y1563" s="350"/>
      <c r="Z1563" s="350"/>
      <c r="AA1563" s="350"/>
      <c r="AB1563" s="350"/>
      <c r="AC1563" s="350"/>
    </row>
    <row r="1564" spans="2:29" x14ac:dyDescent="0.25">
      <c r="B1564" s="350"/>
      <c r="C1564" s="350"/>
      <c r="D1564" s="350"/>
      <c r="E1564" s="350"/>
      <c r="F1564" s="350"/>
      <c r="G1564" s="350"/>
      <c r="H1564" s="350"/>
      <c r="I1564" s="350"/>
      <c r="J1564" s="350"/>
      <c r="K1564" s="350"/>
      <c r="L1564" s="350"/>
      <c r="M1564" s="350"/>
      <c r="N1564" s="350"/>
      <c r="O1564" s="350"/>
      <c r="P1564" s="350"/>
      <c r="Q1564" s="350"/>
      <c r="R1564" s="350"/>
      <c r="S1564" s="350"/>
      <c r="T1564" s="350"/>
      <c r="U1564" s="350"/>
      <c r="V1564" s="350"/>
      <c r="W1564" s="350"/>
      <c r="X1564" s="350"/>
      <c r="Y1564" s="350"/>
      <c r="Z1564" s="350"/>
      <c r="AA1564" s="350"/>
      <c r="AB1564" s="350"/>
      <c r="AC1564" s="350"/>
    </row>
    <row r="1565" spans="2:29" x14ac:dyDescent="0.25">
      <c r="B1565" s="350"/>
      <c r="C1565" s="350"/>
      <c r="D1565" s="350"/>
      <c r="E1565" s="350"/>
      <c r="F1565" s="350"/>
      <c r="G1565" s="350"/>
      <c r="H1565" s="350"/>
      <c r="I1565" s="350"/>
      <c r="J1565" s="350"/>
      <c r="K1565" s="350"/>
      <c r="L1565" s="350"/>
      <c r="M1565" s="350"/>
      <c r="N1565" s="350"/>
      <c r="O1565" s="350"/>
      <c r="P1565" s="350"/>
      <c r="Q1565" s="350"/>
      <c r="R1565" s="350"/>
      <c r="S1565" s="350"/>
      <c r="T1565" s="350"/>
      <c r="U1565" s="350"/>
      <c r="V1565" s="350"/>
      <c r="W1565" s="350"/>
      <c r="X1565" s="350"/>
      <c r="Y1565" s="350"/>
      <c r="Z1565" s="350"/>
      <c r="AA1565" s="350"/>
      <c r="AB1565" s="350"/>
      <c r="AC1565" s="350"/>
    </row>
    <row r="1566" spans="2:29" x14ac:dyDescent="0.25">
      <c r="B1566" s="350"/>
      <c r="C1566" s="350"/>
      <c r="D1566" s="350"/>
      <c r="E1566" s="350"/>
      <c r="F1566" s="350"/>
      <c r="G1566" s="350"/>
      <c r="H1566" s="350"/>
      <c r="I1566" s="350"/>
      <c r="J1566" s="350"/>
      <c r="K1566" s="350"/>
      <c r="L1566" s="350"/>
      <c r="M1566" s="350"/>
      <c r="N1566" s="350"/>
      <c r="O1566" s="350"/>
      <c r="P1566" s="350"/>
      <c r="Q1566" s="350"/>
      <c r="R1566" s="350"/>
      <c r="S1566" s="350"/>
      <c r="T1566" s="350"/>
      <c r="U1566" s="350"/>
      <c r="V1566" s="350"/>
      <c r="W1566" s="350"/>
      <c r="X1566" s="350"/>
      <c r="Y1566" s="350"/>
      <c r="Z1566" s="350"/>
      <c r="AA1566" s="350"/>
      <c r="AB1566" s="350"/>
      <c r="AC1566" s="350"/>
    </row>
    <row r="1567" spans="2:29" x14ac:dyDescent="0.25">
      <c r="B1567" s="350"/>
      <c r="C1567" s="350"/>
      <c r="D1567" s="350"/>
      <c r="E1567" s="350"/>
      <c r="F1567" s="350"/>
      <c r="G1567" s="350"/>
      <c r="H1567" s="350"/>
      <c r="I1567" s="350"/>
      <c r="J1567" s="350"/>
      <c r="K1567" s="350"/>
      <c r="L1567" s="350"/>
      <c r="M1567" s="350"/>
      <c r="N1567" s="350"/>
      <c r="O1567" s="350"/>
      <c r="P1567" s="350"/>
      <c r="Q1567" s="350"/>
      <c r="R1567" s="350"/>
      <c r="S1567" s="350"/>
      <c r="T1567" s="350"/>
      <c r="U1567" s="350"/>
      <c r="V1567" s="350"/>
      <c r="W1567" s="350"/>
      <c r="X1567" s="350"/>
      <c r="Y1567" s="350"/>
      <c r="Z1567" s="350"/>
      <c r="AA1567" s="350"/>
      <c r="AB1567" s="350"/>
      <c r="AC1567" s="350"/>
    </row>
    <row r="1568" spans="2:29" x14ac:dyDescent="0.25">
      <c r="B1568" s="350"/>
      <c r="C1568" s="350"/>
      <c r="D1568" s="350"/>
      <c r="E1568" s="350"/>
      <c r="F1568" s="350"/>
      <c r="G1568" s="350"/>
      <c r="H1568" s="350"/>
      <c r="I1568" s="350"/>
      <c r="J1568" s="350"/>
      <c r="K1568" s="350"/>
      <c r="L1568" s="350"/>
      <c r="M1568" s="350"/>
      <c r="N1568" s="350"/>
      <c r="O1568" s="350"/>
      <c r="P1568" s="350"/>
      <c r="Q1568" s="350"/>
      <c r="R1568" s="350"/>
      <c r="S1568" s="350"/>
      <c r="T1568" s="350"/>
      <c r="U1568" s="350"/>
      <c r="V1568" s="350"/>
      <c r="W1568" s="350"/>
      <c r="X1568" s="350"/>
      <c r="Y1568" s="350"/>
      <c r="Z1568" s="350"/>
      <c r="AA1568" s="350"/>
      <c r="AB1568" s="350"/>
      <c r="AC1568" s="350"/>
    </row>
    <row r="1569" spans="2:29" x14ac:dyDescent="0.25">
      <c r="B1569" s="350"/>
      <c r="C1569" s="350"/>
      <c r="D1569" s="350"/>
      <c r="E1569" s="350"/>
      <c r="F1569" s="350"/>
      <c r="G1569" s="350"/>
      <c r="H1569" s="350"/>
      <c r="I1569" s="350"/>
      <c r="J1569" s="350"/>
      <c r="K1569" s="350"/>
      <c r="L1569" s="350"/>
      <c r="M1569" s="350"/>
      <c r="N1569" s="350"/>
      <c r="O1569" s="350"/>
      <c r="P1569" s="350"/>
      <c r="Q1569" s="350"/>
      <c r="R1569" s="350"/>
      <c r="S1569" s="350"/>
      <c r="T1569" s="350"/>
      <c r="U1569" s="350"/>
      <c r="V1569" s="350"/>
      <c r="W1569" s="350"/>
      <c r="X1569" s="350"/>
      <c r="Y1569" s="350"/>
      <c r="Z1569" s="350"/>
      <c r="AA1569" s="350"/>
      <c r="AB1569" s="350"/>
      <c r="AC1569" s="350"/>
    </row>
    <row r="1570" spans="2:29" x14ac:dyDescent="0.25">
      <c r="B1570" s="350"/>
      <c r="C1570" s="350"/>
      <c r="D1570" s="350"/>
      <c r="E1570" s="350"/>
      <c r="F1570" s="350"/>
      <c r="G1570" s="350"/>
      <c r="H1570" s="350"/>
      <c r="I1570" s="350"/>
      <c r="J1570" s="350"/>
      <c r="K1570" s="350"/>
      <c r="L1570" s="350"/>
      <c r="M1570" s="350"/>
      <c r="N1570" s="350"/>
      <c r="O1570" s="350"/>
      <c r="P1570" s="350"/>
      <c r="Q1570" s="350"/>
      <c r="R1570" s="350"/>
      <c r="S1570" s="350"/>
      <c r="T1570" s="350"/>
      <c r="U1570" s="350"/>
      <c r="V1570" s="350"/>
      <c r="W1570" s="350"/>
      <c r="X1570" s="350"/>
      <c r="Y1570" s="350"/>
      <c r="Z1570" s="350"/>
      <c r="AA1570" s="350"/>
      <c r="AB1570" s="350"/>
      <c r="AC1570" s="350"/>
    </row>
    <row r="1571" spans="2:29" x14ac:dyDescent="0.25">
      <c r="B1571" s="350"/>
      <c r="C1571" s="350"/>
      <c r="D1571" s="350"/>
      <c r="E1571" s="350"/>
      <c r="F1571" s="350"/>
      <c r="G1571" s="350"/>
      <c r="H1571" s="350"/>
      <c r="I1571" s="350"/>
      <c r="J1571" s="350"/>
      <c r="K1571" s="350"/>
      <c r="L1571" s="350"/>
      <c r="M1571" s="350"/>
      <c r="N1571" s="350"/>
      <c r="O1571" s="350"/>
      <c r="P1571" s="350"/>
      <c r="Q1571" s="350"/>
      <c r="R1571" s="350"/>
      <c r="S1571" s="350"/>
      <c r="T1571" s="350"/>
      <c r="U1571" s="350"/>
      <c r="V1571" s="350"/>
      <c r="W1571" s="350"/>
      <c r="X1571" s="350"/>
      <c r="Y1571" s="350"/>
      <c r="Z1571" s="350"/>
      <c r="AA1571" s="350"/>
      <c r="AB1571" s="350"/>
      <c r="AC1571" s="350"/>
    </row>
    <row r="1572" spans="2:29" x14ac:dyDescent="0.25">
      <c r="B1572" s="350"/>
      <c r="C1572" s="350"/>
      <c r="D1572" s="350"/>
      <c r="E1572" s="350"/>
      <c r="F1572" s="350"/>
      <c r="G1572" s="350"/>
      <c r="H1572" s="350"/>
      <c r="I1572" s="350"/>
      <c r="J1572" s="350"/>
      <c r="K1572" s="350"/>
      <c r="L1572" s="350"/>
      <c r="M1572" s="350"/>
      <c r="N1572" s="350"/>
      <c r="O1572" s="350"/>
      <c r="P1572" s="350"/>
      <c r="Q1572" s="350"/>
      <c r="R1572" s="350"/>
      <c r="S1572" s="350"/>
      <c r="T1572" s="350"/>
      <c r="U1572" s="350"/>
      <c r="V1572" s="350"/>
      <c r="W1572" s="350"/>
      <c r="X1572" s="350"/>
      <c r="Y1572" s="350"/>
      <c r="Z1572" s="350"/>
      <c r="AA1572" s="350"/>
      <c r="AB1572" s="350"/>
      <c r="AC1572" s="350"/>
    </row>
    <row r="1573" spans="2:29" x14ac:dyDescent="0.25">
      <c r="B1573" s="350"/>
      <c r="C1573" s="350"/>
      <c r="D1573" s="350"/>
      <c r="E1573" s="350"/>
      <c r="F1573" s="350"/>
      <c r="G1573" s="350"/>
      <c r="H1573" s="350"/>
      <c r="I1573" s="350"/>
      <c r="J1573" s="350"/>
      <c r="K1573" s="350"/>
      <c r="L1573" s="350"/>
      <c r="M1573" s="350"/>
      <c r="N1573" s="350"/>
      <c r="O1573" s="350"/>
      <c r="P1573" s="350"/>
      <c r="Q1573" s="350"/>
      <c r="R1573" s="350"/>
      <c r="S1573" s="350"/>
      <c r="T1573" s="350"/>
      <c r="U1573" s="350"/>
      <c r="V1573" s="350"/>
      <c r="W1573" s="350"/>
      <c r="X1573" s="350"/>
      <c r="Y1573" s="350"/>
      <c r="Z1573" s="350"/>
      <c r="AA1573" s="350"/>
      <c r="AB1573" s="350"/>
      <c r="AC1573" s="350"/>
    </row>
    <row r="1574" spans="2:29" x14ac:dyDescent="0.25">
      <c r="B1574" s="350"/>
      <c r="C1574" s="350"/>
      <c r="D1574" s="350"/>
      <c r="E1574" s="350"/>
      <c r="F1574" s="350"/>
      <c r="G1574" s="350"/>
      <c r="H1574" s="350"/>
      <c r="I1574" s="350"/>
      <c r="J1574" s="350"/>
      <c r="K1574" s="350"/>
      <c r="L1574" s="350"/>
      <c r="M1574" s="350"/>
      <c r="N1574" s="350"/>
      <c r="O1574" s="350"/>
      <c r="P1574" s="350"/>
      <c r="Q1574" s="350"/>
      <c r="R1574" s="350"/>
      <c r="S1574" s="350"/>
      <c r="T1574" s="350"/>
      <c r="U1574" s="350"/>
      <c r="V1574" s="350"/>
      <c r="W1574" s="350"/>
      <c r="X1574" s="350"/>
      <c r="Y1574" s="350"/>
      <c r="Z1574" s="350"/>
      <c r="AA1574" s="350"/>
      <c r="AB1574" s="350"/>
      <c r="AC1574" s="350"/>
    </row>
    <row r="1575" spans="2:29" x14ac:dyDescent="0.25">
      <c r="B1575" s="350"/>
      <c r="C1575" s="350"/>
      <c r="D1575" s="350"/>
      <c r="E1575" s="350"/>
      <c r="F1575" s="350"/>
      <c r="G1575" s="350"/>
      <c r="H1575" s="350"/>
      <c r="I1575" s="350"/>
      <c r="J1575" s="350"/>
      <c r="K1575" s="350"/>
      <c r="L1575" s="350"/>
      <c r="M1575" s="350"/>
      <c r="N1575" s="350"/>
      <c r="O1575" s="350"/>
      <c r="P1575" s="350"/>
      <c r="Q1575" s="350"/>
      <c r="R1575" s="350"/>
      <c r="S1575" s="350"/>
      <c r="T1575" s="350"/>
      <c r="U1575" s="350"/>
      <c r="V1575" s="350"/>
      <c r="W1575" s="350"/>
      <c r="X1575" s="350"/>
      <c r="Y1575" s="350"/>
      <c r="Z1575" s="350"/>
      <c r="AA1575" s="350"/>
      <c r="AB1575" s="350"/>
      <c r="AC1575" s="350"/>
    </row>
    <row r="1576" spans="2:29" x14ac:dyDescent="0.25">
      <c r="B1576" s="350"/>
      <c r="C1576" s="350"/>
      <c r="D1576" s="350"/>
      <c r="E1576" s="350"/>
      <c r="F1576" s="350"/>
      <c r="G1576" s="350"/>
      <c r="H1576" s="350"/>
      <c r="I1576" s="350"/>
      <c r="J1576" s="350"/>
      <c r="K1576" s="350"/>
      <c r="L1576" s="350"/>
      <c r="M1576" s="350"/>
      <c r="N1576" s="350"/>
      <c r="O1576" s="350"/>
      <c r="P1576" s="350"/>
      <c r="Q1576" s="350"/>
      <c r="R1576" s="350"/>
      <c r="S1576" s="350"/>
      <c r="T1576" s="350"/>
      <c r="U1576" s="350"/>
      <c r="V1576" s="350"/>
      <c r="W1576" s="350"/>
      <c r="X1576" s="350"/>
      <c r="Y1576" s="350"/>
      <c r="Z1576" s="350"/>
      <c r="AA1576" s="350"/>
      <c r="AB1576" s="350"/>
      <c r="AC1576" s="350"/>
    </row>
    <row r="1577" spans="2:29" x14ac:dyDescent="0.25">
      <c r="B1577" s="350"/>
      <c r="C1577" s="350"/>
      <c r="D1577" s="350"/>
      <c r="E1577" s="350"/>
      <c r="F1577" s="350"/>
      <c r="G1577" s="350"/>
      <c r="H1577" s="350"/>
      <c r="I1577" s="350"/>
      <c r="J1577" s="350"/>
      <c r="K1577" s="350"/>
      <c r="L1577" s="350"/>
      <c r="M1577" s="350"/>
      <c r="N1577" s="350"/>
      <c r="O1577" s="350"/>
      <c r="P1577" s="350"/>
      <c r="Q1577" s="350"/>
      <c r="R1577" s="350"/>
      <c r="S1577" s="350"/>
      <c r="T1577" s="350"/>
      <c r="U1577" s="350"/>
      <c r="V1577" s="350"/>
      <c r="W1577" s="350"/>
      <c r="X1577" s="350"/>
      <c r="Y1577" s="350"/>
      <c r="Z1577" s="350"/>
      <c r="AA1577" s="350"/>
      <c r="AB1577" s="350"/>
      <c r="AC1577" s="350"/>
    </row>
    <row r="1578" spans="2:29" x14ac:dyDescent="0.25">
      <c r="B1578" s="350"/>
      <c r="C1578" s="350"/>
      <c r="D1578" s="350"/>
      <c r="E1578" s="350"/>
      <c r="F1578" s="350"/>
      <c r="G1578" s="350"/>
      <c r="H1578" s="350"/>
      <c r="I1578" s="350"/>
      <c r="J1578" s="350"/>
      <c r="K1578" s="350"/>
      <c r="L1578" s="350"/>
      <c r="M1578" s="350"/>
      <c r="N1578" s="350"/>
      <c r="O1578" s="350"/>
      <c r="P1578" s="350"/>
      <c r="Q1578" s="350"/>
      <c r="R1578" s="350"/>
      <c r="S1578" s="350"/>
      <c r="T1578" s="350"/>
      <c r="U1578" s="350"/>
      <c r="V1578" s="350"/>
      <c r="W1578" s="350"/>
      <c r="X1578" s="350"/>
      <c r="Y1578" s="350"/>
      <c r="Z1578" s="350"/>
      <c r="AA1578" s="350"/>
      <c r="AB1578" s="350"/>
      <c r="AC1578" s="350"/>
    </row>
    <row r="1579" spans="2:29" x14ac:dyDescent="0.25">
      <c r="B1579" s="350"/>
      <c r="C1579" s="350"/>
      <c r="D1579" s="350"/>
      <c r="E1579" s="350"/>
      <c r="F1579" s="350"/>
      <c r="G1579" s="350"/>
      <c r="H1579" s="350"/>
      <c r="I1579" s="350"/>
      <c r="J1579" s="350"/>
      <c r="K1579" s="350"/>
      <c r="L1579" s="350"/>
      <c r="M1579" s="350"/>
      <c r="N1579" s="350"/>
      <c r="O1579" s="350"/>
      <c r="P1579" s="350"/>
      <c r="Q1579" s="350"/>
      <c r="R1579" s="350"/>
      <c r="S1579" s="350"/>
      <c r="T1579" s="350"/>
      <c r="U1579" s="350"/>
      <c r="V1579" s="350"/>
      <c r="W1579" s="350"/>
      <c r="X1579" s="350"/>
      <c r="Y1579" s="350"/>
      <c r="Z1579" s="350"/>
      <c r="AA1579" s="350"/>
      <c r="AB1579" s="350"/>
      <c r="AC1579" s="350"/>
    </row>
    <row r="1580" spans="2:29" x14ac:dyDescent="0.25">
      <c r="B1580" s="350"/>
      <c r="C1580" s="350"/>
      <c r="D1580" s="350"/>
      <c r="E1580" s="350"/>
      <c r="F1580" s="350"/>
      <c r="G1580" s="350"/>
      <c r="H1580" s="350"/>
      <c r="I1580" s="350"/>
      <c r="J1580" s="350"/>
      <c r="K1580" s="350"/>
      <c r="L1580" s="350"/>
      <c r="M1580" s="350"/>
      <c r="N1580" s="350"/>
      <c r="O1580" s="350"/>
      <c r="P1580" s="350"/>
      <c r="Q1580" s="350"/>
      <c r="R1580" s="350"/>
      <c r="S1580" s="350"/>
      <c r="T1580" s="350"/>
      <c r="U1580" s="350"/>
      <c r="V1580" s="350"/>
      <c r="W1580" s="350"/>
      <c r="X1580" s="350"/>
      <c r="Y1580" s="350"/>
      <c r="Z1580" s="350"/>
      <c r="AA1580" s="350"/>
      <c r="AB1580" s="350"/>
      <c r="AC1580" s="350"/>
    </row>
    <row r="1581" spans="2:29" x14ac:dyDescent="0.25">
      <c r="B1581" s="350"/>
      <c r="C1581" s="350"/>
      <c r="D1581" s="350"/>
      <c r="E1581" s="350"/>
      <c r="F1581" s="350"/>
      <c r="G1581" s="350"/>
      <c r="H1581" s="350"/>
      <c r="I1581" s="350"/>
      <c r="J1581" s="350"/>
      <c r="K1581" s="350"/>
      <c r="L1581" s="350"/>
      <c r="M1581" s="350"/>
      <c r="N1581" s="350"/>
      <c r="O1581" s="350"/>
      <c r="P1581" s="350"/>
      <c r="Q1581" s="350"/>
      <c r="R1581" s="350"/>
      <c r="S1581" s="350"/>
      <c r="T1581" s="350"/>
      <c r="U1581" s="350"/>
      <c r="V1581" s="350"/>
      <c r="W1581" s="350"/>
      <c r="X1581" s="350"/>
      <c r="Y1581" s="350"/>
      <c r="Z1581" s="350"/>
      <c r="AA1581" s="350"/>
      <c r="AB1581" s="350"/>
      <c r="AC1581" s="350"/>
    </row>
    <row r="1582" spans="2:29" x14ac:dyDescent="0.25">
      <c r="B1582" s="350"/>
      <c r="C1582" s="350"/>
      <c r="D1582" s="350"/>
      <c r="E1582" s="350"/>
      <c r="F1582" s="350"/>
      <c r="G1582" s="350"/>
      <c r="H1582" s="350"/>
      <c r="I1582" s="350"/>
      <c r="J1582" s="350"/>
      <c r="K1582" s="350"/>
      <c r="L1582" s="350"/>
      <c r="M1582" s="350"/>
      <c r="N1582" s="350"/>
      <c r="O1582" s="350"/>
      <c r="P1582" s="350"/>
      <c r="Q1582" s="350"/>
      <c r="R1582" s="350"/>
      <c r="S1582" s="350"/>
      <c r="T1582" s="350"/>
      <c r="U1582" s="350"/>
      <c r="V1582" s="350"/>
      <c r="W1582" s="350"/>
      <c r="X1582" s="350"/>
      <c r="Y1582" s="350"/>
      <c r="Z1582" s="350"/>
      <c r="AA1582" s="350"/>
      <c r="AB1582" s="350"/>
      <c r="AC1582" s="350"/>
    </row>
    <row r="1583" spans="2:29" x14ac:dyDescent="0.25">
      <c r="B1583" s="350"/>
      <c r="C1583" s="350"/>
      <c r="D1583" s="350"/>
      <c r="E1583" s="350"/>
      <c r="F1583" s="350"/>
      <c r="G1583" s="350"/>
      <c r="H1583" s="350"/>
      <c r="I1583" s="350"/>
      <c r="J1583" s="350"/>
      <c r="K1583" s="350"/>
      <c r="L1583" s="350"/>
      <c r="M1583" s="350"/>
      <c r="N1583" s="350"/>
      <c r="O1583" s="350"/>
      <c r="P1583" s="350"/>
      <c r="Q1583" s="350"/>
      <c r="R1583" s="350"/>
      <c r="S1583" s="350"/>
      <c r="T1583" s="350"/>
      <c r="U1583" s="350"/>
      <c r="V1583" s="350"/>
      <c r="W1583" s="350"/>
      <c r="X1583" s="350"/>
      <c r="Y1583" s="350"/>
      <c r="Z1583" s="350"/>
      <c r="AA1583" s="350"/>
      <c r="AB1583" s="350"/>
      <c r="AC1583" s="350"/>
    </row>
    <row r="1584" spans="2:29" x14ac:dyDescent="0.25">
      <c r="B1584" s="350"/>
      <c r="C1584" s="350"/>
      <c r="D1584" s="350"/>
      <c r="E1584" s="350"/>
      <c r="F1584" s="350"/>
      <c r="G1584" s="350"/>
      <c r="H1584" s="350"/>
      <c r="I1584" s="350"/>
      <c r="J1584" s="350"/>
      <c r="K1584" s="350"/>
      <c r="L1584" s="350"/>
      <c r="M1584" s="350"/>
      <c r="N1584" s="350"/>
      <c r="O1584" s="350"/>
      <c r="P1584" s="350"/>
      <c r="Q1584" s="350"/>
      <c r="R1584" s="350"/>
      <c r="S1584" s="350"/>
      <c r="T1584" s="350"/>
      <c r="U1584" s="350"/>
      <c r="V1584" s="350"/>
      <c r="W1584" s="350"/>
      <c r="X1584" s="350"/>
      <c r="Y1584" s="350"/>
      <c r="Z1584" s="350"/>
      <c r="AA1584" s="350"/>
      <c r="AB1584" s="350"/>
      <c r="AC1584" s="350"/>
    </row>
    <row r="1585" spans="2:29" x14ac:dyDescent="0.25">
      <c r="B1585" s="350"/>
      <c r="C1585" s="350"/>
      <c r="D1585" s="350"/>
      <c r="E1585" s="350"/>
      <c r="F1585" s="350"/>
      <c r="G1585" s="350"/>
      <c r="H1585" s="350"/>
      <c r="I1585" s="350"/>
      <c r="J1585" s="350"/>
      <c r="K1585" s="350"/>
      <c r="L1585" s="350"/>
      <c r="M1585" s="350"/>
      <c r="N1585" s="350"/>
      <c r="O1585" s="350"/>
      <c r="P1585" s="350"/>
      <c r="Q1585" s="350"/>
      <c r="R1585" s="350"/>
      <c r="S1585" s="350"/>
      <c r="T1585" s="350"/>
      <c r="U1585" s="350"/>
      <c r="V1585" s="350"/>
      <c r="W1585" s="350"/>
      <c r="X1585" s="350"/>
      <c r="Y1585" s="350"/>
      <c r="Z1585" s="350"/>
      <c r="AA1585" s="350"/>
      <c r="AB1585" s="350"/>
      <c r="AC1585" s="350"/>
    </row>
    <row r="1586" spans="2:29" x14ac:dyDescent="0.25">
      <c r="B1586" s="350"/>
      <c r="C1586" s="350"/>
      <c r="D1586" s="350"/>
      <c r="E1586" s="350"/>
      <c r="F1586" s="350"/>
      <c r="G1586" s="350"/>
      <c r="H1586" s="350"/>
      <c r="I1586" s="350"/>
      <c r="J1586" s="350"/>
      <c r="K1586" s="350"/>
      <c r="L1586" s="350"/>
      <c r="M1586" s="350"/>
      <c r="N1586" s="350"/>
      <c r="O1586" s="350"/>
      <c r="P1586" s="350"/>
      <c r="Q1586" s="350"/>
      <c r="R1586" s="350"/>
      <c r="S1586" s="350"/>
      <c r="T1586" s="350"/>
      <c r="U1586" s="350"/>
      <c r="V1586" s="350"/>
      <c r="W1586" s="350"/>
      <c r="X1586" s="350"/>
      <c r="Y1586" s="350"/>
      <c r="Z1586" s="350"/>
      <c r="AA1586" s="350"/>
      <c r="AB1586" s="350"/>
      <c r="AC1586" s="350"/>
    </row>
    <row r="1587" spans="2:29" x14ac:dyDescent="0.25">
      <c r="B1587" s="350"/>
      <c r="C1587" s="350"/>
      <c r="D1587" s="350"/>
      <c r="E1587" s="350"/>
      <c r="F1587" s="350"/>
      <c r="G1587" s="350"/>
      <c r="H1587" s="350"/>
      <c r="I1587" s="350"/>
      <c r="J1587" s="350"/>
      <c r="K1587" s="350"/>
      <c r="L1587" s="350"/>
      <c r="M1587" s="350"/>
      <c r="N1587" s="350"/>
      <c r="O1587" s="350"/>
      <c r="P1587" s="350"/>
      <c r="Q1587" s="350"/>
      <c r="R1587" s="350"/>
      <c r="S1587" s="350"/>
      <c r="T1587" s="350"/>
      <c r="U1587" s="350"/>
      <c r="V1587" s="350"/>
      <c r="W1587" s="350"/>
      <c r="X1587" s="350"/>
      <c r="Y1587" s="350"/>
      <c r="Z1587" s="350"/>
      <c r="AA1587" s="350"/>
      <c r="AB1587" s="350"/>
      <c r="AC1587" s="350"/>
    </row>
    <row r="1588" spans="2:29" x14ac:dyDescent="0.25">
      <c r="B1588" s="350"/>
      <c r="C1588" s="350"/>
      <c r="D1588" s="350"/>
      <c r="E1588" s="350"/>
      <c r="F1588" s="350"/>
      <c r="G1588" s="350"/>
      <c r="H1588" s="350"/>
      <c r="I1588" s="350"/>
      <c r="J1588" s="350"/>
      <c r="K1588" s="350"/>
      <c r="L1588" s="350"/>
      <c r="M1588" s="350"/>
      <c r="N1588" s="350"/>
      <c r="O1588" s="350"/>
      <c r="P1588" s="350"/>
      <c r="Q1588" s="350"/>
      <c r="R1588" s="350"/>
      <c r="S1588" s="350"/>
      <c r="T1588" s="350"/>
      <c r="U1588" s="350"/>
      <c r="V1588" s="350"/>
      <c r="W1588" s="350"/>
      <c r="X1588" s="350"/>
      <c r="Y1588" s="350"/>
      <c r="Z1588" s="350"/>
      <c r="AA1588" s="350"/>
      <c r="AB1588" s="350"/>
      <c r="AC1588" s="350"/>
    </row>
    <row r="1589" spans="2:29" x14ac:dyDescent="0.25">
      <c r="B1589" s="350"/>
      <c r="C1589" s="350"/>
      <c r="D1589" s="350"/>
      <c r="E1589" s="350"/>
      <c r="F1589" s="350"/>
      <c r="G1589" s="350"/>
      <c r="H1589" s="350"/>
      <c r="I1589" s="350"/>
      <c r="J1589" s="350"/>
      <c r="K1589" s="350"/>
      <c r="L1589" s="350"/>
      <c r="M1589" s="350"/>
      <c r="N1589" s="350"/>
      <c r="O1589" s="350"/>
      <c r="P1589" s="350"/>
      <c r="Q1589" s="350"/>
      <c r="R1589" s="350"/>
      <c r="S1589" s="350"/>
      <c r="T1589" s="350"/>
      <c r="U1589" s="350"/>
      <c r="V1589" s="350"/>
      <c r="W1589" s="350"/>
      <c r="X1589" s="350"/>
      <c r="Y1589" s="350"/>
      <c r="Z1589" s="350"/>
      <c r="AA1589" s="350"/>
      <c r="AB1589" s="350"/>
      <c r="AC1589" s="350"/>
    </row>
    <row r="1590" spans="2:29" x14ac:dyDescent="0.25">
      <c r="B1590" s="350"/>
      <c r="C1590" s="350"/>
      <c r="D1590" s="350"/>
      <c r="E1590" s="350"/>
      <c r="F1590" s="350"/>
      <c r="G1590" s="350"/>
      <c r="H1590" s="350"/>
      <c r="I1590" s="350"/>
      <c r="J1590" s="350"/>
      <c r="K1590" s="350"/>
      <c r="L1590" s="350"/>
      <c r="M1590" s="350"/>
      <c r="N1590" s="350"/>
      <c r="O1590" s="350"/>
      <c r="P1590" s="350"/>
      <c r="Q1590" s="350"/>
      <c r="R1590" s="350"/>
      <c r="S1590" s="350"/>
      <c r="T1590" s="350"/>
      <c r="U1590" s="350"/>
      <c r="V1590" s="350"/>
      <c r="W1590" s="350"/>
      <c r="X1590" s="350"/>
      <c r="Y1590" s="350"/>
      <c r="Z1590" s="350"/>
      <c r="AA1590" s="350"/>
      <c r="AB1590" s="350"/>
      <c r="AC1590" s="350"/>
    </row>
    <row r="1591" spans="2:29" x14ac:dyDescent="0.25">
      <c r="B1591" s="350"/>
      <c r="C1591" s="350"/>
      <c r="D1591" s="350"/>
      <c r="E1591" s="350"/>
      <c r="F1591" s="350"/>
      <c r="G1591" s="350"/>
      <c r="H1591" s="350"/>
      <c r="I1591" s="350"/>
      <c r="J1591" s="350"/>
      <c r="K1591" s="350"/>
      <c r="L1591" s="350"/>
      <c r="M1591" s="350"/>
      <c r="N1591" s="350"/>
      <c r="O1591" s="350"/>
      <c r="P1591" s="350"/>
      <c r="Q1591" s="350"/>
      <c r="R1591" s="350"/>
      <c r="S1591" s="350"/>
      <c r="T1591" s="350"/>
      <c r="U1591" s="350"/>
      <c r="V1591" s="350"/>
      <c r="W1591" s="350"/>
      <c r="X1591" s="350"/>
      <c r="Y1591" s="350"/>
      <c r="Z1591" s="350"/>
      <c r="AA1591" s="350"/>
      <c r="AB1591" s="350"/>
      <c r="AC1591" s="350"/>
    </row>
    <row r="1592" spans="2:29" x14ac:dyDescent="0.25">
      <c r="B1592" s="350"/>
      <c r="C1592" s="350"/>
      <c r="D1592" s="350"/>
      <c r="E1592" s="350"/>
      <c r="F1592" s="350"/>
      <c r="G1592" s="350"/>
      <c r="H1592" s="350"/>
      <c r="I1592" s="350"/>
      <c r="J1592" s="350"/>
      <c r="K1592" s="350"/>
      <c r="L1592" s="350"/>
      <c r="M1592" s="350"/>
      <c r="N1592" s="350"/>
      <c r="O1592" s="350"/>
      <c r="P1592" s="350"/>
      <c r="Q1592" s="350"/>
      <c r="R1592" s="350"/>
      <c r="S1592" s="350"/>
      <c r="T1592" s="350"/>
      <c r="U1592" s="350"/>
      <c r="V1592" s="350"/>
      <c r="W1592" s="350"/>
      <c r="X1592" s="350"/>
      <c r="Y1592" s="350"/>
      <c r="Z1592" s="350"/>
      <c r="AA1592" s="350"/>
      <c r="AB1592" s="350"/>
      <c r="AC1592" s="350"/>
    </row>
    <row r="1593" spans="2:29" x14ac:dyDescent="0.25">
      <c r="B1593" s="350"/>
      <c r="C1593" s="350"/>
      <c r="D1593" s="350"/>
      <c r="E1593" s="350"/>
      <c r="F1593" s="350"/>
      <c r="G1593" s="350"/>
      <c r="H1593" s="350"/>
      <c r="I1593" s="350"/>
      <c r="J1593" s="350"/>
      <c r="K1593" s="350"/>
      <c r="L1593" s="350"/>
      <c r="M1593" s="350"/>
      <c r="N1593" s="350"/>
      <c r="O1593" s="350"/>
      <c r="P1593" s="350"/>
      <c r="Q1593" s="350"/>
      <c r="R1593" s="350"/>
      <c r="S1593" s="350"/>
      <c r="T1593" s="350"/>
      <c r="U1593" s="350"/>
      <c r="V1593" s="350"/>
      <c r="W1593" s="350"/>
      <c r="X1593" s="350"/>
      <c r="Y1593" s="350"/>
      <c r="Z1593" s="350"/>
      <c r="AA1593" s="350"/>
      <c r="AB1593" s="350"/>
      <c r="AC1593" s="350"/>
    </row>
    <row r="1594" spans="2:29" x14ac:dyDescent="0.25">
      <c r="B1594" s="350"/>
      <c r="C1594" s="350"/>
      <c r="D1594" s="350"/>
      <c r="E1594" s="350"/>
      <c r="F1594" s="350"/>
      <c r="G1594" s="350"/>
      <c r="H1594" s="350"/>
      <c r="I1594" s="350"/>
      <c r="J1594" s="350"/>
      <c r="K1594" s="350"/>
      <c r="L1594" s="350"/>
      <c r="M1594" s="350"/>
      <c r="N1594" s="350"/>
      <c r="O1594" s="350"/>
      <c r="P1594" s="350"/>
      <c r="Q1594" s="350"/>
      <c r="R1594" s="350"/>
      <c r="S1594" s="350"/>
      <c r="T1594" s="350"/>
      <c r="U1594" s="350"/>
      <c r="V1594" s="350"/>
      <c r="W1594" s="350"/>
      <c r="X1594" s="350"/>
      <c r="Y1594" s="350"/>
      <c r="Z1594" s="350"/>
      <c r="AA1594" s="350"/>
      <c r="AB1594" s="350"/>
      <c r="AC1594" s="350"/>
    </row>
    <row r="1595" spans="2:29" x14ac:dyDescent="0.25">
      <c r="B1595" s="350"/>
      <c r="C1595" s="350"/>
      <c r="D1595" s="350"/>
      <c r="E1595" s="350"/>
      <c r="F1595" s="350"/>
      <c r="G1595" s="350"/>
      <c r="H1595" s="350"/>
      <c r="I1595" s="350"/>
      <c r="J1595" s="350"/>
      <c r="K1595" s="350"/>
      <c r="L1595" s="350"/>
      <c r="M1595" s="350"/>
      <c r="N1595" s="350"/>
      <c r="O1595" s="350"/>
      <c r="P1595" s="350"/>
      <c r="Q1595" s="350"/>
      <c r="R1595" s="350"/>
      <c r="S1595" s="350"/>
      <c r="T1595" s="350"/>
      <c r="U1595" s="350"/>
      <c r="V1595" s="350"/>
      <c r="W1595" s="350"/>
      <c r="X1595" s="350"/>
      <c r="Y1595" s="350"/>
      <c r="Z1595" s="350"/>
      <c r="AA1595" s="350"/>
      <c r="AB1595" s="350"/>
      <c r="AC1595" s="350"/>
    </row>
    <row r="1596" spans="2:29" x14ac:dyDescent="0.25">
      <c r="B1596" s="350"/>
      <c r="C1596" s="350"/>
      <c r="D1596" s="350"/>
      <c r="E1596" s="350"/>
      <c r="F1596" s="350"/>
      <c r="G1596" s="350"/>
      <c r="H1596" s="350"/>
      <c r="I1596" s="350"/>
      <c r="J1596" s="350"/>
      <c r="K1596" s="350"/>
      <c r="L1596" s="350"/>
      <c r="M1596" s="350"/>
      <c r="N1596" s="350"/>
      <c r="O1596" s="350"/>
      <c r="P1596" s="350"/>
      <c r="Q1596" s="350"/>
      <c r="R1596" s="350"/>
      <c r="S1596" s="350"/>
      <c r="T1596" s="350"/>
      <c r="U1596" s="350"/>
      <c r="V1596" s="350"/>
      <c r="W1596" s="350"/>
      <c r="X1596" s="350"/>
      <c r="Y1596" s="350"/>
      <c r="Z1596" s="350"/>
      <c r="AA1596" s="350"/>
      <c r="AB1596" s="350"/>
      <c r="AC1596" s="350"/>
    </row>
    <row r="1597" spans="2:29" x14ac:dyDescent="0.25">
      <c r="B1597" s="350"/>
      <c r="C1597" s="350"/>
      <c r="D1597" s="350"/>
      <c r="E1597" s="350"/>
      <c r="F1597" s="350"/>
      <c r="G1597" s="350"/>
      <c r="H1597" s="350"/>
      <c r="I1597" s="350"/>
      <c r="J1597" s="350"/>
      <c r="K1597" s="350"/>
      <c r="L1597" s="350"/>
      <c r="M1597" s="350"/>
      <c r="N1597" s="350"/>
      <c r="O1597" s="350"/>
      <c r="P1597" s="350"/>
      <c r="Q1597" s="350"/>
      <c r="R1597" s="350"/>
      <c r="S1597" s="350"/>
      <c r="T1597" s="350"/>
      <c r="U1597" s="350"/>
      <c r="V1597" s="350"/>
      <c r="W1597" s="350"/>
      <c r="X1597" s="350"/>
      <c r="Y1597" s="350"/>
      <c r="Z1597" s="350"/>
      <c r="AA1597" s="350"/>
      <c r="AB1597" s="350"/>
      <c r="AC1597" s="350"/>
    </row>
    <row r="1598" spans="2:29" x14ac:dyDescent="0.25">
      <c r="B1598" s="350"/>
      <c r="C1598" s="350"/>
      <c r="D1598" s="350"/>
      <c r="E1598" s="350"/>
      <c r="F1598" s="350"/>
      <c r="G1598" s="350"/>
      <c r="H1598" s="350"/>
      <c r="I1598" s="350"/>
      <c r="J1598" s="350"/>
      <c r="K1598" s="350"/>
      <c r="L1598" s="350"/>
      <c r="M1598" s="350"/>
      <c r="N1598" s="350"/>
      <c r="O1598" s="350"/>
      <c r="P1598" s="350"/>
      <c r="Q1598" s="350"/>
      <c r="R1598" s="350"/>
      <c r="S1598" s="350"/>
      <c r="T1598" s="350"/>
      <c r="U1598" s="350"/>
      <c r="V1598" s="350"/>
      <c r="W1598" s="350"/>
      <c r="X1598" s="350"/>
      <c r="Y1598" s="350"/>
      <c r="Z1598" s="350"/>
      <c r="AA1598" s="350"/>
      <c r="AB1598" s="350"/>
      <c r="AC1598" s="350"/>
    </row>
    <row r="1599" spans="2:29" x14ac:dyDescent="0.25">
      <c r="B1599" s="350"/>
      <c r="C1599" s="350"/>
      <c r="D1599" s="350"/>
      <c r="E1599" s="350"/>
      <c r="F1599" s="350"/>
      <c r="G1599" s="350"/>
      <c r="H1599" s="350"/>
      <c r="I1599" s="350"/>
      <c r="J1599" s="350"/>
      <c r="K1599" s="350"/>
      <c r="L1599" s="350"/>
      <c r="M1599" s="350"/>
      <c r="N1599" s="350"/>
      <c r="O1599" s="350"/>
      <c r="P1599" s="350"/>
      <c r="Q1599" s="350"/>
      <c r="R1599" s="350"/>
      <c r="S1599" s="350"/>
      <c r="T1599" s="350"/>
      <c r="U1599" s="350"/>
      <c r="V1599" s="350"/>
      <c r="W1599" s="350"/>
      <c r="X1599" s="350"/>
      <c r="Y1599" s="350"/>
      <c r="Z1599" s="350"/>
      <c r="AA1599" s="350"/>
      <c r="AB1599" s="350"/>
      <c r="AC1599" s="350"/>
    </row>
    <row r="1600" spans="2:29" x14ac:dyDescent="0.25">
      <c r="B1600" s="350"/>
      <c r="C1600" s="350"/>
      <c r="D1600" s="350"/>
      <c r="E1600" s="350"/>
      <c r="F1600" s="350"/>
      <c r="G1600" s="350"/>
      <c r="H1600" s="350"/>
      <c r="I1600" s="350"/>
      <c r="J1600" s="350"/>
      <c r="K1600" s="350"/>
      <c r="L1600" s="350"/>
      <c r="M1600" s="350"/>
      <c r="N1600" s="350"/>
      <c r="O1600" s="350"/>
      <c r="P1600" s="350"/>
      <c r="Q1600" s="350"/>
      <c r="R1600" s="350"/>
      <c r="S1600" s="350"/>
      <c r="T1600" s="350"/>
      <c r="U1600" s="350"/>
      <c r="V1600" s="350"/>
      <c r="W1600" s="350"/>
      <c r="X1600" s="350"/>
      <c r="Y1600" s="350"/>
      <c r="Z1600" s="350"/>
      <c r="AA1600" s="350"/>
      <c r="AB1600" s="350"/>
      <c r="AC1600" s="350"/>
    </row>
    <row r="1601" spans="2:29" x14ac:dyDescent="0.25">
      <c r="B1601" s="350"/>
      <c r="C1601" s="350"/>
      <c r="D1601" s="350"/>
      <c r="E1601" s="350"/>
      <c r="F1601" s="350"/>
      <c r="G1601" s="350"/>
      <c r="H1601" s="350"/>
      <c r="I1601" s="350"/>
      <c r="J1601" s="350"/>
      <c r="K1601" s="350"/>
      <c r="L1601" s="350"/>
      <c r="M1601" s="350"/>
      <c r="N1601" s="350"/>
      <c r="O1601" s="350"/>
      <c r="P1601" s="350"/>
      <c r="Q1601" s="350"/>
      <c r="R1601" s="350"/>
      <c r="S1601" s="350"/>
      <c r="T1601" s="350"/>
      <c r="U1601" s="350"/>
      <c r="V1601" s="350"/>
      <c r="W1601" s="350"/>
      <c r="X1601" s="350"/>
      <c r="Y1601" s="350"/>
      <c r="Z1601" s="350"/>
      <c r="AA1601" s="350"/>
      <c r="AB1601" s="350"/>
      <c r="AC1601" s="350"/>
    </row>
    <row r="1602" spans="2:29" x14ac:dyDescent="0.25">
      <c r="B1602" s="350"/>
      <c r="C1602" s="350"/>
      <c r="D1602" s="350"/>
      <c r="E1602" s="350"/>
      <c r="F1602" s="350"/>
      <c r="G1602" s="350"/>
      <c r="H1602" s="350"/>
      <c r="I1602" s="350"/>
      <c r="J1602" s="350"/>
      <c r="K1602" s="350"/>
      <c r="L1602" s="350"/>
      <c r="M1602" s="350"/>
      <c r="N1602" s="350"/>
      <c r="O1602" s="350"/>
      <c r="P1602" s="350"/>
      <c r="Q1602" s="350"/>
      <c r="R1602" s="350"/>
      <c r="S1602" s="350"/>
      <c r="T1602" s="350"/>
      <c r="U1602" s="350"/>
      <c r="V1602" s="350"/>
      <c r="W1602" s="350"/>
      <c r="X1602" s="350"/>
      <c r="Y1602" s="350"/>
      <c r="Z1602" s="350"/>
      <c r="AA1602" s="350"/>
      <c r="AB1602" s="350"/>
      <c r="AC1602" s="350"/>
    </row>
    <row r="1603" spans="2:29" x14ac:dyDescent="0.25">
      <c r="B1603" s="350"/>
      <c r="C1603" s="350"/>
      <c r="D1603" s="350"/>
      <c r="E1603" s="350"/>
      <c r="F1603" s="350"/>
      <c r="G1603" s="350"/>
      <c r="H1603" s="350"/>
      <c r="I1603" s="350"/>
      <c r="J1603" s="350"/>
      <c r="K1603" s="350"/>
      <c r="L1603" s="350"/>
      <c r="M1603" s="350"/>
      <c r="N1603" s="350"/>
      <c r="O1603" s="350"/>
      <c r="P1603" s="350"/>
      <c r="Q1603" s="350"/>
      <c r="R1603" s="350"/>
      <c r="S1603" s="350"/>
      <c r="T1603" s="350"/>
      <c r="U1603" s="350"/>
      <c r="V1603" s="350"/>
      <c r="W1603" s="350"/>
      <c r="X1603" s="350"/>
      <c r="Y1603" s="350"/>
      <c r="Z1603" s="350"/>
      <c r="AA1603" s="350"/>
      <c r="AB1603" s="350"/>
      <c r="AC1603" s="350"/>
    </row>
    <row r="1604" spans="2:29" x14ac:dyDescent="0.25">
      <c r="B1604" s="350"/>
      <c r="C1604" s="350"/>
      <c r="D1604" s="350"/>
      <c r="E1604" s="350"/>
      <c r="F1604" s="350"/>
      <c r="G1604" s="350"/>
      <c r="H1604" s="350"/>
      <c r="I1604" s="350"/>
      <c r="J1604" s="350"/>
      <c r="K1604" s="350"/>
      <c r="L1604" s="350"/>
      <c r="M1604" s="350"/>
      <c r="N1604" s="350"/>
      <c r="O1604" s="350"/>
      <c r="P1604" s="350"/>
      <c r="Q1604" s="350"/>
      <c r="R1604" s="350"/>
      <c r="S1604" s="350"/>
      <c r="T1604" s="350"/>
      <c r="U1604" s="350"/>
      <c r="V1604" s="350"/>
      <c r="W1604" s="350"/>
      <c r="X1604" s="350"/>
      <c r="Y1604" s="350"/>
      <c r="Z1604" s="350"/>
      <c r="AA1604" s="350"/>
      <c r="AB1604" s="350"/>
      <c r="AC1604" s="350"/>
    </row>
    <row r="1605" spans="2:29" x14ac:dyDescent="0.25">
      <c r="B1605" s="350"/>
      <c r="C1605" s="350"/>
      <c r="D1605" s="350"/>
      <c r="E1605" s="350"/>
      <c r="F1605" s="350"/>
      <c r="G1605" s="350"/>
      <c r="H1605" s="350"/>
      <c r="I1605" s="350"/>
      <c r="J1605" s="350"/>
      <c r="K1605" s="350"/>
      <c r="L1605" s="350"/>
      <c r="M1605" s="350"/>
      <c r="N1605" s="350"/>
      <c r="O1605" s="350"/>
      <c r="P1605" s="350"/>
      <c r="Q1605" s="350"/>
      <c r="R1605" s="350"/>
      <c r="S1605" s="350"/>
      <c r="T1605" s="350"/>
      <c r="U1605" s="350"/>
      <c r="V1605" s="350"/>
      <c r="W1605" s="350"/>
      <c r="X1605" s="350"/>
      <c r="Y1605" s="350"/>
      <c r="Z1605" s="350"/>
      <c r="AA1605" s="350"/>
      <c r="AB1605" s="350"/>
      <c r="AC1605" s="350"/>
    </row>
    <row r="1606" spans="2:29" x14ac:dyDescent="0.25">
      <c r="B1606" s="350"/>
      <c r="C1606" s="350"/>
      <c r="D1606" s="350"/>
      <c r="E1606" s="350"/>
      <c r="F1606" s="350"/>
      <c r="G1606" s="350"/>
      <c r="H1606" s="350"/>
      <c r="I1606" s="350"/>
      <c r="J1606" s="350"/>
      <c r="K1606" s="350"/>
      <c r="L1606" s="350"/>
      <c r="M1606" s="350"/>
      <c r="N1606" s="350"/>
      <c r="O1606" s="350"/>
      <c r="P1606" s="350"/>
      <c r="Q1606" s="350"/>
      <c r="R1606" s="350"/>
      <c r="S1606" s="350"/>
      <c r="T1606" s="350"/>
      <c r="U1606" s="350"/>
      <c r="V1606" s="350"/>
      <c r="W1606" s="350"/>
      <c r="X1606" s="350"/>
      <c r="Y1606" s="350"/>
      <c r="Z1606" s="350"/>
      <c r="AA1606" s="350"/>
      <c r="AB1606" s="350"/>
      <c r="AC1606" s="350"/>
    </row>
    <row r="1607" spans="2:29" x14ac:dyDescent="0.25">
      <c r="B1607" s="350"/>
      <c r="C1607" s="350"/>
      <c r="D1607" s="350"/>
      <c r="E1607" s="350"/>
      <c r="F1607" s="350"/>
      <c r="G1607" s="350"/>
      <c r="H1607" s="350"/>
      <c r="I1607" s="350"/>
      <c r="J1607" s="350"/>
      <c r="K1607" s="350"/>
      <c r="L1607" s="350"/>
      <c r="M1607" s="350"/>
      <c r="N1607" s="350"/>
      <c r="O1607" s="350"/>
      <c r="P1607" s="350"/>
      <c r="Q1607" s="350"/>
      <c r="R1607" s="350"/>
      <c r="S1607" s="350"/>
      <c r="T1607" s="350"/>
      <c r="U1607" s="350"/>
      <c r="V1607" s="350"/>
      <c r="W1607" s="350"/>
      <c r="X1607" s="350"/>
      <c r="Y1607" s="350"/>
      <c r="Z1607" s="350"/>
      <c r="AA1607" s="350"/>
      <c r="AB1607" s="350"/>
      <c r="AC1607" s="350"/>
    </row>
    <row r="1608" spans="2:29" x14ac:dyDescent="0.25">
      <c r="B1608" s="350"/>
      <c r="C1608" s="350"/>
      <c r="D1608" s="350"/>
      <c r="E1608" s="350"/>
      <c r="F1608" s="350"/>
      <c r="G1608" s="350"/>
      <c r="H1608" s="350"/>
      <c r="I1608" s="350"/>
      <c r="J1608" s="350"/>
      <c r="K1608" s="350"/>
      <c r="L1608" s="350"/>
      <c r="M1608" s="350"/>
      <c r="N1608" s="350"/>
      <c r="O1608" s="350"/>
      <c r="P1608" s="350"/>
      <c r="Q1608" s="350"/>
      <c r="R1608" s="350"/>
      <c r="S1608" s="350"/>
      <c r="T1608" s="350"/>
      <c r="U1608" s="350"/>
      <c r="V1608" s="350"/>
      <c r="W1608" s="350"/>
      <c r="X1608" s="350"/>
      <c r="Y1608" s="350"/>
      <c r="Z1608" s="350"/>
      <c r="AA1608" s="350"/>
      <c r="AB1608" s="350"/>
      <c r="AC1608" s="350"/>
    </row>
    <row r="1609" spans="2:29" x14ac:dyDescent="0.25">
      <c r="B1609" s="350"/>
      <c r="C1609" s="350"/>
      <c r="D1609" s="350"/>
      <c r="E1609" s="350"/>
      <c r="F1609" s="350"/>
      <c r="G1609" s="350"/>
      <c r="H1609" s="350"/>
      <c r="I1609" s="350"/>
      <c r="J1609" s="350"/>
      <c r="K1609" s="350"/>
      <c r="L1609" s="350"/>
      <c r="M1609" s="350"/>
      <c r="N1609" s="350"/>
      <c r="O1609" s="350"/>
      <c r="P1609" s="350"/>
      <c r="Q1609" s="350"/>
      <c r="R1609" s="350"/>
      <c r="S1609" s="350"/>
      <c r="T1609" s="350"/>
      <c r="U1609" s="350"/>
      <c r="V1609" s="350"/>
      <c r="W1609" s="350"/>
      <c r="X1609" s="350"/>
      <c r="Y1609" s="350"/>
      <c r="Z1609" s="350"/>
      <c r="AA1609" s="350"/>
      <c r="AB1609" s="350"/>
      <c r="AC1609" s="350"/>
    </row>
    <row r="1610" spans="2:29" x14ac:dyDescent="0.25">
      <c r="B1610" s="350"/>
      <c r="C1610" s="350"/>
      <c r="D1610" s="350"/>
      <c r="E1610" s="350"/>
      <c r="F1610" s="350"/>
      <c r="G1610" s="350"/>
      <c r="H1610" s="350"/>
      <c r="I1610" s="350"/>
      <c r="J1610" s="350"/>
      <c r="K1610" s="350"/>
      <c r="L1610" s="350"/>
      <c r="M1610" s="350"/>
      <c r="N1610" s="350"/>
      <c r="O1610" s="350"/>
      <c r="P1610" s="350"/>
      <c r="Q1610" s="350"/>
      <c r="R1610" s="350"/>
      <c r="S1610" s="350"/>
      <c r="T1610" s="350"/>
      <c r="U1610" s="350"/>
      <c r="V1610" s="350"/>
      <c r="W1610" s="350"/>
      <c r="X1610" s="350"/>
      <c r="Y1610" s="350"/>
      <c r="Z1610" s="350"/>
      <c r="AA1610" s="350"/>
      <c r="AB1610" s="350"/>
      <c r="AC1610" s="350"/>
    </row>
    <row r="1611" spans="2:29" x14ac:dyDescent="0.25">
      <c r="B1611" s="350"/>
      <c r="C1611" s="350"/>
      <c r="D1611" s="350"/>
      <c r="E1611" s="350"/>
      <c r="F1611" s="350"/>
      <c r="G1611" s="350"/>
      <c r="H1611" s="350"/>
      <c r="I1611" s="350"/>
      <c r="J1611" s="350"/>
      <c r="K1611" s="350"/>
      <c r="L1611" s="350"/>
      <c r="M1611" s="350"/>
      <c r="N1611" s="350"/>
      <c r="O1611" s="350"/>
      <c r="P1611" s="350"/>
      <c r="Q1611" s="350"/>
      <c r="R1611" s="350"/>
      <c r="S1611" s="350"/>
      <c r="T1611" s="350"/>
      <c r="U1611" s="350"/>
      <c r="V1611" s="350"/>
      <c r="W1611" s="350"/>
      <c r="X1611" s="350"/>
      <c r="Y1611" s="350"/>
      <c r="Z1611" s="350"/>
      <c r="AA1611" s="350"/>
      <c r="AB1611" s="350"/>
      <c r="AC1611" s="350"/>
    </row>
    <row r="1612" spans="2:29" x14ac:dyDescent="0.25">
      <c r="B1612" s="350"/>
      <c r="C1612" s="350"/>
      <c r="D1612" s="350"/>
      <c r="E1612" s="350"/>
      <c r="F1612" s="350"/>
      <c r="G1612" s="350"/>
      <c r="H1612" s="350"/>
      <c r="I1612" s="350"/>
      <c r="J1612" s="350"/>
      <c r="K1612" s="350"/>
      <c r="L1612" s="350"/>
      <c r="M1612" s="350"/>
      <c r="N1612" s="350"/>
      <c r="O1612" s="350"/>
      <c r="P1612" s="350"/>
      <c r="Q1612" s="350"/>
      <c r="R1612" s="350"/>
      <c r="S1612" s="350"/>
      <c r="T1612" s="350"/>
      <c r="U1612" s="350"/>
      <c r="V1612" s="350"/>
      <c r="W1612" s="350"/>
      <c r="X1612" s="350"/>
      <c r="Y1612" s="350"/>
      <c r="Z1612" s="350"/>
      <c r="AA1612" s="350"/>
      <c r="AB1612" s="350"/>
      <c r="AC1612" s="350"/>
    </row>
    <row r="1613" spans="2:29" x14ac:dyDescent="0.25">
      <c r="B1613" s="350"/>
      <c r="C1613" s="350"/>
      <c r="D1613" s="350"/>
      <c r="E1613" s="350"/>
      <c r="F1613" s="350"/>
      <c r="G1613" s="350"/>
      <c r="H1613" s="350"/>
      <c r="I1613" s="350"/>
      <c r="J1613" s="350"/>
      <c r="K1613" s="350"/>
      <c r="L1613" s="350"/>
      <c r="M1613" s="350"/>
      <c r="N1613" s="350"/>
      <c r="O1613" s="350"/>
      <c r="P1613" s="350"/>
      <c r="Q1613" s="350"/>
      <c r="R1613" s="350"/>
      <c r="S1613" s="350"/>
      <c r="T1613" s="350"/>
      <c r="U1613" s="350"/>
      <c r="V1613" s="350"/>
      <c r="W1613" s="350"/>
      <c r="X1613" s="350"/>
      <c r="Y1613" s="350"/>
      <c r="Z1613" s="350"/>
      <c r="AA1613" s="350"/>
      <c r="AB1613" s="350"/>
      <c r="AC1613" s="350"/>
    </row>
    <row r="1614" spans="2:29" x14ac:dyDescent="0.25">
      <c r="B1614" s="350"/>
      <c r="C1614" s="350"/>
      <c r="D1614" s="350"/>
      <c r="E1614" s="350"/>
      <c r="F1614" s="350"/>
      <c r="G1614" s="350"/>
      <c r="H1614" s="350"/>
      <c r="I1614" s="350"/>
      <c r="J1614" s="350"/>
      <c r="K1614" s="350"/>
      <c r="L1614" s="350"/>
      <c r="M1614" s="350"/>
      <c r="N1614" s="350"/>
      <c r="O1614" s="350"/>
      <c r="P1614" s="350"/>
      <c r="Q1614" s="350"/>
      <c r="R1614" s="350"/>
      <c r="S1614" s="350"/>
      <c r="T1614" s="350"/>
      <c r="U1614" s="350"/>
      <c r="V1614" s="350"/>
      <c r="W1614" s="350"/>
      <c r="X1614" s="350"/>
      <c r="Y1614" s="350"/>
      <c r="Z1614" s="350"/>
      <c r="AA1614" s="350"/>
      <c r="AB1614" s="350"/>
      <c r="AC1614" s="350"/>
    </row>
    <row r="1615" spans="2:29" x14ac:dyDescent="0.25">
      <c r="B1615" s="350"/>
      <c r="C1615" s="350"/>
      <c r="D1615" s="350"/>
      <c r="E1615" s="350"/>
      <c r="F1615" s="350"/>
      <c r="G1615" s="350"/>
      <c r="H1615" s="350"/>
      <c r="I1615" s="350"/>
      <c r="J1615" s="350"/>
      <c r="K1615" s="350"/>
      <c r="L1615" s="350"/>
      <c r="M1615" s="350"/>
      <c r="N1615" s="350"/>
      <c r="O1615" s="350"/>
      <c r="P1615" s="350"/>
      <c r="Q1615" s="350"/>
      <c r="R1615" s="350"/>
      <c r="S1615" s="350"/>
      <c r="T1615" s="350"/>
      <c r="U1615" s="350"/>
      <c r="V1615" s="350"/>
      <c r="W1615" s="350"/>
      <c r="X1615" s="350"/>
      <c r="Y1615" s="350"/>
      <c r="Z1615" s="350"/>
      <c r="AA1615" s="350"/>
      <c r="AB1615" s="350"/>
      <c r="AC1615" s="350"/>
    </row>
    <row r="1616" spans="2:29" x14ac:dyDescent="0.25">
      <c r="B1616" s="350"/>
      <c r="C1616" s="350"/>
      <c r="D1616" s="350"/>
      <c r="E1616" s="350"/>
      <c r="F1616" s="350"/>
      <c r="G1616" s="350"/>
      <c r="H1616" s="350"/>
      <c r="I1616" s="350"/>
      <c r="J1616" s="350"/>
      <c r="K1616" s="350"/>
      <c r="L1616" s="350"/>
      <c r="M1616" s="350"/>
      <c r="N1616" s="350"/>
      <c r="O1616" s="350"/>
      <c r="P1616" s="350"/>
      <c r="Q1616" s="350"/>
      <c r="R1616" s="350"/>
      <c r="S1616" s="350"/>
      <c r="T1616" s="350"/>
      <c r="U1616" s="350"/>
      <c r="V1616" s="350"/>
      <c r="W1616" s="350"/>
      <c r="X1616" s="350"/>
      <c r="Y1616" s="350"/>
      <c r="Z1616" s="350"/>
      <c r="AA1616" s="350"/>
      <c r="AB1616" s="350"/>
      <c r="AC1616" s="350"/>
    </row>
    <row r="1617" spans="2:29" x14ac:dyDescent="0.25">
      <c r="B1617" s="350"/>
      <c r="C1617" s="350"/>
      <c r="D1617" s="350"/>
      <c r="E1617" s="350"/>
      <c r="F1617" s="350"/>
      <c r="G1617" s="350"/>
      <c r="H1617" s="350"/>
      <c r="I1617" s="350"/>
      <c r="J1617" s="350"/>
      <c r="K1617" s="350"/>
      <c r="L1617" s="350"/>
      <c r="M1617" s="350"/>
      <c r="N1617" s="350"/>
      <c r="O1617" s="350"/>
      <c r="P1617" s="350"/>
      <c r="Q1617" s="350"/>
      <c r="R1617" s="350"/>
      <c r="S1617" s="350"/>
      <c r="T1617" s="350"/>
      <c r="U1617" s="350"/>
      <c r="V1617" s="350"/>
      <c r="W1617" s="350"/>
      <c r="X1617" s="350"/>
      <c r="Y1617" s="350"/>
      <c r="Z1617" s="350"/>
      <c r="AA1617" s="350"/>
      <c r="AB1617" s="350"/>
      <c r="AC1617" s="350"/>
    </row>
    <row r="1618" spans="2:29" x14ac:dyDescent="0.25">
      <c r="B1618" s="350"/>
      <c r="C1618" s="350"/>
      <c r="D1618" s="350"/>
      <c r="E1618" s="350"/>
      <c r="F1618" s="350"/>
      <c r="G1618" s="350"/>
      <c r="H1618" s="350"/>
      <c r="I1618" s="350"/>
      <c r="J1618" s="350"/>
      <c r="K1618" s="350"/>
      <c r="L1618" s="350"/>
      <c r="M1618" s="350"/>
      <c r="N1618" s="350"/>
      <c r="O1618" s="350"/>
      <c r="P1618" s="350"/>
      <c r="Q1618" s="350"/>
      <c r="R1618" s="350"/>
      <c r="S1618" s="350"/>
      <c r="T1618" s="350"/>
      <c r="U1618" s="350"/>
      <c r="V1618" s="350"/>
      <c r="W1618" s="350"/>
      <c r="X1618" s="350"/>
      <c r="Y1618" s="350"/>
      <c r="Z1618" s="350"/>
      <c r="AA1618" s="350"/>
      <c r="AB1618" s="350"/>
      <c r="AC1618" s="350"/>
    </row>
    <row r="1619" spans="2:29" x14ac:dyDescent="0.25">
      <c r="B1619" s="350"/>
      <c r="C1619" s="350"/>
      <c r="D1619" s="350"/>
      <c r="E1619" s="350"/>
      <c r="F1619" s="350"/>
      <c r="G1619" s="350"/>
      <c r="H1619" s="350"/>
      <c r="I1619" s="350"/>
      <c r="J1619" s="350"/>
      <c r="K1619" s="350"/>
      <c r="L1619" s="350"/>
      <c r="M1619" s="350"/>
      <c r="N1619" s="350"/>
      <c r="O1619" s="350"/>
      <c r="P1619" s="350"/>
      <c r="Q1619" s="350"/>
      <c r="R1619" s="350"/>
      <c r="S1619" s="350"/>
      <c r="T1619" s="350"/>
      <c r="U1619" s="350"/>
      <c r="V1619" s="350"/>
      <c r="W1619" s="350"/>
      <c r="X1619" s="350"/>
      <c r="Y1619" s="350"/>
      <c r="Z1619" s="350"/>
      <c r="AA1619" s="350"/>
      <c r="AB1619" s="350"/>
      <c r="AC1619" s="350"/>
    </row>
    <row r="1620" spans="2:29" x14ac:dyDescent="0.25">
      <c r="B1620" s="350"/>
      <c r="C1620" s="350"/>
      <c r="D1620" s="350"/>
      <c r="E1620" s="350"/>
      <c r="F1620" s="350"/>
      <c r="G1620" s="350"/>
      <c r="H1620" s="350"/>
      <c r="I1620" s="350"/>
      <c r="J1620" s="350"/>
      <c r="K1620" s="350"/>
      <c r="L1620" s="350"/>
      <c r="M1620" s="350"/>
      <c r="N1620" s="350"/>
      <c r="O1620" s="350"/>
      <c r="P1620" s="350"/>
      <c r="Q1620" s="350"/>
      <c r="R1620" s="350"/>
      <c r="S1620" s="350"/>
      <c r="T1620" s="350"/>
      <c r="U1620" s="350"/>
      <c r="V1620" s="350"/>
      <c r="W1620" s="350"/>
      <c r="X1620" s="350"/>
      <c r="Y1620" s="350"/>
      <c r="Z1620" s="350"/>
      <c r="AA1620" s="350"/>
      <c r="AB1620" s="350"/>
      <c r="AC1620" s="350"/>
    </row>
    <row r="1621" spans="2:29" x14ac:dyDescent="0.25">
      <c r="B1621" s="350"/>
      <c r="C1621" s="350"/>
      <c r="D1621" s="350"/>
      <c r="E1621" s="350"/>
      <c r="F1621" s="350"/>
      <c r="G1621" s="350"/>
      <c r="H1621" s="350"/>
      <c r="I1621" s="350"/>
      <c r="J1621" s="350"/>
      <c r="K1621" s="350"/>
      <c r="L1621" s="350"/>
      <c r="M1621" s="350"/>
      <c r="N1621" s="350"/>
      <c r="O1621" s="350"/>
      <c r="P1621" s="350"/>
      <c r="Q1621" s="350"/>
      <c r="R1621" s="350"/>
      <c r="S1621" s="350"/>
      <c r="T1621" s="350"/>
      <c r="U1621" s="350"/>
      <c r="V1621" s="350"/>
      <c r="W1621" s="350"/>
      <c r="X1621" s="350"/>
      <c r="Y1621" s="350"/>
      <c r="Z1621" s="350"/>
      <c r="AA1621" s="350"/>
      <c r="AB1621" s="350"/>
      <c r="AC1621" s="350"/>
    </row>
    <row r="1622" spans="2:29" x14ac:dyDescent="0.25">
      <c r="B1622" s="350"/>
      <c r="C1622" s="350"/>
      <c r="D1622" s="350"/>
      <c r="E1622" s="350"/>
      <c r="F1622" s="350"/>
      <c r="G1622" s="350"/>
      <c r="H1622" s="350"/>
      <c r="I1622" s="350"/>
      <c r="J1622" s="350"/>
      <c r="K1622" s="350"/>
      <c r="L1622" s="350"/>
      <c r="M1622" s="350"/>
      <c r="N1622" s="350"/>
      <c r="O1622" s="350"/>
      <c r="P1622" s="350"/>
      <c r="Q1622" s="350"/>
      <c r="R1622" s="350"/>
      <c r="S1622" s="350"/>
      <c r="T1622" s="350"/>
      <c r="U1622" s="350"/>
      <c r="V1622" s="350"/>
      <c r="W1622" s="350"/>
      <c r="X1622" s="350"/>
      <c r="Y1622" s="350"/>
      <c r="Z1622" s="350"/>
      <c r="AA1622" s="350"/>
      <c r="AB1622" s="350"/>
      <c r="AC1622" s="350"/>
    </row>
    <row r="1623" spans="2:29" x14ac:dyDescent="0.25">
      <c r="B1623" s="350"/>
      <c r="C1623" s="350"/>
      <c r="D1623" s="350"/>
      <c r="E1623" s="350"/>
      <c r="F1623" s="350"/>
      <c r="G1623" s="350"/>
      <c r="H1623" s="350"/>
      <c r="I1623" s="350"/>
      <c r="J1623" s="350"/>
      <c r="K1623" s="350"/>
      <c r="L1623" s="350"/>
      <c r="M1623" s="350"/>
      <c r="N1623" s="350"/>
      <c r="O1623" s="350"/>
      <c r="P1623" s="350"/>
      <c r="Q1623" s="350"/>
      <c r="R1623" s="350"/>
      <c r="S1623" s="350"/>
      <c r="T1623" s="350"/>
      <c r="U1623" s="350"/>
      <c r="V1623" s="350"/>
      <c r="W1623" s="350"/>
      <c r="X1623" s="350"/>
      <c r="Y1623" s="350"/>
      <c r="Z1623" s="350"/>
      <c r="AA1623" s="350"/>
      <c r="AB1623" s="350"/>
      <c r="AC1623" s="350"/>
    </row>
    <row r="1624" spans="2:29" x14ac:dyDescent="0.25">
      <c r="B1624" s="350"/>
      <c r="C1624" s="350"/>
      <c r="D1624" s="350"/>
      <c r="E1624" s="350"/>
      <c r="F1624" s="350"/>
      <c r="G1624" s="350"/>
      <c r="H1624" s="350"/>
      <c r="I1624" s="350"/>
      <c r="J1624" s="350"/>
      <c r="K1624" s="350"/>
      <c r="L1624" s="350"/>
      <c r="M1624" s="350"/>
      <c r="N1624" s="350"/>
      <c r="O1624" s="350"/>
      <c r="P1624" s="350"/>
      <c r="Q1624" s="350"/>
      <c r="R1624" s="350"/>
      <c r="S1624" s="350"/>
      <c r="T1624" s="350"/>
      <c r="U1624" s="350"/>
      <c r="V1624" s="350"/>
      <c r="W1624" s="350"/>
      <c r="X1624" s="350"/>
      <c r="Y1624" s="350"/>
      <c r="Z1624" s="350"/>
      <c r="AA1624" s="350"/>
      <c r="AB1624" s="350"/>
      <c r="AC1624" s="350"/>
    </row>
    <row r="1625" spans="2:29" x14ac:dyDescent="0.25">
      <c r="B1625" s="350"/>
      <c r="C1625" s="350"/>
      <c r="D1625" s="350"/>
      <c r="E1625" s="350"/>
      <c r="F1625" s="350"/>
      <c r="G1625" s="350"/>
      <c r="H1625" s="350"/>
      <c r="I1625" s="350"/>
      <c r="J1625" s="350"/>
      <c r="K1625" s="350"/>
      <c r="L1625" s="350"/>
      <c r="M1625" s="350"/>
      <c r="N1625" s="350"/>
      <c r="O1625" s="350"/>
      <c r="P1625" s="350"/>
      <c r="Q1625" s="350"/>
      <c r="R1625" s="350"/>
      <c r="S1625" s="350"/>
      <c r="T1625" s="350"/>
      <c r="U1625" s="350"/>
      <c r="V1625" s="350"/>
      <c r="W1625" s="350"/>
      <c r="X1625" s="350"/>
      <c r="Y1625" s="350"/>
      <c r="Z1625" s="350"/>
      <c r="AA1625" s="350"/>
      <c r="AB1625" s="350"/>
      <c r="AC1625" s="350"/>
    </row>
    <row r="1626" spans="2:29" x14ac:dyDescent="0.25">
      <c r="B1626" s="350"/>
      <c r="C1626" s="350"/>
      <c r="D1626" s="350"/>
      <c r="E1626" s="350"/>
      <c r="F1626" s="350"/>
      <c r="G1626" s="350"/>
      <c r="H1626" s="350"/>
      <c r="I1626" s="350"/>
      <c r="J1626" s="350"/>
      <c r="K1626" s="350"/>
      <c r="L1626" s="350"/>
      <c r="M1626" s="350"/>
      <c r="N1626" s="350"/>
      <c r="O1626" s="350"/>
      <c r="P1626" s="350"/>
      <c r="Q1626" s="350"/>
      <c r="R1626" s="350"/>
      <c r="S1626" s="350"/>
      <c r="T1626" s="350"/>
      <c r="U1626" s="350"/>
      <c r="V1626" s="350"/>
      <c r="W1626" s="350"/>
      <c r="X1626" s="350"/>
      <c r="Y1626" s="350"/>
      <c r="Z1626" s="350"/>
      <c r="AA1626" s="350"/>
      <c r="AB1626" s="350"/>
      <c r="AC1626" s="350"/>
    </row>
    <row r="1627" spans="2:29" x14ac:dyDescent="0.25">
      <c r="B1627" s="350"/>
      <c r="C1627" s="350"/>
      <c r="D1627" s="350"/>
      <c r="E1627" s="350"/>
      <c r="F1627" s="350"/>
      <c r="G1627" s="350"/>
      <c r="H1627" s="350"/>
      <c r="I1627" s="350"/>
      <c r="J1627" s="350"/>
      <c r="K1627" s="350"/>
      <c r="L1627" s="350"/>
      <c r="M1627" s="350"/>
      <c r="N1627" s="350"/>
      <c r="O1627" s="350"/>
      <c r="P1627" s="350"/>
      <c r="Q1627" s="350"/>
      <c r="R1627" s="350"/>
      <c r="S1627" s="350"/>
      <c r="T1627" s="350"/>
      <c r="U1627" s="350"/>
      <c r="V1627" s="350"/>
      <c r="W1627" s="350"/>
      <c r="X1627" s="350"/>
      <c r="Y1627" s="350"/>
      <c r="Z1627" s="350"/>
      <c r="AA1627" s="350"/>
      <c r="AB1627" s="350"/>
      <c r="AC1627" s="350"/>
    </row>
    <row r="1628" spans="2:29" x14ac:dyDescent="0.25">
      <c r="B1628" s="350"/>
      <c r="C1628" s="350"/>
      <c r="D1628" s="350"/>
      <c r="E1628" s="350"/>
      <c r="F1628" s="350"/>
      <c r="G1628" s="350"/>
      <c r="H1628" s="350"/>
      <c r="I1628" s="350"/>
      <c r="J1628" s="350"/>
      <c r="K1628" s="350"/>
      <c r="L1628" s="350"/>
      <c r="M1628" s="350"/>
      <c r="N1628" s="350"/>
      <c r="O1628" s="350"/>
      <c r="P1628" s="350"/>
      <c r="Q1628" s="350"/>
      <c r="R1628" s="350"/>
      <c r="S1628" s="350"/>
      <c r="T1628" s="350"/>
      <c r="U1628" s="350"/>
      <c r="V1628" s="350"/>
      <c r="W1628" s="350"/>
      <c r="X1628" s="350"/>
      <c r="Y1628" s="350"/>
      <c r="Z1628" s="350"/>
      <c r="AA1628" s="350"/>
      <c r="AB1628" s="350"/>
      <c r="AC1628" s="350"/>
    </row>
    <row r="1629" spans="2:29" x14ac:dyDescent="0.25">
      <c r="B1629" s="350"/>
      <c r="C1629" s="350"/>
      <c r="D1629" s="350"/>
      <c r="E1629" s="350"/>
      <c r="F1629" s="350"/>
      <c r="G1629" s="350"/>
      <c r="H1629" s="350"/>
      <c r="I1629" s="350"/>
      <c r="J1629" s="350"/>
      <c r="K1629" s="350"/>
      <c r="L1629" s="350"/>
      <c r="M1629" s="350"/>
      <c r="N1629" s="350"/>
      <c r="O1629" s="350"/>
      <c r="P1629" s="350"/>
      <c r="Q1629" s="350"/>
      <c r="R1629" s="350"/>
      <c r="S1629" s="350"/>
      <c r="T1629" s="350"/>
      <c r="U1629" s="350"/>
      <c r="V1629" s="350"/>
      <c r="W1629" s="350"/>
      <c r="X1629" s="350"/>
      <c r="Y1629" s="350"/>
      <c r="Z1629" s="350"/>
      <c r="AA1629" s="350"/>
      <c r="AB1629" s="350"/>
      <c r="AC1629" s="350"/>
    </row>
    <row r="1630" spans="2:29" x14ac:dyDescent="0.25">
      <c r="B1630" s="350"/>
      <c r="C1630" s="350"/>
      <c r="D1630" s="350"/>
      <c r="E1630" s="350"/>
      <c r="F1630" s="350"/>
      <c r="G1630" s="350"/>
      <c r="H1630" s="350"/>
      <c r="I1630" s="350"/>
      <c r="J1630" s="350"/>
      <c r="K1630" s="350"/>
      <c r="L1630" s="350"/>
      <c r="M1630" s="350"/>
      <c r="N1630" s="350"/>
      <c r="O1630" s="350"/>
      <c r="P1630" s="350"/>
      <c r="Q1630" s="350"/>
      <c r="R1630" s="350"/>
      <c r="S1630" s="350"/>
      <c r="T1630" s="350"/>
      <c r="U1630" s="350"/>
      <c r="V1630" s="350"/>
      <c r="W1630" s="350"/>
      <c r="X1630" s="350"/>
      <c r="Y1630" s="350"/>
      <c r="Z1630" s="350"/>
      <c r="AA1630" s="350"/>
      <c r="AB1630" s="350"/>
      <c r="AC1630" s="350"/>
    </row>
    <row r="1631" spans="2:29" x14ac:dyDescent="0.25">
      <c r="B1631" s="350"/>
      <c r="C1631" s="350"/>
      <c r="D1631" s="350"/>
      <c r="E1631" s="350"/>
      <c r="F1631" s="350"/>
      <c r="G1631" s="350"/>
      <c r="H1631" s="350"/>
      <c r="I1631" s="350"/>
      <c r="J1631" s="350"/>
      <c r="K1631" s="350"/>
      <c r="L1631" s="350"/>
      <c r="M1631" s="350"/>
      <c r="N1631" s="350"/>
      <c r="O1631" s="350"/>
      <c r="P1631" s="350"/>
      <c r="Q1631" s="350"/>
      <c r="R1631" s="350"/>
      <c r="S1631" s="350"/>
      <c r="T1631" s="350"/>
      <c r="U1631" s="350"/>
      <c r="V1631" s="350"/>
      <c r="W1631" s="350"/>
      <c r="X1631" s="350"/>
      <c r="Y1631" s="350"/>
      <c r="Z1631" s="350"/>
      <c r="AA1631" s="350"/>
      <c r="AB1631" s="350"/>
      <c r="AC1631" s="350"/>
    </row>
    <row r="1632" spans="2:29" x14ac:dyDescent="0.25">
      <c r="B1632" s="350"/>
      <c r="C1632" s="350"/>
      <c r="D1632" s="350"/>
      <c r="E1632" s="350"/>
      <c r="F1632" s="350"/>
      <c r="G1632" s="350"/>
      <c r="H1632" s="350"/>
      <c r="I1632" s="350"/>
      <c r="J1632" s="350"/>
      <c r="K1632" s="350"/>
      <c r="L1632" s="350"/>
      <c r="M1632" s="350"/>
      <c r="N1632" s="350"/>
      <c r="O1632" s="350"/>
      <c r="P1632" s="350"/>
      <c r="Q1632" s="350"/>
      <c r="R1632" s="350"/>
      <c r="S1632" s="350"/>
      <c r="T1632" s="350"/>
      <c r="U1632" s="350"/>
      <c r="V1632" s="350"/>
      <c r="W1632" s="350"/>
      <c r="X1632" s="350"/>
      <c r="Y1632" s="350"/>
      <c r="Z1632" s="350"/>
      <c r="AA1632" s="350"/>
      <c r="AB1632" s="350"/>
      <c r="AC1632" s="350"/>
    </row>
    <row r="1633" spans="2:29" x14ac:dyDescent="0.25">
      <c r="B1633" s="350"/>
      <c r="C1633" s="350"/>
      <c r="D1633" s="350"/>
      <c r="E1633" s="350"/>
      <c r="F1633" s="350"/>
      <c r="G1633" s="350"/>
      <c r="H1633" s="350"/>
      <c r="I1633" s="350"/>
      <c r="J1633" s="350"/>
      <c r="K1633" s="350"/>
      <c r="L1633" s="350"/>
      <c r="M1633" s="350"/>
      <c r="N1633" s="350"/>
      <c r="O1633" s="350"/>
      <c r="P1633" s="350"/>
      <c r="Q1633" s="350"/>
      <c r="R1633" s="350"/>
      <c r="S1633" s="350"/>
      <c r="T1633" s="350"/>
      <c r="U1633" s="350"/>
      <c r="V1633" s="350"/>
      <c r="W1633" s="350"/>
      <c r="X1633" s="350"/>
      <c r="Y1633" s="350"/>
      <c r="Z1633" s="350"/>
      <c r="AA1633" s="350"/>
      <c r="AB1633" s="350"/>
      <c r="AC1633" s="350"/>
    </row>
    <row r="1634" spans="2:29" x14ac:dyDescent="0.25">
      <c r="B1634" s="350"/>
      <c r="C1634" s="350"/>
      <c r="D1634" s="350"/>
      <c r="E1634" s="350"/>
      <c r="F1634" s="350"/>
      <c r="G1634" s="350"/>
      <c r="H1634" s="350"/>
      <c r="I1634" s="350"/>
      <c r="J1634" s="350"/>
      <c r="K1634" s="350"/>
      <c r="L1634" s="350"/>
      <c r="M1634" s="350"/>
      <c r="N1634" s="350"/>
      <c r="O1634" s="350"/>
      <c r="P1634" s="350"/>
      <c r="Q1634" s="350"/>
      <c r="R1634" s="350"/>
      <c r="S1634" s="350"/>
      <c r="T1634" s="350"/>
      <c r="U1634" s="350"/>
      <c r="V1634" s="350"/>
      <c r="W1634" s="350"/>
      <c r="X1634" s="350"/>
      <c r="Y1634" s="350"/>
      <c r="Z1634" s="350"/>
      <c r="AA1634" s="350"/>
      <c r="AB1634" s="350"/>
      <c r="AC1634" s="350"/>
    </row>
    <row r="1635" spans="2:29" x14ac:dyDescent="0.25">
      <c r="B1635" s="350"/>
      <c r="C1635" s="350"/>
      <c r="D1635" s="350"/>
      <c r="E1635" s="350"/>
      <c r="F1635" s="350"/>
      <c r="G1635" s="350"/>
      <c r="H1635" s="350"/>
      <c r="I1635" s="350"/>
      <c r="J1635" s="350"/>
      <c r="K1635" s="350"/>
      <c r="L1635" s="350"/>
      <c r="M1635" s="350"/>
      <c r="N1635" s="350"/>
      <c r="O1635" s="350"/>
      <c r="P1635" s="350"/>
      <c r="Q1635" s="350"/>
      <c r="R1635" s="350"/>
      <c r="S1635" s="350"/>
      <c r="T1635" s="350"/>
      <c r="U1635" s="350"/>
      <c r="V1635" s="350"/>
      <c r="W1635" s="350"/>
      <c r="X1635" s="350"/>
      <c r="Y1635" s="350"/>
      <c r="Z1635" s="350"/>
      <c r="AA1635" s="350"/>
      <c r="AB1635" s="350"/>
      <c r="AC1635" s="350"/>
    </row>
    <row r="1636" spans="2:29" x14ac:dyDescent="0.25">
      <c r="B1636" s="350"/>
      <c r="C1636" s="350"/>
      <c r="D1636" s="350"/>
      <c r="E1636" s="350"/>
      <c r="F1636" s="350"/>
      <c r="G1636" s="350"/>
      <c r="H1636" s="350"/>
      <c r="I1636" s="350"/>
      <c r="J1636" s="350"/>
      <c r="K1636" s="350"/>
      <c r="L1636" s="350"/>
      <c r="M1636" s="350"/>
      <c r="N1636" s="350"/>
      <c r="O1636" s="350"/>
      <c r="P1636" s="350"/>
      <c r="Q1636" s="350"/>
      <c r="R1636" s="350"/>
      <c r="S1636" s="350"/>
      <c r="T1636" s="350"/>
      <c r="U1636" s="350"/>
      <c r="V1636" s="350"/>
      <c r="W1636" s="350"/>
      <c r="X1636" s="350"/>
      <c r="Y1636" s="350"/>
      <c r="Z1636" s="350"/>
      <c r="AA1636" s="350"/>
      <c r="AB1636" s="350"/>
      <c r="AC1636" s="350"/>
    </row>
    <row r="1637" spans="2:29" x14ac:dyDescent="0.25">
      <c r="B1637" s="350"/>
      <c r="C1637" s="350"/>
      <c r="D1637" s="350"/>
      <c r="E1637" s="350"/>
      <c r="F1637" s="350"/>
      <c r="G1637" s="350"/>
      <c r="H1637" s="350"/>
      <c r="I1637" s="350"/>
      <c r="J1637" s="350"/>
      <c r="K1637" s="350"/>
      <c r="L1637" s="350"/>
      <c r="M1637" s="350"/>
      <c r="N1637" s="350"/>
      <c r="O1637" s="350"/>
      <c r="P1637" s="350"/>
      <c r="Q1637" s="350"/>
      <c r="R1637" s="350"/>
      <c r="S1637" s="350"/>
      <c r="T1637" s="350"/>
      <c r="U1637" s="350"/>
      <c r="V1637" s="350"/>
      <c r="W1637" s="350"/>
      <c r="X1637" s="350"/>
      <c r="Y1637" s="350"/>
      <c r="Z1637" s="350"/>
      <c r="AA1637" s="350"/>
      <c r="AB1637" s="350"/>
      <c r="AC1637" s="350"/>
    </row>
    <row r="1638" spans="2:29" x14ac:dyDescent="0.25">
      <c r="B1638" s="350"/>
      <c r="C1638" s="350"/>
      <c r="D1638" s="350"/>
      <c r="E1638" s="350"/>
      <c r="F1638" s="350"/>
      <c r="G1638" s="350"/>
      <c r="H1638" s="350"/>
      <c r="I1638" s="350"/>
      <c r="J1638" s="350"/>
      <c r="K1638" s="350"/>
      <c r="L1638" s="350"/>
      <c r="M1638" s="350"/>
      <c r="N1638" s="350"/>
      <c r="O1638" s="350"/>
      <c r="P1638" s="350"/>
      <c r="Q1638" s="350"/>
      <c r="R1638" s="350"/>
      <c r="S1638" s="350"/>
      <c r="T1638" s="350"/>
      <c r="U1638" s="350"/>
      <c r="V1638" s="350"/>
      <c r="W1638" s="350"/>
      <c r="X1638" s="350"/>
      <c r="Y1638" s="350"/>
      <c r="Z1638" s="350"/>
      <c r="AA1638" s="350"/>
      <c r="AB1638" s="350"/>
      <c r="AC1638" s="350"/>
    </row>
    <row r="1639" spans="2:29" x14ac:dyDescent="0.25">
      <c r="B1639" s="350"/>
      <c r="C1639" s="350"/>
      <c r="D1639" s="350"/>
      <c r="E1639" s="350"/>
      <c r="F1639" s="350"/>
      <c r="G1639" s="350"/>
      <c r="H1639" s="350"/>
      <c r="I1639" s="350"/>
      <c r="J1639" s="350"/>
      <c r="K1639" s="350"/>
      <c r="L1639" s="350"/>
      <c r="M1639" s="350"/>
      <c r="N1639" s="350"/>
      <c r="O1639" s="350"/>
      <c r="P1639" s="350"/>
      <c r="Q1639" s="350"/>
      <c r="R1639" s="350"/>
      <c r="S1639" s="350"/>
      <c r="T1639" s="350"/>
      <c r="U1639" s="350"/>
      <c r="V1639" s="350"/>
      <c r="W1639" s="350"/>
      <c r="X1639" s="350"/>
      <c r="Y1639" s="350"/>
      <c r="Z1639" s="350"/>
      <c r="AA1639" s="350"/>
      <c r="AB1639" s="350"/>
      <c r="AC1639" s="350"/>
    </row>
    <row r="1640" spans="2:29" x14ac:dyDescent="0.25">
      <c r="B1640" s="350"/>
      <c r="C1640" s="350"/>
      <c r="D1640" s="350"/>
      <c r="E1640" s="350"/>
      <c r="F1640" s="350"/>
      <c r="G1640" s="350"/>
      <c r="H1640" s="350"/>
      <c r="I1640" s="350"/>
      <c r="J1640" s="350"/>
      <c r="K1640" s="350"/>
      <c r="L1640" s="350"/>
      <c r="M1640" s="350"/>
      <c r="N1640" s="350"/>
      <c r="O1640" s="350"/>
      <c r="P1640" s="350"/>
      <c r="Q1640" s="350"/>
      <c r="R1640" s="350"/>
      <c r="S1640" s="350"/>
      <c r="T1640" s="350"/>
      <c r="U1640" s="350"/>
      <c r="V1640" s="350"/>
      <c r="W1640" s="350"/>
      <c r="X1640" s="350"/>
      <c r="Y1640" s="350"/>
      <c r="Z1640" s="350"/>
      <c r="AA1640" s="350"/>
      <c r="AB1640" s="350"/>
      <c r="AC1640" s="350"/>
    </row>
    <row r="1641" spans="2:29" x14ac:dyDescent="0.25">
      <c r="B1641" s="350"/>
      <c r="C1641" s="350"/>
      <c r="D1641" s="350"/>
      <c r="E1641" s="350"/>
      <c r="F1641" s="350"/>
      <c r="G1641" s="350"/>
      <c r="H1641" s="350"/>
      <c r="I1641" s="350"/>
      <c r="J1641" s="350"/>
      <c r="K1641" s="350"/>
      <c r="L1641" s="350"/>
      <c r="M1641" s="350"/>
      <c r="N1641" s="350"/>
      <c r="O1641" s="350"/>
      <c r="P1641" s="350"/>
      <c r="Q1641" s="350"/>
      <c r="R1641" s="350"/>
      <c r="S1641" s="350"/>
      <c r="T1641" s="350"/>
      <c r="U1641" s="350"/>
      <c r="V1641" s="350"/>
      <c r="W1641" s="350"/>
      <c r="X1641" s="350"/>
      <c r="Y1641" s="350"/>
      <c r="Z1641" s="350"/>
      <c r="AA1641" s="350"/>
      <c r="AB1641" s="350"/>
      <c r="AC1641" s="350"/>
    </row>
    <row r="1642" spans="2:29" x14ac:dyDescent="0.25">
      <c r="B1642" s="350"/>
      <c r="C1642" s="350"/>
      <c r="D1642" s="350"/>
      <c r="E1642" s="350"/>
      <c r="F1642" s="350"/>
      <c r="G1642" s="350"/>
      <c r="H1642" s="350"/>
      <c r="I1642" s="350"/>
      <c r="J1642" s="350"/>
      <c r="K1642" s="350"/>
      <c r="L1642" s="350"/>
      <c r="M1642" s="350"/>
      <c r="N1642" s="350"/>
      <c r="O1642" s="350"/>
      <c r="P1642" s="350"/>
      <c r="Q1642" s="350"/>
      <c r="R1642" s="350"/>
      <c r="S1642" s="350"/>
      <c r="T1642" s="350"/>
      <c r="U1642" s="350"/>
      <c r="V1642" s="350"/>
      <c r="W1642" s="350"/>
      <c r="X1642" s="350"/>
      <c r="Y1642" s="350"/>
      <c r="Z1642" s="350"/>
      <c r="AA1642" s="350"/>
      <c r="AB1642" s="350"/>
      <c r="AC1642" s="350"/>
    </row>
    <row r="1643" spans="2:29" x14ac:dyDescent="0.25">
      <c r="B1643" s="350"/>
      <c r="C1643" s="350"/>
      <c r="D1643" s="350"/>
      <c r="E1643" s="350"/>
      <c r="F1643" s="350"/>
      <c r="G1643" s="350"/>
      <c r="H1643" s="350"/>
      <c r="I1643" s="350"/>
      <c r="J1643" s="350"/>
      <c r="K1643" s="350"/>
      <c r="L1643" s="350"/>
      <c r="M1643" s="350"/>
      <c r="N1643" s="350"/>
      <c r="O1643" s="350"/>
      <c r="P1643" s="350"/>
      <c r="Q1643" s="350"/>
      <c r="R1643" s="350"/>
      <c r="S1643" s="350"/>
      <c r="T1643" s="350"/>
      <c r="U1643" s="350"/>
      <c r="V1643" s="350"/>
      <c r="W1643" s="350"/>
      <c r="X1643" s="350"/>
      <c r="Y1643" s="350"/>
      <c r="Z1643" s="350"/>
      <c r="AA1643" s="350"/>
      <c r="AB1643" s="350"/>
      <c r="AC1643" s="350"/>
    </row>
    <row r="1644" spans="2:29" x14ac:dyDescent="0.25">
      <c r="B1644" s="350"/>
      <c r="C1644" s="350"/>
      <c r="D1644" s="350"/>
      <c r="E1644" s="350"/>
      <c r="F1644" s="350"/>
      <c r="G1644" s="350"/>
      <c r="H1644" s="350"/>
      <c r="I1644" s="350"/>
      <c r="J1644" s="350"/>
      <c r="K1644" s="350"/>
      <c r="L1644" s="350"/>
      <c r="M1644" s="350"/>
      <c r="N1644" s="350"/>
      <c r="O1644" s="350"/>
      <c r="P1644" s="350"/>
      <c r="Q1644" s="350"/>
      <c r="R1644" s="350"/>
      <c r="S1644" s="350"/>
      <c r="T1644" s="350"/>
      <c r="U1644" s="350"/>
      <c r="V1644" s="350"/>
      <c r="W1644" s="350"/>
      <c r="X1644" s="350"/>
      <c r="Y1644" s="350"/>
      <c r="Z1644" s="350"/>
      <c r="AA1644" s="350"/>
      <c r="AB1644" s="350"/>
      <c r="AC1644" s="350"/>
    </row>
    <row r="1645" spans="2:29" x14ac:dyDescent="0.25">
      <c r="B1645" s="350"/>
      <c r="C1645" s="350"/>
      <c r="D1645" s="350"/>
      <c r="E1645" s="350"/>
      <c r="F1645" s="350"/>
      <c r="G1645" s="350"/>
      <c r="H1645" s="350"/>
      <c r="I1645" s="350"/>
      <c r="J1645" s="350"/>
      <c r="K1645" s="350"/>
      <c r="L1645" s="350"/>
      <c r="M1645" s="350"/>
      <c r="N1645" s="350"/>
      <c r="O1645" s="350"/>
      <c r="P1645" s="350"/>
      <c r="Q1645" s="350"/>
      <c r="R1645" s="350"/>
      <c r="S1645" s="350"/>
      <c r="T1645" s="350"/>
      <c r="U1645" s="350"/>
      <c r="V1645" s="350"/>
      <c r="W1645" s="350"/>
      <c r="X1645" s="350"/>
      <c r="Y1645" s="350"/>
      <c r="Z1645" s="350"/>
      <c r="AA1645" s="350"/>
      <c r="AB1645" s="350"/>
      <c r="AC1645" s="350"/>
    </row>
    <row r="1646" spans="2:29" x14ac:dyDescent="0.25">
      <c r="B1646" s="350"/>
      <c r="C1646" s="350"/>
      <c r="D1646" s="350"/>
      <c r="E1646" s="350"/>
      <c r="F1646" s="350"/>
      <c r="G1646" s="350"/>
      <c r="H1646" s="350"/>
      <c r="I1646" s="350"/>
      <c r="J1646" s="350"/>
      <c r="K1646" s="350"/>
      <c r="L1646" s="350"/>
      <c r="M1646" s="350"/>
      <c r="N1646" s="350"/>
      <c r="O1646" s="350"/>
      <c r="P1646" s="350"/>
      <c r="Q1646" s="350"/>
      <c r="R1646" s="350"/>
      <c r="S1646" s="350"/>
      <c r="T1646" s="350"/>
      <c r="U1646" s="350"/>
      <c r="V1646" s="350"/>
      <c r="W1646" s="350"/>
      <c r="X1646" s="350"/>
      <c r="Y1646" s="350"/>
      <c r="Z1646" s="350"/>
      <c r="AA1646" s="350"/>
      <c r="AB1646" s="350"/>
      <c r="AC1646" s="350"/>
    </row>
    <row r="1647" spans="2:29" x14ac:dyDescent="0.25">
      <c r="B1647" s="350"/>
      <c r="C1647" s="350"/>
      <c r="D1647" s="350"/>
      <c r="E1647" s="350"/>
      <c r="F1647" s="350"/>
      <c r="G1647" s="350"/>
      <c r="H1647" s="350"/>
      <c r="I1647" s="350"/>
      <c r="J1647" s="350"/>
      <c r="K1647" s="350"/>
      <c r="L1647" s="350"/>
      <c r="M1647" s="350"/>
      <c r="N1647" s="350"/>
      <c r="O1647" s="350"/>
      <c r="P1647" s="350"/>
      <c r="Q1647" s="350"/>
      <c r="R1647" s="350"/>
      <c r="S1647" s="350"/>
      <c r="T1647" s="350"/>
      <c r="U1647" s="350"/>
      <c r="V1647" s="350"/>
      <c r="W1647" s="350"/>
      <c r="X1647" s="350"/>
      <c r="Y1647" s="350"/>
      <c r="Z1647" s="350"/>
      <c r="AA1647" s="350"/>
      <c r="AB1647" s="350"/>
      <c r="AC1647" s="350"/>
    </row>
    <row r="1648" spans="2:29" x14ac:dyDescent="0.25">
      <c r="B1648" s="350"/>
      <c r="C1648" s="350"/>
      <c r="D1648" s="350"/>
      <c r="E1648" s="350"/>
      <c r="F1648" s="350"/>
      <c r="G1648" s="350"/>
      <c r="H1648" s="350"/>
      <c r="I1648" s="350"/>
      <c r="J1648" s="350"/>
      <c r="K1648" s="350"/>
      <c r="L1648" s="350"/>
      <c r="M1648" s="350"/>
      <c r="N1648" s="350"/>
      <c r="O1648" s="350"/>
      <c r="P1648" s="350"/>
      <c r="Q1648" s="350"/>
      <c r="R1648" s="350"/>
      <c r="S1648" s="350"/>
      <c r="T1648" s="350"/>
      <c r="U1648" s="350"/>
      <c r="V1648" s="350"/>
      <c r="W1648" s="350"/>
      <c r="X1648" s="350"/>
      <c r="Y1648" s="350"/>
      <c r="Z1648" s="350"/>
      <c r="AA1648" s="350"/>
      <c r="AB1648" s="350"/>
      <c r="AC1648" s="350"/>
    </row>
    <row r="1649" spans="2:29" x14ac:dyDescent="0.25">
      <c r="B1649" s="350"/>
      <c r="C1649" s="350"/>
      <c r="D1649" s="350"/>
      <c r="E1649" s="350"/>
      <c r="F1649" s="350"/>
      <c r="G1649" s="350"/>
      <c r="H1649" s="350"/>
      <c r="I1649" s="350"/>
      <c r="J1649" s="350"/>
      <c r="K1649" s="350"/>
      <c r="L1649" s="350"/>
      <c r="M1649" s="350"/>
      <c r="N1649" s="350"/>
      <c r="O1649" s="350"/>
      <c r="P1649" s="350"/>
      <c r="Q1649" s="350"/>
      <c r="R1649" s="350"/>
      <c r="S1649" s="350"/>
      <c r="T1649" s="350"/>
      <c r="U1649" s="350"/>
      <c r="V1649" s="350"/>
      <c r="W1649" s="350"/>
      <c r="X1649" s="350"/>
      <c r="Y1649" s="350"/>
      <c r="Z1649" s="350"/>
      <c r="AA1649" s="350"/>
      <c r="AB1649" s="350"/>
      <c r="AC1649" s="350"/>
    </row>
    <row r="1650" spans="2:29" x14ac:dyDescent="0.25">
      <c r="B1650" s="350"/>
      <c r="C1650" s="350"/>
      <c r="D1650" s="350"/>
      <c r="E1650" s="350"/>
      <c r="F1650" s="350"/>
      <c r="G1650" s="350"/>
      <c r="H1650" s="350"/>
      <c r="I1650" s="350"/>
      <c r="J1650" s="350"/>
      <c r="K1650" s="350"/>
      <c r="L1650" s="350"/>
      <c r="M1650" s="350"/>
      <c r="N1650" s="350"/>
      <c r="O1650" s="350"/>
      <c r="P1650" s="350"/>
      <c r="Q1650" s="350"/>
      <c r="R1650" s="350"/>
      <c r="S1650" s="350"/>
      <c r="T1650" s="350"/>
      <c r="U1650" s="350"/>
      <c r="V1650" s="350"/>
      <c r="W1650" s="350"/>
      <c r="X1650" s="350"/>
      <c r="Y1650" s="350"/>
      <c r="Z1650" s="350"/>
      <c r="AA1650" s="350"/>
      <c r="AB1650" s="350"/>
      <c r="AC1650" s="350"/>
    </row>
    <row r="1651" spans="2:29" x14ac:dyDescent="0.25">
      <c r="B1651" s="350"/>
      <c r="C1651" s="350"/>
      <c r="D1651" s="350"/>
      <c r="E1651" s="350"/>
      <c r="F1651" s="350"/>
      <c r="G1651" s="350"/>
      <c r="H1651" s="350"/>
      <c r="I1651" s="350"/>
      <c r="J1651" s="350"/>
      <c r="K1651" s="350"/>
      <c r="L1651" s="350"/>
      <c r="M1651" s="350"/>
      <c r="N1651" s="350"/>
      <c r="O1651" s="350"/>
      <c r="P1651" s="350"/>
      <c r="Q1651" s="350"/>
      <c r="R1651" s="350"/>
      <c r="S1651" s="350"/>
      <c r="T1651" s="350"/>
      <c r="U1651" s="350"/>
      <c r="V1651" s="350"/>
      <c r="W1651" s="350"/>
      <c r="X1651" s="350"/>
      <c r="Y1651" s="350"/>
      <c r="Z1651" s="350"/>
      <c r="AA1651" s="350"/>
      <c r="AB1651" s="350"/>
      <c r="AC1651" s="350"/>
    </row>
    <row r="1652" spans="2:29" x14ac:dyDescent="0.25">
      <c r="B1652" s="350"/>
      <c r="C1652" s="350"/>
      <c r="D1652" s="350"/>
      <c r="E1652" s="350"/>
      <c r="F1652" s="350"/>
      <c r="G1652" s="350"/>
      <c r="H1652" s="350"/>
      <c r="I1652" s="350"/>
      <c r="J1652" s="350"/>
      <c r="K1652" s="350"/>
      <c r="L1652" s="350"/>
      <c r="M1652" s="350"/>
      <c r="N1652" s="350"/>
      <c r="O1652" s="350"/>
      <c r="P1652" s="350"/>
      <c r="Q1652" s="350"/>
      <c r="R1652" s="350"/>
      <c r="S1652" s="350"/>
      <c r="T1652" s="350"/>
      <c r="U1652" s="350"/>
      <c r="V1652" s="350"/>
      <c r="W1652" s="350"/>
      <c r="X1652" s="350"/>
      <c r="Y1652" s="350"/>
      <c r="Z1652" s="350"/>
      <c r="AA1652" s="350"/>
      <c r="AB1652" s="350"/>
      <c r="AC1652" s="350"/>
    </row>
    <row r="1653" spans="2:29" x14ac:dyDescent="0.25">
      <c r="B1653" s="350"/>
      <c r="C1653" s="350"/>
      <c r="D1653" s="350"/>
      <c r="E1653" s="350"/>
      <c r="F1653" s="350"/>
      <c r="G1653" s="350"/>
      <c r="H1653" s="350"/>
      <c r="I1653" s="350"/>
      <c r="J1653" s="350"/>
      <c r="K1653" s="350"/>
      <c r="L1653" s="350"/>
      <c r="M1653" s="350"/>
      <c r="N1653" s="350"/>
      <c r="O1653" s="350"/>
      <c r="P1653" s="350"/>
      <c r="Q1653" s="350"/>
      <c r="R1653" s="350"/>
      <c r="S1653" s="350"/>
      <c r="T1653" s="350"/>
      <c r="U1653" s="350"/>
      <c r="V1653" s="350"/>
      <c r="W1653" s="350"/>
      <c r="X1653" s="350"/>
      <c r="Y1653" s="350"/>
      <c r="Z1653" s="350"/>
      <c r="AA1653" s="350"/>
      <c r="AB1653" s="350"/>
      <c r="AC1653" s="350"/>
    </row>
    <row r="1654" spans="2:29" x14ac:dyDescent="0.25">
      <c r="B1654" s="350"/>
      <c r="C1654" s="350"/>
      <c r="D1654" s="350"/>
      <c r="E1654" s="350"/>
      <c r="F1654" s="350"/>
      <c r="G1654" s="350"/>
      <c r="H1654" s="350"/>
      <c r="I1654" s="350"/>
      <c r="J1654" s="350"/>
      <c r="K1654" s="350"/>
      <c r="L1654" s="350"/>
      <c r="M1654" s="350"/>
      <c r="N1654" s="350"/>
      <c r="O1654" s="350"/>
      <c r="P1654" s="350"/>
      <c r="Q1654" s="350"/>
      <c r="R1654" s="350"/>
      <c r="S1654" s="350"/>
      <c r="T1654" s="350"/>
      <c r="U1654" s="350"/>
      <c r="V1654" s="350"/>
      <c r="W1654" s="350"/>
      <c r="X1654" s="350"/>
      <c r="Y1654" s="350"/>
      <c r="Z1654" s="350"/>
      <c r="AA1654" s="350"/>
      <c r="AB1654" s="350"/>
      <c r="AC1654" s="350"/>
    </row>
    <row r="1655" spans="2:29" x14ac:dyDescent="0.25">
      <c r="B1655" s="350"/>
      <c r="C1655" s="350"/>
      <c r="D1655" s="350"/>
      <c r="E1655" s="350"/>
      <c r="F1655" s="350"/>
      <c r="G1655" s="350"/>
      <c r="H1655" s="350"/>
      <c r="I1655" s="350"/>
      <c r="J1655" s="350"/>
      <c r="K1655" s="350"/>
      <c r="L1655" s="350"/>
      <c r="M1655" s="350"/>
      <c r="N1655" s="350"/>
      <c r="O1655" s="350"/>
      <c r="P1655" s="350"/>
      <c r="Q1655" s="350"/>
      <c r="R1655" s="350"/>
      <c r="S1655" s="350"/>
      <c r="T1655" s="350"/>
      <c r="U1655" s="350"/>
      <c r="V1655" s="350"/>
      <c r="W1655" s="350"/>
      <c r="X1655" s="350"/>
      <c r="Y1655" s="350"/>
      <c r="Z1655" s="350"/>
      <c r="AA1655" s="350"/>
      <c r="AB1655" s="350"/>
      <c r="AC1655" s="350"/>
    </row>
    <row r="1656" spans="2:29" x14ac:dyDescent="0.25">
      <c r="B1656" s="350"/>
      <c r="C1656" s="350"/>
      <c r="D1656" s="350"/>
      <c r="E1656" s="350"/>
      <c r="F1656" s="350"/>
      <c r="G1656" s="350"/>
      <c r="H1656" s="350"/>
      <c r="I1656" s="350"/>
      <c r="J1656" s="350"/>
      <c r="K1656" s="350"/>
      <c r="L1656" s="350"/>
      <c r="M1656" s="350"/>
      <c r="N1656" s="350"/>
      <c r="O1656" s="350"/>
      <c r="P1656" s="350"/>
      <c r="Q1656" s="350"/>
      <c r="R1656" s="350"/>
      <c r="S1656" s="350"/>
      <c r="T1656" s="350"/>
      <c r="U1656" s="350"/>
      <c r="V1656" s="350"/>
      <c r="W1656" s="350"/>
      <c r="X1656" s="350"/>
      <c r="Y1656" s="350"/>
      <c r="Z1656" s="350"/>
      <c r="AA1656" s="350"/>
      <c r="AB1656" s="350"/>
      <c r="AC1656" s="350"/>
    </row>
    <row r="1657" spans="2:29" x14ac:dyDescent="0.25">
      <c r="B1657" s="350"/>
      <c r="C1657" s="350"/>
      <c r="D1657" s="350"/>
      <c r="E1657" s="350"/>
      <c r="F1657" s="350"/>
      <c r="G1657" s="350"/>
      <c r="H1657" s="350"/>
      <c r="I1657" s="350"/>
      <c r="J1657" s="350"/>
      <c r="K1657" s="350"/>
      <c r="L1657" s="350"/>
      <c r="M1657" s="350"/>
      <c r="N1657" s="350"/>
      <c r="O1657" s="350"/>
      <c r="P1657" s="350"/>
      <c r="Q1657" s="350"/>
      <c r="R1657" s="350"/>
      <c r="S1657" s="350"/>
      <c r="T1657" s="350"/>
      <c r="U1657" s="350"/>
      <c r="V1657" s="350"/>
      <c r="W1657" s="350"/>
      <c r="X1657" s="350"/>
      <c r="Y1657" s="350"/>
      <c r="Z1657" s="350"/>
      <c r="AA1657" s="350"/>
      <c r="AB1657" s="350"/>
      <c r="AC1657" s="350"/>
    </row>
    <row r="1658" spans="2:29" x14ac:dyDescent="0.25">
      <c r="B1658" s="350"/>
      <c r="C1658" s="350"/>
      <c r="D1658" s="350"/>
      <c r="E1658" s="350"/>
      <c r="F1658" s="350"/>
      <c r="G1658" s="350"/>
      <c r="H1658" s="350"/>
      <c r="I1658" s="350"/>
      <c r="J1658" s="350"/>
      <c r="K1658" s="350"/>
      <c r="L1658" s="350"/>
      <c r="M1658" s="350"/>
      <c r="N1658" s="350"/>
      <c r="O1658" s="350"/>
      <c r="P1658" s="350"/>
      <c r="Q1658" s="350"/>
      <c r="R1658" s="350"/>
      <c r="S1658" s="350"/>
      <c r="T1658" s="350"/>
      <c r="U1658" s="350"/>
      <c r="V1658" s="350"/>
      <c r="W1658" s="350"/>
      <c r="X1658" s="350"/>
      <c r="Y1658" s="350"/>
      <c r="Z1658" s="350"/>
      <c r="AA1658" s="350"/>
      <c r="AB1658" s="350"/>
      <c r="AC1658" s="350"/>
    </row>
    <row r="1659" spans="2:29" x14ac:dyDescent="0.25">
      <c r="B1659" s="350"/>
      <c r="C1659" s="350"/>
      <c r="D1659" s="350"/>
      <c r="E1659" s="350"/>
      <c r="F1659" s="350"/>
      <c r="G1659" s="350"/>
      <c r="H1659" s="350"/>
      <c r="I1659" s="350"/>
      <c r="J1659" s="350"/>
      <c r="K1659" s="350"/>
      <c r="L1659" s="350"/>
      <c r="M1659" s="350"/>
      <c r="N1659" s="350"/>
      <c r="O1659" s="350"/>
      <c r="P1659" s="350"/>
      <c r="Q1659" s="350"/>
      <c r="R1659" s="350"/>
      <c r="S1659" s="350"/>
      <c r="T1659" s="350"/>
      <c r="U1659" s="350"/>
      <c r="V1659" s="350"/>
      <c r="W1659" s="350"/>
      <c r="X1659" s="350"/>
      <c r="Y1659" s="350"/>
      <c r="Z1659" s="350"/>
      <c r="AA1659" s="350"/>
      <c r="AB1659" s="350"/>
      <c r="AC1659" s="350"/>
    </row>
    <row r="1660" spans="2:29" x14ac:dyDescent="0.25">
      <c r="B1660" s="350"/>
      <c r="C1660" s="350"/>
      <c r="D1660" s="350"/>
      <c r="E1660" s="350"/>
      <c r="F1660" s="350"/>
      <c r="G1660" s="350"/>
      <c r="H1660" s="350"/>
      <c r="I1660" s="350"/>
      <c r="J1660" s="350"/>
      <c r="K1660" s="350"/>
      <c r="L1660" s="350"/>
      <c r="M1660" s="350"/>
      <c r="N1660" s="350"/>
      <c r="O1660" s="350"/>
      <c r="P1660" s="350"/>
      <c r="Q1660" s="350"/>
      <c r="R1660" s="350"/>
      <c r="S1660" s="350"/>
      <c r="T1660" s="350"/>
      <c r="U1660" s="350"/>
      <c r="V1660" s="350"/>
      <c r="W1660" s="350"/>
      <c r="X1660" s="350"/>
      <c r="Y1660" s="350"/>
      <c r="Z1660" s="350"/>
      <c r="AA1660" s="350"/>
      <c r="AB1660" s="350"/>
      <c r="AC1660" s="350"/>
    </row>
    <row r="1661" spans="2:29" x14ac:dyDescent="0.25">
      <c r="B1661" s="350"/>
      <c r="C1661" s="350"/>
      <c r="D1661" s="350"/>
      <c r="E1661" s="350"/>
      <c r="F1661" s="350"/>
      <c r="G1661" s="350"/>
      <c r="H1661" s="350"/>
      <c r="I1661" s="350"/>
      <c r="J1661" s="350"/>
      <c r="K1661" s="350"/>
      <c r="L1661" s="350"/>
      <c r="M1661" s="350"/>
      <c r="N1661" s="350"/>
      <c r="O1661" s="350"/>
      <c r="P1661" s="350"/>
      <c r="Q1661" s="350"/>
      <c r="R1661" s="350"/>
      <c r="S1661" s="350"/>
      <c r="T1661" s="350"/>
      <c r="U1661" s="350"/>
      <c r="V1661" s="350"/>
      <c r="W1661" s="350"/>
      <c r="X1661" s="350"/>
      <c r="Y1661" s="350"/>
      <c r="Z1661" s="350"/>
      <c r="AA1661" s="350"/>
      <c r="AB1661" s="350"/>
      <c r="AC1661" s="350"/>
    </row>
    <row r="1662" spans="2:29" x14ac:dyDescent="0.25">
      <c r="B1662" s="350"/>
      <c r="C1662" s="350"/>
      <c r="D1662" s="350"/>
      <c r="E1662" s="350"/>
      <c r="F1662" s="350"/>
      <c r="G1662" s="350"/>
      <c r="H1662" s="350"/>
      <c r="I1662" s="350"/>
      <c r="J1662" s="350"/>
      <c r="K1662" s="350"/>
      <c r="L1662" s="350"/>
      <c r="M1662" s="350"/>
      <c r="N1662" s="350"/>
      <c r="O1662" s="350"/>
      <c r="P1662" s="350"/>
      <c r="Q1662" s="350"/>
      <c r="R1662" s="350"/>
      <c r="S1662" s="350"/>
      <c r="T1662" s="350"/>
      <c r="U1662" s="350"/>
      <c r="V1662" s="350"/>
      <c r="W1662" s="350"/>
      <c r="X1662" s="350"/>
      <c r="Y1662" s="350"/>
      <c r="Z1662" s="350"/>
      <c r="AA1662" s="350"/>
      <c r="AB1662" s="350"/>
      <c r="AC1662" s="350"/>
    </row>
    <row r="1663" spans="2:29" x14ac:dyDescent="0.25">
      <c r="B1663" s="350"/>
      <c r="C1663" s="350"/>
      <c r="D1663" s="350"/>
      <c r="E1663" s="350"/>
      <c r="F1663" s="350"/>
      <c r="G1663" s="350"/>
      <c r="H1663" s="350"/>
      <c r="I1663" s="350"/>
      <c r="J1663" s="350"/>
      <c r="K1663" s="350"/>
      <c r="L1663" s="350"/>
      <c r="M1663" s="350"/>
      <c r="N1663" s="350"/>
      <c r="O1663" s="350"/>
      <c r="P1663" s="350"/>
      <c r="Q1663" s="350"/>
      <c r="R1663" s="350"/>
      <c r="S1663" s="350"/>
      <c r="T1663" s="350"/>
      <c r="U1663" s="350"/>
      <c r="V1663" s="350"/>
      <c r="W1663" s="350"/>
      <c r="X1663" s="350"/>
      <c r="Y1663" s="350"/>
      <c r="Z1663" s="350"/>
      <c r="AA1663" s="350"/>
      <c r="AB1663" s="350"/>
      <c r="AC1663" s="350"/>
    </row>
    <row r="1664" spans="2:29" x14ac:dyDescent="0.25">
      <c r="B1664" s="350"/>
      <c r="C1664" s="350"/>
      <c r="D1664" s="350"/>
      <c r="E1664" s="350"/>
      <c r="F1664" s="350"/>
      <c r="G1664" s="350"/>
      <c r="H1664" s="350"/>
      <c r="I1664" s="350"/>
      <c r="J1664" s="350"/>
      <c r="K1664" s="350"/>
      <c r="L1664" s="350"/>
      <c r="M1664" s="350"/>
      <c r="N1664" s="350"/>
      <c r="O1664" s="350"/>
      <c r="P1664" s="350"/>
      <c r="Q1664" s="350"/>
      <c r="R1664" s="350"/>
      <c r="S1664" s="350"/>
      <c r="T1664" s="350"/>
      <c r="U1664" s="350"/>
      <c r="V1664" s="350"/>
      <c r="W1664" s="350"/>
      <c r="X1664" s="350"/>
      <c r="Y1664" s="350"/>
      <c r="Z1664" s="350"/>
      <c r="AA1664" s="350"/>
      <c r="AB1664" s="350"/>
      <c r="AC1664" s="350"/>
    </row>
    <row r="1665" spans="2:29" x14ac:dyDescent="0.25">
      <c r="B1665" s="350"/>
      <c r="C1665" s="350"/>
      <c r="D1665" s="350"/>
      <c r="E1665" s="350"/>
      <c r="F1665" s="350"/>
      <c r="G1665" s="350"/>
      <c r="H1665" s="350"/>
      <c r="I1665" s="350"/>
      <c r="J1665" s="350"/>
      <c r="K1665" s="350"/>
      <c r="L1665" s="350"/>
      <c r="M1665" s="350"/>
      <c r="N1665" s="350"/>
      <c r="O1665" s="350"/>
      <c r="P1665" s="350"/>
      <c r="Q1665" s="350"/>
      <c r="R1665" s="350"/>
      <c r="S1665" s="350"/>
      <c r="T1665" s="350"/>
      <c r="U1665" s="350"/>
      <c r="V1665" s="350"/>
      <c r="W1665" s="350"/>
      <c r="X1665" s="350"/>
      <c r="Y1665" s="350"/>
      <c r="Z1665" s="350"/>
      <c r="AA1665" s="350"/>
      <c r="AB1665" s="350"/>
      <c r="AC1665" s="350"/>
    </row>
    <row r="1666" spans="2:29" x14ac:dyDescent="0.25">
      <c r="B1666" s="350"/>
      <c r="C1666" s="350"/>
      <c r="D1666" s="350"/>
      <c r="E1666" s="350"/>
      <c r="F1666" s="350"/>
      <c r="G1666" s="350"/>
      <c r="H1666" s="350"/>
      <c r="I1666" s="350"/>
      <c r="J1666" s="350"/>
      <c r="K1666" s="350"/>
      <c r="L1666" s="350"/>
      <c r="M1666" s="350"/>
      <c r="N1666" s="350"/>
      <c r="O1666" s="350"/>
      <c r="P1666" s="350"/>
      <c r="Q1666" s="350"/>
      <c r="R1666" s="350"/>
      <c r="S1666" s="350"/>
      <c r="T1666" s="350"/>
      <c r="U1666" s="350"/>
      <c r="V1666" s="350"/>
      <c r="W1666" s="350"/>
      <c r="X1666" s="350"/>
      <c r="Y1666" s="350"/>
      <c r="Z1666" s="350"/>
      <c r="AA1666" s="350"/>
      <c r="AB1666" s="350"/>
      <c r="AC1666" s="350"/>
    </row>
    <row r="1667" spans="2:29" x14ac:dyDescent="0.25">
      <c r="B1667" s="350"/>
      <c r="C1667" s="350"/>
      <c r="D1667" s="350"/>
      <c r="E1667" s="350"/>
      <c r="F1667" s="350"/>
      <c r="G1667" s="350"/>
      <c r="H1667" s="350"/>
      <c r="I1667" s="350"/>
      <c r="J1667" s="350"/>
      <c r="K1667" s="350"/>
      <c r="L1667" s="350"/>
      <c r="M1667" s="350"/>
      <c r="N1667" s="350"/>
      <c r="O1667" s="350"/>
      <c r="P1667" s="350"/>
      <c r="Q1667" s="350"/>
      <c r="R1667" s="350"/>
      <c r="S1667" s="350"/>
      <c r="T1667" s="350"/>
      <c r="U1667" s="350"/>
      <c r="V1667" s="350"/>
      <c r="W1667" s="350"/>
      <c r="X1667" s="350"/>
      <c r="Y1667" s="350"/>
      <c r="Z1667" s="350"/>
      <c r="AA1667" s="350"/>
      <c r="AB1667" s="350"/>
      <c r="AC1667" s="350"/>
    </row>
    <row r="1668" spans="2:29" x14ac:dyDescent="0.25">
      <c r="B1668" s="350"/>
      <c r="C1668" s="350"/>
      <c r="D1668" s="350"/>
      <c r="E1668" s="350"/>
      <c r="F1668" s="350"/>
      <c r="G1668" s="350"/>
      <c r="H1668" s="350"/>
      <c r="I1668" s="350"/>
      <c r="J1668" s="350"/>
      <c r="K1668" s="350"/>
      <c r="L1668" s="350"/>
      <c r="M1668" s="350"/>
      <c r="N1668" s="350"/>
      <c r="O1668" s="350"/>
      <c r="P1668" s="350"/>
      <c r="Q1668" s="350"/>
      <c r="R1668" s="350"/>
      <c r="S1668" s="350"/>
      <c r="T1668" s="350"/>
      <c r="U1668" s="350"/>
      <c r="V1668" s="350"/>
      <c r="W1668" s="350"/>
      <c r="X1668" s="350"/>
      <c r="Y1668" s="350"/>
      <c r="Z1668" s="350"/>
      <c r="AA1668" s="350"/>
      <c r="AB1668" s="350"/>
      <c r="AC1668" s="350"/>
    </row>
    <row r="1669" spans="2:29" x14ac:dyDescent="0.25">
      <c r="B1669" s="350"/>
      <c r="C1669" s="350"/>
      <c r="D1669" s="350"/>
      <c r="E1669" s="350"/>
      <c r="F1669" s="350"/>
      <c r="G1669" s="350"/>
      <c r="H1669" s="350"/>
      <c r="I1669" s="350"/>
      <c r="J1669" s="350"/>
      <c r="K1669" s="350"/>
      <c r="L1669" s="350"/>
      <c r="M1669" s="350"/>
      <c r="N1669" s="350"/>
      <c r="O1669" s="350"/>
      <c r="P1669" s="350"/>
      <c r="Q1669" s="350"/>
      <c r="R1669" s="350"/>
      <c r="S1669" s="350"/>
      <c r="T1669" s="350"/>
      <c r="U1669" s="350"/>
      <c r="V1669" s="350"/>
      <c r="W1669" s="350"/>
      <c r="X1669" s="350"/>
      <c r="Y1669" s="350"/>
      <c r="Z1669" s="350"/>
      <c r="AA1669" s="350"/>
      <c r="AB1669" s="350"/>
      <c r="AC1669" s="350"/>
    </row>
    <row r="1670" spans="2:29" x14ac:dyDescent="0.25">
      <c r="B1670" s="350"/>
      <c r="C1670" s="350"/>
      <c r="D1670" s="350"/>
      <c r="E1670" s="350"/>
      <c r="F1670" s="350"/>
      <c r="G1670" s="350"/>
      <c r="H1670" s="350"/>
      <c r="I1670" s="350"/>
      <c r="J1670" s="350"/>
      <c r="K1670" s="350"/>
      <c r="L1670" s="350"/>
      <c r="M1670" s="350"/>
      <c r="N1670" s="350"/>
      <c r="O1670" s="350"/>
      <c r="P1670" s="350"/>
      <c r="Q1670" s="350"/>
      <c r="R1670" s="350"/>
      <c r="S1670" s="350"/>
      <c r="T1670" s="350"/>
      <c r="U1670" s="350"/>
      <c r="V1670" s="350"/>
      <c r="W1670" s="350"/>
      <c r="X1670" s="350"/>
      <c r="Y1670" s="350"/>
      <c r="Z1670" s="350"/>
      <c r="AA1670" s="350"/>
      <c r="AB1670" s="350"/>
      <c r="AC1670" s="350"/>
    </row>
    <row r="1671" spans="2:29" x14ac:dyDescent="0.25">
      <c r="B1671" s="350"/>
      <c r="C1671" s="350"/>
      <c r="D1671" s="350"/>
      <c r="E1671" s="350"/>
      <c r="F1671" s="350"/>
      <c r="G1671" s="350"/>
      <c r="H1671" s="350"/>
      <c r="I1671" s="350"/>
      <c r="J1671" s="350"/>
      <c r="K1671" s="350"/>
      <c r="L1671" s="350"/>
      <c r="M1671" s="350"/>
      <c r="N1671" s="350"/>
      <c r="O1671" s="350"/>
      <c r="P1671" s="350"/>
      <c r="Q1671" s="350"/>
      <c r="R1671" s="350"/>
      <c r="S1671" s="350"/>
      <c r="T1671" s="350"/>
      <c r="U1671" s="350"/>
      <c r="V1671" s="350"/>
      <c r="W1671" s="350"/>
      <c r="X1671" s="350"/>
      <c r="Y1671" s="350"/>
      <c r="Z1671" s="350"/>
      <c r="AA1671" s="350"/>
      <c r="AB1671" s="350"/>
      <c r="AC1671" s="350"/>
    </row>
    <row r="1672" spans="2:29" x14ac:dyDescent="0.25">
      <c r="B1672" s="350"/>
      <c r="C1672" s="350"/>
      <c r="D1672" s="350"/>
      <c r="E1672" s="350"/>
      <c r="F1672" s="350"/>
      <c r="G1672" s="350"/>
      <c r="H1672" s="350"/>
      <c r="I1672" s="350"/>
      <c r="J1672" s="350"/>
      <c r="K1672" s="350"/>
      <c r="L1672" s="350"/>
      <c r="M1672" s="350"/>
      <c r="N1672" s="350"/>
      <c r="O1672" s="350"/>
      <c r="P1672" s="350"/>
      <c r="Q1672" s="350"/>
      <c r="R1672" s="350"/>
      <c r="S1672" s="350"/>
      <c r="T1672" s="350"/>
      <c r="U1672" s="350"/>
      <c r="V1672" s="350"/>
      <c r="W1672" s="350"/>
      <c r="X1672" s="350"/>
      <c r="Y1672" s="350"/>
      <c r="Z1672" s="350"/>
      <c r="AA1672" s="350"/>
      <c r="AB1672" s="350"/>
      <c r="AC1672" s="350"/>
    </row>
    <row r="1673" spans="2:29" x14ac:dyDescent="0.25">
      <c r="B1673" s="350"/>
      <c r="C1673" s="350"/>
      <c r="D1673" s="350"/>
      <c r="E1673" s="350"/>
      <c r="F1673" s="350"/>
      <c r="G1673" s="350"/>
      <c r="H1673" s="350"/>
      <c r="I1673" s="350"/>
      <c r="J1673" s="350"/>
      <c r="K1673" s="350"/>
      <c r="L1673" s="350"/>
      <c r="M1673" s="350"/>
      <c r="N1673" s="350"/>
      <c r="O1673" s="350"/>
      <c r="P1673" s="350"/>
      <c r="Q1673" s="350"/>
      <c r="R1673" s="350"/>
      <c r="S1673" s="350"/>
      <c r="T1673" s="350"/>
      <c r="U1673" s="350"/>
      <c r="V1673" s="350"/>
      <c r="W1673" s="350"/>
      <c r="X1673" s="350"/>
      <c r="Y1673" s="350"/>
      <c r="Z1673" s="350"/>
      <c r="AA1673" s="350"/>
      <c r="AB1673" s="350"/>
      <c r="AC1673" s="350"/>
    </row>
    <row r="1674" spans="2:29" x14ac:dyDescent="0.25">
      <c r="B1674" s="350"/>
      <c r="C1674" s="350"/>
      <c r="D1674" s="350"/>
      <c r="E1674" s="350"/>
      <c r="F1674" s="350"/>
      <c r="G1674" s="350"/>
      <c r="H1674" s="350"/>
      <c r="I1674" s="350"/>
      <c r="J1674" s="350"/>
      <c r="K1674" s="350"/>
      <c r="L1674" s="350"/>
      <c r="M1674" s="350"/>
      <c r="N1674" s="350"/>
      <c r="O1674" s="350"/>
      <c r="P1674" s="350"/>
      <c r="Q1674" s="350"/>
      <c r="R1674" s="350"/>
      <c r="S1674" s="350"/>
      <c r="T1674" s="350"/>
      <c r="U1674" s="350"/>
      <c r="V1674" s="350"/>
      <c r="W1674" s="350"/>
      <c r="X1674" s="350"/>
      <c r="Y1674" s="350"/>
      <c r="Z1674" s="350"/>
      <c r="AA1674" s="350"/>
      <c r="AB1674" s="350"/>
      <c r="AC1674" s="350"/>
    </row>
    <row r="1675" spans="2:29" x14ac:dyDescent="0.25">
      <c r="B1675" s="350"/>
      <c r="C1675" s="350"/>
      <c r="D1675" s="350"/>
      <c r="E1675" s="350"/>
      <c r="F1675" s="350"/>
      <c r="G1675" s="350"/>
      <c r="H1675" s="350"/>
      <c r="I1675" s="350"/>
      <c r="J1675" s="350"/>
      <c r="K1675" s="350"/>
      <c r="L1675" s="350"/>
      <c r="M1675" s="350"/>
      <c r="N1675" s="350"/>
      <c r="O1675" s="350"/>
      <c r="P1675" s="350"/>
      <c r="Q1675" s="350"/>
      <c r="R1675" s="350"/>
      <c r="S1675" s="350"/>
      <c r="T1675" s="350"/>
      <c r="U1675" s="350"/>
      <c r="V1675" s="350"/>
      <c r="W1675" s="350"/>
      <c r="X1675" s="350"/>
      <c r="Y1675" s="350"/>
      <c r="Z1675" s="350"/>
      <c r="AA1675" s="350"/>
      <c r="AB1675" s="350"/>
      <c r="AC1675" s="350"/>
    </row>
    <row r="1676" spans="2:29" x14ac:dyDescent="0.25">
      <c r="B1676" s="350"/>
      <c r="C1676" s="350"/>
      <c r="D1676" s="350"/>
      <c r="E1676" s="350"/>
      <c r="F1676" s="350"/>
      <c r="G1676" s="350"/>
      <c r="H1676" s="350"/>
      <c r="I1676" s="350"/>
      <c r="J1676" s="350"/>
      <c r="K1676" s="350"/>
      <c r="L1676" s="350"/>
      <c r="M1676" s="350"/>
      <c r="N1676" s="350"/>
      <c r="O1676" s="350"/>
      <c r="P1676" s="350"/>
      <c r="Q1676" s="350"/>
      <c r="R1676" s="350"/>
      <c r="S1676" s="350"/>
      <c r="T1676" s="350"/>
      <c r="U1676" s="350"/>
      <c r="V1676" s="350"/>
      <c r="W1676" s="350"/>
      <c r="X1676" s="350"/>
      <c r="Y1676" s="350"/>
      <c r="Z1676" s="350"/>
      <c r="AA1676" s="350"/>
      <c r="AB1676" s="350"/>
      <c r="AC1676" s="350"/>
    </row>
    <row r="1677" spans="2:29" x14ac:dyDescent="0.25">
      <c r="B1677" s="350"/>
      <c r="C1677" s="350"/>
      <c r="D1677" s="350"/>
      <c r="E1677" s="350"/>
      <c r="F1677" s="350"/>
      <c r="G1677" s="350"/>
      <c r="H1677" s="350"/>
      <c r="I1677" s="350"/>
      <c r="J1677" s="350"/>
      <c r="K1677" s="350"/>
      <c r="L1677" s="350"/>
      <c r="M1677" s="350"/>
      <c r="N1677" s="350"/>
      <c r="O1677" s="350"/>
      <c r="P1677" s="350"/>
      <c r="Q1677" s="350"/>
      <c r="R1677" s="350"/>
      <c r="S1677" s="350"/>
      <c r="T1677" s="350"/>
      <c r="U1677" s="350"/>
      <c r="V1677" s="350"/>
      <c r="W1677" s="350"/>
      <c r="X1677" s="350"/>
      <c r="Y1677" s="350"/>
      <c r="Z1677" s="350"/>
      <c r="AA1677" s="350"/>
      <c r="AB1677" s="350"/>
      <c r="AC1677" s="350"/>
    </row>
    <row r="1678" spans="2:29" x14ac:dyDescent="0.25">
      <c r="B1678" s="350"/>
      <c r="C1678" s="350"/>
      <c r="D1678" s="350"/>
      <c r="E1678" s="350"/>
      <c r="F1678" s="350"/>
      <c r="G1678" s="350"/>
      <c r="H1678" s="350"/>
      <c r="I1678" s="350"/>
      <c r="J1678" s="350"/>
      <c r="K1678" s="350"/>
      <c r="L1678" s="350"/>
      <c r="M1678" s="350"/>
      <c r="N1678" s="350"/>
      <c r="O1678" s="350"/>
      <c r="P1678" s="350"/>
      <c r="Q1678" s="350"/>
      <c r="R1678" s="350"/>
      <c r="S1678" s="350"/>
      <c r="T1678" s="350"/>
      <c r="U1678" s="350"/>
      <c r="V1678" s="350"/>
      <c r="W1678" s="350"/>
      <c r="X1678" s="350"/>
      <c r="Y1678" s="350"/>
      <c r="Z1678" s="350"/>
      <c r="AA1678" s="350"/>
      <c r="AB1678" s="350"/>
      <c r="AC1678" s="350"/>
    </row>
    <row r="1679" spans="2:29" x14ac:dyDescent="0.25">
      <c r="B1679" s="350"/>
      <c r="C1679" s="350"/>
      <c r="D1679" s="350"/>
      <c r="E1679" s="350"/>
      <c r="F1679" s="350"/>
      <c r="G1679" s="350"/>
      <c r="H1679" s="350"/>
      <c r="I1679" s="350"/>
      <c r="J1679" s="350"/>
      <c r="K1679" s="350"/>
      <c r="L1679" s="350"/>
      <c r="M1679" s="350"/>
      <c r="N1679" s="350"/>
      <c r="O1679" s="350"/>
      <c r="P1679" s="350"/>
      <c r="Q1679" s="350"/>
      <c r="R1679" s="350"/>
      <c r="S1679" s="350"/>
      <c r="T1679" s="350"/>
      <c r="U1679" s="350"/>
      <c r="V1679" s="350"/>
      <c r="W1679" s="350"/>
      <c r="X1679" s="350"/>
      <c r="Y1679" s="350"/>
      <c r="Z1679" s="350"/>
      <c r="AA1679" s="350"/>
      <c r="AB1679" s="350"/>
      <c r="AC1679" s="350"/>
    </row>
    <row r="1680" spans="2:29" x14ac:dyDescent="0.25">
      <c r="B1680" s="350"/>
      <c r="C1680" s="350"/>
      <c r="D1680" s="350"/>
      <c r="E1680" s="350"/>
      <c r="F1680" s="350"/>
      <c r="G1680" s="350"/>
      <c r="H1680" s="350"/>
      <c r="I1680" s="350"/>
      <c r="J1680" s="350"/>
      <c r="K1680" s="350"/>
      <c r="L1680" s="350"/>
      <c r="M1680" s="350"/>
      <c r="N1680" s="350"/>
      <c r="O1680" s="350"/>
      <c r="P1680" s="350"/>
      <c r="Q1680" s="350"/>
      <c r="R1680" s="350"/>
      <c r="S1680" s="350"/>
      <c r="T1680" s="350"/>
      <c r="U1680" s="350"/>
      <c r="V1680" s="350"/>
      <c r="W1680" s="350"/>
      <c r="X1680" s="350"/>
      <c r="Y1680" s="350"/>
      <c r="Z1680" s="350"/>
      <c r="AA1680" s="350"/>
      <c r="AB1680" s="350"/>
      <c r="AC1680" s="350"/>
    </row>
    <row r="1681" spans="2:29" x14ac:dyDescent="0.25">
      <c r="B1681" s="350"/>
      <c r="C1681" s="350"/>
      <c r="D1681" s="350"/>
      <c r="E1681" s="350"/>
      <c r="F1681" s="350"/>
      <c r="G1681" s="350"/>
      <c r="H1681" s="350"/>
      <c r="I1681" s="350"/>
      <c r="J1681" s="350"/>
      <c r="K1681" s="350"/>
      <c r="L1681" s="350"/>
      <c r="M1681" s="350"/>
      <c r="N1681" s="350"/>
      <c r="O1681" s="350"/>
      <c r="P1681" s="350"/>
      <c r="Q1681" s="350"/>
      <c r="R1681" s="350"/>
      <c r="S1681" s="350"/>
      <c r="T1681" s="350"/>
      <c r="U1681" s="350"/>
      <c r="V1681" s="350"/>
      <c r="W1681" s="350"/>
      <c r="X1681" s="350"/>
      <c r="Y1681" s="350"/>
      <c r="Z1681" s="350"/>
      <c r="AA1681" s="350"/>
      <c r="AB1681" s="350"/>
      <c r="AC1681" s="350"/>
    </row>
    <row r="1682" spans="2:29" x14ac:dyDescent="0.25">
      <c r="B1682" s="350"/>
      <c r="C1682" s="350"/>
      <c r="D1682" s="350"/>
      <c r="E1682" s="350"/>
      <c r="F1682" s="350"/>
      <c r="G1682" s="350"/>
      <c r="H1682" s="350"/>
      <c r="I1682" s="350"/>
      <c r="J1682" s="350"/>
      <c r="K1682" s="350"/>
      <c r="L1682" s="350"/>
      <c r="M1682" s="350"/>
      <c r="N1682" s="350"/>
      <c r="O1682" s="350"/>
      <c r="P1682" s="350"/>
      <c r="Q1682" s="350"/>
      <c r="R1682" s="350"/>
      <c r="S1682" s="350"/>
      <c r="T1682" s="350"/>
      <c r="U1682" s="350"/>
      <c r="V1682" s="350"/>
      <c r="W1682" s="350"/>
      <c r="X1682" s="350"/>
      <c r="Y1682" s="350"/>
      <c r="Z1682" s="350"/>
      <c r="AA1682" s="350"/>
      <c r="AB1682" s="350"/>
      <c r="AC1682" s="350"/>
    </row>
    <row r="1683" spans="2:29" x14ac:dyDescent="0.25">
      <c r="B1683" s="350"/>
      <c r="C1683" s="350"/>
      <c r="D1683" s="350"/>
      <c r="E1683" s="350"/>
      <c r="F1683" s="350"/>
      <c r="G1683" s="350"/>
      <c r="H1683" s="350"/>
      <c r="I1683" s="350"/>
      <c r="J1683" s="350"/>
      <c r="K1683" s="350"/>
      <c r="L1683" s="350"/>
      <c r="M1683" s="350"/>
      <c r="N1683" s="350"/>
      <c r="O1683" s="350"/>
      <c r="P1683" s="350"/>
      <c r="Q1683" s="350"/>
      <c r="R1683" s="350"/>
      <c r="S1683" s="350"/>
      <c r="T1683" s="350"/>
      <c r="U1683" s="350"/>
      <c r="V1683" s="350"/>
      <c r="W1683" s="350"/>
      <c r="X1683" s="350"/>
      <c r="Y1683" s="350"/>
      <c r="Z1683" s="350"/>
      <c r="AA1683" s="350"/>
      <c r="AB1683" s="350"/>
      <c r="AC1683" s="350"/>
    </row>
    <row r="1684" spans="2:29" x14ac:dyDescent="0.25">
      <c r="B1684" s="350"/>
      <c r="C1684" s="350"/>
      <c r="D1684" s="350"/>
      <c r="E1684" s="350"/>
      <c r="F1684" s="350"/>
      <c r="G1684" s="350"/>
      <c r="H1684" s="350"/>
      <c r="I1684" s="350"/>
      <c r="J1684" s="350"/>
      <c r="K1684" s="350"/>
      <c r="L1684" s="350"/>
      <c r="M1684" s="350"/>
      <c r="N1684" s="350"/>
      <c r="O1684" s="350"/>
      <c r="P1684" s="350"/>
      <c r="Q1684" s="350"/>
      <c r="R1684" s="350"/>
      <c r="S1684" s="350"/>
      <c r="T1684" s="350"/>
      <c r="U1684" s="350"/>
      <c r="V1684" s="350"/>
      <c r="W1684" s="350"/>
      <c r="X1684" s="350"/>
      <c r="Y1684" s="350"/>
      <c r="Z1684" s="350"/>
      <c r="AA1684" s="350"/>
      <c r="AB1684" s="350"/>
      <c r="AC1684" s="350"/>
    </row>
    <row r="1685" spans="2:29" x14ac:dyDescent="0.25">
      <c r="B1685" s="350"/>
      <c r="C1685" s="350"/>
      <c r="D1685" s="350"/>
      <c r="E1685" s="350"/>
      <c r="F1685" s="350"/>
      <c r="G1685" s="350"/>
      <c r="H1685" s="350"/>
      <c r="I1685" s="350"/>
      <c r="J1685" s="350"/>
      <c r="K1685" s="350"/>
      <c r="L1685" s="350"/>
      <c r="M1685" s="350"/>
      <c r="N1685" s="350"/>
      <c r="O1685" s="350"/>
      <c r="P1685" s="350"/>
      <c r="Q1685" s="350"/>
      <c r="R1685" s="350"/>
      <c r="S1685" s="350"/>
      <c r="T1685" s="350"/>
      <c r="U1685" s="350"/>
      <c r="V1685" s="350"/>
      <c r="W1685" s="350"/>
      <c r="X1685" s="350"/>
      <c r="Y1685" s="350"/>
      <c r="Z1685" s="350"/>
      <c r="AA1685" s="350"/>
      <c r="AB1685" s="350"/>
      <c r="AC1685" s="350"/>
    </row>
    <row r="1686" spans="2:29" x14ac:dyDescent="0.25">
      <c r="B1686" s="350"/>
      <c r="C1686" s="350"/>
      <c r="D1686" s="350"/>
      <c r="E1686" s="350"/>
      <c r="F1686" s="350"/>
      <c r="G1686" s="350"/>
      <c r="H1686" s="350"/>
      <c r="I1686" s="350"/>
      <c r="J1686" s="350"/>
      <c r="K1686" s="350"/>
      <c r="L1686" s="350"/>
      <c r="M1686" s="350"/>
      <c r="N1686" s="350"/>
      <c r="O1686" s="350"/>
      <c r="P1686" s="350"/>
      <c r="Q1686" s="350"/>
      <c r="R1686" s="350"/>
      <c r="S1686" s="350"/>
      <c r="T1686" s="350"/>
      <c r="U1686" s="350"/>
      <c r="V1686" s="350"/>
      <c r="W1686" s="350"/>
      <c r="X1686" s="350"/>
      <c r="Y1686" s="350"/>
      <c r="Z1686" s="350"/>
      <c r="AA1686" s="350"/>
      <c r="AB1686" s="350"/>
      <c r="AC1686" s="350"/>
    </row>
    <row r="1687" spans="2:29" x14ac:dyDescent="0.25">
      <c r="B1687" s="350"/>
      <c r="C1687" s="350"/>
      <c r="D1687" s="350"/>
      <c r="E1687" s="350"/>
      <c r="F1687" s="350"/>
      <c r="G1687" s="350"/>
      <c r="H1687" s="350"/>
      <c r="I1687" s="350"/>
      <c r="J1687" s="350"/>
      <c r="K1687" s="350"/>
      <c r="L1687" s="350"/>
      <c r="M1687" s="350"/>
      <c r="N1687" s="350"/>
      <c r="O1687" s="350"/>
      <c r="P1687" s="350"/>
      <c r="Q1687" s="350"/>
      <c r="R1687" s="350"/>
      <c r="S1687" s="350"/>
      <c r="T1687" s="350"/>
      <c r="U1687" s="350"/>
      <c r="V1687" s="350"/>
      <c r="W1687" s="350"/>
      <c r="X1687" s="350"/>
      <c r="Y1687" s="350"/>
      <c r="Z1687" s="350"/>
      <c r="AA1687" s="350"/>
      <c r="AB1687" s="350"/>
      <c r="AC1687" s="350"/>
    </row>
    <row r="1688" spans="2:29" x14ac:dyDescent="0.25">
      <c r="B1688" s="350"/>
      <c r="C1688" s="350"/>
      <c r="D1688" s="350"/>
      <c r="E1688" s="350"/>
      <c r="F1688" s="350"/>
      <c r="G1688" s="350"/>
      <c r="H1688" s="350"/>
      <c r="I1688" s="350"/>
      <c r="J1688" s="350"/>
      <c r="K1688" s="350"/>
      <c r="L1688" s="350"/>
      <c r="M1688" s="350"/>
      <c r="N1688" s="350"/>
      <c r="O1688" s="350"/>
      <c r="P1688" s="350"/>
      <c r="Q1688" s="350"/>
      <c r="R1688" s="350"/>
      <c r="S1688" s="350"/>
      <c r="T1688" s="350"/>
      <c r="U1688" s="350"/>
      <c r="V1688" s="350"/>
      <c r="W1688" s="350"/>
      <c r="X1688" s="350"/>
      <c r="Y1688" s="350"/>
      <c r="Z1688" s="350"/>
      <c r="AA1688" s="350"/>
      <c r="AB1688" s="350"/>
      <c r="AC1688" s="350"/>
    </row>
    <row r="1689" spans="2:29" x14ac:dyDescent="0.25">
      <c r="B1689" s="350"/>
      <c r="C1689" s="350"/>
      <c r="D1689" s="350"/>
      <c r="E1689" s="350"/>
      <c r="F1689" s="350"/>
      <c r="G1689" s="350"/>
      <c r="H1689" s="350"/>
      <c r="I1689" s="350"/>
      <c r="J1689" s="350"/>
      <c r="K1689" s="350"/>
      <c r="L1689" s="350"/>
      <c r="M1689" s="350"/>
      <c r="N1689" s="350"/>
      <c r="O1689" s="350"/>
      <c r="P1689" s="350"/>
      <c r="Q1689" s="350"/>
      <c r="R1689" s="350"/>
      <c r="S1689" s="350"/>
      <c r="T1689" s="350"/>
      <c r="U1689" s="350"/>
      <c r="V1689" s="350"/>
      <c r="W1689" s="350"/>
      <c r="X1689" s="350"/>
      <c r="Y1689" s="350"/>
      <c r="Z1689" s="350"/>
      <c r="AA1689" s="350"/>
      <c r="AB1689" s="350"/>
      <c r="AC1689" s="350"/>
    </row>
    <row r="1690" spans="2:29" x14ac:dyDescent="0.25">
      <c r="B1690" s="350"/>
      <c r="C1690" s="350"/>
      <c r="D1690" s="350"/>
      <c r="E1690" s="350"/>
      <c r="F1690" s="350"/>
      <c r="G1690" s="350"/>
      <c r="H1690" s="350"/>
      <c r="I1690" s="350"/>
      <c r="J1690" s="350"/>
      <c r="K1690" s="350"/>
      <c r="L1690" s="350"/>
      <c r="M1690" s="350"/>
      <c r="N1690" s="350"/>
      <c r="O1690" s="350"/>
      <c r="P1690" s="350"/>
      <c r="Q1690" s="350"/>
      <c r="R1690" s="350"/>
      <c r="S1690" s="350"/>
      <c r="T1690" s="350"/>
      <c r="U1690" s="350"/>
      <c r="V1690" s="350"/>
      <c r="W1690" s="350"/>
      <c r="X1690" s="350"/>
      <c r="Y1690" s="350"/>
      <c r="Z1690" s="350"/>
      <c r="AA1690" s="350"/>
      <c r="AB1690" s="350"/>
      <c r="AC1690" s="350"/>
    </row>
    <row r="1691" spans="2:29" x14ac:dyDescent="0.25">
      <c r="B1691" s="350"/>
      <c r="C1691" s="350"/>
      <c r="D1691" s="350"/>
      <c r="E1691" s="350"/>
      <c r="F1691" s="350"/>
      <c r="G1691" s="350"/>
      <c r="H1691" s="350"/>
      <c r="I1691" s="350"/>
      <c r="J1691" s="350"/>
      <c r="K1691" s="350"/>
      <c r="L1691" s="350"/>
      <c r="M1691" s="350"/>
      <c r="N1691" s="350"/>
      <c r="O1691" s="350"/>
      <c r="P1691" s="350"/>
      <c r="Q1691" s="350"/>
      <c r="R1691" s="350"/>
      <c r="S1691" s="350"/>
      <c r="T1691" s="350"/>
      <c r="U1691" s="350"/>
      <c r="V1691" s="350"/>
      <c r="W1691" s="350"/>
      <c r="X1691" s="350"/>
      <c r="Y1691" s="350"/>
      <c r="Z1691" s="350"/>
      <c r="AA1691" s="350"/>
      <c r="AB1691" s="350"/>
      <c r="AC1691" s="350"/>
    </row>
    <row r="1692" spans="2:29" x14ac:dyDescent="0.25">
      <c r="B1692" s="350"/>
      <c r="C1692" s="350"/>
      <c r="D1692" s="350"/>
      <c r="E1692" s="350"/>
      <c r="F1692" s="350"/>
      <c r="G1692" s="350"/>
      <c r="H1692" s="350"/>
      <c r="I1692" s="350"/>
      <c r="J1692" s="350"/>
      <c r="K1692" s="350"/>
      <c r="L1692" s="350"/>
      <c r="M1692" s="350"/>
      <c r="N1692" s="350"/>
      <c r="O1692" s="350"/>
      <c r="P1692" s="350"/>
      <c r="Q1692" s="350"/>
      <c r="R1692" s="350"/>
      <c r="S1692" s="350"/>
      <c r="T1692" s="350"/>
      <c r="U1692" s="350"/>
      <c r="V1692" s="350"/>
      <c r="W1692" s="350"/>
      <c r="X1692" s="350"/>
      <c r="Y1692" s="350"/>
      <c r="Z1692" s="350"/>
      <c r="AA1692" s="350"/>
      <c r="AB1692" s="350"/>
      <c r="AC1692" s="350"/>
    </row>
    <row r="1693" spans="2:29" x14ac:dyDescent="0.25">
      <c r="B1693" s="350"/>
      <c r="C1693" s="350"/>
      <c r="D1693" s="350"/>
      <c r="E1693" s="350"/>
      <c r="F1693" s="350"/>
      <c r="G1693" s="350"/>
      <c r="H1693" s="350"/>
      <c r="I1693" s="350"/>
      <c r="J1693" s="350"/>
      <c r="K1693" s="350"/>
      <c r="L1693" s="350"/>
      <c r="M1693" s="350"/>
      <c r="N1693" s="350"/>
      <c r="O1693" s="350"/>
      <c r="P1693" s="350"/>
      <c r="Q1693" s="350"/>
      <c r="R1693" s="350"/>
      <c r="S1693" s="350"/>
      <c r="T1693" s="350"/>
      <c r="U1693" s="350"/>
      <c r="V1693" s="350"/>
      <c r="W1693" s="350"/>
      <c r="X1693" s="350"/>
      <c r="Y1693" s="350"/>
      <c r="Z1693" s="350"/>
      <c r="AA1693" s="350"/>
      <c r="AB1693" s="350"/>
      <c r="AC1693" s="350"/>
    </row>
    <row r="1694" spans="2:29" x14ac:dyDescent="0.25">
      <c r="B1694" s="350"/>
      <c r="C1694" s="350"/>
      <c r="D1694" s="350"/>
      <c r="E1694" s="350"/>
      <c r="F1694" s="350"/>
      <c r="G1694" s="350"/>
      <c r="H1694" s="350"/>
      <c r="I1694" s="350"/>
      <c r="J1694" s="350"/>
      <c r="K1694" s="350"/>
      <c r="L1694" s="350"/>
      <c r="M1694" s="350"/>
      <c r="N1694" s="350"/>
      <c r="O1694" s="350"/>
      <c r="P1694" s="350"/>
      <c r="Q1694" s="350"/>
      <c r="R1694" s="350"/>
      <c r="S1694" s="350"/>
      <c r="T1694" s="350"/>
      <c r="U1694" s="350"/>
      <c r="V1694" s="350"/>
      <c r="W1694" s="350"/>
      <c r="X1694" s="350"/>
      <c r="Y1694" s="350"/>
      <c r="Z1694" s="350"/>
      <c r="AA1694" s="350"/>
      <c r="AB1694" s="350"/>
      <c r="AC1694" s="350"/>
    </row>
    <row r="1695" spans="2:29" x14ac:dyDescent="0.25">
      <c r="B1695" s="350"/>
      <c r="C1695" s="350"/>
      <c r="D1695" s="350"/>
      <c r="E1695" s="350"/>
      <c r="F1695" s="350"/>
      <c r="G1695" s="350"/>
      <c r="H1695" s="350"/>
      <c r="I1695" s="350"/>
      <c r="J1695" s="350"/>
      <c r="K1695" s="350"/>
      <c r="L1695" s="350"/>
      <c r="M1695" s="350"/>
      <c r="N1695" s="350"/>
      <c r="O1695" s="350"/>
      <c r="P1695" s="350"/>
      <c r="Q1695" s="350"/>
      <c r="R1695" s="350"/>
      <c r="S1695" s="350"/>
      <c r="T1695" s="350"/>
      <c r="U1695" s="350"/>
      <c r="V1695" s="350"/>
      <c r="W1695" s="350"/>
      <c r="X1695" s="350"/>
      <c r="Y1695" s="350"/>
      <c r="Z1695" s="350"/>
      <c r="AA1695" s="350"/>
      <c r="AB1695" s="350"/>
      <c r="AC1695" s="350"/>
    </row>
    <row r="1696" spans="2:29" x14ac:dyDescent="0.25">
      <c r="B1696" s="350"/>
      <c r="C1696" s="350"/>
      <c r="D1696" s="350"/>
      <c r="E1696" s="350"/>
      <c r="F1696" s="350"/>
      <c r="G1696" s="350"/>
      <c r="H1696" s="350"/>
      <c r="I1696" s="350"/>
      <c r="J1696" s="350"/>
      <c r="K1696" s="350"/>
      <c r="L1696" s="350"/>
      <c r="M1696" s="350"/>
      <c r="N1696" s="350"/>
      <c r="O1696" s="350"/>
      <c r="P1696" s="350"/>
      <c r="Q1696" s="350"/>
      <c r="R1696" s="350"/>
      <c r="S1696" s="350"/>
      <c r="T1696" s="350"/>
      <c r="U1696" s="350"/>
      <c r="V1696" s="350"/>
      <c r="W1696" s="350"/>
      <c r="X1696" s="350"/>
      <c r="Y1696" s="350"/>
      <c r="Z1696" s="350"/>
      <c r="AA1696" s="350"/>
      <c r="AB1696" s="350"/>
      <c r="AC1696" s="350"/>
    </row>
    <row r="1697" spans="2:29" x14ac:dyDescent="0.25">
      <c r="B1697" s="350"/>
      <c r="C1697" s="350"/>
      <c r="D1697" s="350"/>
      <c r="E1697" s="350"/>
      <c r="F1697" s="350"/>
      <c r="G1697" s="350"/>
      <c r="H1697" s="350"/>
      <c r="I1697" s="350"/>
      <c r="J1697" s="350"/>
      <c r="K1697" s="350"/>
      <c r="L1697" s="350"/>
      <c r="M1697" s="350"/>
      <c r="N1697" s="350"/>
      <c r="O1697" s="350"/>
      <c r="P1697" s="350"/>
      <c r="Q1697" s="350"/>
      <c r="R1697" s="350"/>
      <c r="S1697" s="350"/>
      <c r="T1697" s="350"/>
      <c r="U1697" s="350"/>
      <c r="V1697" s="350"/>
      <c r="W1697" s="350"/>
      <c r="X1697" s="350"/>
      <c r="Y1697" s="350"/>
      <c r="Z1697" s="350"/>
      <c r="AA1697" s="350"/>
      <c r="AB1697" s="350"/>
      <c r="AC1697" s="350"/>
    </row>
    <row r="1698" spans="2:29" x14ac:dyDescent="0.25">
      <c r="B1698" s="350"/>
      <c r="C1698" s="350"/>
      <c r="D1698" s="350"/>
      <c r="E1698" s="350"/>
      <c r="F1698" s="350"/>
      <c r="G1698" s="350"/>
      <c r="H1698" s="350"/>
      <c r="I1698" s="350"/>
      <c r="J1698" s="350"/>
      <c r="K1698" s="350"/>
      <c r="L1698" s="350"/>
      <c r="M1698" s="350"/>
      <c r="N1698" s="350"/>
      <c r="O1698" s="350"/>
      <c r="P1698" s="350"/>
      <c r="Q1698" s="350"/>
      <c r="R1698" s="350"/>
      <c r="S1698" s="350"/>
      <c r="T1698" s="350"/>
      <c r="U1698" s="350"/>
      <c r="V1698" s="350"/>
      <c r="W1698" s="350"/>
      <c r="X1698" s="350"/>
      <c r="Y1698" s="350"/>
      <c r="Z1698" s="350"/>
      <c r="AA1698" s="350"/>
      <c r="AB1698" s="350"/>
      <c r="AC1698" s="350"/>
    </row>
    <row r="1699" spans="2:29" x14ac:dyDescent="0.25">
      <c r="B1699" s="350"/>
      <c r="C1699" s="350"/>
      <c r="D1699" s="350"/>
      <c r="E1699" s="350"/>
      <c r="F1699" s="350"/>
      <c r="G1699" s="350"/>
      <c r="H1699" s="350"/>
      <c r="I1699" s="350"/>
      <c r="J1699" s="350"/>
      <c r="K1699" s="350"/>
      <c r="L1699" s="350"/>
      <c r="M1699" s="350"/>
      <c r="N1699" s="350"/>
      <c r="O1699" s="350"/>
      <c r="P1699" s="350"/>
      <c r="Q1699" s="350"/>
      <c r="R1699" s="350"/>
      <c r="S1699" s="350"/>
      <c r="T1699" s="350"/>
      <c r="U1699" s="350"/>
      <c r="V1699" s="350"/>
      <c r="W1699" s="350"/>
      <c r="X1699" s="350"/>
      <c r="Y1699" s="350"/>
      <c r="Z1699" s="350"/>
      <c r="AA1699" s="350"/>
      <c r="AB1699" s="350"/>
      <c r="AC1699" s="350"/>
    </row>
    <row r="1700" spans="2:29" x14ac:dyDescent="0.25">
      <c r="B1700" s="350"/>
      <c r="C1700" s="350"/>
      <c r="D1700" s="350"/>
      <c r="E1700" s="350"/>
      <c r="F1700" s="350"/>
      <c r="G1700" s="350"/>
      <c r="H1700" s="350"/>
      <c r="I1700" s="350"/>
      <c r="J1700" s="350"/>
      <c r="K1700" s="350"/>
      <c r="L1700" s="350"/>
      <c r="M1700" s="350"/>
      <c r="N1700" s="350"/>
      <c r="O1700" s="350"/>
      <c r="P1700" s="350"/>
      <c r="Q1700" s="350"/>
      <c r="R1700" s="350"/>
      <c r="S1700" s="350"/>
      <c r="T1700" s="350"/>
      <c r="U1700" s="350"/>
      <c r="V1700" s="350"/>
      <c r="W1700" s="350"/>
      <c r="X1700" s="350"/>
      <c r="Y1700" s="350"/>
      <c r="Z1700" s="350"/>
      <c r="AA1700" s="350"/>
      <c r="AB1700" s="350"/>
      <c r="AC1700" s="350"/>
    </row>
    <row r="1701" spans="2:29" x14ac:dyDescent="0.25">
      <c r="B1701" s="350"/>
      <c r="C1701" s="350"/>
      <c r="D1701" s="350"/>
      <c r="E1701" s="350"/>
      <c r="F1701" s="350"/>
      <c r="G1701" s="350"/>
      <c r="H1701" s="350"/>
      <c r="I1701" s="350"/>
      <c r="J1701" s="350"/>
      <c r="K1701" s="350"/>
      <c r="L1701" s="350"/>
      <c r="M1701" s="350"/>
      <c r="N1701" s="350"/>
      <c r="O1701" s="350"/>
      <c r="P1701" s="350"/>
      <c r="Q1701" s="350"/>
      <c r="R1701" s="350"/>
      <c r="S1701" s="350"/>
      <c r="T1701" s="350"/>
      <c r="U1701" s="350"/>
      <c r="V1701" s="350"/>
      <c r="W1701" s="350"/>
      <c r="X1701" s="350"/>
      <c r="Y1701" s="350"/>
      <c r="Z1701" s="350"/>
      <c r="AA1701" s="350"/>
      <c r="AB1701" s="350"/>
      <c r="AC1701" s="350"/>
    </row>
    <row r="1702" spans="2:29" x14ac:dyDescent="0.25">
      <c r="B1702" s="350"/>
      <c r="C1702" s="350"/>
      <c r="D1702" s="350"/>
      <c r="E1702" s="350"/>
      <c r="F1702" s="350"/>
      <c r="G1702" s="350"/>
      <c r="H1702" s="350"/>
      <c r="I1702" s="350"/>
      <c r="J1702" s="350"/>
      <c r="K1702" s="350"/>
      <c r="L1702" s="350"/>
      <c r="M1702" s="350"/>
      <c r="N1702" s="350"/>
      <c r="O1702" s="350"/>
      <c r="P1702" s="350"/>
      <c r="Q1702" s="350"/>
      <c r="R1702" s="350"/>
      <c r="S1702" s="350"/>
      <c r="T1702" s="350"/>
      <c r="U1702" s="350"/>
      <c r="V1702" s="350"/>
      <c r="W1702" s="350"/>
      <c r="X1702" s="350"/>
      <c r="Y1702" s="350"/>
      <c r="Z1702" s="350"/>
      <c r="AA1702" s="350"/>
      <c r="AB1702" s="350"/>
      <c r="AC1702" s="350"/>
    </row>
    <row r="1703" spans="2:29" x14ac:dyDescent="0.25">
      <c r="B1703" s="350"/>
      <c r="C1703" s="350"/>
      <c r="D1703" s="350"/>
      <c r="E1703" s="350"/>
      <c r="F1703" s="350"/>
      <c r="G1703" s="350"/>
      <c r="H1703" s="350"/>
      <c r="I1703" s="350"/>
      <c r="J1703" s="350"/>
      <c r="K1703" s="350"/>
      <c r="L1703" s="350"/>
      <c r="M1703" s="350"/>
      <c r="N1703" s="350"/>
      <c r="O1703" s="350"/>
      <c r="P1703" s="350"/>
      <c r="Q1703" s="350"/>
      <c r="R1703" s="350"/>
      <c r="S1703" s="350"/>
      <c r="T1703" s="350"/>
      <c r="U1703" s="350"/>
      <c r="V1703" s="350"/>
      <c r="W1703" s="350"/>
      <c r="X1703" s="350"/>
      <c r="Y1703" s="350"/>
      <c r="Z1703" s="350"/>
      <c r="AA1703" s="350"/>
      <c r="AB1703" s="350"/>
      <c r="AC1703" s="350"/>
    </row>
    <row r="1704" spans="2:29" x14ac:dyDescent="0.25">
      <c r="B1704" s="350"/>
      <c r="C1704" s="350"/>
      <c r="D1704" s="350"/>
      <c r="E1704" s="350"/>
      <c r="F1704" s="350"/>
      <c r="G1704" s="350"/>
      <c r="H1704" s="350"/>
      <c r="I1704" s="350"/>
      <c r="J1704" s="350"/>
      <c r="K1704" s="350"/>
      <c r="L1704" s="350"/>
      <c r="M1704" s="350"/>
      <c r="N1704" s="350"/>
      <c r="O1704" s="350"/>
      <c r="P1704" s="350"/>
      <c r="Q1704" s="350"/>
      <c r="R1704" s="350"/>
      <c r="S1704" s="350"/>
      <c r="T1704" s="350"/>
      <c r="U1704" s="350"/>
      <c r="V1704" s="350"/>
      <c r="W1704" s="350"/>
      <c r="X1704" s="350"/>
      <c r="Y1704" s="350"/>
      <c r="Z1704" s="350"/>
      <c r="AA1704" s="350"/>
      <c r="AB1704" s="350"/>
      <c r="AC1704" s="350"/>
    </row>
    <row r="1705" spans="2:29" x14ac:dyDescent="0.25">
      <c r="B1705" s="350"/>
      <c r="C1705" s="350"/>
      <c r="D1705" s="350"/>
      <c r="E1705" s="350"/>
      <c r="F1705" s="350"/>
      <c r="G1705" s="350"/>
      <c r="H1705" s="350"/>
      <c r="I1705" s="350"/>
      <c r="J1705" s="350"/>
      <c r="K1705" s="350"/>
      <c r="L1705" s="350"/>
      <c r="M1705" s="350"/>
      <c r="N1705" s="350"/>
      <c r="O1705" s="350"/>
      <c r="P1705" s="350"/>
      <c r="Q1705" s="350"/>
      <c r="R1705" s="350"/>
      <c r="S1705" s="350"/>
      <c r="T1705" s="350"/>
      <c r="U1705" s="350"/>
      <c r="V1705" s="350"/>
      <c r="W1705" s="350"/>
      <c r="X1705" s="350"/>
      <c r="Y1705" s="350"/>
      <c r="Z1705" s="350"/>
      <c r="AA1705" s="350"/>
      <c r="AB1705" s="350"/>
      <c r="AC1705" s="350"/>
    </row>
    <row r="1706" spans="2:29" x14ac:dyDescent="0.25">
      <c r="B1706" s="350"/>
      <c r="C1706" s="350"/>
      <c r="D1706" s="350"/>
      <c r="E1706" s="350"/>
      <c r="F1706" s="350"/>
      <c r="G1706" s="350"/>
      <c r="H1706" s="350"/>
      <c r="I1706" s="350"/>
      <c r="J1706" s="350"/>
      <c r="K1706" s="350"/>
      <c r="L1706" s="350"/>
      <c r="M1706" s="350"/>
      <c r="N1706" s="350"/>
      <c r="O1706" s="350"/>
      <c r="P1706" s="350"/>
      <c r="Q1706" s="350"/>
      <c r="R1706" s="350"/>
      <c r="S1706" s="350"/>
      <c r="T1706" s="350"/>
      <c r="U1706" s="350"/>
      <c r="V1706" s="350"/>
      <c r="W1706" s="350"/>
      <c r="X1706" s="350"/>
      <c r="Y1706" s="350"/>
      <c r="Z1706" s="350"/>
      <c r="AA1706" s="350"/>
      <c r="AB1706" s="350"/>
      <c r="AC1706" s="350"/>
    </row>
    <row r="1707" spans="2:29" x14ac:dyDescent="0.25">
      <c r="B1707" s="350"/>
      <c r="C1707" s="350"/>
      <c r="D1707" s="350"/>
      <c r="E1707" s="350"/>
      <c r="F1707" s="350"/>
      <c r="G1707" s="350"/>
      <c r="H1707" s="350"/>
      <c r="I1707" s="350"/>
      <c r="J1707" s="350"/>
      <c r="K1707" s="350"/>
      <c r="L1707" s="350"/>
      <c r="M1707" s="350"/>
      <c r="N1707" s="350"/>
      <c r="O1707" s="350"/>
      <c r="P1707" s="350"/>
      <c r="Q1707" s="350"/>
      <c r="R1707" s="350"/>
      <c r="S1707" s="350"/>
      <c r="T1707" s="350"/>
      <c r="U1707" s="350"/>
      <c r="V1707" s="350"/>
      <c r="W1707" s="350"/>
      <c r="X1707" s="350"/>
      <c r="Y1707" s="350"/>
      <c r="Z1707" s="350"/>
      <c r="AA1707" s="350"/>
      <c r="AB1707" s="350"/>
      <c r="AC1707" s="350"/>
    </row>
    <row r="1708" spans="2:29" x14ac:dyDescent="0.25">
      <c r="B1708" s="350"/>
      <c r="C1708" s="350"/>
      <c r="D1708" s="350"/>
      <c r="E1708" s="350"/>
      <c r="F1708" s="350"/>
      <c r="G1708" s="350"/>
      <c r="H1708" s="350"/>
      <c r="I1708" s="350"/>
      <c r="J1708" s="350"/>
      <c r="K1708" s="350"/>
      <c r="L1708" s="350"/>
      <c r="M1708" s="350"/>
      <c r="N1708" s="350"/>
      <c r="O1708" s="350"/>
      <c r="P1708" s="350"/>
      <c r="Q1708" s="350"/>
      <c r="R1708" s="350"/>
      <c r="S1708" s="350"/>
      <c r="T1708" s="350"/>
      <c r="U1708" s="350"/>
      <c r="V1708" s="350"/>
      <c r="W1708" s="350"/>
      <c r="X1708" s="350"/>
      <c r="Y1708" s="350"/>
      <c r="Z1708" s="350"/>
      <c r="AA1708" s="350"/>
      <c r="AB1708" s="350"/>
      <c r="AC1708" s="350"/>
    </row>
    <row r="1709" spans="2:29" x14ac:dyDescent="0.25">
      <c r="B1709" s="350"/>
      <c r="C1709" s="350"/>
      <c r="D1709" s="350"/>
      <c r="E1709" s="350"/>
      <c r="F1709" s="350"/>
      <c r="G1709" s="350"/>
      <c r="H1709" s="350"/>
      <c r="I1709" s="350"/>
      <c r="J1709" s="350"/>
      <c r="K1709" s="350"/>
      <c r="L1709" s="350"/>
      <c r="M1709" s="350"/>
      <c r="N1709" s="350"/>
      <c r="O1709" s="350"/>
      <c r="P1709" s="350"/>
      <c r="Q1709" s="350"/>
      <c r="R1709" s="350"/>
      <c r="S1709" s="350"/>
      <c r="T1709" s="350"/>
      <c r="U1709" s="350"/>
      <c r="V1709" s="350"/>
      <c r="W1709" s="350"/>
      <c r="X1709" s="350"/>
      <c r="Y1709" s="350"/>
      <c r="Z1709" s="350"/>
      <c r="AA1709" s="350"/>
      <c r="AB1709" s="350"/>
      <c r="AC1709" s="350"/>
    </row>
    <row r="1710" spans="2:29" x14ac:dyDescent="0.25">
      <c r="B1710" s="350"/>
      <c r="C1710" s="350"/>
      <c r="D1710" s="350"/>
      <c r="E1710" s="350"/>
      <c r="F1710" s="350"/>
      <c r="G1710" s="350"/>
      <c r="H1710" s="350"/>
      <c r="I1710" s="350"/>
      <c r="J1710" s="350"/>
      <c r="K1710" s="350"/>
      <c r="L1710" s="350"/>
      <c r="M1710" s="350"/>
      <c r="N1710" s="350"/>
      <c r="O1710" s="350"/>
      <c r="P1710" s="350"/>
      <c r="Q1710" s="350"/>
      <c r="R1710" s="350"/>
      <c r="S1710" s="350"/>
      <c r="T1710" s="350"/>
      <c r="U1710" s="350"/>
      <c r="V1710" s="350"/>
      <c r="W1710" s="350"/>
      <c r="X1710" s="350"/>
      <c r="Y1710" s="350"/>
      <c r="Z1710" s="350"/>
      <c r="AA1710" s="350"/>
      <c r="AB1710" s="350"/>
      <c r="AC1710" s="350"/>
    </row>
    <row r="1711" spans="2:29" x14ac:dyDescent="0.25">
      <c r="B1711" s="350"/>
      <c r="C1711" s="350"/>
      <c r="D1711" s="350"/>
      <c r="E1711" s="350"/>
      <c r="F1711" s="350"/>
      <c r="G1711" s="350"/>
      <c r="H1711" s="350"/>
      <c r="I1711" s="350"/>
      <c r="J1711" s="350"/>
      <c r="K1711" s="350"/>
      <c r="L1711" s="350"/>
      <c r="M1711" s="350"/>
      <c r="N1711" s="350"/>
      <c r="O1711" s="350"/>
      <c r="P1711" s="350"/>
      <c r="Q1711" s="350"/>
      <c r="R1711" s="350"/>
      <c r="S1711" s="350"/>
      <c r="T1711" s="350"/>
      <c r="U1711" s="350"/>
      <c r="V1711" s="350"/>
      <c r="W1711" s="350"/>
      <c r="X1711" s="350"/>
      <c r="Y1711" s="350"/>
      <c r="Z1711" s="350"/>
      <c r="AA1711" s="350"/>
      <c r="AB1711" s="350"/>
      <c r="AC1711" s="350"/>
    </row>
    <row r="1712" spans="2:29" x14ac:dyDescent="0.25">
      <c r="B1712" s="350"/>
      <c r="C1712" s="350"/>
      <c r="D1712" s="350"/>
      <c r="E1712" s="350"/>
      <c r="F1712" s="350"/>
      <c r="G1712" s="350"/>
      <c r="H1712" s="350"/>
      <c r="I1712" s="350"/>
      <c r="J1712" s="350"/>
      <c r="K1712" s="350"/>
      <c r="L1712" s="350"/>
      <c r="M1712" s="350"/>
      <c r="N1712" s="350"/>
      <c r="O1712" s="350"/>
      <c r="P1712" s="350"/>
      <c r="Q1712" s="350"/>
      <c r="R1712" s="350"/>
      <c r="S1712" s="350"/>
      <c r="T1712" s="350"/>
      <c r="U1712" s="350"/>
      <c r="V1712" s="350"/>
      <c r="W1712" s="350"/>
      <c r="X1712" s="350"/>
      <c r="Y1712" s="350"/>
      <c r="Z1712" s="350"/>
      <c r="AA1712" s="350"/>
      <c r="AB1712" s="350"/>
      <c r="AC1712" s="350"/>
    </row>
    <row r="1713" spans="2:29" x14ac:dyDescent="0.25">
      <c r="B1713" s="350"/>
      <c r="C1713" s="350"/>
      <c r="D1713" s="350"/>
      <c r="E1713" s="350"/>
      <c r="F1713" s="350"/>
      <c r="G1713" s="350"/>
      <c r="H1713" s="350"/>
      <c r="I1713" s="350"/>
      <c r="J1713" s="350"/>
      <c r="K1713" s="350"/>
      <c r="L1713" s="350"/>
      <c r="M1713" s="350"/>
      <c r="N1713" s="350"/>
      <c r="O1713" s="350"/>
      <c r="P1713" s="350"/>
      <c r="Q1713" s="350"/>
      <c r="R1713" s="350"/>
      <c r="S1713" s="350"/>
      <c r="T1713" s="350"/>
      <c r="U1713" s="350"/>
      <c r="V1713" s="350"/>
      <c r="W1713" s="350"/>
      <c r="X1713" s="350"/>
      <c r="Y1713" s="350"/>
      <c r="Z1713" s="350"/>
      <c r="AA1713" s="350"/>
      <c r="AB1713" s="350"/>
      <c r="AC1713" s="350"/>
    </row>
    <row r="1714" spans="2:29" x14ac:dyDescent="0.25">
      <c r="B1714" s="350"/>
      <c r="C1714" s="350"/>
      <c r="D1714" s="350"/>
      <c r="E1714" s="350"/>
      <c r="F1714" s="350"/>
      <c r="G1714" s="350"/>
      <c r="H1714" s="350"/>
      <c r="I1714" s="350"/>
      <c r="J1714" s="350"/>
      <c r="K1714" s="350"/>
      <c r="L1714" s="350"/>
      <c r="M1714" s="350"/>
      <c r="N1714" s="350"/>
      <c r="O1714" s="350"/>
      <c r="P1714" s="350"/>
      <c r="Q1714" s="350"/>
      <c r="R1714" s="350"/>
      <c r="S1714" s="350"/>
      <c r="T1714" s="350"/>
      <c r="U1714" s="350"/>
      <c r="V1714" s="350"/>
      <c r="W1714" s="350"/>
      <c r="X1714" s="350"/>
      <c r="Y1714" s="350"/>
      <c r="Z1714" s="350"/>
      <c r="AA1714" s="350"/>
      <c r="AB1714" s="350"/>
      <c r="AC1714" s="350"/>
    </row>
    <row r="1715" spans="2:29" x14ac:dyDescent="0.25">
      <c r="B1715" s="350"/>
      <c r="C1715" s="350"/>
      <c r="D1715" s="350"/>
      <c r="E1715" s="350"/>
      <c r="F1715" s="350"/>
      <c r="G1715" s="350"/>
      <c r="H1715" s="350"/>
      <c r="I1715" s="350"/>
      <c r="J1715" s="350"/>
      <c r="K1715" s="350"/>
      <c r="L1715" s="350"/>
      <c r="M1715" s="350"/>
      <c r="N1715" s="350"/>
      <c r="O1715" s="350"/>
      <c r="P1715" s="350"/>
      <c r="Q1715" s="350"/>
      <c r="R1715" s="350"/>
      <c r="S1715" s="350"/>
      <c r="T1715" s="350"/>
      <c r="U1715" s="350"/>
      <c r="V1715" s="350"/>
      <c r="W1715" s="350"/>
      <c r="X1715" s="350"/>
      <c r="Y1715" s="350"/>
      <c r="Z1715" s="350"/>
      <c r="AA1715" s="350"/>
      <c r="AB1715" s="350"/>
      <c r="AC1715" s="350"/>
    </row>
    <row r="1716" spans="2:29" x14ac:dyDescent="0.25">
      <c r="B1716" s="350"/>
      <c r="C1716" s="350"/>
      <c r="D1716" s="350"/>
      <c r="E1716" s="350"/>
      <c r="F1716" s="350"/>
      <c r="G1716" s="350"/>
      <c r="H1716" s="350"/>
      <c r="I1716" s="350"/>
      <c r="J1716" s="350"/>
      <c r="K1716" s="350"/>
      <c r="L1716" s="350"/>
      <c r="M1716" s="350"/>
      <c r="N1716" s="350"/>
      <c r="O1716" s="350"/>
      <c r="P1716" s="350"/>
      <c r="Q1716" s="350"/>
      <c r="R1716" s="350"/>
      <c r="S1716" s="350"/>
      <c r="T1716" s="350"/>
      <c r="U1716" s="350"/>
      <c r="V1716" s="350"/>
      <c r="W1716" s="350"/>
      <c r="X1716" s="350"/>
      <c r="Y1716" s="350"/>
      <c r="Z1716" s="350"/>
      <c r="AA1716" s="350"/>
      <c r="AB1716" s="350"/>
      <c r="AC1716" s="350"/>
    </row>
    <row r="1717" spans="2:29" x14ac:dyDescent="0.25">
      <c r="B1717" s="350"/>
      <c r="C1717" s="350"/>
      <c r="D1717" s="350"/>
      <c r="E1717" s="350"/>
      <c r="F1717" s="350"/>
      <c r="G1717" s="350"/>
      <c r="H1717" s="350"/>
      <c r="I1717" s="350"/>
      <c r="J1717" s="350"/>
      <c r="K1717" s="350"/>
      <c r="L1717" s="350"/>
      <c r="M1717" s="350"/>
      <c r="N1717" s="350"/>
      <c r="O1717" s="350"/>
      <c r="P1717" s="350"/>
      <c r="Q1717" s="350"/>
      <c r="R1717" s="350"/>
      <c r="S1717" s="350"/>
      <c r="T1717" s="350"/>
      <c r="U1717" s="350"/>
      <c r="V1717" s="350"/>
      <c r="W1717" s="350"/>
      <c r="X1717" s="350"/>
      <c r="Y1717" s="350"/>
      <c r="Z1717" s="350"/>
      <c r="AA1717" s="350"/>
      <c r="AB1717" s="350"/>
      <c r="AC1717" s="350"/>
    </row>
    <row r="1718" spans="2:29" x14ac:dyDescent="0.25">
      <c r="B1718" s="350"/>
      <c r="C1718" s="350"/>
      <c r="D1718" s="350"/>
      <c r="E1718" s="350"/>
      <c r="F1718" s="350"/>
      <c r="G1718" s="350"/>
      <c r="H1718" s="350"/>
      <c r="I1718" s="350"/>
      <c r="J1718" s="350"/>
      <c r="K1718" s="350"/>
      <c r="L1718" s="350"/>
      <c r="M1718" s="350"/>
      <c r="N1718" s="350"/>
      <c r="O1718" s="350"/>
      <c r="P1718" s="350"/>
      <c r="Q1718" s="350"/>
      <c r="R1718" s="350"/>
      <c r="S1718" s="350"/>
      <c r="T1718" s="350"/>
      <c r="U1718" s="350"/>
      <c r="V1718" s="350"/>
      <c r="W1718" s="350"/>
      <c r="X1718" s="350"/>
      <c r="Y1718" s="350"/>
      <c r="Z1718" s="350"/>
      <c r="AA1718" s="350"/>
      <c r="AB1718" s="350"/>
      <c r="AC1718" s="350"/>
    </row>
    <row r="1719" spans="2:29" x14ac:dyDescent="0.25">
      <c r="B1719" s="350"/>
      <c r="C1719" s="350"/>
      <c r="D1719" s="350"/>
      <c r="E1719" s="350"/>
      <c r="F1719" s="350"/>
      <c r="G1719" s="350"/>
      <c r="H1719" s="350"/>
      <c r="I1719" s="350"/>
      <c r="J1719" s="350"/>
      <c r="K1719" s="350"/>
      <c r="L1719" s="350"/>
      <c r="M1719" s="350"/>
      <c r="N1719" s="350"/>
      <c r="O1719" s="350"/>
      <c r="P1719" s="350"/>
      <c r="Q1719" s="350"/>
      <c r="R1719" s="350"/>
      <c r="S1719" s="350"/>
      <c r="T1719" s="350"/>
      <c r="U1719" s="350"/>
      <c r="V1719" s="350"/>
      <c r="W1719" s="350"/>
      <c r="X1719" s="350"/>
      <c r="Y1719" s="350"/>
      <c r="Z1719" s="350"/>
      <c r="AA1719" s="350"/>
      <c r="AB1719" s="350"/>
      <c r="AC1719" s="350"/>
    </row>
    <row r="1720" spans="2:29" x14ac:dyDescent="0.25">
      <c r="B1720" s="350"/>
      <c r="C1720" s="350"/>
      <c r="D1720" s="350"/>
      <c r="E1720" s="350"/>
      <c r="F1720" s="350"/>
      <c r="G1720" s="350"/>
      <c r="H1720" s="350"/>
      <c r="I1720" s="350"/>
      <c r="J1720" s="350"/>
      <c r="K1720" s="350"/>
      <c r="L1720" s="350"/>
      <c r="M1720" s="350"/>
      <c r="N1720" s="350"/>
      <c r="O1720" s="350"/>
      <c r="P1720" s="350"/>
      <c r="Q1720" s="350"/>
      <c r="R1720" s="350"/>
      <c r="S1720" s="350"/>
      <c r="T1720" s="350"/>
      <c r="U1720" s="350"/>
      <c r="V1720" s="350"/>
      <c r="W1720" s="350"/>
      <c r="X1720" s="350"/>
      <c r="Y1720" s="350"/>
      <c r="Z1720" s="350"/>
      <c r="AA1720" s="350"/>
      <c r="AB1720" s="350"/>
      <c r="AC1720" s="350"/>
    </row>
    <row r="1721" spans="2:29" x14ac:dyDescent="0.25">
      <c r="B1721" s="350"/>
      <c r="C1721" s="350"/>
      <c r="D1721" s="350"/>
      <c r="E1721" s="350"/>
      <c r="F1721" s="350"/>
      <c r="G1721" s="350"/>
      <c r="H1721" s="350"/>
      <c r="I1721" s="350"/>
      <c r="J1721" s="350"/>
      <c r="K1721" s="350"/>
      <c r="L1721" s="350"/>
      <c r="M1721" s="350"/>
      <c r="N1721" s="350"/>
      <c r="O1721" s="350"/>
      <c r="P1721" s="350"/>
      <c r="Q1721" s="350"/>
      <c r="R1721" s="350"/>
      <c r="S1721" s="350"/>
      <c r="T1721" s="350"/>
      <c r="U1721" s="350"/>
      <c r="V1721" s="350"/>
      <c r="W1721" s="350"/>
      <c r="X1721" s="350"/>
      <c r="Y1721" s="350"/>
      <c r="Z1721" s="350"/>
      <c r="AA1721" s="350"/>
      <c r="AB1721" s="350"/>
      <c r="AC1721" s="350"/>
    </row>
    <row r="1722" spans="2:29" x14ac:dyDescent="0.25">
      <c r="B1722" s="350"/>
      <c r="C1722" s="350"/>
      <c r="D1722" s="350"/>
      <c r="E1722" s="350"/>
      <c r="F1722" s="350"/>
      <c r="G1722" s="350"/>
      <c r="H1722" s="350"/>
      <c r="I1722" s="350"/>
      <c r="J1722" s="350"/>
      <c r="K1722" s="350"/>
      <c r="L1722" s="350"/>
      <c r="M1722" s="350"/>
      <c r="N1722" s="350"/>
      <c r="O1722" s="350"/>
      <c r="P1722" s="350"/>
      <c r="Q1722" s="350"/>
      <c r="R1722" s="350"/>
      <c r="S1722" s="350"/>
      <c r="T1722" s="350"/>
      <c r="U1722" s="350"/>
      <c r="V1722" s="350"/>
      <c r="W1722" s="350"/>
      <c r="X1722" s="350"/>
      <c r="Y1722" s="350"/>
      <c r="Z1722" s="350"/>
      <c r="AA1722" s="350"/>
      <c r="AB1722" s="350"/>
      <c r="AC1722" s="350"/>
    </row>
    <row r="1723" spans="2:29" x14ac:dyDescent="0.25">
      <c r="B1723" s="350"/>
      <c r="C1723" s="350"/>
      <c r="D1723" s="350"/>
      <c r="E1723" s="350"/>
      <c r="F1723" s="350"/>
      <c r="G1723" s="350"/>
      <c r="H1723" s="350"/>
      <c r="I1723" s="350"/>
      <c r="J1723" s="350"/>
      <c r="K1723" s="350"/>
      <c r="L1723" s="350"/>
      <c r="M1723" s="350"/>
      <c r="N1723" s="350"/>
      <c r="O1723" s="350"/>
      <c r="P1723" s="350"/>
      <c r="Q1723" s="350"/>
      <c r="R1723" s="350"/>
      <c r="S1723" s="350"/>
      <c r="T1723" s="350"/>
      <c r="U1723" s="350"/>
      <c r="V1723" s="350"/>
      <c r="W1723" s="350"/>
      <c r="X1723" s="350"/>
      <c r="Y1723" s="350"/>
      <c r="Z1723" s="350"/>
      <c r="AA1723" s="350"/>
      <c r="AB1723" s="350"/>
      <c r="AC1723" s="350"/>
    </row>
    <row r="1724" spans="2:29" x14ac:dyDescent="0.25">
      <c r="B1724" s="350"/>
      <c r="C1724" s="350"/>
      <c r="D1724" s="350"/>
      <c r="E1724" s="350"/>
      <c r="F1724" s="350"/>
      <c r="G1724" s="350"/>
      <c r="H1724" s="350"/>
      <c r="I1724" s="350"/>
      <c r="J1724" s="350"/>
      <c r="K1724" s="350"/>
      <c r="L1724" s="350"/>
      <c r="M1724" s="350"/>
      <c r="N1724" s="350"/>
      <c r="O1724" s="350"/>
      <c r="P1724" s="350"/>
      <c r="Q1724" s="350"/>
      <c r="R1724" s="350"/>
      <c r="S1724" s="350"/>
      <c r="T1724" s="350"/>
      <c r="U1724" s="350"/>
      <c r="V1724" s="350"/>
      <c r="W1724" s="350"/>
      <c r="X1724" s="350"/>
      <c r="Y1724" s="350"/>
      <c r="Z1724" s="350"/>
      <c r="AA1724" s="350"/>
      <c r="AB1724" s="350"/>
      <c r="AC1724" s="350"/>
    </row>
    <row r="1725" spans="2:29" x14ac:dyDescent="0.25">
      <c r="B1725" s="350"/>
      <c r="C1725" s="350"/>
      <c r="D1725" s="350"/>
      <c r="E1725" s="350"/>
      <c r="F1725" s="350"/>
      <c r="G1725" s="350"/>
      <c r="H1725" s="350"/>
      <c r="I1725" s="350"/>
      <c r="J1725" s="350"/>
      <c r="K1725" s="350"/>
      <c r="L1725" s="350"/>
      <c r="M1725" s="350"/>
      <c r="N1725" s="350"/>
      <c r="O1725" s="350"/>
      <c r="P1725" s="350"/>
      <c r="Q1725" s="350"/>
      <c r="R1725" s="350"/>
      <c r="S1725" s="350"/>
      <c r="T1725" s="350"/>
      <c r="U1725" s="350"/>
      <c r="V1725" s="350"/>
      <c r="W1725" s="350"/>
      <c r="X1725" s="350"/>
      <c r="Y1725" s="350"/>
      <c r="Z1725" s="350"/>
      <c r="AA1725" s="350"/>
      <c r="AB1725" s="350"/>
      <c r="AC1725" s="350"/>
    </row>
    <row r="1726" spans="2:29" x14ac:dyDescent="0.25">
      <c r="B1726" s="350"/>
      <c r="C1726" s="350"/>
      <c r="D1726" s="350"/>
      <c r="E1726" s="350"/>
      <c r="F1726" s="350"/>
      <c r="G1726" s="350"/>
      <c r="H1726" s="350"/>
      <c r="I1726" s="350"/>
      <c r="J1726" s="350"/>
      <c r="K1726" s="350"/>
      <c r="L1726" s="350"/>
      <c r="M1726" s="350"/>
      <c r="N1726" s="350"/>
      <c r="O1726" s="350"/>
      <c r="P1726" s="350"/>
      <c r="Q1726" s="350"/>
      <c r="R1726" s="350"/>
      <c r="S1726" s="350"/>
      <c r="T1726" s="350"/>
      <c r="U1726" s="350"/>
      <c r="V1726" s="350"/>
      <c r="W1726" s="350"/>
      <c r="X1726" s="350"/>
      <c r="Y1726" s="350"/>
      <c r="Z1726" s="350"/>
      <c r="AA1726" s="350"/>
      <c r="AB1726" s="350"/>
      <c r="AC1726" s="350"/>
    </row>
    <row r="1727" spans="2:29" x14ac:dyDescent="0.25">
      <c r="B1727" s="350"/>
      <c r="C1727" s="350"/>
      <c r="D1727" s="350"/>
      <c r="E1727" s="350"/>
      <c r="F1727" s="350"/>
      <c r="G1727" s="350"/>
      <c r="H1727" s="350"/>
      <c r="I1727" s="350"/>
      <c r="J1727" s="350"/>
      <c r="K1727" s="350"/>
      <c r="L1727" s="350"/>
      <c r="M1727" s="350"/>
      <c r="N1727" s="350"/>
      <c r="O1727" s="350"/>
      <c r="P1727" s="350"/>
      <c r="Q1727" s="350"/>
      <c r="R1727" s="350"/>
      <c r="S1727" s="350"/>
      <c r="T1727" s="350"/>
      <c r="U1727" s="350"/>
      <c r="V1727" s="350"/>
      <c r="W1727" s="350"/>
      <c r="X1727" s="350"/>
      <c r="Y1727" s="350"/>
      <c r="Z1727" s="350"/>
      <c r="AA1727" s="350"/>
      <c r="AB1727" s="350"/>
      <c r="AC1727" s="350"/>
    </row>
    <row r="1728" spans="2:29" x14ac:dyDescent="0.25">
      <c r="B1728" s="350"/>
      <c r="C1728" s="350"/>
      <c r="D1728" s="350"/>
      <c r="E1728" s="350"/>
      <c r="F1728" s="350"/>
      <c r="G1728" s="350"/>
      <c r="H1728" s="350"/>
      <c r="I1728" s="350"/>
      <c r="J1728" s="350"/>
      <c r="K1728" s="350"/>
      <c r="L1728" s="350"/>
      <c r="M1728" s="350"/>
      <c r="N1728" s="350"/>
      <c r="O1728" s="350"/>
      <c r="P1728" s="350"/>
      <c r="Q1728" s="350"/>
      <c r="R1728" s="350"/>
      <c r="S1728" s="350"/>
      <c r="T1728" s="350"/>
      <c r="U1728" s="350"/>
      <c r="V1728" s="350"/>
      <c r="W1728" s="350"/>
      <c r="X1728" s="350"/>
      <c r="Y1728" s="350"/>
      <c r="Z1728" s="350"/>
      <c r="AA1728" s="350"/>
      <c r="AB1728" s="350"/>
      <c r="AC1728" s="350"/>
    </row>
    <row r="1729" spans="2:29" x14ac:dyDescent="0.25">
      <c r="B1729" s="350"/>
      <c r="C1729" s="350"/>
      <c r="D1729" s="350"/>
      <c r="E1729" s="350"/>
      <c r="F1729" s="350"/>
      <c r="G1729" s="350"/>
      <c r="H1729" s="350"/>
      <c r="I1729" s="350"/>
      <c r="J1729" s="350"/>
      <c r="K1729" s="350"/>
      <c r="L1729" s="350"/>
      <c r="M1729" s="350"/>
      <c r="N1729" s="350"/>
      <c r="O1729" s="350"/>
      <c r="P1729" s="350"/>
      <c r="Q1729" s="350"/>
      <c r="R1729" s="350"/>
      <c r="S1729" s="350"/>
      <c r="T1729" s="350"/>
      <c r="U1729" s="350"/>
      <c r="V1729" s="350"/>
      <c r="W1729" s="350"/>
      <c r="X1729" s="350"/>
      <c r="Y1729" s="350"/>
      <c r="Z1729" s="350"/>
      <c r="AA1729" s="350"/>
      <c r="AB1729" s="350"/>
      <c r="AC1729" s="350"/>
    </row>
    <row r="1730" spans="2:29" x14ac:dyDescent="0.25">
      <c r="B1730" s="350"/>
      <c r="C1730" s="350"/>
      <c r="D1730" s="350"/>
      <c r="E1730" s="350"/>
      <c r="F1730" s="350"/>
      <c r="G1730" s="350"/>
      <c r="H1730" s="350"/>
      <c r="I1730" s="350"/>
      <c r="J1730" s="350"/>
      <c r="K1730" s="350"/>
      <c r="L1730" s="350"/>
      <c r="M1730" s="350"/>
      <c r="N1730" s="350"/>
      <c r="O1730" s="350"/>
      <c r="P1730" s="350"/>
      <c r="Q1730" s="350"/>
      <c r="R1730" s="350"/>
      <c r="S1730" s="350"/>
      <c r="T1730" s="350"/>
      <c r="U1730" s="350"/>
      <c r="V1730" s="350"/>
      <c r="W1730" s="350"/>
      <c r="X1730" s="350"/>
      <c r="Y1730" s="350"/>
      <c r="Z1730" s="350"/>
      <c r="AA1730" s="350"/>
      <c r="AB1730" s="350"/>
      <c r="AC1730" s="350"/>
    </row>
    <row r="1731" spans="2:29" x14ac:dyDescent="0.25">
      <c r="B1731" s="350"/>
      <c r="C1731" s="350"/>
      <c r="D1731" s="350"/>
      <c r="E1731" s="350"/>
      <c r="F1731" s="350"/>
      <c r="G1731" s="350"/>
      <c r="H1731" s="350"/>
      <c r="I1731" s="350"/>
      <c r="J1731" s="350"/>
      <c r="K1731" s="350"/>
      <c r="L1731" s="350"/>
      <c r="M1731" s="350"/>
      <c r="N1731" s="350"/>
      <c r="O1731" s="350"/>
      <c r="P1731" s="350"/>
      <c r="Q1731" s="350"/>
      <c r="R1731" s="350"/>
      <c r="S1731" s="350"/>
      <c r="T1731" s="350"/>
      <c r="U1731" s="350"/>
      <c r="V1731" s="350"/>
      <c r="W1731" s="350"/>
      <c r="X1731" s="350"/>
      <c r="Y1731" s="350"/>
      <c r="Z1731" s="350"/>
      <c r="AA1731" s="350"/>
      <c r="AB1731" s="350"/>
      <c r="AC1731" s="350"/>
    </row>
    <row r="1732" spans="2:29" x14ac:dyDescent="0.25">
      <c r="B1732" s="350"/>
      <c r="C1732" s="350"/>
      <c r="D1732" s="350"/>
      <c r="E1732" s="350"/>
      <c r="F1732" s="350"/>
      <c r="G1732" s="350"/>
      <c r="H1732" s="350"/>
      <c r="I1732" s="350"/>
      <c r="J1732" s="350"/>
      <c r="K1732" s="350"/>
      <c r="L1732" s="350"/>
      <c r="M1732" s="350"/>
      <c r="N1732" s="350"/>
      <c r="O1732" s="350"/>
      <c r="P1732" s="350"/>
      <c r="Q1732" s="350"/>
      <c r="R1732" s="350"/>
      <c r="S1732" s="350"/>
      <c r="T1732" s="350"/>
      <c r="U1732" s="350"/>
      <c r="V1732" s="350"/>
      <c r="W1732" s="350"/>
      <c r="X1732" s="350"/>
      <c r="Y1732" s="350"/>
      <c r="Z1732" s="350"/>
      <c r="AA1732" s="350"/>
      <c r="AB1732" s="350"/>
      <c r="AC1732" s="350"/>
    </row>
    <row r="1733" spans="2:29" x14ac:dyDescent="0.25">
      <c r="B1733" s="350"/>
      <c r="C1733" s="350"/>
      <c r="D1733" s="350"/>
      <c r="E1733" s="350"/>
      <c r="F1733" s="350"/>
      <c r="G1733" s="350"/>
      <c r="H1733" s="350"/>
      <c r="I1733" s="350"/>
      <c r="J1733" s="350"/>
      <c r="K1733" s="350"/>
      <c r="L1733" s="350"/>
      <c r="M1733" s="350"/>
      <c r="N1733" s="350"/>
      <c r="O1733" s="350"/>
      <c r="P1733" s="350"/>
      <c r="Q1733" s="350"/>
      <c r="R1733" s="350"/>
      <c r="S1733" s="350"/>
      <c r="T1733" s="350"/>
      <c r="U1733" s="350"/>
      <c r="V1733" s="350"/>
      <c r="W1733" s="350"/>
      <c r="X1733" s="350"/>
      <c r="Y1733" s="350"/>
      <c r="Z1733" s="350"/>
      <c r="AA1733" s="350"/>
      <c r="AB1733" s="350"/>
      <c r="AC1733" s="350"/>
    </row>
    <row r="1734" spans="2:29" x14ac:dyDescent="0.25">
      <c r="B1734" s="350"/>
      <c r="C1734" s="350"/>
      <c r="D1734" s="350"/>
      <c r="E1734" s="350"/>
      <c r="F1734" s="350"/>
      <c r="G1734" s="350"/>
      <c r="H1734" s="350"/>
      <c r="I1734" s="350"/>
      <c r="J1734" s="350"/>
      <c r="K1734" s="350"/>
      <c r="L1734" s="350"/>
      <c r="M1734" s="350"/>
      <c r="N1734" s="350"/>
      <c r="O1734" s="350"/>
      <c r="P1734" s="350"/>
      <c r="Q1734" s="350"/>
      <c r="R1734" s="350"/>
      <c r="S1734" s="350"/>
      <c r="T1734" s="350"/>
      <c r="U1734" s="350"/>
      <c r="V1734" s="350"/>
      <c r="W1734" s="350"/>
      <c r="X1734" s="350"/>
      <c r="Y1734" s="350"/>
      <c r="Z1734" s="350"/>
      <c r="AA1734" s="350"/>
      <c r="AB1734" s="350"/>
      <c r="AC1734" s="350"/>
    </row>
    <row r="1735" spans="2:29" x14ac:dyDescent="0.25">
      <c r="B1735" s="350"/>
      <c r="C1735" s="350"/>
      <c r="D1735" s="350"/>
      <c r="E1735" s="350"/>
      <c r="F1735" s="350"/>
      <c r="G1735" s="350"/>
      <c r="H1735" s="350"/>
      <c r="I1735" s="350"/>
      <c r="J1735" s="350"/>
      <c r="K1735" s="350"/>
      <c r="L1735" s="350"/>
      <c r="M1735" s="350"/>
      <c r="N1735" s="350"/>
      <c r="O1735" s="350"/>
      <c r="P1735" s="350"/>
      <c r="Q1735" s="350"/>
      <c r="R1735" s="350"/>
      <c r="S1735" s="350"/>
      <c r="T1735" s="350"/>
      <c r="U1735" s="350"/>
      <c r="V1735" s="350"/>
      <c r="W1735" s="350"/>
      <c r="X1735" s="350"/>
      <c r="Y1735" s="350"/>
      <c r="Z1735" s="350"/>
      <c r="AA1735" s="350"/>
      <c r="AB1735" s="350"/>
      <c r="AC1735" s="350"/>
    </row>
    <row r="1736" spans="2:29" x14ac:dyDescent="0.25">
      <c r="B1736" s="350"/>
      <c r="C1736" s="350"/>
      <c r="D1736" s="350"/>
      <c r="E1736" s="350"/>
      <c r="F1736" s="350"/>
      <c r="G1736" s="350"/>
      <c r="H1736" s="350"/>
      <c r="I1736" s="350"/>
      <c r="J1736" s="350"/>
      <c r="K1736" s="350"/>
      <c r="L1736" s="350"/>
      <c r="M1736" s="350"/>
      <c r="N1736" s="350"/>
      <c r="O1736" s="350"/>
      <c r="P1736" s="350"/>
      <c r="Q1736" s="350"/>
      <c r="R1736" s="350"/>
      <c r="S1736" s="350"/>
      <c r="T1736" s="350"/>
      <c r="U1736" s="350"/>
      <c r="V1736" s="350"/>
      <c r="W1736" s="350"/>
      <c r="X1736" s="350"/>
      <c r="Y1736" s="350"/>
      <c r="Z1736" s="350"/>
      <c r="AA1736" s="350"/>
      <c r="AB1736" s="350"/>
      <c r="AC1736" s="350"/>
    </row>
    <row r="1737" spans="2:29" x14ac:dyDescent="0.25">
      <c r="B1737" s="350"/>
      <c r="C1737" s="350"/>
      <c r="D1737" s="350"/>
      <c r="E1737" s="350"/>
      <c r="F1737" s="350"/>
      <c r="G1737" s="350"/>
      <c r="H1737" s="350"/>
      <c r="I1737" s="350"/>
      <c r="J1737" s="350"/>
      <c r="K1737" s="350"/>
      <c r="L1737" s="350"/>
      <c r="M1737" s="350"/>
      <c r="N1737" s="350"/>
      <c r="O1737" s="350"/>
      <c r="P1737" s="350"/>
      <c r="Q1737" s="350"/>
      <c r="R1737" s="350"/>
      <c r="S1737" s="350"/>
      <c r="T1737" s="350"/>
      <c r="U1737" s="350"/>
      <c r="V1737" s="350"/>
      <c r="W1737" s="350"/>
      <c r="X1737" s="350"/>
      <c r="Y1737" s="350"/>
      <c r="Z1737" s="350"/>
      <c r="AA1737" s="350"/>
      <c r="AB1737" s="350"/>
      <c r="AC1737" s="350"/>
    </row>
    <row r="1738" spans="2:29" x14ac:dyDescent="0.25">
      <c r="B1738" s="350"/>
      <c r="C1738" s="350"/>
      <c r="D1738" s="350"/>
      <c r="E1738" s="350"/>
      <c r="F1738" s="350"/>
      <c r="G1738" s="350"/>
      <c r="H1738" s="350"/>
      <c r="I1738" s="350"/>
      <c r="J1738" s="350"/>
      <c r="K1738" s="350"/>
      <c r="L1738" s="350"/>
      <c r="M1738" s="350"/>
      <c r="N1738" s="350"/>
      <c r="O1738" s="350"/>
      <c r="P1738" s="350"/>
      <c r="Q1738" s="350"/>
      <c r="R1738" s="350"/>
      <c r="S1738" s="350"/>
      <c r="T1738" s="350"/>
      <c r="U1738" s="350"/>
      <c r="V1738" s="350"/>
      <c r="W1738" s="350"/>
      <c r="X1738" s="350"/>
      <c r="Y1738" s="350"/>
      <c r="Z1738" s="350"/>
      <c r="AA1738" s="350"/>
      <c r="AB1738" s="350"/>
      <c r="AC1738" s="350"/>
    </row>
    <row r="1739" spans="2:29" x14ac:dyDescent="0.25">
      <c r="B1739" s="350"/>
      <c r="C1739" s="350"/>
      <c r="D1739" s="350"/>
      <c r="E1739" s="350"/>
      <c r="F1739" s="350"/>
      <c r="G1739" s="350"/>
      <c r="H1739" s="350"/>
      <c r="I1739" s="350"/>
      <c r="J1739" s="350"/>
      <c r="K1739" s="350"/>
      <c r="L1739" s="350"/>
      <c r="M1739" s="350"/>
      <c r="N1739" s="350"/>
      <c r="O1739" s="350"/>
      <c r="P1739" s="350"/>
      <c r="Q1739" s="350"/>
      <c r="R1739" s="350"/>
      <c r="S1739" s="350"/>
      <c r="T1739" s="350"/>
      <c r="U1739" s="350"/>
      <c r="V1739" s="350"/>
      <c r="W1739" s="350"/>
      <c r="X1739" s="350"/>
      <c r="Y1739" s="350"/>
      <c r="Z1739" s="350"/>
      <c r="AA1739" s="350"/>
      <c r="AB1739" s="350"/>
      <c r="AC1739" s="350"/>
    </row>
    <row r="1740" spans="2:29" x14ac:dyDescent="0.25">
      <c r="B1740" s="350"/>
      <c r="C1740" s="350"/>
      <c r="D1740" s="350"/>
      <c r="E1740" s="350"/>
      <c r="F1740" s="350"/>
      <c r="G1740" s="350"/>
      <c r="H1740" s="350"/>
      <c r="I1740" s="350"/>
      <c r="J1740" s="350"/>
      <c r="K1740" s="350"/>
      <c r="L1740" s="350"/>
      <c r="M1740" s="350"/>
      <c r="N1740" s="350"/>
      <c r="O1740" s="350"/>
      <c r="P1740" s="350"/>
      <c r="Q1740" s="350"/>
      <c r="R1740" s="350"/>
      <c r="S1740" s="350"/>
      <c r="T1740" s="350"/>
      <c r="U1740" s="350"/>
      <c r="V1740" s="350"/>
      <c r="W1740" s="350"/>
      <c r="X1740" s="350"/>
      <c r="Y1740" s="350"/>
      <c r="Z1740" s="350"/>
      <c r="AA1740" s="350"/>
      <c r="AB1740" s="350"/>
      <c r="AC1740" s="350"/>
    </row>
    <row r="1741" spans="2:29" x14ac:dyDescent="0.25">
      <c r="B1741" s="350"/>
      <c r="C1741" s="350"/>
      <c r="D1741" s="350"/>
      <c r="E1741" s="350"/>
      <c r="F1741" s="350"/>
      <c r="G1741" s="350"/>
      <c r="H1741" s="350"/>
      <c r="I1741" s="350"/>
      <c r="J1741" s="350"/>
      <c r="K1741" s="350"/>
      <c r="L1741" s="350"/>
      <c r="M1741" s="350"/>
      <c r="N1741" s="350"/>
      <c r="O1741" s="350"/>
      <c r="P1741" s="350"/>
      <c r="Q1741" s="350"/>
      <c r="R1741" s="350"/>
      <c r="S1741" s="350"/>
      <c r="T1741" s="350"/>
      <c r="U1741" s="350"/>
      <c r="V1741" s="350"/>
      <c r="W1741" s="350"/>
      <c r="X1741" s="350"/>
      <c r="Y1741" s="350"/>
      <c r="Z1741" s="350"/>
      <c r="AA1741" s="350"/>
      <c r="AB1741" s="350"/>
      <c r="AC1741" s="350"/>
    </row>
    <row r="1742" spans="2:29" x14ac:dyDescent="0.25">
      <c r="B1742" s="350"/>
      <c r="C1742" s="350"/>
      <c r="D1742" s="350"/>
      <c r="E1742" s="350"/>
      <c r="F1742" s="350"/>
      <c r="G1742" s="350"/>
      <c r="H1742" s="350"/>
      <c r="I1742" s="350"/>
      <c r="J1742" s="350"/>
      <c r="K1742" s="350"/>
      <c r="L1742" s="350"/>
      <c r="M1742" s="350"/>
      <c r="N1742" s="350"/>
      <c r="O1742" s="350"/>
      <c r="P1742" s="350"/>
      <c r="Q1742" s="350"/>
      <c r="R1742" s="350"/>
      <c r="S1742" s="350"/>
      <c r="T1742" s="350"/>
      <c r="U1742" s="350"/>
      <c r="V1742" s="350"/>
      <c r="W1742" s="350"/>
      <c r="X1742" s="350"/>
      <c r="Y1742" s="350"/>
      <c r="Z1742" s="350"/>
      <c r="AA1742" s="350"/>
      <c r="AB1742" s="350"/>
      <c r="AC1742" s="350"/>
    </row>
    <row r="1743" spans="2:29" x14ac:dyDescent="0.25">
      <c r="B1743" s="350"/>
      <c r="C1743" s="350"/>
      <c r="D1743" s="350"/>
      <c r="E1743" s="350"/>
      <c r="F1743" s="350"/>
      <c r="G1743" s="350"/>
      <c r="H1743" s="350"/>
      <c r="I1743" s="350"/>
      <c r="J1743" s="350"/>
      <c r="K1743" s="350"/>
      <c r="L1743" s="350"/>
      <c r="M1743" s="350"/>
      <c r="N1743" s="350"/>
      <c r="O1743" s="350"/>
      <c r="P1743" s="350"/>
      <c r="Q1743" s="350"/>
      <c r="R1743" s="350"/>
      <c r="S1743" s="350"/>
      <c r="T1743" s="350"/>
      <c r="U1743" s="350"/>
      <c r="V1743" s="350"/>
      <c r="W1743" s="350"/>
      <c r="X1743" s="350"/>
      <c r="Y1743" s="350"/>
      <c r="Z1743" s="350"/>
      <c r="AA1743" s="350"/>
      <c r="AB1743" s="350"/>
      <c r="AC1743" s="350"/>
    </row>
    <row r="1744" spans="2:29" x14ac:dyDescent="0.25">
      <c r="B1744" s="350"/>
      <c r="C1744" s="350"/>
      <c r="D1744" s="350"/>
      <c r="E1744" s="350"/>
      <c r="F1744" s="350"/>
      <c r="G1744" s="350"/>
      <c r="H1744" s="350"/>
      <c r="I1744" s="350"/>
      <c r="J1744" s="350"/>
      <c r="K1744" s="350"/>
      <c r="L1744" s="350"/>
      <c r="M1744" s="350"/>
      <c r="N1744" s="350"/>
      <c r="O1744" s="350"/>
      <c r="P1744" s="350"/>
      <c r="Q1744" s="350"/>
      <c r="R1744" s="350"/>
      <c r="S1744" s="350"/>
      <c r="T1744" s="350"/>
      <c r="U1744" s="350"/>
      <c r="V1744" s="350"/>
      <c r="W1744" s="350"/>
      <c r="X1744" s="350"/>
      <c r="Y1744" s="350"/>
      <c r="Z1744" s="350"/>
      <c r="AA1744" s="350"/>
      <c r="AB1744" s="350"/>
      <c r="AC1744" s="350"/>
    </row>
    <row r="1745" spans="2:29" x14ac:dyDescent="0.25">
      <c r="B1745" s="350"/>
      <c r="C1745" s="350"/>
      <c r="D1745" s="350"/>
      <c r="E1745" s="350"/>
      <c r="F1745" s="350"/>
      <c r="G1745" s="350"/>
      <c r="H1745" s="350"/>
      <c r="I1745" s="350"/>
      <c r="J1745" s="350"/>
      <c r="K1745" s="350"/>
      <c r="L1745" s="350"/>
      <c r="M1745" s="350"/>
      <c r="N1745" s="350"/>
      <c r="O1745" s="350"/>
      <c r="P1745" s="350"/>
      <c r="Q1745" s="350"/>
      <c r="R1745" s="350"/>
      <c r="S1745" s="350"/>
      <c r="T1745" s="350"/>
      <c r="U1745" s="350"/>
      <c r="V1745" s="350"/>
      <c r="W1745" s="350"/>
      <c r="X1745" s="350"/>
      <c r="Y1745" s="350"/>
      <c r="Z1745" s="350"/>
      <c r="AA1745" s="350"/>
      <c r="AB1745" s="350"/>
      <c r="AC1745" s="350"/>
    </row>
    <row r="1746" spans="2:29" x14ac:dyDescent="0.25">
      <c r="B1746" s="350"/>
      <c r="C1746" s="350"/>
      <c r="D1746" s="350"/>
      <c r="E1746" s="350"/>
      <c r="F1746" s="350"/>
      <c r="G1746" s="350"/>
      <c r="H1746" s="350"/>
      <c r="I1746" s="350"/>
      <c r="J1746" s="350"/>
      <c r="K1746" s="350"/>
      <c r="L1746" s="350"/>
      <c r="M1746" s="350"/>
      <c r="N1746" s="350"/>
      <c r="O1746" s="350"/>
      <c r="P1746" s="350"/>
      <c r="Q1746" s="350"/>
      <c r="R1746" s="350"/>
      <c r="S1746" s="350"/>
      <c r="T1746" s="350"/>
      <c r="U1746" s="350"/>
      <c r="V1746" s="350"/>
      <c r="W1746" s="350"/>
      <c r="X1746" s="350"/>
      <c r="Y1746" s="350"/>
      <c r="Z1746" s="350"/>
      <c r="AA1746" s="350"/>
      <c r="AB1746" s="350"/>
      <c r="AC1746" s="350"/>
    </row>
    <row r="1747" spans="2:29" x14ac:dyDescent="0.25">
      <c r="B1747" s="350"/>
      <c r="C1747" s="350"/>
      <c r="D1747" s="350"/>
      <c r="E1747" s="350"/>
      <c r="F1747" s="350"/>
      <c r="G1747" s="350"/>
      <c r="H1747" s="350"/>
      <c r="I1747" s="350"/>
      <c r="J1747" s="350"/>
      <c r="K1747" s="350"/>
      <c r="L1747" s="350"/>
      <c r="M1747" s="350"/>
      <c r="N1747" s="350"/>
      <c r="O1747" s="350"/>
      <c r="P1747" s="350"/>
      <c r="Q1747" s="350"/>
      <c r="R1747" s="350"/>
      <c r="S1747" s="350"/>
      <c r="T1747" s="350"/>
      <c r="U1747" s="350"/>
      <c r="V1747" s="350"/>
      <c r="W1747" s="350"/>
      <c r="X1747" s="350"/>
      <c r="Y1747" s="350"/>
      <c r="Z1747" s="350"/>
      <c r="AA1747" s="350"/>
      <c r="AB1747" s="350"/>
      <c r="AC1747" s="350"/>
    </row>
    <row r="1748" spans="2:29" x14ac:dyDescent="0.25">
      <c r="B1748" s="350"/>
      <c r="C1748" s="350"/>
      <c r="D1748" s="350"/>
      <c r="E1748" s="350"/>
      <c r="F1748" s="350"/>
      <c r="G1748" s="350"/>
      <c r="H1748" s="350"/>
      <c r="I1748" s="350"/>
      <c r="J1748" s="350"/>
      <c r="K1748" s="350"/>
      <c r="L1748" s="350"/>
      <c r="M1748" s="350"/>
      <c r="N1748" s="350"/>
      <c r="O1748" s="350"/>
      <c r="P1748" s="350"/>
      <c r="Q1748" s="350"/>
      <c r="R1748" s="350"/>
      <c r="S1748" s="350"/>
      <c r="T1748" s="350"/>
      <c r="U1748" s="350"/>
      <c r="V1748" s="350"/>
      <c r="W1748" s="350"/>
      <c r="X1748" s="350"/>
      <c r="Y1748" s="350"/>
      <c r="Z1748" s="350"/>
      <c r="AA1748" s="350"/>
      <c r="AB1748" s="350"/>
      <c r="AC1748" s="350"/>
    </row>
    <row r="1749" spans="2:29" x14ac:dyDescent="0.25">
      <c r="B1749" s="350"/>
      <c r="C1749" s="350"/>
      <c r="D1749" s="350"/>
      <c r="E1749" s="350"/>
      <c r="F1749" s="350"/>
      <c r="G1749" s="350"/>
      <c r="H1749" s="350"/>
      <c r="I1749" s="350"/>
      <c r="J1749" s="350"/>
      <c r="K1749" s="350"/>
      <c r="L1749" s="350"/>
      <c r="M1749" s="350"/>
      <c r="N1749" s="350"/>
      <c r="O1749" s="350"/>
      <c r="P1749" s="350"/>
      <c r="Q1749" s="350"/>
      <c r="R1749" s="350"/>
      <c r="S1749" s="350"/>
      <c r="T1749" s="350"/>
      <c r="U1749" s="350"/>
      <c r="V1749" s="350"/>
      <c r="W1749" s="350"/>
      <c r="X1749" s="350"/>
      <c r="Y1749" s="350"/>
      <c r="Z1749" s="350"/>
      <c r="AA1749" s="350"/>
      <c r="AB1749" s="350"/>
      <c r="AC1749" s="350"/>
    </row>
    <row r="1750" spans="2:29" x14ac:dyDescent="0.25">
      <c r="B1750" s="350"/>
      <c r="C1750" s="350"/>
      <c r="D1750" s="350"/>
      <c r="E1750" s="350"/>
      <c r="F1750" s="350"/>
      <c r="G1750" s="350"/>
      <c r="H1750" s="350"/>
      <c r="I1750" s="350"/>
      <c r="J1750" s="350"/>
      <c r="K1750" s="350"/>
      <c r="L1750" s="350"/>
      <c r="M1750" s="350"/>
      <c r="N1750" s="350"/>
      <c r="O1750" s="350"/>
      <c r="P1750" s="350"/>
      <c r="Q1750" s="350"/>
      <c r="R1750" s="350"/>
      <c r="S1750" s="350"/>
      <c r="T1750" s="350"/>
      <c r="U1750" s="350"/>
      <c r="V1750" s="350"/>
      <c r="W1750" s="350"/>
      <c r="X1750" s="350"/>
      <c r="Y1750" s="350"/>
      <c r="Z1750" s="350"/>
      <c r="AA1750" s="350"/>
      <c r="AB1750" s="350"/>
      <c r="AC1750" s="350"/>
    </row>
    <row r="1751" spans="2:29" x14ac:dyDescent="0.25">
      <c r="B1751" s="350"/>
      <c r="C1751" s="350"/>
      <c r="D1751" s="350"/>
      <c r="E1751" s="350"/>
      <c r="F1751" s="350"/>
      <c r="G1751" s="350"/>
      <c r="H1751" s="350"/>
      <c r="I1751" s="350"/>
      <c r="J1751" s="350"/>
      <c r="K1751" s="350"/>
      <c r="L1751" s="350"/>
      <c r="M1751" s="350"/>
      <c r="N1751" s="350"/>
      <c r="O1751" s="350"/>
      <c r="P1751" s="350"/>
      <c r="Q1751" s="350"/>
      <c r="R1751" s="350"/>
      <c r="S1751" s="350"/>
      <c r="T1751" s="350"/>
      <c r="U1751" s="350"/>
      <c r="V1751" s="350"/>
      <c r="W1751" s="350"/>
      <c r="X1751" s="350"/>
      <c r="Y1751" s="350"/>
      <c r="Z1751" s="350"/>
      <c r="AA1751" s="350"/>
      <c r="AB1751" s="350"/>
      <c r="AC1751" s="350"/>
    </row>
    <row r="1752" spans="2:29" x14ac:dyDescent="0.25">
      <c r="B1752" s="350"/>
      <c r="C1752" s="350"/>
      <c r="D1752" s="350"/>
      <c r="E1752" s="350"/>
      <c r="F1752" s="350"/>
      <c r="G1752" s="350"/>
      <c r="H1752" s="350"/>
      <c r="I1752" s="350"/>
      <c r="J1752" s="350"/>
      <c r="K1752" s="350"/>
      <c r="L1752" s="350"/>
      <c r="M1752" s="350"/>
      <c r="N1752" s="350"/>
      <c r="O1752" s="350"/>
      <c r="P1752" s="350"/>
      <c r="Q1752" s="350"/>
      <c r="R1752" s="350"/>
      <c r="S1752" s="350"/>
      <c r="T1752" s="350"/>
      <c r="U1752" s="350"/>
      <c r="V1752" s="350"/>
      <c r="W1752" s="350"/>
      <c r="X1752" s="350"/>
      <c r="Y1752" s="350"/>
      <c r="Z1752" s="350"/>
      <c r="AA1752" s="350"/>
      <c r="AB1752" s="350"/>
      <c r="AC1752" s="350"/>
    </row>
    <row r="1753" spans="2:29" x14ac:dyDescent="0.25">
      <c r="B1753" s="350"/>
      <c r="C1753" s="350"/>
      <c r="D1753" s="350"/>
      <c r="E1753" s="350"/>
      <c r="F1753" s="350"/>
      <c r="G1753" s="350"/>
      <c r="H1753" s="350"/>
      <c r="I1753" s="350"/>
      <c r="J1753" s="350"/>
      <c r="K1753" s="350"/>
      <c r="L1753" s="350"/>
      <c r="M1753" s="350"/>
      <c r="N1753" s="350"/>
      <c r="O1753" s="350"/>
      <c r="P1753" s="350"/>
      <c r="Q1753" s="350"/>
      <c r="R1753" s="350"/>
      <c r="S1753" s="350"/>
      <c r="T1753" s="350"/>
      <c r="U1753" s="350"/>
      <c r="V1753" s="350"/>
      <c r="W1753" s="350"/>
      <c r="X1753" s="350"/>
      <c r="Y1753" s="350"/>
      <c r="Z1753" s="350"/>
      <c r="AA1753" s="350"/>
      <c r="AB1753" s="350"/>
      <c r="AC1753" s="350"/>
    </row>
    <row r="1754" spans="2:29" x14ac:dyDescent="0.25">
      <c r="B1754" s="350"/>
      <c r="C1754" s="350"/>
      <c r="D1754" s="350"/>
      <c r="E1754" s="350"/>
      <c r="F1754" s="350"/>
      <c r="G1754" s="350"/>
      <c r="H1754" s="350"/>
      <c r="I1754" s="350"/>
      <c r="J1754" s="350"/>
      <c r="K1754" s="350"/>
      <c r="L1754" s="350"/>
      <c r="M1754" s="350"/>
      <c r="N1754" s="350"/>
      <c r="O1754" s="350"/>
      <c r="P1754" s="350"/>
      <c r="Q1754" s="350"/>
      <c r="R1754" s="350"/>
      <c r="S1754" s="350"/>
      <c r="T1754" s="350"/>
      <c r="U1754" s="350"/>
      <c r="V1754" s="350"/>
      <c r="W1754" s="350"/>
      <c r="X1754" s="350"/>
      <c r="Y1754" s="350"/>
      <c r="Z1754" s="350"/>
      <c r="AA1754" s="350"/>
      <c r="AB1754" s="350"/>
      <c r="AC1754" s="350"/>
    </row>
    <row r="1755" spans="2:29" x14ac:dyDescent="0.25">
      <c r="B1755" s="350"/>
      <c r="C1755" s="350"/>
      <c r="D1755" s="350"/>
      <c r="E1755" s="350"/>
      <c r="F1755" s="350"/>
      <c r="G1755" s="350"/>
      <c r="H1755" s="350"/>
      <c r="I1755" s="350"/>
      <c r="J1755" s="350"/>
      <c r="K1755" s="350"/>
      <c r="L1755" s="350"/>
      <c r="M1755" s="350"/>
      <c r="N1755" s="350"/>
      <c r="O1755" s="350"/>
      <c r="P1755" s="350"/>
      <c r="Q1755" s="350"/>
      <c r="R1755" s="350"/>
      <c r="S1755" s="350"/>
      <c r="T1755" s="350"/>
      <c r="U1755" s="350"/>
      <c r="V1755" s="350"/>
      <c r="W1755" s="350"/>
      <c r="X1755" s="350"/>
      <c r="Y1755" s="350"/>
      <c r="Z1755" s="350"/>
      <c r="AA1755" s="350"/>
      <c r="AB1755" s="350"/>
      <c r="AC1755" s="350"/>
    </row>
    <row r="1756" spans="2:29" x14ac:dyDescent="0.25">
      <c r="B1756" s="350"/>
      <c r="C1756" s="350"/>
      <c r="D1756" s="350"/>
      <c r="E1756" s="350"/>
      <c r="F1756" s="350"/>
      <c r="G1756" s="350"/>
      <c r="H1756" s="350"/>
      <c r="I1756" s="350"/>
      <c r="J1756" s="350"/>
      <c r="K1756" s="350"/>
      <c r="L1756" s="350"/>
      <c r="M1756" s="350"/>
      <c r="N1756" s="350"/>
      <c r="O1756" s="350"/>
      <c r="P1756" s="350"/>
      <c r="Q1756" s="350"/>
      <c r="R1756" s="350"/>
      <c r="S1756" s="350"/>
      <c r="T1756" s="350"/>
      <c r="U1756" s="350"/>
      <c r="V1756" s="350"/>
      <c r="W1756" s="350"/>
      <c r="X1756" s="350"/>
      <c r="Y1756" s="350"/>
      <c r="Z1756" s="350"/>
      <c r="AA1756" s="350"/>
      <c r="AB1756" s="350"/>
      <c r="AC1756" s="350"/>
    </row>
    <row r="1757" spans="2:29" x14ac:dyDescent="0.25">
      <c r="B1757" s="350"/>
      <c r="C1757" s="350"/>
      <c r="D1757" s="350"/>
      <c r="E1757" s="350"/>
      <c r="F1757" s="350"/>
      <c r="G1757" s="350"/>
      <c r="H1757" s="350"/>
      <c r="I1757" s="350"/>
      <c r="J1757" s="350"/>
      <c r="K1757" s="350"/>
      <c r="L1757" s="350"/>
      <c r="M1757" s="350"/>
      <c r="N1757" s="350"/>
      <c r="O1757" s="350"/>
      <c r="P1757" s="350"/>
      <c r="Q1757" s="350"/>
      <c r="R1757" s="350"/>
      <c r="S1757" s="350"/>
      <c r="T1757" s="350"/>
      <c r="U1757" s="350"/>
      <c r="V1757" s="350"/>
      <c r="W1757" s="350"/>
      <c r="X1757" s="350"/>
      <c r="Y1757" s="350"/>
      <c r="Z1757" s="350"/>
      <c r="AA1757" s="350"/>
      <c r="AB1757" s="350"/>
      <c r="AC1757" s="350"/>
    </row>
    <row r="1758" spans="2:29" x14ac:dyDescent="0.25">
      <c r="B1758" s="350"/>
      <c r="C1758" s="350"/>
      <c r="D1758" s="350"/>
      <c r="E1758" s="350"/>
      <c r="F1758" s="350"/>
      <c r="G1758" s="350"/>
      <c r="H1758" s="350"/>
      <c r="I1758" s="350"/>
      <c r="J1758" s="350"/>
      <c r="K1758" s="350"/>
      <c r="L1758" s="350"/>
      <c r="M1758" s="350"/>
      <c r="N1758" s="350"/>
      <c r="O1758" s="350"/>
      <c r="P1758" s="350"/>
      <c r="Q1758" s="350"/>
      <c r="R1758" s="350"/>
      <c r="S1758" s="350"/>
      <c r="T1758" s="350"/>
      <c r="U1758" s="350"/>
      <c r="V1758" s="350"/>
      <c r="W1758" s="350"/>
      <c r="X1758" s="350"/>
      <c r="Y1758" s="350"/>
      <c r="Z1758" s="350"/>
      <c r="AA1758" s="350"/>
      <c r="AB1758" s="350"/>
      <c r="AC1758" s="350"/>
    </row>
    <row r="1759" spans="2:29" x14ac:dyDescent="0.25">
      <c r="B1759" s="350"/>
      <c r="C1759" s="350"/>
      <c r="D1759" s="350"/>
      <c r="E1759" s="350"/>
      <c r="F1759" s="350"/>
      <c r="G1759" s="350"/>
      <c r="H1759" s="350"/>
      <c r="I1759" s="350"/>
      <c r="J1759" s="350"/>
      <c r="K1759" s="350"/>
      <c r="L1759" s="350"/>
      <c r="M1759" s="350"/>
      <c r="N1759" s="350"/>
      <c r="O1759" s="350"/>
      <c r="P1759" s="350"/>
      <c r="Q1759" s="350"/>
      <c r="R1759" s="350"/>
      <c r="S1759" s="350"/>
      <c r="T1759" s="350"/>
      <c r="U1759" s="350"/>
      <c r="V1759" s="350"/>
      <c r="W1759" s="350"/>
      <c r="X1759" s="350"/>
      <c r="Y1759" s="350"/>
      <c r="Z1759" s="350"/>
      <c r="AA1759" s="350"/>
      <c r="AB1759" s="350"/>
      <c r="AC1759" s="350"/>
    </row>
    <row r="1760" spans="2:29" x14ac:dyDescent="0.25">
      <c r="B1760" s="350"/>
      <c r="C1760" s="350"/>
      <c r="D1760" s="350"/>
      <c r="E1760" s="350"/>
      <c r="F1760" s="350"/>
      <c r="G1760" s="350"/>
      <c r="H1760" s="350"/>
      <c r="I1760" s="350"/>
      <c r="J1760" s="350"/>
      <c r="K1760" s="350"/>
      <c r="L1760" s="350"/>
      <c r="M1760" s="350"/>
      <c r="N1760" s="350"/>
      <c r="O1760" s="350"/>
      <c r="P1760" s="350"/>
      <c r="Q1760" s="350"/>
      <c r="R1760" s="350"/>
      <c r="S1760" s="350"/>
      <c r="T1760" s="350"/>
      <c r="U1760" s="350"/>
      <c r="V1760" s="350"/>
      <c r="W1760" s="350"/>
      <c r="X1760" s="350"/>
      <c r="Y1760" s="350"/>
      <c r="Z1760" s="350"/>
      <c r="AA1760" s="350"/>
      <c r="AB1760" s="350"/>
      <c r="AC1760" s="350"/>
    </row>
    <row r="1761" spans="2:29" x14ac:dyDescent="0.25">
      <c r="B1761" s="350"/>
      <c r="C1761" s="350"/>
      <c r="D1761" s="350"/>
      <c r="E1761" s="350"/>
      <c r="F1761" s="350"/>
      <c r="G1761" s="350"/>
      <c r="H1761" s="350"/>
      <c r="I1761" s="350"/>
      <c r="J1761" s="350"/>
      <c r="K1761" s="350"/>
      <c r="L1761" s="350"/>
      <c r="M1761" s="350"/>
      <c r="N1761" s="350"/>
      <c r="O1761" s="350"/>
      <c r="P1761" s="350"/>
      <c r="Q1761" s="350"/>
      <c r="R1761" s="350"/>
      <c r="S1761" s="350"/>
      <c r="T1761" s="350"/>
      <c r="U1761" s="350"/>
      <c r="V1761" s="350"/>
      <c r="W1761" s="350"/>
      <c r="X1761" s="350"/>
      <c r="Y1761" s="350"/>
      <c r="Z1761" s="350"/>
      <c r="AA1761" s="350"/>
      <c r="AB1761" s="350"/>
      <c r="AC1761" s="350"/>
    </row>
    <row r="1762" spans="2:29" x14ac:dyDescent="0.25">
      <c r="B1762" s="350"/>
      <c r="C1762" s="350"/>
      <c r="D1762" s="350"/>
      <c r="E1762" s="350"/>
      <c r="F1762" s="350"/>
      <c r="G1762" s="350"/>
      <c r="H1762" s="350"/>
      <c r="I1762" s="350"/>
      <c r="J1762" s="350"/>
      <c r="K1762" s="350"/>
      <c r="L1762" s="350"/>
      <c r="M1762" s="350"/>
      <c r="N1762" s="350"/>
      <c r="O1762" s="350"/>
      <c r="P1762" s="350"/>
      <c r="Q1762" s="350"/>
      <c r="R1762" s="350"/>
      <c r="S1762" s="350"/>
      <c r="T1762" s="350"/>
      <c r="U1762" s="350"/>
      <c r="V1762" s="350"/>
      <c r="W1762" s="350"/>
      <c r="X1762" s="350"/>
      <c r="Y1762" s="350"/>
      <c r="Z1762" s="350"/>
      <c r="AA1762" s="350"/>
      <c r="AB1762" s="350"/>
      <c r="AC1762" s="350"/>
    </row>
    <row r="1763" spans="2:29" x14ac:dyDescent="0.25">
      <c r="B1763" s="350"/>
      <c r="C1763" s="350"/>
      <c r="D1763" s="350"/>
      <c r="E1763" s="350"/>
      <c r="F1763" s="350"/>
      <c r="G1763" s="350"/>
      <c r="H1763" s="350"/>
      <c r="I1763" s="350"/>
      <c r="J1763" s="350"/>
      <c r="K1763" s="350"/>
      <c r="L1763" s="350"/>
      <c r="M1763" s="350"/>
      <c r="N1763" s="350"/>
      <c r="O1763" s="350"/>
      <c r="P1763" s="350"/>
      <c r="Q1763" s="350"/>
      <c r="R1763" s="350"/>
      <c r="S1763" s="350"/>
      <c r="T1763" s="350"/>
      <c r="U1763" s="350"/>
      <c r="V1763" s="350"/>
      <c r="W1763" s="350"/>
      <c r="X1763" s="350"/>
      <c r="Y1763" s="350"/>
      <c r="Z1763" s="350"/>
      <c r="AA1763" s="350"/>
      <c r="AB1763" s="350"/>
      <c r="AC1763" s="350"/>
    </row>
    <row r="1764" spans="2:29" x14ac:dyDescent="0.25">
      <c r="B1764" s="350"/>
      <c r="C1764" s="350"/>
      <c r="D1764" s="350"/>
      <c r="E1764" s="350"/>
      <c r="F1764" s="350"/>
      <c r="G1764" s="350"/>
      <c r="H1764" s="350"/>
      <c r="I1764" s="350"/>
      <c r="J1764" s="350"/>
      <c r="K1764" s="350"/>
      <c r="L1764" s="350"/>
      <c r="M1764" s="350"/>
      <c r="N1764" s="350"/>
      <c r="O1764" s="350"/>
      <c r="P1764" s="350"/>
      <c r="Q1764" s="350"/>
      <c r="R1764" s="350"/>
      <c r="S1764" s="350"/>
      <c r="T1764" s="350"/>
      <c r="U1764" s="350"/>
      <c r="V1764" s="350"/>
      <c r="W1764" s="350"/>
      <c r="X1764" s="350"/>
      <c r="Y1764" s="350"/>
      <c r="Z1764" s="350"/>
      <c r="AA1764" s="350"/>
      <c r="AB1764" s="350"/>
      <c r="AC1764" s="350"/>
    </row>
    <row r="1765" spans="2:29" x14ac:dyDescent="0.25">
      <c r="B1765" s="350"/>
      <c r="C1765" s="350"/>
      <c r="D1765" s="350"/>
      <c r="E1765" s="350"/>
      <c r="F1765" s="350"/>
      <c r="G1765" s="350"/>
      <c r="H1765" s="350"/>
      <c r="I1765" s="350"/>
      <c r="J1765" s="350"/>
      <c r="K1765" s="350"/>
      <c r="L1765" s="350"/>
      <c r="M1765" s="350"/>
      <c r="N1765" s="350"/>
      <c r="O1765" s="350"/>
      <c r="P1765" s="350"/>
      <c r="Q1765" s="350"/>
      <c r="R1765" s="350"/>
      <c r="S1765" s="350"/>
      <c r="T1765" s="350"/>
      <c r="U1765" s="350"/>
      <c r="V1765" s="350"/>
      <c r="W1765" s="350"/>
      <c r="X1765" s="350"/>
      <c r="Y1765" s="350"/>
      <c r="Z1765" s="350"/>
      <c r="AA1765" s="350"/>
      <c r="AB1765" s="350"/>
      <c r="AC1765" s="350"/>
    </row>
    <row r="1766" spans="2:29" x14ac:dyDescent="0.25">
      <c r="B1766" s="350"/>
      <c r="C1766" s="350"/>
      <c r="D1766" s="350"/>
      <c r="E1766" s="350"/>
      <c r="F1766" s="350"/>
      <c r="G1766" s="350"/>
      <c r="H1766" s="350"/>
      <c r="I1766" s="350"/>
      <c r="J1766" s="350"/>
      <c r="K1766" s="350"/>
      <c r="L1766" s="350"/>
      <c r="M1766" s="350"/>
      <c r="N1766" s="350"/>
      <c r="O1766" s="350"/>
      <c r="P1766" s="350"/>
      <c r="Q1766" s="350"/>
      <c r="R1766" s="350"/>
      <c r="S1766" s="350"/>
      <c r="T1766" s="350"/>
      <c r="U1766" s="350"/>
      <c r="V1766" s="350"/>
      <c r="W1766" s="350"/>
      <c r="X1766" s="350"/>
      <c r="Y1766" s="350"/>
      <c r="Z1766" s="350"/>
      <c r="AA1766" s="350"/>
      <c r="AB1766" s="350"/>
      <c r="AC1766" s="350"/>
    </row>
    <row r="1767" spans="2:29" x14ac:dyDescent="0.25">
      <c r="B1767" s="350"/>
      <c r="C1767" s="350"/>
      <c r="D1767" s="350"/>
      <c r="E1767" s="350"/>
      <c r="F1767" s="350"/>
      <c r="G1767" s="350"/>
      <c r="H1767" s="350"/>
      <c r="I1767" s="350"/>
      <c r="J1767" s="350"/>
      <c r="K1767" s="350"/>
      <c r="L1767" s="350"/>
      <c r="M1767" s="350"/>
      <c r="N1767" s="350"/>
      <c r="O1767" s="350"/>
      <c r="P1767" s="350"/>
      <c r="Q1767" s="350"/>
      <c r="R1767" s="350"/>
      <c r="S1767" s="350"/>
      <c r="T1767" s="350"/>
      <c r="U1767" s="350"/>
      <c r="V1767" s="350"/>
      <c r="W1767" s="350"/>
      <c r="X1767" s="350"/>
      <c r="Y1767" s="350"/>
      <c r="Z1767" s="350"/>
      <c r="AA1767" s="350"/>
      <c r="AB1767" s="350"/>
      <c r="AC1767" s="350"/>
    </row>
    <row r="1768" spans="2:29" x14ac:dyDescent="0.25">
      <c r="B1768" s="350"/>
      <c r="C1768" s="350"/>
      <c r="D1768" s="350"/>
      <c r="E1768" s="350"/>
      <c r="F1768" s="350"/>
      <c r="G1768" s="350"/>
      <c r="H1768" s="350"/>
      <c r="I1768" s="350"/>
      <c r="J1768" s="350"/>
      <c r="K1768" s="350"/>
      <c r="L1768" s="350"/>
      <c r="M1768" s="350"/>
      <c r="N1768" s="350"/>
      <c r="O1768" s="350"/>
      <c r="P1768" s="350"/>
      <c r="Q1768" s="350"/>
      <c r="R1768" s="350"/>
      <c r="S1768" s="350"/>
      <c r="T1768" s="350"/>
      <c r="U1768" s="350"/>
      <c r="V1768" s="350"/>
      <c r="W1768" s="350"/>
      <c r="X1768" s="350"/>
      <c r="Y1768" s="350"/>
      <c r="Z1768" s="350"/>
      <c r="AA1768" s="350"/>
      <c r="AB1768" s="350"/>
      <c r="AC1768" s="350"/>
    </row>
    <row r="1769" spans="2:29" x14ac:dyDescent="0.25">
      <c r="B1769" s="350"/>
      <c r="C1769" s="350"/>
      <c r="D1769" s="350"/>
      <c r="E1769" s="350"/>
      <c r="F1769" s="350"/>
      <c r="G1769" s="350"/>
      <c r="H1769" s="350"/>
      <c r="I1769" s="350"/>
      <c r="J1769" s="350"/>
      <c r="K1769" s="350"/>
      <c r="L1769" s="350"/>
      <c r="M1769" s="350"/>
      <c r="N1769" s="350"/>
      <c r="O1769" s="350"/>
      <c r="P1769" s="350"/>
      <c r="Q1769" s="350"/>
      <c r="R1769" s="350"/>
      <c r="S1769" s="350"/>
      <c r="T1769" s="350"/>
      <c r="U1769" s="350"/>
      <c r="V1769" s="350"/>
      <c r="W1769" s="350"/>
      <c r="X1769" s="350"/>
      <c r="Y1769" s="350"/>
      <c r="Z1769" s="350"/>
      <c r="AA1769" s="350"/>
      <c r="AB1769" s="350"/>
      <c r="AC1769" s="350"/>
    </row>
    <row r="1770" spans="2:29" x14ac:dyDescent="0.25">
      <c r="B1770" s="350"/>
      <c r="C1770" s="350"/>
      <c r="D1770" s="350"/>
      <c r="E1770" s="350"/>
      <c r="F1770" s="350"/>
      <c r="G1770" s="350"/>
      <c r="H1770" s="350"/>
      <c r="I1770" s="350"/>
      <c r="J1770" s="350"/>
      <c r="K1770" s="350"/>
      <c r="L1770" s="350"/>
      <c r="M1770" s="350"/>
      <c r="N1770" s="350"/>
      <c r="O1770" s="350"/>
      <c r="P1770" s="350"/>
      <c r="Q1770" s="350"/>
      <c r="R1770" s="350"/>
      <c r="S1770" s="350"/>
      <c r="T1770" s="350"/>
      <c r="U1770" s="350"/>
      <c r="V1770" s="350"/>
      <c r="W1770" s="350"/>
      <c r="X1770" s="350"/>
      <c r="Y1770" s="350"/>
      <c r="Z1770" s="350"/>
      <c r="AA1770" s="350"/>
      <c r="AB1770" s="350"/>
      <c r="AC1770" s="350"/>
    </row>
    <row r="1771" spans="2:29" x14ac:dyDescent="0.25">
      <c r="B1771" s="350"/>
      <c r="C1771" s="350"/>
      <c r="D1771" s="350"/>
      <c r="E1771" s="350"/>
      <c r="F1771" s="350"/>
      <c r="G1771" s="350"/>
      <c r="H1771" s="350"/>
      <c r="I1771" s="350"/>
      <c r="J1771" s="350"/>
      <c r="K1771" s="350"/>
      <c r="L1771" s="350"/>
      <c r="M1771" s="350"/>
      <c r="N1771" s="350"/>
      <c r="O1771" s="350"/>
      <c r="P1771" s="350"/>
      <c r="Q1771" s="350"/>
      <c r="R1771" s="350"/>
      <c r="S1771" s="350"/>
      <c r="T1771" s="350"/>
      <c r="U1771" s="350"/>
      <c r="V1771" s="350"/>
      <c r="W1771" s="350"/>
      <c r="X1771" s="350"/>
      <c r="Y1771" s="350"/>
      <c r="Z1771" s="350"/>
      <c r="AA1771" s="350"/>
      <c r="AB1771" s="350"/>
      <c r="AC1771" s="350"/>
    </row>
    <row r="1772" spans="2:29" x14ac:dyDescent="0.25">
      <c r="B1772" s="350"/>
      <c r="C1772" s="350"/>
      <c r="D1772" s="350"/>
      <c r="E1772" s="350"/>
      <c r="F1772" s="350"/>
      <c r="G1772" s="350"/>
      <c r="H1772" s="350"/>
      <c r="I1772" s="350"/>
      <c r="J1772" s="350"/>
      <c r="K1772" s="350"/>
      <c r="L1772" s="350"/>
      <c r="M1772" s="350"/>
      <c r="N1772" s="350"/>
      <c r="O1772" s="350"/>
      <c r="P1772" s="350"/>
      <c r="Q1772" s="350"/>
      <c r="R1772" s="350"/>
      <c r="S1772" s="350"/>
      <c r="T1772" s="350"/>
      <c r="U1772" s="350"/>
      <c r="V1772" s="350"/>
      <c r="W1772" s="350"/>
      <c r="X1772" s="350"/>
      <c r="Y1772" s="350"/>
      <c r="Z1772" s="350"/>
      <c r="AA1772" s="350"/>
      <c r="AB1772" s="350"/>
      <c r="AC1772" s="350"/>
    </row>
    <row r="1773" spans="2:29" x14ac:dyDescent="0.25">
      <c r="B1773" s="350"/>
      <c r="C1773" s="350"/>
      <c r="D1773" s="350"/>
      <c r="E1773" s="350"/>
      <c r="F1773" s="350"/>
      <c r="G1773" s="350"/>
      <c r="H1773" s="350"/>
      <c r="I1773" s="350"/>
      <c r="J1773" s="350"/>
      <c r="K1773" s="350"/>
      <c r="L1773" s="350"/>
      <c r="M1773" s="350"/>
      <c r="N1773" s="350"/>
      <c r="O1773" s="350"/>
      <c r="P1773" s="350"/>
      <c r="Q1773" s="350"/>
      <c r="R1773" s="350"/>
      <c r="S1773" s="350"/>
      <c r="T1773" s="350"/>
      <c r="U1773" s="350"/>
      <c r="V1773" s="350"/>
      <c r="W1773" s="350"/>
      <c r="X1773" s="350"/>
      <c r="Y1773" s="350"/>
      <c r="Z1773" s="350"/>
      <c r="AA1773" s="350"/>
      <c r="AB1773" s="350"/>
      <c r="AC1773" s="350"/>
    </row>
    <row r="1774" spans="2:29" x14ac:dyDescent="0.25">
      <c r="B1774" s="350"/>
      <c r="C1774" s="350"/>
      <c r="D1774" s="350"/>
      <c r="E1774" s="350"/>
      <c r="F1774" s="350"/>
      <c r="G1774" s="350"/>
      <c r="H1774" s="350"/>
      <c r="I1774" s="350"/>
      <c r="J1774" s="350"/>
      <c r="K1774" s="350"/>
      <c r="L1774" s="350"/>
      <c r="M1774" s="350"/>
      <c r="N1774" s="350"/>
      <c r="O1774" s="350"/>
      <c r="P1774" s="350"/>
      <c r="Q1774" s="350"/>
      <c r="R1774" s="350"/>
      <c r="S1774" s="350"/>
      <c r="T1774" s="350"/>
      <c r="U1774" s="350"/>
      <c r="V1774" s="350"/>
      <c r="W1774" s="350"/>
      <c r="X1774" s="350"/>
      <c r="Y1774" s="350"/>
      <c r="Z1774" s="350"/>
      <c r="AA1774" s="350"/>
      <c r="AB1774" s="350"/>
      <c r="AC1774" s="350"/>
    </row>
    <row r="1775" spans="2:29" x14ac:dyDescent="0.25">
      <c r="B1775" s="350"/>
      <c r="C1775" s="350"/>
      <c r="D1775" s="350"/>
      <c r="E1775" s="350"/>
      <c r="F1775" s="350"/>
      <c r="G1775" s="350"/>
      <c r="H1775" s="350"/>
      <c r="I1775" s="350"/>
      <c r="J1775" s="350"/>
      <c r="K1775" s="350"/>
      <c r="L1775" s="350"/>
      <c r="M1775" s="350"/>
      <c r="N1775" s="350"/>
      <c r="O1775" s="350"/>
      <c r="P1775" s="350"/>
      <c r="Q1775" s="350"/>
      <c r="R1775" s="350"/>
      <c r="S1775" s="350"/>
      <c r="T1775" s="350"/>
      <c r="U1775" s="350"/>
      <c r="V1775" s="350"/>
      <c r="W1775" s="350"/>
      <c r="X1775" s="350"/>
      <c r="Y1775" s="350"/>
      <c r="Z1775" s="350"/>
      <c r="AA1775" s="350"/>
      <c r="AB1775" s="350"/>
      <c r="AC1775" s="350"/>
    </row>
    <row r="1776" spans="2:29" x14ac:dyDescent="0.25">
      <c r="B1776" s="350"/>
      <c r="C1776" s="350"/>
      <c r="D1776" s="350"/>
      <c r="E1776" s="350"/>
      <c r="F1776" s="350"/>
      <c r="G1776" s="350"/>
      <c r="H1776" s="350"/>
      <c r="I1776" s="350"/>
      <c r="J1776" s="350"/>
      <c r="K1776" s="350"/>
      <c r="L1776" s="350"/>
      <c r="M1776" s="350"/>
      <c r="N1776" s="350"/>
      <c r="O1776" s="350"/>
      <c r="P1776" s="350"/>
      <c r="Q1776" s="350"/>
      <c r="R1776" s="350"/>
      <c r="S1776" s="350"/>
      <c r="T1776" s="350"/>
      <c r="U1776" s="350"/>
      <c r="V1776" s="350"/>
      <c r="W1776" s="350"/>
      <c r="X1776" s="350"/>
      <c r="Y1776" s="350"/>
      <c r="Z1776" s="350"/>
      <c r="AA1776" s="350"/>
      <c r="AB1776" s="350"/>
      <c r="AC1776" s="350"/>
    </row>
    <row r="1777" spans="2:29" x14ac:dyDescent="0.25">
      <c r="B1777" s="350"/>
      <c r="C1777" s="350"/>
      <c r="D1777" s="350"/>
      <c r="E1777" s="350"/>
      <c r="F1777" s="350"/>
      <c r="G1777" s="350"/>
      <c r="H1777" s="350"/>
      <c r="I1777" s="350"/>
      <c r="J1777" s="350"/>
      <c r="K1777" s="350"/>
      <c r="L1777" s="350"/>
      <c r="M1777" s="350"/>
      <c r="N1777" s="350"/>
      <c r="O1777" s="350"/>
      <c r="P1777" s="350"/>
      <c r="Q1777" s="350"/>
      <c r="R1777" s="350"/>
      <c r="S1777" s="350"/>
      <c r="T1777" s="350"/>
      <c r="U1777" s="350"/>
      <c r="V1777" s="350"/>
      <c r="W1777" s="350"/>
      <c r="X1777" s="350"/>
      <c r="Y1777" s="350"/>
      <c r="Z1777" s="350"/>
      <c r="AA1777" s="350"/>
      <c r="AB1777" s="350"/>
      <c r="AC1777" s="350"/>
    </row>
    <row r="1778" spans="2:29" x14ac:dyDescent="0.25">
      <c r="B1778" s="350"/>
      <c r="C1778" s="350"/>
      <c r="D1778" s="350"/>
      <c r="E1778" s="350"/>
      <c r="F1778" s="350"/>
      <c r="G1778" s="350"/>
      <c r="H1778" s="350"/>
      <c r="I1778" s="350"/>
      <c r="J1778" s="350"/>
      <c r="K1778" s="350"/>
      <c r="L1778" s="350"/>
      <c r="M1778" s="350"/>
      <c r="N1778" s="350"/>
      <c r="O1778" s="350"/>
      <c r="P1778" s="350"/>
      <c r="Q1778" s="350"/>
      <c r="R1778" s="350"/>
      <c r="S1778" s="350"/>
      <c r="T1778" s="350"/>
      <c r="U1778" s="350"/>
      <c r="V1778" s="350"/>
      <c r="W1778" s="350"/>
      <c r="X1778" s="350"/>
      <c r="Y1778" s="350"/>
      <c r="Z1778" s="350"/>
      <c r="AA1778" s="350"/>
      <c r="AB1778" s="350"/>
      <c r="AC1778" s="350"/>
    </row>
    <row r="1779" spans="2:29" x14ac:dyDescent="0.25">
      <c r="B1779" s="350"/>
      <c r="C1779" s="350"/>
      <c r="D1779" s="350"/>
      <c r="E1779" s="350"/>
      <c r="F1779" s="350"/>
      <c r="G1779" s="350"/>
      <c r="H1779" s="350"/>
      <c r="I1779" s="350"/>
      <c r="J1779" s="350"/>
      <c r="K1779" s="350"/>
      <c r="L1779" s="350"/>
      <c r="M1779" s="350"/>
      <c r="N1779" s="350"/>
      <c r="O1779" s="350"/>
      <c r="P1779" s="350"/>
      <c r="Q1779" s="350"/>
      <c r="R1779" s="350"/>
      <c r="S1779" s="350"/>
      <c r="T1779" s="350"/>
      <c r="U1779" s="350"/>
      <c r="V1779" s="350"/>
      <c r="W1779" s="350"/>
      <c r="X1779" s="350"/>
      <c r="Y1779" s="350"/>
      <c r="Z1779" s="350"/>
      <c r="AA1779" s="350"/>
      <c r="AB1779" s="350"/>
      <c r="AC1779" s="350"/>
    </row>
    <row r="1780" spans="2:29" x14ac:dyDescent="0.25">
      <c r="B1780" s="350"/>
      <c r="C1780" s="350"/>
      <c r="D1780" s="350"/>
      <c r="E1780" s="350"/>
      <c r="F1780" s="350"/>
      <c r="G1780" s="350"/>
      <c r="H1780" s="350"/>
      <c r="I1780" s="350"/>
      <c r="J1780" s="350"/>
      <c r="K1780" s="350"/>
      <c r="L1780" s="350"/>
      <c r="M1780" s="350"/>
      <c r="N1780" s="350"/>
      <c r="O1780" s="350"/>
      <c r="P1780" s="350"/>
      <c r="Q1780" s="350"/>
      <c r="R1780" s="350"/>
      <c r="S1780" s="350"/>
      <c r="T1780" s="350"/>
      <c r="U1780" s="350"/>
      <c r="V1780" s="350"/>
      <c r="W1780" s="350"/>
      <c r="X1780" s="350"/>
      <c r="Y1780" s="350"/>
      <c r="Z1780" s="350"/>
      <c r="AA1780" s="350"/>
      <c r="AB1780" s="350"/>
      <c r="AC1780" s="350"/>
    </row>
    <row r="1781" spans="2:29" x14ac:dyDescent="0.25">
      <c r="B1781" s="350"/>
      <c r="C1781" s="350"/>
      <c r="D1781" s="350"/>
      <c r="E1781" s="350"/>
      <c r="F1781" s="350"/>
      <c r="G1781" s="350"/>
      <c r="H1781" s="350"/>
      <c r="I1781" s="350"/>
      <c r="J1781" s="350"/>
      <c r="K1781" s="350"/>
      <c r="L1781" s="350"/>
      <c r="M1781" s="350"/>
      <c r="N1781" s="350"/>
      <c r="O1781" s="350"/>
      <c r="P1781" s="350"/>
      <c r="Q1781" s="350"/>
      <c r="R1781" s="350"/>
      <c r="S1781" s="350"/>
      <c r="T1781" s="350"/>
      <c r="U1781" s="350"/>
      <c r="V1781" s="350"/>
      <c r="W1781" s="350"/>
      <c r="X1781" s="350"/>
      <c r="Y1781" s="350"/>
      <c r="Z1781" s="350"/>
      <c r="AA1781" s="350"/>
      <c r="AB1781" s="350"/>
      <c r="AC1781" s="350"/>
    </row>
    <row r="1782" spans="2:29" x14ac:dyDescent="0.25">
      <c r="B1782" s="350"/>
      <c r="C1782" s="350"/>
      <c r="D1782" s="350"/>
      <c r="E1782" s="350"/>
      <c r="F1782" s="350"/>
      <c r="G1782" s="350"/>
      <c r="H1782" s="350"/>
      <c r="I1782" s="350"/>
      <c r="J1782" s="350"/>
      <c r="K1782" s="350"/>
      <c r="L1782" s="350"/>
      <c r="M1782" s="350"/>
      <c r="N1782" s="350"/>
      <c r="O1782" s="350"/>
      <c r="P1782" s="350"/>
      <c r="Q1782" s="350"/>
      <c r="R1782" s="350"/>
      <c r="S1782" s="350"/>
      <c r="T1782" s="350"/>
      <c r="U1782" s="350"/>
      <c r="V1782" s="350"/>
      <c r="W1782" s="350"/>
      <c r="X1782" s="350"/>
      <c r="Y1782" s="350"/>
      <c r="Z1782" s="350"/>
      <c r="AA1782" s="350"/>
      <c r="AB1782" s="350"/>
      <c r="AC1782" s="350"/>
    </row>
    <row r="1783" spans="2:29" x14ac:dyDescent="0.25">
      <c r="B1783" s="350"/>
      <c r="C1783" s="350"/>
      <c r="D1783" s="350"/>
      <c r="E1783" s="350"/>
      <c r="F1783" s="350"/>
      <c r="G1783" s="350"/>
      <c r="H1783" s="350"/>
      <c r="I1783" s="350"/>
      <c r="J1783" s="350"/>
      <c r="K1783" s="350"/>
      <c r="L1783" s="350"/>
      <c r="M1783" s="350"/>
      <c r="N1783" s="350"/>
      <c r="O1783" s="350"/>
      <c r="P1783" s="350"/>
      <c r="Q1783" s="350"/>
      <c r="R1783" s="350"/>
      <c r="S1783" s="350"/>
      <c r="T1783" s="350"/>
      <c r="U1783" s="350"/>
      <c r="V1783" s="350"/>
      <c r="W1783" s="350"/>
      <c r="X1783" s="350"/>
      <c r="Y1783" s="350"/>
      <c r="Z1783" s="350"/>
      <c r="AA1783" s="350"/>
      <c r="AB1783" s="350"/>
      <c r="AC1783" s="350"/>
    </row>
    <row r="1784" spans="2:29" x14ac:dyDescent="0.25">
      <c r="B1784" s="350"/>
      <c r="C1784" s="350"/>
      <c r="D1784" s="350"/>
      <c r="E1784" s="350"/>
      <c r="F1784" s="350"/>
      <c r="G1784" s="350"/>
      <c r="H1784" s="350"/>
      <c r="I1784" s="350"/>
      <c r="J1784" s="350"/>
      <c r="K1784" s="350"/>
      <c r="L1784" s="350"/>
      <c r="M1784" s="350"/>
      <c r="N1784" s="350"/>
      <c r="O1784" s="350"/>
      <c r="P1784" s="350"/>
      <c r="Q1784" s="350"/>
      <c r="R1784" s="350"/>
      <c r="S1784" s="350"/>
      <c r="T1784" s="350"/>
      <c r="U1784" s="350"/>
      <c r="V1784" s="350"/>
      <c r="W1784" s="350"/>
      <c r="X1784" s="350"/>
      <c r="Y1784" s="350"/>
      <c r="Z1784" s="350"/>
      <c r="AA1784" s="350"/>
      <c r="AB1784" s="350"/>
      <c r="AC1784" s="350"/>
    </row>
    <row r="1785" spans="2:29" x14ac:dyDescent="0.25">
      <c r="B1785" s="350"/>
      <c r="C1785" s="350"/>
      <c r="D1785" s="350"/>
      <c r="E1785" s="350"/>
      <c r="F1785" s="350"/>
      <c r="G1785" s="350"/>
      <c r="H1785" s="350"/>
      <c r="I1785" s="350"/>
      <c r="J1785" s="350"/>
      <c r="K1785" s="350"/>
      <c r="L1785" s="350"/>
      <c r="M1785" s="350"/>
      <c r="N1785" s="350"/>
      <c r="O1785" s="350"/>
      <c r="P1785" s="350"/>
      <c r="Q1785" s="350"/>
      <c r="R1785" s="350"/>
      <c r="S1785" s="350"/>
      <c r="T1785" s="350"/>
      <c r="U1785" s="350"/>
      <c r="V1785" s="350"/>
      <c r="W1785" s="350"/>
      <c r="X1785" s="350"/>
      <c r="Y1785" s="350"/>
      <c r="Z1785" s="350"/>
      <c r="AA1785" s="350"/>
      <c r="AB1785" s="350"/>
      <c r="AC1785" s="350"/>
    </row>
    <row r="1786" spans="2:29" x14ac:dyDescent="0.25">
      <c r="B1786" s="350"/>
      <c r="C1786" s="350"/>
      <c r="D1786" s="350"/>
      <c r="E1786" s="350"/>
      <c r="F1786" s="350"/>
      <c r="G1786" s="350"/>
      <c r="H1786" s="350"/>
      <c r="I1786" s="350"/>
      <c r="J1786" s="350"/>
      <c r="K1786" s="350"/>
      <c r="L1786" s="350"/>
      <c r="M1786" s="350"/>
      <c r="N1786" s="350"/>
      <c r="O1786" s="350"/>
      <c r="P1786" s="350"/>
      <c r="Q1786" s="350"/>
      <c r="R1786" s="350"/>
      <c r="S1786" s="350"/>
      <c r="T1786" s="350"/>
      <c r="U1786" s="350"/>
      <c r="V1786" s="350"/>
      <c r="W1786" s="350"/>
      <c r="X1786" s="350"/>
      <c r="Y1786" s="350"/>
      <c r="Z1786" s="350"/>
      <c r="AA1786" s="350"/>
      <c r="AB1786" s="350"/>
      <c r="AC1786" s="350"/>
    </row>
    <row r="1787" spans="2:29" x14ac:dyDescent="0.25">
      <c r="B1787" s="350"/>
      <c r="C1787" s="350"/>
      <c r="D1787" s="350"/>
      <c r="E1787" s="350"/>
      <c r="F1787" s="350"/>
      <c r="G1787" s="350"/>
      <c r="H1787" s="350"/>
      <c r="I1787" s="350"/>
      <c r="J1787" s="350"/>
      <c r="K1787" s="350"/>
      <c r="L1787" s="350"/>
      <c r="M1787" s="350"/>
      <c r="N1787" s="350"/>
      <c r="O1787" s="350"/>
      <c r="P1787" s="350"/>
      <c r="Q1787" s="350"/>
      <c r="R1787" s="350"/>
      <c r="S1787" s="350"/>
      <c r="T1787" s="350"/>
      <c r="U1787" s="350"/>
      <c r="V1787" s="350"/>
      <c r="W1787" s="350"/>
      <c r="X1787" s="350"/>
      <c r="Y1787" s="350"/>
      <c r="Z1787" s="350"/>
      <c r="AA1787" s="350"/>
      <c r="AB1787" s="350"/>
      <c r="AC1787" s="350"/>
    </row>
    <row r="1788" spans="2:29" x14ac:dyDescent="0.25">
      <c r="B1788" s="350"/>
      <c r="C1788" s="350"/>
      <c r="D1788" s="350"/>
      <c r="E1788" s="350"/>
      <c r="F1788" s="350"/>
      <c r="G1788" s="350"/>
      <c r="H1788" s="350"/>
      <c r="I1788" s="350"/>
      <c r="J1788" s="350"/>
      <c r="K1788" s="350"/>
      <c r="L1788" s="350"/>
      <c r="M1788" s="350"/>
      <c r="N1788" s="350"/>
      <c r="O1788" s="350"/>
      <c r="P1788" s="350"/>
      <c r="Q1788" s="350"/>
      <c r="R1788" s="350"/>
      <c r="S1788" s="350"/>
      <c r="T1788" s="350"/>
      <c r="U1788" s="350"/>
      <c r="V1788" s="350"/>
      <c r="W1788" s="350"/>
      <c r="X1788" s="350"/>
      <c r="Y1788" s="350"/>
      <c r="Z1788" s="350"/>
      <c r="AA1788" s="350"/>
      <c r="AB1788" s="350"/>
      <c r="AC1788" s="350"/>
    </row>
    <row r="1789" spans="2:29" x14ac:dyDescent="0.25">
      <c r="B1789" s="350"/>
      <c r="C1789" s="350"/>
      <c r="D1789" s="350"/>
      <c r="E1789" s="350"/>
      <c r="F1789" s="350"/>
      <c r="G1789" s="350"/>
      <c r="H1789" s="350"/>
      <c r="I1789" s="350"/>
      <c r="J1789" s="350"/>
      <c r="K1789" s="350"/>
      <c r="L1789" s="350"/>
      <c r="M1789" s="350"/>
      <c r="N1789" s="350"/>
      <c r="O1789" s="350"/>
      <c r="P1789" s="350"/>
      <c r="Q1789" s="350"/>
      <c r="R1789" s="350"/>
      <c r="S1789" s="350"/>
      <c r="T1789" s="350"/>
      <c r="U1789" s="350"/>
      <c r="V1789" s="350"/>
      <c r="W1789" s="350"/>
      <c r="X1789" s="350"/>
      <c r="Y1789" s="350"/>
      <c r="Z1789" s="350"/>
      <c r="AA1789" s="350"/>
      <c r="AB1789" s="350"/>
      <c r="AC1789" s="350"/>
    </row>
    <row r="1790" spans="2:29" x14ac:dyDescent="0.25">
      <c r="B1790" s="350"/>
      <c r="C1790" s="350"/>
      <c r="D1790" s="350"/>
      <c r="E1790" s="350"/>
      <c r="F1790" s="350"/>
      <c r="G1790" s="350"/>
      <c r="H1790" s="350"/>
      <c r="I1790" s="350"/>
      <c r="J1790" s="350"/>
      <c r="K1790" s="350"/>
      <c r="L1790" s="350"/>
      <c r="M1790" s="350"/>
      <c r="N1790" s="350"/>
      <c r="O1790" s="350"/>
      <c r="P1790" s="350"/>
      <c r="Q1790" s="350"/>
      <c r="R1790" s="350"/>
      <c r="S1790" s="350"/>
      <c r="T1790" s="350"/>
      <c r="U1790" s="350"/>
      <c r="V1790" s="350"/>
      <c r="W1790" s="350"/>
      <c r="X1790" s="350"/>
      <c r="Y1790" s="350"/>
      <c r="Z1790" s="350"/>
      <c r="AA1790" s="350"/>
      <c r="AB1790" s="350"/>
      <c r="AC1790" s="350"/>
    </row>
    <row r="1791" spans="2:29" x14ac:dyDescent="0.25">
      <c r="B1791" s="350"/>
      <c r="C1791" s="350"/>
      <c r="D1791" s="350"/>
      <c r="E1791" s="350"/>
      <c r="F1791" s="350"/>
      <c r="G1791" s="350"/>
      <c r="H1791" s="350"/>
      <c r="I1791" s="350"/>
      <c r="J1791" s="350"/>
      <c r="K1791" s="350"/>
      <c r="L1791" s="350"/>
      <c r="M1791" s="350"/>
      <c r="N1791" s="350"/>
      <c r="O1791" s="350"/>
      <c r="P1791" s="350"/>
      <c r="Q1791" s="350"/>
      <c r="R1791" s="350"/>
      <c r="S1791" s="350"/>
      <c r="T1791" s="350"/>
      <c r="U1791" s="350"/>
      <c r="V1791" s="350"/>
      <c r="W1791" s="350"/>
      <c r="X1791" s="350"/>
      <c r="Y1791" s="350"/>
      <c r="Z1791" s="350"/>
      <c r="AA1791" s="350"/>
      <c r="AB1791" s="350"/>
      <c r="AC1791" s="350"/>
    </row>
    <row r="1792" spans="2:29" x14ac:dyDescent="0.25">
      <c r="B1792" s="350"/>
      <c r="C1792" s="350"/>
      <c r="D1792" s="350"/>
      <c r="E1792" s="350"/>
      <c r="F1792" s="350"/>
      <c r="G1792" s="350"/>
      <c r="H1792" s="350"/>
      <c r="I1792" s="350"/>
      <c r="J1792" s="350"/>
      <c r="K1792" s="350"/>
      <c r="L1792" s="350"/>
      <c r="M1792" s="350"/>
      <c r="N1792" s="350"/>
      <c r="O1792" s="350"/>
      <c r="P1792" s="350"/>
      <c r="Q1792" s="350"/>
      <c r="R1792" s="350"/>
      <c r="S1792" s="350"/>
      <c r="T1792" s="350"/>
      <c r="U1792" s="350"/>
      <c r="V1792" s="350"/>
      <c r="W1792" s="350"/>
      <c r="X1792" s="350"/>
      <c r="Y1792" s="350"/>
      <c r="Z1792" s="350"/>
      <c r="AA1792" s="350"/>
      <c r="AB1792" s="350"/>
      <c r="AC1792" s="350"/>
    </row>
    <row r="1793" spans="2:29" x14ac:dyDescent="0.25">
      <c r="B1793" s="350"/>
      <c r="C1793" s="350"/>
      <c r="D1793" s="350"/>
      <c r="E1793" s="350"/>
      <c r="F1793" s="350"/>
      <c r="G1793" s="350"/>
      <c r="H1793" s="350"/>
      <c r="I1793" s="350"/>
      <c r="J1793" s="350"/>
      <c r="K1793" s="350"/>
      <c r="L1793" s="350"/>
      <c r="M1793" s="350"/>
      <c r="N1793" s="350"/>
      <c r="O1793" s="350"/>
      <c r="P1793" s="350"/>
      <c r="Q1793" s="350"/>
      <c r="R1793" s="350"/>
      <c r="S1793" s="350"/>
      <c r="T1793" s="350"/>
      <c r="U1793" s="350"/>
      <c r="V1793" s="350"/>
      <c r="W1793" s="350"/>
      <c r="X1793" s="350"/>
      <c r="Y1793" s="350"/>
      <c r="Z1793" s="350"/>
      <c r="AA1793" s="350"/>
      <c r="AB1793" s="350"/>
      <c r="AC1793" s="350"/>
    </row>
    <row r="1794" spans="2:29" x14ac:dyDescent="0.25">
      <c r="B1794" s="350"/>
      <c r="C1794" s="350"/>
      <c r="D1794" s="350"/>
      <c r="E1794" s="350"/>
      <c r="F1794" s="350"/>
      <c r="G1794" s="350"/>
      <c r="H1794" s="350"/>
      <c r="I1794" s="350"/>
      <c r="J1794" s="350"/>
      <c r="K1794" s="350"/>
      <c r="L1794" s="350"/>
      <c r="M1794" s="350"/>
      <c r="N1794" s="350"/>
      <c r="O1794" s="350"/>
      <c r="P1794" s="350"/>
      <c r="Q1794" s="350"/>
      <c r="R1794" s="350"/>
      <c r="S1794" s="350"/>
      <c r="T1794" s="350"/>
      <c r="U1794" s="350"/>
      <c r="V1794" s="350"/>
      <c r="W1794" s="350"/>
      <c r="X1794" s="350"/>
      <c r="Y1794" s="350"/>
      <c r="Z1794" s="350"/>
      <c r="AA1794" s="350"/>
      <c r="AB1794" s="350"/>
      <c r="AC1794" s="350"/>
    </row>
    <row r="1795" spans="2:29" x14ac:dyDescent="0.25">
      <c r="B1795" s="350"/>
      <c r="C1795" s="350"/>
      <c r="D1795" s="350"/>
      <c r="E1795" s="350"/>
      <c r="F1795" s="350"/>
      <c r="G1795" s="350"/>
      <c r="H1795" s="350"/>
      <c r="I1795" s="350"/>
      <c r="J1795" s="350"/>
      <c r="K1795" s="350"/>
      <c r="L1795" s="350"/>
      <c r="M1795" s="350"/>
      <c r="N1795" s="350"/>
      <c r="O1795" s="350"/>
      <c r="P1795" s="350"/>
      <c r="Q1795" s="350"/>
      <c r="R1795" s="350"/>
      <c r="S1795" s="350"/>
      <c r="T1795" s="350"/>
      <c r="U1795" s="350"/>
      <c r="V1795" s="350"/>
      <c r="W1795" s="350"/>
      <c r="X1795" s="350"/>
      <c r="Y1795" s="350"/>
      <c r="Z1795" s="350"/>
      <c r="AA1795" s="350"/>
      <c r="AB1795" s="350"/>
      <c r="AC1795" s="350"/>
    </row>
    <row r="1796" spans="2:29" x14ac:dyDescent="0.25">
      <c r="B1796" s="350"/>
      <c r="C1796" s="350"/>
      <c r="D1796" s="350"/>
      <c r="E1796" s="350"/>
      <c r="F1796" s="350"/>
      <c r="G1796" s="350"/>
      <c r="H1796" s="350"/>
      <c r="I1796" s="350"/>
      <c r="J1796" s="350"/>
      <c r="K1796" s="350"/>
      <c r="L1796" s="350"/>
      <c r="M1796" s="350"/>
      <c r="N1796" s="350"/>
      <c r="O1796" s="350"/>
      <c r="P1796" s="350"/>
      <c r="Q1796" s="350"/>
      <c r="R1796" s="350"/>
      <c r="S1796" s="350"/>
      <c r="T1796" s="350"/>
      <c r="U1796" s="350"/>
      <c r="V1796" s="350"/>
      <c r="W1796" s="350"/>
      <c r="X1796" s="350"/>
      <c r="Y1796" s="350"/>
      <c r="Z1796" s="350"/>
      <c r="AA1796" s="350"/>
      <c r="AB1796" s="350"/>
      <c r="AC1796" s="350"/>
    </row>
    <row r="1797" spans="2:29" x14ac:dyDescent="0.25">
      <c r="B1797" s="350"/>
      <c r="C1797" s="350"/>
      <c r="D1797" s="350"/>
      <c r="E1797" s="350"/>
      <c r="F1797" s="350"/>
      <c r="G1797" s="350"/>
      <c r="H1797" s="350"/>
      <c r="I1797" s="350"/>
      <c r="J1797" s="350"/>
      <c r="K1797" s="350"/>
      <c r="L1797" s="350"/>
      <c r="M1797" s="350"/>
      <c r="N1797" s="350"/>
      <c r="O1797" s="350"/>
      <c r="P1797" s="350"/>
      <c r="Q1797" s="350"/>
      <c r="R1797" s="350"/>
      <c r="S1797" s="350"/>
      <c r="T1797" s="350"/>
      <c r="U1797" s="350"/>
      <c r="V1797" s="350"/>
      <c r="W1797" s="350"/>
      <c r="X1797" s="350"/>
      <c r="Y1797" s="350"/>
      <c r="Z1797" s="350"/>
      <c r="AA1797" s="350"/>
      <c r="AB1797" s="350"/>
      <c r="AC1797" s="350"/>
    </row>
    <row r="1798" spans="2:29" x14ac:dyDescent="0.25">
      <c r="B1798" s="350"/>
      <c r="C1798" s="350"/>
      <c r="D1798" s="350"/>
      <c r="E1798" s="350"/>
      <c r="F1798" s="350"/>
      <c r="G1798" s="350"/>
      <c r="H1798" s="350"/>
      <c r="I1798" s="350"/>
      <c r="J1798" s="350"/>
      <c r="K1798" s="350"/>
      <c r="L1798" s="350"/>
      <c r="M1798" s="350"/>
      <c r="N1798" s="350"/>
      <c r="O1798" s="350"/>
      <c r="P1798" s="350"/>
      <c r="Q1798" s="350"/>
      <c r="R1798" s="350"/>
      <c r="S1798" s="350"/>
      <c r="T1798" s="350"/>
      <c r="U1798" s="350"/>
      <c r="V1798" s="350"/>
      <c r="W1798" s="350"/>
      <c r="X1798" s="350"/>
      <c r="Y1798" s="350"/>
      <c r="Z1798" s="350"/>
      <c r="AA1798" s="350"/>
      <c r="AB1798" s="350"/>
      <c r="AC1798" s="350"/>
    </row>
    <row r="1799" spans="2:29" x14ac:dyDescent="0.25">
      <c r="B1799" s="350"/>
      <c r="C1799" s="350"/>
      <c r="D1799" s="350"/>
      <c r="E1799" s="350"/>
      <c r="F1799" s="350"/>
      <c r="G1799" s="350"/>
      <c r="H1799" s="350"/>
      <c r="I1799" s="350"/>
      <c r="J1799" s="350"/>
      <c r="K1799" s="350"/>
      <c r="L1799" s="350"/>
      <c r="M1799" s="350"/>
      <c r="N1799" s="350"/>
      <c r="O1799" s="350"/>
      <c r="P1799" s="350"/>
      <c r="Q1799" s="350"/>
      <c r="R1799" s="350"/>
      <c r="S1799" s="350"/>
      <c r="T1799" s="350"/>
      <c r="U1799" s="350"/>
      <c r="V1799" s="350"/>
      <c r="W1799" s="350"/>
      <c r="X1799" s="350"/>
      <c r="Y1799" s="350"/>
      <c r="Z1799" s="350"/>
      <c r="AA1799" s="350"/>
      <c r="AB1799" s="350"/>
      <c r="AC1799" s="350"/>
    </row>
    <row r="1800" spans="2:29" x14ac:dyDescent="0.25">
      <c r="B1800" s="350"/>
      <c r="C1800" s="350"/>
      <c r="D1800" s="350"/>
      <c r="E1800" s="350"/>
      <c r="F1800" s="350"/>
      <c r="G1800" s="350"/>
      <c r="H1800" s="350"/>
      <c r="I1800" s="350"/>
      <c r="J1800" s="350"/>
      <c r="K1800" s="350"/>
      <c r="L1800" s="350"/>
      <c r="M1800" s="350"/>
      <c r="N1800" s="350"/>
      <c r="O1800" s="350"/>
      <c r="P1800" s="350"/>
      <c r="Q1800" s="350"/>
      <c r="R1800" s="350"/>
      <c r="S1800" s="350"/>
      <c r="T1800" s="350"/>
      <c r="U1800" s="350"/>
      <c r="V1800" s="350"/>
      <c r="W1800" s="350"/>
      <c r="X1800" s="350"/>
      <c r="Y1800" s="350"/>
      <c r="Z1800" s="350"/>
      <c r="AA1800" s="350"/>
      <c r="AB1800" s="350"/>
      <c r="AC1800" s="350"/>
    </row>
    <row r="1801" spans="2:29" x14ac:dyDescent="0.25">
      <c r="B1801" s="350"/>
      <c r="C1801" s="350"/>
      <c r="D1801" s="350"/>
      <c r="E1801" s="350"/>
      <c r="F1801" s="350"/>
      <c r="G1801" s="350"/>
      <c r="H1801" s="350"/>
      <c r="I1801" s="350"/>
      <c r="J1801" s="350"/>
      <c r="K1801" s="350"/>
      <c r="L1801" s="350"/>
      <c r="M1801" s="350"/>
      <c r="N1801" s="350"/>
      <c r="O1801" s="350"/>
      <c r="P1801" s="350"/>
      <c r="Q1801" s="350"/>
      <c r="R1801" s="350"/>
      <c r="S1801" s="350"/>
      <c r="T1801" s="350"/>
      <c r="U1801" s="350"/>
      <c r="V1801" s="350"/>
      <c r="W1801" s="350"/>
      <c r="X1801" s="350"/>
      <c r="Y1801" s="350"/>
      <c r="Z1801" s="350"/>
      <c r="AA1801" s="350"/>
      <c r="AB1801" s="350"/>
      <c r="AC1801" s="350"/>
    </row>
    <row r="1802" spans="2:29" x14ac:dyDescent="0.25">
      <c r="B1802" s="350"/>
      <c r="C1802" s="350"/>
      <c r="D1802" s="350"/>
      <c r="E1802" s="350"/>
      <c r="F1802" s="350"/>
      <c r="G1802" s="350"/>
      <c r="H1802" s="350"/>
      <c r="I1802" s="350"/>
      <c r="J1802" s="350"/>
      <c r="K1802" s="350"/>
      <c r="L1802" s="350"/>
      <c r="M1802" s="350"/>
      <c r="N1802" s="350"/>
      <c r="O1802" s="350"/>
      <c r="P1802" s="350"/>
      <c r="Q1802" s="350"/>
      <c r="R1802" s="350"/>
      <c r="S1802" s="350"/>
      <c r="T1802" s="350"/>
      <c r="U1802" s="350"/>
      <c r="V1802" s="350"/>
      <c r="W1802" s="350"/>
      <c r="X1802" s="350"/>
      <c r="Y1802" s="350"/>
      <c r="Z1802" s="350"/>
      <c r="AA1802" s="350"/>
      <c r="AB1802" s="350"/>
      <c r="AC1802" s="350"/>
    </row>
    <row r="1803" spans="2:29" x14ac:dyDescent="0.25">
      <c r="B1803" s="350"/>
      <c r="C1803" s="350"/>
      <c r="D1803" s="350"/>
      <c r="E1803" s="350"/>
      <c r="F1803" s="350"/>
      <c r="G1803" s="350"/>
      <c r="H1803" s="350"/>
      <c r="I1803" s="350"/>
      <c r="J1803" s="350"/>
      <c r="K1803" s="350"/>
      <c r="L1803" s="350"/>
      <c r="M1803" s="350"/>
      <c r="N1803" s="350"/>
      <c r="O1803" s="350"/>
      <c r="P1803" s="350"/>
      <c r="Q1803" s="350"/>
      <c r="R1803" s="350"/>
      <c r="S1803" s="350"/>
      <c r="T1803" s="350"/>
      <c r="U1803" s="350"/>
      <c r="V1803" s="350"/>
      <c r="W1803" s="350"/>
      <c r="X1803" s="350"/>
      <c r="Y1803" s="350"/>
      <c r="Z1803" s="350"/>
      <c r="AA1803" s="350"/>
      <c r="AB1803" s="350"/>
      <c r="AC1803" s="350"/>
    </row>
    <row r="1804" spans="2:29" x14ac:dyDescent="0.25">
      <c r="B1804" s="350"/>
      <c r="C1804" s="350"/>
      <c r="D1804" s="350"/>
      <c r="E1804" s="350"/>
      <c r="F1804" s="350"/>
      <c r="G1804" s="350"/>
      <c r="H1804" s="350"/>
      <c r="I1804" s="350"/>
      <c r="J1804" s="350"/>
      <c r="K1804" s="350"/>
      <c r="L1804" s="350"/>
      <c r="M1804" s="350"/>
      <c r="N1804" s="350"/>
      <c r="O1804" s="350"/>
      <c r="P1804" s="350"/>
      <c r="Q1804" s="350"/>
      <c r="R1804" s="350"/>
      <c r="S1804" s="350"/>
      <c r="T1804" s="350"/>
      <c r="U1804" s="350"/>
      <c r="V1804" s="350"/>
      <c r="W1804" s="350"/>
      <c r="X1804" s="350"/>
      <c r="Y1804" s="350"/>
      <c r="Z1804" s="350"/>
      <c r="AA1804" s="350"/>
      <c r="AB1804" s="350"/>
      <c r="AC1804" s="350"/>
    </row>
    <row r="1805" spans="2:29" x14ac:dyDescent="0.25">
      <c r="B1805" s="350"/>
      <c r="C1805" s="350"/>
      <c r="D1805" s="350"/>
      <c r="E1805" s="350"/>
      <c r="F1805" s="350"/>
      <c r="G1805" s="350"/>
      <c r="H1805" s="350"/>
      <c r="I1805" s="350"/>
      <c r="J1805" s="350"/>
      <c r="K1805" s="350"/>
      <c r="L1805" s="350"/>
      <c r="M1805" s="350"/>
      <c r="N1805" s="350"/>
      <c r="O1805" s="350"/>
      <c r="P1805" s="350"/>
      <c r="Q1805" s="350"/>
      <c r="R1805" s="350"/>
      <c r="S1805" s="350"/>
      <c r="T1805" s="350"/>
      <c r="U1805" s="350"/>
      <c r="V1805" s="350"/>
      <c r="W1805" s="350"/>
      <c r="X1805" s="350"/>
      <c r="Y1805" s="350"/>
      <c r="Z1805" s="350"/>
      <c r="AA1805" s="350"/>
      <c r="AB1805" s="350"/>
      <c r="AC1805" s="350"/>
    </row>
    <row r="1806" spans="2:29" x14ac:dyDescent="0.25">
      <c r="B1806" s="350"/>
      <c r="C1806" s="350"/>
      <c r="D1806" s="350"/>
      <c r="E1806" s="350"/>
      <c r="F1806" s="350"/>
      <c r="G1806" s="350"/>
      <c r="H1806" s="350"/>
      <c r="I1806" s="350"/>
      <c r="J1806" s="350"/>
      <c r="K1806" s="350"/>
      <c r="L1806" s="350"/>
      <c r="M1806" s="350"/>
      <c r="N1806" s="350"/>
      <c r="O1806" s="350"/>
      <c r="P1806" s="350"/>
      <c r="Q1806" s="350"/>
      <c r="R1806" s="350"/>
      <c r="S1806" s="350"/>
      <c r="T1806" s="350"/>
      <c r="U1806" s="350"/>
      <c r="V1806" s="350"/>
      <c r="W1806" s="350"/>
      <c r="X1806" s="350"/>
      <c r="Y1806" s="350"/>
      <c r="Z1806" s="350"/>
      <c r="AA1806" s="350"/>
      <c r="AB1806" s="350"/>
      <c r="AC1806" s="350"/>
    </row>
    <row r="1807" spans="2:29" x14ac:dyDescent="0.25">
      <c r="B1807" s="350"/>
      <c r="C1807" s="350"/>
      <c r="D1807" s="350"/>
      <c r="E1807" s="350"/>
      <c r="F1807" s="350"/>
      <c r="G1807" s="350"/>
      <c r="H1807" s="350"/>
      <c r="I1807" s="350"/>
      <c r="J1807" s="350"/>
      <c r="K1807" s="350"/>
      <c r="L1807" s="350"/>
      <c r="M1807" s="350"/>
      <c r="N1807" s="350"/>
      <c r="O1807" s="350"/>
      <c r="P1807" s="350"/>
      <c r="Q1807" s="350"/>
      <c r="R1807" s="350"/>
      <c r="S1807" s="350"/>
      <c r="T1807" s="350"/>
      <c r="U1807" s="350"/>
      <c r="V1807" s="350"/>
      <c r="W1807" s="350"/>
      <c r="X1807" s="350"/>
      <c r="Y1807" s="350"/>
      <c r="Z1807" s="350"/>
      <c r="AA1807" s="350"/>
      <c r="AB1807" s="350"/>
      <c r="AC1807" s="350"/>
    </row>
    <row r="1808" spans="2:29" x14ac:dyDescent="0.25">
      <c r="B1808" s="350"/>
      <c r="C1808" s="350"/>
      <c r="D1808" s="350"/>
      <c r="E1808" s="350"/>
      <c r="F1808" s="350"/>
      <c r="G1808" s="350"/>
      <c r="H1808" s="350"/>
      <c r="I1808" s="350"/>
      <c r="J1808" s="350"/>
      <c r="K1808" s="350"/>
      <c r="L1808" s="350"/>
      <c r="M1808" s="350"/>
      <c r="N1808" s="350"/>
      <c r="O1808" s="350"/>
      <c r="P1808" s="350"/>
      <c r="Q1808" s="350"/>
      <c r="R1808" s="350"/>
      <c r="S1808" s="350"/>
      <c r="T1808" s="350"/>
      <c r="U1808" s="350"/>
      <c r="V1808" s="350"/>
      <c r="W1808" s="350"/>
      <c r="X1808" s="350"/>
      <c r="Y1808" s="350"/>
      <c r="Z1808" s="350"/>
      <c r="AA1808" s="350"/>
      <c r="AB1808" s="350"/>
      <c r="AC1808" s="350"/>
    </row>
    <row r="1809" spans="2:29" x14ac:dyDescent="0.25">
      <c r="B1809" s="350"/>
      <c r="C1809" s="350"/>
      <c r="D1809" s="350"/>
      <c r="E1809" s="350"/>
      <c r="F1809" s="350"/>
      <c r="G1809" s="350"/>
      <c r="H1809" s="350"/>
      <c r="I1809" s="350"/>
      <c r="J1809" s="350"/>
      <c r="K1809" s="350"/>
      <c r="L1809" s="350"/>
      <c r="M1809" s="350"/>
      <c r="N1809" s="350"/>
      <c r="O1809" s="350"/>
      <c r="P1809" s="350"/>
      <c r="Q1809" s="350"/>
      <c r="R1809" s="350"/>
      <c r="S1809" s="350"/>
      <c r="T1809" s="350"/>
      <c r="U1809" s="350"/>
      <c r="V1809" s="350"/>
      <c r="W1809" s="350"/>
      <c r="X1809" s="350"/>
      <c r="Y1809" s="350"/>
      <c r="Z1809" s="350"/>
      <c r="AA1809" s="350"/>
      <c r="AB1809" s="350"/>
      <c r="AC1809" s="350"/>
    </row>
    <row r="1810" spans="2:29" x14ac:dyDescent="0.25">
      <c r="B1810" s="350"/>
      <c r="C1810" s="350"/>
      <c r="D1810" s="350"/>
      <c r="E1810" s="350"/>
      <c r="F1810" s="350"/>
      <c r="G1810" s="350"/>
      <c r="H1810" s="350"/>
      <c r="I1810" s="350"/>
      <c r="J1810" s="350"/>
      <c r="K1810" s="350"/>
      <c r="L1810" s="350"/>
      <c r="M1810" s="350"/>
      <c r="N1810" s="350"/>
      <c r="O1810" s="350"/>
      <c r="P1810" s="350"/>
      <c r="Q1810" s="350"/>
      <c r="R1810" s="350"/>
      <c r="S1810" s="350"/>
      <c r="T1810" s="350"/>
      <c r="U1810" s="350"/>
      <c r="V1810" s="350"/>
      <c r="W1810" s="350"/>
      <c r="X1810" s="350"/>
      <c r="Y1810" s="350"/>
      <c r="Z1810" s="350"/>
      <c r="AA1810" s="350"/>
      <c r="AB1810" s="350"/>
      <c r="AC1810" s="350"/>
    </row>
    <row r="1811" spans="2:29" x14ac:dyDescent="0.25">
      <c r="B1811" s="350"/>
      <c r="C1811" s="350"/>
      <c r="D1811" s="350"/>
      <c r="E1811" s="350"/>
      <c r="F1811" s="350"/>
      <c r="G1811" s="350"/>
      <c r="H1811" s="350"/>
      <c r="I1811" s="350"/>
      <c r="J1811" s="350"/>
      <c r="K1811" s="350"/>
      <c r="L1811" s="350"/>
      <c r="M1811" s="350"/>
      <c r="N1811" s="350"/>
      <c r="O1811" s="350"/>
      <c r="P1811" s="350"/>
      <c r="Q1811" s="350"/>
      <c r="R1811" s="350"/>
      <c r="S1811" s="350"/>
      <c r="T1811" s="350"/>
      <c r="U1811" s="350"/>
      <c r="V1811" s="350"/>
      <c r="W1811" s="350"/>
      <c r="X1811" s="350"/>
      <c r="Y1811" s="350"/>
      <c r="Z1811" s="350"/>
      <c r="AA1811" s="350"/>
      <c r="AB1811" s="350"/>
      <c r="AC1811" s="350"/>
    </row>
    <row r="1812" spans="2:29" x14ac:dyDescent="0.25">
      <c r="B1812" s="350"/>
      <c r="C1812" s="350"/>
      <c r="D1812" s="350"/>
      <c r="E1812" s="350"/>
      <c r="F1812" s="350"/>
      <c r="G1812" s="350"/>
      <c r="H1812" s="350"/>
      <c r="I1812" s="350"/>
      <c r="J1812" s="350"/>
      <c r="K1812" s="350"/>
      <c r="L1812" s="350"/>
      <c r="M1812" s="350"/>
      <c r="N1812" s="350"/>
      <c r="O1812" s="350"/>
      <c r="P1812" s="350"/>
      <c r="Q1812" s="350"/>
      <c r="R1812" s="350"/>
      <c r="S1812" s="350"/>
      <c r="T1812" s="350"/>
      <c r="U1812" s="350"/>
      <c r="V1812" s="350"/>
      <c r="W1812" s="350"/>
      <c r="X1812" s="350"/>
      <c r="Y1812" s="350"/>
      <c r="Z1812" s="350"/>
      <c r="AA1812" s="350"/>
      <c r="AB1812" s="350"/>
      <c r="AC1812" s="350"/>
    </row>
    <row r="1813" spans="2:29" x14ac:dyDescent="0.25">
      <c r="B1813" s="350"/>
      <c r="C1813" s="350"/>
      <c r="D1813" s="350"/>
      <c r="E1813" s="350"/>
      <c r="F1813" s="350"/>
      <c r="G1813" s="350"/>
      <c r="H1813" s="350"/>
      <c r="I1813" s="350"/>
      <c r="J1813" s="350"/>
      <c r="K1813" s="350"/>
      <c r="L1813" s="350"/>
      <c r="M1813" s="350"/>
      <c r="N1813" s="350"/>
      <c r="O1813" s="350"/>
      <c r="P1813" s="350"/>
      <c r="Q1813" s="350"/>
      <c r="R1813" s="350"/>
      <c r="S1813" s="350"/>
      <c r="T1813" s="350"/>
      <c r="U1813" s="350"/>
      <c r="V1813" s="350"/>
      <c r="W1813" s="350"/>
      <c r="X1813" s="350"/>
      <c r="Y1813" s="350"/>
      <c r="Z1813" s="350"/>
      <c r="AA1813" s="350"/>
      <c r="AB1813" s="350"/>
      <c r="AC1813" s="350"/>
    </row>
    <row r="1814" spans="2:29" x14ac:dyDescent="0.25">
      <c r="B1814" s="350"/>
      <c r="C1814" s="350"/>
      <c r="D1814" s="350"/>
      <c r="E1814" s="350"/>
      <c r="F1814" s="350"/>
      <c r="G1814" s="350"/>
      <c r="H1814" s="350"/>
      <c r="I1814" s="350"/>
      <c r="J1814" s="350"/>
      <c r="K1814" s="350"/>
      <c r="L1814" s="350"/>
      <c r="M1814" s="350"/>
      <c r="N1814" s="350"/>
      <c r="O1814" s="350"/>
      <c r="P1814" s="350"/>
      <c r="Q1814" s="350"/>
      <c r="R1814" s="350"/>
      <c r="S1814" s="350"/>
      <c r="T1814" s="350"/>
      <c r="U1814" s="350"/>
      <c r="V1814" s="350"/>
      <c r="W1814" s="350"/>
      <c r="X1814" s="350"/>
      <c r="Y1814" s="350"/>
      <c r="Z1814" s="350"/>
      <c r="AA1814" s="350"/>
      <c r="AB1814" s="350"/>
      <c r="AC1814" s="350"/>
    </row>
    <row r="1815" spans="2:29" x14ac:dyDescent="0.25">
      <c r="B1815" s="350"/>
      <c r="C1815" s="350"/>
      <c r="D1815" s="350"/>
      <c r="E1815" s="350"/>
      <c r="F1815" s="350"/>
      <c r="G1815" s="350"/>
      <c r="H1815" s="350"/>
      <c r="I1815" s="350"/>
      <c r="J1815" s="350"/>
      <c r="K1815" s="350"/>
      <c r="L1815" s="350"/>
      <c r="M1815" s="350"/>
      <c r="N1815" s="350"/>
      <c r="O1815" s="350"/>
      <c r="P1815" s="350"/>
      <c r="Q1815" s="350"/>
      <c r="R1815" s="350"/>
      <c r="S1815" s="350"/>
      <c r="T1815" s="350"/>
      <c r="U1815" s="350"/>
      <c r="V1815" s="350"/>
      <c r="W1815" s="350"/>
      <c r="X1815" s="350"/>
      <c r="Y1815" s="350"/>
      <c r="Z1815" s="350"/>
      <c r="AA1815" s="350"/>
      <c r="AB1815" s="350"/>
      <c r="AC1815" s="350"/>
    </row>
    <row r="1816" spans="2:29" x14ac:dyDescent="0.25">
      <c r="B1816" s="350"/>
      <c r="C1816" s="350"/>
      <c r="D1816" s="350"/>
      <c r="E1816" s="350"/>
      <c r="F1816" s="350"/>
      <c r="G1816" s="350"/>
      <c r="H1816" s="350"/>
      <c r="I1816" s="350"/>
      <c r="J1816" s="350"/>
      <c r="K1816" s="350"/>
      <c r="L1816" s="350"/>
      <c r="M1816" s="350"/>
      <c r="N1816" s="350"/>
      <c r="O1816" s="350"/>
      <c r="P1816" s="350"/>
      <c r="Q1816" s="350"/>
      <c r="R1816" s="350"/>
      <c r="S1816" s="350"/>
      <c r="T1816" s="350"/>
      <c r="U1816" s="350"/>
      <c r="V1816" s="350"/>
      <c r="W1816" s="350"/>
      <c r="X1816" s="350"/>
      <c r="Y1816" s="350"/>
      <c r="Z1816" s="350"/>
      <c r="AA1816" s="350"/>
      <c r="AB1816" s="350"/>
      <c r="AC1816" s="350"/>
    </row>
    <row r="1817" spans="2:29" x14ac:dyDescent="0.25">
      <c r="B1817" s="350"/>
      <c r="C1817" s="350"/>
      <c r="D1817" s="350"/>
      <c r="E1817" s="350"/>
      <c r="F1817" s="350"/>
      <c r="G1817" s="350"/>
      <c r="H1817" s="350"/>
      <c r="I1817" s="350"/>
      <c r="J1817" s="350"/>
      <c r="K1817" s="350"/>
      <c r="L1817" s="350"/>
      <c r="M1817" s="350"/>
      <c r="N1817" s="350"/>
      <c r="O1817" s="350"/>
      <c r="P1817" s="350"/>
      <c r="Q1817" s="350"/>
      <c r="R1817" s="350"/>
      <c r="S1817" s="350"/>
      <c r="T1817" s="350"/>
      <c r="U1817" s="350"/>
      <c r="V1817" s="350"/>
      <c r="W1817" s="350"/>
      <c r="X1817" s="350"/>
      <c r="Y1817" s="350"/>
      <c r="Z1817" s="350"/>
      <c r="AA1817" s="350"/>
      <c r="AB1817" s="350"/>
      <c r="AC1817" s="350"/>
    </row>
    <row r="1818" spans="2:29" x14ac:dyDescent="0.25">
      <c r="B1818" s="350"/>
      <c r="C1818" s="350"/>
      <c r="D1818" s="350"/>
      <c r="E1818" s="350"/>
      <c r="F1818" s="350"/>
      <c r="G1818" s="350"/>
      <c r="H1818" s="350"/>
      <c r="I1818" s="350"/>
      <c r="J1818" s="350"/>
      <c r="K1818" s="350"/>
      <c r="L1818" s="350"/>
      <c r="M1818" s="350"/>
      <c r="N1818" s="350"/>
      <c r="O1818" s="350"/>
      <c r="P1818" s="350"/>
      <c r="Q1818" s="350"/>
      <c r="R1818" s="350"/>
      <c r="S1818" s="350"/>
      <c r="T1818" s="350"/>
      <c r="U1818" s="350"/>
      <c r="V1818" s="350"/>
      <c r="W1818" s="350"/>
      <c r="X1818" s="350"/>
      <c r="Y1818" s="350"/>
      <c r="Z1818" s="350"/>
      <c r="AA1818" s="350"/>
      <c r="AB1818" s="350"/>
      <c r="AC1818" s="350"/>
    </row>
    <row r="1819" spans="2:29" x14ac:dyDescent="0.25">
      <c r="B1819" s="350"/>
      <c r="C1819" s="350"/>
      <c r="D1819" s="350"/>
      <c r="E1819" s="350"/>
      <c r="F1819" s="350"/>
      <c r="G1819" s="350"/>
      <c r="H1819" s="350"/>
      <c r="I1819" s="350"/>
      <c r="J1819" s="350"/>
      <c r="K1819" s="350"/>
      <c r="L1819" s="350"/>
      <c r="M1819" s="350"/>
      <c r="N1819" s="350"/>
      <c r="O1819" s="350"/>
      <c r="P1819" s="350"/>
      <c r="Q1819" s="350"/>
      <c r="R1819" s="350"/>
      <c r="S1819" s="350"/>
      <c r="T1819" s="350"/>
      <c r="U1819" s="350"/>
      <c r="V1819" s="350"/>
      <c r="W1819" s="350"/>
      <c r="X1819" s="350"/>
      <c r="Y1819" s="350"/>
      <c r="Z1819" s="350"/>
      <c r="AA1819" s="350"/>
      <c r="AB1819" s="350"/>
      <c r="AC1819" s="350"/>
    </row>
    <row r="1820" spans="2:29" x14ac:dyDescent="0.25">
      <c r="B1820" s="350"/>
      <c r="C1820" s="350"/>
      <c r="D1820" s="350"/>
      <c r="E1820" s="350"/>
      <c r="F1820" s="350"/>
      <c r="G1820" s="350"/>
      <c r="H1820" s="350"/>
      <c r="I1820" s="350"/>
      <c r="J1820" s="350"/>
      <c r="K1820" s="350"/>
      <c r="L1820" s="350"/>
      <c r="M1820" s="350"/>
      <c r="N1820" s="350"/>
      <c r="O1820" s="350"/>
      <c r="P1820" s="350"/>
      <c r="Q1820" s="350"/>
      <c r="R1820" s="350"/>
      <c r="S1820" s="350"/>
      <c r="T1820" s="350"/>
      <c r="U1820" s="350"/>
      <c r="V1820" s="350"/>
      <c r="W1820" s="350"/>
      <c r="X1820" s="350"/>
      <c r="Y1820" s="350"/>
      <c r="Z1820" s="350"/>
      <c r="AA1820" s="350"/>
      <c r="AB1820" s="350"/>
      <c r="AC1820" s="350"/>
    </row>
    <row r="1821" spans="2:29" x14ac:dyDescent="0.25">
      <c r="B1821" s="350"/>
      <c r="C1821" s="350"/>
      <c r="D1821" s="350"/>
      <c r="E1821" s="350"/>
      <c r="F1821" s="350"/>
      <c r="G1821" s="350"/>
      <c r="H1821" s="350"/>
      <c r="I1821" s="350"/>
      <c r="J1821" s="350"/>
      <c r="K1821" s="350"/>
      <c r="L1821" s="350"/>
      <c r="M1821" s="350"/>
      <c r="N1821" s="350"/>
      <c r="O1821" s="350"/>
      <c r="P1821" s="350"/>
      <c r="Q1821" s="350"/>
      <c r="R1821" s="350"/>
      <c r="S1821" s="350"/>
      <c r="T1821" s="350"/>
      <c r="U1821" s="350"/>
      <c r="V1821" s="350"/>
      <c r="W1821" s="350"/>
      <c r="X1821" s="350"/>
      <c r="Y1821" s="350"/>
      <c r="Z1821" s="350"/>
      <c r="AA1821" s="350"/>
      <c r="AB1821" s="350"/>
      <c r="AC1821" s="350"/>
    </row>
    <row r="1822" spans="2:29" x14ac:dyDescent="0.25">
      <c r="B1822" s="350"/>
      <c r="C1822" s="350"/>
      <c r="D1822" s="350"/>
      <c r="E1822" s="350"/>
      <c r="F1822" s="350"/>
      <c r="G1822" s="350"/>
      <c r="H1822" s="350"/>
      <c r="I1822" s="350"/>
      <c r="J1822" s="350"/>
      <c r="K1822" s="350"/>
      <c r="L1822" s="350"/>
      <c r="M1822" s="350"/>
      <c r="N1822" s="350"/>
      <c r="O1822" s="350"/>
      <c r="P1822" s="350"/>
      <c r="Q1822" s="350"/>
      <c r="R1822" s="350"/>
      <c r="S1822" s="350"/>
      <c r="T1822" s="350"/>
      <c r="U1822" s="350"/>
      <c r="V1822" s="350"/>
      <c r="W1822" s="350"/>
      <c r="X1822" s="350"/>
      <c r="Y1822" s="350"/>
      <c r="Z1822" s="350"/>
      <c r="AA1822" s="350"/>
      <c r="AB1822" s="350"/>
      <c r="AC1822" s="350"/>
    </row>
    <row r="1823" spans="2:29" x14ac:dyDescent="0.25">
      <c r="B1823" s="350"/>
      <c r="C1823" s="350"/>
      <c r="D1823" s="350"/>
      <c r="E1823" s="350"/>
      <c r="F1823" s="350"/>
      <c r="G1823" s="350"/>
      <c r="H1823" s="350"/>
      <c r="I1823" s="350"/>
      <c r="J1823" s="350"/>
      <c r="K1823" s="350"/>
      <c r="L1823" s="350"/>
      <c r="M1823" s="350"/>
      <c r="N1823" s="350"/>
      <c r="O1823" s="350"/>
      <c r="P1823" s="350"/>
      <c r="Q1823" s="350"/>
      <c r="R1823" s="350"/>
      <c r="S1823" s="350"/>
      <c r="T1823" s="350"/>
      <c r="U1823" s="350"/>
      <c r="V1823" s="350"/>
      <c r="W1823" s="350"/>
      <c r="X1823" s="350"/>
      <c r="Y1823" s="350"/>
      <c r="Z1823" s="350"/>
      <c r="AA1823" s="350"/>
      <c r="AB1823" s="350"/>
      <c r="AC1823" s="350"/>
    </row>
    <row r="1824" spans="2:29" x14ac:dyDescent="0.25">
      <c r="B1824" s="350"/>
      <c r="C1824" s="350"/>
      <c r="D1824" s="350"/>
      <c r="E1824" s="350"/>
      <c r="F1824" s="350"/>
      <c r="G1824" s="350"/>
      <c r="H1824" s="350"/>
      <c r="I1824" s="350"/>
      <c r="J1824" s="350"/>
      <c r="K1824" s="350"/>
      <c r="L1824" s="350"/>
      <c r="M1824" s="350"/>
      <c r="N1824" s="350"/>
      <c r="O1824" s="350"/>
      <c r="P1824" s="350"/>
      <c r="Q1824" s="350"/>
      <c r="R1824" s="350"/>
      <c r="S1824" s="350"/>
      <c r="T1824" s="350"/>
      <c r="U1824" s="350"/>
      <c r="V1824" s="350"/>
      <c r="W1824" s="350"/>
      <c r="X1824" s="350"/>
      <c r="Y1824" s="350"/>
      <c r="Z1824" s="350"/>
      <c r="AA1824" s="350"/>
      <c r="AB1824" s="350"/>
      <c r="AC1824" s="350"/>
    </row>
    <row r="1825" spans="2:29" x14ac:dyDescent="0.25">
      <c r="B1825" s="350"/>
      <c r="C1825" s="350"/>
      <c r="D1825" s="350"/>
      <c r="E1825" s="350"/>
      <c r="F1825" s="350"/>
      <c r="G1825" s="350"/>
      <c r="H1825" s="350"/>
      <c r="I1825" s="350"/>
      <c r="J1825" s="350"/>
      <c r="K1825" s="350"/>
      <c r="L1825" s="350"/>
      <c r="M1825" s="350"/>
      <c r="N1825" s="350"/>
      <c r="O1825" s="350"/>
      <c r="P1825" s="350"/>
      <c r="Q1825" s="350"/>
      <c r="R1825" s="350"/>
      <c r="S1825" s="350"/>
      <c r="T1825" s="350"/>
      <c r="U1825" s="350"/>
      <c r="V1825" s="350"/>
      <c r="W1825" s="350"/>
      <c r="X1825" s="350"/>
      <c r="Y1825" s="350"/>
      <c r="Z1825" s="350"/>
      <c r="AA1825" s="350"/>
      <c r="AB1825" s="350"/>
      <c r="AC1825" s="350"/>
    </row>
    <row r="1826" spans="2:29" x14ac:dyDescent="0.25">
      <c r="B1826" s="350"/>
      <c r="C1826" s="350"/>
      <c r="D1826" s="350"/>
      <c r="E1826" s="350"/>
      <c r="F1826" s="350"/>
      <c r="G1826" s="350"/>
      <c r="H1826" s="350"/>
      <c r="I1826" s="350"/>
      <c r="J1826" s="350"/>
      <c r="K1826" s="350"/>
      <c r="L1826" s="350"/>
      <c r="M1826" s="350"/>
      <c r="N1826" s="350"/>
      <c r="O1826" s="350"/>
      <c r="P1826" s="350"/>
      <c r="Q1826" s="350"/>
      <c r="R1826" s="350"/>
      <c r="S1826" s="350"/>
      <c r="T1826" s="350"/>
      <c r="U1826" s="350"/>
      <c r="V1826" s="350"/>
      <c r="W1826" s="350"/>
      <c r="X1826" s="350"/>
      <c r="Y1826" s="350"/>
      <c r="Z1826" s="350"/>
      <c r="AA1826" s="350"/>
      <c r="AB1826" s="350"/>
      <c r="AC1826" s="350"/>
    </row>
    <row r="1827" spans="2:29" x14ac:dyDescent="0.25">
      <c r="B1827" s="350"/>
      <c r="C1827" s="350"/>
      <c r="D1827" s="350"/>
      <c r="E1827" s="350"/>
      <c r="F1827" s="350"/>
      <c r="G1827" s="350"/>
      <c r="H1827" s="350"/>
      <c r="I1827" s="350"/>
      <c r="J1827" s="350"/>
      <c r="K1827" s="350"/>
      <c r="L1827" s="350"/>
      <c r="M1827" s="350"/>
      <c r="N1827" s="350"/>
      <c r="O1827" s="350"/>
      <c r="P1827" s="350"/>
      <c r="Q1827" s="350"/>
      <c r="R1827" s="350"/>
      <c r="S1827" s="350"/>
      <c r="T1827" s="350"/>
      <c r="U1827" s="350"/>
      <c r="V1827" s="350"/>
      <c r="W1827" s="350"/>
      <c r="X1827" s="350"/>
      <c r="Y1827" s="350"/>
      <c r="Z1827" s="350"/>
      <c r="AA1827" s="350"/>
      <c r="AB1827" s="350"/>
      <c r="AC1827" s="350"/>
    </row>
    <row r="1828" spans="2:29" x14ac:dyDescent="0.25">
      <c r="B1828" s="350"/>
      <c r="C1828" s="350"/>
      <c r="D1828" s="350"/>
      <c r="E1828" s="350"/>
      <c r="F1828" s="350"/>
      <c r="G1828" s="350"/>
      <c r="H1828" s="350"/>
      <c r="I1828" s="350"/>
      <c r="J1828" s="350"/>
      <c r="K1828" s="350"/>
      <c r="L1828" s="350"/>
      <c r="M1828" s="350"/>
      <c r="N1828" s="350"/>
      <c r="O1828" s="350"/>
      <c r="P1828" s="350"/>
      <c r="Q1828" s="350"/>
      <c r="R1828" s="350"/>
      <c r="S1828" s="350"/>
      <c r="T1828" s="350"/>
      <c r="U1828" s="350"/>
      <c r="V1828" s="350"/>
      <c r="W1828" s="350"/>
      <c r="X1828" s="350"/>
      <c r="Y1828" s="350"/>
      <c r="Z1828" s="350"/>
      <c r="AA1828" s="350"/>
      <c r="AB1828" s="350"/>
      <c r="AC1828" s="350"/>
    </row>
    <row r="1829" spans="2:29" x14ac:dyDescent="0.25">
      <c r="B1829" s="350"/>
      <c r="C1829" s="350"/>
      <c r="D1829" s="350"/>
      <c r="E1829" s="350"/>
      <c r="F1829" s="350"/>
      <c r="G1829" s="350"/>
      <c r="H1829" s="350"/>
      <c r="I1829" s="350"/>
      <c r="J1829" s="350"/>
      <c r="K1829" s="350"/>
      <c r="L1829" s="350"/>
      <c r="M1829" s="350"/>
      <c r="N1829" s="350"/>
      <c r="O1829" s="350"/>
      <c r="P1829" s="350"/>
      <c r="Q1829" s="350"/>
      <c r="R1829" s="350"/>
      <c r="S1829" s="350"/>
      <c r="T1829" s="350"/>
      <c r="U1829" s="350"/>
      <c r="V1829" s="350"/>
      <c r="W1829" s="350"/>
      <c r="X1829" s="350"/>
      <c r="Y1829" s="350"/>
      <c r="Z1829" s="350"/>
      <c r="AA1829" s="350"/>
      <c r="AB1829" s="350"/>
      <c r="AC1829" s="350"/>
    </row>
    <row r="1830" spans="2:29" x14ac:dyDescent="0.25">
      <c r="B1830" s="350"/>
      <c r="C1830" s="350"/>
      <c r="D1830" s="350"/>
      <c r="E1830" s="350"/>
      <c r="F1830" s="350"/>
      <c r="G1830" s="350"/>
      <c r="H1830" s="350"/>
      <c r="I1830" s="350"/>
      <c r="J1830" s="350"/>
      <c r="K1830" s="350"/>
      <c r="L1830" s="350"/>
      <c r="M1830" s="350"/>
      <c r="N1830" s="350"/>
      <c r="O1830" s="350"/>
      <c r="P1830" s="350"/>
      <c r="Q1830" s="350"/>
      <c r="R1830" s="350"/>
      <c r="S1830" s="350"/>
      <c r="T1830" s="350"/>
      <c r="U1830" s="350"/>
      <c r="V1830" s="350"/>
      <c r="W1830" s="350"/>
      <c r="X1830" s="350"/>
      <c r="Y1830" s="350"/>
      <c r="Z1830" s="350"/>
      <c r="AA1830" s="350"/>
      <c r="AB1830" s="350"/>
      <c r="AC1830" s="350"/>
    </row>
    <row r="1831" spans="2:29" x14ac:dyDescent="0.25">
      <c r="B1831" s="350"/>
      <c r="C1831" s="350"/>
      <c r="D1831" s="350"/>
      <c r="E1831" s="350"/>
      <c r="F1831" s="350"/>
      <c r="G1831" s="350"/>
      <c r="H1831" s="350"/>
      <c r="I1831" s="350"/>
      <c r="J1831" s="350"/>
      <c r="K1831" s="350"/>
      <c r="L1831" s="350"/>
      <c r="M1831" s="350"/>
      <c r="N1831" s="350"/>
      <c r="O1831" s="350"/>
      <c r="P1831" s="350"/>
      <c r="Q1831" s="350"/>
      <c r="R1831" s="350"/>
      <c r="S1831" s="350"/>
      <c r="T1831" s="350"/>
      <c r="U1831" s="350"/>
      <c r="V1831" s="350"/>
      <c r="W1831" s="350"/>
      <c r="X1831" s="350"/>
      <c r="Y1831" s="350"/>
      <c r="Z1831" s="350"/>
      <c r="AA1831" s="350"/>
      <c r="AB1831" s="350"/>
      <c r="AC1831" s="350"/>
    </row>
    <row r="1832" spans="2:29" x14ac:dyDescent="0.25">
      <c r="B1832" s="350"/>
      <c r="C1832" s="350"/>
      <c r="D1832" s="350"/>
      <c r="E1832" s="350"/>
      <c r="F1832" s="350"/>
      <c r="G1832" s="350"/>
      <c r="H1832" s="350"/>
      <c r="I1832" s="350"/>
      <c r="J1832" s="350"/>
      <c r="K1832" s="350"/>
      <c r="L1832" s="350"/>
      <c r="M1832" s="350"/>
      <c r="N1832" s="350"/>
      <c r="O1832" s="350"/>
      <c r="P1832" s="350"/>
      <c r="Q1832" s="350"/>
      <c r="R1832" s="350"/>
      <c r="S1832" s="350"/>
      <c r="T1832" s="350"/>
      <c r="U1832" s="350"/>
      <c r="V1832" s="350"/>
      <c r="W1832" s="350"/>
      <c r="X1832" s="350"/>
      <c r="Y1832" s="350"/>
      <c r="Z1832" s="350"/>
      <c r="AA1832" s="350"/>
      <c r="AB1832" s="350"/>
      <c r="AC1832" s="350"/>
    </row>
    <row r="1833" spans="2:29" x14ac:dyDescent="0.25">
      <c r="B1833" s="350"/>
      <c r="C1833" s="350"/>
      <c r="D1833" s="350"/>
      <c r="E1833" s="350"/>
      <c r="F1833" s="350"/>
      <c r="G1833" s="350"/>
      <c r="H1833" s="350"/>
      <c r="I1833" s="350"/>
      <c r="J1833" s="350"/>
      <c r="K1833" s="350"/>
      <c r="L1833" s="350"/>
      <c r="M1833" s="350"/>
      <c r="N1833" s="350"/>
      <c r="O1833" s="350"/>
      <c r="P1833" s="350"/>
      <c r="Q1833" s="350"/>
      <c r="R1833" s="350"/>
      <c r="S1833" s="350"/>
      <c r="T1833" s="350"/>
      <c r="U1833" s="350"/>
      <c r="V1833" s="350"/>
      <c r="W1833" s="350"/>
      <c r="X1833" s="350"/>
      <c r="Y1833" s="350"/>
      <c r="Z1833" s="350"/>
      <c r="AA1833" s="350"/>
      <c r="AB1833" s="350"/>
      <c r="AC1833" s="350"/>
    </row>
    <row r="1834" spans="2:29" x14ac:dyDescent="0.25">
      <c r="B1834" s="350"/>
      <c r="C1834" s="350"/>
      <c r="D1834" s="350"/>
      <c r="E1834" s="350"/>
      <c r="F1834" s="350"/>
      <c r="G1834" s="350"/>
      <c r="H1834" s="350"/>
      <c r="I1834" s="350"/>
      <c r="J1834" s="350"/>
      <c r="K1834" s="350"/>
      <c r="L1834" s="350"/>
      <c r="M1834" s="350"/>
      <c r="N1834" s="350"/>
      <c r="O1834" s="350"/>
      <c r="P1834" s="350"/>
      <c r="Q1834" s="350"/>
      <c r="R1834" s="350"/>
      <c r="S1834" s="350"/>
      <c r="T1834" s="350"/>
      <c r="U1834" s="350"/>
      <c r="V1834" s="350"/>
      <c r="W1834" s="350"/>
      <c r="X1834" s="350"/>
      <c r="Y1834" s="350"/>
      <c r="Z1834" s="350"/>
      <c r="AA1834" s="350"/>
      <c r="AB1834" s="350"/>
      <c r="AC1834" s="350"/>
    </row>
    <row r="1835" spans="2:29" x14ac:dyDescent="0.25">
      <c r="B1835" s="350"/>
      <c r="C1835" s="350"/>
      <c r="D1835" s="350"/>
      <c r="E1835" s="350"/>
      <c r="F1835" s="350"/>
      <c r="G1835" s="350"/>
      <c r="H1835" s="350"/>
      <c r="I1835" s="350"/>
      <c r="J1835" s="350"/>
      <c r="K1835" s="350"/>
      <c r="L1835" s="350"/>
      <c r="M1835" s="350"/>
      <c r="N1835" s="350"/>
      <c r="O1835" s="350"/>
      <c r="P1835" s="350"/>
      <c r="Q1835" s="350"/>
      <c r="R1835" s="350"/>
      <c r="S1835" s="350"/>
      <c r="T1835" s="350"/>
      <c r="U1835" s="350"/>
      <c r="V1835" s="350"/>
      <c r="W1835" s="350"/>
      <c r="X1835" s="350"/>
      <c r="Y1835" s="350"/>
      <c r="Z1835" s="350"/>
      <c r="AA1835" s="350"/>
      <c r="AB1835" s="350"/>
      <c r="AC1835" s="350"/>
    </row>
    <row r="1836" spans="2:29" x14ac:dyDescent="0.25">
      <c r="B1836" s="350"/>
      <c r="C1836" s="350"/>
      <c r="D1836" s="350"/>
      <c r="E1836" s="350"/>
      <c r="F1836" s="350"/>
      <c r="G1836" s="350"/>
      <c r="H1836" s="350"/>
      <c r="I1836" s="350"/>
      <c r="J1836" s="350"/>
      <c r="K1836" s="350"/>
      <c r="L1836" s="350"/>
      <c r="M1836" s="350"/>
      <c r="N1836" s="350"/>
      <c r="O1836" s="350"/>
      <c r="P1836" s="350"/>
      <c r="Q1836" s="350"/>
      <c r="R1836" s="350"/>
      <c r="S1836" s="350"/>
      <c r="T1836" s="350"/>
      <c r="U1836" s="350"/>
      <c r="V1836" s="350"/>
      <c r="W1836" s="350"/>
      <c r="X1836" s="350"/>
      <c r="Y1836" s="350"/>
      <c r="Z1836" s="350"/>
      <c r="AA1836" s="350"/>
      <c r="AB1836" s="350"/>
      <c r="AC1836" s="350"/>
    </row>
    <row r="1837" spans="2:29" x14ac:dyDescent="0.25">
      <c r="B1837" s="350"/>
      <c r="C1837" s="350"/>
      <c r="D1837" s="350"/>
      <c r="E1837" s="350"/>
      <c r="F1837" s="350"/>
      <c r="G1837" s="350"/>
      <c r="H1837" s="350"/>
      <c r="I1837" s="350"/>
      <c r="J1837" s="350"/>
      <c r="K1837" s="350"/>
      <c r="L1837" s="350"/>
      <c r="M1837" s="350"/>
      <c r="N1837" s="350"/>
      <c r="O1837" s="350"/>
      <c r="P1837" s="350"/>
      <c r="Q1837" s="350"/>
      <c r="R1837" s="350"/>
      <c r="S1837" s="350"/>
      <c r="T1837" s="350"/>
      <c r="U1837" s="350"/>
      <c r="V1837" s="350"/>
      <c r="W1837" s="350"/>
      <c r="X1837" s="350"/>
      <c r="Y1837" s="350"/>
      <c r="Z1837" s="350"/>
      <c r="AA1837" s="350"/>
      <c r="AB1837" s="350"/>
      <c r="AC1837" s="350"/>
    </row>
    <row r="1838" spans="2:29" x14ac:dyDescent="0.25">
      <c r="B1838" s="350"/>
      <c r="C1838" s="350"/>
      <c r="D1838" s="350"/>
      <c r="E1838" s="350"/>
      <c r="F1838" s="350"/>
      <c r="G1838" s="350"/>
      <c r="H1838" s="350"/>
      <c r="I1838" s="350"/>
      <c r="J1838" s="350"/>
      <c r="K1838" s="350"/>
      <c r="L1838" s="350"/>
      <c r="M1838" s="350"/>
      <c r="N1838" s="350"/>
      <c r="O1838" s="350"/>
      <c r="P1838" s="350"/>
      <c r="Q1838" s="350"/>
      <c r="R1838" s="350"/>
      <c r="S1838" s="350"/>
      <c r="T1838" s="350"/>
      <c r="U1838" s="350"/>
      <c r="V1838" s="350"/>
      <c r="W1838" s="350"/>
      <c r="X1838" s="350"/>
      <c r="Y1838" s="350"/>
      <c r="Z1838" s="350"/>
      <c r="AA1838" s="350"/>
      <c r="AB1838" s="350"/>
      <c r="AC1838" s="350"/>
    </row>
    <row r="1839" spans="2:29" x14ac:dyDescent="0.25">
      <c r="B1839" s="350"/>
      <c r="C1839" s="350"/>
      <c r="D1839" s="350"/>
      <c r="E1839" s="350"/>
      <c r="F1839" s="350"/>
      <c r="G1839" s="350"/>
      <c r="H1839" s="350"/>
      <c r="I1839" s="350"/>
      <c r="J1839" s="350"/>
      <c r="K1839" s="350"/>
      <c r="L1839" s="350"/>
      <c r="M1839" s="350"/>
      <c r="N1839" s="350"/>
      <c r="O1839" s="350"/>
      <c r="P1839" s="350"/>
      <c r="Q1839" s="350"/>
      <c r="R1839" s="350"/>
      <c r="S1839" s="350"/>
      <c r="T1839" s="350"/>
      <c r="U1839" s="350"/>
      <c r="V1839" s="350"/>
      <c r="W1839" s="350"/>
      <c r="X1839" s="350"/>
      <c r="Y1839" s="350"/>
      <c r="Z1839" s="350"/>
      <c r="AA1839" s="350"/>
      <c r="AB1839" s="350"/>
      <c r="AC1839" s="350"/>
    </row>
    <row r="1840" spans="2:29" x14ac:dyDescent="0.25">
      <c r="B1840" s="350"/>
      <c r="C1840" s="350"/>
      <c r="D1840" s="350"/>
      <c r="E1840" s="350"/>
      <c r="F1840" s="350"/>
      <c r="G1840" s="350"/>
      <c r="H1840" s="350"/>
      <c r="I1840" s="350"/>
      <c r="J1840" s="350"/>
      <c r="K1840" s="350"/>
      <c r="L1840" s="350"/>
      <c r="M1840" s="350"/>
      <c r="N1840" s="350"/>
      <c r="O1840" s="350"/>
      <c r="P1840" s="350"/>
      <c r="Q1840" s="350"/>
      <c r="R1840" s="350"/>
      <c r="S1840" s="350"/>
      <c r="T1840" s="350"/>
      <c r="U1840" s="350"/>
      <c r="V1840" s="350"/>
      <c r="W1840" s="350"/>
      <c r="X1840" s="350"/>
      <c r="Y1840" s="350"/>
      <c r="Z1840" s="350"/>
      <c r="AA1840" s="350"/>
      <c r="AB1840" s="350"/>
      <c r="AC1840" s="350"/>
    </row>
    <row r="1841" spans="2:29" x14ac:dyDescent="0.25">
      <c r="B1841" s="350"/>
      <c r="C1841" s="350"/>
      <c r="D1841" s="350"/>
      <c r="E1841" s="350"/>
      <c r="F1841" s="350"/>
      <c r="G1841" s="350"/>
      <c r="H1841" s="350"/>
      <c r="I1841" s="350"/>
      <c r="J1841" s="350"/>
      <c r="K1841" s="350"/>
      <c r="L1841" s="350"/>
      <c r="M1841" s="350"/>
      <c r="N1841" s="350"/>
      <c r="O1841" s="350"/>
      <c r="P1841" s="350"/>
      <c r="Q1841" s="350"/>
      <c r="R1841" s="350"/>
      <c r="S1841" s="350"/>
      <c r="T1841" s="350"/>
      <c r="U1841" s="350"/>
      <c r="V1841" s="350"/>
      <c r="W1841" s="350"/>
      <c r="X1841" s="350"/>
      <c r="Y1841" s="350"/>
      <c r="Z1841" s="350"/>
      <c r="AA1841" s="350"/>
      <c r="AB1841" s="350"/>
      <c r="AC1841" s="350"/>
    </row>
    <row r="1842" spans="2:29" x14ac:dyDescent="0.25">
      <c r="B1842" s="350"/>
      <c r="C1842" s="350"/>
      <c r="D1842" s="350"/>
      <c r="E1842" s="350"/>
      <c r="F1842" s="350"/>
      <c r="G1842" s="350"/>
      <c r="H1842" s="350"/>
      <c r="I1842" s="350"/>
      <c r="J1842" s="350"/>
      <c r="K1842" s="350"/>
      <c r="L1842" s="350"/>
      <c r="M1842" s="350"/>
      <c r="N1842" s="350"/>
      <c r="O1842" s="350"/>
      <c r="P1842" s="350"/>
      <c r="Q1842" s="350"/>
      <c r="R1842" s="350"/>
      <c r="S1842" s="350"/>
      <c r="T1842" s="350"/>
      <c r="U1842" s="350"/>
      <c r="V1842" s="350"/>
      <c r="W1842" s="350"/>
      <c r="X1842" s="350"/>
      <c r="Y1842" s="350"/>
      <c r="Z1842" s="350"/>
      <c r="AA1842" s="350"/>
      <c r="AB1842" s="350"/>
      <c r="AC1842" s="350"/>
    </row>
    <row r="1843" spans="2:29" x14ac:dyDescent="0.25">
      <c r="B1843" s="350"/>
      <c r="C1843" s="350"/>
      <c r="D1843" s="350"/>
      <c r="E1843" s="350"/>
      <c r="F1843" s="350"/>
      <c r="G1843" s="350"/>
      <c r="H1843" s="350"/>
      <c r="I1843" s="350"/>
      <c r="J1843" s="350"/>
      <c r="K1843" s="350"/>
      <c r="L1843" s="350"/>
      <c r="M1843" s="350"/>
      <c r="N1843" s="350"/>
      <c r="O1843" s="350"/>
      <c r="P1843" s="350"/>
      <c r="Q1843" s="350"/>
      <c r="R1843" s="350"/>
      <c r="S1843" s="350"/>
      <c r="T1843" s="350"/>
      <c r="U1843" s="350"/>
      <c r="V1843" s="350"/>
      <c r="W1843" s="350"/>
      <c r="X1843" s="350"/>
      <c r="Y1843" s="350"/>
      <c r="Z1843" s="350"/>
      <c r="AA1843" s="350"/>
      <c r="AB1843" s="350"/>
      <c r="AC1843" s="350"/>
    </row>
    <row r="1844" spans="2:29" x14ac:dyDescent="0.25">
      <c r="B1844" s="350"/>
      <c r="C1844" s="350"/>
      <c r="D1844" s="350"/>
      <c r="E1844" s="350"/>
      <c r="F1844" s="350"/>
      <c r="G1844" s="350"/>
      <c r="H1844" s="350"/>
      <c r="I1844" s="350"/>
      <c r="J1844" s="350"/>
      <c r="K1844" s="350"/>
      <c r="L1844" s="350"/>
      <c r="M1844" s="350"/>
      <c r="N1844" s="350"/>
      <c r="O1844" s="350"/>
      <c r="P1844" s="350"/>
      <c r="Q1844" s="350"/>
      <c r="R1844" s="350"/>
      <c r="S1844" s="350"/>
      <c r="T1844" s="350"/>
      <c r="U1844" s="350"/>
      <c r="V1844" s="350"/>
      <c r="W1844" s="350"/>
      <c r="X1844" s="350"/>
      <c r="Y1844" s="350"/>
      <c r="Z1844" s="350"/>
      <c r="AA1844" s="350"/>
      <c r="AB1844" s="350"/>
      <c r="AC1844" s="350"/>
    </row>
    <row r="1845" spans="2:29" x14ac:dyDescent="0.25">
      <c r="B1845" s="350"/>
      <c r="C1845" s="350"/>
      <c r="D1845" s="350"/>
      <c r="E1845" s="350"/>
      <c r="F1845" s="350"/>
      <c r="G1845" s="350"/>
      <c r="H1845" s="350"/>
      <c r="I1845" s="350"/>
      <c r="J1845" s="350"/>
      <c r="K1845" s="350"/>
      <c r="L1845" s="350"/>
      <c r="M1845" s="350"/>
      <c r="N1845" s="350"/>
      <c r="O1845" s="350"/>
      <c r="P1845" s="350"/>
      <c r="Q1845" s="350"/>
      <c r="R1845" s="350"/>
      <c r="S1845" s="350"/>
      <c r="T1845" s="350"/>
      <c r="U1845" s="350"/>
      <c r="V1845" s="350"/>
      <c r="W1845" s="350"/>
      <c r="X1845" s="350"/>
      <c r="Y1845" s="350"/>
      <c r="Z1845" s="350"/>
      <c r="AA1845" s="350"/>
      <c r="AB1845" s="350"/>
      <c r="AC1845" s="350"/>
    </row>
    <row r="1846" spans="2:29" x14ac:dyDescent="0.25">
      <c r="B1846" s="350"/>
      <c r="C1846" s="350"/>
      <c r="D1846" s="350"/>
      <c r="E1846" s="350"/>
      <c r="F1846" s="350"/>
      <c r="G1846" s="350"/>
      <c r="H1846" s="350"/>
      <c r="I1846" s="350"/>
      <c r="J1846" s="350"/>
      <c r="K1846" s="350"/>
      <c r="L1846" s="350"/>
      <c r="M1846" s="350"/>
      <c r="N1846" s="350"/>
      <c r="O1846" s="350"/>
      <c r="P1846" s="350"/>
      <c r="Q1846" s="350"/>
      <c r="R1846" s="350"/>
      <c r="S1846" s="350"/>
      <c r="T1846" s="350"/>
      <c r="U1846" s="350"/>
      <c r="V1846" s="350"/>
      <c r="W1846" s="350"/>
      <c r="X1846" s="350"/>
      <c r="Y1846" s="350"/>
      <c r="Z1846" s="350"/>
      <c r="AA1846" s="350"/>
      <c r="AB1846" s="350"/>
      <c r="AC1846" s="350"/>
    </row>
    <row r="1847" spans="2:29" x14ac:dyDescent="0.25">
      <c r="B1847" s="350"/>
      <c r="C1847" s="350"/>
      <c r="D1847" s="350"/>
      <c r="E1847" s="350"/>
      <c r="F1847" s="350"/>
      <c r="G1847" s="350"/>
      <c r="H1847" s="350"/>
      <c r="I1847" s="350"/>
      <c r="J1847" s="350"/>
      <c r="K1847" s="350"/>
      <c r="L1847" s="350"/>
      <c r="M1847" s="350"/>
      <c r="N1847" s="350"/>
      <c r="O1847" s="350"/>
      <c r="P1847" s="350"/>
      <c r="Q1847" s="350"/>
      <c r="R1847" s="350"/>
      <c r="S1847" s="350"/>
      <c r="T1847" s="350"/>
      <c r="U1847" s="350"/>
      <c r="V1847" s="350"/>
      <c r="W1847" s="350"/>
      <c r="X1847" s="350"/>
      <c r="Y1847" s="350"/>
      <c r="Z1847" s="350"/>
      <c r="AA1847" s="350"/>
      <c r="AB1847" s="350"/>
      <c r="AC1847" s="350"/>
    </row>
    <row r="1848" spans="2:29" x14ac:dyDescent="0.25">
      <c r="B1848" s="350"/>
      <c r="C1848" s="350"/>
      <c r="D1848" s="350"/>
      <c r="E1848" s="350"/>
      <c r="F1848" s="350"/>
      <c r="G1848" s="350"/>
      <c r="H1848" s="350"/>
      <c r="I1848" s="350"/>
      <c r="J1848" s="350"/>
      <c r="K1848" s="350"/>
      <c r="L1848" s="350"/>
      <c r="M1848" s="350"/>
      <c r="N1848" s="350"/>
      <c r="O1848" s="350"/>
      <c r="P1848" s="350"/>
      <c r="Q1848" s="350"/>
      <c r="R1848" s="350"/>
      <c r="S1848" s="350"/>
      <c r="T1848" s="350"/>
      <c r="U1848" s="350"/>
      <c r="V1848" s="350"/>
      <c r="W1848" s="350"/>
      <c r="X1848" s="350"/>
      <c r="Y1848" s="350"/>
      <c r="Z1848" s="350"/>
      <c r="AA1848" s="350"/>
      <c r="AB1848" s="350"/>
      <c r="AC1848" s="350"/>
    </row>
    <row r="1849" spans="2:29" x14ac:dyDescent="0.25">
      <c r="B1849" s="350"/>
      <c r="C1849" s="350"/>
      <c r="D1849" s="350"/>
      <c r="E1849" s="350"/>
      <c r="F1849" s="350"/>
      <c r="G1849" s="350"/>
      <c r="H1849" s="350"/>
      <c r="I1849" s="350"/>
      <c r="J1849" s="350"/>
      <c r="K1849" s="350"/>
      <c r="L1849" s="350"/>
      <c r="M1849" s="350"/>
      <c r="N1849" s="350"/>
      <c r="O1849" s="350"/>
      <c r="P1849" s="350"/>
      <c r="Q1849" s="350"/>
      <c r="R1849" s="350"/>
      <c r="S1849" s="350"/>
      <c r="T1849" s="350"/>
      <c r="U1849" s="350"/>
      <c r="V1849" s="350"/>
      <c r="W1849" s="350"/>
      <c r="X1849" s="350"/>
      <c r="Y1849" s="350"/>
      <c r="Z1849" s="350"/>
      <c r="AA1849" s="350"/>
      <c r="AB1849" s="350"/>
      <c r="AC1849" s="350"/>
    </row>
    <row r="1850" spans="2:29" x14ac:dyDescent="0.25">
      <c r="B1850" s="350"/>
      <c r="C1850" s="350"/>
      <c r="D1850" s="350"/>
      <c r="E1850" s="350"/>
      <c r="F1850" s="350"/>
      <c r="G1850" s="350"/>
      <c r="H1850" s="350"/>
      <c r="I1850" s="350"/>
      <c r="J1850" s="350"/>
      <c r="K1850" s="350"/>
      <c r="L1850" s="350"/>
      <c r="M1850" s="350"/>
      <c r="N1850" s="350"/>
      <c r="O1850" s="350"/>
      <c r="P1850" s="350"/>
      <c r="Q1850" s="350"/>
      <c r="R1850" s="350"/>
      <c r="S1850" s="350"/>
      <c r="T1850" s="350"/>
      <c r="U1850" s="350"/>
      <c r="V1850" s="350"/>
      <c r="W1850" s="350"/>
      <c r="X1850" s="350"/>
      <c r="Y1850" s="350"/>
      <c r="Z1850" s="350"/>
      <c r="AA1850" s="350"/>
      <c r="AB1850" s="350"/>
      <c r="AC1850" s="350"/>
    </row>
    <row r="1851" spans="2:29" x14ac:dyDescent="0.25">
      <c r="B1851" s="350"/>
      <c r="C1851" s="350"/>
      <c r="D1851" s="350"/>
      <c r="E1851" s="350"/>
      <c r="F1851" s="350"/>
      <c r="G1851" s="350"/>
      <c r="H1851" s="350"/>
      <c r="I1851" s="350"/>
      <c r="J1851" s="350"/>
      <c r="K1851" s="350"/>
      <c r="L1851" s="350"/>
      <c r="M1851" s="350"/>
      <c r="N1851" s="350"/>
      <c r="O1851" s="350"/>
      <c r="P1851" s="350"/>
      <c r="Q1851" s="350"/>
      <c r="R1851" s="350"/>
      <c r="S1851" s="350"/>
      <c r="T1851" s="350"/>
      <c r="U1851" s="350"/>
      <c r="V1851" s="350"/>
      <c r="W1851" s="350"/>
      <c r="X1851" s="350"/>
      <c r="Y1851" s="350"/>
      <c r="Z1851" s="350"/>
      <c r="AA1851" s="350"/>
      <c r="AB1851" s="350"/>
      <c r="AC1851" s="350"/>
    </row>
    <row r="1852" spans="2:29" x14ac:dyDescent="0.25">
      <c r="B1852" s="350"/>
      <c r="C1852" s="350"/>
      <c r="D1852" s="350"/>
      <c r="E1852" s="350"/>
      <c r="F1852" s="350"/>
      <c r="G1852" s="350"/>
      <c r="H1852" s="350"/>
      <c r="I1852" s="350"/>
      <c r="J1852" s="350"/>
      <c r="K1852" s="350"/>
      <c r="L1852" s="350"/>
      <c r="M1852" s="350"/>
      <c r="N1852" s="350"/>
      <c r="O1852" s="350"/>
      <c r="P1852" s="350"/>
      <c r="Q1852" s="350"/>
      <c r="R1852" s="350"/>
      <c r="S1852" s="350"/>
      <c r="T1852" s="350"/>
      <c r="U1852" s="350"/>
      <c r="V1852" s="350"/>
      <c r="W1852" s="350"/>
      <c r="X1852" s="350"/>
      <c r="Y1852" s="350"/>
      <c r="Z1852" s="350"/>
      <c r="AA1852" s="350"/>
      <c r="AB1852" s="350"/>
      <c r="AC1852" s="350"/>
    </row>
    <row r="1853" spans="2:29" x14ac:dyDescent="0.25">
      <c r="B1853" s="350"/>
      <c r="C1853" s="350"/>
      <c r="D1853" s="350"/>
      <c r="E1853" s="350"/>
      <c r="F1853" s="350"/>
      <c r="G1853" s="350"/>
      <c r="H1853" s="350"/>
      <c r="I1853" s="350"/>
      <c r="J1853" s="350"/>
      <c r="K1853" s="350"/>
      <c r="L1853" s="350"/>
      <c r="M1853" s="350"/>
      <c r="N1853" s="350"/>
      <c r="O1853" s="350"/>
      <c r="P1853" s="350"/>
      <c r="Q1853" s="350"/>
      <c r="R1853" s="350"/>
      <c r="S1853" s="350"/>
      <c r="T1853" s="350"/>
      <c r="U1853" s="350"/>
      <c r="V1853" s="350"/>
      <c r="W1853" s="350"/>
      <c r="X1853" s="350"/>
      <c r="Y1853" s="350"/>
      <c r="Z1853" s="350"/>
      <c r="AA1853" s="350"/>
      <c r="AB1853" s="350"/>
      <c r="AC1853" s="350"/>
    </row>
    <row r="1854" spans="2:29" x14ac:dyDescent="0.25">
      <c r="B1854" s="350"/>
      <c r="C1854" s="350"/>
      <c r="D1854" s="350"/>
      <c r="E1854" s="350"/>
      <c r="F1854" s="350"/>
      <c r="G1854" s="350"/>
      <c r="H1854" s="350"/>
      <c r="I1854" s="350"/>
      <c r="J1854" s="350"/>
      <c r="K1854" s="350"/>
      <c r="L1854" s="350"/>
      <c r="M1854" s="350"/>
      <c r="N1854" s="350"/>
      <c r="O1854" s="350"/>
      <c r="P1854" s="350"/>
      <c r="Q1854" s="350"/>
      <c r="R1854" s="350"/>
      <c r="S1854" s="350"/>
      <c r="T1854" s="350"/>
      <c r="U1854" s="350"/>
      <c r="V1854" s="350"/>
      <c r="W1854" s="350"/>
      <c r="X1854" s="350"/>
      <c r="Y1854" s="350"/>
      <c r="Z1854" s="350"/>
      <c r="AA1854" s="350"/>
      <c r="AB1854" s="350"/>
      <c r="AC1854" s="350"/>
    </row>
    <row r="1855" spans="2:29" x14ac:dyDescent="0.25">
      <c r="B1855" s="350"/>
      <c r="C1855" s="350"/>
      <c r="D1855" s="350"/>
      <c r="E1855" s="350"/>
      <c r="F1855" s="350"/>
      <c r="G1855" s="350"/>
      <c r="H1855" s="350"/>
      <c r="I1855" s="350"/>
      <c r="J1855" s="350"/>
      <c r="K1855" s="350"/>
      <c r="L1855" s="350"/>
      <c r="M1855" s="350"/>
      <c r="N1855" s="350"/>
      <c r="O1855" s="350"/>
      <c r="P1855" s="350"/>
      <c r="Q1855" s="350"/>
      <c r="R1855" s="350"/>
      <c r="S1855" s="350"/>
      <c r="T1855" s="350"/>
      <c r="U1855" s="350"/>
      <c r="V1855" s="350"/>
      <c r="W1855" s="350"/>
      <c r="X1855" s="350"/>
      <c r="Y1855" s="350"/>
      <c r="Z1855" s="350"/>
      <c r="AA1855" s="350"/>
      <c r="AB1855" s="350"/>
      <c r="AC1855" s="350"/>
    </row>
    <row r="1856" spans="2:29" x14ac:dyDescent="0.25">
      <c r="B1856" s="350"/>
      <c r="C1856" s="350"/>
      <c r="D1856" s="350"/>
      <c r="E1856" s="350"/>
      <c r="F1856" s="350"/>
      <c r="G1856" s="350"/>
      <c r="H1856" s="350"/>
      <c r="I1856" s="350"/>
      <c r="J1856" s="350"/>
      <c r="K1856" s="350"/>
      <c r="L1856" s="350"/>
      <c r="M1856" s="350"/>
      <c r="N1856" s="350"/>
      <c r="O1856" s="350"/>
      <c r="P1856" s="350"/>
      <c r="Q1856" s="350"/>
      <c r="R1856" s="350"/>
      <c r="S1856" s="350"/>
      <c r="T1856" s="350"/>
      <c r="U1856" s="350"/>
      <c r="V1856" s="350"/>
      <c r="W1856" s="350"/>
      <c r="X1856" s="350"/>
      <c r="Y1856" s="350"/>
      <c r="Z1856" s="350"/>
      <c r="AA1856" s="350"/>
      <c r="AB1856" s="350"/>
      <c r="AC1856" s="350"/>
    </row>
    <row r="1857" spans="2:29" x14ac:dyDescent="0.25">
      <c r="B1857" s="350"/>
      <c r="C1857" s="350"/>
      <c r="D1857" s="350"/>
      <c r="E1857" s="350"/>
      <c r="F1857" s="350"/>
      <c r="G1857" s="350"/>
      <c r="H1857" s="350"/>
      <c r="I1857" s="350"/>
      <c r="J1857" s="350"/>
      <c r="K1857" s="350"/>
      <c r="L1857" s="350"/>
      <c r="M1857" s="350"/>
      <c r="N1857" s="350"/>
      <c r="O1857" s="350"/>
      <c r="P1857" s="350"/>
      <c r="Q1857" s="350"/>
      <c r="R1857" s="350"/>
      <c r="S1857" s="350"/>
      <c r="T1857" s="350"/>
      <c r="U1857" s="350"/>
      <c r="V1857" s="350"/>
      <c r="W1857" s="350"/>
      <c r="X1857" s="350"/>
      <c r="Y1857" s="350"/>
      <c r="Z1857" s="350"/>
      <c r="AA1857" s="350"/>
      <c r="AB1857" s="350"/>
      <c r="AC1857" s="350"/>
    </row>
    <row r="1858" spans="2:29" x14ac:dyDescent="0.25">
      <c r="B1858" s="350"/>
      <c r="C1858" s="350"/>
      <c r="D1858" s="350"/>
      <c r="E1858" s="350"/>
      <c r="F1858" s="350"/>
      <c r="G1858" s="350"/>
      <c r="H1858" s="350"/>
      <c r="I1858" s="350"/>
      <c r="J1858" s="350"/>
      <c r="K1858" s="350"/>
      <c r="L1858" s="350"/>
      <c r="M1858" s="350"/>
      <c r="N1858" s="350"/>
      <c r="O1858" s="350"/>
      <c r="P1858" s="350"/>
      <c r="Q1858" s="350"/>
      <c r="R1858" s="350"/>
      <c r="S1858" s="350"/>
      <c r="T1858" s="350"/>
      <c r="U1858" s="350"/>
      <c r="V1858" s="350"/>
      <c r="W1858" s="350"/>
      <c r="X1858" s="350"/>
      <c r="Y1858" s="350"/>
      <c r="Z1858" s="350"/>
      <c r="AA1858" s="350"/>
      <c r="AB1858" s="350"/>
      <c r="AC1858" s="350"/>
    </row>
    <row r="1859" spans="2:29" x14ac:dyDescent="0.25">
      <c r="B1859" s="350"/>
      <c r="C1859" s="350"/>
      <c r="D1859" s="350"/>
      <c r="E1859" s="350"/>
      <c r="F1859" s="350"/>
      <c r="G1859" s="350"/>
      <c r="H1859" s="350"/>
      <c r="I1859" s="350"/>
      <c r="J1859" s="350"/>
      <c r="K1859" s="350"/>
      <c r="L1859" s="350"/>
      <c r="M1859" s="350"/>
      <c r="N1859" s="350"/>
      <c r="O1859" s="350"/>
      <c r="P1859" s="350"/>
      <c r="Q1859" s="350"/>
      <c r="R1859" s="350"/>
      <c r="S1859" s="350"/>
      <c r="T1859" s="350"/>
      <c r="U1859" s="350"/>
      <c r="V1859" s="350"/>
      <c r="W1859" s="350"/>
      <c r="X1859" s="350"/>
      <c r="Y1859" s="350"/>
      <c r="Z1859" s="350"/>
      <c r="AA1859" s="350"/>
      <c r="AB1859" s="350"/>
      <c r="AC1859" s="350"/>
    </row>
    <row r="1860" spans="2:29" x14ac:dyDescent="0.25">
      <c r="B1860" s="350"/>
      <c r="C1860" s="350"/>
      <c r="D1860" s="350"/>
      <c r="E1860" s="350"/>
      <c r="F1860" s="350"/>
      <c r="G1860" s="350"/>
      <c r="H1860" s="350"/>
      <c r="I1860" s="350"/>
      <c r="J1860" s="350"/>
      <c r="K1860" s="350"/>
      <c r="L1860" s="350"/>
      <c r="M1860" s="350"/>
      <c r="N1860" s="350"/>
      <c r="O1860" s="350"/>
      <c r="P1860" s="350"/>
      <c r="Q1860" s="350"/>
      <c r="R1860" s="350"/>
      <c r="S1860" s="350"/>
      <c r="T1860" s="350"/>
      <c r="U1860" s="350"/>
      <c r="V1860" s="350"/>
      <c r="W1860" s="350"/>
      <c r="X1860" s="350"/>
      <c r="Y1860" s="350"/>
      <c r="Z1860" s="350"/>
      <c r="AA1860" s="350"/>
      <c r="AB1860" s="350"/>
      <c r="AC1860" s="350"/>
    </row>
    <row r="1861" spans="2:29" x14ac:dyDescent="0.25">
      <c r="B1861" s="350"/>
      <c r="C1861" s="350"/>
      <c r="D1861" s="350"/>
      <c r="E1861" s="350"/>
      <c r="F1861" s="350"/>
      <c r="G1861" s="350"/>
      <c r="H1861" s="350"/>
      <c r="I1861" s="350"/>
      <c r="J1861" s="350"/>
      <c r="K1861" s="350"/>
      <c r="L1861" s="350"/>
      <c r="M1861" s="350"/>
      <c r="N1861" s="350"/>
      <c r="O1861" s="350"/>
      <c r="P1861" s="350"/>
      <c r="Q1861" s="350"/>
      <c r="R1861" s="350"/>
      <c r="S1861" s="350"/>
      <c r="T1861" s="350"/>
      <c r="U1861" s="350"/>
      <c r="V1861" s="350"/>
      <c r="W1861" s="350"/>
      <c r="X1861" s="350"/>
      <c r="Y1861" s="350"/>
      <c r="Z1861" s="350"/>
      <c r="AA1861" s="350"/>
      <c r="AB1861" s="350"/>
      <c r="AC1861" s="350"/>
    </row>
    <row r="1862" spans="2:29" x14ac:dyDescent="0.25">
      <c r="B1862" s="350"/>
      <c r="C1862" s="350"/>
      <c r="D1862" s="350"/>
      <c r="E1862" s="350"/>
      <c r="F1862" s="350"/>
      <c r="G1862" s="350"/>
      <c r="H1862" s="350"/>
      <c r="I1862" s="350"/>
      <c r="J1862" s="350"/>
      <c r="K1862" s="350"/>
      <c r="L1862" s="350"/>
      <c r="M1862" s="350"/>
      <c r="N1862" s="350"/>
      <c r="O1862" s="350"/>
      <c r="P1862" s="350"/>
      <c r="Q1862" s="350"/>
      <c r="R1862" s="350"/>
      <c r="S1862" s="350"/>
      <c r="T1862" s="350"/>
      <c r="U1862" s="350"/>
      <c r="V1862" s="350"/>
      <c r="W1862" s="350"/>
      <c r="X1862" s="350"/>
      <c r="Y1862" s="350"/>
      <c r="Z1862" s="350"/>
      <c r="AA1862" s="350"/>
      <c r="AB1862" s="350"/>
      <c r="AC1862" s="350"/>
    </row>
    <row r="1863" spans="2:29" x14ac:dyDescent="0.25">
      <c r="B1863" s="350"/>
      <c r="C1863" s="350"/>
      <c r="D1863" s="350"/>
      <c r="E1863" s="350"/>
      <c r="F1863" s="350"/>
      <c r="G1863" s="350"/>
      <c r="H1863" s="350"/>
      <c r="I1863" s="350"/>
      <c r="J1863" s="350"/>
      <c r="K1863" s="350"/>
      <c r="L1863" s="350"/>
      <c r="M1863" s="350"/>
      <c r="N1863" s="350"/>
      <c r="O1863" s="350"/>
      <c r="P1863" s="350"/>
      <c r="Q1863" s="350"/>
      <c r="R1863" s="350"/>
      <c r="S1863" s="350"/>
      <c r="T1863" s="350"/>
      <c r="U1863" s="350"/>
      <c r="V1863" s="350"/>
      <c r="W1863" s="350"/>
      <c r="X1863" s="350"/>
      <c r="Y1863" s="350"/>
      <c r="Z1863" s="350"/>
      <c r="AA1863" s="350"/>
      <c r="AB1863" s="350"/>
      <c r="AC1863" s="350"/>
    </row>
    <row r="1864" spans="2:29" x14ac:dyDescent="0.25">
      <c r="B1864" s="350"/>
      <c r="C1864" s="350"/>
      <c r="D1864" s="350"/>
      <c r="E1864" s="350"/>
      <c r="F1864" s="350"/>
      <c r="G1864" s="350"/>
      <c r="H1864" s="350"/>
      <c r="I1864" s="350"/>
      <c r="J1864" s="350"/>
      <c r="K1864" s="350"/>
      <c r="L1864" s="350"/>
      <c r="M1864" s="350"/>
      <c r="N1864" s="350"/>
      <c r="O1864" s="350"/>
      <c r="P1864" s="350"/>
      <c r="Q1864" s="350"/>
      <c r="R1864" s="350"/>
      <c r="S1864" s="350"/>
      <c r="T1864" s="350"/>
      <c r="U1864" s="350"/>
      <c r="V1864" s="350"/>
      <c r="W1864" s="350"/>
      <c r="X1864" s="350"/>
      <c r="Y1864" s="350"/>
      <c r="Z1864" s="350"/>
      <c r="AA1864" s="350"/>
      <c r="AB1864" s="350"/>
      <c r="AC1864" s="350"/>
    </row>
    <row r="1865" spans="2:29" x14ac:dyDescent="0.25">
      <c r="B1865" s="350"/>
      <c r="C1865" s="350"/>
      <c r="D1865" s="350"/>
      <c r="E1865" s="350"/>
      <c r="F1865" s="350"/>
      <c r="G1865" s="350"/>
      <c r="H1865" s="350"/>
      <c r="I1865" s="350"/>
      <c r="J1865" s="350"/>
      <c r="K1865" s="350"/>
      <c r="L1865" s="350"/>
      <c r="M1865" s="350"/>
      <c r="N1865" s="350"/>
      <c r="O1865" s="350"/>
      <c r="P1865" s="350"/>
      <c r="Q1865" s="350"/>
      <c r="R1865" s="350"/>
      <c r="S1865" s="350"/>
      <c r="T1865" s="350"/>
      <c r="U1865" s="350"/>
      <c r="V1865" s="350"/>
      <c r="W1865" s="350"/>
      <c r="X1865" s="350"/>
      <c r="Y1865" s="350"/>
      <c r="Z1865" s="350"/>
      <c r="AA1865" s="350"/>
      <c r="AB1865" s="350"/>
      <c r="AC1865" s="350"/>
    </row>
    <row r="1866" spans="2:29" x14ac:dyDescent="0.25">
      <c r="B1866" s="350"/>
      <c r="C1866" s="350"/>
      <c r="D1866" s="350"/>
      <c r="E1866" s="350"/>
      <c r="F1866" s="350"/>
      <c r="G1866" s="350"/>
      <c r="H1866" s="350"/>
      <c r="I1866" s="350"/>
      <c r="J1866" s="350"/>
      <c r="K1866" s="350"/>
      <c r="L1866" s="350"/>
      <c r="M1866" s="350"/>
      <c r="N1866" s="350"/>
      <c r="O1866" s="350"/>
      <c r="P1866" s="350"/>
      <c r="Q1866" s="350"/>
      <c r="R1866" s="350"/>
      <c r="S1866" s="350"/>
      <c r="T1866" s="350"/>
      <c r="U1866" s="350"/>
      <c r="V1866" s="350"/>
      <c r="W1866" s="350"/>
      <c r="X1866" s="350"/>
      <c r="Y1866" s="350"/>
      <c r="Z1866" s="350"/>
      <c r="AA1866" s="350"/>
      <c r="AB1866" s="350"/>
      <c r="AC1866" s="350"/>
    </row>
    <row r="1867" spans="2:29" x14ac:dyDescent="0.25">
      <c r="B1867" s="350"/>
      <c r="C1867" s="350"/>
      <c r="D1867" s="350"/>
      <c r="E1867" s="350"/>
      <c r="F1867" s="350"/>
      <c r="G1867" s="350"/>
      <c r="H1867" s="350"/>
      <c r="I1867" s="350"/>
      <c r="J1867" s="350"/>
      <c r="K1867" s="350"/>
      <c r="L1867" s="350"/>
      <c r="M1867" s="350"/>
      <c r="N1867" s="350"/>
      <c r="O1867" s="350"/>
      <c r="P1867" s="350"/>
      <c r="Q1867" s="350"/>
      <c r="R1867" s="350"/>
      <c r="S1867" s="350"/>
      <c r="T1867" s="350"/>
      <c r="U1867" s="350"/>
      <c r="V1867" s="350"/>
      <c r="W1867" s="350"/>
      <c r="X1867" s="350"/>
      <c r="Y1867" s="350"/>
      <c r="Z1867" s="350"/>
      <c r="AA1867" s="350"/>
      <c r="AB1867" s="350"/>
      <c r="AC1867" s="350"/>
    </row>
    <row r="1868" spans="2:29" x14ac:dyDescent="0.25">
      <c r="B1868" s="350"/>
      <c r="C1868" s="350"/>
      <c r="D1868" s="350"/>
      <c r="E1868" s="350"/>
      <c r="F1868" s="350"/>
      <c r="G1868" s="350"/>
      <c r="H1868" s="350"/>
      <c r="I1868" s="350"/>
      <c r="J1868" s="350"/>
      <c r="K1868" s="350"/>
      <c r="L1868" s="350"/>
      <c r="M1868" s="350"/>
      <c r="N1868" s="350"/>
      <c r="O1868" s="350"/>
      <c r="P1868" s="350"/>
      <c r="Q1868" s="350"/>
      <c r="R1868" s="350"/>
      <c r="S1868" s="350"/>
      <c r="T1868" s="350"/>
      <c r="U1868" s="350"/>
      <c r="V1868" s="350"/>
      <c r="W1868" s="350"/>
      <c r="X1868" s="350"/>
      <c r="Y1868" s="350"/>
      <c r="Z1868" s="350"/>
      <c r="AA1868" s="350"/>
      <c r="AB1868" s="350"/>
      <c r="AC1868" s="350"/>
    </row>
    <row r="1869" spans="2:29" x14ac:dyDescent="0.25">
      <c r="B1869" s="350"/>
      <c r="C1869" s="350"/>
      <c r="D1869" s="350"/>
      <c r="E1869" s="350"/>
      <c r="F1869" s="350"/>
      <c r="G1869" s="350"/>
      <c r="H1869" s="350"/>
      <c r="I1869" s="350"/>
      <c r="J1869" s="350"/>
      <c r="K1869" s="350"/>
      <c r="L1869" s="350"/>
      <c r="M1869" s="350"/>
      <c r="N1869" s="350"/>
      <c r="O1869" s="350"/>
      <c r="P1869" s="350"/>
      <c r="Q1869" s="350"/>
      <c r="R1869" s="350"/>
      <c r="S1869" s="350"/>
      <c r="T1869" s="350"/>
      <c r="U1869" s="350"/>
      <c r="V1869" s="350"/>
      <c r="W1869" s="350"/>
      <c r="X1869" s="350"/>
      <c r="Y1869" s="350"/>
      <c r="Z1869" s="350"/>
      <c r="AA1869" s="350"/>
      <c r="AB1869" s="350"/>
      <c r="AC1869" s="350"/>
    </row>
    <row r="1870" spans="2:29" x14ac:dyDescent="0.25">
      <c r="B1870" s="350"/>
      <c r="C1870" s="350"/>
      <c r="D1870" s="350"/>
      <c r="E1870" s="350"/>
      <c r="F1870" s="350"/>
      <c r="G1870" s="350"/>
      <c r="H1870" s="350"/>
      <c r="I1870" s="350"/>
      <c r="J1870" s="350"/>
      <c r="K1870" s="350"/>
      <c r="L1870" s="350"/>
      <c r="M1870" s="350"/>
      <c r="N1870" s="350"/>
      <c r="O1870" s="350"/>
      <c r="P1870" s="350"/>
      <c r="Q1870" s="350"/>
      <c r="R1870" s="350"/>
      <c r="S1870" s="350"/>
      <c r="T1870" s="350"/>
      <c r="U1870" s="350"/>
      <c r="V1870" s="350"/>
      <c r="W1870" s="350"/>
      <c r="X1870" s="350"/>
      <c r="Y1870" s="350"/>
      <c r="Z1870" s="350"/>
      <c r="AA1870" s="350"/>
      <c r="AB1870" s="350"/>
      <c r="AC1870" s="350"/>
    </row>
    <row r="1871" spans="2:29" x14ac:dyDescent="0.25">
      <c r="B1871" s="350"/>
      <c r="C1871" s="350"/>
      <c r="D1871" s="350"/>
      <c r="E1871" s="350"/>
      <c r="F1871" s="350"/>
      <c r="G1871" s="350"/>
      <c r="H1871" s="350"/>
      <c r="I1871" s="350"/>
      <c r="J1871" s="350"/>
      <c r="K1871" s="350"/>
      <c r="L1871" s="350"/>
      <c r="M1871" s="350"/>
      <c r="N1871" s="350"/>
      <c r="O1871" s="350"/>
      <c r="P1871" s="350"/>
      <c r="Q1871" s="350"/>
      <c r="R1871" s="350"/>
      <c r="S1871" s="350"/>
      <c r="T1871" s="350"/>
      <c r="U1871" s="350"/>
      <c r="V1871" s="350"/>
      <c r="W1871" s="350"/>
      <c r="X1871" s="350"/>
      <c r="Y1871" s="350"/>
      <c r="Z1871" s="350"/>
      <c r="AA1871" s="350"/>
      <c r="AB1871" s="350"/>
      <c r="AC1871" s="350"/>
    </row>
    <row r="1872" spans="2:29" x14ac:dyDescent="0.25">
      <c r="B1872" s="350"/>
      <c r="C1872" s="350"/>
      <c r="D1872" s="350"/>
      <c r="E1872" s="350"/>
      <c r="F1872" s="350"/>
      <c r="G1872" s="350"/>
      <c r="H1872" s="350"/>
      <c r="I1872" s="350"/>
      <c r="J1872" s="350"/>
      <c r="K1872" s="350"/>
      <c r="L1872" s="350"/>
      <c r="M1872" s="350"/>
      <c r="N1872" s="350"/>
      <c r="O1872" s="350"/>
      <c r="P1872" s="350"/>
      <c r="Q1872" s="350"/>
      <c r="R1872" s="350"/>
      <c r="S1872" s="350"/>
      <c r="T1872" s="350"/>
      <c r="U1872" s="350"/>
      <c r="V1872" s="350"/>
      <c r="W1872" s="350"/>
      <c r="X1872" s="350"/>
      <c r="Y1872" s="350"/>
      <c r="Z1872" s="350"/>
      <c r="AA1872" s="350"/>
      <c r="AB1872" s="350"/>
      <c r="AC1872" s="350"/>
    </row>
    <row r="1873" spans="2:29" x14ac:dyDescent="0.25">
      <c r="B1873" s="350"/>
      <c r="C1873" s="350"/>
      <c r="D1873" s="350"/>
      <c r="E1873" s="350"/>
      <c r="F1873" s="350"/>
      <c r="G1873" s="350"/>
      <c r="H1873" s="350"/>
      <c r="I1873" s="350"/>
      <c r="J1873" s="350"/>
      <c r="K1873" s="350"/>
      <c r="L1873" s="350"/>
      <c r="M1873" s="350"/>
      <c r="N1873" s="350"/>
      <c r="O1873" s="350"/>
      <c r="P1873" s="350"/>
      <c r="Q1873" s="350"/>
      <c r="R1873" s="350"/>
      <c r="S1873" s="350"/>
      <c r="T1873" s="350"/>
      <c r="U1873" s="350"/>
      <c r="V1873" s="350"/>
      <c r="W1873" s="350"/>
      <c r="X1873" s="350"/>
      <c r="Y1873" s="350"/>
      <c r="Z1873" s="350"/>
      <c r="AA1873" s="350"/>
      <c r="AB1873" s="350"/>
      <c r="AC1873" s="350"/>
    </row>
    <row r="1874" spans="2:29" x14ac:dyDescent="0.25">
      <c r="B1874" s="350"/>
      <c r="C1874" s="350"/>
      <c r="D1874" s="350"/>
      <c r="E1874" s="350"/>
      <c r="F1874" s="350"/>
      <c r="G1874" s="350"/>
      <c r="H1874" s="350"/>
      <c r="I1874" s="350"/>
      <c r="J1874" s="350"/>
      <c r="K1874" s="350"/>
      <c r="L1874" s="350"/>
      <c r="M1874" s="350"/>
      <c r="N1874" s="350"/>
      <c r="O1874" s="350"/>
      <c r="P1874" s="350"/>
      <c r="Q1874" s="350"/>
      <c r="R1874" s="350"/>
      <c r="S1874" s="350"/>
      <c r="T1874" s="350"/>
      <c r="U1874" s="350"/>
      <c r="V1874" s="350"/>
      <c r="W1874" s="350"/>
      <c r="X1874" s="350"/>
      <c r="Y1874" s="350"/>
      <c r="Z1874" s="350"/>
      <c r="AA1874" s="350"/>
      <c r="AB1874" s="350"/>
      <c r="AC1874" s="350"/>
    </row>
    <row r="1875" spans="2:29" x14ac:dyDescent="0.25">
      <c r="B1875" s="350"/>
      <c r="C1875" s="350"/>
      <c r="D1875" s="350"/>
      <c r="E1875" s="350"/>
      <c r="F1875" s="350"/>
      <c r="G1875" s="350"/>
      <c r="H1875" s="350"/>
      <c r="I1875" s="350"/>
      <c r="J1875" s="350"/>
      <c r="K1875" s="350"/>
      <c r="L1875" s="350"/>
      <c r="M1875" s="350"/>
      <c r="N1875" s="350"/>
      <c r="O1875" s="350"/>
      <c r="P1875" s="350"/>
      <c r="Q1875" s="350"/>
      <c r="R1875" s="350"/>
      <c r="S1875" s="350"/>
      <c r="T1875" s="350"/>
      <c r="U1875" s="350"/>
      <c r="V1875" s="350"/>
      <c r="W1875" s="350"/>
      <c r="X1875" s="350"/>
      <c r="Y1875" s="350"/>
      <c r="Z1875" s="350"/>
      <c r="AA1875" s="350"/>
      <c r="AB1875" s="350"/>
      <c r="AC1875" s="350"/>
    </row>
    <row r="1876" spans="2:29" x14ac:dyDescent="0.25">
      <c r="B1876" s="350"/>
      <c r="C1876" s="350"/>
      <c r="D1876" s="350"/>
      <c r="E1876" s="350"/>
      <c r="F1876" s="350"/>
      <c r="G1876" s="350"/>
      <c r="H1876" s="350"/>
      <c r="I1876" s="350"/>
      <c r="J1876" s="350"/>
      <c r="K1876" s="350"/>
      <c r="L1876" s="350"/>
      <c r="M1876" s="350"/>
      <c r="N1876" s="350"/>
      <c r="O1876" s="350"/>
      <c r="P1876" s="350"/>
      <c r="Q1876" s="350"/>
      <c r="R1876" s="350"/>
      <c r="S1876" s="350"/>
      <c r="T1876" s="350"/>
      <c r="U1876" s="350"/>
      <c r="V1876" s="350"/>
      <c r="W1876" s="350"/>
      <c r="X1876" s="350"/>
      <c r="Y1876" s="350"/>
      <c r="Z1876" s="350"/>
      <c r="AA1876" s="350"/>
      <c r="AB1876" s="350"/>
      <c r="AC1876" s="350"/>
    </row>
    <row r="1877" spans="2:29" x14ac:dyDescent="0.25">
      <c r="B1877" s="350"/>
      <c r="C1877" s="350"/>
      <c r="D1877" s="350"/>
      <c r="E1877" s="350"/>
      <c r="F1877" s="350"/>
      <c r="G1877" s="350"/>
      <c r="H1877" s="350"/>
      <c r="I1877" s="350"/>
      <c r="J1877" s="350"/>
      <c r="K1877" s="350"/>
      <c r="L1877" s="350"/>
      <c r="M1877" s="350"/>
      <c r="N1877" s="350"/>
      <c r="O1877" s="350"/>
      <c r="P1877" s="350"/>
      <c r="Q1877" s="350"/>
      <c r="R1877" s="350"/>
      <c r="S1877" s="350"/>
      <c r="T1877" s="350"/>
      <c r="U1877" s="350"/>
      <c r="V1877" s="350"/>
      <c r="W1877" s="350"/>
      <c r="X1877" s="350"/>
      <c r="Y1877" s="350"/>
      <c r="Z1877" s="350"/>
      <c r="AA1877" s="350"/>
      <c r="AB1877" s="350"/>
      <c r="AC1877" s="350"/>
    </row>
    <row r="1878" spans="2:29" x14ac:dyDescent="0.25">
      <c r="B1878" s="350"/>
      <c r="C1878" s="350"/>
      <c r="D1878" s="350"/>
      <c r="E1878" s="350"/>
      <c r="F1878" s="350"/>
      <c r="G1878" s="350"/>
      <c r="H1878" s="350"/>
      <c r="I1878" s="350"/>
      <c r="J1878" s="350"/>
      <c r="K1878" s="350"/>
      <c r="L1878" s="350"/>
      <c r="M1878" s="350"/>
      <c r="N1878" s="350"/>
      <c r="O1878" s="350"/>
      <c r="P1878" s="350"/>
      <c r="Q1878" s="350"/>
      <c r="R1878" s="350"/>
      <c r="S1878" s="350"/>
      <c r="T1878" s="350"/>
      <c r="U1878" s="350"/>
      <c r="V1878" s="350"/>
      <c r="W1878" s="350"/>
      <c r="X1878" s="350"/>
      <c r="Y1878" s="350"/>
      <c r="Z1878" s="350"/>
      <c r="AA1878" s="350"/>
      <c r="AB1878" s="350"/>
      <c r="AC1878" s="350"/>
    </row>
    <row r="1879" spans="2:29" x14ac:dyDescent="0.25">
      <c r="B1879" s="350"/>
      <c r="C1879" s="350"/>
      <c r="D1879" s="350"/>
      <c r="E1879" s="350"/>
      <c r="F1879" s="350"/>
      <c r="G1879" s="350"/>
      <c r="H1879" s="350"/>
      <c r="I1879" s="350"/>
      <c r="J1879" s="350"/>
      <c r="K1879" s="350"/>
      <c r="L1879" s="350"/>
      <c r="M1879" s="350"/>
      <c r="N1879" s="350"/>
      <c r="O1879" s="350"/>
      <c r="P1879" s="350"/>
      <c r="Q1879" s="350"/>
      <c r="R1879" s="350"/>
      <c r="S1879" s="350"/>
      <c r="T1879" s="350"/>
      <c r="U1879" s="350"/>
      <c r="V1879" s="350"/>
      <c r="W1879" s="350"/>
      <c r="X1879" s="350"/>
      <c r="Y1879" s="350"/>
      <c r="Z1879" s="350"/>
      <c r="AA1879" s="350"/>
      <c r="AB1879" s="350"/>
      <c r="AC1879" s="350"/>
    </row>
    <row r="1880" spans="2:29" x14ac:dyDescent="0.25">
      <c r="B1880" s="350"/>
      <c r="C1880" s="350"/>
      <c r="D1880" s="350"/>
      <c r="E1880" s="350"/>
      <c r="F1880" s="350"/>
      <c r="G1880" s="350"/>
      <c r="H1880" s="350"/>
      <c r="I1880" s="350"/>
      <c r="J1880" s="350"/>
      <c r="K1880" s="350"/>
      <c r="L1880" s="350"/>
      <c r="M1880" s="350"/>
      <c r="N1880" s="350"/>
      <c r="O1880" s="350"/>
      <c r="P1880" s="350"/>
      <c r="Q1880" s="350"/>
      <c r="R1880" s="350"/>
      <c r="S1880" s="350"/>
      <c r="T1880" s="350"/>
      <c r="U1880" s="350"/>
      <c r="V1880" s="350"/>
      <c r="W1880" s="350"/>
      <c r="X1880" s="350"/>
      <c r="Y1880" s="350"/>
      <c r="Z1880" s="350"/>
      <c r="AA1880" s="350"/>
      <c r="AB1880" s="350"/>
      <c r="AC1880" s="350"/>
    </row>
    <row r="1881" spans="2:29" x14ac:dyDescent="0.25">
      <c r="B1881" s="350"/>
      <c r="C1881" s="350"/>
      <c r="D1881" s="350"/>
      <c r="E1881" s="350"/>
      <c r="F1881" s="350"/>
      <c r="G1881" s="350"/>
      <c r="H1881" s="350"/>
      <c r="I1881" s="350"/>
      <c r="J1881" s="350"/>
      <c r="K1881" s="350"/>
      <c r="L1881" s="350"/>
      <c r="M1881" s="350"/>
      <c r="N1881" s="350"/>
      <c r="O1881" s="350"/>
      <c r="P1881" s="350"/>
      <c r="Q1881" s="350"/>
      <c r="R1881" s="350"/>
      <c r="S1881" s="350"/>
      <c r="T1881" s="350"/>
      <c r="U1881" s="350"/>
      <c r="V1881" s="350"/>
      <c r="W1881" s="350"/>
      <c r="X1881" s="350"/>
      <c r="Y1881" s="350"/>
      <c r="Z1881" s="350"/>
      <c r="AA1881" s="350"/>
      <c r="AB1881" s="350"/>
      <c r="AC1881" s="350"/>
    </row>
    <row r="1882" spans="2:29" x14ac:dyDescent="0.25">
      <c r="B1882" s="350"/>
      <c r="C1882" s="350"/>
      <c r="D1882" s="350"/>
      <c r="E1882" s="350"/>
      <c r="F1882" s="350"/>
      <c r="G1882" s="350"/>
      <c r="H1882" s="350"/>
      <c r="I1882" s="350"/>
      <c r="J1882" s="350"/>
      <c r="K1882" s="350"/>
      <c r="L1882" s="350"/>
      <c r="M1882" s="350"/>
      <c r="N1882" s="350"/>
      <c r="O1882" s="350"/>
      <c r="P1882" s="350"/>
      <c r="Q1882" s="350"/>
      <c r="R1882" s="350"/>
      <c r="S1882" s="350"/>
      <c r="T1882" s="350"/>
      <c r="U1882" s="350"/>
      <c r="V1882" s="350"/>
      <c r="W1882" s="350"/>
      <c r="X1882" s="350"/>
      <c r="Y1882" s="350"/>
      <c r="Z1882" s="350"/>
      <c r="AA1882" s="350"/>
      <c r="AB1882" s="350"/>
      <c r="AC1882" s="350"/>
    </row>
    <row r="1883" spans="2:29" x14ac:dyDescent="0.25">
      <c r="B1883" s="350"/>
      <c r="C1883" s="350"/>
      <c r="D1883" s="350"/>
      <c r="E1883" s="350"/>
      <c r="F1883" s="350"/>
      <c r="G1883" s="350"/>
      <c r="H1883" s="350"/>
      <c r="I1883" s="350"/>
      <c r="J1883" s="350"/>
      <c r="K1883" s="350"/>
      <c r="L1883" s="350"/>
      <c r="M1883" s="350"/>
      <c r="N1883" s="350"/>
      <c r="O1883" s="350"/>
      <c r="P1883" s="350"/>
      <c r="Q1883" s="350"/>
      <c r="R1883" s="350"/>
      <c r="S1883" s="350"/>
      <c r="T1883" s="350"/>
      <c r="U1883" s="350"/>
      <c r="V1883" s="350"/>
      <c r="W1883" s="350"/>
      <c r="X1883" s="350"/>
      <c r="Y1883" s="350"/>
      <c r="Z1883" s="350"/>
      <c r="AA1883" s="350"/>
      <c r="AB1883" s="350"/>
      <c r="AC1883" s="350"/>
    </row>
    <row r="1884" spans="2:29" x14ac:dyDescent="0.25">
      <c r="B1884" s="350"/>
      <c r="C1884" s="350"/>
      <c r="D1884" s="350"/>
      <c r="E1884" s="350"/>
      <c r="F1884" s="350"/>
      <c r="G1884" s="350"/>
      <c r="H1884" s="350"/>
      <c r="I1884" s="350"/>
      <c r="J1884" s="350"/>
      <c r="K1884" s="350"/>
      <c r="L1884" s="350"/>
      <c r="M1884" s="350"/>
      <c r="N1884" s="350"/>
      <c r="O1884" s="350"/>
      <c r="P1884" s="350"/>
      <c r="Q1884" s="350"/>
      <c r="R1884" s="350"/>
      <c r="S1884" s="350"/>
      <c r="T1884" s="350"/>
      <c r="U1884" s="350"/>
      <c r="V1884" s="350"/>
      <c r="W1884" s="350"/>
      <c r="X1884" s="350"/>
      <c r="Y1884" s="350"/>
      <c r="Z1884" s="350"/>
      <c r="AA1884" s="350"/>
      <c r="AB1884" s="350"/>
      <c r="AC1884" s="350"/>
    </row>
    <row r="1885" spans="2:29" x14ac:dyDescent="0.25">
      <c r="B1885" s="350"/>
      <c r="C1885" s="350"/>
      <c r="D1885" s="350"/>
      <c r="E1885" s="350"/>
      <c r="F1885" s="350"/>
      <c r="G1885" s="350"/>
      <c r="H1885" s="350"/>
      <c r="I1885" s="350"/>
      <c r="J1885" s="350"/>
      <c r="K1885" s="350"/>
      <c r="L1885" s="350"/>
      <c r="M1885" s="350"/>
      <c r="N1885" s="350"/>
      <c r="O1885" s="350"/>
      <c r="P1885" s="350"/>
      <c r="Q1885" s="350"/>
      <c r="R1885" s="350"/>
      <c r="S1885" s="350"/>
      <c r="T1885" s="350"/>
      <c r="U1885" s="350"/>
      <c r="V1885" s="350"/>
      <c r="W1885" s="350"/>
      <c r="X1885" s="350"/>
      <c r="Y1885" s="350"/>
      <c r="Z1885" s="350"/>
      <c r="AA1885" s="350"/>
      <c r="AB1885" s="350"/>
      <c r="AC1885" s="350"/>
    </row>
    <row r="1886" spans="2:29" x14ac:dyDescent="0.25">
      <c r="B1886" s="350"/>
      <c r="C1886" s="350"/>
      <c r="D1886" s="350"/>
      <c r="E1886" s="350"/>
      <c r="F1886" s="350"/>
      <c r="G1886" s="350"/>
      <c r="H1886" s="350"/>
      <c r="I1886" s="350"/>
      <c r="J1886" s="350"/>
      <c r="K1886" s="350"/>
      <c r="L1886" s="350"/>
      <c r="M1886" s="350"/>
      <c r="N1886" s="350"/>
      <c r="O1886" s="350"/>
      <c r="P1886" s="350"/>
      <c r="Q1886" s="350"/>
      <c r="R1886" s="350"/>
      <c r="S1886" s="350"/>
      <c r="T1886" s="350"/>
      <c r="U1886" s="350"/>
      <c r="V1886" s="350"/>
      <c r="W1886" s="350"/>
      <c r="X1886" s="350"/>
      <c r="Y1886" s="350"/>
      <c r="Z1886" s="350"/>
      <c r="AA1886" s="350"/>
      <c r="AB1886" s="350"/>
      <c r="AC1886" s="350"/>
    </row>
    <row r="1887" spans="2:29" x14ac:dyDescent="0.25">
      <c r="B1887" s="350"/>
      <c r="C1887" s="350"/>
      <c r="D1887" s="350"/>
      <c r="E1887" s="350"/>
      <c r="F1887" s="350"/>
      <c r="G1887" s="350"/>
      <c r="H1887" s="350"/>
      <c r="I1887" s="350"/>
      <c r="J1887" s="350"/>
      <c r="K1887" s="350"/>
      <c r="L1887" s="350"/>
      <c r="M1887" s="350"/>
      <c r="N1887" s="350"/>
      <c r="O1887" s="350"/>
      <c r="P1887" s="350"/>
      <c r="Q1887" s="350"/>
      <c r="R1887" s="350"/>
      <c r="S1887" s="350"/>
      <c r="T1887" s="350"/>
      <c r="U1887" s="350"/>
      <c r="V1887" s="350"/>
      <c r="W1887" s="350"/>
      <c r="X1887" s="350"/>
      <c r="Y1887" s="350"/>
      <c r="Z1887" s="350"/>
      <c r="AA1887" s="350"/>
      <c r="AB1887" s="350"/>
      <c r="AC1887" s="350"/>
    </row>
    <row r="1888" spans="2:29" x14ac:dyDescent="0.25">
      <c r="B1888" s="350"/>
      <c r="C1888" s="350"/>
      <c r="D1888" s="350"/>
      <c r="E1888" s="350"/>
      <c r="F1888" s="350"/>
      <c r="G1888" s="350"/>
      <c r="H1888" s="350"/>
      <c r="I1888" s="350"/>
      <c r="J1888" s="350"/>
      <c r="K1888" s="350"/>
      <c r="L1888" s="350"/>
      <c r="M1888" s="350"/>
      <c r="N1888" s="350"/>
      <c r="O1888" s="350"/>
      <c r="P1888" s="350"/>
      <c r="Q1888" s="350"/>
      <c r="R1888" s="350"/>
      <c r="S1888" s="350"/>
      <c r="T1888" s="350"/>
      <c r="U1888" s="350"/>
      <c r="V1888" s="350"/>
      <c r="W1888" s="350"/>
      <c r="X1888" s="350"/>
      <c r="Y1888" s="350"/>
      <c r="Z1888" s="350"/>
      <c r="AA1888" s="350"/>
      <c r="AB1888" s="350"/>
      <c r="AC1888" s="350"/>
    </row>
    <row r="1889" spans="2:29" x14ac:dyDescent="0.25">
      <c r="B1889" s="350"/>
      <c r="C1889" s="350"/>
      <c r="D1889" s="350"/>
      <c r="E1889" s="350"/>
      <c r="F1889" s="350"/>
      <c r="G1889" s="350"/>
      <c r="H1889" s="350"/>
      <c r="I1889" s="350"/>
      <c r="J1889" s="350"/>
      <c r="K1889" s="350"/>
      <c r="L1889" s="350"/>
      <c r="M1889" s="350"/>
      <c r="N1889" s="350"/>
      <c r="O1889" s="350"/>
      <c r="P1889" s="350"/>
      <c r="Q1889" s="350"/>
      <c r="R1889" s="350"/>
      <c r="S1889" s="350"/>
      <c r="T1889" s="350"/>
      <c r="U1889" s="350"/>
      <c r="V1889" s="350"/>
      <c r="W1889" s="350"/>
      <c r="X1889" s="350"/>
      <c r="Y1889" s="350"/>
      <c r="Z1889" s="350"/>
      <c r="AA1889" s="350"/>
      <c r="AB1889" s="350"/>
      <c r="AC1889" s="350"/>
    </row>
    <row r="1890" spans="2:29" x14ac:dyDescent="0.25">
      <c r="B1890" s="350"/>
      <c r="C1890" s="350"/>
      <c r="D1890" s="350"/>
      <c r="E1890" s="350"/>
      <c r="F1890" s="350"/>
      <c r="G1890" s="350"/>
      <c r="H1890" s="350"/>
      <c r="I1890" s="350"/>
      <c r="J1890" s="350"/>
      <c r="K1890" s="350"/>
      <c r="L1890" s="350"/>
      <c r="M1890" s="350"/>
      <c r="N1890" s="350"/>
      <c r="O1890" s="350"/>
      <c r="P1890" s="350"/>
      <c r="Q1890" s="350"/>
      <c r="R1890" s="350"/>
      <c r="S1890" s="350"/>
      <c r="T1890" s="350"/>
      <c r="U1890" s="350"/>
      <c r="V1890" s="350"/>
      <c r="W1890" s="350"/>
      <c r="X1890" s="350"/>
      <c r="Y1890" s="350"/>
      <c r="Z1890" s="350"/>
      <c r="AA1890" s="350"/>
      <c r="AB1890" s="350"/>
      <c r="AC1890" s="350"/>
    </row>
    <row r="1891" spans="2:29" x14ac:dyDescent="0.25">
      <c r="B1891" s="350"/>
      <c r="C1891" s="350"/>
      <c r="D1891" s="350"/>
      <c r="E1891" s="350"/>
      <c r="F1891" s="350"/>
      <c r="G1891" s="350"/>
      <c r="H1891" s="350"/>
      <c r="I1891" s="350"/>
      <c r="J1891" s="350"/>
      <c r="K1891" s="350"/>
      <c r="L1891" s="350"/>
      <c r="M1891" s="350"/>
      <c r="N1891" s="350"/>
      <c r="O1891" s="350"/>
      <c r="P1891" s="350"/>
      <c r="Q1891" s="350"/>
      <c r="R1891" s="350"/>
      <c r="S1891" s="350"/>
      <c r="T1891" s="350"/>
      <c r="U1891" s="350"/>
      <c r="V1891" s="350"/>
      <c r="W1891" s="350"/>
      <c r="X1891" s="350"/>
      <c r="Y1891" s="350"/>
      <c r="Z1891" s="350"/>
      <c r="AA1891" s="350"/>
      <c r="AB1891" s="350"/>
      <c r="AC1891" s="350"/>
    </row>
    <row r="1892" spans="2:29" x14ac:dyDescent="0.25">
      <c r="B1892" s="350"/>
      <c r="C1892" s="350"/>
      <c r="D1892" s="350"/>
      <c r="E1892" s="350"/>
      <c r="F1892" s="350"/>
      <c r="G1892" s="350"/>
      <c r="H1892" s="350"/>
      <c r="I1892" s="350"/>
      <c r="J1892" s="350"/>
      <c r="K1892" s="350"/>
      <c r="L1892" s="350"/>
      <c r="M1892" s="350"/>
      <c r="N1892" s="350"/>
      <c r="O1892" s="350"/>
      <c r="P1892" s="350"/>
      <c r="Q1892" s="350"/>
      <c r="R1892" s="350"/>
      <c r="S1892" s="350"/>
      <c r="T1892" s="350"/>
      <c r="U1892" s="350"/>
      <c r="V1892" s="350"/>
      <c r="W1892" s="350"/>
      <c r="X1892" s="350"/>
      <c r="Y1892" s="350"/>
      <c r="Z1892" s="350"/>
      <c r="AA1892" s="350"/>
      <c r="AB1892" s="350"/>
      <c r="AC1892" s="350"/>
    </row>
    <row r="1893" spans="2:29" x14ac:dyDescent="0.25">
      <c r="B1893" s="350"/>
      <c r="C1893" s="350"/>
      <c r="D1893" s="350"/>
      <c r="E1893" s="350"/>
      <c r="F1893" s="350"/>
      <c r="G1893" s="350"/>
      <c r="H1893" s="350"/>
      <c r="I1893" s="350"/>
      <c r="J1893" s="350"/>
      <c r="K1893" s="350"/>
      <c r="L1893" s="350"/>
      <c r="M1893" s="350"/>
      <c r="N1893" s="350"/>
      <c r="O1893" s="350"/>
      <c r="P1893" s="350"/>
      <c r="Q1893" s="350"/>
      <c r="R1893" s="350"/>
      <c r="S1893" s="350"/>
      <c r="T1893" s="350"/>
      <c r="U1893" s="350"/>
      <c r="V1893" s="350"/>
      <c r="W1893" s="350"/>
      <c r="X1893" s="350"/>
      <c r="Y1893" s="350"/>
      <c r="Z1893" s="350"/>
      <c r="AA1893" s="350"/>
      <c r="AB1893" s="350"/>
      <c r="AC1893" s="350"/>
    </row>
    <row r="1894" spans="2:29" x14ac:dyDescent="0.25">
      <c r="B1894" s="350"/>
      <c r="C1894" s="350"/>
      <c r="D1894" s="350"/>
      <c r="E1894" s="350"/>
      <c r="F1894" s="350"/>
      <c r="G1894" s="350"/>
      <c r="H1894" s="350"/>
      <c r="I1894" s="350"/>
      <c r="J1894" s="350"/>
      <c r="K1894" s="350"/>
      <c r="L1894" s="350"/>
      <c r="M1894" s="350"/>
      <c r="N1894" s="350"/>
      <c r="O1894" s="350"/>
      <c r="P1894" s="350"/>
      <c r="Q1894" s="350"/>
      <c r="R1894" s="350"/>
      <c r="S1894" s="350"/>
      <c r="T1894" s="350"/>
      <c r="U1894" s="350"/>
      <c r="V1894" s="350"/>
      <c r="W1894" s="350"/>
      <c r="X1894" s="350"/>
      <c r="Y1894" s="350"/>
      <c r="Z1894" s="350"/>
      <c r="AA1894" s="350"/>
      <c r="AB1894" s="350"/>
      <c r="AC1894" s="350"/>
    </row>
    <row r="1895" spans="2:29" x14ac:dyDescent="0.25">
      <c r="B1895" s="350"/>
      <c r="C1895" s="350"/>
      <c r="D1895" s="350"/>
      <c r="E1895" s="350"/>
      <c r="F1895" s="350"/>
      <c r="G1895" s="350"/>
      <c r="H1895" s="350"/>
      <c r="I1895" s="350"/>
      <c r="J1895" s="350"/>
      <c r="K1895" s="350"/>
      <c r="L1895" s="350"/>
      <c r="M1895" s="350"/>
      <c r="N1895" s="350"/>
      <c r="O1895" s="350"/>
      <c r="P1895" s="350"/>
      <c r="Q1895" s="350"/>
      <c r="R1895" s="350"/>
      <c r="S1895" s="350"/>
      <c r="T1895" s="350"/>
      <c r="U1895" s="350"/>
      <c r="V1895" s="350"/>
      <c r="W1895" s="350"/>
      <c r="X1895" s="350"/>
      <c r="Y1895" s="350"/>
      <c r="Z1895" s="350"/>
      <c r="AA1895" s="350"/>
      <c r="AB1895" s="350"/>
      <c r="AC1895" s="350"/>
    </row>
    <row r="1896" spans="2:29" x14ac:dyDescent="0.25">
      <c r="B1896" s="350"/>
      <c r="C1896" s="350"/>
      <c r="D1896" s="350"/>
      <c r="E1896" s="350"/>
      <c r="F1896" s="350"/>
      <c r="G1896" s="350"/>
      <c r="H1896" s="350"/>
      <c r="I1896" s="350"/>
      <c r="J1896" s="350"/>
      <c r="K1896" s="350"/>
      <c r="L1896" s="350"/>
      <c r="M1896" s="350"/>
      <c r="N1896" s="350"/>
      <c r="O1896" s="350"/>
      <c r="P1896" s="350"/>
      <c r="Q1896" s="350"/>
      <c r="R1896" s="350"/>
      <c r="S1896" s="350"/>
      <c r="T1896" s="350"/>
      <c r="U1896" s="350"/>
      <c r="V1896" s="350"/>
      <c r="W1896" s="350"/>
      <c r="X1896" s="350"/>
      <c r="Y1896" s="350"/>
      <c r="Z1896" s="350"/>
      <c r="AA1896" s="350"/>
      <c r="AB1896" s="350"/>
      <c r="AC1896" s="350"/>
    </row>
    <row r="1897" spans="2:29" x14ac:dyDescent="0.25">
      <c r="B1897" s="350"/>
      <c r="C1897" s="350"/>
      <c r="D1897" s="350"/>
      <c r="E1897" s="350"/>
      <c r="F1897" s="350"/>
      <c r="G1897" s="350"/>
      <c r="H1897" s="350"/>
      <c r="I1897" s="350"/>
      <c r="J1897" s="350"/>
      <c r="K1897" s="350"/>
      <c r="L1897" s="350"/>
      <c r="M1897" s="350"/>
      <c r="N1897" s="350"/>
      <c r="O1897" s="350"/>
      <c r="P1897" s="350"/>
      <c r="Q1897" s="350"/>
      <c r="R1897" s="350"/>
      <c r="S1897" s="350"/>
      <c r="T1897" s="350"/>
      <c r="U1897" s="350"/>
      <c r="V1897" s="350"/>
      <c r="W1897" s="350"/>
      <c r="X1897" s="350"/>
      <c r="Y1897" s="350"/>
      <c r="Z1897" s="350"/>
      <c r="AA1897" s="350"/>
      <c r="AB1897" s="350"/>
      <c r="AC1897" s="350"/>
    </row>
    <row r="1898" spans="2:29" x14ac:dyDescent="0.25">
      <c r="B1898" s="350"/>
      <c r="C1898" s="350"/>
      <c r="D1898" s="350"/>
      <c r="E1898" s="350"/>
      <c r="F1898" s="350"/>
      <c r="G1898" s="350"/>
      <c r="H1898" s="350"/>
      <c r="I1898" s="350"/>
      <c r="J1898" s="350"/>
      <c r="K1898" s="350"/>
      <c r="L1898" s="350"/>
      <c r="M1898" s="350"/>
      <c r="N1898" s="350"/>
      <c r="O1898" s="350"/>
      <c r="P1898" s="350"/>
      <c r="Q1898" s="350"/>
      <c r="R1898" s="350"/>
      <c r="S1898" s="350"/>
      <c r="T1898" s="350"/>
      <c r="U1898" s="350"/>
      <c r="V1898" s="350"/>
      <c r="W1898" s="350"/>
      <c r="X1898" s="350"/>
      <c r="Y1898" s="350"/>
      <c r="Z1898" s="350"/>
      <c r="AA1898" s="350"/>
      <c r="AB1898" s="350"/>
      <c r="AC1898" s="350"/>
    </row>
    <row r="1899" spans="2:29" x14ac:dyDescent="0.25">
      <c r="B1899" s="350"/>
      <c r="C1899" s="350"/>
      <c r="D1899" s="350"/>
      <c r="E1899" s="350"/>
      <c r="F1899" s="350"/>
      <c r="G1899" s="350"/>
      <c r="H1899" s="350"/>
      <c r="I1899" s="350"/>
      <c r="J1899" s="350"/>
      <c r="K1899" s="350"/>
      <c r="L1899" s="350"/>
      <c r="M1899" s="350"/>
      <c r="N1899" s="350"/>
      <c r="O1899" s="350"/>
      <c r="P1899" s="350"/>
      <c r="Q1899" s="350"/>
      <c r="R1899" s="350"/>
      <c r="S1899" s="350"/>
      <c r="T1899" s="350"/>
      <c r="U1899" s="350"/>
      <c r="V1899" s="350"/>
      <c r="W1899" s="350"/>
      <c r="X1899" s="350"/>
      <c r="Y1899" s="350"/>
      <c r="Z1899" s="350"/>
      <c r="AA1899" s="350"/>
      <c r="AB1899" s="350"/>
      <c r="AC1899" s="350"/>
    </row>
    <row r="1900" spans="2:29" x14ac:dyDescent="0.25">
      <c r="B1900" s="350"/>
      <c r="C1900" s="350"/>
      <c r="D1900" s="350"/>
      <c r="E1900" s="350"/>
      <c r="F1900" s="350"/>
      <c r="G1900" s="350"/>
      <c r="H1900" s="350"/>
      <c r="I1900" s="350"/>
      <c r="J1900" s="350"/>
      <c r="K1900" s="350"/>
      <c r="L1900" s="350"/>
      <c r="M1900" s="350"/>
      <c r="N1900" s="350"/>
      <c r="O1900" s="350"/>
      <c r="P1900" s="350"/>
      <c r="Q1900" s="350"/>
      <c r="R1900" s="350"/>
      <c r="S1900" s="350"/>
      <c r="T1900" s="350"/>
      <c r="U1900" s="350"/>
      <c r="V1900" s="350"/>
      <c r="W1900" s="350"/>
      <c r="X1900" s="350"/>
      <c r="Y1900" s="350"/>
      <c r="Z1900" s="350"/>
      <c r="AA1900" s="350"/>
      <c r="AB1900" s="350"/>
      <c r="AC1900" s="350"/>
    </row>
    <row r="1901" spans="2:29" x14ac:dyDescent="0.25">
      <c r="B1901" s="350"/>
      <c r="C1901" s="350"/>
      <c r="D1901" s="350"/>
      <c r="E1901" s="350"/>
      <c r="F1901" s="350"/>
      <c r="G1901" s="350"/>
      <c r="H1901" s="350"/>
      <c r="I1901" s="350"/>
      <c r="J1901" s="350"/>
      <c r="K1901" s="350"/>
      <c r="L1901" s="350"/>
      <c r="M1901" s="350"/>
      <c r="N1901" s="350"/>
      <c r="O1901" s="350"/>
      <c r="P1901" s="350"/>
      <c r="Q1901" s="350"/>
      <c r="R1901" s="350"/>
      <c r="S1901" s="350"/>
      <c r="T1901" s="350"/>
      <c r="U1901" s="350"/>
      <c r="V1901" s="350"/>
      <c r="W1901" s="350"/>
      <c r="X1901" s="350"/>
      <c r="Y1901" s="350"/>
      <c r="Z1901" s="350"/>
      <c r="AA1901" s="350"/>
      <c r="AB1901" s="350"/>
      <c r="AC1901" s="350"/>
    </row>
    <row r="1902" spans="2:29" x14ac:dyDescent="0.25">
      <c r="B1902" s="350"/>
      <c r="C1902" s="350"/>
      <c r="D1902" s="350"/>
      <c r="E1902" s="350"/>
      <c r="F1902" s="350"/>
      <c r="G1902" s="350"/>
      <c r="H1902" s="350"/>
      <c r="I1902" s="350"/>
      <c r="J1902" s="350"/>
      <c r="K1902" s="350"/>
      <c r="L1902" s="350"/>
      <c r="M1902" s="350"/>
      <c r="N1902" s="350"/>
      <c r="O1902" s="350"/>
      <c r="P1902" s="350"/>
      <c r="Q1902" s="350"/>
      <c r="R1902" s="350"/>
      <c r="S1902" s="350"/>
      <c r="T1902" s="350"/>
      <c r="U1902" s="350"/>
      <c r="V1902" s="350"/>
      <c r="W1902" s="350"/>
      <c r="X1902" s="350"/>
      <c r="Y1902" s="350"/>
      <c r="Z1902" s="350"/>
      <c r="AA1902" s="350"/>
      <c r="AB1902" s="350"/>
      <c r="AC1902" s="350"/>
    </row>
    <row r="1903" spans="2:29" x14ac:dyDescent="0.25">
      <c r="B1903" s="350"/>
      <c r="C1903" s="350"/>
      <c r="D1903" s="350"/>
      <c r="E1903" s="350"/>
      <c r="F1903" s="350"/>
      <c r="G1903" s="350"/>
      <c r="H1903" s="350"/>
      <c r="I1903" s="350"/>
      <c r="J1903" s="350"/>
      <c r="K1903" s="350"/>
      <c r="L1903" s="350"/>
      <c r="M1903" s="350"/>
      <c r="N1903" s="350"/>
      <c r="O1903" s="350"/>
      <c r="P1903" s="350"/>
      <c r="Q1903" s="350"/>
      <c r="R1903" s="350"/>
      <c r="S1903" s="350"/>
      <c r="T1903" s="350"/>
      <c r="U1903" s="350"/>
      <c r="V1903" s="350"/>
      <c r="W1903" s="350"/>
      <c r="X1903" s="350"/>
      <c r="Y1903" s="350"/>
      <c r="Z1903" s="350"/>
      <c r="AA1903" s="350"/>
      <c r="AB1903" s="350"/>
      <c r="AC1903" s="350"/>
    </row>
    <row r="1904" spans="2:29" x14ac:dyDescent="0.25">
      <c r="B1904" s="350"/>
      <c r="C1904" s="350"/>
      <c r="D1904" s="350"/>
      <c r="E1904" s="350"/>
      <c r="F1904" s="350"/>
      <c r="G1904" s="350"/>
      <c r="H1904" s="350"/>
      <c r="I1904" s="350"/>
      <c r="J1904" s="350"/>
      <c r="K1904" s="350"/>
      <c r="L1904" s="350"/>
      <c r="M1904" s="350"/>
      <c r="N1904" s="350"/>
      <c r="O1904" s="350"/>
      <c r="P1904" s="350"/>
      <c r="Q1904" s="350"/>
      <c r="R1904" s="350"/>
      <c r="S1904" s="350"/>
      <c r="T1904" s="350"/>
      <c r="U1904" s="350"/>
      <c r="V1904" s="350"/>
      <c r="W1904" s="350"/>
      <c r="X1904" s="350"/>
      <c r="Y1904" s="350"/>
      <c r="Z1904" s="350"/>
      <c r="AA1904" s="350"/>
      <c r="AB1904" s="350"/>
      <c r="AC1904" s="350"/>
    </row>
    <row r="1905" spans="2:29" x14ac:dyDescent="0.25">
      <c r="B1905" s="350"/>
      <c r="C1905" s="350"/>
      <c r="D1905" s="350"/>
      <c r="E1905" s="350"/>
      <c r="F1905" s="350"/>
      <c r="G1905" s="350"/>
      <c r="H1905" s="350"/>
      <c r="I1905" s="350"/>
      <c r="J1905" s="350"/>
      <c r="K1905" s="350"/>
      <c r="L1905" s="350"/>
      <c r="M1905" s="350"/>
      <c r="N1905" s="350"/>
      <c r="O1905" s="350"/>
      <c r="P1905" s="350"/>
      <c r="Q1905" s="350"/>
      <c r="R1905" s="350"/>
      <c r="S1905" s="350"/>
      <c r="T1905" s="350"/>
      <c r="U1905" s="350"/>
      <c r="V1905" s="350"/>
      <c r="W1905" s="350"/>
      <c r="X1905" s="350"/>
      <c r="Y1905" s="350"/>
      <c r="Z1905" s="350"/>
      <c r="AA1905" s="350"/>
      <c r="AB1905" s="350"/>
      <c r="AC1905" s="350"/>
    </row>
    <row r="1906" spans="2:29" x14ac:dyDescent="0.25">
      <c r="B1906" s="350"/>
      <c r="C1906" s="350"/>
      <c r="D1906" s="350"/>
      <c r="E1906" s="350"/>
      <c r="F1906" s="350"/>
      <c r="G1906" s="350"/>
      <c r="H1906" s="350"/>
      <c r="I1906" s="350"/>
      <c r="J1906" s="350"/>
      <c r="K1906" s="350"/>
      <c r="L1906" s="350"/>
      <c r="M1906" s="350"/>
      <c r="N1906" s="350"/>
      <c r="O1906" s="350"/>
      <c r="P1906" s="350"/>
      <c r="Q1906" s="350"/>
      <c r="R1906" s="350"/>
      <c r="S1906" s="350"/>
      <c r="T1906" s="350"/>
      <c r="U1906" s="350"/>
      <c r="V1906" s="350"/>
      <c r="W1906" s="350"/>
      <c r="X1906" s="350"/>
      <c r="Y1906" s="350"/>
      <c r="Z1906" s="350"/>
      <c r="AA1906" s="350"/>
      <c r="AB1906" s="350"/>
      <c r="AC1906" s="350"/>
    </row>
    <row r="1907" spans="2:29" x14ac:dyDescent="0.25">
      <c r="B1907" s="350"/>
      <c r="C1907" s="350"/>
      <c r="D1907" s="350"/>
      <c r="E1907" s="350"/>
      <c r="F1907" s="350"/>
      <c r="G1907" s="350"/>
      <c r="H1907" s="350"/>
      <c r="I1907" s="350"/>
      <c r="J1907" s="350"/>
      <c r="K1907" s="350"/>
      <c r="L1907" s="350"/>
      <c r="M1907" s="350"/>
      <c r="N1907" s="350"/>
      <c r="O1907" s="350"/>
      <c r="P1907" s="350"/>
      <c r="Q1907" s="350"/>
      <c r="R1907" s="350"/>
      <c r="S1907" s="350"/>
      <c r="T1907" s="350"/>
      <c r="U1907" s="350"/>
      <c r="V1907" s="350"/>
      <c r="W1907" s="350"/>
      <c r="X1907" s="350"/>
      <c r="Y1907" s="350"/>
      <c r="Z1907" s="350"/>
      <c r="AA1907" s="350"/>
      <c r="AB1907" s="350"/>
      <c r="AC1907" s="350"/>
    </row>
    <row r="1908" spans="2:29" x14ac:dyDescent="0.25">
      <c r="B1908" s="350"/>
      <c r="C1908" s="350"/>
      <c r="D1908" s="350"/>
      <c r="E1908" s="350"/>
      <c r="F1908" s="350"/>
      <c r="G1908" s="350"/>
      <c r="H1908" s="350"/>
      <c r="I1908" s="350"/>
      <c r="J1908" s="350"/>
      <c r="K1908" s="350"/>
      <c r="L1908" s="350"/>
      <c r="M1908" s="350"/>
      <c r="N1908" s="350"/>
      <c r="O1908" s="350"/>
      <c r="P1908" s="350"/>
      <c r="Q1908" s="350"/>
      <c r="R1908" s="350"/>
      <c r="S1908" s="350"/>
      <c r="T1908" s="350"/>
      <c r="U1908" s="350"/>
      <c r="V1908" s="350"/>
      <c r="W1908" s="350"/>
      <c r="X1908" s="350"/>
      <c r="Y1908" s="350"/>
      <c r="Z1908" s="350"/>
      <c r="AA1908" s="350"/>
      <c r="AB1908" s="350"/>
      <c r="AC1908" s="350"/>
    </row>
    <row r="1909" spans="2:29" x14ac:dyDescent="0.25">
      <c r="B1909" s="350"/>
      <c r="C1909" s="350"/>
      <c r="D1909" s="350"/>
      <c r="E1909" s="350"/>
      <c r="F1909" s="350"/>
      <c r="G1909" s="350"/>
      <c r="H1909" s="350"/>
      <c r="I1909" s="350"/>
      <c r="J1909" s="350"/>
      <c r="K1909" s="350"/>
      <c r="L1909" s="350"/>
      <c r="M1909" s="350"/>
      <c r="N1909" s="350"/>
      <c r="O1909" s="350"/>
      <c r="P1909" s="350"/>
      <c r="Q1909" s="350"/>
      <c r="R1909" s="350"/>
      <c r="S1909" s="350"/>
      <c r="T1909" s="350"/>
      <c r="U1909" s="350"/>
      <c r="V1909" s="350"/>
      <c r="W1909" s="350"/>
      <c r="X1909" s="350"/>
      <c r="Y1909" s="350"/>
      <c r="Z1909" s="350"/>
      <c r="AA1909" s="350"/>
      <c r="AB1909" s="350"/>
      <c r="AC1909" s="350"/>
    </row>
    <row r="1910" spans="2:29" x14ac:dyDescent="0.25">
      <c r="B1910" s="350"/>
      <c r="C1910" s="350"/>
      <c r="D1910" s="350"/>
      <c r="E1910" s="350"/>
      <c r="F1910" s="350"/>
      <c r="G1910" s="350"/>
      <c r="H1910" s="350"/>
      <c r="I1910" s="350"/>
      <c r="J1910" s="350"/>
      <c r="K1910" s="350"/>
      <c r="L1910" s="350"/>
      <c r="M1910" s="350"/>
      <c r="N1910" s="350"/>
      <c r="O1910" s="350"/>
      <c r="P1910" s="350"/>
      <c r="Q1910" s="350"/>
      <c r="R1910" s="350"/>
      <c r="S1910" s="350"/>
      <c r="T1910" s="350"/>
      <c r="U1910" s="350"/>
      <c r="V1910" s="350"/>
      <c r="W1910" s="350"/>
      <c r="X1910" s="350"/>
      <c r="Y1910" s="350"/>
      <c r="Z1910" s="350"/>
      <c r="AA1910" s="350"/>
      <c r="AB1910" s="350"/>
      <c r="AC1910" s="350"/>
    </row>
    <row r="1911" spans="2:29" x14ac:dyDescent="0.25">
      <c r="B1911" s="350"/>
      <c r="C1911" s="350"/>
      <c r="D1911" s="350"/>
      <c r="E1911" s="350"/>
      <c r="F1911" s="350"/>
      <c r="G1911" s="350"/>
      <c r="H1911" s="350"/>
      <c r="I1911" s="350"/>
      <c r="J1911" s="350"/>
      <c r="K1911" s="350"/>
      <c r="L1911" s="350"/>
      <c r="M1911" s="350"/>
      <c r="N1911" s="350"/>
      <c r="O1911" s="350"/>
      <c r="P1911" s="350"/>
      <c r="Q1911" s="350"/>
      <c r="R1911" s="350"/>
      <c r="S1911" s="350"/>
      <c r="T1911" s="350"/>
      <c r="U1911" s="350"/>
      <c r="V1911" s="350"/>
      <c r="W1911" s="350"/>
      <c r="X1911" s="350"/>
      <c r="Y1911" s="350"/>
      <c r="Z1911" s="350"/>
      <c r="AA1911" s="350"/>
      <c r="AB1911" s="350"/>
      <c r="AC1911" s="350"/>
    </row>
    <row r="1912" spans="2:29" x14ac:dyDescent="0.25">
      <c r="B1912" s="350"/>
      <c r="C1912" s="350"/>
      <c r="D1912" s="350"/>
      <c r="E1912" s="350"/>
      <c r="F1912" s="350"/>
      <c r="G1912" s="350"/>
      <c r="H1912" s="350"/>
      <c r="I1912" s="350"/>
      <c r="J1912" s="350"/>
      <c r="K1912" s="350"/>
      <c r="L1912" s="350"/>
      <c r="M1912" s="350"/>
      <c r="N1912" s="350"/>
      <c r="O1912" s="350"/>
      <c r="P1912" s="350"/>
      <c r="Q1912" s="350"/>
      <c r="R1912" s="350"/>
      <c r="S1912" s="350"/>
      <c r="T1912" s="350"/>
      <c r="U1912" s="350"/>
      <c r="V1912" s="350"/>
      <c r="W1912" s="350"/>
      <c r="X1912" s="350"/>
      <c r="Y1912" s="350"/>
      <c r="Z1912" s="350"/>
      <c r="AA1912" s="350"/>
      <c r="AB1912" s="350"/>
      <c r="AC1912" s="350"/>
    </row>
    <row r="1913" spans="2:29" x14ac:dyDescent="0.25">
      <c r="B1913" s="350"/>
      <c r="C1913" s="350"/>
      <c r="D1913" s="350"/>
      <c r="E1913" s="350"/>
      <c r="F1913" s="350"/>
      <c r="G1913" s="350"/>
      <c r="H1913" s="350"/>
      <c r="I1913" s="350"/>
      <c r="J1913" s="350"/>
      <c r="K1913" s="350"/>
      <c r="L1913" s="350"/>
      <c r="M1913" s="350"/>
      <c r="N1913" s="350"/>
      <c r="O1913" s="350"/>
      <c r="P1913" s="350"/>
      <c r="Q1913" s="350"/>
      <c r="R1913" s="350"/>
      <c r="S1913" s="350"/>
      <c r="T1913" s="350"/>
      <c r="U1913" s="350"/>
      <c r="V1913" s="350"/>
      <c r="W1913" s="350"/>
      <c r="X1913" s="350"/>
      <c r="Y1913" s="350"/>
      <c r="Z1913" s="350"/>
      <c r="AA1913" s="350"/>
      <c r="AB1913" s="350"/>
      <c r="AC1913" s="350"/>
    </row>
    <row r="1914" spans="2:29" x14ac:dyDescent="0.25">
      <c r="B1914" s="350"/>
      <c r="C1914" s="350"/>
      <c r="D1914" s="350"/>
      <c r="E1914" s="350"/>
      <c r="F1914" s="350"/>
      <c r="G1914" s="350"/>
      <c r="H1914" s="350"/>
      <c r="I1914" s="350"/>
      <c r="J1914" s="350"/>
      <c r="K1914" s="350"/>
      <c r="L1914" s="350"/>
      <c r="M1914" s="350"/>
      <c r="N1914" s="350"/>
      <c r="O1914" s="350"/>
      <c r="P1914" s="350"/>
      <c r="Q1914" s="350"/>
      <c r="R1914" s="350"/>
      <c r="S1914" s="350"/>
      <c r="T1914" s="350"/>
      <c r="U1914" s="350"/>
      <c r="V1914" s="350"/>
      <c r="W1914" s="350"/>
      <c r="X1914" s="350"/>
      <c r="Y1914" s="350"/>
      <c r="Z1914" s="350"/>
      <c r="AA1914" s="350"/>
      <c r="AB1914" s="350"/>
      <c r="AC1914" s="350"/>
    </row>
    <row r="1915" spans="2:29" x14ac:dyDescent="0.25">
      <c r="B1915" s="350"/>
      <c r="C1915" s="350"/>
      <c r="D1915" s="350"/>
      <c r="E1915" s="350"/>
      <c r="F1915" s="350"/>
      <c r="G1915" s="350"/>
      <c r="H1915" s="350"/>
      <c r="I1915" s="350"/>
      <c r="J1915" s="350"/>
      <c r="K1915" s="350"/>
      <c r="L1915" s="350"/>
      <c r="M1915" s="350"/>
      <c r="N1915" s="350"/>
      <c r="O1915" s="350"/>
      <c r="P1915" s="350"/>
      <c r="Q1915" s="350"/>
      <c r="R1915" s="350"/>
      <c r="S1915" s="350"/>
      <c r="T1915" s="350"/>
      <c r="U1915" s="350"/>
      <c r="V1915" s="350"/>
      <c r="W1915" s="350"/>
      <c r="X1915" s="350"/>
      <c r="Y1915" s="350"/>
      <c r="Z1915" s="350"/>
      <c r="AA1915" s="350"/>
      <c r="AB1915" s="350"/>
      <c r="AC1915" s="350"/>
    </row>
    <row r="1916" spans="2:29" x14ac:dyDescent="0.25">
      <c r="B1916" s="350"/>
      <c r="C1916" s="350"/>
      <c r="D1916" s="350"/>
      <c r="E1916" s="350"/>
      <c r="F1916" s="350"/>
      <c r="G1916" s="350"/>
      <c r="H1916" s="350"/>
      <c r="I1916" s="350"/>
      <c r="J1916" s="350"/>
      <c r="K1916" s="350"/>
      <c r="L1916" s="350"/>
      <c r="M1916" s="350"/>
      <c r="N1916" s="350"/>
      <c r="O1916" s="350"/>
      <c r="P1916" s="350"/>
      <c r="Q1916" s="350"/>
      <c r="R1916" s="350"/>
      <c r="S1916" s="350"/>
      <c r="T1916" s="350"/>
      <c r="U1916" s="350"/>
      <c r="V1916" s="350"/>
      <c r="W1916" s="350"/>
      <c r="X1916" s="350"/>
      <c r="Y1916" s="350"/>
      <c r="Z1916" s="350"/>
      <c r="AA1916" s="350"/>
      <c r="AB1916" s="350"/>
      <c r="AC1916" s="350"/>
    </row>
    <row r="1917" spans="2:29" x14ac:dyDescent="0.25">
      <c r="B1917" s="350"/>
      <c r="C1917" s="350"/>
      <c r="D1917" s="350"/>
      <c r="E1917" s="350"/>
      <c r="F1917" s="350"/>
      <c r="G1917" s="350"/>
      <c r="H1917" s="350"/>
      <c r="I1917" s="350"/>
      <c r="J1917" s="350"/>
      <c r="K1917" s="350"/>
      <c r="L1917" s="350"/>
      <c r="M1917" s="350"/>
      <c r="N1917" s="350"/>
      <c r="O1917" s="350"/>
      <c r="P1917" s="350"/>
      <c r="Q1917" s="350"/>
      <c r="R1917" s="350"/>
      <c r="S1917" s="350"/>
      <c r="T1917" s="350"/>
      <c r="U1917" s="350"/>
      <c r="V1917" s="350"/>
      <c r="W1917" s="350"/>
      <c r="X1917" s="350"/>
      <c r="Y1917" s="350"/>
      <c r="Z1917" s="350"/>
      <c r="AA1917" s="350"/>
      <c r="AB1917" s="350"/>
      <c r="AC1917" s="350"/>
    </row>
    <row r="1918" spans="2:29" x14ac:dyDescent="0.25">
      <c r="B1918" s="350"/>
      <c r="C1918" s="350"/>
      <c r="D1918" s="350"/>
      <c r="E1918" s="350"/>
      <c r="F1918" s="350"/>
      <c r="G1918" s="350"/>
      <c r="H1918" s="350"/>
      <c r="I1918" s="350"/>
      <c r="J1918" s="350"/>
      <c r="K1918" s="350"/>
      <c r="L1918" s="350"/>
      <c r="M1918" s="350"/>
      <c r="N1918" s="350"/>
      <c r="O1918" s="350"/>
      <c r="P1918" s="350"/>
      <c r="Q1918" s="350"/>
      <c r="R1918" s="350"/>
      <c r="S1918" s="350"/>
      <c r="T1918" s="350"/>
      <c r="U1918" s="350"/>
      <c r="V1918" s="350"/>
      <c r="W1918" s="350"/>
      <c r="X1918" s="350"/>
      <c r="Y1918" s="350"/>
      <c r="Z1918" s="350"/>
      <c r="AA1918" s="350"/>
      <c r="AB1918" s="350"/>
      <c r="AC1918" s="350"/>
    </row>
    <row r="1919" spans="2:29" x14ac:dyDescent="0.25">
      <c r="B1919" s="350"/>
      <c r="C1919" s="350"/>
      <c r="D1919" s="350"/>
      <c r="E1919" s="350"/>
      <c r="F1919" s="350"/>
      <c r="G1919" s="350"/>
      <c r="H1919" s="350"/>
      <c r="I1919" s="350"/>
      <c r="J1919" s="350"/>
      <c r="K1919" s="350"/>
      <c r="L1919" s="350"/>
      <c r="M1919" s="350"/>
      <c r="N1919" s="350"/>
      <c r="O1919" s="350"/>
      <c r="P1919" s="350"/>
      <c r="Q1919" s="350"/>
      <c r="R1919" s="350"/>
      <c r="S1919" s="350"/>
      <c r="T1919" s="350"/>
      <c r="U1919" s="350"/>
      <c r="V1919" s="350"/>
      <c r="W1919" s="350"/>
      <c r="X1919" s="350"/>
      <c r="Y1919" s="350"/>
      <c r="Z1919" s="350"/>
      <c r="AA1919" s="350"/>
      <c r="AB1919" s="350"/>
      <c r="AC1919" s="350"/>
    </row>
    <row r="1920" spans="2:29" x14ac:dyDescent="0.25">
      <c r="B1920" s="350"/>
      <c r="C1920" s="350"/>
      <c r="D1920" s="350"/>
      <c r="E1920" s="350"/>
      <c r="F1920" s="350"/>
      <c r="G1920" s="350"/>
      <c r="H1920" s="350"/>
      <c r="I1920" s="350"/>
      <c r="J1920" s="350"/>
      <c r="K1920" s="350"/>
      <c r="L1920" s="350"/>
      <c r="M1920" s="350"/>
      <c r="N1920" s="350"/>
      <c r="O1920" s="350"/>
      <c r="P1920" s="350"/>
      <c r="Q1920" s="350"/>
      <c r="R1920" s="350"/>
      <c r="S1920" s="350"/>
      <c r="T1920" s="350"/>
      <c r="U1920" s="350"/>
      <c r="V1920" s="350"/>
      <c r="W1920" s="350"/>
      <c r="X1920" s="350"/>
      <c r="Y1920" s="350"/>
      <c r="Z1920" s="350"/>
      <c r="AA1920" s="350"/>
      <c r="AB1920" s="350"/>
      <c r="AC1920" s="350"/>
    </row>
    <row r="1921" spans="2:29" x14ac:dyDescent="0.25">
      <c r="B1921" s="350"/>
      <c r="C1921" s="350"/>
      <c r="D1921" s="350"/>
      <c r="E1921" s="350"/>
      <c r="F1921" s="350"/>
      <c r="G1921" s="350"/>
      <c r="H1921" s="350"/>
      <c r="I1921" s="350"/>
      <c r="J1921" s="350"/>
      <c r="K1921" s="350"/>
      <c r="L1921" s="350"/>
      <c r="M1921" s="350"/>
      <c r="N1921" s="350"/>
      <c r="O1921" s="350"/>
      <c r="P1921" s="350"/>
      <c r="Q1921" s="350"/>
      <c r="R1921" s="350"/>
      <c r="S1921" s="350"/>
      <c r="T1921" s="350"/>
      <c r="U1921" s="350"/>
      <c r="V1921" s="350"/>
      <c r="W1921" s="350"/>
      <c r="X1921" s="350"/>
      <c r="Y1921" s="350"/>
      <c r="Z1921" s="350"/>
      <c r="AA1921" s="350"/>
      <c r="AB1921" s="350"/>
      <c r="AC1921" s="350"/>
    </row>
    <row r="1922" spans="2:29" x14ac:dyDescent="0.25">
      <c r="B1922" s="350"/>
      <c r="C1922" s="350"/>
      <c r="D1922" s="350"/>
      <c r="E1922" s="350"/>
      <c r="F1922" s="350"/>
      <c r="G1922" s="350"/>
      <c r="H1922" s="350"/>
      <c r="I1922" s="350"/>
      <c r="J1922" s="350"/>
      <c r="K1922" s="350"/>
      <c r="L1922" s="350"/>
      <c r="M1922" s="350"/>
      <c r="N1922" s="350"/>
      <c r="O1922" s="350"/>
      <c r="P1922" s="350"/>
      <c r="Q1922" s="350"/>
      <c r="R1922" s="350"/>
      <c r="S1922" s="350"/>
      <c r="T1922" s="350"/>
      <c r="U1922" s="350"/>
      <c r="V1922" s="350"/>
      <c r="W1922" s="350"/>
      <c r="X1922" s="350"/>
      <c r="Y1922" s="350"/>
      <c r="Z1922" s="350"/>
      <c r="AA1922" s="350"/>
      <c r="AB1922" s="350"/>
      <c r="AC1922" s="350"/>
    </row>
    <row r="1923" spans="2:29" x14ac:dyDescent="0.25">
      <c r="B1923" s="350"/>
      <c r="C1923" s="350"/>
      <c r="D1923" s="350"/>
      <c r="E1923" s="350"/>
      <c r="F1923" s="350"/>
      <c r="G1923" s="350"/>
      <c r="H1923" s="350"/>
      <c r="I1923" s="350"/>
      <c r="J1923" s="350"/>
      <c r="K1923" s="350"/>
      <c r="L1923" s="350"/>
      <c r="M1923" s="350"/>
      <c r="N1923" s="350"/>
      <c r="O1923" s="350"/>
      <c r="P1923" s="350"/>
      <c r="Q1923" s="350"/>
      <c r="R1923" s="350"/>
      <c r="S1923" s="350"/>
      <c r="T1923" s="350"/>
      <c r="U1923" s="350"/>
      <c r="V1923" s="350"/>
      <c r="W1923" s="350"/>
      <c r="X1923" s="350"/>
      <c r="Y1923" s="350"/>
      <c r="Z1923" s="350"/>
      <c r="AA1923" s="350"/>
      <c r="AB1923" s="350"/>
      <c r="AC1923" s="350"/>
    </row>
    <row r="1924" spans="2:29" x14ac:dyDescent="0.25">
      <c r="B1924" s="350"/>
      <c r="C1924" s="350"/>
      <c r="D1924" s="350"/>
      <c r="E1924" s="350"/>
      <c r="F1924" s="350"/>
      <c r="G1924" s="350"/>
      <c r="H1924" s="350"/>
      <c r="I1924" s="350"/>
      <c r="J1924" s="350"/>
      <c r="K1924" s="350"/>
      <c r="L1924" s="350"/>
      <c r="M1924" s="350"/>
      <c r="N1924" s="350"/>
      <c r="O1924" s="350"/>
      <c r="P1924" s="350"/>
      <c r="Q1924" s="350"/>
      <c r="R1924" s="350"/>
      <c r="S1924" s="350"/>
      <c r="T1924" s="350"/>
      <c r="U1924" s="350"/>
      <c r="V1924" s="350"/>
      <c r="W1924" s="350"/>
      <c r="X1924" s="350"/>
      <c r="Y1924" s="350"/>
      <c r="Z1924" s="350"/>
      <c r="AA1924" s="350"/>
      <c r="AB1924" s="350"/>
      <c r="AC1924" s="350"/>
    </row>
    <row r="1925" spans="2:29" x14ac:dyDescent="0.25">
      <c r="B1925" s="350"/>
      <c r="C1925" s="350"/>
      <c r="D1925" s="350"/>
      <c r="E1925" s="350"/>
      <c r="F1925" s="350"/>
      <c r="G1925" s="350"/>
      <c r="H1925" s="350"/>
      <c r="I1925" s="350"/>
      <c r="J1925" s="350"/>
      <c r="K1925" s="350"/>
      <c r="L1925" s="350"/>
      <c r="M1925" s="350"/>
      <c r="N1925" s="350"/>
      <c r="O1925" s="350"/>
      <c r="P1925" s="350"/>
      <c r="Q1925" s="350"/>
      <c r="R1925" s="350"/>
      <c r="S1925" s="350"/>
      <c r="T1925" s="350"/>
      <c r="U1925" s="350"/>
      <c r="V1925" s="350"/>
      <c r="W1925" s="350"/>
      <c r="X1925" s="350"/>
      <c r="Y1925" s="350"/>
      <c r="Z1925" s="350"/>
      <c r="AA1925" s="350"/>
      <c r="AB1925" s="350"/>
      <c r="AC1925" s="350"/>
    </row>
    <row r="1926" spans="2:29" x14ac:dyDescent="0.25">
      <c r="B1926" s="350"/>
      <c r="C1926" s="350"/>
      <c r="D1926" s="350"/>
      <c r="E1926" s="350"/>
      <c r="F1926" s="350"/>
      <c r="G1926" s="350"/>
      <c r="H1926" s="350"/>
      <c r="I1926" s="350"/>
      <c r="J1926" s="350"/>
      <c r="K1926" s="350"/>
      <c r="L1926" s="350"/>
      <c r="M1926" s="350"/>
      <c r="N1926" s="350"/>
      <c r="O1926" s="350"/>
      <c r="P1926" s="350"/>
      <c r="Q1926" s="350"/>
      <c r="R1926" s="350"/>
      <c r="S1926" s="350"/>
      <c r="T1926" s="350"/>
      <c r="U1926" s="350"/>
      <c r="V1926" s="350"/>
      <c r="W1926" s="350"/>
      <c r="X1926" s="350"/>
      <c r="Y1926" s="350"/>
      <c r="Z1926" s="350"/>
      <c r="AA1926" s="350"/>
      <c r="AB1926" s="350"/>
      <c r="AC1926" s="350"/>
    </row>
    <row r="1927" spans="2:29" x14ac:dyDescent="0.25">
      <c r="B1927" s="350"/>
      <c r="C1927" s="350"/>
      <c r="D1927" s="350"/>
      <c r="E1927" s="350"/>
      <c r="F1927" s="350"/>
      <c r="G1927" s="350"/>
      <c r="H1927" s="350"/>
      <c r="I1927" s="350"/>
      <c r="J1927" s="350"/>
      <c r="K1927" s="350"/>
      <c r="L1927" s="350"/>
      <c r="M1927" s="350"/>
      <c r="N1927" s="350"/>
      <c r="O1927" s="350"/>
      <c r="P1927" s="350"/>
      <c r="Q1927" s="350"/>
      <c r="R1927" s="350"/>
      <c r="S1927" s="350"/>
      <c r="T1927" s="350"/>
      <c r="U1927" s="350"/>
      <c r="V1927" s="350"/>
      <c r="W1927" s="350"/>
      <c r="X1927" s="350"/>
      <c r="Y1927" s="350"/>
      <c r="Z1927" s="350"/>
      <c r="AA1927" s="350"/>
      <c r="AB1927" s="350"/>
      <c r="AC1927" s="350"/>
    </row>
    <row r="1928" spans="2:29" x14ac:dyDescent="0.25">
      <c r="B1928" s="350"/>
      <c r="C1928" s="350"/>
      <c r="D1928" s="350"/>
      <c r="E1928" s="350"/>
      <c r="F1928" s="350"/>
      <c r="G1928" s="350"/>
      <c r="H1928" s="350"/>
      <c r="I1928" s="350"/>
      <c r="J1928" s="350"/>
      <c r="K1928" s="350"/>
      <c r="L1928" s="350"/>
      <c r="M1928" s="350"/>
      <c r="N1928" s="350"/>
      <c r="O1928" s="350"/>
      <c r="P1928" s="350"/>
      <c r="Q1928" s="350"/>
      <c r="R1928" s="350"/>
      <c r="S1928" s="350"/>
      <c r="T1928" s="350"/>
      <c r="U1928" s="350"/>
      <c r="V1928" s="350"/>
      <c r="W1928" s="350"/>
      <c r="X1928" s="350"/>
      <c r="Y1928" s="350"/>
      <c r="Z1928" s="350"/>
      <c r="AA1928" s="350"/>
      <c r="AB1928" s="350"/>
      <c r="AC1928" s="350"/>
    </row>
    <row r="1929" spans="2:29" x14ac:dyDescent="0.25">
      <c r="B1929" s="350"/>
      <c r="C1929" s="350"/>
      <c r="D1929" s="350"/>
      <c r="E1929" s="350"/>
      <c r="F1929" s="350"/>
      <c r="G1929" s="350"/>
      <c r="H1929" s="350"/>
      <c r="I1929" s="350"/>
      <c r="J1929" s="350"/>
      <c r="K1929" s="350"/>
      <c r="L1929" s="350"/>
      <c r="M1929" s="350"/>
      <c r="N1929" s="350"/>
      <c r="O1929" s="350"/>
      <c r="P1929" s="350"/>
      <c r="Q1929" s="350"/>
      <c r="R1929" s="350"/>
      <c r="S1929" s="350"/>
      <c r="T1929" s="350"/>
      <c r="U1929" s="350"/>
      <c r="V1929" s="350"/>
      <c r="W1929" s="350"/>
      <c r="X1929" s="350"/>
      <c r="Y1929" s="350"/>
      <c r="Z1929" s="350"/>
      <c r="AA1929" s="350"/>
      <c r="AB1929" s="350"/>
      <c r="AC1929" s="350"/>
    </row>
    <row r="1930" spans="2:29" x14ac:dyDescent="0.25">
      <c r="B1930" s="350"/>
      <c r="C1930" s="350"/>
      <c r="D1930" s="350"/>
      <c r="E1930" s="350"/>
      <c r="F1930" s="350"/>
      <c r="G1930" s="350"/>
      <c r="H1930" s="350"/>
      <c r="I1930" s="350"/>
      <c r="J1930" s="350"/>
      <c r="K1930" s="350"/>
      <c r="L1930" s="350"/>
      <c r="M1930" s="350"/>
      <c r="N1930" s="350"/>
      <c r="O1930" s="350"/>
      <c r="P1930" s="350"/>
      <c r="Q1930" s="350"/>
      <c r="R1930" s="350"/>
      <c r="S1930" s="350"/>
      <c r="T1930" s="350"/>
      <c r="U1930" s="350"/>
      <c r="V1930" s="350"/>
      <c r="W1930" s="350"/>
      <c r="X1930" s="350"/>
      <c r="Y1930" s="350"/>
      <c r="Z1930" s="350"/>
      <c r="AA1930" s="350"/>
      <c r="AB1930" s="350"/>
      <c r="AC1930" s="350"/>
    </row>
    <row r="1931" spans="2:29" x14ac:dyDescent="0.25">
      <c r="B1931" s="350"/>
      <c r="C1931" s="350"/>
      <c r="D1931" s="350"/>
      <c r="E1931" s="350"/>
      <c r="F1931" s="350"/>
      <c r="G1931" s="350"/>
      <c r="H1931" s="350"/>
      <c r="I1931" s="350"/>
      <c r="J1931" s="350"/>
      <c r="K1931" s="350"/>
      <c r="L1931" s="350"/>
      <c r="M1931" s="350"/>
      <c r="N1931" s="350"/>
      <c r="O1931" s="350"/>
      <c r="P1931" s="350"/>
      <c r="Q1931" s="350"/>
      <c r="R1931" s="350"/>
      <c r="S1931" s="350"/>
      <c r="T1931" s="350"/>
      <c r="U1931" s="350"/>
      <c r="V1931" s="350"/>
      <c r="W1931" s="350"/>
      <c r="X1931" s="350"/>
      <c r="Y1931" s="350"/>
      <c r="Z1931" s="350"/>
      <c r="AA1931" s="350"/>
      <c r="AB1931" s="350"/>
      <c r="AC1931" s="350"/>
    </row>
    <row r="1932" spans="2:29" x14ac:dyDescent="0.25">
      <c r="B1932" s="350"/>
      <c r="C1932" s="350"/>
      <c r="D1932" s="350"/>
      <c r="E1932" s="350"/>
      <c r="F1932" s="350"/>
      <c r="G1932" s="350"/>
      <c r="H1932" s="350"/>
      <c r="I1932" s="350"/>
      <c r="J1932" s="350"/>
      <c r="K1932" s="350"/>
      <c r="L1932" s="350"/>
      <c r="M1932" s="350"/>
      <c r="N1932" s="350"/>
      <c r="O1932" s="350"/>
      <c r="P1932" s="350"/>
      <c r="Q1932" s="350"/>
      <c r="R1932" s="350"/>
      <c r="S1932" s="350"/>
      <c r="T1932" s="350"/>
      <c r="U1932" s="350"/>
      <c r="V1932" s="350"/>
      <c r="W1932" s="350"/>
      <c r="X1932" s="350"/>
      <c r="Y1932" s="350"/>
      <c r="Z1932" s="350"/>
      <c r="AA1932" s="350"/>
      <c r="AB1932" s="350"/>
      <c r="AC1932" s="350"/>
    </row>
    <row r="1933" spans="2:29" x14ac:dyDescent="0.25">
      <c r="B1933" s="350"/>
      <c r="C1933" s="350"/>
      <c r="D1933" s="350"/>
      <c r="E1933" s="350"/>
      <c r="F1933" s="350"/>
      <c r="G1933" s="350"/>
      <c r="H1933" s="350"/>
      <c r="I1933" s="350"/>
      <c r="J1933" s="350"/>
      <c r="K1933" s="350"/>
      <c r="L1933" s="350"/>
      <c r="M1933" s="350"/>
      <c r="N1933" s="350"/>
      <c r="O1933" s="350"/>
      <c r="P1933" s="350"/>
      <c r="Q1933" s="350"/>
      <c r="R1933" s="350"/>
      <c r="S1933" s="350"/>
      <c r="T1933" s="350"/>
      <c r="U1933" s="350"/>
      <c r="V1933" s="350"/>
      <c r="W1933" s="350"/>
      <c r="X1933" s="350"/>
      <c r="Y1933" s="350"/>
      <c r="Z1933" s="350"/>
      <c r="AA1933" s="350"/>
      <c r="AB1933" s="350"/>
      <c r="AC1933" s="350"/>
    </row>
    <row r="1934" spans="2:29" x14ac:dyDescent="0.25">
      <c r="B1934" s="350"/>
      <c r="C1934" s="350"/>
      <c r="D1934" s="350"/>
      <c r="E1934" s="350"/>
      <c r="F1934" s="350"/>
      <c r="G1934" s="350"/>
      <c r="H1934" s="350"/>
      <c r="I1934" s="350"/>
      <c r="J1934" s="350"/>
      <c r="K1934" s="350"/>
      <c r="L1934" s="350"/>
      <c r="M1934" s="350"/>
      <c r="N1934" s="350"/>
      <c r="O1934" s="350"/>
      <c r="P1934" s="350"/>
      <c r="Q1934" s="350"/>
      <c r="R1934" s="350"/>
      <c r="S1934" s="350"/>
      <c r="T1934" s="350"/>
      <c r="U1934" s="350"/>
      <c r="V1934" s="350"/>
      <c r="W1934" s="350"/>
      <c r="X1934" s="350"/>
      <c r="Y1934" s="350"/>
      <c r="Z1934" s="350"/>
      <c r="AA1934" s="350"/>
      <c r="AB1934" s="350"/>
      <c r="AC1934" s="350"/>
    </row>
    <row r="1935" spans="2:29" x14ac:dyDescent="0.25">
      <c r="B1935" s="350"/>
      <c r="C1935" s="350"/>
      <c r="D1935" s="350"/>
      <c r="E1935" s="350"/>
      <c r="F1935" s="350"/>
      <c r="G1935" s="350"/>
      <c r="H1935" s="350"/>
      <c r="I1935" s="350"/>
      <c r="J1935" s="350"/>
      <c r="K1935" s="350"/>
      <c r="L1935" s="350"/>
      <c r="M1935" s="350"/>
      <c r="N1935" s="350"/>
      <c r="O1935" s="350"/>
      <c r="P1935" s="350"/>
      <c r="Q1935" s="350"/>
      <c r="R1935" s="350"/>
      <c r="S1935" s="350"/>
      <c r="T1935" s="350"/>
      <c r="U1935" s="350"/>
      <c r="V1935" s="350"/>
      <c r="W1935" s="350"/>
      <c r="X1935" s="350"/>
      <c r="Y1935" s="350"/>
      <c r="Z1935" s="350"/>
      <c r="AA1935" s="350"/>
      <c r="AB1935" s="350"/>
      <c r="AC1935" s="350"/>
    </row>
    <row r="1936" spans="2:29" x14ac:dyDescent="0.25">
      <c r="B1936" s="350"/>
      <c r="C1936" s="350"/>
      <c r="D1936" s="350"/>
      <c r="E1936" s="350"/>
      <c r="F1936" s="350"/>
      <c r="G1936" s="350"/>
      <c r="H1936" s="350"/>
      <c r="I1936" s="350"/>
      <c r="J1936" s="350"/>
      <c r="K1936" s="350"/>
      <c r="L1936" s="350"/>
      <c r="M1936" s="350"/>
      <c r="N1936" s="350"/>
      <c r="O1936" s="350"/>
      <c r="P1936" s="350"/>
      <c r="Q1936" s="350"/>
      <c r="R1936" s="350"/>
      <c r="S1936" s="350"/>
      <c r="T1936" s="350"/>
      <c r="U1936" s="350"/>
      <c r="V1936" s="350"/>
      <c r="W1936" s="350"/>
      <c r="X1936" s="350"/>
      <c r="Y1936" s="350"/>
      <c r="Z1936" s="350"/>
      <c r="AA1936" s="350"/>
      <c r="AB1936" s="350"/>
      <c r="AC1936" s="350"/>
    </row>
    <row r="1937" spans="2:29" x14ac:dyDescent="0.25">
      <c r="B1937" s="350"/>
      <c r="C1937" s="350"/>
      <c r="D1937" s="350"/>
      <c r="E1937" s="350"/>
      <c r="F1937" s="350"/>
      <c r="G1937" s="350"/>
      <c r="H1937" s="350"/>
      <c r="I1937" s="350"/>
      <c r="J1937" s="350"/>
      <c r="K1937" s="350"/>
      <c r="L1937" s="350"/>
      <c r="M1937" s="350"/>
      <c r="N1937" s="350"/>
      <c r="O1937" s="350"/>
      <c r="P1937" s="350"/>
      <c r="Q1937" s="350"/>
      <c r="R1937" s="350"/>
      <c r="S1937" s="350"/>
      <c r="T1937" s="350"/>
      <c r="U1937" s="350"/>
      <c r="V1937" s="350"/>
      <c r="W1937" s="350"/>
      <c r="X1937" s="350"/>
      <c r="Y1937" s="350"/>
      <c r="Z1937" s="350"/>
      <c r="AA1937" s="350"/>
      <c r="AB1937" s="350"/>
      <c r="AC1937" s="350"/>
    </row>
    <row r="1938" spans="2:29" x14ac:dyDescent="0.25">
      <c r="B1938" s="350"/>
      <c r="C1938" s="350"/>
      <c r="D1938" s="350"/>
      <c r="E1938" s="350"/>
      <c r="F1938" s="350"/>
      <c r="G1938" s="350"/>
      <c r="H1938" s="350"/>
      <c r="I1938" s="350"/>
      <c r="J1938" s="350"/>
      <c r="K1938" s="350"/>
      <c r="L1938" s="350"/>
      <c r="M1938" s="350"/>
      <c r="N1938" s="350"/>
      <c r="O1938" s="350"/>
      <c r="P1938" s="350"/>
      <c r="Q1938" s="350"/>
      <c r="R1938" s="350"/>
      <c r="S1938" s="350"/>
      <c r="T1938" s="350"/>
      <c r="U1938" s="350"/>
      <c r="V1938" s="350"/>
      <c r="W1938" s="350"/>
      <c r="X1938" s="350"/>
      <c r="Y1938" s="350"/>
      <c r="Z1938" s="350"/>
      <c r="AA1938" s="350"/>
      <c r="AB1938" s="350"/>
      <c r="AC1938" s="350"/>
    </row>
    <row r="1939" spans="2:29" x14ac:dyDescent="0.25">
      <c r="B1939" s="350"/>
      <c r="C1939" s="350"/>
      <c r="D1939" s="350"/>
      <c r="E1939" s="350"/>
      <c r="F1939" s="350"/>
      <c r="G1939" s="350"/>
      <c r="H1939" s="350"/>
      <c r="I1939" s="350"/>
      <c r="J1939" s="350"/>
      <c r="K1939" s="350"/>
      <c r="L1939" s="350"/>
      <c r="M1939" s="350"/>
      <c r="N1939" s="350"/>
      <c r="O1939" s="350"/>
      <c r="P1939" s="350"/>
      <c r="Q1939" s="350"/>
      <c r="R1939" s="350"/>
      <c r="S1939" s="350"/>
      <c r="T1939" s="350"/>
      <c r="U1939" s="350"/>
      <c r="V1939" s="350"/>
      <c r="W1939" s="350"/>
      <c r="X1939" s="350"/>
      <c r="Y1939" s="350"/>
      <c r="Z1939" s="350"/>
      <c r="AA1939" s="350"/>
      <c r="AB1939" s="350"/>
      <c r="AC1939" s="350"/>
    </row>
    <row r="1940" spans="2:29" x14ac:dyDescent="0.25">
      <c r="B1940" s="350"/>
      <c r="C1940" s="350"/>
      <c r="D1940" s="350"/>
      <c r="E1940" s="350"/>
      <c r="F1940" s="350"/>
      <c r="G1940" s="350"/>
      <c r="H1940" s="350"/>
      <c r="I1940" s="350"/>
      <c r="J1940" s="350"/>
      <c r="K1940" s="350"/>
      <c r="L1940" s="350"/>
      <c r="M1940" s="350"/>
      <c r="N1940" s="350"/>
      <c r="O1940" s="350"/>
      <c r="P1940" s="350"/>
      <c r="Q1940" s="350"/>
      <c r="R1940" s="350"/>
      <c r="S1940" s="350"/>
      <c r="T1940" s="350"/>
      <c r="U1940" s="350"/>
      <c r="V1940" s="350"/>
      <c r="W1940" s="350"/>
      <c r="X1940" s="350"/>
      <c r="Y1940" s="350"/>
      <c r="Z1940" s="350"/>
      <c r="AA1940" s="350"/>
      <c r="AB1940" s="350"/>
      <c r="AC1940" s="350"/>
    </row>
    <row r="1941" spans="2:29" x14ac:dyDescent="0.25">
      <c r="B1941" s="350"/>
      <c r="C1941" s="350"/>
      <c r="D1941" s="350"/>
      <c r="E1941" s="350"/>
      <c r="F1941" s="350"/>
      <c r="G1941" s="350"/>
      <c r="H1941" s="350"/>
      <c r="I1941" s="350"/>
      <c r="J1941" s="350"/>
      <c r="K1941" s="350"/>
      <c r="L1941" s="350"/>
      <c r="M1941" s="350"/>
      <c r="N1941" s="350"/>
      <c r="O1941" s="350"/>
      <c r="P1941" s="350"/>
      <c r="Q1941" s="350"/>
      <c r="R1941" s="350"/>
      <c r="S1941" s="350"/>
      <c r="T1941" s="350"/>
      <c r="U1941" s="350"/>
      <c r="V1941" s="350"/>
      <c r="W1941" s="350"/>
      <c r="X1941" s="350"/>
      <c r="Y1941" s="350"/>
      <c r="Z1941" s="350"/>
      <c r="AA1941" s="350"/>
      <c r="AB1941" s="350"/>
      <c r="AC1941" s="350"/>
    </row>
    <row r="1942" spans="2:29" x14ac:dyDescent="0.25">
      <c r="B1942" s="350"/>
      <c r="C1942" s="350"/>
      <c r="D1942" s="350"/>
      <c r="E1942" s="350"/>
      <c r="F1942" s="350"/>
      <c r="G1942" s="350"/>
      <c r="H1942" s="350"/>
      <c r="I1942" s="350"/>
      <c r="J1942" s="350"/>
      <c r="K1942" s="350"/>
      <c r="L1942" s="350"/>
      <c r="M1942" s="350"/>
      <c r="N1942" s="350"/>
      <c r="O1942" s="350"/>
      <c r="P1942" s="350"/>
      <c r="Q1942" s="350"/>
      <c r="R1942" s="350"/>
      <c r="S1942" s="350"/>
      <c r="T1942" s="350"/>
      <c r="U1942" s="350"/>
      <c r="V1942" s="350"/>
      <c r="W1942" s="350"/>
      <c r="X1942" s="350"/>
      <c r="Y1942" s="350"/>
      <c r="Z1942" s="350"/>
      <c r="AA1942" s="350"/>
      <c r="AB1942" s="350"/>
      <c r="AC1942" s="350"/>
    </row>
    <row r="1943" spans="2:29" x14ac:dyDescent="0.25">
      <c r="B1943" s="350"/>
      <c r="C1943" s="350"/>
      <c r="D1943" s="350"/>
      <c r="E1943" s="350"/>
      <c r="F1943" s="350"/>
      <c r="G1943" s="350"/>
      <c r="H1943" s="350"/>
      <c r="I1943" s="350"/>
      <c r="J1943" s="350"/>
      <c r="K1943" s="350"/>
      <c r="L1943" s="350"/>
      <c r="M1943" s="350"/>
      <c r="N1943" s="350"/>
      <c r="O1943" s="350"/>
      <c r="P1943" s="350"/>
      <c r="Q1943" s="350"/>
      <c r="R1943" s="350"/>
      <c r="S1943" s="350"/>
      <c r="T1943" s="350"/>
      <c r="U1943" s="350"/>
      <c r="V1943" s="350"/>
      <c r="W1943" s="350"/>
      <c r="X1943" s="350"/>
      <c r="Y1943" s="350"/>
      <c r="Z1943" s="350"/>
      <c r="AA1943" s="350"/>
      <c r="AB1943" s="350"/>
      <c r="AC1943" s="350"/>
    </row>
    <row r="1944" spans="2:29" x14ac:dyDescent="0.25">
      <c r="B1944" s="350"/>
      <c r="C1944" s="350"/>
      <c r="D1944" s="350"/>
      <c r="E1944" s="350"/>
      <c r="F1944" s="350"/>
      <c r="G1944" s="350"/>
      <c r="H1944" s="350"/>
      <c r="I1944" s="350"/>
      <c r="J1944" s="350"/>
      <c r="K1944" s="350"/>
      <c r="L1944" s="350"/>
      <c r="M1944" s="350"/>
      <c r="N1944" s="350"/>
      <c r="O1944" s="350"/>
      <c r="P1944" s="350"/>
      <c r="Q1944" s="350"/>
      <c r="R1944" s="350"/>
      <c r="S1944" s="350"/>
      <c r="T1944" s="350"/>
      <c r="U1944" s="350"/>
      <c r="V1944" s="350"/>
      <c r="W1944" s="350"/>
      <c r="X1944" s="350"/>
      <c r="Y1944" s="350"/>
      <c r="Z1944" s="350"/>
      <c r="AA1944" s="350"/>
      <c r="AB1944" s="350"/>
      <c r="AC1944" s="350"/>
    </row>
    <row r="1945" spans="2:29" x14ac:dyDescent="0.25">
      <c r="B1945" s="350"/>
      <c r="C1945" s="350"/>
      <c r="D1945" s="350"/>
      <c r="E1945" s="350"/>
      <c r="F1945" s="350"/>
      <c r="G1945" s="350"/>
      <c r="H1945" s="350"/>
      <c r="I1945" s="350"/>
      <c r="J1945" s="350"/>
      <c r="K1945" s="350"/>
      <c r="L1945" s="350"/>
      <c r="M1945" s="350"/>
      <c r="N1945" s="350"/>
      <c r="O1945" s="350"/>
      <c r="P1945" s="350"/>
      <c r="Q1945" s="350"/>
      <c r="R1945" s="350"/>
      <c r="S1945" s="350"/>
      <c r="T1945" s="350"/>
      <c r="U1945" s="350"/>
      <c r="V1945" s="350"/>
      <c r="W1945" s="350"/>
      <c r="X1945" s="350"/>
      <c r="Y1945" s="350"/>
      <c r="Z1945" s="350"/>
      <c r="AA1945" s="350"/>
      <c r="AB1945" s="350"/>
      <c r="AC1945" s="350"/>
    </row>
    <row r="1946" spans="2:29" x14ac:dyDescent="0.25">
      <c r="B1946" s="350"/>
      <c r="C1946" s="350"/>
      <c r="D1946" s="350"/>
      <c r="E1946" s="350"/>
      <c r="F1946" s="350"/>
      <c r="G1946" s="350"/>
      <c r="H1946" s="350"/>
      <c r="I1946" s="350"/>
      <c r="J1946" s="350"/>
      <c r="K1946" s="350"/>
      <c r="L1946" s="350"/>
      <c r="M1946" s="350"/>
      <c r="N1946" s="350"/>
      <c r="O1946" s="350"/>
      <c r="P1946" s="350"/>
      <c r="Q1946" s="350"/>
      <c r="R1946" s="350"/>
      <c r="S1946" s="350"/>
      <c r="T1946" s="350"/>
      <c r="U1946" s="350"/>
      <c r="V1946" s="350"/>
      <c r="W1946" s="350"/>
      <c r="X1946" s="350"/>
      <c r="Y1946" s="350"/>
      <c r="Z1946" s="350"/>
      <c r="AA1946" s="350"/>
      <c r="AB1946" s="350"/>
      <c r="AC1946" s="350"/>
    </row>
    <row r="1947" spans="2:29" x14ac:dyDescent="0.25">
      <c r="B1947" s="350"/>
      <c r="C1947" s="350"/>
      <c r="D1947" s="350"/>
      <c r="E1947" s="350"/>
      <c r="F1947" s="350"/>
      <c r="G1947" s="350"/>
      <c r="H1947" s="350"/>
      <c r="I1947" s="350"/>
      <c r="J1947" s="350"/>
      <c r="K1947" s="350"/>
      <c r="L1947" s="350"/>
      <c r="M1947" s="350"/>
      <c r="N1947" s="350"/>
      <c r="O1947" s="350"/>
      <c r="P1947" s="350"/>
      <c r="Q1947" s="350"/>
      <c r="R1947" s="350"/>
      <c r="S1947" s="350"/>
      <c r="T1947" s="350"/>
      <c r="U1947" s="350"/>
      <c r="V1947" s="350"/>
      <c r="W1947" s="350"/>
      <c r="X1947" s="350"/>
      <c r="Y1947" s="350"/>
      <c r="Z1947" s="350"/>
      <c r="AA1947" s="350"/>
      <c r="AB1947" s="350"/>
      <c r="AC1947" s="350"/>
    </row>
    <row r="1948" spans="2:29" x14ac:dyDescent="0.25">
      <c r="B1948" s="350"/>
      <c r="C1948" s="350"/>
      <c r="D1948" s="350"/>
      <c r="E1948" s="350"/>
      <c r="F1948" s="350"/>
      <c r="G1948" s="350"/>
      <c r="H1948" s="350"/>
      <c r="I1948" s="350"/>
      <c r="J1948" s="350"/>
      <c r="K1948" s="350"/>
      <c r="L1948" s="350"/>
      <c r="M1948" s="350"/>
      <c r="N1948" s="350"/>
      <c r="O1948" s="350"/>
      <c r="P1948" s="350"/>
      <c r="Q1948" s="350"/>
      <c r="R1948" s="350"/>
      <c r="S1948" s="350"/>
      <c r="T1948" s="350"/>
      <c r="U1948" s="350"/>
      <c r="V1948" s="350"/>
      <c r="W1948" s="350"/>
      <c r="X1948" s="350"/>
      <c r="Y1948" s="350"/>
      <c r="Z1948" s="350"/>
      <c r="AA1948" s="350"/>
      <c r="AB1948" s="350"/>
      <c r="AC1948" s="350"/>
    </row>
    <row r="1949" spans="2:29" x14ac:dyDescent="0.25">
      <c r="B1949" s="350"/>
      <c r="C1949" s="350"/>
      <c r="D1949" s="350"/>
      <c r="E1949" s="350"/>
      <c r="F1949" s="350"/>
      <c r="G1949" s="350"/>
      <c r="H1949" s="350"/>
      <c r="I1949" s="350"/>
      <c r="J1949" s="350"/>
      <c r="K1949" s="350"/>
      <c r="L1949" s="350"/>
      <c r="M1949" s="350"/>
      <c r="N1949" s="350"/>
      <c r="O1949" s="350"/>
      <c r="P1949" s="350"/>
      <c r="Q1949" s="350"/>
      <c r="R1949" s="350"/>
      <c r="S1949" s="350"/>
      <c r="T1949" s="350"/>
      <c r="U1949" s="350"/>
      <c r="V1949" s="350"/>
      <c r="W1949" s="350"/>
      <c r="X1949" s="350"/>
      <c r="Y1949" s="350"/>
      <c r="Z1949" s="350"/>
      <c r="AA1949" s="350"/>
      <c r="AB1949" s="350"/>
      <c r="AC1949" s="350"/>
    </row>
    <row r="1950" spans="2:29" x14ac:dyDescent="0.25">
      <c r="B1950" s="350"/>
      <c r="C1950" s="350"/>
      <c r="D1950" s="350"/>
      <c r="E1950" s="350"/>
      <c r="F1950" s="350"/>
      <c r="G1950" s="350"/>
      <c r="H1950" s="350"/>
      <c r="I1950" s="350"/>
      <c r="J1950" s="350"/>
      <c r="K1950" s="350"/>
      <c r="L1950" s="350"/>
      <c r="M1950" s="350"/>
      <c r="N1950" s="350"/>
      <c r="O1950" s="350"/>
      <c r="P1950" s="350"/>
      <c r="Q1950" s="350"/>
      <c r="R1950" s="350"/>
      <c r="S1950" s="350"/>
      <c r="T1950" s="350"/>
      <c r="U1950" s="350"/>
      <c r="V1950" s="350"/>
      <c r="W1950" s="350"/>
      <c r="X1950" s="350"/>
      <c r="Y1950" s="350"/>
      <c r="Z1950" s="350"/>
      <c r="AA1950" s="350"/>
      <c r="AB1950" s="350"/>
      <c r="AC1950" s="350"/>
    </row>
    <row r="1951" spans="2:29" x14ac:dyDescent="0.25">
      <c r="B1951" s="350"/>
      <c r="C1951" s="350"/>
      <c r="D1951" s="350"/>
      <c r="E1951" s="350"/>
      <c r="F1951" s="350"/>
      <c r="G1951" s="350"/>
      <c r="H1951" s="350"/>
      <c r="I1951" s="350"/>
      <c r="J1951" s="350"/>
      <c r="K1951" s="350"/>
      <c r="L1951" s="350"/>
      <c r="M1951" s="350"/>
      <c r="N1951" s="350"/>
      <c r="O1951" s="350"/>
      <c r="P1951" s="350"/>
      <c r="Q1951" s="350"/>
      <c r="R1951" s="350"/>
      <c r="S1951" s="350"/>
      <c r="T1951" s="350"/>
      <c r="U1951" s="350"/>
      <c r="V1951" s="350"/>
      <c r="W1951" s="350"/>
      <c r="X1951" s="350"/>
      <c r="Y1951" s="350"/>
      <c r="Z1951" s="350"/>
      <c r="AA1951" s="350"/>
      <c r="AB1951" s="350"/>
      <c r="AC1951" s="350"/>
    </row>
    <row r="1952" spans="2:29" x14ac:dyDescent="0.25">
      <c r="B1952" s="350"/>
      <c r="C1952" s="350"/>
      <c r="D1952" s="350"/>
      <c r="E1952" s="350"/>
      <c r="F1952" s="350"/>
      <c r="G1952" s="350"/>
      <c r="H1952" s="350"/>
      <c r="I1952" s="350"/>
      <c r="J1952" s="350"/>
      <c r="K1952" s="350"/>
      <c r="L1952" s="350"/>
      <c r="M1952" s="350"/>
      <c r="N1952" s="350"/>
      <c r="O1952" s="350"/>
      <c r="P1952" s="350"/>
      <c r="Q1952" s="350"/>
      <c r="R1952" s="350"/>
      <c r="S1952" s="350"/>
      <c r="T1952" s="350"/>
      <c r="U1952" s="350"/>
      <c r="V1952" s="350"/>
      <c r="W1952" s="350"/>
      <c r="X1952" s="350"/>
      <c r="Y1952" s="350"/>
      <c r="Z1952" s="350"/>
      <c r="AA1952" s="350"/>
      <c r="AB1952" s="350"/>
      <c r="AC1952" s="350"/>
    </row>
    <row r="1953" spans="2:29" x14ac:dyDescent="0.25">
      <c r="B1953" s="350"/>
      <c r="C1953" s="350"/>
      <c r="D1953" s="350"/>
      <c r="E1953" s="350"/>
      <c r="F1953" s="350"/>
      <c r="G1953" s="350"/>
      <c r="H1953" s="350"/>
      <c r="I1953" s="350"/>
      <c r="J1953" s="350"/>
      <c r="K1953" s="350"/>
      <c r="L1953" s="350"/>
      <c r="M1953" s="350"/>
      <c r="N1953" s="350"/>
      <c r="O1953" s="350"/>
      <c r="P1953" s="350"/>
      <c r="Q1953" s="350"/>
      <c r="R1953" s="350"/>
      <c r="S1953" s="350"/>
      <c r="T1953" s="350"/>
      <c r="U1953" s="350"/>
      <c r="V1953" s="350"/>
      <c r="W1953" s="350"/>
      <c r="X1953" s="350"/>
      <c r="Y1953" s="350"/>
      <c r="Z1953" s="350"/>
      <c r="AA1953" s="350"/>
      <c r="AB1953" s="350"/>
      <c r="AC1953" s="350"/>
    </row>
    <row r="1954" spans="2:29" x14ac:dyDescent="0.25">
      <c r="B1954" s="350"/>
      <c r="C1954" s="350"/>
      <c r="D1954" s="350"/>
      <c r="E1954" s="350"/>
      <c r="F1954" s="350"/>
      <c r="G1954" s="350"/>
      <c r="H1954" s="350"/>
      <c r="I1954" s="350"/>
      <c r="J1954" s="350"/>
      <c r="K1954" s="350"/>
      <c r="L1954" s="350"/>
      <c r="M1954" s="350"/>
      <c r="N1954" s="350"/>
      <c r="O1954" s="350"/>
      <c r="P1954" s="350"/>
      <c r="Q1954" s="350"/>
      <c r="R1954" s="350"/>
      <c r="S1954" s="350"/>
      <c r="T1954" s="350"/>
      <c r="U1954" s="350"/>
      <c r="V1954" s="350"/>
      <c r="W1954" s="350"/>
      <c r="X1954" s="350"/>
      <c r="Y1954" s="350"/>
      <c r="Z1954" s="350"/>
      <c r="AA1954" s="350"/>
      <c r="AB1954" s="350"/>
      <c r="AC1954" s="350"/>
    </row>
    <row r="1955" spans="2:29" x14ac:dyDescent="0.25">
      <c r="B1955" s="350"/>
      <c r="C1955" s="350"/>
      <c r="D1955" s="350"/>
      <c r="E1955" s="350"/>
      <c r="F1955" s="350"/>
      <c r="G1955" s="350"/>
      <c r="H1955" s="350"/>
      <c r="I1955" s="350"/>
      <c r="J1955" s="350"/>
      <c r="K1955" s="350"/>
      <c r="L1955" s="350"/>
      <c r="M1955" s="350"/>
      <c r="N1955" s="350"/>
      <c r="O1955" s="350"/>
      <c r="P1955" s="350"/>
      <c r="Q1955" s="350"/>
      <c r="R1955" s="350"/>
      <c r="S1955" s="350"/>
      <c r="T1955" s="350"/>
      <c r="U1955" s="350"/>
      <c r="V1955" s="350"/>
      <c r="W1955" s="350"/>
      <c r="X1955" s="350"/>
      <c r="Y1955" s="350"/>
      <c r="Z1955" s="350"/>
      <c r="AA1955" s="350"/>
      <c r="AB1955" s="350"/>
      <c r="AC1955" s="350"/>
    </row>
    <row r="1956" spans="2:29" x14ac:dyDescent="0.25">
      <c r="B1956" s="350"/>
      <c r="C1956" s="350"/>
      <c r="D1956" s="350"/>
      <c r="E1956" s="350"/>
      <c r="F1956" s="350"/>
      <c r="G1956" s="350"/>
      <c r="H1956" s="350"/>
      <c r="I1956" s="350"/>
      <c r="J1956" s="350"/>
      <c r="K1956" s="350"/>
      <c r="L1956" s="350"/>
      <c r="M1956" s="350"/>
      <c r="N1956" s="350"/>
      <c r="O1956" s="350"/>
      <c r="P1956" s="350"/>
      <c r="Q1956" s="350"/>
      <c r="R1956" s="350"/>
      <c r="S1956" s="350"/>
      <c r="T1956" s="350"/>
      <c r="U1956" s="350"/>
      <c r="V1956" s="350"/>
      <c r="W1956" s="350"/>
      <c r="X1956" s="350"/>
      <c r="Y1956" s="350"/>
      <c r="Z1956" s="350"/>
      <c r="AA1956" s="350"/>
      <c r="AB1956" s="350"/>
      <c r="AC1956" s="350"/>
    </row>
    <row r="1957" spans="2:29" x14ac:dyDescent="0.25">
      <c r="B1957" s="350"/>
      <c r="C1957" s="350"/>
      <c r="D1957" s="350"/>
      <c r="E1957" s="350"/>
      <c r="F1957" s="350"/>
      <c r="G1957" s="350"/>
      <c r="H1957" s="350"/>
      <c r="I1957" s="350"/>
      <c r="J1957" s="350"/>
      <c r="K1957" s="350"/>
      <c r="L1957" s="350"/>
      <c r="M1957" s="350"/>
      <c r="N1957" s="350"/>
      <c r="O1957" s="350"/>
      <c r="P1957" s="350"/>
      <c r="Q1957" s="350"/>
      <c r="R1957" s="350"/>
      <c r="S1957" s="350"/>
      <c r="T1957" s="350"/>
      <c r="U1957" s="350"/>
      <c r="V1957" s="350"/>
      <c r="W1957" s="350"/>
      <c r="X1957" s="350"/>
      <c r="Y1957" s="350"/>
      <c r="Z1957" s="350"/>
      <c r="AA1957" s="350"/>
      <c r="AB1957" s="350"/>
      <c r="AC1957" s="350"/>
    </row>
    <row r="1958" spans="2:29" x14ac:dyDescent="0.25">
      <c r="B1958" s="350"/>
      <c r="C1958" s="350"/>
      <c r="D1958" s="350"/>
      <c r="E1958" s="350"/>
      <c r="F1958" s="350"/>
      <c r="G1958" s="350"/>
      <c r="H1958" s="350"/>
      <c r="I1958" s="350"/>
      <c r="J1958" s="350"/>
      <c r="K1958" s="350"/>
      <c r="L1958" s="350"/>
      <c r="M1958" s="350"/>
      <c r="N1958" s="350"/>
      <c r="O1958" s="350"/>
      <c r="P1958" s="350"/>
      <c r="Q1958" s="350"/>
      <c r="R1958" s="350"/>
      <c r="S1958" s="350"/>
      <c r="T1958" s="350"/>
      <c r="U1958" s="350"/>
      <c r="V1958" s="350"/>
      <c r="W1958" s="350"/>
      <c r="X1958" s="350"/>
      <c r="Y1958" s="350"/>
      <c r="Z1958" s="350"/>
      <c r="AA1958" s="350"/>
      <c r="AB1958" s="350"/>
      <c r="AC1958" s="350"/>
    </row>
    <row r="1959" spans="2:29" x14ac:dyDescent="0.25">
      <c r="B1959" s="350"/>
      <c r="C1959" s="350"/>
      <c r="D1959" s="350"/>
      <c r="E1959" s="350"/>
      <c r="F1959" s="350"/>
      <c r="G1959" s="350"/>
      <c r="H1959" s="350"/>
      <c r="I1959" s="350"/>
      <c r="J1959" s="350"/>
      <c r="K1959" s="350"/>
      <c r="L1959" s="350"/>
      <c r="M1959" s="350"/>
      <c r="N1959" s="350"/>
      <c r="O1959" s="350"/>
      <c r="P1959" s="350"/>
      <c r="Q1959" s="350"/>
      <c r="R1959" s="350"/>
      <c r="S1959" s="350"/>
      <c r="T1959" s="350"/>
      <c r="U1959" s="350"/>
      <c r="V1959" s="350"/>
      <c r="W1959" s="350"/>
      <c r="X1959" s="350"/>
      <c r="Y1959" s="350"/>
      <c r="Z1959" s="350"/>
      <c r="AA1959" s="350"/>
      <c r="AB1959" s="350"/>
      <c r="AC1959" s="350"/>
    </row>
    <row r="1960" spans="2:29" x14ac:dyDescent="0.25">
      <c r="B1960" s="350"/>
      <c r="C1960" s="350"/>
      <c r="D1960" s="350"/>
      <c r="E1960" s="350"/>
      <c r="F1960" s="350"/>
      <c r="G1960" s="350"/>
      <c r="H1960" s="350"/>
      <c r="I1960" s="350"/>
      <c r="J1960" s="350"/>
      <c r="K1960" s="350"/>
      <c r="L1960" s="350"/>
      <c r="M1960" s="350"/>
      <c r="N1960" s="350"/>
      <c r="O1960" s="350"/>
      <c r="P1960" s="350"/>
      <c r="Q1960" s="350"/>
      <c r="R1960" s="350"/>
      <c r="S1960" s="350"/>
      <c r="T1960" s="350"/>
      <c r="U1960" s="350"/>
      <c r="V1960" s="350"/>
      <c r="W1960" s="350"/>
      <c r="X1960" s="350"/>
      <c r="Y1960" s="350"/>
      <c r="Z1960" s="350"/>
      <c r="AA1960" s="350"/>
      <c r="AB1960" s="350"/>
      <c r="AC1960" s="350"/>
    </row>
    <row r="1961" spans="2:29" x14ac:dyDescent="0.25">
      <c r="B1961" s="350"/>
      <c r="C1961" s="350"/>
      <c r="D1961" s="350"/>
      <c r="E1961" s="350"/>
      <c r="F1961" s="350"/>
      <c r="G1961" s="350"/>
      <c r="H1961" s="350"/>
      <c r="I1961" s="350"/>
      <c r="J1961" s="350"/>
      <c r="K1961" s="350"/>
      <c r="L1961" s="350"/>
      <c r="M1961" s="350"/>
      <c r="N1961" s="350"/>
      <c r="O1961" s="350"/>
      <c r="P1961" s="350"/>
      <c r="Q1961" s="350"/>
      <c r="R1961" s="350"/>
      <c r="S1961" s="350"/>
      <c r="T1961" s="350"/>
      <c r="U1961" s="350"/>
      <c r="V1961" s="350"/>
      <c r="W1961" s="350"/>
      <c r="X1961" s="350"/>
      <c r="Y1961" s="350"/>
      <c r="Z1961" s="350"/>
      <c r="AA1961" s="350"/>
      <c r="AB1961" s="350"/>
      <c r="AC1961" s="350"/>
    </row>
    <row r="1962" spans="2:29" x14ac:dyDescent="0.25">
      <c r="B1962" s="350"/>
      <c r="C1962" s="350"/>
      <c r="D1962" s="350"/>
      <c r="E1962" s="350"/>
      <c r="F1962" s="350"/>
      <c r="G1962" s="350"/>
      <c r="H1962" s="350"/>
      <c r="I1962" s="350"/>
      <c r="J1962" s="350"/>
      <c r="K1962" s="350"/>
      <c r="L1962" s="350"/>
      <c r="M1962" s="350"/>
      <c r="N1962" s="350"/>
      <c r="O1962" s="350"/>
      <c r="P1962" s="350"/>
      <c r="Q1962" s="350"/>
      <c r="R1962" s="350"/>
      <c r="S1962" s="350"/>
      <c r="T1962" s="350"/>
      <c r="U1962" s="350"/>
      <c r="V1962" s="350"/>
      <c r="W1962" s="350"/>
      <c r="X1962" s="350"/>
      <c r="Y1962" s="350"/>
      <c r="Z1962" s="350"/>
      <c r="AA1962" s="350"/>
      <c r="AB1962" s="350"/>
      <c r="AC1962" s="350"/>
    </row>
    <row r="1963" spans="2:29" x14ac:dyDescent="0.25">
      <c r="B1963" s="350"/>
      <c r="C1963" s="350"/>
      <c r="D1963" s="350"/>
      <c r="E1963" s="350"/>
      <c r="F1963" s="350"/>
      <c r="G1963" s="350"/>
      <c r="H1963" s="350"/>
      <c r="I1963" s="350"/>
      <c r="J1963" s="350"/>
      <c r="K1963" s="350"/>
      <c r="L1963" s="350"/>
      <c r="M1963" s="350"/>
      <c r="N1963" s="350"/>
      <c r="O1963" s="350"/>
      <c r="P1963" s="350"/>
      <c r="Q1963" s="350"/>
      <c r="R1963" s="350"/>
      <c r="S1963" s="350"/>
      <c r="T1963" s="350"/>
      <c r="U1963" s="350"/>
      <c r="V1963" s="350"/>
      <c r="W1963" s="350"/>
      <c r="X1963" s="350"/>
      <c r="Y1963" s="350"/>
      <c r="Z1963" s="350"/>
      <c r="AA1963" s="350"/>
      <c r="AB1963" s="350"/>
      <c r="AC1963" s="350"/>
    </row>
    <row r="1964" spans="2:29" x14ac:dyDescent="0.25">
      <c r="B1964" s="350"/>
      <c r="C1964" s="350"/>
      <c r="D1964" s="350"/>
      <c r="E1964" s="350"/>
      <c r="F1964" s="350"/>
      <c r="G1964" s="350"/>
      <c r="H1964" s="350"/>
      <c r="I1964" s="350"/>
      <c r="J1964" s="350"/>
      <c r="K1964" s="350"/>
      <c r="L1964" s="350"/>
      <c r="M1964" s="350"/>
      <c r="N1964" s="350"/>
      <c r="O1964" s="350"/>
      <c r="P1964" s="350"/>
      <c r="Q1964" s="350"/>
      <c r="R1964" s="350"/>
      <c r="S1964" s="350"/>
      <c r="T1964" s="350"/>
      <c r="U1964" s="350"/>
      <c r="V1964" s="350"/>
      <c r="W1964" s="350"/>
      <c r="X1964" s="350"/>
      <c r="Y1964" s="350"/>
      <c r="Z1964" s="350"/>
      <c r="AA1964" s="350"/>
      <c r="AB1964" s="350"/>
      <c r="AC1964" s="350"/>
    </row>
    <row r="1965" spans="2:29" x14ac:dyDescent="0.25">
      <c r="B1965" s="350"/>
      <c r="C1965" s="350"/>
      <c r="D1965" s="350"/>
      <c r="E1965" s="350"/>
      <c r="F1965" s="350"/>
      <c r="G1965" s="350"/>
      <c r="H1965" s="350"/>
      <c r="I1965" s="350"/>
      <c r="J1965" s="350"/>
      <c r="K1965" s="350"/>
      <c r="L1965" s="350"/>
      <c r="M1965" s="350"/>
      <c r="N1965" s="350"/>
      <c r="O1965" s="350"/>
      <c r="P1965" s="350"/>
      <c r="Q1965" s="350"/>
      <c r="R1965" s="350"/>
      <c r="S1965" s="350"/>
      <c r="T1965" s="350"/>
      <c r="U1965" s="350"/>
      <c r="V1965" s="350"/>
      <c r="W1965" s="350"/>
      <c r="X1965" s="350"/>
      <c r="Y1965" s="350"/>
      <c r="Z1965" s="350"/>
      <c r="AA1965" s="350"/>
      <c r="AB1965" s="350"/>
      <c r="AC1965" s="350"/>
    </row>
    <row r="1966" spans="2:29" x14ac:dyDescent="0.25">
      <c r="B1966" s="350"/>
      <c r="C1966" s="350"/>
      <c r="D1966" s="350"/>
      <c r="E1966" s="350"/>
      <c r="F1966" s="350"/>
      <c r="G1966" s="350"/>
      <c r="H1966" s="350"/>
      <c r="I1966" s="350"/>
      <c r="J1966" s="350"/>
      <c r="K1966" s="350"/>
      <c r="L1966" s="350"/>
      <c r="M1966" s="350"/>
      <c r="N1966" s="350"/>
      <c r="O1966" s="350"/>
      <c r="P1966" s="350"/>
      <c r="Q1966" s="350"/>
      <c r="R1966" s="350"/>
      <c r="S1966" s="350"/>
      <c r="T1966" s="350"/>
      <c r="U1966" s="350"/>
      <c r="V1966" s="350"/>
      <c r="W1966" s="350"/>
      <c r="X1966" s="350"/>
      <c r="Y1966" s="350"/>
      <c r="Z1966" s="350"/>
      <c r="AA1966" s="350"/>
      <c r="AB1966" s="350"/>
      <c r="AC1966" s="350"/>
    </row>
    <row r="1967" spans="2:29" x14ac:dyDescent="0.25">
      <c r="B1967" s="350"/>
      <c r="C1967" s="350"/>
      <c r="D1967" s="350"/>
      <c r="E1967" s="350"/>
      <c r="F1967" s="350"/>
      <c r="G1967" s="350"/>
      <c r="H1967" s="350"/>
      <c r="I1967" s="350"/>
      <c r="J1967" s="350"/>
      <c r="K1967" s="350"/>
      <c r="L1967" s="350"/>
      <c r="M1967" s="350"/>
      <c r="N1967" s="350"/>
      <c r="O1967" s="350"/>
      <c r="P1967" s="350"/>
      <c r="Q1967" s="350"/>
      <c r="R1967" s="350"/>
      <c r="S1967" s="350"/>
      <c r="T1967" s="350"/>
      <c r="U1967" s="350"/>
      <c r="V1967" s="350"/>
      <c r="W1967" s="350"/>
      <c r="X1967" s="350"/>
      <c r="Y1967" s="350"/>
      <c r="Z1967" s="350"/>
      <c r="AA1967" s="350"/>
      <c r="AB1967" s="350"/>
      <c r="AC1967" s="350"/>
    </row>
    <row r="1968" spans="2:29" x14ac:dyDescent="0.25">
      <c r="B1968" s="350"/>
      <c r="C1968" s="350"/>
      <c r="D1968" s="350"/>
      <c r="E1968" s="350"/>
      <c r="F1968" s="350"/>
      <c r="G1968" s="350"/>
      <c r="H1968" s="350"/>
      <c r="I1968" s="350"/>
      <c r="J1968" s="350"/>
      <c r="K1968" s="350"/>
      <c r="L1968" s="350"/>
      <c r="M1968" s="350"/>
      <c r="N1968" s="350"/>
      <c r="O1968" s="350"/>
      <c r="P1968" s="350"/>
      <c r="Q1968" s="350"/>
      <c r="R1968" s="350"/>
      <c r="S1968" s="350"/>
      <c r="T1968" s="350"/>
      <c r="U1968" s="350"/>
      <c r="V1968" s="350"/>
      <c r="W1968" s="350"/>
      <c r="X1968" s="350"/>
      <c r="Y1968" s="350"/>
      <c r="Z1968" s="350"/>
      <c r="AA1968" s="350"/>
      <c r="AB1968" s="350"/>
      <c r="AC1968" s="350"/>
    </row>
    <row r="1969" spans="2:29" x14ac:dyDescent="0.25">
      <c r="B1969" s="350"/>
      <c r="C1969" s="350"/>
      <c r="D1969" s="350"/>
      <c r="E1969" s="350"/>
      <c r="F1969" s="350"/>
      <c r="G1969" s="350"/>
      <c r="H1969" s="350"/>
      <c r="I1969" s="350"/>
      <c r="J1969" s="350"/>
      <c r="K1969" s="350"/>
      <c r="L1969" s="350"/>
      <c r="M1969" s="350"/>
      <c r="N1969" s="350"/>
      <c r="O1969" s="350"/>
      <c r="P1969" s="350"/>
      <c r="Q1969" s="350"/>
      <c r="R1969" s="350"/>
      <c r="S1969" s="350"/>
      <c r="T1969" s="350"/>
      <c r="U1969" s="350"/>
      <c r="V1969" s="350"/>
      <c r="W1969" s="350"/>
      <c r="X1969" s="350"/>
      <c r="Y1969" s="350"/>
      <c r="Z1969" s="350"/>
      <c r="AA1969" s="350"/>
      <c r="AB1969" s="350"/>
      <c r="AC1969" s="350"/>
    </row>
    <row r="1970" spans="2:29" x14ac:dyDescent="0.25">
      <c r="B1970" s="350"/>
      <c r="C1970" s="350"/>
      <c r="D1970" s="350"/>
      <c r="E1970" s="350"/>
      <c r="F1970" s="350"/>
      <c r="G1970" s="350"/>
      <c r="H1970" s="350"/>
      <c r="I1970" s="350"/>
      <c r="J1970" s="350"/>
      <c r="K1970" s="350"/>
      <c r="L1970" s="350"/>
      <c r="M1970" s="350"/>
      <c r="N1970" s="350"/>
      <c r="O1970" s="350"/>
      <c r="P1970" s="350"/>
      <c r="Q1970" s="350"/>
      <c r="R1970" s="350"/>
      <c r="S1970" s="350"/>
      <c r="T1970" s="350"/>
      <c r="U1970" s="350"/>
      <c r="V1970" s="350"/>
      <c r="W1970" s="350"/>
      <c r="X1970" s="350"/>
      <c r="Y1970" s="350"/>
      <c r="Z1970" s="350"/>
      <c r="AA1970" s="350"/>
      <c r="AB1970" s="350"/>
      <c r="AC1970" s="350"/>
    </row>
    <row r="1971" spans="2:29" x14ac:dyDescent="0.25">
      <c r="B1971" s="350"/>
      <c r="C1971" s="350"/>
      <c r="D1971" s="350"/>
      <c r="E1971" s="350"/>
      <c r="F1971" s="350"/>
      <c r="G1971" s="350"/>
      <c r="H1971" s="350"/>
      <c r="I1971" s="350"/>
      <c r="J1971" s="350"/>
      <c r="K1971" s="350"/>
      <c r="L1971" s="350"/>
      <c r="M1971" s="350"/>
      <c r="N1971" s="350"/>
      <c r="O1971" s="350"/>
      <c r="P1971" s="350"/>
      <c r="Q1971" s="350"/>
      <c r="R1971" s="350"/>
      <c r="S1971" s="350"/>
      <c r="T1971" s="350"/>
      <c r="U1971" s="350"/>
      <c r="V1971" s="350"/>
      <c r="W1971" s="350"/>
      <c r="X1971" s="350"/>
      <c r="Y1971" s="350"/>
      <c r="Z1971" s="350"/>
      <c r="AA1971" s="350"/>
      <c r="AB1971" s="350"/>
      <c r="AC1971" s="350"/>
    </row>
    <row r="1972" spans="2:29" x14ac:dyDescent="0.25">
      <c r="B1972" s="350"/>
      <c r="C1972" s="350"/>
      <c r="D1972" s="350"/>
      <c r="E1972" s="350"/>
      <c r="F1972" s="350"/>
      <c r="G1972" s="350"/>
      <c r="H1972" s="350"/>
      <c r="I1972" s="350"/>
      <c r="J1972" s="350"/>
      <c r="K1972" s="350"/>
      <c r="L1972" s="350"/>
      <c r="M1972" s="350"/>
      <c r="N1972" s="350"/>
      <c r="O1972" s="350"/>
      <c r="P1972" s="350"/>
      <c r="Q1972" s="350"/>
      <c r="R1972" s="350"/>
      <c r="S1972" s="350"/>
      <c r="T1972" s="350"/>
      <c r="U1972" s="350"/>
      <c r="V1972" s="350"/>
      <c r="W1972" s="350"/>
      <c r="X1972" s="350"/>
      <c r="Y1972" s="350"/>
      <c r="Z1972" s="350"/>
      <c r="AA1972" s="350"/>
      <c r="AB1972" s="350"/>
      <c r="AC1972" s="350"/>
    </row>
    <row r="1973" spans="2:29" x14ac:dyDescent="0.25">
      <c r="B1973" s="350"/>
      <c r="C1973" s="350"/>
      <c r="D1973" s="350"/>
      <c r="E1973" s="350"/>
      <c r="F1973" s="350"/>
      <c r="G1973" s="350"/>
      <c r="H1973" s="350"/>
      <c r="I1973" s="350"/>
      <c r="J1973" s="350"/>
      <c r="K1973" s="350"/>
      <c r="L1973" s="350"/>
      <c r="M1973" s="350"/>
      <c r="N1973" s="350"/>
      <c r="O1973" s="350"/>
      <c r="P1973" s="350"/>
      <c r="Q1973" s="350"/>
      <c r="R1973" s="350"/>
      <c r="S1973" s="350"/>
      <c r="T1973" s="350"/>
      <c r="U1973" s="350"/>
      <c r="V1973" s="350"/>
      <c r="W1973" s="350"/>
      <c r="X1973" s="350"/>
      <c r="Y1973" s="350"/>
      <c r="Z1973" s="350"/>
      <c r="AA1973" s="350"/>
      <c r="AB1973" s="350"/>
      <c r="AC1973" s="350"/>
    </row>
    <row r="1974" spans="2:29" x14ac:dyDescent="0.25">
      <c r="B1974" s="350"/>
      <c r="C1974" s="350"/>
      <c r="D1974" s="350"/>
      <c r="E1974" s="350"/>
      <c r="F1974" s="350"/>
      <c r="G1974" s="350"/>
      <c r="H1974" s="350"/>
      <c r="I1974" s="350"/>
      <c r="J1974" s="350"/>
      <c r="K1974" s="350"/>
      <c r="L1974" s="350"/>
      <c r="M1974" s="350"/>
      <c r="N1974" s="350"/>
      <c r="O1974" s="350"/>
      <c r="P1974" s="350"/>
      <c r="Q1974" s="350"/>
      <c r="R1974" s="350"/>
      <c r="S1974" s="350"/>
      <c r="T1974" s="350"/>
      <c r="U1974" s="350"/>
      <c r="V1974" s="350"/>
      <c r="W1974" s="350"/>
      <c r="X1974" s="350"/>
      <c r="Y1974" s="350"/>
      <c r="Z1974" s="350"/>
      <c r="AA1974" s="350"/>
      <c r="AB1974" s="350"/>
      <c r="AC1974" s="350"/>
    </row>
    <row r="1975" spans="2:29" x14ac:dyDescent="0.25">
      <c r="B1975" s="350"/>
      <c r="C1975" s="350"/>
      <c r="D1975" s="350"/>
      <c r="E1975" s="350"/>
      <c r="F1975" s="350"/>
      <c r="G1975" s="350"/>
      <c r="H1975" s="350"/>
      <c r="I1975" s="350"/>
      <c r="J1975" s="350"/>
      <c r="K1975" s="350"/>
      <c r="L1975" s="350"/>
      <c r="M1975" s="350"/>
      <c r="N1975" s="350"/>
      <c r="O1975" s="350"/>
      <c r="P1975" s="350"/>
      <c r="Q1975" s="350"/>
      <c r="R1975" s="350"/>
      <c r="S1975" s="350"/>
      <c r="T1975" s="350"/>
      <c r="U1975" s="350"/>
      <c r="V1975" s="350"/>
      <c r="W1975" s="350"/>
      <c r="X1975" s="350"/>
      <c r="Y1975" s="350"/>
      <c r="Z1975" s="350"/>
      <c r="AA1975" s="350"/>
      <c r="AB1975" s="350"/>
      <c r="AC1975" s="350"/>
    </row>
    <row r="1976" spans="2:29" x14ac:dyDescent="0.25">
      <c r="B1976" s="350"/>
      <c r="C1976" s="350"/>
      <c r="D1976" s="350"/>
      <c r="E1976" s="350"/>
      <c r="F1976" s="350"/>
      <c r="G1976" s="350"/>
      <c r="H1976" s="350"/>
      <c r="I1976" s="350"/>
      <c r="J1976" s="350"/>
      <c r="K1976" s="350"/>
      <c r="L1976" s="350"/>
      <c r="M1976" s="350"/>
      <c r="N1976" s="350"/>
      <c r="O1976" s="350"/>
      <c r="P1976" s="350"/>
      <c r="Q1976" s="350"/>
      <c r="R1976" s="350"/>
      <c r="S1976" s="350"/>
      <c r="T1976" s="350"/>
      <c r="U1976" s="350"/>
      <c r="V1976" s="350"/>
      <c r="W1976" s="350"/>
      <c r="X1976" s="350"/>
      <c r="Y1976" s="350"/>
      <c r="Z1976" s="350"/>
      <c r="AA1976" s="350"/>
      <c r="AB1976" s="350"/>
      <c r="AC1976" s="350"/>
    </row>
    <row r="1977" spans="2:29" x14ac:dyDescent="0.25">
      <c r="B1977" s="350"/>
      <c r="C1977" s="350"/>
      <c r="D1977" s="350"/>
      <c r="E1977" s="350"/>
      <c r="F1977" s="350"/>
      <c r="G1977" s="350"/>
      <c r="H1977" s="350"/>
      <c r="I1977" s="350"/>
      <c r="J1977" s="350"/>
      <c r="K1977" s="350"/>
      <c r="L1977" s="350"/>
      <c r="M1977" s="350"/>
      <c r="N1977" s="350"/>
      <c r="O1977" s="350"/>
      <c r="P1977" s="350"/>
      <c r="Q1977" s="350"/>
      <c r="R1977" s="350"/>
      <c r="S1977" s="350"/>
      <c r="T1977" s="350"/>
      <c r="U1977" s="350"/>
      <c r="V1977" s="350"/>
      <c r="W1977" s="350"/>
      <c r="X1977" s="350"/>
      <c r="Y1977" s="350"/>
      <c r="Z1977" s="350"/>
      <c r="AA1977" s="350"/>
      <c r="AB1977" s="350"/>
      <c r="AC1977" s="350"/>
    </row>
    <row r="1978" spans="2:29" x14ac:dyDescent="0.25">
      <c r="B1978" s="350"/>
      <c r="C1978" s="350"/>
      <c r="D1978" s="350"/>
      <c r="E1978" s="350"/>
      <c r="F1978" s="350"/>
      <c r="G1978" s="350"/>
      <c r="H1978" s="350"/>
      <c r="I1978" s="350"/>
      <c r="J1978" s="350"/>
      <c r="K1978" s="350"/>
      <c r="L1978" s="350"/>
      <c r="M1978" s="350"/>
      <c r="N1978" s="350"/>
      <c r="O1978" s="350"/>
      <c r="P1978" s="350"/>
      <c r="Q1978" s="350"/>
      <c r="R1978" s="350"/>
      <c r="S1978" s="350"/>
      <c r="T1978" s="350"/>
      <c r="U1978" s="350"/>
      <c r="V1978" s="350"/>
      <c r="W1978" s="350"/>
      <c r="X1978" s="350"/>
      <c r="Y1978" s="350"/>
      <c r="Z1978" s="350"/>
      <c r="AA1978" s="350"/>
      <c r="AB1978" s="350"/>
      <c r="AC1978" s="350"/>
    </row>
    <row r="1979" spans="2:29" x14ac:dyDescent="0.25">
      <c r="B1979" s="350"/>
      <c r="C1979" s="350"/>
      <c r="D1979" s="350"/>
      <c r="E1979" s="350"/>
      <c r="F1979" s="350"/>
      <c r="G1979" s="350"/>
      <c r="H1979" s="350"/>
      <c r="I1979" s="350"/>
      <c r="J1979" s="350"/>
      <c r="K1979" s="350"/>
      <c r="L1979" s="350"/>
      <c r="M1979" s="350"/>
      <c r="N1979" s="350"/>
      <c r="O1979" s="350"/>
      <c r="P1979" s="350"/>
      <c r="Q1979" s="350"/>
      <c r="R1979" s="350"/>
      <c r="S1979" s="350"/>
      <c r="T1979" s="350"/>
      <c r="U1979" s="350"/>
      <c r="V1979" s="350"/>
      <c r="W1979" s="350"/>
      <c r="X1979" s="350"/>
      <c r="Y1979" s="350"/>
      <c r="Z1979" s="350"/>
      <c r="AA1979" s="350"/>
      <c r="AB1979" s="350"/>
      <c r="AC1979" s="350"/>
    </row>
    <row r="1980" spans="2:29" x14ac:dyDescent="0.25">
      <c r="B1980" s="350"/>
      <c r="C1980" s="350"/>
      <c r="D1980" s="350"/>
      <c r="E1980" s="350"/>
      <c r="F1980" s="350"/>
      <c r="G1980" s="350"/>
      <c r="H1980" s="350"/>
      <c r="I1980" s="350"/>
      <c r="J1980" s="350"/>
      <c r="K1980" s="350"/>
      <c r="L1980" s="350"/>
      <c r="M1980" s="350"/>
      <c r="N1980" s="350"/>
      <c r="O1980" s="350"/>
      <c r="P1980" s="350"/>
      <c r="Q1980" s="350"/>
      <c r="R1980" s="350"/>
      <c r="S1980" s="350"/>
      <c r="T1980" s="350"/>
      <c r="U1980" s="350"/>
      <c r="V1980" s="350"/>
      <c r="W1980" s="350"/>
      <c r="X1980" s="350"/>
      <c r="Y1980" s="350"/>
      <c r="Z1980" s="350"/>
      <c r="AA1980" s="350"/>
      <c r="AB1980" s="350"/>
      <c r="AC1980" s="350"/>
    </row>
    <row r="1981" spans="2:29" x14ac:dyDescent="0.25">
      <c r="B1981" s="350"/>
      <c r="C1981" s="350"/>
      <c r="D1981" s="350"/>
      <c r="E1981" s="350"/>
      <c r="F1981" s="350"/>
      <c r="G1981" s="350"/>
      <c r="H1981" s="350"/>
      <c r="I1981" s="350"/>
      <c r="J1981" s="350"/>
      <c r="K1981" s="350"/>
      <c r="L1981" s="350"/>
      <c r="M1981" s="350"/>
      <c r="N1981" s="350"/>
      <c r="O1981" s="350"/>
      <c r="P1981" s="350"/>
      <c r="Q1981" s="350"/>
      <c r="R1981" s="350"/>
      <c r="S1981" s="350"/>
      <c r="T1981" s="350"/>
      <c r="U1981" s="350"/>
      <c r="V1981" s="350"/>
      <c r="W1981" s="350"/>
      <c r="X1981" s="350"/>
      <c r="Y1981" s="350"/>
      <c r="Z1981" s="350"/>
      <c r="AA1981" s="350"/>
      <c r="AB1981" s="350"/>
      <c r="AC1981" s="350"/>
    </row>
    <row r="1982" spans="2:29" x14ac:dyDescent="0.25">
      <c r="B1982" s="350"/>
      <c r="C1982" s="350"/>
      <c r="D1982" s="350"/>
      <c r="E1982" s="350"/>
      <c r="F1982" s="350"/>
      <c r="G1982" s="350"/>
      <c r="H1982" s="350"/>
      <c r="I1982" s="350"/>
      <c r="J1982" s="350"/>
      <c r="K1982" s="350"/>
      <c r="L1982" s="350"/>
      <c r="M1982" s="350"/>
      <c r="N1982" s="350"/>
      <c r="O1982" s="350"/>
      <c r="P1982" s="350"/>
      <c r="Q1982" s="350"/>
      <c r="R1982" s="350"/>
      <c r="S1982" s="350"/>
      <c r="T1982" s="350"/>
      <c r="U1982" s="350"/>
      <c r="V1982" s="350"/>
      <c r="W1982" s="350"/>
      <c r="X1982" s="350"/>
      <c r="Y1982" s="350"/>
      <c r="Z1982" s="350"/>
      <c r="AA1982" s="350"/>
      <c r="AB1982" s="350"/>
      <c r="AC1982" s="350"/>
    </row>
    <row r="1983" spans="2:29" x14ac:dyDescent="0.25">
      <c r="B1983" s="350"/>
      <c r="C1983" s="350"/>
      <c r="D1983" s="350"/>
      <c r="E1983" s="350"/>
      <c r="F1983" s="350"/>
      <c r="G1983" s="350"/>
      <c r="H1983" s="350"/>
      <c r="I1983" s="350"/>
      <c r="J1983" s="350"/>
      <c r="K1983" s="350"/>
      <c r="L1983" s="350"/>
      <c r="M1983" s="350"/>
      <c r="N1983" s="350"/>
      <c r="O1983" s="350"/>
      <c r="P1983" s="350"/>
      <c r="Q1983" s="350"/>
      <c r="R1983" s="350"/>
      <c r="S1983" s="350"/>
      <c r="T1983" s="350"/>
      <c r="U1983" s="350"/>
      <c r="V1983" s="350"/>
      <c r="W1983" s="350"/>
      <c r="X1983" s="350"/>
      <c r="Y1983" s="350"/>
      <c r="Z1983" s="350"/>
      <c r="AA1983" s="350"/>
      <c r="AB1983" s="350"/>
      <c r="AC1983" s="350"/>
    </row>
    <row r="1984" spans="2:29" x14ac:dyDescent="0.25">
      <c r="B1984" s="350"/>
      <c r="C1984" s="350"/>
      <c r="D1984" s="350"/>
      <c r="E1984" s="350"/>
      <c r="F1984" s="350"/>
      <c r="G1984" s="350"/>
      <c r="H1984" s="350"/>
      <c r="I1984" s="350"/>
      <c r="J1984" s="350"/>
      <c r="K1984" s="350"/>
      <c r="L1984" s="350"/>
      <c r="M1984" s="350"/>
      <c r="N1984" s="350"/>
      <c r="O1984" s="350"/>
      <c r="P1984" s="350"/>
      <c r="Q1984" s="350"/>
      <c r="R1984" s="350"/>
      <c r="S1984" s="350"/>
      <c r="T1984" s="350"/>
      <c r="U1984" s="350"/>
      <c r="V1984" s="350"/>
      <c r="W1984" s="350"/>
      <c r="X1984" s="350"/>
      <c r="Y1984" s="350"/>
      <c r="Z1984" s="350"/>
      <c r="AA1984" s="350"/>
      <c r="AB1984" s="350"/>
      <c r="AC1984" s="350"/>
    </row>
    <row r="1985" spans="2:29" x14ac:dyDescent="0.25">
      <c r="B1985" s="350"/>
      <c r="C1985" s="350"/>
      <c r="D1985" s="350"/>
      <c r="E1985" s="350"/>
      <c r="F1985" s="350"/>
      <c r="G1985" s="350"/>
      <c r="H1985" s="350"/>
      <c r="I1985" s="350"/>
      <c r="J1985" s="350"/>
      <c r="K1985" s="350"/>
      <c r="L1985" s="350"/>
      <c r="M1985" s="350"/>
      <c r="N1985" s="350"/>
      <c r="O1985" s="350"/>
      <c r="P1985" s="350"/>
      <c r="Q1985" s="350"/>
      <c r="R1985" s="350"/>
      <c r="S1985" s="350"/>
      <c r="T1985" s="350"/>
      <c r="U1985" s="350"/>
      <c r="V1985" s="350"/>
      <c r="W1985" s="350"/>
      <c r="X1985" s="350"/>
      <c r="Y1985" s="350"/>
      <c r="Z1985" s="350"/>
      <c r="AA1985" s="350"/>
      <c r="AB1985" s="350"/>
      <c r="AC1985" s="350"/>
    </row>
    <row r="1986" spans="2:29" x14ac:dyDescent="0.25">
      <c r="B1986" s="350"/>
      <c r="C1986" s="350"/>
      <c r="D1986" s="350"/>
      <c r="E1986" s="350"/>
      <c r="F1986" s="350"/>
      <c r="G1986" s="350"/>
      <c r="H1986" s="350"/>
      <c r="I1986" s="350"/>
      <c r="J1986" s="350"/>
      <c r="K1986" s="350"/>
      <c r="L1986" s="350"/>
      <c r="M1986" s="350"/>
      <c r="N1986" s="350"/>
      <c r="O1986" s="350"/>
      <c r="P1986" s="350"/>
      <c r="Q1986" s="350"/>
      <c r="R1986" s="350"/>
      <c r="S1986" s="350"/>
      <c r="T1986" s="350"/>
      <c r="U1986" s="350"/>
      <c r="V1986" s="350"/>
      <c r="W1986" s="350"/>
      <c r="X1986" s="350"/>
      <c r="Y1986" s="350"/>
      <c r="Z1986" s="350"/>
      <c r="AA1986" s="350"/>
      <c r="AB1986" s="350"/>
      <c r="AC1986" s="350"/>
    </row>
    <row r="1987" spans="2:29" x14ac:dyDescent="0.25">
      <c r="B1987" s="350"/>
      <c r="C1987" s="350"/>
      <c r="D1987" s="350"/>
      <c r="E1987" s="350"/>
      <c r="F1987" s="350"/>
      <c r="G1987" s="350"/>
      <c r="H1987" s="350"/>
      <c r="I1987" s="350"/>
      <c r="J1987" s="350"/>
      <c r="K1987" s="350"/>
      <c r="L1987" s="350"/>
      <c r="M1987" s="350"/>
      <c r="N1987" s="350"/>
      <c r="O1987" s="350"/>
      <c r="P1987" s="350"/>
      <c r="Q1987" s="350"/>
      <c r="R1987" s="350"/>
      <c r="S1987" s="350"/>
      <c r="T1987" s="350"/>
      <c r="U1987" s="350"/>
      <c r="V1987" s="350"/>
      <c r="W1987" s="350"/>
      <c r="X1987" s="350"/>
      <c r="Y1987" s="350"/>
      <c r="Z1987" s="350"/>
      <c r="AA1987" s="350"/>
      <c r="AB1987" s="350"/>
      <c r="AC1987" s="350"/>
    </row>
    <row r="1988" spans="2:29" x14ac:dyDescent="0.25">
      <c r="B1988" s="350"/>
      <c r="C1988" s="350"/>
      <c r="D1988" s="350"/>
      <c r="E1988" s="350"/>
      <c r="F1988" s="350"/>
      <c r="G1988" s="350"/>
      <c r="H1988" s="350"/>
      <c r="I1988" s="350"/>
      <c r="J1988" s="350"/>
      <c r="K1988" s="350"/>
      <c r="L1988" s="350"/>
      <c r="M1988" s="350"/>
      <c r="N1988" s="350"/>
      <c r="O1988" s="350"/>
      <c r="P1988" s="350"/>
      <c r="Q1988" s="350"/>
      <c r="R1988" s="350"/>
      <c r="S1988" s="350"/>
      <c r="T1988" s="350"/>
      <c r="U1988" s="350"/>
      <c r="V1988" s="350"/>
      <c r="W1988" s="350"/>
      <c r="X1988" s="350"/>
      <c r="Y1988" s="350"/>
      <c r="Z1988" s="350"/>
      <c r="AA1988" s="350"/>
      <c r="AB1988" s="350"/>
      <c r="AC1988" s="350"/>
    </row>
    <row r="1989" spans="2:29" x14ac:dyDescent="0.25">
      <c r="B1989" s="350"/>
      <c r="C1989" s="350"/>
      <c r="D1989" s="350"/>
      <c r="E1989" s="350"/>
      <c r="F1989" s="350"/>
      <c r="G1989" s="350"/>
      <c r="H1989" s="350"/>
      <c r="I1989" s="350"/>
      <c r="J1989" s="350"/>
      <c r="K1989" s="350"/>
      <c r="L1989" s="350"/>
      <c r="M1989" s="350"/>
      <c r="N1989" s="350"/>
      <c r="O1989" s="350"/>
      <c r="P1989" s="350"/>
      <c r="Q1989" s="350"/>
      <c r="R1989" s="350"/>
      <c r="S1989" s="350"/>
      <c r="T1989" s="350"/>
      <c r="U1989" s="350"/>
      <c r="V1989" s="350"/>
      <c r="W1989" s="350"/>
      <c r="X1989" s="350"/>
      <c r="Y1989" s="350"/>
      <c r="Z1989" s="350"/>
      <c r="AA1989" s="350"/>
      <c r="AB1989" s="350"/>
      <c r="AC1989" s="350"/>
    </row>
    <row r="1990" spans="2:29" x14ac:dyDescent="0.25">
      <c r="B1990" s="350"/>
      <c r="C1990" s="350"/>
      <c r="D1990" s="350"/>
      <c r="E1990" s="350"/>
      <c r="F1990" s="350"/>
      <c r="G1990" s="350"/>
      <c r="H1990" s="350"/>
      <c r="I1990" s="350"/>
      <c r="J1990" s="350"/>
      <c r="K1990" s="350"/>
      <c r="L1990" s="350"/>
      <c r="M1990" s="350"/>
      <c r="N1990" s="350"/>
      <c r="O1990" s="350"/>
      <c r="P1990" s="350"/>
      <c r="Q1990" s="350"/>
      <c r="R1990" s="350"/>
      <c r="S1990" s="350"/>
      <c r="T1990" s="350"/>
      <c r="U1990" s="350"/>
      <c r="V1990" s="350"/>
      <c r="W1990" s="350"/>
      <c r="X1990" s="350"/>
      <c r="Y1990" s="350"/>
      <c r="Z1990" s="350"/>
      <c r="AA1990" s="350"/>
      <c r="AB1990" s="350"/>
      <c r="AC1990" s="350"/>
    </row>
    <row r="1991" spans="2:29" x14ac:dyDescent="0.25">
      <c r="B1991" s="350"/>
      <c r="C1991" s="350"/>
      <c r="D1991" s="350"/>
      <c r="E1991" s="350"/>
      <c r="F1991" s="350"/>
      <c r="G1991" s="350"/>
      <c r="H1991" s="350"/>
      <c r="I1991" s="350"/>
      <c r="J1991" s="350"/>
      <c r="K1991" s="350"/>
      <c r="L1991" s="350"/>
      <c r="M1991" s="350"/>
      <c r="N1991" s="350"/>
      <c r="O1991" s="350"/>
      <c r="P1991" s="350"/>
      <c r="Q1991" s="350"/>
      <c r="R1991" s="350"/>
      <c r="S1991" s="350"/>
      <c r="T1991" s="350"/>
      <c r="U1991" s="350"/>
      <c r="V1991" s="350"/>
      <c r="W1991" s="350"/>
      <c r="X1991" s="350"/>
      <c r="Y1991" s="350"/>
      <c r="Z1991" s="350"/>
      <c r="AA1991" s="350"/>
      <c r="AB1991" s="350"/>
      <c r="AC1991" s="350"/>
    </row>
    <row r="1992" spans="2:29" x14ac:dyDescent="0.25">
      <c r="B1992" s="350"/>
      <c r="C1992" s="350"/>
      <c r="D1992" s="350"/>
      <c r="E1992" s="350"/>
      <c r="F1992" s="350"/>
      <c r="G1992" s="350"/>
      <c r="H1992" s="350"/>
      <c r="I1992" s="350"/>
      <c r="J1992" s="350"/>
      <c r="K1992" s="350"/>
      <c r="L1992" s="350"/>
      <c r="M1992" s="350"/>
      <c r="N1992" s="350"/>
      <c r="O1992" s="350"/>
      <c r="P1992" s="350"/>
      <c r="Q1992" s="350"/>
      <c r="R1992" s="350"/>
      <c r="S1992" s="350"/>
      <c r="T1992" s="350"/>
      <c r="U1992" s="350"/>
      <c r="V1992" s="350"/>
      <c r="W1992" s="350"/>
      <c r="X1992" s="350"/>
      <c r="Y1992" s="350"/>
      <c r="Z1992" s="350"/>
      <c r="AA1992" s="350"/>
      <c r="AB1992" s="350"/>
      <c r="AC1992" s="350"/>
    </row>
    <row r="1993" spans="2:29" x14ac:dyDescent="0.25">
      <c r="B1993" s="350"/>
      <c r="C1993" s="350"/>
      <c r="D1993" s="350"/>
      <c r="E1993" s="350"/>
      <c r="F1993" s="350"/>
      <c r="G1993" s="350"/>
      <c r="H1993" s="350"/>
      <c r="I1993" s="350"/>
      <c r="J1993" s="350"/>
      <c r="K1993" s="350"/>
      <c r="L1993" s="350"/>
      <c r="M1993" s="350"/>
      <c r="N1993" s="350"/>
      <c r="O1993" s="350"/>
      <c r="P1993" s="350"/>
      <c r="Q1993" s="350"/>
      <c r="R1993" s="350"/>
      <c r="S1993" s="350"/>
      <c r="T1993" s="350"/>
      <c r="U1993" s="350"/>
      <c r="V1993" s="350"/>
      <c r="W1993" s="350"/>
      <c r="X1993" s="350"/>
      <c r="Y1993" s="350"/>
      <c r="Z1993" s="350"/>
      <c r="AA1993" s="350"/>
      <c r="AB1993" s="350"/>
      <c r="AC1993" s="350"/>
    </row>
    <row r="1994" spans="2:29" x14ac:dyDescent="0.25">
      <c r="B1994" s="350"/>
      <c r="C1994" s="350"/>
      <c r="D1994" s="350"/>
      <c r="E1994" s="350"/>
      <c r="F1994" s="350"/>
      <c r="G1994" s="350"/>
      <c r="H1994" s="350"/>
      <c r="I1994" s="350"/>
      <c r="J1994" s="350"/>
      <c r="K1994" s="350"/>
      <c r="L1994" s="350"/>
      <c r="M1994" s="350"/>
      <c r="N1994" s="350"/>
      <c r="O1994" s="350"/>
      <c r="P1994" s="350"/>
      <c r="Q1994" s="350"/>
      <c r="R1994" s="350"/>
      <c r="S1994" s="350"/>
      <c r="T1994" s="350"/>
      <c r="U1994" s="350"/>
      <c r="V1994" s="350"/>
      <c r="W1994" s="350"/>
      <c r="X1994" s="350"/>
      <c r="Y1994" s="350"/>
      <c r="Z1994" s="350"/>
      <c r="AA1994" s="350"/>
      <c r="AB1994" s="350"/>
      <c r="AC1994" s="350"/>
    </row>
    <row r="1995" spans="2:29" x14ac:dyDescent="0.25">
      <c r="B1995" s="350"/>
      <c r="C1995" s="350"/>
      <c r="D1995" s="350"/>
      <c r="E1995" s="350"/>
      <c r="F1995" s="350"/>
      <c r="G1995" s="350"/>
      <c r="H1995" s="350"/>
      <c r="I1995" s="350"/>
      <c r="J1995" s="350"/>
      <c r="K1995" s="350"/>
      <c r="L1995" s="350"/>
      <c r="M1995" s="350"/>
      <c r="N1995" s="350"/>
      <c r="O1995" s="350"/>
      <c r="P1995" s="350"/>
      <c r="Q1995" s="350"/>
      <c r="R1995" s="350"/>
      <c r="S1995" s="350"/>
      <c r="T1995" s="350"/>
      <c r="U1995" s="350"/>
      <c r="V1995" s="350"/>
      <c r="W1995" s="350"/>
      <c r="X1995" s="350"/>
      <c r="Y1995" s="350"/>
      <c r="Z1995" s="350"/>
      <c r="AA1995" s="350"/>
      <c r="AB1995" s="350"/>
      <c r="AC1995" s="350"/>
    </row>
    <row r="1996" spans="2:29" x14ac:dyDescent="0.25">
      <c r="B1996" s="350"/>
      <c r="C1996" s="350"/>
      <c r="D1996" s="350"/>
      <c r="E1996" s="350"/>
      <c r="F1996" s="350"/>
      <c r="G1996" s="350"/>
      <c r="H1996" s="350"/>
      <c r="I1996" s="350"/>
      <c r="J1996" s="350"/>
      <c r="K1996" s="350"/>
      <c r="L1996" s="350"/>
      <c r="M1996" s="350"/>
      <c r="N1996" s="350"/>
      <c r="O1996" s="350"/>
      <c r="P1996" s="350"/>
      <c r="Q1996" s="350"/>
      <c r="R1996" s="350"/>
      <c r="S1996" s="350"/>
      <c r="T1996" s="350"/>
      <c r="U1996" s="350"/>
      <c r="V1996" s="350"/>
      <c r="W1996" s="350"/>
      <c r="X1996" s="350"/>
      <c r="Y1996" s="350"/>
      <c r="Z1996" s="350"/>
      <c r="AA1996" s="350"/>
      <c r="AB1996" s="350"/>
      <c r="AC1996" s="350"/>
    </row>
    <row r="1997" spans="2:29" x14ac:dyDescent="0.25">
      <c r="B1997" s="350"/>
      <c r="C1997" s="350"/>
      <c r="D1997" s="350"/>
      <c r="E1997" s="350"/>
      <c r="F1997" s="350"/>
      <c r="G1997" s="350"/>
      <c r="H1997" s="350"/>
      <c r="I1997" s="350"/>
      <c r="J1997" s="350"/>
      <c r="K1997" s="350"/>
      <c r="L1997" s="350"/>
      <c r="M1997" s="350"/>
      <c r="N1997" s="350"/>
      <c r="O1997" s="350"/>
      <c r="P1997" s="350"/>
      <c r="Q1997" s="350"/>
      <c r="R1997" s="350"/>
      <c r="S1997" s="350"/>
      <c r="T1997" s="350"/>
      <c r="U1997" s="350"/>
      <c r="V1997" s="350"/>
      <c r="W1997" s="350"/>
      <c r="X1997" s="350"/>
      <c r="Y1997" s="350"/>
      <c r="Z1997" s="350"/>
      <c r="AA1997" s="350"/>
      <c r="AB1997" s="350"/>
      <c r="AC1997" s="350"/>
    </row>
    <row r="1998" spans="2:29" x14ac:dyDescent="0.25">
      <c r="B1998" s="350"/>
      <c r="C1998" s="350"/>
      <c r="D1998" s="350"/>
      <c r="E1998" s="350"/>
      <c r="F1998" s="350"/>
      <c r="G1998" s="350"/>
      <c r="H1998" s="350"/>
      <c r="I1998" s="350"/>
      <c r="J1998" s="350"/>
      <c r="K1998" s="350"/>
      <c r="L1998" s="350"/>
      <c r="M1998" s="350"/>
      <c r="N1998" s="350"/>
      <c r="O1998" s="350"/>
      <c r="P1998" s="350"/>
      <c r="Q1998" s="350"/>
      <c r="R1998" s="350"/>
      <c r="S1998" s="350"/>
      <c r="T1998" s="350"/>
      <c r="U1998" s="350"/>
      <c r="V1998" s="350"/>
      <c r="W1998" s="350"/>
      <c r="X1998" s="350"/>
      <c r="Y1998" s="350"/>
      <c r="Z1998" s="350"/>
      <c r="AA1998" s="350"/>
      <c r="AB1998" s="350"/>
      <c r="AC1998" s="350"/>
    </row>
    <row r="1999" spans="2:29" x14ac:dyDescent="0.25">
      <c r="B1999" s="350"/>
      <c r="C1999" s="350"/>
      <c r="D1999" s="350"/>
      <c r="E1999" s="350"/>
      <c r="F1999" s="350"/>
      <c r="G1999" s="350"/>
      <c r="H1999" s="350"/>
      <c r="I1999" s="350"/>
      <c r="J1999" s="350"/>
      <c r="K1999" s="350"/>
      <c r="L1999" s="350"/>
      <c r="M1999" s="350"/>
      <c r="N1999" s="350"/>
      <c r="O1999" s="350"/>
      <c r="P1999" s="350"/>
      <c r="Q1999" s="350"/>
      <c r="R1999" s="350"/>
      <c r="S1999" s="350"/>
      <c r="T1999" s="350"/>
      <c r="U1999" s="350"/>
      <c r="V1999" s="350"/>
      <c r="W1999" s="350"/>
      <c r="X1999" s="350"/>
      <c r="Y1999" s="350"/>
      <c r="Z1999" s="350"/>
      <c r="AA1999" s="350"/>
      <c r="AB1999" s="350"/>
      <c r="AC1999" s="350"/>
    </row>
    <row r="2000" spans="2:29" x14ac:dyDescent="0.25">
      <c r="B2000" s="350"/>
      <c r="C2000" s="350"/>
      <c r="D2000" s="350"/>
      <c r="E2000" s="350"/>
      <c r="F2000" s="350"/>
      <c r="G2000" s="350"/>
      <c r="H2000" s="350"/>
      <c r="I2000" s="350"/>
      <c r="J2000" s="350"/>
      <c r="K2000" s="350"/>
      <c r="L2000" s="350"/>
      <c r="M2000" s="350"/>
      <c r="N2000" s="350"/>
      <c r="O2000" s="350"/>
      <c r="P2000" s="350"/>
      <c r="Q2000" s="350"/>
      <c r="R2000" s="350"/>
      <c r="S2000" s="350"/>
      <c r="T2000" s="350"/>
      <c r="U2000" s="350"/>
      <c r="V2000" s="350"/>
      <c r="W2000" s="350"/>
      <c r="X2000" s="350"/>
      <c r="Y2000" s="350"/>
      <c r="Z2000" s="350"/>
      <c r="AA2000" s="350"/>
      <c r="AB2000" s="350"/>
      <c r="AC2000" s="350"/>
    </row>
    <row r="2001" spans="2:29" x14ac:dyDescent="0.25">
      <c r="B2001" s="350"/>
      <c r="C2001" s="350"/>
      <c r="D2001" s="350"/>
      <c r="E2001" s="350"/>
      <c r="F2001" s="350"/>
      <c r="G2001" s="350"/>
      <c r="H2001" s="350"/>
      <c r="I2001" s="350"/>
      <c r="J2001" s="350"/>
      <c r="K2001" s="350"/>
      <c r="L2001" s="350"/>
      <c r="M2001" s="350"/>
      <c r="N2001" s="350"/>
      <c r="O2001" s="350"/>
      <c r="P2001" s="350"/>
      <c r="Q2001" s="350"/>
      <c r="R2001" s="350"/>
      <c r="S2001" s="350"/>
      <c r="T2001" s="350"/>
      <c r="U2001" s="350"/>
      <c r="V2001" s="350"/>
      <c r="W2001" s="350"/>
      <c r="X2001" s="350"/>
      <c r="Y2001" s="350"/>
      <c r="Z2001" s="350"/>
      <c r="AA2001" s="350"/>
      <c r="AB2001" s="350"/>
      <c r="AC2001" s="350"/>
    </row>
    <row r="2002" spans="2:29" x14ac:dyDescent="0.25">
      <c r="B2002" s="350"/>
      <c r="C2002" s="350"/>
      <c r="D2002" s="350"/>
      <c r="E2002" s="350"/>
      <c r="F2002" s="350"/>
      <c r="G2002" s="350"/>
      <c r="H2002" s="350"/>
      <c r="I2002" s="350"/>
      <c r="J2002" s="350"/>
      <c r="K2002" s="350"/>
      <c r="L2002" s="350"/>
      <c r="M2002" s="350"/>
      <c r="N2002" s="350"/>
      <c r="O2002" s="350"/>
      <c r="P2002" s="350"/>
      <c r="Q2002" s="350"/>
      <c r="R2002" s="350"/>
      <c r="S2002" s="350"/>
      <c r="T2002" s="350"/>
      <c r="U2002" s="350"/>
      <c r="V2002" s="350"/>
      <c r="W2002" s="350"/>
      <c r="X2002" s="350"/>
      <c r="Y2002" s="350"/>
      <c r="Z2002" s="350"/>
      <c r="AA2002" s="350"/>
      <c r="AB2002" s="350"/>
      <c r="AC2002" s="350"/>
    </row>
    <row r="2003" spans="2:29" x14ac:dyDescent="0.25">
      <c r="B2003" s="350"/>
      <c r="C2003" s="350"/>
      <c r="D2003" s="350"/>
      <c r="E2003" s="350"/>
      <c r="F2003" s="350"/>
      <c r="G2003" s="350"/>
      <c r="H2003" s="350"/>
      <c r="I2003" s="350"/>
      <c r="J2003" s="350"/>
      <c r="K2003" s="350"/>
      <c r="L2003" s="350"/>
      <c r="M2003" s="350"/>
      <c r="N2003" s="350"/>
      <c r="O2003" s="350"/>
      <c r="P2003" s="350"/>
      <c r="Q2003" s="350"/>
      <c r="R2003" s="350"/>
      <c r="S2003" s="350"/>
      <c r="T2003" s="350"/>
      <c r="U2003" s="350"/>
      <c r="V2003" s="350"/>
      <c r="W2003" s="350"/>
      <c r="X2003" s="350"/>
      <c r="Y2003" s="350"/>
      <c r="Z2003" s="350"/>
      <c r="AA2003" s="350"/>
      <c r="AB2003" s="350"/>
      <c r="AC2003" s="350"/>
    </row>
    <row r="2004" spans="2:29" x14ac:dyDescent="0.25">
      <c r="B2004" s="350"/>
      <c r="C2004" s="350"/>
      <c r="D2004" s="350"/>
      <c r="E2004" s="350"/>
      <c r="F2004" s="350"/>
      <c r="G2004" s="350"/>
      <c r="H2004" s="350"/>
      <c r="I2004" s="350"/>
      <c r="J2004" s="350"/>
      <c r="K2004" s="350"/>
      <c r="L2004" s="350"/>
      <c r="M2004" s="350"/>
      <c r="N2004" s="350"/>
      <c r="O2004" s="350"/>
      <c r="P2004" s="350"/>
      <c r="Q2004" s="350"/>
      <c r="R2004" s="350"/>
      <c r="S2004" s="350"/>
      <c r="T2004" s="350"/>
      <c r="U2004" s="350"/>
      <c r="V2004" s="350"/>
      <c r="W2004" s="350"/>
      <c r="X2004" s="350"/>
      <c r="Y2004" s="350"/>
      <c r="Z2004" s="350"/>
      <c r="AA2004" s="350"/>
      <c r="AB2004" s="350"/>
      <c r="AC2004" s="350"/>
    </row>
    <row r="2005" spans="2:29" x14ac:dyDescent="0.25">
      <c r="B2005" s="350"/>
      <c r="C2005" s="350"/>
      <c r="D2005" s="350"/>
      <c r="E2005" s="350"/>
      <c r="F2005" s="350"/>
      <c r="G2005" s="350"/>
      <c r="H2005" s="350"/>
      <c r="I2005" s="350"/>
      <c r="J2005" s="350"/>
      <c r="K2005" s="350"/>
      <c r="L2005" s="350"/>
      <c r="M2005" s="350"/>
      <c r="N2005" s="350"/>
      <c r="O2005" s="350"/>
      <c r="P2005" s="350"/>
      <c r="Q2005" s="350"/>
      <c r="R2005" s="350"/>
      <c r="S2005" s="350"/>
      <c r="T2005" s="350"/>
      <c r="U2005" s="350"/>
      <c r="V2005" s="350"/>
      <c r="W2005" s="350"/>
      <c r="X2005" s="350"/>
      <c r="Y2005" s="350"/>
      <c r="Z2005" s="350"/>
      <c r="AA2005" s="350"/>
      <c r="AB2005" s="350"/>
      <c r="AC2005" s="350"/>
    </row>
    <row r="2006" spans="2:29" x14ac:dyDescent="0.25">
      <c r="B2006" s="350"/>
      <c r="C2006" s="350"/>
      <c r="D2006" s="350"/>
      <c r="E2006" s="350"/>
      <c r="F2006" s="350"/>
      <c r="G2006" s="350"/>
      <c r="H2006" s="350"/>
      <c r="I2006" s="350"/>
      <c r="J2006" s="350"/>
      <c r="K2006" s="350"/>
      <c r="L2006" s="350"/>
      <c r="M2006" s="350"/>
      <c r="N2006" s="350"/>
      <c r="O2006" s="350"/>
      <c r="P2006" s="350"/>
      <c r="Q2006" s="350"/>
      <c r="R2006" s="350"/>
      <c r="S2006" s="350"/>
      <c r="T2006" s="350"/>
      <c r="U2006" s="350"/>
      <c r="V2006" s="350"/>
      <c r="W2006" s="350"/>
      <c r="X2006" s="350"/>
      <c r="Y2006" s="350"/>
      <c r="Z2006" s="350"/>
      <c r="AA2006" s="350"/>
      <c r="AB2006" s="350"/>
      <c r="AC2006" s="350"/>
    </row>
    <row r="2007" spans="2:29" x14ac:dyDescent="0.25">
      <c r="B2007" s="350"/>
      <c r="C2007" s="350"/>
      <c r="D2007" s="350"/>
      <c r="E2007" s="350"/>
      <c r="F2007" s="350"/>
      <c r="G2007" s="350"/>
      <c r="H2007" s="350"/>
      <c r="I2007" s="350"/>
      <c r="J2007" s="350"/>
      <c r="K2007" s="350"/>
      <c r="L2007" s="350"/>
      <c r="M2007" s="350"/>
      <c r="N2007" s="350"/>
      <c r="O2007" s="350"/>
      <c r="P2007" s="350"/>
      <c r="Q2007" s="350"/>
      <c r="R2007" s="350"/>
      <c r="S2007" s="350"/>
      <c r="T2007" s="350"/>
      <c r="U2007" s="350"/>
      <c r="V2007" s="350"/>
      <c r="W2007" s="350"/>
      <c r="X2007" s="350"/>
      <c r="Y2007" s="350"/>
      <c r="Z2007" s="350"/>
      <c r="AA2007" s="350"/>
      <c r="AB2007" s="350"/>
      <c r="AC2007" s="350"/>
    </row>
    <row r="2008" spans="2:29" x14ac:dyDescent="0.25">
      <c r="B2008" s="350"/>
      <c r="C2008" s="350"/>
      <c r="D2008" s="350"/>
      <c r="E2008" s="350"/>
      <c r="F2008" s="350"/>
      <c r="G2008" s="350"/>
      <c r="H2008" s="350"/>
      <c r="I2008" s="350"/>
      <c r="J2008" s="350"/>
      <c r="K2008" s="350"/>
      <c r="L2008" s="350"/>
      <c r="M2008" s="350"/>
      <c r="N2008" s="350"/>
      <c r="O2008" s="350"/>
      <c r="P2008" s="350"/>
      <c r="Q2008" s="350"/>
      <c r="R2008" s="350"/>
      <c r="S2008" s="350"/>
      <c r="T2008" s="350"/>
      <c r="U2008" s="350"/>
      <c r="V2008" s="350"/>
      <c r="W2008" s="350"/>
      <c r="X2008" s="350"/>
      <c r="Y2008" s="350"/>
      <c r="Z2008" s="350"/>
      <c r="AA2008" s="350"/>
      <c r="AB2008" s="350"/>
      <c r="AC2008" s="350"/>
    </row>
    <row r="2009" spans="2:29" x14ac:dyDescent="0.25">
      <c r="B2009" s="350"/>
      <c r="C2009" s="350"/>
      <c r="D2009" s="350"/>
      <c r="E2009" s="350"/>
      <c r="F2009" s="350"/>
      <c r="G2009" s="350"/>
      <c r="H2009" s="350"/>
      <c r="I2009" s="350"/>
      <c r="J2009" s="350"/>
      <c r="K2009" s="350"/>
      <c r="L2009" s="350"/>
      <c r="M2009" s="350"/>
      <c r="N2009" s="350"/>
      <c r="O2009" s="350"/>
      <c r="P2009" s="350"/>
      <c r="Q2009" s="350"/>
      <c r="R2009" s="350"/>
      <c r="S2009" s="350"/>
      <c r="T2009" s="350"/>
      <c r="U2009" s="350"/>
      <c r="V2009" s="350"/>
      <c r="W2009" s="350"/>
      <c r="X2009" s="350"/>
      <c r="Y2009" s="350"/>
      <c r="Z2009" s="350"/>
      <c r="AA2009" s="350"/>
      <c r="AB2009" s="350"/>
      <c r="AC2009" s="350"/>
    </row>
    <row r="2010" spans="2:29" x14ac:dyDescent="0.25">
      <c r="B2010" s="350"/>
      <c r="C2010" s="350"/>
      <c r="D2010" s="350"/>
      <c r="E2010" s="350"/>
      <c r="F2010" s="350"/>
      <c r="G2010" s="350"/>
      <c r="H2010" s="350"/>
      <c r="I2010" s="350"/>
      <c r="J2010" s="350"/>
      <c r="K2010" s="350"/>
      <c r="L2010" s="350"/>
      <c r="M2010" s="350"/>
      <c r="N2010" s="350"/>
      <c r="O2010" s="350"/>
      <c r="P2010" s="350"/>
      <c r="Q2010" s="350"/>
      <c r="R2010" s="350"/>
      <c r="S2010" s="350"/>
      <c r="T2010" s="350"/>
      <c r="U2010" s="350"/>
      <c r="V2010" s="350"/>
      <c r="W2010" s="350"/>
      <c r="X2010" s="350"/>
      <c r="Y2010" s="350"/>
      <c r="Z2010" s="350"/>
      <c r="AA2010" s="350"/>
      <c r="AB2010" s="350"/>
      <c r="AC2010" s="350"/>
    </row>
    <row r="2011" spans="2:29" x14ac:dyDescent="0.25">
      <c r="B2011" s="350"/>
      <c r="C2011" s="350"/>
      <c r="D2011" s="350"/>
      <c r="E2011" s="350"/>
      <c r="F2011" s="350"/>
      <c r="G2011" s="350"/>
      <c r="H2011" s="350"/>
      <c r="I2011" s="350"/>
      <c r="J2011" s="350"/>
      <c r="K2011" s="350"/>
      <c r="L2011" s="350"/>
      <c r="M2011" s="350"/>
      <c r="N2011" s="350"/>
      <c r="O2011" s="350"/>
      <c r="P2011" s="350"/>
      <c r="Q2011" s="350"/>
      <c r="R2011" s="350"/>
      <c r="S2011" s="350"/>
      <c r="T2011" s="350"/>
      <c r="U2011" s="350"/>
      <c r="V2011" s="350"/>
      <c r="W2011" s="350"/>
      <c r="X2011" s="350"/>
      <c r="Y2011" s="350"/>
      <c r="Z2011" s="350"/>
      <c r="AA2011" s="350"/>
      <c r="AB2011" s="350"/>
      <c r="AC2011" s="350"/>
    </row>
    <row r="2012" spans="2:29" x14ac:dyDescent="0.25">
      <c r="B2012" s="350"/>
      <c r="C2012" s="350"/>
      <c r="D2012" s="350"/>
      <c r="E2012" s="350"/>
      <c r="F2012" s="350"/>
      <c r="G2012" s="350"/>
      <c r="H2012" s="350"/>
      <c r="I2012" s="350"/>
      <c r="J2012" s="350"/>
      <c r="K2012" s="350"/>
      <c r="L2012" s="350"/>
      <c r="M2012" s="350"/>
      <c r="N2012" s="350"/>
      <c r="O2012" s="350"/>
      <c r="P2012" s="350"/>
      <c r="Q2012" s="350"/>
      <c r="R2012" s="350"/>
      <c r="S2012" s="350"/>
      <c r="T2012" s="350"/>
      <c r="U2012" s="350"/>
      <c r="V2012" s="350"/>
      <c r="W2012" s="350"/>
      <c r="X2012" s="350"/>
      <c r="Y2012" s="350"/>
      <c r="Z2012" s="350"/>
      <c r="AA2012" s="350"/>
      <c r="AB2012" s="350"/>
      <c r="AC2012" s="350"/>
    </row>
    <row r="2013" spans="2:29" x14ac:dyDescent="0.25">
      <c r="B2013" s="350"/>
      <c r="C2013" s="350"/>
      <c r="D2013" s="350"/>
      <c r="E2013" s="350"/>
      <c r="F2013" s="350"/>
      <c r="G2013" s="350"/>
      <c r="H2013" s="350"/>
      <c r="I2013" s="350"/>
      <c r="J2013" s="350"/>
      <c r="K2013" s="350"/>
      <c r="L2013" s="350"/>
      <c r="M2013" s="350"/>
      <c r="N2013" s="350"/>
      <c r="O2013" s="350"/>
      <c r="P2013" s="350"/>
      <c r="Q2013" s="350"/>
      <c r="R2013" s="350"/>
      <c r="S2013" s="350"/>
      <c r="T2013" s="350"/>
      <c r="U2013" s="350"/>
      <c r="V2013" s="350"/>
      <c r="W2013" s="350"/>
      <c r="X2013" s="350"/>
      <c r="Y2013" s="350"/>
      <c r="Z2013" s="350"/>
      <c r="AA2013" s="350"/>
      <c r="AB2013" s="350"/>
      <c r="AC2013" s="350"/>
    </row>
    <row r="2014" spans="2:29" x14ac:dyDescent="0.25">
      <c r="B2014" s="350"/>
      <c r="C2014" s="350"/>
      <c r="D2014" s="350"/>
      <c r="E2014" s="350"/>
      <c r="F2014" s="350"/>
      <c r="G2014" s="350"/>
      <c r="H2014" s="350"/>
      <c r="I2014" s="350"/>
      <c r="J2014" s="350"/>
      <c r="K2014" s="350"/>
      <c r="L2014" s="350"/>
      <c r="M2014" s="350"/>
      <c r="N2014" s="350"/>
      <c r="O2014" s="350"/>
      <c r="P2014" s="350"/>
      <c r="Q2014" s="350"/>
      <c r="R2014" s="350"/>
      <c r="S2014" s="350"/>
      <c r="T2014" s="350"/>
      <c r="U2014" s="350"/>
      <c r="V2014" s="350"/>
      <c r="W2014" s="350"/>
      <c r="X2014" s="350"/>
      <c r="Y2014" s="350"/>
      <c r="Z2014" s="350"/>
      <c r="AA2014" s="350"/>
      <c r="AB2014" s="350"/>
      <c r="AC2014" s="350"/>
    </row>
    <row r="2015" spans="2:29" x14ac:dyDescent="0.25">
      <c r="B2015" s="350"/>
      <c r="C2015" s="350"/>
      <c r="D2015" s="350"/>
      <c r="E2015" s="350"/>
      <c r="F2015" s="350"/>
      <c r="G2015" s="350"/>
      <c r="H2015" s="350"/>
      <c r="I2015" s="350"/>
      <c r="J2015" s="350"/>
      <c r="K2015" s="350"/>
      <c r="L2015" s="350"/>
      <c r="M2015" s="350"/>
      <c r="N2015" s="350"/>
      <c r="O2015" s="350"/>
      <c r="P2015" s="350"/>
      <c r="Q2015" s="350"/>
      <c r="R2015" s="350"/>
      <c r="S2015" s="350"/>
      <c r="T2015" s="350"/>
      <c r="U2015" s="350"/>
      <c r="V2015" s="350"/>
      <c r="W2015" s="350"/>
      <c r="X2015" s="350"/>
      <c r="Y2015" s="350"/>
      <c r="Z2015" s="350"/>
      <c r="AA2015" s="350"/>
      <c r="AB2015" s="350"/>
      <c r="AC2015" s="350"/>
    </row>
    <row r="2016" spans="2:29" x14ac:dyDescent="0.25">
      <c r="B2016" s="350"/>
      <c r="C2016" s="350"/>
      <c r="D2016" s="350"/>
      <c r="E2016" s="350"/>
      <c r="F2016" s="350"/>
      <c r="G2016" s="350"/>
      <c r="H2016" s="350"/>
      <c r="I2016" s="350"/>
      <c r="J2016" s="350"/>
      <c r="K2016" s="350"/>
      <c r="L2016" s="350"/>
      <c r="M2016" s="350"/>
      <c r="N2016" s="350"/>
      <c r="O2016" s="350"/>
      <c r="P2016" s="350"/>
      <c r="Q2016" s="350"/>
      <c r="R2016" s="350"/>
      <c r="S2016" s="350"/>
      <c r="T2016" s="350"/>
      <c r="U2016" s="350"/>
      <c r="V2016" s="350"/>
      <c r="W2016" s="350"/>
      <c r="X2016" s="350"/>
      <c r="Y2016" s="350"/>
      <c r="Z2016" s="350"/>
      <c r="AA2016" s="350"/>
      <c r="AB2016" s="350"/>
      <c r="AC2016" s="350"/>
    </row>
    <row r="2017" spans="2:29" x14ac:dyDescent="0.25">
      <c r="B2017" s="350"/>
      <c r="C2017" s="350"/>
      <c r="D2017" s="350"/>
      <c r="E2017" s="350"/>
      <c r="F2017" s="350"/>
      <c r="G2017" s="350"/>
      <c r="H2017" s="350"/>
      <c r="I2017" s="350"/>
      <c r="J2017" s="350"/>
      <c r="K2017" s="350"/>
      <c r="L2017" s="350"/>
      <c r="M2017" s="350"/>
      <c r="N2017" s="350"/>
      <c r="O2017" s="350"/>
      <c r="P2017" s="350"/>
      <c r="Q2017" s="350"/>
      <c r="R2017" s="350"/>
      <c r="S2017" s="350"/>
      <c r="T2017" s="350"/>
      <c r="U2017" s="350"/>
      <c r="V2017" s="350"/>
      <c r="W2017" s="350"/>
      <c r="X2017" s="350"/>
      <c r="Y2017" s="350"/>
      <c r="Z2017" s="350"/>
      <c r="AA2017" s="350"/>
      <c r="AB2017" s="350"/>
      <c r="AC2017" s="350"/>
    </row>
    <row r="2018" spans="2:29" x14ac:dyDescent="0.25">
      <c r="B2018" s="350"/>
      <c r="C2018" s="350"/>
      <c r="D2018" s="350"/>
      <c r="E2018" s="350"/>
      <c r="F2018" s="350"/>
      <c r="G2018" s="350"/>
      <c r="H2018" s="350"/>
      <c r="I2018" s="350"/>
      <c r="J2018" s="350"/>
      <c r="K2018" s="350"/>
      <c r="L2018" s="350"/>
      <c r="M2018" s="350"/>
      <c r="N2018" s="350"/>
      <c r="O2018" s="350"/>
      <c r="P2018" s="350"/>
      <c r="Q2018" s="350"/>
      <c r="R2018" s="350"/>
      <c r="S2018" s="350"/>
      <c r="T2018" s="350"/>
      <c r="U2018" s="350"/>
      <c r="V2018" s="350"/>
      <c r="W2018" s="350"/>
      <c r="X2018" s="350"/>
      <c r="Y2018" s="350"/>
      <c r="Z2018" s="350"/>
      <c r="AA2018" s="350"/>
      <c r="AB2018" s="350"/>
      <c r="AC2018" s="350"/>
    </row>
    <row r="2019" spans="2:29" x14ac:dyDescent="0.25">
      <c r="B2019" s="350"/>
      <c r="C2019" s="350"/>
      <c r="D2019" s="350"/>
      <c r="E2019" s="350"/>
      <c r="F2019" s="350"/>
      <c r="G2019" s="350"/>
      <c r="H2019" s="350"/>
      <c r="I2019" s="350"/>
      <c r="J2019" s="350"/>
      <c r="K2019" s="350"/>
      <c r="L2019" s="350"/>
      <c r="M2019" s="350"/>
      <c r="N2019" s="350"/>
      <c r="O2019" s="350"/>
      <c r="P2019" s="350"/>
      <c r="Q2019" s="350"/>
      <c r="R2019" s="350"/>
      <c r="S2019" s="350"/>
      <c r="T2019" s="350"/>
      <c r="U2019" s="350"/>
      <c r="V2019" s="350"/>
      <c r="W2019" s="350"/>
      <c r="X2019" s="350"/>
      <c r="Y2019" s="350"/>
      <c r="Z2019" s="350"/>
      <c r="AA2019" s="350"/>
      <c r="AB2019" s="350"/>
      <c r="AC2019" s="350"/>
    </row>
    <row r="2020" spans="2:29" x14ac:dyDescent="0.25">
      <c r="B2020" s="350"/>
      <c r="C2020" s="350"/>
      <c r="D2020" s="350"/>
      <c r="E2020" s="350"/>
      <c r="F2020" s="350"/>
      <c r="G2020" s="350"/>
      <c r="H2020" s="350"/>
      <c r="I2020" s="350"/>
      <c r="J2020" s="350"/>
      <c r="K2020" s="350"/>
      <c r="L2020" s="350"/>
      <c r="M2020" s="350"/>
      <c r="N2020" s="350"/>
      <c r="O2020" s="350"/>
      <c r="P2020" s="350"/>
      <c r="Q2020" s="350"/>
      <c r="R2020" s="350"/>
      <c r="S2020" s="350"/>
      <c r="T2020" s="350"/>
      <c r="U2020" s="350"/>
      <c r="V2020" s="350"/>
      <c r="W2020" s="350"/>
      <c r="X2020" s="350"/>
      <c r="Y2020" s="350"/>
      <c r="Z2020" s="350"/>
      <c r="AA2020" s="350"/>
      <c r="AB2020" s="350"/>
      <c r="AC2020" s="350"/>
    </row>
    <row r="2021" spans="2:29" x14ac:dyDescent="0.25">
      <c r="B2021" s="350"/>
      <c r="C2021" s="350"/>
      <c r="D2021" s="350"/>
      <c r="E2021" s="350"/>
      <c r="F2021" s="350"/>
      <c r="G2021" s="350"/>
      <c r="H2021" s="350"/>
      <c r="I2021" s="350"/>
      <c r="J2021" s="350"/>
      <c r="K2021" s="350"/>
      <c r="L2021" s="350"/>
      <c r="M2021" s="350"/>
      <c r="N2021" s="350"/>
      <c r="O2021" s="350"/>
      <c r="P2021" s="350"/>
      <c r="Q2021" s="350"/>
      <c r="R2021" s="350"/>
      <c r="S2021" s="350"/>
      <c r="T2021" s="350"/>
      <c r="U2021" s="350"/>
      <c r="V2021" s="350"/>
      <c r="W2021" s="350"/>
      <c r="X2021" s="350"/>
      <c r="Y2021" s="350"/>
      <c r="Z2021" s="350"/>
      <c r="AA2021" s="350"/>
      <c r="AB2021" s="350"/>
      <c r="AC2021" s="350"/>
    </row>
    <row r="2022" spans="2:29" x14ac:dyDescent="0.25">
      <c r="B2022" s="350"/>
      <c r="C2022" s="350"/>
      <c r="D2022" s="350"/>
      <c r="E2022" s="350"/>
      <c r="F2022" s="350"/>
      <c r="G2022" s="350"/>
      <c r="H2022" s="350"/>
      <c r="I2022" s="350"/>
      <c r="J2022" s="350"/>
      <c r="K2022" s="350"/>
      <c r="L2022" s="350"/>
      <c r="M2022" s="350"/>
      <c r="N2022" s="350"/>
      <c r="O2022" s="350"/>
      <c r="P2022" s="350"/>
      <c r="Q2022" s="350"/>
      <c r="R2022" s="350"/>
      <c r="S2022" s="350"/>
      <c r="T2022" s="350"/>
      <c r="U2022" s="350"/>
      <c r="V2022" s="350"/>
      <c r="W2022" s="350"/>
      <c r="X2022" s="350"/>
      <c r="Y2022" s="350"/>
      <c r="Z2022" s="350"/>
      <c r="AA2022" s="350"/>
      <c r="AB2022" s="350"/>
      <c r="AC2022" s="350"/>
    </row>
    <row r="2023" spans="2:29" x14ac:dyDescent="0.25">
      <c r="B2023" s="350"/>
      <c r="C2023" s="350"/>
      <c r="D2023" s="350"/>
      <c r="E2023" s="350"/>
      <c r="F2023" s="350"/>
      <c r="G2023" s="350"/>
      <c r="H2023" s="350"/>
      <c r="I2023" s="350"/>
      <c r="J2023" s="350"/>
      <c r="K2023" s="350"/>
      <c r="L2023" s="350"/>
      <c r="M2023" s="350"/>
      <c r="N2023" s="350"/>
      <c r="O2023" s="350"/>
      <c r="P2023" s="350"/>
      <c r="Q2023" s="350"/>
      <c r="R2023" s="350"/>
      <c r="S2023" s="350"/>
      <c r="T2023" s="350"/>
      <c r="U2023" s="350"/>
      <c r="V2023" s="350"/>
      <c r="W2023" s="350"/>
      <c r="X2023" s="350"/>
      <c r="Y2023" s="350"/>
      <c r="Z2023" s="350"/>
      <c r="AA2023" s="350"/>
      <c r="AB2023" s="350"/>
      <c r="AC2023" s="350"/>
    </row>
    <row r="2024" spans="2:29" x14ac:dyDescent="0.25">
      <c r="B2024" s="350"/>
      <c r="C2024" s="350"/>
      <c r="D2024" s="350"/>
      <c r="E2024" s="350"/>
      <c r="F2024" s="350"/>
      <c r="G2024" s="350"/>
      <c r="H2024" s="350"/>
      <c r="I2024" s="350"/>
      <c r="J2024" s="350"/>
      <c r="K2024" s="350"/>
      <c r="L2024" s="350"/>
      <c r="M2024" s="350"/>
      <c r="N2024" s="350"/>
      <c r="O2024" s="350"/>
      <c r="P2024" s="350"/>
      <c r="Q2024" s="350"/>
      <c r="R2024" s="350"/>
      <c r="S2024" s="350"/>
      <c r="T2024" s="350"/>
      <c r="U2024" s="350"/>
      <c r="V2024" s="350"/>
      <c r="W2024" s="350"/>
      <c r="X2024" s="350"/>
      <c r="Y2024" s="350"/>
      <c r="Z2024" s="350"/>
      <c r="AA2024" s="350"/>
      <c r="AB2024" s="350"/>
      <c r="AC2024" s="350"/>
    </row>
    <row r="2025" spans="2:29" x14ac:dyDescent="0.25">
      <c r="B2025" s="350"/>
      <c r="C2025" s="350"/>
      <c r="D2025" s="350"/>
      <c r="E2025" s="350"/>
      <c r="F2025" s="350"/>
      <c r="G2025" s="350"/>
      <c r="H2025" s="350"/>
      <c r="I2025" s="350"/>
      <c r="J2025" s="350"/>
      <c r="K2025" s="350"/>
      <c r="L2025" s="350"/>
      <c r="M2025" s="350"/>
      <c r="N2025" s="350"/>
      <c r="O2025" s="350"/>
      <c r="P2025" s="350"/>
      <c r="Q2025" s="350"/>
      <c r="R2025" s="350"/>
      <c r="S2025" s="350"/>
      <c r="T2025" s="350"/>
      <c r="U2025" s="350"/>
      <c r="V2025" s="350"/>
      <c r="W2025" s="350"/>
      <c r="X2025" s="350"/>
      <c r="Y2025" s="350"/>
      <c r="Z2025" s="350"/>
      <c r="AA2025" s="350"/>
      <c r="AB2025" s="350"/>
      <c r="AC2025" s="350"/>
    </row>
    <row r="2026" spans="2:29" x14ac:dyDescent="0.25">
      <c r="B2026" s="350"/>
      <c r="C2026" s="350"/>
      <c r="D2026" s="350"/>
      <c r="E2026" s="350"/>
      <c r="F2026" s="350"/>
      <c r="G2026" s="350"/>
      <c r="H2026" s="350"/>
      <c r="I2026" s="350"/>
      <c r="J2026" s="350"/>
      <c r="K2026" s="350"/>
      <c r="L2026" s="350"/>
      <c r="M2026" s="350"/>
      <c r="N2026" s="350"/>
      <c r="O2026" s="350"/>
      <c r="P2026" s="350"/>
      <c r="Q2026" s="350"/>
      <c r="R2026" s="350"/>
      <c r="S2026" s="350"/>
      <c r="T2026" s="350"/>
      <c r="U2026" s="350"/>
      <c r="V2026" s="350"/>
      <c r="W2026" s="350"/>
      <c r="X2026" s="350"/>
      <c r="Y2026" s="350"/>
      <c r="Z2026" s="350"/>
      <c r="AA2026" s="350"/>
      <c r="AB2026" s="350"/>
      <c r="AC2026" s="350"/>
    </row>
    <row r="2027" spans="2:29" x14ac:dyDescent="0.25">
      <c r="B2027" s="350"/>
      <c r="C2027" s="350"/>
      <c r="D2027" s="350"/>
      <c r="E2027" s="350"/>
      <c r="F2027" s="350"/>
      <c r="G2027" s="350"/>
      <c r="H2027" s="350"/>
      <c r="I2027" s="350"/>
      <c r="J2027" s="350"/>
      <c r="K2027" s="350"/>
      <c r="L2027" s="350"/>
      <c r="M2027" s="350"/>
      <c r="N2027" s="350"/>
      <c r="O2027" s="350"/>
      <c r="P2027" s="350"/>
      <c r="Q2027" s="350"/>
      <c r="R2027" s="350"/>
      <c r="S2027" s="350"/>
      <c r="T2027" s="350"/>
      <c r="U2027" s="350"/>
      <c r="V2027" s="350"/>
      <c r="W2027" s="350"/>
      <c r="X2027" s="350"/>
      <c r="Y2027" s="350"/>
      <c r="Z2027" s="350"/>
      <c r="AA2027" s="350"/>
      <c r="AB2027" s="350"/>
      <c r="AC2027" s="350"/>
    </row>
    <row r="2028" spans="2:29" x14ac:dyDescent="0.25">
      <c r="B2028" s="350"/>
      <c r="C2028" s="350"/>
      <c r="D2028" s="350"/>
      <c r="E2028" s="350"/>
      <c r="F2028" s="350"/>
      <c r="G2028" s="350"/>
      <c r="H2028" s="350"/>
      <c r="I2028" s="350"/>
      <c r="J2028" s="350"/>
      <c r="K2028" s="350"/>
      <c r="L2028" s="350"/>
      <c r="M2028" s="350"/>
      <c r="N2028" s="350"/>
      <c r="O2028" s="350"/>
      <c r="P2028" s="350"/>
      <c r="Q2028" s="350"/>
      <c r="R2028" s="350"/>
      <c r="S2028" s="350"/>
      <c r="T2028" s="350"/>
      <c r="U2028" s="350"/>
      <c r="V2028" s="350"/>
      <c r="W2028" s="350"/>
      <c r="X2028" s="350"/>
      <c r="Y2028" s="350"/>
      <c r="Z2028" s="350"/>
      <c r="AA2028" s="350"/>
      <c r="AB2028" s="350"/>
      <c r="AC2028" s="350"/>
    </row>
    <row r="2029" spans="2:29" x14ac:dyDescent="0.25">
      <c r="B2029" s="350"/>
      <c r="C2029" s="350"/>
      <c r="D2029" s="350"/>
      <c r="E2029" s="350"/>
      <c r="F2029" s="350"/>
      <c r="G2029" s="350"/>
      <c r="H2029" s="350"/>
      <c r="I2029" s="350"/>
      <c r="J2029" s="350"/>
      <c r="K2029" s="350"/>
      <c r="L2029" s="350"/>
      <c r="M2029" s="350"/>
      <c r="N2029" s="350"/>
      <c r="O2029" s="350"/>
      <c r="P2029" s="350"/>
      <c r="Q2029" s="350"/>
      <c r="R2029" s="350"/>
      <c r="S2029" s="350"/>
      <c r="T2029" s="350"/>
      <c r="U2029" s="350"/>
      <c r="V2029" s="350"/>
      <c r="W2029" s="350"/>
      <c r="X2029" s="350"/>
      <c r="Y2029" s="350"/>
      <c r="Z2029" s="350"/>
      <c r="AA2029" s="350"/>
      <c r="AB2029" s="350"/>
      <c r="AC2029" s="350"/>
    </row>
    <row r="2030" spans="2:29" x14ac:dyDescent="0.25">
      <c r="B2030" s="350"/>
      <c r="C2030" s="350"/>
      <c r="D2030" s="350"/>
      <c r="E2030" s="350"/>
      <c r="F2030" s="350"/>
      <c r="G2030" s="350"/>
      <c r="H2030" s="350"/>
      <c r="I2030" s="350"/>
      <c r="J2030" s="350"/>
      <c r="K2030" s="350"/>
      <c r="L2030" s="350"/>
      <c r="M2030" s="350"/>
      <c r="N2030" s="350"/>
      <c r="O2030" s="350"/>
      <c r="P2030" s="350"/>
      <c r="Q2030" s="350"/>
      <c r="R2030" s="350"/>
      <c r="S2030" s="350"/>
      <c r="T2030" s="350"/>
      <c r="U2030" s="350"/>
      <c r="V2030" s="350"/>
      <c r="W2030" s="350"/>
      <c r="X2030" s="350"/>
      <c r="Y2030" s="350"/>
      <c r="Z2030" s="350"/>
      <c r="AA2030" s="350"/>
      <c r="AB2030" s="350"/>
      <c r="AC2030" s="350"/>
    </row>
    <row r="2031" spans="2:29" x14ac:dyDescent="0.25">
      <c r="B2031" s="350"/>
      <c r="C2031" s="350"/>
      <c r="D2031" s="350"/>
      <c r="E2031" s="350"/>
      <c r="F2031" s="350"/>
      <c r="G2031" s="350"/>
      <c r="H2031" s="350"/>
      <c r="I2031" s="350"/>
      <c r="J2031" s="350"/>
      <c r="K2031" s="350"/>
      <c r="L2031" s="350"/>
      <c r="M2031" s="350"/>
      <c r="N2031" s="350"/>
      <c r="O2031" s="350"/>
      <c r="P2031" s="350"/>
      <c r="Q2031" s="350"/>
      <c r="R2031" s="350"/>
      <c r="S2031" s="350"/>
      <c r="T2031" s="350"/>
      <c r="U2031" s="350"/>
      <c r="V2031" s="350"/>
      <c r="W2031" s="350"/>
      <c r="X2031" s="350"/>
      <c r="Y2031" s="350"/>
      <c r="Z2031" s="350"/>
      <c r="AA2031" s="350"/>
      <c r="AB2031" s="350"/>
      <c r="AC2031" s="350"/>
    </row>
    <row r="2032" spans="2:29" x14ac:dyDescent="0.25">
      <c r="B2032" s="350"/>
      <c r="C2032" s="350"/>
      <c r="D2032" s="350"/>
      <c r="E2032" s="350"/>
      <c r="F2032" s="350"/>
      <c r="G2032" s="350"/>
      <c r="H2032" s="350"/>
      <c r="I2032" s="350"/>
      <c r="J2032" s="350"/>
      <c r="K2032" s="350"/>
      <c r="L2032" s="350"/>
      <c r="M2032" s="350"/>
      <c r="N2032" s="350"/>
      <c r="O2032" s="350"/>
      <c r="P2032" s="350"/>
      <c r="Q2032" s="350"/>
      <c r="R2032" s="350"/>
      <c r="S2032" s="350"/>
      <c r="T2032" s="350"/>
      <c r="U2032" s="350"/>
      <c r="V2032" s="350"/>
      <c r="W2032" s="350"/>
      <c r="X2032" s="350"/>
      <c r="Y2032" s="350"/>
      <c r="Z2032" s="350"/>
      <c r="AA2032" s="350"/>
      <c r="AB2032" s="350"/>
      <c r="AC2032" s="350"/>
    </row>
    <row r="2033" spans="2:29" x14ac:dyDescent="0.25">
      <c r="B2033" s="350"/>
      <c r="C2033" s="350"/>
      <c r="D2033" s="350"/>
      <c r="E2033" s="350"/>
      <c r="F2033" s="350"/>
      <c r="G2033" s="350"/>
      <c r="H2033" s="350"/>
      <c r="I2033" s="350"/>
      <c r="J2033" s="350"/>
      <c r="K2033" s="350"/>
      <c r="L2033" s="350"/>
      <c r="M2033" s="350"/>
      <c r="N2033" s="350"/>
      <c r="O2033" s="350"/>
      <c r="P2033" s="350"/>
      <c r="Q2033" s="350"/>
      <c r="R2033" s="350"/>
      <c r="S2033" s="350"/>
      <c r="T2033" s="350"/>
      <c r="U2033" s="350"/>
      <c r="V2033" s="350"/>
      <c r="W2033" s="350"/>
      <c r="X2033" s="350"/>
      <c r="Y2033" s="350"/>
      <c r="Z2033" s="350"/>
      <c r="AA2033" s="350"/>
      <c r="AB2033" s="350"/>
      <c r="AC2033" s="350"/>
    </row>
    <row r="2034" spans="2:29" x14ac:dyDescent="0.25">
      <c r="B2034" s="350"/>
      <c r="C2034" s="350"/>
      <c r="D2034" s="350"/>
      <c r="E2034" s="350"/>
      <c r="F2034" s="350"/>
      <c r="G2034" s="350"/>
      <c r="H2034" s="350"/>
      <c r="I2034" s="350"/>
      <c r="J2034" s="350"/>
      <c r="K2034" s="350"/>
      <c r="L2034" s="350"/>
      <c r="M2034" s="350"/>
      <c r="N2034" s="350"/>
      <c r="O2034" s="350"/>
      <c r="P2034" s="350"/>
      <c r="Q2034" s="350"/>
      <c r="R2034" s="350"/>
      <c r="S2034" s="350"/>
      <c r="T2034" s="350"/>
      <c r="U2034" s="350"/>
      <c r="V2034" s="350"/>
      <c r="W2034" s="350"/>
      <c r="X2034" s="350"/>
      <c r="Y2034" s="350"/>
      <c r="Z2034" s="350"/>
      <c r="AA2034" s="350"/>
      <c r="AB2034" s="350"/>
      <c r="AC2034" s="350"/>
    </row>
    <row r="2035" spans="2:29" x14ac:dyDescent="0.25">
      <c r="B2035" s="350"/>
      <c r="C2035" s="350"/>
      <c r="D2035" s="350"/>
      <c r="E2035" s="350"/>
      <c r="F2035" s="350"/>
      <c r="G2035" s="350"/>
      <c r="H2035" s="350"/>
      <c r="I2035" s="350"/>
      <c r="J2035" s="350"/>
      <c r="K2035" s="350"/>
      <c r="L2035" s="350"/>
      <c r="M2035" s="350"/>
      <c r="N2035" s="350"/>
      <c r="O2035" s="350"/>
      <c r="P2035" s="350"/>
      <c r="Q2035" s="350"/>
      <c r="R2035" s="350"/>
      <c r="S2035" s="350"/>
      <c r="T2035" s="350"/>
      <c r="U2035" s="350"/>
      <c r="V2035" s="350"/>
      <c r="W2035" s="350"/>
      <c r="X2035" s="350"/>
      <c r="Y2035" s="350"/>
      <c r="Z2035" s="350"/>
      <c r="AA2035" s="350"/>
      <c r="AB2035" s="350"/>
      <c r="AC2035" s="350"/>
    </row>
    <row r="2036" spans="2:29" x14ac:dyDescent="0.25">
      <c r="B2036" s="350"/>
      <c r="C2036" s="350"/>
      <c r="D2036" s="350"/>
      <c r="E2036" s="350"/>
      <c r="F2036" s="350"/>
      <c r="G2036" s="350"/>
      <c r="H2036" s="350"/>
      <c r="I2036" s="350"/>
      <c r="J2036" s="350"/>
      <c r="K2036" s="350"/>
      <c r="L2036" s="350"/>
      <c r="M2036" s="350"/>
      <c r="N2036" s="350"/>
      <c r="O2036" s="350"/>
      <c r="P2036" s="350"/>
      <c r="Q2036" s="350"/>
      <c r="R2036" s="350"/>
      <c r="S2036" s="350"/>
      <c r="T2036" s="350"/>
      <c r="U2036" s="350"/>
      <c r="V2036" s="350"/>
      <c r="W2036" s="350"/>
      <c r="X2036" s="350"/>
      <c r="Y2036" s="350"/>
      <c r="Z2036" s="350"/>
      <c r="AA2036" s="350"/>
      <c r="AB2036" s="350"/>
      <c r="AC2036" s="350"/>
    </row>
    <row r="2037" spans="2:29" x14ac:dyDescent="0.25">
      <c r="B2037" s="350"/>
      <c r="C2037" s="350"/>
      <c r="D2037" s="350"/>
      <c r="E2037" s="350"/>
      <c r="F2037" s="350"/>
      <c r="G2037" s="350"/>
      <c r="H2037" s="350"/>
      <c r="I2037" s="350"/>
      <c r="J2037" s="350"/>
      <c r="K2037" s="350"/>
      <c r="L2037" s="350"/>
      <c r="M2037" s="350"/>
      <c r="N2037" s="350"/>
      <c r="O2037" s="350"/>
      <c r="P2037" s="350"/>
      <c r="Q2037" s="350"/>
      <c r="R2037" s="350"/>
      <c r="S2037" s="350"/>
      <c r="T2037" s="350"/>
      <c r="U2037" s="350"/>
      <c r="V2037" s="350"/>
      <c r="W2037" s="350"/>
      <c r="X2037" s="350"/>
      <c r="Y2037" s="350"/>
      <c r="Z2037" s="350"/>
      <c r="AA2037" s="350"/>
      <c r="AB2037" s="350"/>
      <c r="AC2037" s="350"/>
    </row>
    <row r="2038" spans="2:29" x14ac:dyDescent="0.25">
      <c r="B2038" s="350"/>
      <c r="C2038" s="350"/>
      <c r="D2038" s="350"/>
      <c r="E2038" s="350"/>
      <c r="F2038" s="350"/>
      <c r="G2038" s="350"/>
      <c r="H2038" s="350"/>
      <c r="I2038" s="350"/>
      <c r="J2038" s="350"/>
      <c r="K2038" s="350"/>
      <c r="L2038" s="350"/>
      <c r="M2038" s="350"/>
      <c r="N2038" s="350"/>
      <c r="O2038" s="350"/>
      <c r="P2038" s="350"/>
      <c r="Q2038" s="350"/>
      <c r="R2038" s="350"/>
      <c r="S2038" s="350"/>
      <c r="T2038" s="350"/>
      <c r="U2038" s="350"/>
      <c r="V2038" s="350"/>
      <c r="W2038" s="350"/>
      <c r="X2038" s="350"/>
      <c r="Y2038" s="350"/>
      <c r="Z2038" s="350"/>
      <c r="AA2038" s="350"/>
      <c r="AB2038" s="350"/>
      <c r="AC2038" s="350"/>
    </row>
    <row r="2039" spans="2:29" x14ac:dyDescent="0.25">
      <c r="B2039" s="350"/>
      <c r="C2039" s="350"/>
      <c r="D2039" s="350"/>
      <c r="E2039" s="350"/>
      <c r="F2039" s="350"/>
      <c r="G2039" s="350"/>
      <c r="H2039" s="350"/>
      <c r="I2039" s="350"/>
      <c r="J2039" s="350"/>
      <c r="K2039" s="350"/>
      <c r="L2039" s="350"/>
      <c r="M2039" s="350"/>
      <c r="N2039" s="350"/>
      <c r="O2039" s="350"/>
      <c r="P2039" s="350"/>
      <c r="Q2039" s="350"/>
      <c r="R2039" s="350"/>
      <c r="S2039" s="350"/>
      <c r="T2039" s="350"/>
      <c r="U2039" s="350"/>
      <c r="V2039" s="350"/>
      <c r="W2039" s="350"/>
      <c r="X2039" s="350"/>
      <c r="Y2039" s="350"/>
      <c r="Z2039" s="350"/>
      <c r="AA2039" s="350"/>
      <c r="AB2039" s="350"/>
      <c r="AC2039" s="350"/>
    </row>
    <row r="2040" spans="2:29" x14ac:dyDescent="0.25">
      <c r="B2040" s="350"/>
      <c r="C2040" s="350"/>
      <c r="D2040" s="350"/>
      <c r="E2040" s="350"/>
      <c r="F2040" s="350"/>
      <c r="G2040" s="350"/>
      <c r="H2040" s="350"/>
      <c r="I2040" s="350"/>
      <c r="J2040" s="350"/>
      <c r="K2040" s="350"/>
      <c r="L2040" s="350"/>
      <c r="M2040" s="350"/>
      <c r="N2040" s="350"/>
      <c r="O2040" s="350"/>
      <c r="P2040" s="350"/>
      <c r="Q2040" s="350"/>
      <c r="R2040" s="350"/>
      <c r="S2040" s="350"/>
      <c r="T2040" s="350"/>
      <c r="U2040" s="350"/>
      <c r="V2040" s="350"/>
      <c r="W2040" s="350"/>
      <c r="X2040" s="350"/>
      <c r="Y2040" s="350"/>
      <c r="Z2040" s="350"/>
      <c r="AA2040" s="350"/>
      <c r="AB2040" s="350"/>
      <c r="AC2040" s="350"/>
    </row>
    <row r="2041" spans="2:29" x14ac:dyDescent="0.25">
      <c r="B2041" s="350"/>
      <c r="C2041" s="350"/>
      <c r="D2041" s="350"/>
      <c r="E2041" s="350"/>
      <c r="F2041" s="350"/>
      <c r="G2041" s="350"/>
      <c r="H2041" s="350"/>
      <c r="I2041" s="350"/>
      <c r="J2041" s="350"/>
      <c r="K2041" s="350"/>
      <c r="L2041" s="350"/>
      <c r="M2041" s="350"/>
      <c r="N2041" s="350"/>
      <c r="O2041" s="350"/>
      <c r="P2041" s="350"/>
      <c r="Q2041" s="350"/>
      <c r="R2041" s="350"/>
      <c r="S2041" s="350"/>
      <c r="T2041" s="350"/>
      <c r="U2041" s="350"/>
      <c r="V2041" s="350"/>
      <c r="W2041" s="350"/>
      <c r="X2041" s="350"/>
      <c r="Y2041" s="350"/>
      <c r="Z2041" s="350"/>
      <c r="AA2041" s="350"/>
      <c r="AB2041" s="350"/>
      <c r="AC2041" s="350"/>
    </row>
    <row r="2042" spans="2:29" x14ac:dyDescent="0.25">
      <c r="B2042" s="350"/>
      <c r="C2042" s="350"/>
      <c r="D2042" s="350"/>
      <c r="E2042" s="350"/>
      <c r="F2042" s="350"/>
      <c r="G2042" s="350"/>
      <c r="H2042" s="350"/>
      <c r="I2042" s="350"/>
      <c r="J2042" s="350"/>
      <c r="K2042" s="350"/>
      <c r="L2042" s="350"/>
      <c r="M2042" s="350"/>
      <c r="N2042" s="350"/>
      <c r="O2042" s="350"/>
      <c r="P2042" s="350"/>
      <c r="Q2042" s="350"/>
      <c r="R2042" s="350"/>
      <c r="S2042" s="350"/>
      <c r="T2042" s="350"/>
      <c r="U2042" s="350"/>
      <c r="V2042" s="350"/>
      <c r="W2042" s="350"/>
      <c r="X2042" s="350"/>
      <c r="Y2042" s="350"/>
      <c r="Z2042" s="350"/>
      <c r="AA2042" s="350"/>
      <c r="AB2042" s="350"/>
      <c r="AC2042" s="350"/>
    </row>
    <row r="2043" spans="2:29" x14ac:dyDescent="0.25">
      <c r="B2043" s="350"/>
      <c r="C2043" s="350"/>
      <c r="D2043" s="350"/>
      <c r="E2043" s="350"/>
      <c r="F2043" s="350"/>
      <c r="G2043" s="350"/>
      <c r="H2043" s="350"/>
      <c r="I2043" s="350"/>
      <c r="J2043" s="350"/>
      <c r="K2043" s="350"/>
      <c r="L2043" s="350"/>
      <c r="M2043" s="350"/>
      <c r="N2043" s="350"/>
      <c r="O2043" s="350"/>
      <c r="P2043" s="350"/>
      <c r="Q2043" s="350"/>
      <c r="R2043" s="350"/>
      <c r="S2043" s="350"/>
      <c r="T2043" s="350"/>
      <c r="U2043" s="350"/>
      <c r="V2043" s="350"/>
      <c r="W2043" s="350"/>
      <c r="X2043" s="350"/>
      <c r="Y2043" s="350"/>
      <c r="Z2043" s="350"/>
      <c r="AA2043" s="350"/>
      <c r="AB2043" s="350"/>
      <c r="AC2043" s="350"/>
    </row>
    <row r="2044" spans="2:29" x14ac:dyDescent="0.25">
      <c r="B2044" s="350"/>
      <c r="C2044" s="350"/>
      <c r="D2044" s="350"/>
      <c r="E2044" s="350"/>
      <c r="F2044" s="350"/>
      <c r="G2044" s="350"/>
      <c r="H2044" s="350"/>
      <c r="I2044" s="350"/>
      <c r="J2044" s="350"/>
      <c r="K2044" s="350"/>
      <c r="L2044" s="350"/>
      <c r="M2044" s="350"/>
      <c r="N2044" s="350"/>
      <c r="O2044" s="350"/>
      <c r="P2044" s="350"/>
      <c r="Q2044" s="350"/>
      <c r="R2044" s="350"/>
      <c r="S2044" s="350"/>
      <c r="T2044" s="350"/>
      <c r="U2044" s="350"/>
      <c r="V2044" s="350"/>
      <c r="W2044" s="350"/>
      <c r="X2044" s="350"/>
      <c r="Y2044" s="350"/>
      <c r="Z2044" s="350"/>
      <c r="AA2044" s="350"/>
      <c r="AB2044" s="350"/>
      <c r="AC2044" s="350"/>
    </row>
    <row r="2045" spans="2:29" x14ac:dyDescent="0.25">
      <c r="B2045" s="350"/>
      <c r="C2045" s="350"/>
      <c r="D2045" s="350"/>
      <c r="E2045" s="350"/>
      <c r="F2045" s="350"/>
      <c r="G2045" s="350"/>
      <c r="H2045" s="350"/>
      <c r="I2045" s="350"/>
      <c r="J2045" s="350"/>
      <c r="K2045" s="350"/>
      <c r="L2045" s="350"/>
      <c r="M2045" s="350"/>
      <c r="N2045" s="350"/>
      <c r="O2045" s="350"/>
      <c r="P2045" s="350"/>
      <c r="Q2045" s="350"/>
      <c r="R2045" s="350"/>
      <c r="S2045" s="350"/>
      <c r="T2045" s="350"/>
      <c r="U2045" s="350"/>
      <c r="V2045" s="350"/>
      <c r="W2045" s="350"/>
      <c r="X2045" s="350"/>
      <c r="Y2045" s="350"/>
      <c r="Z2045" s="350"/>
      <c r="AA2045" s="350"/>
      <c r="AB2045" s="350"/>
      <c r="AC2045" s="350"/>
    </row>
    <row r="2046" spans="2:29" x14ac:dyDescent="0.25">
      <c r="B2046" s="350"/>
      <c r="C2046" s="350"/>
      <c r="D2046" s="350"/>
      <c r="E2046" s="350"/>
      <c r="F2046" s="350"/>
      <c r="G2046" s="350"/>
      <c r="H2046" s="350"/>
      <c r="I2046" s="350"/>
      <c r="J2046" s="350"/>
      <c r="K2046" s="350"/>
      <c r="L2046" s="350"/>
      <c r="M2046" s="350"/>
      <c r="N2046" s="350"/>
      <c r="O2046" s="350"/>
      <c r="P2046" s="350"/>
      <c r="Q2046" s="350"/>
      <c r="R2046" s="350"/>
      <c r="S2046" s="350"/>
      <c r="T2046" s="350"/>
      <c r="U2046" s="350"/>
      <c r="V2046" s="350"/>
      <c r="W2046" s="350"/>
      <c r="X2046" s="350"/>
      <c r="Y2046" s="350"/>
      <c r="Z2046" s="350"/>
      <c r="AA2046" s="350"/>
      <c r="AB2046" s="350"/>
      <c r="AC2046" s="350"/>
    </row>
    <row r="2047" spans="2:29" x14ac:dyDescent="0.25">
      <c r="B2047" s="350"/>
      <c r="C2047" s="350"/>
      <c r="D2047" s="350"/>
      <c r="E2047" s="350"/>
      <c r="F2047" s="350"/>
      <c r="G2047" s="350"/>
      <c r="H2047" s="350"/>
      <c r="I2047" s="350"/>
      <c r="J2047" s="350"/>
      <c r="K2047" s="350"/>
      <c r="L2047" s="350"/>
      <c r="M2047" s="350"/>
      <c r="N2047" s="350"/>
      <c r="O2047" s="350"/>
      <c r="P2047" s="350"/>
      <c r="Q2047" s="350"/>
      <c r="R2047" s="350"/>
      <c r="S2047" s="350"/>
      <c r="T2047" s="350"/>
      <c r="U2047" s="350"/>
      <c r="V2047" s="350"/>
      <c r="W2047" s="350"/>
      <c r="X2047" s="350"/>
      <c r="Y2047" s="350"/>
      <c r="Z2047" s="350"/>
      <c r="AA2047" s="350"/>
      <c r="AB2047" s="350"/>
      <c r="AC2047" s="350"/>
    </row>
    <row r="2048" spans="2:29" x14ac:dyDescent="0.25">
      <c r="B2048" s="350"/>
      <c r="C2048" s="350"/>
      <c r="D2048" s="350"/>
      <c r="E2048" s="350"/>
      <c r="F2048" s="350"/>
      <c r="G2048" s="350"/>
      <c r="H2048" s="350"/>
      <c r="I2048" s="350"/>
      <c r="J2048" s="350"/>
      <c r="K2048" s="350"/>
      <c r="L2048" s="350"/>
      <c r="M2048" s="350"/>
      <c r="N2048" s="350"/>
      <c r="O2048" s="350"/>
      <c r="P2048" s="350"/>
      <c r="Q2048" s="350"/>
      <c r="R2048" s="350"/>
      <c r="S2048" s="350"/>
      <c r="T2048" s="350"/>
      <c r="U2048" s="350"/>
      <c r="V2048" s="350"/>
      <c r="W2048" s="350"/>
      <c r="X2048" s="350"/>
      <c r="Y2048" s="350"/>
      <c r="Z2048" s="350"/>
      <c r="AA2048" s="350"/>
      <c r="AB2048" s="350"/>
      <c r="AC2048" s="350"/>
    </row>
    <row r="2049" spans="2:29" x14ac:dyDescent="0.25">
      <c r="B2049" s="350"/>
      <c r="C2049" s="350"/>
      <c r="D2049" s="350"/>
      <c r="E2049" s="350"/>
      <c r="F2049" s="350"/>
      <c r="G2049" s="350"/>
      <c r="H2049" s="350"/>
      <c r="I2049" s="350"/>
      <c r="J2049" s="350"/>
      <c r="K2049" s="350"/>
      <c r="L2049" s="350"/>
      <c r="M2049" s="350"/>
      <c r="N2049" s="350"/>
      <c r="O2049" s="350"/>
      <c r="P2049" s="350"/>
      <c r="Q2049" s="350"/>
      <c r="R2049" s="350"/>
      <c r="S2049" s="350"/>
      <c r="T2049" s="350"/>
      <c r="U2049" s="350"/>
      <c r="V2049" s="350"/>
      <c r="W2049" s="350"/>
      <c r="X2049" s="350"/>
      <c r="Y2049" s="350"/>
      <c r="Z2049" s="350"/>
      <c r="AA2049" s="350"/>
      <c r="AB2049" s="350"/>
      <c r="AC2049" s="350"/>
    </row>
    <row r="2050" spans="2:29" x14ac:dyDescent="0.25">
      <c r="B2050" s="350"/>
      <c r="C2050" s="350"/>
      <c r="D2050" s="350"/>
      <c r="E2050" s="350"/>
      <c r="F2050" s="350"/>
      <c r="G2050" s="350"/>
      <c r="H2050" s="350"/>
      <c r="I2050" s="350"/>
      <c r="J2050" s="350"/>
      <c r="K2050" s="350"/>
      <c r="L2050" s="350"/>
      <c r="M2050" s="350"/>
      <c r="N2050" s="350"/>
      <c r="O2050" s="350"/>
      <c r="P2050" s="350"/>
      <c r="Q2050" s="350"/>
      <c r="R2050" s="350"/>
      <c r="S2050" s="350"/>
      <c r="T2050" s="350"/>
      <c r="U2050" s="350"/>
      <c r="V2050" s="350"/>
      <c r="W2050" s="350"/>
      <c r="X2050" s="350"/>
      <c r="Y2050" s="350"/>
      <c r="Z2050" s="350"/>
      <c r="AA2050" s="350"/>
      <c r="AB2050" s="350"/>
      <c r="AC2050" s="350"/>
    </row>
    <row r="2051" spans="2:29" x14ac:dyDescent="0.25">
      <c r="B2051" s="350"/>
      <c r="C2051" s="350"/>
      <c r="D2051" s="350"/>
      <c r="E2051" s="350"/>
      <c r="F2051" s="350"/>
      <c r="G2051" s="350"/>
      <c r="H2051" s="350"/>
      <c r="I2051" s="350"/>
      <c r="J2051" s="350"/>
      <c r="K2051" s="350"/>
      <c r="L2051" s="350"/>
      <c r="M2051" s="350"/>
      <c r="N2051" s="350"/>
      <c r="O2051" s="350"/>
      <c r="P2051" s="350"/>
      <c r="Q2051" s="350"/>
      <c r="R2051" s="350"/>
      <c r="S2051" s="350"/>
      <c r="T2051" s="350"/>
      <c r="U2051" s="350"/>
      <c r="V2051" s="350"/>
      <c r="W2051" s="350"/>
      <c r="X2051" s="350"/>
      <c r="Y2051" s="350"/>
      <c r="Z2051" s="350"/>
      <c r="AA2051" s="350"/>
      <c r="AB2051" s="350"/>
      <c r="AC2051" s="350"/>
    </row>
    <row r="2052" spans="2:29" x14ac:dyDescent="0.25">
      <c r="B2052" s="350"/>
      <c r="C2052" s="350"/>
      <c r="D2052" s="350"/>
      <c r="E2052" s="350"/>
      <c r="F2052" s="350"/>
      <c r="G2052" s="350"/>
      <c r="H2052" s="350"/>
      <c r="I2052" s="350"/>
      <c r="J2052" s="350"/>
      <c r="K2052" s="350"/>
      <c r="L2052" s="350"/>
      <c r="M2052" s="350"/>
      <c r="N2052" s="350"/>
      <c r="O2052" s="350"/>
      <c r="P2052" s="350"/>
      <c r="Q2052" s="350"/>
      <c r="R2052" s="350"/>
      <c r="S2052" s="350"/>
      <c r="T2052" s="350"/>
      <c r="U2052" s="350"/>
      <c r="V2052" s="350"/>
      <c r="W2052" s="350"/>
      <c r="X2052" s="350"/>
      <c r="Y2052" s="350"/>
      <c r="Z2052" s="350"/>
      <c r="AA2052" s="350"/>
      <c r="AB2052" s="350"/>
      <c r="AC2052" s="350"/>
    </row>
    <row r="2053" spans="2:29" x14ac:dyDescent="0.25">
      <c r="B2053" s="350"/>
      <c r="C2053" s="350"/>
      <c r="D2053" s="350"/>
      <c r="E2053" s="350"/>
      <c r="F2053" s="350"/>
      <c r="G2053" s="350"/>
      <c r="H2053" s="350"/>
      <c r="I2053" s="350"/>
      <c r="J2053" s="350"/>
      <c r="K2053" s="350"/>
      <c r="L2053" s="350"/>
      <c r="M2053" s="350"/>
      <c r="N2053" s="350"/>
      <c r="O2053" s="350"/>
      <c r="P2053" s="350"/>
      <c r="Q2053" s="350"/>
      <c r="R2053" s="350"/>
      <c r="S2053" s="350"/>
      <c r="T2053" s="350"/>
      <c r="U2053" s="350"/>
      <c r="V2053" s="350"/>
      <c r="W2053" s="350"/>
      <c r="X2053" s="350"/>
      <c r="Y2053" s="350"/>
      <c r="Z2053" s="350"/>
      <c r="AA2053" s="350"/>
      <c r="AB2053" s="350"/>
      <c r="AC2053" s="350"/>
    </row>
    <row r="2054" spans="2:29" x14ac:dyDescent="0.25">
      <c r="B2054" s="350"/>
      <c r="C2054" s="350"/>
      <c r="D2054" s="350"/>
      <c r="E2054" s="350"/>
      <c r="F2054" s="350"/>
      <c r="G2054" s="350"/>
      <c r="H2054" s="350"/>
      <c r="I2054" s="350"/>
      <c r="J2054" s="350"/>
      <c r="K2054" s="350"/>
      <c r="L2054" s="350"/>
      <c r="M2054" s="350"/>
      <c r="N2054" s="350"/>
      <c r="O2054" s="350"/>
      <c r="P2054" s="350"/>
      <c r="Q2054" s="350"/>
      <c r="R2054" s="350"/>
      <c r="S2054" s="350"/>
      <c r="T2054" s="350"/>
      <c r="U2054" s="350"/>
      <c r="V2054" s="350"/>
      <c r="W2054" s="350"/>
      <c r="X2054" s="350"/>
      <c r="Y2054" s="350"/>
      <c r="Z2054" s="350"/>
      <c r="AA2054" s="350"/>
      <c r="AB2054" s="350"/>
      <c r="AC2054" s="350"/>
    </row>
    <row r="2055" spans="2:29" x14ac:dyDescent="0.25">
      <c r="B2055" s="350"/>
      <c r="C2055" s="350"/>
      <c r="D2055" s="350"/>
      <c r="E2055" s="350"/>
      <c r="F2055" s="350"/>
      <c r="G2055" s="350"/>
      <c r="H2055" s="350"/>
      <c r="I2055" s="350"/>
      <c r="J2055" s="350"/>
      <c r="K2055" s="350"/>
      <c r="L2055" s="350"/>
      <c r="M2055" s="350"/>
      <c r="N2055" s="350"/>
      <c r="O2055" s="350"/>
      <c r="P2055" s="350"/>
      <c r="Q2055" s="350"/>
      <c r="R2055" s="350"/>
      <c r="S2055" s="350"/>
      <c r="T2055" s="350"/>
      <c r="U2055" s="350"/>
      <c r="V2055" s="350"/>
      <c r="W2055" s="350"/>
      <c r="X2055" s="350"/>
      <c r="Y2055" s="350"/>
      <c r="Z2055" s="350"/>
      <c r="AA2055" s="350"/>
      <c r="AB2055" s="350"/>
      <c r="AC2055" s="350"/>
    </row>
    <row r="2056" spans="2:29" x14ac:dyDescent="0.25">
      <c r="B2056" s="350"/>
      <c r="C2056" s="350"/>
      <c r="D2056" s="350"/>
      <c r="E2056" s="350"/>
      <c r="F2056" s="350"/>
      <c r="G2056" s="350"/>
      <c r="H2056" s="350"/>
      <c r="I2056" s="350"/>
      <c r="J2056" s="350"/>
      <c r="K2056" s="350"/>
      <c r="L2056" s="350"/>
      <c r="M2056" s="350"/>
      <c r="N2056" s="350"/>
      <c r="O2056" s="350"/>
      <c r="P2056" s="350"/>
      <c r="Q2056" s="350"/>
      <c r="R2056" s="350"/>
      <c r="S2056" s="350"/>
      <c r="T2056" s="350"/>
      <c r="U2056" s="350"/>
      <c r="V2056" s="350"/>
      <c r="W2056" s="350"/>
      <c r="X2056" s="350"/>
      <c r="Y2056" s="350"/>
      <c r="Z2056" s="350"/>
      <c r="AA2056" s="350"/>
      <c r="AB2056" s="350"/>
      <c r="AC2056" s="350"/>
    </row>
    <row r="2057" spans="2:29" x14ac:dyDescent="0.25">
      <c r="B2057" s="350"/>
      <c r="C2057" s="350"/>
      <c r="D2057" s="350"/>
      <c r="E2057" s="350"/>
      <c r="F2057" s="350"/>
      <c r="G2057" s="350"/>
      <c r="H2057" s="350"/>
      <c r="I2057" s="350"/>
      <c r="J2057" s="350"/>
      <c r="K2057" s="350"/>
      <c r="L2057" s="350"/>
      <c r="M2057" s="350"/>
      <c r="N2057" s="350"/>
      <c r="O2057" s="350"/>
      <c r="P2057" s="350"/>
      <c r="Q2057" s="350"/>
      <c r="R2057" s="350"/>
      <c r="S2057" s="350"/>
      <c r="T2057" s="350"/>
      <c r="U2057" s="350"/>
      <c r="V2057" s="350"/>
      <c r="W2057" s="350"/>
      <c r="X2057" s="350"/>
      <c r="Y2057" s="350"/>
      <c r="Z2057" s="350"/>
      <c r="AA2057" s="350"/>
      <c r="AB2057" s="350"/>
      <c r="AC2057" s="350"/>
    </row>
    <row r="2058" spans="2:29" x14ac:dyDescent="0.25">
      <c r="B2058" s="350"/>
      <c r="C2058" s="350"/>
      <c r="D2058" s="350"/>
      <c r="E2058" s="350"/>
      <c r="F2058" s="350"/>
      <c r="G2058" s="350"/>
      <c r="H2058" s="350"/>
      <c r="I2058" s="350"/>
      <c r="J2058" s="350"/>
      <c r="K2058" s="350"/>
      <c r="L2058" s="350"/>
      <c r="M2058" s="350"/>
      <c r="N2058" s="350"/>
      <c r="O2058" s="350"/>
      <c r="P2058" s="350"/>
      <c r="Q2058" s="350"/>
      <c r="R2058" s="350"/>
      <c r="S2058" s="350"/>
      <c r="T2058" s="350"/>
      <c r="U2058" s="350"/>
      <c r="V2058" s="350"/>
      <c r="W2058" s="350"/>
      <c r="X2058" s="350"/>
      <c r="Y2058" s="350"/>
      <c r="Z2058" s="350"/>
      <c r="AA2058" s="350"/>
      <c r="AB2058" s="350"/>
      <c r="AC2058" s="350"/>
    </row>
    <row r="2059" spans="2:29" x14ac:dyDescent="0.25">
      <c r="B2059" s="350"/>
      <c r="C2059" s="350"/>
      <c r="D2059" s="350"/>
      <c r="E2059" s="350"/>
      <c r="F2059" s="350"/>
      <c r="G2059" s="350"/>
      <c r="H2059" s="350"/>
      <c r="I2059" s="350"/>
      <c r="J2059" s="350"/>
      <c r="K2059" s="350"/>
      <c r="L2059" s="350"/>
      <c r="M2059" s="350"/>
      <c r="N2059" s="350"/>
      <c r="O2059" s="350"/>
      <c r="P2059" s="350"/>
      <c r="Q2059" s="350"/>
      <c r="R2059" s="350"/>
      <c r="S2059" s="350"/>
      <c r="T2059" s="350"/>
      <c r="U2059" s="350"/>
      <c r="V2059" s="350"/>
      <c r="W2059" s="350"/>
      <c r="X2059" s="350"/>
      <c r="Y2059" s="350"/>
      <c r="Z2059" s="350"/>
      <c r="AA2059" s="350"/>
      <c r="AB2059" s="350"/>
      <c r="AC2059" s="350"/>
    </row>
    <row r="2060" spans="2:29" x14ac:dyDescent="0.25">
      <c r="B2060" s="350"/>
      <c r="C2060" s="350"/>
      <c r="D2060" s="350"/>
      <c r="E2060" s="350"/>
      <c r="F2060" s="350"/>
      <c r="G2060" s="350"/>
      <c r="H2060" s="350"/>
      <c r="I2060" s="350"/>
      <c r="J2060" s="350"/>
      <c r="K2060" s="350"/>
      <c r="L2060" s="350"/>
      <c r="M2060" s="350"/>
      <c r="N2060" s="350"/>
      <c r="O2060" s="350"/>
      <c r="P2060" s="350"/>
      <c r="Q2060" s="350"/>
      <c r="R2060" s="350"/>
      <c r="S2060" s="350"/>
      <c r="T2060" s="350"/>
      <c r="U2060" s="350"/>
      <c r="V2060" s="350"/>
      <c r="W2060" s="350"/>
      <c r="X2060" s="350"/>
      <c r="Y2060" s="350"/>
      <c r="Z2060" s="350"/>
      <c r="AA2060" s="350"/>
      <c r="AB2060" s="350"/>
      <c r="AC2060" s="350"/>
    </row>
    <row r="2061" spans="2:29" x14ac:dyDescent="0.25">
      <c r="B2061" s="350"/>
      <c r="C2061" s="350"/>
      <c r="D2061" s="350"/>
      <c r="E2061" s="350"/>
      <c r="F2061" s="350"/>
      <c r="G2061" s="350"/>
      <c r="H2061" s="350"/>
      <c r="I2061" s="350"/>
      <c r="J2061" s="350"/>
      <c r="K2061" s="350"/>
      <c r="L2061" s="350"/>
      <c r="M2061" s="350"/>
      <c r="N2061" s="350"/>
      <c r="O2061" s="350"/>
      <c r="P2061" s="350"/>
      <c r="Q2061" s="350"/>
      <c r="R2061" s="350"/>
      <c r="S2061" s="350"/>
      <c r="T2061" s="350"/>
      <c r="U2061" s="350"/>
      <c r="V2061" s="350"/>
      <c r="W2061" s="350"/>
      <c r="X2061" s="350"/>
      <c r="Y2061" s="350"/>
      <c r="Z2061" s="350"/>
      <c r="AA2061" s="350"/>
      <c r="AB2061" s="350"/>
      <c r="AC2061" s="350"/>
    </row>
    <row r="2062" spans="2:29" x14ac:dyDescent="0.25">
      <c r="B2062" s="350"/>
      <c r="C2062" s="350"/>
      <c r="D2062" s="350"/>
      <c r="E2062" s="350"/>
      <c r="F2062" s="350"/>
      <c r="G2062" s="350"/>
      <c r="H2062" s="350"/>
      <c r="I2062" s="350"/>
      <c r="J2062" s="350"/>
      <c r="K2062" s="350"/>
      <c r="L2062" s="350"/>
      <c r="M2062" s="350"/>
      <c r="N2062" s="350"/>
      <c r="O2062" s="350"/>
      <c r="P2062" s="350"/>
      <c r="Q2062" s="350"/>
      <c r="R2062" s="350"/>
      <c r="S2062" s="350"/>
      <c r="T2062" s="350"/>
      <c r="U2062" s="350"/>
      <c r="V2062" s="350"/>
      <c r="W2062" s="350"/>
      <c r="X2062" s="350"/>
      <c r="Y2062" s="350"/>
      <c r="Z2062" s="350"/>
      <c r="AA2062" s="350"/>
      <c r="AB2062" s="350"/>
      <c r="AC2062" s="350"/>
    </row>
    <row r="2063" spans="2:29" x14ac:dyDescent="0.25">
      <c r="B2063" s="350"/>
      <c r="C2063" s="350"/>
      <c r="D2063" s="350"/>
      <c r="E2063" s="350"/>
      <c r="F2063" s="350"/>
      <c r="G2063" s="350"/>
      <c r="H2063" s="350"/>
      <c r="I2063" s="350"/>
      <c r="J2063" s="350"/>
      <c r="K2063" s="350"/>
      <c r="L2063" s="350"/>
      <c r="M2063" s="350"/>
      <c r="N2063" s="350"/>
      <c r="O2063" s="350"/>
      <c r="P2063" s="350"/>
      <c r="Q2063" s="350"/>
      <c r="R2063" s="350"/>
      <c r="S2063" s="350"/>
      <c r="T2063" s="350"/>
      <c r="U2063" s="350"/>
      <c r="V2063" s="350"/>
      <c r="W2063" s="350"/>
      <c r="X2063" s="350"/>
      <c r="Y2063" s="350"/>
      <c r="Z2063" s="350"/>
      <c r="AA2063" s="350"/>
      <c r="AB2063" s="350"/>
      <c r="AC2063" s="350"/>
    </row>
    <row r="2064" spans="2:29" x14ac:dyDescent="0.25">
      <c r="B2064" s="350"/>
      <c r="C2064" s="350"/>
      <c r="D2064" s="350"/>
      <c r="E2064" s="350"/>
      <c r="F2064" s="350"/>
      <c r="G2064" s="350"/>
      <c r="H2064" s="350"/>
      <c r="I2064" s="350"/>
      <c r="J2064" s="350"/>
      <c r="K2064" s="350"/>
      <c r="L2064" s="350"/>
      <c r="M2064" s="350"/>
      <c r="N2064" s="350"/>
      <c r="O2064" s="350"/>
      <c r="P2064" s="350"/>
      <c r="Q2064" s="350"/>
      <c r="R2064" s="350"/>
      <c r="S2064" s="350"/>
      <c r="T2064" s="350"/>
      <c r="U2064" s="350"/>
      <c r="V2064" s="350"/>
      <c r="W2064" s="350"/>
      <c r="X2064" s="350"/>
      <c r="Y2064" s="350"/>
      <c r="Z2064" s="350"/>
      <c r="AA2064" s="350"/>
      <c r="AB2064" s="350"/>
      <c r="AC2064" s="350"/>
    </row>
    <row r="2065" spans="2:29" x14ac:dyDescent="0.25">
      <c r="B2065" s="350"/>
      <c r="C2065" s="350"/>
      <c r="D2065" s="350"/>
      <c r="E2065" s="350"/>
      <c r="F2065" s="350"/>
      <c r="G2065" s="350"/>
      <c r="H2065" s="350"/>
      <c r="I2065" s="350"/>
      <c r="J2065" s="350"/>
      <c r="K2065" s="350"/>
      <c r="L2065" s="350"/>
      <c r="M2065" s="350"/>
      <c r="N2065" s="350"/>
      <c r="O2065" s="350"/>
      <c r="P2065" s="350"/>
      <c r="Q2065" s="350"/>
      <c r="R2065" s="350"/>
      <c r="S2065" s="350"/>
      <c r="T2065" s="350"/>
      <c r="U2065" s="350"/>
      <c r="V2065" s="350"/>
      <c r="W2065" s="350"/>
      <c r="X2065" s="350"/>
      <c r="Y2065" s="350"/>
      <c r="Z2065" s="350"/>
      <c r="AA2065" s="350"/>
      <c r="AB2065" s="350"/>
      <c r="AC2065" s="350"/>
    </row>
    <row r="2066" spans="2:29" x14ac:dyDescent="0.25">
      <c r="B2066" s="350"/>
      <c r="C2066" s="350"/>
      <c r="D2066" s="350"/>
      <c r="E2066" s="350"/>
      <c r="F2066" s="350"/>
      <c r="G2066" s="350"/>
      <c r="H2066" s="350"/>
      <c r="I2066" s="350"/>
      <c r="J2066" s="350"/>
      <c r="K2066" s="350"/>
      <c r="L2066" s="350"/>
      <c r="M2066" s="350"/>
      <c r="N2066" s="350"/>
      <c r="O2066" s="350"/>
      <c r="P2066" s="350"/>
      <c r="Q2066" s="350"/>
      <c r="R2066" s="350"/>
      <c r="S2066" s="350"/>
      <c r="T2066" s="350"/>
      <c r="U2066" s="350"/>
      <c r="V2066" s="350"/>
      <c r="W2066" s="350"/>
      <c r="X2066" s="350"/>
      <c r="Y2066" s="350"/>
      <c r="Z2066" s="350"/>
      <c r="AA2066" s="350"/>
      <c r="AB2066" s="350"/>
      <c r="AC2066" s="350"/>
    </row>
    <row r="2067" spans="2:29" x14ac:dyDescent="0.25">
      <c r="B2067" s="350"/>
      <c r="C2067" s="350"/>
      <c r="D2067" s="350"/>
      <c r="E2067" s="350"/>
      <c r="F2067" s="350"/>
      <c r="G2067" s="350"/>
      <c r="H2067" s="350"/>
      <c r="I2067" s="350"/>
      <c r="J2067" s="350"/>
      <c r="K2067" s="350"/>
      <c r="L2067" s="350"/>
      <c r="M2067" s="350"/>
      <c r="N2067" s="350"/>
      <c r="O2067" s="350"/>
      <c r="P2067" s="350"/>
      <c r="Q2067" s="350"/>
      <c r="R2067" s="350"/>
      <c r="S2067" s="350"/>
      <c r="T2067" s="350"/>
      <c r="U2067" s="350"/>
      <c r="V2067" s="350"/>
      <c r="W2067" s="350"/>
      <c r="X2067" s="350"/>
      <c r="Y2067" s="350"/>
      <c r="Z2067" s="350"/>
      <c r="AA2067" s="350"/>
      <c r="AB2067" s="350"/>
      <c r="AC2067" s="350"/>
    </row>
    <row r="2068" spans="2:29" x14ac:dyDescent="0.25">
      <c r="B2068" s="350"/>
      <c r="C2068" s="350"/>
      <c r="D2068" s="350"/>
      <c r="E2068" s="350"/>
      <c r="F2068" s="350"/>
      <c r="G2068" s="350"/>
      <c r="H2068" s="350"/>
      <c r="I2068" s="350"/>
      <c r="J2068" s="350"/>
      <c r="K2068" s="350"/>
      <c r="L2068" s="350"/>
      <c r="M2068" s="350"/>
      <c r="N2068" s="350"/>
      <c r="O2068" s="350"/>
      <c r="P2068" s="350"/>
      <c r="Q2068" s="350"/>
      <c r="R2068" s="350"/>
      <c r="S2068" s="350"/>
      <c r="T2068" s="350"/>
      <c r="U2068" s="350"/>
      <c r="V2068" s="350"/>
      <c r="W2068" s="350"/>
      <c r="X2068" s="350"/>
      <c r="Y2068" s="350"/>
      <c r="Z2068" s="350"/>
      <c r="AA2068" s="350"/>
      <c r="AB2068" s="350"/>
      <c r="AC2068" s="350"/>
    </row>
    <row r="2069" spans="2:29" x14ac:dyDescent="0.25">
      <c r="B2069" s="350"/>
      <c r="C2069" s="350"/>
      <c r="D2069" s="350"/>
      <c r="E2069" s="350"/>
      <c r="F2069" s="350"/>
      <c r="G2069" s="350"/>
      <c r="H2069" s="350"/>
      <c r="I2069" s="350"/>
      <c r="J2069" s="350"/>
      <c r="K2069" s="350"/>
      <c r="L2069" s="350"/>
      <c r="M2069" s="350"/>
      <c r="N2069" s="350"/>
      <c r="O2069" s="350"/>
      <c r="P2069" s="350"/>
      <c r="Q2069" s="350"/>
      <c r="R2069" s="350"/>
      <c r="S2069" s="350"/>
      <c r="T2069" s="350"/>
      <c r="U2069" s="350"/>
      <c r="V2069" s="350"/>
      <c r="W2069" s="350"/>
      <c r="X2069" s="350"/>
      <c r="Y2069" s="350"/>
      <c r="Z2069" s="350"/>
      <c r="AA2069" s="350"/>
      <c r="AB2069" s="350"/>
      <c r="AC2069" s="350"/>
    </row>
    <row r="2070" spans="2:29" x14ac:dyDescent="0.25">
      <c r="B2070" s="350"/>
      <c r="C2070" s="350"/>
      <c r="D2070" s="350"/>
      <c r="E2070" s="350"/>
      <c r="F2070" s="350"/>
      <c r="G2070" s="350"/>
      <c r="H2070" s="350"/>
      <c r="I2070" s="350"/>
      <c r="J2070" s="350"/>
      <c r="K2070" s="350"/>
      <c r="L2070" s="350"/>
      <c r="M2070" s="350"/>
      <c r="N2070" s="350"/>
      <c r="O2070" s="350"/>
      <c r="P2070" s="350"/>
      <c r="Q2070" s="350"/>
      <c r="R2070" s="350"/>
      <c r="S2070" s="350"/>
      <c r="T2070" s="350"/>
      <c r="U2070" s="350"/>
      <c r="V2070" s="350"/>
      <c r="W2070" s="350"/>
      <c r="X2070" s="350"/>
      <c r="Y2070" s="350"/>
      <c r="Z2070" s="350"/>
      <c r="AA2070" s="350"/>
      <c r="AB2070" s="350"/>
      <c r="AC2070" s="350"/>
    </row>
    <row r="2071" spans="2:29" x14ac:dyDescent="0.25">
      <c r="B2071" s="350"/>
      <c r="C2071" s="350"/>
      <c r="D2071" s="350"/>
      <c r="E2071" s="350"/>
      <c r="F2071" s="350"/>
      <c r="G2071" s="350"/>
      <c r="H2071" s="350"/>
      <c r="I2071" s="350"/>
      <c r="J2071" s="350"/>
      <c r="K2071" s="350"/>
      <c r="L2071" s="350"/>
      <c r="M2071" s="350"/>
      <c r="N2071" s="350"/>
      <c r="O2071" s="350"/>
      <c r="P2071" s="350"/>
      <c r="Q2071" s="350"/>
      <c r="R2071" s="350"/>
      <c r="S2071" s="350"/>
      <c r="T2071" s="350"/>
      <c r="U2071" s="350"/>
      <c r="V2071" s="350"/>
      <c r="W2071" s="350"/>
      <c r="X2071" s="350"/>
      <c r="Y2071" s="350"/>
      <c r="Z2071" s="350"/>
      <c r="AA2071" s="350"/>
      <c r="AB2071" s="350"/>
      <c r="AC2071" s="350"/>
    </row>
    <row r="2072" spans="2:29" x14ac:dyDescent="0.25">
      <c r="B2072" s="350"/>
      <c r="C2072" s="350"/>
      <c r="D2072" s="350"/>
      <c r="E2072" s="350"/>
      <c r="F2072" s="350"/>
      <c r="G2072" s="350"/>
      <c r="H2072" s="350"/>
      <c r="I2072" s="350"/>
      <c r="J2072" s="350"/>
      <c r="K2072" s="350"/>
      <c r="L2072" s="350"/>
      <c r="M2072" s="350"/>
      <c r="N2072" s="350"/>
      <c r="O2072" s="350"/>
      <c r="P2072" s="350"/>
      <c r="Q2072" s="350"/>
      <c r="R2072" s="350"/>
      <c r="S2072" s="350"/>
      <c r="T2072" s="350"/>
      <c r="U2072" s="350"/>
      <c r="V2072" s="350"/>
      <c r="W2072" s="350"/>
      <c r="X2072" s="350"/>
      <c r="Y2072" s="350"/>
      <c r="Z2072" s="350"/>
      <c r="AA2072" s="350"/>
      <c r="AB2072" s="350"/>
      <c r="AC2072" s="350"/>
    </row>
    <row r="2073" spans="2:29" x14ac:dyDescent="0.25">
      <c r="B2073" s="350"/>
      <c r="C2073" s="350"/>
      <c r="D2073" s="350"/>
      <c r="E2073" s="350"/>
      <c r="F2073" s="350"/>
      <c r="G2073" s="350"/>
      <c r="H2073" s="350"/>
      <c r="I2073" s="350"/>
      <c r="J2073" s="350"/>
      <c r="K2073" s="350"/>
      <c r="L2073" s="350"/>
      <c r="M2073" s="350"/>
      <c r="N2073" s="350"/>
      <c r="O2073" s="350"/>
      <c r="P2073" s="350"/>
      <c r="Q2073" s="350"/>
      <c r="R2073" s="350"/>
      <c r="S2073" s="350"/>
      <c r="T2073" s="350"/>
      <c r="U2073" s="350"/>
      <c r="V2073" s="350"/>
      <c r="W2073" s="350"/>
      <c r="X2073" s="350"/>
      <c r="Y2073" s="350"/>
      <c r="Z2073" s="350"/>
      <c r="AA2073" s="350"/>
      <c r="AB2073" s="350"/>
      <c r="AC2073" s="350"/>
    </row>
    <row r="2074" spans="2:29" x14ac:dyDescent="0.25">
      <c r="B2074" s="350"/>
      <c r="C2074" s="350"/>
      <c r="D2074" s="350"/>
      <c r="E2074" s="350"/>
      <c r="F2074" s="350"/>
      <c r="G2074" s="350"/>
      <c r="H2074" s="350"/>
      <c r="I2074" s="350"/>
      <c r="J2074" s="350"/>
      <c r="K2074" s="350"/>
      <c r="L2074" s="350"/>
      <c r="M2074" s="350"/>
      <c r="N2074" s="350"/>
      <c r="O2074" s="350"/>
      <c r="P2074" s="350"/>
      <c r="Q2074" s="350"/>
      <c r="R2074" s="350"/>
      <c r="S2074" s="350"/>
      <c r="T2074" s="350"/>
      <c r="U2074" s="350"/>
      <c r="V2074" s="350"/>
      <c r="W2074" s="350"/>
      <c r="X2074" s="350"/>
      <c r="Y2074" s="350"/>
      <c r="Z2074" s="350"/>
      <c r="AA2074" s="350"/>
      <c r="AB2074" s="350"/>
      <c r="AC2074" s="350"/>
    </row>
    <row r="2075" spans="2:29" x14ac:dyDescent="0.25">
      <c r="B2075" s="350"/>
      <c r="C2075" s="350"/>
      <c r="D2075" s="350"/>
      <c r="E2075" s="350"/>
      <c r="F2075" s="350"/>
      <c r="G2075" s="350"/>
      <c r="H2075" s="350"/>
      <c r="I2075" s="350"/>
      <c r="J2075" s="350"/>
      <c r="K2075" s="350"/>
      <c r="L2075" s="350"/>
      <c r="M2075" s="350"/>
      <c r="N2075" s="350"/>
      <c r="O2075" s="350"/>
      <c r="P2075" s="350"/>
      <c r="Q2075" s="350"/>
      <c r="R2075" s="350"/>
      <c r="S2075" s="350"/>
      <c r="T2075" s="350"/>
      <c r="U2075" s="350"/>
      <c r="V2075" s="350"/>
      <c r="W2075" s="350"/>
      <c r="X2075" s="350"/>
      <c r="Y2075" s="350"/>
      <c r="Z2075" s="350"/>
      <c r="AA2075" s="350"/>
      <c r="AB2075" s="350"/>
      <c r="AC2075" s="350"/>
    </row>
    <row r="2076" spans="2:29" x14ac:dyDescent="0.25">
      <c r="B2076" s="350"/>
      <c r="C2076" s="350"/>
      <c r="D2076" s="350"/>
      <c r="E2076" s="350"/>
      <c r="F2076" s="350"/>
      <c r="G2076" s="350"/>
      <c r="H2076" s="350"/>
      <c r="I2076" s="350"/>
      <c r="J2076" s="350"/>
      <c r="K2076" s="350"/>
      <c r="L2076" s="350"/>
      <c r="M2076" s="350"/>
      <c r="N2076" s="350"/>
      <c r="O2076" s="350"/>
      <c r="P2076" s="350"/>
      <c r="Q2076" s="350"/>
      <c r="R2076" s="350"/>
      <c r="S2076" s="350"/>
      <c r="T2076" s="350"/>
      <c r="U2076" s="350"/>
      <c r="V2076" s="350"/>
      <c r="W2076" s="350"/>
      <c r="X2076" s="350"/>
      <c r="Y2076" s="350"/>
      <c r="Z2076" s="350"/>
      <c r="AA2076" s="350"/>
      <c r="AB2076" s="350"/>
      <c r="AC2076" s="350"/>
    </row>
    <row r="2077" spans="2:29" x14ac:dyDescent="0.25">
      <c r="B2077" s="350"/>
      <c r="C2077" s="350"/>
      <c r="D2077" s="350"/>
      <c r="E2077" s="350"/>
      <c r="F2077" s="350"/>
      <c r="G2077" s="350"/>
      <c r="H2077" s="350"/>
      <c r="I2077" s="350"/>
      <c r="J2077" s="350"/>
      <c r="K2077" s="350"/>
      <c r="L2077" s="350"/>
      <c r="M2077" s="350"/>
      <c r="N2077" s="350"/>
      <c r="O2077" s="350"/>
      <c r="P2077" s="350"/>
      <c r="Q2077" s="350"/>
      <c r="R2077" s="350"/>
      <c r="S2077" s="350"/>
      <c r="T2077" s="350"/>
      <c r="U2077" s="350"/>
      <c r="V2077" s="350"/>
      <c r="W2077" s="350"/>
      <c r="X2077" s="350"/>
      <c r="Y2077" s="350"/>
      <c r="Z2077" s="350"/>
      <c r="AA2077" s="350"/>
      <c r="AB2077" s="350"/>
      <c r="AC2077" s="350"/>
    </row>
    <row r="2078" spans="2:29" x14ac:dyDescent="0.25">
      <c r="B2078" s="350"/>
      <c r="C2078" s="350"/>
      <c r="D2078" s="350"/>
      <c r="E2078" s="350"/>
      <c r="F2078" s="350"/>
      <c r="G2078" s="350"/>
      <c r="H2078" s="350"/>
      <c r="I2078" s="350"/>
      <c r="J2078" s="350"/>
      <c r="K2078" s="350"/>
      <c r="L2078" s="350"/>
      <c r="M2078" s="350"/>
      <c r="N2078" s="350"/>
      <c r="O2078" s="350"/>
      <c r="P2078" s="350"/>
      <c r="Q2078" s="350"/>
      <c r="R2078" s="350"/>
      <c r="S2078" s="350"/>
      <c r="T2078" s="350"/>
      <c r="U2078" s="350"/>
      <c r="V2078" s="350"/>
      <c r="W2078" s="350"/>
      <c r="X2078" s="350"/>
      <c r="Y2078" s="350"/>
      <c r="Z2078" s="350"/>
      <c r="AA2078" s="350"/>
      <c r="AB2078" s="350"/>
      <c r="AC2078" s="350"/>
    </row>
    <row r="2079" spans="2:29" x14ac:dyDescent="0.25">
      <c r="B2079" s="350"/>
      <c r="C2079" s="350"/>
      <c r="D2079" s="350"/>
      <c r="E2079" s="350"/>
      <c r="F2079" s="350"/>
      <c r="G2079" s="350"/>
      <c r="H2079" s="350"/>
      <c r="I2079" s="350"/>
      <c r="J2079" s="350"/>
      <c r="K2079" s="350"/>
      <c r="L2079" s="350"/>
      <c r="M2079" s="350"/>
      <c r="N2079" s="350"/>
      <c r="O2079" s="350"/>
      <c r="P2079" s="350"/>
      <c r="Q2079" s="350"/>
      <c r="R2079" s="350"/>
      <c r="S2079" s="350"/>
      <c r="T2079" s="350"/>
      <c r="U2079" s="350"/>
      <c r="V2079" s="350"/>
      <c r="W2079" s="350"/>
      <c r="X2079" s="350"/>
      <c r="Y2079" s="350"/>
      <c r="Z2079" s="350"/>
      <c r="AA2079" s="350"/>
      <c r="AB2079" s="350"/>
      <c r="AC2079" s="350"/>
    </row>
    <row r="2080" spans="2:29" x14ac:dyDescent="0.25">
      <c r="B2080" s="350"/>
      <c r="C2080" s="350"/>
      <c r="D2080" s="350"/>
      <c r="E2080" s="350"/>
      <c r="F2080" s="350"/>
      <c r="G2080" s="350"/>
      <c r="H2080" s="350"/>
      <c r="I2080" s="350"/>
      <c r="J2080" s="350"/>
      <c r="K2080" s="350"/>
      <c r="L2080" s="350"/>
      <c r="M2080" s="350"/>
      <c r="N2080" s="350"/>
      <c r="O2080" s="350"/>
      <c r="P2080" s="350"/>
      <c r="Q2080" s="350"/>
      <c r="R2080" s="350"/>
      <c r="S2080" s="350"/>
      <c r="T2080" s="350"/>
      <c r="U2080" s="350"/>
      <c r="V2080" s="350"/>
      <c r="W2080" s="350"/>
      <c r="X2080" s="350"/>
      <c r="Y2080" s="350"/>
      <c r="Z2080" s="350"/>
      <c r="AA2080" s="350"/>
      <c r="AB2080" s="350"/>
      <c r="AC2080" s="350"/>
    </row>
    <row r="2081" spans="2:29" x14ac:dyDescent="0.25">
      <c r="B2081" s="350"/>
      <c r="C2081" s="350"/>
      <c r="D2081" s="350"/>
      <c r="E2081" s="350"/>
      <c r="F2081" s="350"/>
      <c r="G2081" s="350"/>
      <c r="H2081" s="350"/>
      <c r="I2081" s="350"/>
      <c r="J2081" s="350"/>
      <c r="K2081" s="350"/>
      <c r="L2081" s="350"/>
      <c r="M2081" s="350"/>
      <c r="N2081" s="350"/>
      <c r="O2081" s="350"/>
      <c r="P2081" s="350"/>
      <c r="Q2081" s="350"/>
      <c r="R2081" s="350"/>
      <c r="S2081" s="350"/>
      <c r="T2081" s="350"/>
      <c r="U2081" s="350"/>
      <c r="V2081" s="350"/>
      <c r="W2081" s="350"/>
      <c r="X2081" s="350"/>
      <c r="Y2081" s="350"/>
      <c r="Z2081" s="350"/>
      <c r="AA2081" s="350"/>
      <c r="AB2081" s="350"/>
      <c r="AC2081" s="350"/>
    </row>
    <row r="2082" spans="2:29" x14ac:dyDescent="0.25">
      <c r="B2082" s="350"/>
      <c r="C2082" s="350"/>
      <c r="D2082" s="350"/>
      <c r="E2082" s="350"/>
      <c r="F2082" s="350"/>
      <c r="G2082" s="350"/>
      <c r="H2082" s="350"/>
      <c r="I2082" s="350"/>
      <c r="J2082" s="350"/>
      <c r="K2082" s="350"/>
      <c r="L2082" s="350"/>
      <c r="M2082" s="350"/>
      <c r="N2082" s="350"/>
      <c r="O2082" s="350"/>
      <c r="P2082" s="350"/>
      <c r="Q2082" s="350"/>
      <c r="R2082" s="350"/>
      <c r="S2082" s="350"/>
      <c r="T2082" s="350"/>
      <c r="U2082" s="350"/>
      <c r="V2082" s="350"/>
      <c r="W2082" s="350"/>
      <c r="X2082" s="350"/>
      <c r="Y2082" s="350"/>
      <c r="Z2082" s="350"/>
      <c r="AA2082" s="350"/>
      <c r="AB2082" s="350"/>
      <c r="AC2082" s="350"/>
    </row>
    <row r="2083" spans="2:29" x14ac:dyDescent="0.25">
      <c r="B2083" s="350"/>
      <c r="C2083" s="350"/>
      <c r="D2083" s="350"/>
      <c r="E2083" s="350"/>
      <c r="F2083" s="350"/>
      <c r="G2083" s="350"/>
      <c r="H2083" s="350"/>
      <c r="I2083" s="350"/>
      <c r="J2083" s="350"/>
      <c r="K2083" s="350"/>
      <c r="L2083" s="350"/>
      <c r="M2083" s="350"/>
      <c r="N2083" s="350"/>
      <c r="O2083" s="350"/>
      <c r="P2083" s="350"/>
      <c r="Q2083" s="350"/>
      <c r="R2083" s="350"/>
      <c r="S2083" s="350"/>
      <c r="T2083" s="350"/>
      <c r="U2083" s="350"/>
      <c r="V2083" s="350"/>
      <c r="W2083" s="350"/>
      <c r="X2083" s="350"/>
      <c r="Y2083" s="350"/>
      <c r="Z2083" s="350"/>
      <c r="AA2083" s="350"/>
      <c r="AB2083" s="350"/>
      <c r="AC2083" s="350"/>
    </row>
    <row r="2084" spans="2:29" x14ac:dyDescent="0.25">
      <c r="B2084" s="350"/>
      <c r="C2084" s="350"/>
      <c r="D2084" s="350"/>
      <c r="E2084" s="350"/>
      <c r="F2084" s="350"/>
      <c r="G2084" s="350"/>
      <c r="H2084" s="350"/>
      <c r="I2084" s="350"/>
      <c r="J2084" s="350"/>
      <c r="K2084" s="350"/>
      <c r="L2084" s="350"/>
      <c r="M2084" s="350"/>
      <c r="N2084" s="350"/>
      <c r="O2084" s="350"/>
      <c r="P2084" s="350"/>
      <c r="Q2084" s="350"/>
      <c r="R2084" s="350"/>
      <c r="S2084" s="350"/>
      <c r="T2084" s="350"/>
      <c r="U2084" s="350"/>
      <c r="V2084" s="350"/>
      <c r="W2084" s="350"/>
      <c r="X2084" s="350"/>
      <c r="Y2084" s="350"/>
      <c r="Z2084" s="350"/>
      <c r="AA2084" s="350"/>
      <c r="AB2084" s="350"/>
      <c r="AC2084" s="350"/>
    </row>
    <row r="2085" spans="2:29" x14ac:dyDescent="0.25">
      <c r="B2085" s="350"/>
      <c r="C2085" s="350"/>
      <c r="D2085" s="350"/>
      <c r="E2085" s="350"/>
      <c r="F2085" s="350"/>
      <c r="G2085" s="350"/>
      <c r="H2085" s="350"/>
      <c r="I2085" s="350"/>
      <c r="J2085" s="350"/>
      <c r="K2085" s="350"/>
      <c r="L2085" s="350"/>
      <c r="M2085" s="350"/>
      <c r="N2085" s="350"/>
      <c r="O2085" s="350"/>
      <c r="P2085" s="350"/>
      <c r="Q2085" s="350"/>
      <c r="R2085" s="350"/>
      <c r="S2085" s="350"/>
      <c r="T2085" s="350"/>
      <c r="U2085" s="350"/>
      <c r="V2085" s="350"/>
      <c r="W2085" s="350"/>
      <c r="X2085" s="350"/>
      <c r="Y2085" s="350"/>
      <c r="Z2085" s="350"/>
      <c r="AA2085" s="350"/>
      <c r="AB2085" s="350"/>
      <c r="AC2085" s="350"/>
    </row>
    <row r="2086" spans="2:29" x14ac:dyDescent="0.25">
      <c r="B2086" s="350"/>
      <c r="C2086" s="350"/>
      <c r="D2086" s="350"/>
      <c r="E2086" s="350"/>
      <c r="F2086" s="350"/>
      <c r="G2086" s="350"/>
      <c r="H2086" s="350"/>
      <c r="I2086" s="350"/>
      <c r="J2086" s="350"/>
      <c r="K2086" s="350"/>
      <c r="L2086" s="350"/>
      <c r="M2086" s="350"/>
      <c r="N2086" s="350"/>
      <c r="O2086" s="350"/>
      <c r="P2086" s="350"/>
      <c r="Q2086" s="350"/>
      <c r="R2086" s="350"/>
      <c r="S2086" s="350"/>
      <c r="T2086" s="350"/>
      <c r="U2086" s="350"/>
      <c r="V2086" s="350"/>
      <c r="W2086" s="350"/>
      <c r="X2086" s="350"/>
      <c r="Y2086" s="350"/>
      <c r="Z2086" s="350"/>
      <c r="AA2086" s="350"/>
      <c r="AB2086" s="350"/>
      <c r="AC2086" s="350"/>
    </row>
    <row r="2087" spans="2:29" x14ac:dyDescent="0.25">
      <c r="B2087" s="350"/>
      <c r="C2087" s="350"/>
      <c r="D2087" s="350"/>
      <c r="E2087" s="350"/>
      <c r="F2087" s="350"/>
      <c r="G2087" s="350"/>
      <c r="H2087" s="350"/>
      <c r="I2087" s="350"/>
      <c r="J2087" s="350"/>
      <c r="K2087" s="350"/>
      <c r="L2087" s="350"/>
      <c r="M2087" s="350"/>
      <c r="N2087" s="350"/>
      <c r="O2087" s="350"/>
      <c r="P2087" s="350"/>
      <c r="Q2087" s="350"/>
      <c r="R2087" s="350"/>
      <c r="S2087" s="350"/>
      <c r="T2087" s="350"/>
      <c r="U2087" s="350"/>
      <c r="V2087" s="350"/>
      <c r="W2087" s="350"/>
      <c r="X2087" s="350"/>
      <c r="Y2087" s="350"/>
      <c r="Z2087" s="350"/>
      <c r="AA2087" s="350"/>
      <c r="AB2087" s="350"/>
      <c r="AC2087" s="350"/>
    </row>
    <row r="2088" spans="2:29" x14ac:dyDescent="0.25">
      <c r="B2088" s="350"/>
      <c r="C2088" s="350"/>
      <c r="D2088" s="350"/>
      <c r="E2088" s="350"/>
      <c r="F2088" s="350"/>
      <c r="G2088" s="350"/>
      <c r="H2088" s="350"/>
      <c r="I2088" s="350"/>
      <c r="J2088" s="350"/>
      <c r="K2088" s="350"/>
      <c r="L2088" s="350"/>
      <c r="M2088" s="350"/>
      <c r="N2088" s="350"/>
      <c r="O2088" s="350"/>
      <c r="P2088" s="350"/>
      <c r="Q2088" s="350"/>
      <c r="R2088" s="350"/>
      <c r="S2088" s="350"/>
      <c r="T2088" s="350"/>
      <c r="U2088" s="350"/>
      <c r="V2088" s="350"/>
      <c r="W2088" s="350"/>
      <c r="X2088" s="350"/>
      <c r="Y2088" s="350"/>
      <c r="Z2088" s="350"/>
      <c r="AA2088" s="350"/>
      <c r="AB2088" s="350"/>
      <c r="AC2088" s="350"/>
    </row>
    <row r="2089" spans="2:29" x14ac:dyDescent="0.25">
      <c r="B2089" s="350"/>
      <c r="C2089" s="350"/>
      <c r="D2089" s="350"/>
      <c r="E2089" s="350"/>
      <c r="F2089" s="350"/>
      <c r="G2089" s="350"/>
      <c r="H2089" s="350"/>
      <c r="I2089" s="350"/>
      <c r="J2089" s="350"/>
      <c r="K2089" s="350"/>
      <c r="L2089" s="350"/>
      <c r="M2089" s="350"/>
      <c r="N2089" s="350"/>
      <c r="O2089" s="350"/>
      <c r="P2089" s="350"/>
      <c r="Q2089" s="350"/>
      <c r="R2089" s="350"/>
      <c r="S2089" s="350"/>
      <c r="T2089" s="350"/>
      <c r="U2089" s="350"/>
      <c r="V2089" s="350"/>
      <c r="W2089" s="350"/>
      <c r="X2089" s="350"/>
      <c r="Y2089" s="350"/>
      <c r="Z2089" s="350"/>
      <c r="AA2089" s="350"/>
      <c r="AB2089" s="350"/>
      <c r="AC2089" s="350"/>
    </row>
    <row r="2090" spans="2:29" x14ac:dyDescent="0.25">
      <c r="B2090" s="350"/>
      <c r="C2090" s="350"/>
      <c r="D2090" s="350"/>
      <c r="E2090" s="350"/>
      <c r="F2090" s="350"/>
      <c r="G2090" s="350"/>
      <c r="H2090" s="350"/>
      <c r="I2090" s="350"/>
      <c r="J2090" s="350"/>
      <c r="K2090" s="350"/>
      <c r="L2090" s="350"/>
      <c r="M2090" s="350"/>
      <c r="N2090" s="350"/>
      <c r="O2090" s="350"/>
      <c r="P2090" s="350"/>
      <c r="Q2090" s="350"/>
      <c r="R2090" s="350"/>
      <c r="S2090" s="350"/>
      <c r="T2090" s="350"/>
      <c r="U2090" s="350"/>
      <c r="V2090" s="350"/>
      <c r="W2090" s="350"/>
      <c r="X2090" s="350"/>
      <c r="Y2090" s="350"/>
      <c r="Z2090" s="350"/>
      <c r="AA2090" s="350"/>
      <c r="AB2090" s="350"/>
      <c r="AC2090" s="350"/>
    </row>
    <row r="2091" spans="2:29" x14ac:dyDescent="0.25">
      <c r="B2091" s="350"/>
      <c r="C2091" s="350"/>
      <c r="D2091" s="350"/>
      <c r="E2091" s="350"/>
      <c r="F2091" s="350"/>
      <c r="G2091" s="350"/>
      <c r="H2091" s="350"/>
      <c r="I2091" s="350"/>
      <c r="J2091" s="350"/>
      <c r="K2091" s="350"/>
      <c r="L2091" s="350"/>
      <c r="M2091" s="350"/>
      <c r="N2091" s="350"/>
      <c r="O2091" s="350"/>
      <c r="P2091" s="350"/>
      <c r="Q2091" s="350"/>
      <c r="R2091" s="350"/>
      <c r="S2091" s="350"/>
      <c r="T2091" s="350"/>
      <c r="U2091" s="350"/>
      <c r="V2091" s="350"/>
      <c r="W2091" s="350"/>
      <c r="X2091" s="350"/>
      <c r="Y2091" s="350"/>
      <c r="Z2091" s="350"/>
      <c r="AA2091" s="350"/>
      <c r="AB2091" s="350"/>
      <c r="AC2091" s="350"/>
    </row>
    <row r="2092" spans="2:29" x14ac:dyDescent="0.25">
      <c r="B2092" s="350"/>
      <c r="C2092" s="350"/>
      <c r="D2092" s="350"/>
      <c r="E2092" s="350"/>
      <c r="F2092" s="350"/>
      <c r="G2092" s="350"/>
      <c r="H2092" s="350"/>
      <c r="I2092" s="350"/>
      <c r="J2092" s="350"/>
      <c r="K2092" s="350"/>
      <c r="L2092" s="350"/>
      <c r="M2092" s="350"/>
      <c r="N2092" s="350"/>
      <c r="O2092" s="350"/>
      <c r="P2092" s="350"/>
      <c r="Q2092" s="350"/>
      <c r="R2092" s="350"/>
      <c r="S2092" s="350"/>
      <c r="T2092" s="350"/>
      <c r="U2092" s="350"/>
      <c r="V2092" s="350"/>
      <c r="W2092" s="350"/>
      <c r="X2092" s="350"/>
      <c r="Y2092" s="350"/>
      <c r="Z2092" s="350"/>
      <c r="AA2092" s="350"/>
      <c r="AB2092" s="350"/>
      <c r="AC2092" s="350"/>
    </row>
    <row r="2093" spans="2:29" x14ac:dyDescent="0.25">
      <c r="B2093" s="350"/>
      <c r="C2093" s="350"/>
      <c r="D2093" s="350"/>
      <c r="E2093" s="350"/>
      <c r="F2093" s="350"/>
      <c r="G2093" s="350"/>
      <c r="H2093" s="350"/>
      <c r="I2093" s="350"/>
      <c r="J2093" s="350"/>
      <c r="K2093" s="350"/>
      <c r="L2093" s="350"/>
      <c r="M2093" s="350"/>
      <c r="N2093" s="350"/>
      <c r="O2093" s="350"/>
      <c r="P2093" s="350"/>
      <c r="Q2093" s="350"/>
      <c r="R2093" s="350"/>
      <c r="S2093" s="350"/>
      <c r="T2093" s="350"/>
      <c r="U2093" s="350"/>
      <c r="V2093" s="350"/>
      <c r="W2093" s="350"/>
      <c r="X2093" s="350"/>
      <c r="Y2093" s="350"/>
      <c r="Z2093" s="350"/>
      <c r="AA2093" s="350"/>
      <c r="AB2093" s="350"/>
      <c r="AC2093" s="350"/>
    </row>
    <row r="2094" spans="2:29" x14ac:dyDescent="0.25">
      <c r="B2094" s="350"/>
      <c r="C2094" s="350"/>
      <c r="D2094" s="350"/>
      <c r="E2094" s="350"/>
      <c r="F2094" s="350"/>
      <c r="G2094" s="350"/>
      <c r="H2094" s="350"/>
      <c r="I2094" s="350"/>
      <c r="J2094" s="350"/>
      <c r="K2094" s="350"/>
      <c r="L2094" s="350"/>
      <c r="M2094" s="350"/>
      <c r="N2094" s="350"/>
      <c r="O2094" s="350"/>
      <c r="P2094" s="350"/>
      <c r="Q2094" s="350"/>
      <c r="R2094" s="350"/>
      <c r="S2094" s="350"/>
      <c r="T2094" s="350"/>
      <c r="U2094" s="350"/>
      <c r="V2094" s="350"/>
      <c r="W2094" s="350"/>
      <c r="X2094" s="350"/>
      <c r="Y2094" s="350"/>
      <c r="Z2094" s="350"/>
      <c r="AA2094" s="350"/>
      <c r="AB2094" s="350"/>
      <c r="AC2094" s="350"/>
    </row>
    <row r="2095" spans="2:29" x14ac:dyDescent="0.25">
      <c r="B2095" s="350"/>
      <c r="C2095" s="350"/>
      <c r="D2095" s="350"/>
      <c r="E2095" s="350"/>
      <c r="F2095" s="350"/>
      <c r="G2095" s="350"/>
      <c r="H2095" s="350"/>
      <c r="I2095" s="350"/>
      <c r="J2095" s="350"/>
      <c r="K2095" s="350"/>
      <c r="L2095" s="350"/>
      <c r="M2095" s="350"/>
      <c r="N2095" s="350"/>
      <c r="O2095" s="350"/>
      <c r="P2095" s="350"/>
      <c r="Q2095" s="350"/>
      <c r="R2095" s="350"/>
      <c r="S2095" s="350"/>
      <c r="T2095" s="350"/>
      <c r="U2095" s="350"/>
      <c r="V2095" s="350"/>
      <c r="W2095" s="350"/>
      <c r="X2095" s="350"/>
      <c r="Y2095" s="350"/>
      <c r="Z2095" s="350"/>
      <c r="AA2095" s="350"/>
      <c r="AB2095" s="350"/>
      <c r="AC2095" s="350"/>
    </row>
    <row r="2096" spans="2:29" x14ac:dyDescent="0.25">
      <c r="B2096" s="350"/>
      <c r="C2096" s="350"/>
      <c r="D2096" s="350"/>
      <c r="E2096" s="350"/>
      <c r="F2096" s="350"/>
      <c r="G2096" s="350"/>
      <c r="H2096" s="350"/>
      <c r="I2096" s="350"/>
      <c r="J2096" s="350"/>
      <c r="K2096" s="350"/>
      <c r="L2096" s="350"/>
      <c r="M2096" s="350"/>
      <c r="N2096" s="350"/>
      <c r="O2096" s="350"/>
      <c r="P2096" s="350"/>
      <c r="Q2096" s="350"/>
      <c r="R2096" s="350"/>
      <c r="S2096" s="350"/>
      <c r="T2096" s="350"/>
      <c r="U2096" s="350"/>
      <c r="V2096" s="350"/>
      <c r="W2096" s="350"/>
      <c r="X2096" s="350"/>
      <c r="Y2096" s="350"/>
      <c r="Z2096" s="350"/>
      <c r="AA2096" s="350"/>
      <c r="AB2096" s="350"/>
      <c r="AC2096" s="350"/>
    </row>
    <row r="2097" spans="2:29" x14ac:dyDescent="0.25">
      <c r="B2097" s="350"/>
      <c r="C2097" s="350"/>
      <c r="D2097" s="350"/>
      <c r="E2097" s="350"/>
      <c r="F2097" s="350"/>
      <c r="G2097" s="350"/>
      <c r="H2097" s="350"/>
      <c r="I2097" s="350"/>
      <c r="J2097" s="350"/>
      <c r="K2097" s="350"/>
      <c r="L2097" s="350"/>
      <c r="M2097" s="350"/>
      <c r="N2097" s="350"/>
      <c r="O2097" s="350"/>
      <c r="P2097" s="350"/>
      <c r="Q2097" s="350"/>
      <c r="R2097" s="350"/>
      <c r="S2097" s="350"/>
      <c r="T2097" s="350"/>
      <c r="U2097" s="350"/>
      <c r="V2097" s="350"/>
      <c r="W2097" s="350"/>
      <c r="X2097" s="350"/>
      <c r="Y2097" s="350"/>
      <c r="Z2097" s="350"/>
      <c r="AA2097" s="350"/>
      <c r="AB2097" s="350"/>
      <c r="AC2097" s="350"/>
    </row>
    <row r="2098" spans="2:29" x14ac:dyDescent="0.25">
      <c r="B2098" s="350"/>
      <c r="C2098" s="350"/>
      <c r="D2098" s="350"/>
      <c r="E2098" s="350"/>
      <c r="F2098" s="350"/>
      <c r="G2098" s="350"/>
      <c r="H2098" s="350"/>
      <c r="I2098" s="350"/>
      <c r="J2098" s="350"/>
      <c r="K2098" s="350"/>
      <c r="L2098" s="350"/>
      <c r="M2098" s="350"/>
      <c r="N2098" s="350"/>
      <c r="O2098" s="350"/>
      <c r="P2098" s="350"/>
      <c r="Q2098" s="350"/>
      <c r="R2098" s="350"/>
      <c r="S2098" s="350"/>
      <c r="T2098" s="350"/>
      <c r="U2098" s="350"/>
      <c r="V2098" s="350"/>
      <c r="W2098" s="350"/>
      <c r="X2098" s="350"/>
      <c r="Y2098" s="350"/>
      <c r="Z2098" s="350"/>
      <c r="AA2098" s="350"/>
      <c r="AB2098" s="350"/>
      <c r="AC2098" s="350"/>
    </row>
    <row r="2099" spans="2:29" x14ac:dyDescent="0.25">
      <c r="B2099" s="350"/>
      <c r="C2099" s="350"/>
      <c r="D2099" s="350"/>
      <c r="E2099" s="350"/>
      <c r="F2099" s="350"/>
      <c r="G2099" s="350"/>
      <c r="H2099" s="350"/>
      <c r="I2099" s="350"/>
      <c r="J2099" s="350"/>
      <c r="K2099" s="350"/>
      <c r="L2099" s="350"/>
      <c r="M2099" s="350"/>
      <c r="N2099" s="350"/>
      <c r="O2099" s="350"/>
      <c r="P2099" s="350"/>
      <c r="Q2099" s="350"/>
      <c r="R2099" s="350"/>
      <c r="S2099" s="350"/>
      <c r="T2099" s="350"/>
      <c r="U2099" s="350"/>
      <c r="V2099" s="350"/>
      <c r="W2099" s="350"/>
      <c r="X2099" s="350"/>
      <c r="Y2099" s="350"/>
      <c r="Z2099" s="350"/>
      <c r="AA2099" s="350"/>
      <c r="AB2099" s="350"/>
      <c r="AC2099" s="350"/>
    </row>
    <row r="2100" spans="2:29" x14ac:dyDescent="0.25">
      <c r="B2100" s="350"/>
      <c r="C2100" s="350"/>
      <c r="D2100" s="350"/>
      <c r="E2100" s="350"/>
      <c r="F2100" s="350"/>
      <c r="G2100" s="350"/>
      <c r="H2100" s="350"/>
      <c r="I2100" s="350"/>
      <c r="J2100" s="350"/>
      <c r="K2100" s="350"/>
      <c r="L2100" s="350"/>
      <c r="M2100" s="350"/>
      <c r="N2100" s="350"/>
      <c r="O2100" s="350"/>
      <c r="P2100" s="350"/>
      <c r="Q2100" s="350"/>
      <c r="R2100" s="350"/>
      <c r="S2100" s="350"/>
      <c r="T2100" s="350"/>
      <c r="U2100" s="350"/>
      <c r="V2100" s="350"/>
      <c r="W2100" s="350"/>
      <c r="X2100" s="350"/>
      <c r="Y2100" s="350"/>
      <c r="Z2100" s="350"/>
      <c r="AA2100" s="350"/>
      <c r="AB2100" s="350"/>
      <c r="AC2100" s="350"/>
    </row>
    <row r="2101" spans="2:29" x14ac:dyDescent="0.25">
      <c r="B2101" s="350"/>
      <c r="C2101" s="350"/>
      <c r="D2101" s="350"/>
      <c r="E2101" s="350"/>
      <c r="F2101" s="350"/>
      <c r="G2101" s="350"/>
      <c r="H2101" s="350"/>
      <c r="I2101" s="350"/>
      <c r="J2101" s="350"/>
      <c r="K2101" s="350"/>
      <c r="L2101" s="350"/>
      <c r="M2101" s="350"/>
      <c r="N2101" s="350"/>
      <c r="O2101" s="350"/>
      <c r="P2101" s="350"/>
      <c r="Q2101" s="350"/>
      <c r="R2101" s="350"/>
      <c r="S2101" s="350"/>
      <c r="T2101" s="350"/>
      <c r="U2101" s="350"/>
      <c r="V2101" s="350"/>
      <c r="W2101" s="350"/>
      <c r="X2101" s="350"/>
      <c r="Y2101" s="350"/>
      <c r="Z2101" s="350"/>
      <c r="AA2101" s="350"/>
      <c r="AB2101" s="350"/>
      <c r="AC2101" s="350"/>
    </row>
    <row r="2102" spans="2:29" x14ac:dyDescent="0.25">
      <c r="B2102" s="350"/>
      <c r="C2102" s="350"/>
      <c r="D2102" s="350"/>
      <c r="E2102" s="350"/>
      <c r="F2102" s="350"/>
      <c r="G2102" s="350"/>
      <c r="H2102" s="350"/>
      <c r="I2102" s="350"/>
      <c r="J2102" s="350"/>
      <c r="K2102" s="350"/>
      <c r="L2102" s="350"/>
      <c r="M2102" s="350"/>
      <c r="N2102" s="350"/>
      <c r="O2102" s="350"/>
      <c r="P2102" s="350"/>
      <c r="Q2102" s="350"/>
      <c r="R2102" s="350"/>
      <c r="S2102" s="350"/>
      <c r="T2102" s="350"/>
      <c r="U2102" s="350"/>
      <c r="V2102" s="350"/>
      <c r="W2102" s="350"/>
      <c r="X2102" s="350"/>
      <c r="Y2102" s="350"/>
      <c r="Z2102" s="350"/>
      <c r="AA2102" s="350"/>
      <c r="AB2102" s="350"/>
      <c r="AC2102" s="350"/>
    </row>
    <row r="2103" spans="2:29" x14ac:dyDescent="0.25">
      <c r="B2103" s="350"/>
      <c r="C2103" s="350"/>
      <c r="D2103" s="350"/>
      <c r="E2103" s="350"/>
      <c r="F2103" s="350"/>
      <c r="G2103" s="350"/>
      <c r="H2103" s="350"/>
      <c r="I2103" s="350"/>
      <c r="J2103" s="350"/>
      <c r="K2103" s="350"/>
      <c r="L2103" s="350"/>
      <c r="M2103" s="350"/>
      <c r="N2103" s="350"/>
      <c r="O2103" s="350"/>
      <c r="P2103" s="350"/>
      <c r="Q2103" s="350"/>
      <c r="R2103" s="350"/>
      <c r="S2103" s="350"/>
      <c r="T2103" s="350"/>
      <c r="U2103" s="350"/>
      <c r="V2103" s="350"/>
      <c r="W2103" s="350"/>
      <c r="X2103" s="350"/>
      <c r="Y2103" s="350"/>
      <c r="Z2103" s="350"/>
      <c r="AA2103" s="350"/>
      <c r="AB2103" s="350"/>
      <c r="AC2103" s="350"/>
    </row>
    <row r="2104" spans="2:29" x14ac:dyDescent="0.25">
      <c r="B2104" s="350"/>
      <c r="C2104" s="350"/>
      <c r="D2104" s="350"/>
      <c r="E2104" s="350"/>
      <c r="F2104" s="350"/>
      <c r="G2104" s="350"/>
      <c r="H2104" s="350"/>
      <c r="I2104" s="350"/>
      <c r="J2104" s="350"/>
      <c r="K2104" s="350"/>
      <c r="L2104" s="350"/>
      <c r="M2104" s="350"/>
      <c r="N2104" s="350"/>
      <c r="O2104" s="350"/>
      <c r="P2104" s="350"/>
      <c r="Q2104" s="350"/>
      <c r="R2104" s="350"/>
      <c r="S2104" s="350"/>
      <c r="T2104" s="350"/>
      <c r="U2104" s="350"/>
      <c r="V2104" s="350"/>
      <c r="W2104" s="350"/>
      <c r="X2104" s="350"/>
      <c r="Y2104" s="350"/>
      <c r="Z2104" s="350"/>
      <c r="AA2104" s="350"/>
      <c r="AB2104" s="350"/>
      <c r="AC2104" s="350"/>
    </row>
    <row r="2105" spans="2:29" x14ac:dyDescent="0.25">
      <c r="B2105" s="350"/>
      <c r="C2105" s="350"/>
      <c r="D2105" s="350"/>
      <c r="E2105" s="350"/>
      <c r="F2105" s="350"/>
      <c r="G2105" s="350"/>
      <c r="H2105" s="350"/>
      <c r="I2105" s="350"/>
      <c r="J2105" s="350"/>
      <c r="K2105" s="350"/>
      <c r="L2105" s="350"/>
      <c r="M2105" s="350"/>
      <c r="N2105" s="350"/>
      <c r="O2105" s="350"/>
      <c r="P2105" s="350"/>
      <c r="Q2105" s="350"/>
      <c r="R2105" s="350"/>
      <c r="S2105" s="350"/>
      <c r="T2105" s="350"/>
      <c r="U2105" s="350"/>
      <c r="V2105" s="350"/>
      <c r="W2105" s="350"/>
      <c r="X2105" s="350"/>
      <c r="Y2105" s="350"/>
      <c r="Z2105" s="350"/>
      <c r="AA2105" s="350"/>
      <c r="AB2105" s="350"/>
      <c r="AC2105" s="350"/>
    </row>
    <row r="2106" spans="2:29" x14ac:dyDescent="0.25">
      <c r="B2106" s="350"/>
      <c r="C2106" s="350"/>
      <c r="D2106" s="350"/>
      <c r="E2106" s="350"/>
      <c r="F2106" s="350"/>
      <c r="G2106" s="350"/>
      <c r="H2106" s="350"/>
      <c r="I2106" s="350"/>
      <c r="J2106" s="350"/>
      <c r="K2106" s="350"/>
      <c r="L2106" s="350"/>
      <c r="M2106" s="350"/>
      <c r="N2106" s="350"/>
      <c r="O2106" s="350"/>
      <c r="P2106" s="350"/>
      <c r="Q2106" s="350"/>
      <c r="R2106" s="350"/>
      <c r="S2106" s="350"/>
      <c r="T2106" s="350"/>
      <c r="U2106" s="350"/>
      <c r="V2106" s="350"/>
      <c r="W2106" s="350"/>
      <c r="X2106" s="350"/>
      <c r="Y2106" s="350"/>
      <c r="Z2106" s="350"/>
      <c r="AA2106" s="350"/>
      <c r="AB2106" s="350"/>
      <c r="AC2106" s="350"/>
    </row>
    <row r="2107" spans="2:29" x14ac:dyDescent="0.25">
      <c r="B2107" s="350"/>
      <c r="C2107" s="350"/>
      <c r="D2107" s="350"/>
      <c r="E2107" s="350"/>
      <c r="F2107" s="350"/>
      <c r="G2107" s="350"/>
      <c r="H2107" s="350"/>
      <c r="I2107" s="350"/>
      <c r="J2107" s="350"/>
      <c r="K2107" s="350"/>
      <c r="L2107" s="350"/>
      <c r="M2107" s="350"/>
      <c r="N2107" s="350"/>
      <c r="O2107" s="350"/>
      <c r="P2107" s="350"/>
      <c r="Q2107" s="350"/>
      <c r="R2107" s="350"/>
      <c r="S2107" s="350"/>
      <c r="T2107" s="350"/>
      <c r="U2107" s="350"/>
      <c r="V2107" s="350"/>
      <c r="W2107" s="350"/>
      <c r="X2107" s="350"/>
      <c r="Y2107" s="350"/>
      <c r="Z2107" s="350"/>
      <c r="AA2107" s="350"/>
      <c r="AB2107" s="350"/>
      <c r="AC2107" s="350"/>
    </row>
    <row r="2108" spans="2:29" x14ac:dyDescent="0.25">
      <c r="B2108" s="350"/>
      <c r="C2108" s="350"/>
      <c r="D2108" s="350"/>
      <c r="E2108" s="350"/>
      <c r="F2108" s="350"/>
      <c r="G2108" s="350"/>
      <c r="H2108" s="350"/>
      <c r="I2108" s="350"/>
      <c r="J2108" s="350"/>
      <c r="K2108" s="350"/>
      <c r="L2108" s="350"/>
      <c r="M2108" s="350"/>
      <c r="N2108" s="350"/>
      <c r="O2108" s="350"/>
      <c r="P2108" s="350"/>
      <c r="Q2108" s="350"/>
      <c r="R2108" s="350"/>
      <c r="S2108" s="350"/>
      <c r="T2108" s="350"/>
      <c r="U2108" s="350"/>
      <c r="V2108" s="350"/>
      <c r="W2108" s="350"/>
      <c r="X2108" s="350"/>
      <c r="Y2108" s="350"/>
      <c r="Z2108" s="350"/>
      <c r="AA2108" s="350"/>
      <c r="AB2108" s="350"/>
      <c r="AC2108" s="350"/>
    </row>
    <row r="2109" spans="2:29" x14ac:dyDescent="0.25">
      <c r="B2109" s="350"/>
      <c r="C2109" s="350"/>
      <c r="D2109" s="350"/>
      <c r="E2109" s="350"/>
      <c r="F2109" s="350"/>
      <c r="G2109" s="350"/>
      <c r="H2109" s="350"/>
      <c r="I2109" s="350"/>
      <c r="J2109" s="350"/>
      <c r="K2109" s="350"/>
      <c r="L2109" s="350"/>
      <c r="M2109" s="350"/>
      <c r="N2109" s="350"/>
      <c r="O2109" s="350"/>
      <c r="P2109" s="350"/>
      <c r="Q2109" s="350"/>
      <c r="R2109" s="350"/>
      <c r="S2109" s="350"/>
      <c r="T2109" s="350"/>
      <c r="U2109" s="350"/>
      <c r="V2109" s="350"/>
      <c r="W2109" s="350"/>
      <c r="X2109" s="350"/>
      <c r="Y2109" s="350"/>
      <c r="Z2109" s="350"/>
      <c r="AA2109" s="350"/>
      <c r="AB2109" s="350"/>
      <c r="AC2109" s="350"/>
    </row>
    <row r="2110" spans="2:29" x14ac:dyDescent="0.25">
      <c r="B2110" s="350"/>
      <c r="C2110" s="350"/>
      <c r="D2110" s="350"/>
      <c r="E2110" s="350"/>
      <c r="F2110" s="350"/>
      <c r="G2110" s="350"/>
      <c r="H2110" s="350"/>
      <c r="I2110" s="350"/>
      <c r="J2110" s="350"/>
      <c r="K2110" s="350"/>
      <c r="L2110" s="350"/>
      <c r="M2110" s="350"/>
      <c r="N2110" s="350"/>
      <c r="O2110" s="350"/>
      <c r="P2110" s="350"/>
      <c r="Q2110" s="350"/>
      <c r="R2110" s="350"/>
      <c r="S2110" s="350"/>
      <c r="T2110" s="350"/>
      <c r="U2110" s="350"/>
      <c r="V2110" s="350"/>
      <c r="W2110" s="350"/>
      <c r="X2110" s="350"/>
      <c r="Y2110" s="350"/>
      <c r="Z2110" s="350"/>
      <c r="AA2110" s="350"/>
      <c r="AB2110" s="350"/>
      <c r="AC2110" s="350"/>
    </row>
    <row r="2111" spans="2:29" x14ac:dyDescent="0.25">
      <c r="B2111" s="350"/>
      <c r="C2111" s="350"/>
      <c r="D2111" s="350"/>
      <c r="E2111" s="350"/>
      <c r="F2111" s="350"/>
      <c r="G2111" s="350"/>
      <c r="H2111" s="350"/>
      <c r="I2111" s="350"/>
      <c r="J2111" s="350"/>
      <c r="K2111" s="350"/>
      <c r="L2111" s="350"/>
      <c r="M2111" s="350"/>
      <c r="N2111" s="350"/>
      <c r="O2111" s="350"/>
      <c r="P2111" s="350"/>
      <c r="Q2111" s="350"/>
      <c r="R2111" s="350"/>
      <c r="S2111" s="350"/>
      <c r="T2111" s="350"/>
      <c r="U2111" s="350"/>
      <c r="V2111" s="350"/>
      <c r="W2111" s="350"/>
      <c r="X2111" s="350"/>
      <c r="Y2111" s="350"/>
      <c r="Z2111" s="350"/>
      <c r="AA2111" s="350"/>
      <c r="AB2111" s="350"/>
      <c r="AC2111" s="350"/>
    </row>
    <row r="2112" spans="2:29" x14ac:dyDescent="0.25">
      <c r="B2112" s="350"/>
      <c r="C2112" s="350"/>
      <c r="D2112" s="350"/>
      <c r="E2112" s="350"/>
      <c r="F2112" s="350"/>
      <c r="G2112" s="350"/>
      <c r="H2112" s="350"/>
      <c r="I2112" s="350"/>
      <c r="J2112" s="350"/>
      <c r="K2112" s="350"/>
      <c r="L2112" s="350"/>
      <c r="M2112" s="350"/>
      <c r="N2112" s="350"/>
      <c r="O2112" s="350"/>
      <c r="P2112" s="350"/>
      <c r="Q2112" s="350"/>
      <c r="R2112" s="350"/>
      <c r="S2112" s="350"/>
      <c r="T2112" s="350"/>
      <c r="U2112" s="350"/>
      <c r="V2112" s="350"/>
      <c r="W2112" s="350"/>
      <c r="X2112" s="350"/>
      <c r="Y2112" s="350"/>
      <c r="Z2112" s="350"/>
      <c r="AA2112" s="350"/>
      <c r="AB2112" s="350"/>
      <c r="AC2112" s="350"/>
    </row>
    <row r="2113" spans="2:29" x14ac:dyDescent="0.25">
      <c r="B2113" s="350"/>
      <c r="C2113" s="350"/>
      <c r="D2113" s="350"/>
      <c r="E2113" s="350"/>
      <c r="F2113" s="350"/>
      <c r="G2113" s="350"/>
      <c r="H2113" s="350"/>
      <c r="I2113" s="350"/>
      <c r="J2113" s="350"/>
      <c r="K2113" s="350"/>
      <c r="L2113" s="350"/>
      <c r="M2113" s="350"/>
      <c r="N2113" s="350"/>
      <c r="O2113" s="350"/>
      <c r="P2113" s="350"/>
      <c r="Q2113" s="350"/>
      <c r="R2113" s="350"/>
      <c r="S2113" s="350"/>
      <c r="T2113" s="350"/>
      <c r="U2113" s="350"/>
      <c r="V2113" s="350"/>
      <c r="W2113" s="350"/>
      <c r="X2113" s="350"/>
      <c r="Y2113" s="350"/>
      <c r="Z2113" s="350"/>
      <c r="AA2113" s="350"/>
      <c r="AB2113" s="350"/>
      <c r="AC2113" s="350"/>
    </row>
    <row r="2114" spans="2:29" x14ac:dyDescent="0.25">
      <c r="B2114" s="350"/>
      <c r="C2114" s="350"/>
      <c r="D2114" s="350"/>
      <c r="E2114" s="350"/>
      <c r="F2114" s="350"/>
      <c r="G2114" s="350"/>
      <c r="H2114" s="350"/>
      <c r="I2114" s="350"/>
      <c r="J2114" s="350"/>
      <c r="K2114" s="350"/>
      <c r="L2114" s="350"/>
      <c r="M2114" s="350"/>
      <c r="N2114" s="350"/>
      <c r="O2114" s="350"/>
      <c r="P2114" s="350"/>
      <c r="Q2114" s="350"/>
      <c r="R2114" s="350"/>
      <c r="S2114" s="350"/>
      <c r="T2114" s="350"/>
      <c r="U2114" s="350"/>
      <c r="V2114" s="350"/>
      <c r="W2114" s="350"/>
      <c r="X2114" s="350"/>
      <c r="Y2114" s="350"/>
      <c r="Z2114" s="350"/>
      <c r="AA2114" s="350"/>
      <c r="AB2114" s="350"/>
      <c r="AC2114" s="350"/>
    </row>
    <row r="2115" spans="2:29" x14ac:dyDescent="0.25">
      <c r="B2115" s="350"/>
      <c r="C2115" s="350"/>
      <c r="D2115" s="350"/>
      <c r="E2115" s="350"/>
      <c r="F2115" s="350"/>
      <c r="G2115" s="350"/>
      <c r="H2115" s="350"/>
      <c r="I2115" s="350"/>
      <c r="J2115" s="350"/>
      <c r="K2115" s="350"/>
      <c r="L2115" s="350"/>
      <c r="M2115" s="350"/>
      <c r="N2115" s="350"/>
      <c r="O2115" s="350"/>
      <c r="P2115" s="350"/>
      <c r="Q2115" s="350"/>
      <c r="R2115" s="350"/>
      <c r="S2115" s="350"/>
      <c r="T2115" s="350"/>
      <c r="U2115" s="350"/>
      <c r="V2115" s="350"/>
      <c r="W2115" s="350"/>
      <c r="X2115" s="350"/>
      <c r="Y2115" s="350"/>
      <c r="Z2115" s="350"/>
      <c r="AA2115" s="350"/>
      <c r="AB2115" s="350"/>
      <c r="AC2115" s="350"/>
    </row>
    <row r="2116" spans="2:29" x14ac:dyDescent="0.25">
      <c r="B2116" s="350"/>
      <c r="C2116" s="350"/>
      <c r="D2116" s="350"/>
      <c r="E2116" s="350"/>
      <c r="F2116" s="350"/>
      <c r="G2116" s="350"/>
      <c r="H2116" s="350"/>
      <c r="I2116" s="350"/>
      <c r="J2116" s="350"/>
      <c r="K2116" s="350"/>
      <c r="L2116" s="350"/>
      <c r="M2116" s="350"/>
      <c r="N2116" s="350"/>
      <c r="O2116" s="350"/>
      <c r="P2116" s="350"/>
      <c r="Q2116" s="350"/>
      <c r="R2116" s="350"/>
      <c r="S2116" s="350"/>
      <c r="T2116" s="350"/>
      <c r="U2116" s="350"/>
      <c r="V2116" s="350"/>
      <c r="W2116" s="350"/>
      <c r="X2116" s="350"/>
      <c r="Y2116" s="350"/>
      <c r="Z2116" s="350"/>
      <c r="AA2116" s="350"/>
      <c r="AB2116" s="350"/>
      <c r="AC2116" s="350"/>
    </row>
    <row r="2117" spans="2:29" x14ac:dyDescent="0.25">
      <c r="B2117" s="350"/>
      <c r="C2117" s="350"/>
      <c r="D2117" s="350"/>
      <c r="E2117" s="350"/>
      <c r="F2117" s="350"/>
      <c r="G2117" s="350"/>
      <c r="H2117" s="350"/>
      <c r="I2117" s="350"/>
      <c r="J2117" s="350"/>
      <c r="K2117" s="350"/>
      <c r="L2117" s="350"/>
      <c r="M2117" s="350"/>
      <c r="N2117" s="350"/>
      <c r="O2117" s="350"/>
      <c r="P2117" s="350"/>
      <c r="Q2117" s="350"/>
      <c r="R2117" s="350"/>
      <c r="S2117" s="350"/>
      <c r="T2117" s="350"/>
      <c r="U2117" s="350"/>
      <c r="V2117" s="350"/>
      <c r="W2117" s="350"/>
      <c r="X2117" s="350"/>
      <c r="Y2117" s="350"/>
      <c r="Z2117" s="350"/>
      <c r="AA2117" s="350"/>
      <c r="AB2117" s="350"/>
      <c r="AC2117" s="350"/>
    </row>
    <row r="2118" spans="2:29" x14ac:dyDescent="0.25">
      <c r="B2118" s="350"/>
      <c r="C2118" s="350"/>
      <c r="D2118" s="350"/>
      <c r="E2118" s="350"/>
      <c r="F2118" s="350"/>
      <c r="G2118" s="350"/>
      <c r="H2118" s="350"/>
      <c r="I2118" s="350"/>
      <c r="J2118" s="350"/>
      <c r="K2118" s="350"/>
      <c r="L2118" s="350"/>
      <c r="M2118" s="350"/>
      <c r="N2118" s="350"/>
      <c r="O2118" s="350"/>
      <c r="P2118" s="350"/>
      <c r="Q2118" s="350"/>
      <c r="R2118" s="350"/>
      <c r="S2118" s="350"/>
      <c r="T2118" s="350"/>
      <c r="U2118" s="350"/>
      <c r="V2118" s="350"/>
      <c r="W2118" s="350"/>
      <c r="X2118" s="350"/>
      <c r="Y2118" s="350"/>
      <c r="Z2118" s="350"/>
      <c r="AA2118" s="350"/>
      <c r="AB2118" s="350"/>
      <c r="AC2118" s="350"/>
    </row>
    <row r="2119" spans="2:29" x14ac:dyDescent="0.25">
      <c r="B2119" s="350"/>
      <c r="C2119" s="350"/>
      <c r="D2119" s="350"/>
      <c r="E2119" s="350"/>
      <c r="F2119" s="350"/>
      <c r="G2119" s="350"/>
      <c r="H2119" s="350"/>
      <c r="I2119" s="350"/>
      <c r="J2119" s="350"/>
      <c r="K2119" s="350"/>
      <c r="L2119" s="350"/>
      <c r="M2119" s="350"/>
      <c r="N2119" s="350"/>
      <c r="O2119" s="350"/>
      <c r="P2119" s="350"/>
      <c r="Q2119" s="350"/>
      <c r="R2119" s="350"/>
      <c r="S2119" s="350"/>
      <c r="T2119" s="350"/>
      <c r="U2119" s="350"/>
      <c r="V2119" s="350"/>
      <c r="W2119" s="350"/>
      <c r="X2119" s="350"/>
      <c r="Y2119" s="350"/>
      <c r="Z2119" s="350"/>
      <c r="AA2119" s="350"/>
      <c r="AB2119" s="350"/>
      <c r="AC2119" s="350"/>
    </row>
    <row r="2120" spans="2:29" x14ac:dyDescent="0.25">
      <c r="B2120" s="350"/>
      <c r="C2120" s="350"/>
      <c r="D2120" s="350"/>
      <c r="E2120" s="350"/>
      <c r="F2120" s="350"/>
      <c r="G2120" s="350"/>
      <c r="H2120" s="350"/>
      <c r="I2120" s="350"/>
      <c r="J2120" s="350"/>
      <c r="K2120" s="350"/>
      <c r="L2120" s="350"/>
      <c r="M2120" s="350"/>
      <c r="N2120" s="350"/>
      <c r="O2120" s="350"/>
      <c r="P2120" s="350"/>
      <c r="Q2120" s="350"/>
      <c r="R2120" s="350"/>
      <c r="S2120" s="350"/>
      <c r="T2120" s="350"/>
      <c r="U2120" s="350"/>
      <c r="V2120" s="350"/>
      <c r="W2120" s="350"/>
      <c r="X2120" s="350"/>
      <c r="Y2120" s="350"/>
      <c r="Z2120" s="350"/>
      <c r="AA2120" s="350"/>
      <c r="AB2120" s="350"/>
      <c r="AC2120" s="350"/>
    </row>
    <row r="2121" spans="2:29" x14ac:dyDescent="0.25">
      <c r="B2121" s="350"/>
      <c r="C2121" s="350"/>
      <c r="D2121" s="350"/>
      <c r="E2121" s="350"/>
      <c r="F2121" s="350"/>
      <c r="G2121" s="350"/>
      <c r="H2121" s="350"/>
      <c r="I2121" s="350"/>
      <c r="J2121" s="350"/>
      <c r="K2121" s="350"/>
      <c r="L2121" s="350"/>
      <c r="M2121" s="350"/>
      <c r="N2121" s="350"/>
      <c r="O2121" s="350"/>
      <c r="P2121" s="350"/>
      <c r="Q2121" s="350"/>
      <c r="R2121" s="350"/>
      <c r="S2121" s="350"/>
      <c r="T2121" s="350"/>
      <c r="U2121" s="350"/>
      <c r="V2121" s="350"/>
      <c r="W2121" s="350"/>
      <c r="X2121" s="350"/>
      <c r="Y2121" s="350"/>
      <c r="Z2121" s="350"/>
      <c r="AA2121" s="350"/>
      <c r="AB2121" s="350"/>
      <c r="AC2121" s="350"/>
    </row>
    <row r="2122" spans="2:29" x14ac:dyDescent="0.25">
      <c r="B2122" s="350"/>
      <c r="C2122" s="350"/>
      <c r="D2122" s="350"/>
      <c r="E2122" s="350"/>
      <c r="F2122" s="350"/>
      <c r="G2122" s="350"/>
      <c r="H2122" s="350"/>
      <c r="I2122" s="350"/>
      <c r="J2122" s="350"/>
      <c r="K2122" s="350"/>
      <c r="L2122" s="350"/>
      <c r="M2122" s="350"/>
      <c r="N2122" s="350"/>
      <c r="O2122" s="350"/>
      <c r="P2122" s="350"/>
      <c r="Q2122" s="350"/>
      <c r="R2122" s="350"/>
      <c r="S2122" s="350"/>
      <c r="T2122" s="350"/>
      <c r="U2122" s="350"/>
      <c r="V2122" s="350"/>
      <c r="W2122" s="350"/>
      <c r="X2122" s="350"/>
      <c r="Y2122" s="350"/>
      <c r="Z2122" s="350"/>
      <c r="AA2122" s="350"/>
      <c r="AB2122" s="350"/>
      <c r="AC2122" s="350"/>
    </row>
    <row r="2123" spans="2:29" x14ac:dyDescent="0.25">
      <c r="B2123" s="350"/>
      <c r="C2123" s="350"/>
      <c r="D2123" s="350"/>
      <c r="E2123" s="350"/>
      <c r="F2123" s="350"/>
      <c r="G2123" s="350"/>
      <c r="H2123" s="350"/>
      <c r="I2123" s="350"/>
      <c r="J2123" s="350"/>
      <c r="K2123" s="350"/>
      <c r="L2123" s="350"/>
      <c r="M2123" s="350"/>
      <c r="N2123" s="350"/>
      <c r="O2123" s="350"/>
      <c r="P2123" s="350"/>
      <c r="Q2123" s="350"/>
      <c r="R2123" s="350"/>
      <c r="S2123" s="350"/>
      <c r="T2123" s="350"/>
      <c r="U2123" s="350"/>
      <c r="V2123" s="350"/>
      <c r="W2123" s="350"/>
      <c r="X2123" s="350"/>
      <c r="Y2123" s="350"/>
      <c r="Z2123" s="350"/>
      <c r="AA2123" s="350"/>
      <c r="AB2123" s="350"/>
      <c r="AC2123" s="350"/>
    </row>
    <row r="2124" spans="2:29" x14ac:dyDescent="0.25">
      <c r="B2124" s="350"/>
      <c r="C2124" s="350"/>
      <c r="D2124" s="350"/>
      <c r="E2124" s="350"/>
      <c r="F2124" s="350"/>
      <c r="G2124" s="350"/>
      <c r="H2124" s="350"/>
      <c r="I2124" s="350"/>
      <c r="J2124" s="350"/>
      <c r="K2124" s="350"/>
      <c r="L2124" s="350"/>
      <c r="M2124" s="350"/>
      <c r="N2124" s="350"/>
      <c r="O2124" s="350"/>
      <c r="P2124" s="350"/>
      <c r="Q2124" s="350"/>
      <c r="R2124" s="350"/>
      <c r="S2124" s="350"/>
      <c r="T2124" s="350"/>
      <c r="U2124" s="350"/>
      <c r="V2124" s="350"/>
      <c r="W2124" s="350"/>
      <c r="X2124" s="350"/>
      <c r="Y2124" s="350"/>
      <c r="Z2124" s="350"/>
      <c r="AA2124" s="350"/>
      <c r="AB2124" s="350"/>
      <c r="AC2124" s="350"/>
    </row>
    <row r="2125" spans="2:29" x14ac:dyDescent="0.25">
      <c r="B2125" s="350"/>
      <c r="C2125" s="350"/>
      <c r="D2125" s="350"/>
      <c r="E2125" s="350"/>
      <c r="F2125" s="350"/>
      <c r="G2125" s="350"/>
      <c r="H2125" s="350"/>
      <c r="I2125" s="350"/>
      <c r="J2125" s="350"/>
      <c r="K2125" s="350"/>
      <c r="L2125" s="350"/>
      <c r="M2125" s="350"/>
      <c r="N2125" s="350"/>
      <c r="O2125" s="350"/>
      <c r="P2125" s="350"/>
      <c r="Q2125" s="350"/>
      <c r="R2125" s="350"/>
      <c r="S2125" s="350"/>
      <c r="T2125" s="350"/>
      <c r="U2125" s="350"/>
      <c r="V2125" s="350"/>
      <c r="W2125" s="350"/>
      <c r="X2125" s="350"/>
      <c r="Y2125" s="350"/>
      <c r="Z2125" s="350"/>
      <c r="AA2125" s="350"/>
      <c r="AB2125" s="350"/>
      <c r="AC2125" s="350"/>
    </row>
    <row r="2126" spans="2:29" x14ac:dyDescent="0.25">
      <c r="B2126" s="350"/>
      <c r="C2126" s="350"/>
      <c r="D2126" s="350"/>
      <c r="E2126" s="350"/>
      <c r="F2126" s="350"/>
      <c r="G2126" s="350"/>
      <c r="H2126" s="350"/>
      <c r="I2126" s="350"/>
      <c r="J2126" s="350"/>
      <c r="K2126" s="350"/>
      <c r="L2126" s="350"/>
      <c r="M2126" s="350"/>
      <c r="N2126" s="350"/>
      <c r="O2126" s="350"/>
      <c r="P2126" s="350"/>
      <c r="Q2126" s="350"/>
      <c r="R2126" s="350"/>
      <c r="S2126" s="350"/>
      <c r="T2126" s="350"/>
      <c r="U2126" s="350"/>
      <c r="V2126" s="350"/>
      <c r="W2126" s="350"/>
      <c r="X2126" s="350"/>
      <c r="Y2126" s="350"/>
      <c r="Z2126" s="350"/>
      <c r="AA2126" s="350"/>
      <c r="AB2126" s="350"/>
      <c r="AC2126" s="350"/>
    </row>
    <row r="2127" spans="2:29" x14ac:dyDescent="0.25">
      <c r="B2127" s="350"/>
      <c r="C2127" s="350"/>
      <c r="D2127" s="350"/>
      <c r="E2127" s="350"/>
      <c r="F2127" s="350"/>
      <c r="G2127" s="350"/>
      <c r="H2127" s="350"/>
      <c r="I2127" s="350"/>
      <c r="J2127" s="350"/>
      <c r="K2127" s="350"/>
      <c r="L2127" s="350"/>
      <c r="M2127" s="350"/>
      <c r="N2127" s="350"/>
      <c r="O2127" s="350"/>
      <c r="P2127" s="350"/>
      <c r="Q2127" s="350"/>
      <c r="R2127" s="350"/>
      <c r="S2127" s="350"/>
      <c r="T2127" s="350"/>
      <c r="U2127" s="350"/>
      <c r="V2127" s="350"/>
      <c r="W2127" s="350"/>
      <c r="X2127" s="350"/>
      <c r="Y2127" s="350"/>
      <c r="Z2127" s="350"/>
      <c r="AA2127" s="350"/>
      <c r="AB2127" s="350"/>
      <c r="AC2127" s="350"/>
    </row>
    <row r="2128" spans="2:29" x14ac:dyDescent="0.25">
      <c r="B2128" s="350"/>
      <c r="C2128" s="350"/>
      <c r="D2128" s="350"/>
      <c r="E2128" s="350"/>
      <c r="F2128" s="350"/>
      <c r="G2128" s="350"/>
      <c r="H2128" s="350"/>
      <c r="I2128" s="350"/>
      <c r="J2128" s="350"/>
      <c r="K2128" s="350"/>
      <c r="L2128" s="350"/>
      <c r="M2128" s="350"/>
      <c r="N2128" s="350"/>
      <c r="O2128" s="350"/>
      <c r="P2128" s="350"/>
      <c r="Q2128" s="350"/>
      <c r="R2128" s="350"/>
      <c r="S2128" s="350"/>
      <c r="T2128" s="350"/>
      <c r="U2128" s="350"/>
      <c r="V2128" s="350"/>
      <c r="W2128" s="350"/>
      <c r="X2128" s="350"/>
      <c r="Y2128" s="350"/>
      <c r="Z2128" s="350"/>
      <c r="AA2128" s="350"/>
      <c r="AB2128" s="350"/>
      <c r="AC2128" s="350"/>
    </row>
    <row r="2129" spans="2:29" x14ac:dyDescent="0.25">
      <c r="B2129" s="350"/>
      <c r="C2129" s="350"/>
      <c r="D2129" s="350"/>
      <c r="E2129" s="350"/>
      <c r="F2129" s="350"/>
      <c r="G2129" s="350"/>
      <c r="H2129" s="350"/>
      <c r="I2129" s="350"/>
      <c r="J2129" s="350"/>
      <c r="K2129" s="350"/>
      <c r="L2129" s="350"/>
      <c r="M2129" s="350"/>
      <c r="N2129" s="350"/>
      <c r="O2129" s="350"/>
      <c r="P2129" s="350"/>
      <c r="Q2129" s="350"/>
      <c r="R2129" s="350"/>
      <c r="S2129" s="350"/>
      <c r="T2129" s="350"/>
      <c r="U2129" s="350"/>
      <c r="V2129" s="350"/>
      <c r="W2129" s="350"/>
      <c r="X2129" s="350"/>
      <c r="Y2129" s="350"/>
      <c r="Z2129" s="350"/>
      <c r="AA2129" s="350"/>
      <c r="AB2129" s="350"/>
      <c r="AC2129" s="350"/>
    </row>
    <row r="2130" spans="2:29" x14ac:dyDescent="0.25">
      <c r="B2130" s="350"/>
      <c r="C2130" s="350"/>
      <c r="D2130" s="350"/>
      <c r="E2130" s="350"/>
      <c r="F2130" s="350"/>
      <c r="G2130" s="350"/>
      <c r="H2130" s="350"/>
      <c r="I2130" s="350"/>
      <c r="J2130" s="350"/>
      <c r="K2130" s="350"/>
      <c r="L2130" s="350"/>
      <c r="M2130" s="350"/>
      <c r="N2130" s="350"/>
      <c r="O2130" s="350"/>
      <c r="P2130" s="350"/>
      <c r="Q2130" s="350"/>
      <c r="R2130" s="350"/>
      <c r="S2130" s="350"/>
      <c r="T2130" s="350"/>
      <c r="U2130" s="350"/>
      <c r="V2130" s="350"/>
      <c r="W2130" s="350"/>
      <c r="X2130" s="350"/>
      <c r="Y2130" s="350"/>
      <c r="Z2130" s="350"/>
      <c r="AA2130" s="350"/>
      <c r="AB2130" s="350"/>
      <c r="AC2130" s="350"/>
    </row>
    <row r="2131" spans="2:29" x14ac:dyDescent="0.25">
      <c r="B2131" s="350"/>
      <c r="C2131" s="350"/>
      <c r="D2131" s="350"/>
      <c r="E2131" s="350"/>
      <c r="F2131" s="350"/>
      <c r="G2131" s="350"/>
      <c r="H2131" s="350"/>
      <c r="I2131" s="350"/>
      <c r="J2131" s="350"/>
      <c r="K2131" s="350"/>
      <c r="L2131" s="350"/>
      <c r="M2131" s="350"/>
      <c r="N2131" s="350"/>
      <c r="O2131" s="350"/>
      <c r="P2131" s="350"/>
      <c r="Q2131" s="350"/>
      <c r="R2131" s="350"/>
      <c r="S2131" s="350"/>
      <c r="T2131" s="350"/>
      <c r="U2131" s="350"/>
      <c r="V2131" s="350"/>
      <c r="W2131" s="350"/>
      <c r="X2131" s="350"/>
      <c r="Y2131" s="350"/>
      <c r="Z2131" s="350"/>
      <c r="AA2131" s="350"/>
      <c r="AB2131" s="350"/>
      <c r="AC2131" s="350"/>
    </row>
    <row r="2132" spans="2:29" x14ac:dyDescent="0.25">
      <c r="B2132" s="350"/>
      <c r="C2132" s="350"/>
      <c r="D2132" s="350"/>
      <c r="E2132" s="350"/>
      <c r="F2132" s="350"/>
      <c r="G2132" s="350"/>
      <c r="H2132" s="350"/>
      <c r="I2132" s="350"/>
      <c r="J2132" s="350"/>
      <c r="K2132" s="350"/>
      <c r="L2132" s="350"/>
      <c r="M2132" s="350"/>
      <c r="N2132" s="350"/>
      <c r="O2132" s="350"/>
      <c r="P2132" s="350"/>
      <c r="Q2132" s="350"/>
      <c r="R2132" s="350"/>
      <c r="S2132" s="350"/>
      <c r="T2132" s="350"/>
      <c r="U2132" s="350"/>
      <c r="V2132" s="350"/>
      <c r="W2132" s="350"/>
      <c r="X2132" s="350"/>
      <c r="Y2132" s="350"/>
      <c r="Z2132" s="350"/>
      <c r="AA2132" s="350"/>
      <c r="AB2132" s="350"/>
      <c r="AC2132" s="350"/>
    </row>
    <row r="2133" spans="2:29" x14ac:dyDescent="0.25">
      <c r="B2133" s="350"/>
      <c r="C2133" s="350"/>
      <c r="D2133" s="350"/>
      <c r="E2133" s="350"/>
      <c r="F2133" s="350"/>
      <c r="G2133" s="350"/>
      <c r="H2133" s="350"/>
      <c r="I2133" s="350"/>
      <c r="J2133" s="350"/>
      <c r="K2133" s="350"/>
      <c r="L2133" s="350"/>
      <c r="M2133" s="350"/>
      <c r="N2133" s="350"/>
      <c r="O2133" s="350"/>
      <c r="P2133" s="350"/>
      <c r="Q2133" s="350"/>
      <c r="R2133" s="350"/>
      <c r="S2133" s="350"/>
      <c r="T2133" s="350"/>
      <c r="U2133" s="350"/>
      <c r="V2133" s="350"/>
      <c r="W2133" s="350"/>
      <c r="X2133" s="350"/>
      <c r="Y2133" s="350"/>
      <c r="Z2133" s="350"/>
      <c r="AA2133" s="350"/>
      <c r="AB2133" s="350"/>
      <c r="AC2133" s="350"/>
    </row>
    <row r="2134" spans="2:29" x14ac:dyDescent="0.25">
      <c r="B2134" s="350"/>
      <c r="C2134" s="350"/>
      <c r="D2134" s="350"/>
      <c r="E2134" s="350"/>
      <c r="F2134" s="350"/>
      <c r="G2134" s="350"/>
      <c r="H2134" s="350"/>
      <c r="I2134" s="350"/>
      <c r="J2134" s="350"/>
      <c r="K2134" s="350"/>
      <c r="L2134" s="350"/>
      <c r="M2134" s="350"/>
      <c r="N2134" s="350"/>
      <c r="O2134" s="350"/>
      <c r="P2134" s="350"/>
      <c r="Q2134" s="350"/>
      <c r="R2134" s="350"/>
      <c r="S2134" s="350"/>
      <c r="T2134" s="350"/>
      <c r="U2134" s="350"/>
      <c r="V2134" s="350"/>
      <c r="W2134" s="350"/>
      <c r="X2134" s="350"/>
      <c r="Y2134" s="350"/>
      <c r="Z2134" s="350"/>
      <c r="AA2134" s="350"/>
      <c r="AB2134" s="350"/>
      <c r="AC2134" s="350"/>
    </row>
    <row r="2135" spans="2:29" x14ac:dyDescent="0.25">
      <c r="B2135" s="350"/>
      <c r="C2135" s="350"/>
      <c r="D2135" s="350"/>
      <c r="E2135" s="350"/>
      <c r="F2135" s="350"/>
      <c r="G2135" s="350"/>
      <c r="H2135" s="350"/>
      <c r="I2135" s="350"/>
      <c r="J2135" s="350"/>
      <c r="K2135" s="350"/>
      <c r="L2135" s="350"/>
      <c r="M2135" s="350"/>
      <c r="N2135" s="350"/>
      <c r="O2135" s="350"/>
      <c r="P2135" s="350"/>
      <c r="Q2135" s="350"/>
      <c r="R2135" s="350"/>
      <c r="S2135" s="350"/>
      <c r="T2135" s="350"/>
      <c r="U2135" s="350"/>
      <c r="V2135" s="350"/>
      <c r="W2135" s="350"/>
      <c r="X2135" s="350"/>
      <c r="Y2135" s="350"/>
      <c r="Z2135" s="350"/>
      <c r="AA2135" s="350"/>
      <c r="AB2135" s="350"/>
      <c r="AC2135" s="350"/>
    </row>
    <row r="2136" spans="2:29" x14ac:dyDescent="0.25">
      <c r="B2136" s="350"/>
      <c r="C2136" s="350"/>
      <c r="D2136" s="350"/>
      <c r="E2136" s="350"/>
      <c r="F2136" s="350"/>
      <c r="G2136" s="350"/>
      <c r="H2136" s="350"/>
      <c r="I2136" s="350"/>
      <c r="J2136" s="350"/>
      <c r="K2136" s="350"/>
      <c r="L2136" s="350"/>
      <c r="M2136" s="350"/>
      <c r="N2136" s="350"/>
      <c r="O2136" s="350"/>
      <c r="P2136" s="350"/>
      <c r="Q2136" s="350"/>
      <c r="R2136" s="350"/>
      <c r="S2136" s="350"/>
      <c r="T2136" s="350"/>
      <c r="U2136" s="350"/>
      <c r="V2136" s="350"/>
      <c r="W2136" s="350"/>
      <c r="X2136" s="350"/>
      <c r="Y2136" s="350"/>
      <c r="Z2136" s="350"/>
      <c r="AA2136" s="350"/>
      <c r="AB2136" s="350"/>
      <c r="AC2136" s="350"/>
    </row>
    <row r="2137" spans="2:29" x14ac:dyDescent="0.25">
      <c r="B2137" s="350"/>
      <c r="C2137" s="350"/>
      <c r="D2137" s="350"/>
      <c r="E2137" s="350"/>
      <c r="F2137" s="350"/>
      <c r="G2137" s="350"/>
      <c r="H2137" s="350"/>
      <c r="I2137" s="350"/>
      <c r="J2137" s="350"/>
      <c r="K2137" s="350"/>
      <c r="L2137" s="350"/>
      <c r="M2137" s="350"/>
      <c r="N2137" s="350"/>
      <c r="O2137" s="350"/>
      <c r="P2137" s="350"/>
      <c r="Q2137" s="350"/>
      <c r="R2137" s="350"/>
      <c r="S2137" s="350"/>
      <c r="T2137" s="350"/>
      <c r="U2137" s="350"/>
      <c r="V2137" s="350"/>
      <c r="W2137" s="350"/>
      <c r="X2137" s="350"/>
      <c r="Y2137" s="350"/>
      <c r="Z2137" s="350"/>
      <c r="AA2137" s="350"/>
      <c r="AB2137" s="350"/>
      <c r="AC2137" s="350"/>
    </row>
    <row r="2138" spans="2:29" x14ac:dyDescent="0.25">
      <c r="B2138" s="350"/>
      <c r="C2138" s="350"/>
      <c r="D2138" s="350"/>
      <c r="E2138" s="350"/>
      <c r="F2138" s="350"/>
      <c r="G2138" s="350"/>
      <c r="H2138" s="350"/>
      <c r="I2138" s="350"/>
      <c r="J2138" s="350"/>
      <c r="K2138" s="350"/>
      <c r="L2138" s="350"/>
      <c r="M2138" s="350"/>
      <c r="N2138" s="350"/>
      <c r="O2138" s="350"/>
      <c r="P2138" s="350"/>
      <c r="Q2138" s="350"/>
      <c r="R2138" s="350"/>
      <c r="S2138" s="350"/>
      <c r="T2138" s="350"/>
      <c r="U2138" s="350"/>
      <c r="V2138" s="350"/>
      <c r="W2138" s="350"/>
      <c r="X2138" s="350"/>
      <c r="Y2138" s="350"/>
      <c r="Z2138" s="350"/>
      <c r="AA2138" s="350"/>
      <c r="AB2138" s="350"/>
      <c r="AC2138" s="350"/>
    </row>
    <row r="2139" spans="2:29" x14ac:dyDescent="0.25">
      <c r="B2139" s="350"/>
      <c r="C2139" s="350"/>
      <c r="D2139" s="350"/>
      <c r="E2139" s="350"/>
      <c r="F2139" s="350"/>
      <c r="G2139" s="350"/>
      <c r="H2139" s="350"/>
      <c r="I2139" s="350"/>
      <c r="J2139" s="350"/>
      <c r="K2139" s="350"/>
      <c r="L2139" s="350"/>
      <c r="M2139" s="350"/>
      <c r="N2139" s="350"/>
      <c r="O2139" s="350"/>
      <c r="P2139" s="350"/>
      <c r="Q2139" s="350"/>
      <c r="R2139" s="350"/>
      <c r="S2139" s="350"/>
      <c r="T2139" s="350"/>
      <c r="U2139" s="350"/>
      <c r="V2139" s="350"/>
      <c r="W2139" s="350"/>
      <c r="X2139" s="350"/>
      <c r="Y2139" s="350"/>
      <c r="Z2139" s="350"/>
      <c r="AA2139" s="350"/>
      <c r="AB2139" s="350"/>
      <c r="AC2139" s="350"/>
    </row>
    <row r="2140" spans="2:29" x14ac:dyDescent="0.25">
      <c r="B2140" s="350"/>
      <c r="C2140" s="350"/>
      <c r="D2140" s="350"/>
      <c r="E2140" s="350"/>
      <c r="F2140" s="350"/>
      <c r="G2140" s="350"/>
      <c r="H2140" s="350"/>
      <c r="I2140" s="350"/>
      <c r="J2140" s="350"/>
      <c r="K2140" s="350"/>
      <c r="L2140" s="350"/>
      <c r="M2140" s="350"/>
      <c r="N2140" s="350"/>
      <c r="O2140" s="350"/>
      <c r="P2140" s="350"/>
      <c r="Q2140" s="350"/>
      <c r="R2140" s="350"/>
      <c r="S2140" s="350"/>
      <c r="T2140" s="350"/>
      <c r="U2140" s="350"/>
      <c r="V2140" s="350"/>
      <c r="W2140" s="350"/>
      <c r="X2140" s="350"/>
      <c r="Y2140" s="350"/>
      <c r="Z2140" s="350"/>
      <c r="AA2140" s="350"/>
      <c r="AB2140" s="350"/>
      <c r="AC2140" s="350"/>
    </row>
    <row r="2141" spans="2:29" x14ac:dyDescent="0.25">
      <c r="B2141" s="350"/>
      <c r="C2141" s="350"/>
      <c r="D2141" s="350"/>
      <c r="E2141" s="350"/>
      <c r="F2141" s="350"/>
      <c r="G2141" s="350"/>
      <c r="H2141" s="350"/>
      <c r="I2141" s="350"/>
      <c r="J2141" s="350"/>
      <c r="K2141" s="350"/>
      <c r="L2141" s="350"/>
      <c r="M2141" s="350"/>
      <c r="N2141" s="350"/>
      <c r="O2141" s="350"/>
      <c r="P2141" s="350"/>
      <c r="Q2141" s="350"/>
      <c r="R2141" s="350"/>
      <c r="S2141" s="350"/>
      <c r="T2141" s="350"/>
      <c r="U2141" s="350"/>
      <c r="V2141" s="350"/>
      <c r="W2141" s="350"/>
      <c r="X2141" s="350"/>
      <c r="Y2141" s="350"/>
      <c r="Z2141" s="350"/>
      <c r="AA2141" s="350"/>
      <c r="AB2141" s="350"/>
      <c r="AC2141" s="350"/>
    </row>
    <row r="2142" spans="2:29" x14ac:dyDescent="0.25">
      <c r="B2142" s="350"/>
      <c r="C2142" s="350"/>
      <c r="D2142" s="350"/>
      <c r="E2142" s="350"/>
      <c r="F2142" s="350"/>
      <c r="G2142" s="350"/>
      <c r="H2142" s="350"/>
      <c r="I2142" s="350"/>
      <c r="J2142" s="350"/>
      <c r="K2142" s="350"/>
      <c r="L2142" s="350"/>
      <c r="M2142" s="350"/>
      <c r="N2142" s="350"/>
      <c r="O2142" s="350"/>
      <c r="P2142" s="350"/>
      <c r="Q2142" s="350"/>
      <c r="R2142" s="350"/>
      <c r="S2142" s="350"/>
      <c r="T2142" s="350"/>
      <c r="U2142" s="350"/>
      <c r="V2142" s="350"/>
      <c r="W2142" s="350"/>
      <c r="X2142" s="350"/>
      <c r="Y2142" s="350"/>
      <c r="Z2142" s="350"/>
      <c r="AA2142" s="350"/>
      <c r="AB2142" s="350"/>
      <c r="AC2142" s="350"/>
    </row>
    <row r="2143" spans="2:29" x14ac:dyDescent="0.25">
      <c r="B2143" s="350"/>
      <c r="C2143" s="350"/>
      <c r="D2143" s="350"/>
      <c r="E2143" s="350"/>
      <c r="F2143" s="350"/>
      <c r="G2143" s="350"/>
      <c r="H2143" s="350"/>
      <c r="I2143" s="350"/>
      <c r="J2143" s="350"/>
      <c r="K2143" s="350"/>
      <c r="L2143" s="350"/>
      <c r="M2143" s="350"/>
      <c r="N2143" s="350"/>
      <c r="O2143" s="350"/>
      <c r="P2143" s="350"/>
      <c r="Q2143" s="350"/>
      <c r="R2143" s="350"/>
      <c r="S2143" s="350"/>
      <c r="T2143" s="350"/>
      <c r="U2143" s="350"/>
      <c r="V2143" s="350"/>
      <c r="W2143" s="350"/>
      <c r="X2143" s="350"/>
      <c r="Y2143" s="350"/>
      <c r="Z2143" s="350"/>
      <c r="AA2143" s="350"/>
      <c r="AB2143" s="350"/>
      <c r="AC2143" s="350"/>
    </row>
    <row r="2144" spans="2:29" x14ac:dyDescent="0.25">
      <c r="B2144" s="350"/>
      <c r="C2144" s="350"/>
      <c r="D2144" s="350"/>
      <c r="E2144" s="350"/>
      <c r="F2144" s="350"/>
      <c r="G2144" s="350"/>
      <c r="H2144" s="350"/>
      <c r="I2144" s="350"/>
      <c r="J2144" s="350"/>
      <c r="K2144" s="350"/>
      <c r="L2144" s="350"/>
      <c r="M2144" s="350"/>
      <c r="N2144" s="350"/>
      <c r="O2144" s="350"/>
      <c r="P2144" s="350"/>
      <c r="Q2144" s="350"/>
      <c r="R2144" s="350"/>
      <c r="S2144" s="350"/>
      <c r="T2144" s="350"/>
      <c r="U2144" s="350"/>
      <c r="V2144" s="350"/>
      <c r="W2144" s="350"/>
      <c r="X2144" s="350"/>
      <c r="Y2144" s="350"/>
      <c r="Z2144" s="350"/>
      <c r="AA2144" s="350"/>
      <c r="AB2144" s="350"/>
      <c r="AC2144" s="350"/>
    </row>
    <row r="2145" spans="2:29" x14ac:dyDescent="0.25">
      <c r="B2145" s="350"/>
      <c r="C2145" s="350"/>
      <c r="D2145" s="350"/>
      <c r="E2145" s="350"/>
      <c r="F2145" s="350"/>
      <c r="G2145" s="350"/>
      <c r="H2145" s="350"/>
      <c r="I2145" s="350"/>
      <c r="J2145" s="350"/>
      <c r="K2145" s="350"/>
      <c r="L2145" s="350"/>
      <c r="M2145" s="350"/>
      <c r="N2145" s="350"/>
      <c r="O2145" s="350"/>
      <c r="P2145" s="350"/>
      <c r="Q2145" s="350"/>
      <c r="R2145" s="350"/>
      <c r="S2145" s="350"/>
      <c r="T2145" s="350"/>
      <c r="U2145" s="350"/>
      <c r="V2145" s="350"/>
      <c r="W2145" s="350"/>
      <c r="X2145" s="350"/>
      <c r="Y2145" s="350"/>
      <c r="Z2145" s="350"/>
      <c r="AA2145" s="350"/>
      <c r="AB2145" s="350"/>
      <c r="AC2145" s="350"/>
    </row>
    <row r="2146" spans="2:29" x14ac:dyDescent="0.25">
      <c r="B2146" s="350"/>
      <c r="C2146" s="350"/>
      <c r="D2146" s="350"/>
      <c r="E2146" s="350"/>
      <c r="F2146" s="350"/>
      <c r="G2146" s="350"/>
      <c r="H2146" s="350"/>
      <c r="I2146" s="350"/>
      <c r="J2146" s="350"/>
      <c r="K2146" s="350"/>
      <c r="L2146" s="350"/>
      <c r="M2146" s="350"/>
      <c r="N2146" s="350"/>
      <c r="O2146" s="350"/>
      <c r="P2146" s="350"/>
      <c r="Q2146" s="350"/>
      <c r="R2146" s="350"/>
      <c r="S2146" s="350"/>
      <c r="T2146" s="350"/>
      <c r="U2146" s="350"/>
      <c r="V2146" s="350"/>
      <c r="W2146" s="350"/>
      <c r="X2146" s="350"/>
      <c r="Y2146" s="350"/>
      <c r="Z2146" s="350"/>
      <c r="AA2146" s="350"/>
      <c r="AB2146" s="350"/>
      <c r="AC2146" s="350"/>
    </row>
    <row r="2147" spans="2:29" x14ac:dyDescent="0.25">
      <c r="B2147" s="350"/>
      <c r="C2147" s="350"/>
      <c r="D2147" s="350"/>
      <c r="E2147" s="350"/>
      <c r="F2147" s="350"/>
      <c r="G2147" s="350"/>
      <c r="H2147" s="350"/>
      <c r="I2147" s="350"/>
      <c r="J2147" s="350"/>
      <c r="K2147" s="350"/>
      <c r="L2147" s="350"/>
      <c r="M2147" s="350"/>
      <c r="N2147" s="350"/>
      <c r="O2147" s="350"/>
      <c r="P2147" s="350"/>
      <c r="Q2147" s="350"/>
      <c r="R2147" s="350"/>
      <c r="S2147" s="350"/>
      <c r="T2147" s="350"/>
      <c r="U2147" s="350"/>
      <c r="V2147" s="350"/>
      <c r="W2147" s="350"/>
      <c r="X2147" s="350"/>
      <c r="Y2147" s="350"/>
      <c r="Z2147" s="350"/>
      <c r="AA2147" s="350"/>
      <c r="AB2147" s="350"/>
      <c r="AC2147" s="350"/>
    </row>
    <row r="2148" spans="2:29" x14ac:dyDescent="0.25">
      <c r="B2148" s="350"/>
      <c r="C2148" s="350"/>
      <c r="D2148" s="350"/>
      <c r="E2148" s="350"/>
      <c r="F2148" s="350"/>
      <c r="G2148" s="350"/>
      <c r="H2148" s="350"/>
      <c r="I2148" s="350"/>
      <c r="J2148" s="350"/>
      <c r="K2148" s="350"/>
      <c r="L2148" s="350"/>
      <c r="M2148" s="350"/>
      <c r="N2148" s="350"/>
      <c r="O2148" s="350"/>
      <c r="P2148" s="350"/>
      <c r="Q2148" s="350"/>
      <c r="R2148" s="350"/>
      <c r="S2148" s="350"/>
      <c r="T2148" s="350"/>
      <c r="U2148" s="350"/>
      <c r="V2148" s="350"/>
      <c r="W2148" s="350"/>
      <c r="X2148" s="350"/>
      <c r="Y2148" s="350"/>
      <c r="Z2148" s="350"/>
      <c r="AA2148" s="350"/>
      <c r="AB2148" s="350"/>
      <c r="AC2148" s="350"/>
    </row>
    <row r="2149" spans="2:29" x14ac:dyDescent="0.25">
      <c r="B2149" s="350"/>
      <c r="C2149" s="350"/>
      <c r="D2149" s="350"/>
      <c r="E2149" s="350"/>
      <c r="F2149" s="350"/>
      <c r="G2149" s="350"/>
      <c r="H2149" s="350"/>
      <c r="I2149" s="350"/>
      <c r="J2149" s="350"/>
      <c r="K2149" s="350"/>
      <c r="L2149" s="350"/>
      <c r="M2149" s="350"/>
      <c r="N2149" s="350"/>
      <c r="O2149" s="350"/>
      <c r="P2149" s="350"/>
      <c r="Q2149" s="350"/>
      <c r="R2149" s="350"/>
      <c r="S2149" s="350"/>
      <c r="T2149" s="350"/>
      <c r="U2149" s="350"/>
      <c r="V2149" s="350"/>
      <c r="W2149" s="350"/>
      <c r="X2149" s="350"/>
      <c r="Y2149" s="350"/>
      <c r="Z2149" s="350"/>
      <c r="AA2149" s="350"/>
      <c r="AB2149" s="350"/>
      <c r="AC2149" s="350"/>
    </row>
    <row r="2150" spans="2:29" x14ac:dyDescent="0.25">
      <c r="B2150" s="350"/>
      <c r="C2150" s="350"/>
      <c r="D2150" s="350"/>
      <c r="E2150" s="350"/>
      <c r="F2150" s="350"/>
      <c r="G2150" s="350"/>
      <c r="H2150" s="350"/>
      <c r="I2150" s="350"/>
      <c r="J2150" s="350"/>
      <c r="K2150" s="350"/>
      <c r="L2150" s="350"/>
      <c r="M2150" s="350"/>
      <c r="N2150" s="350"/>
      <c r="O2150" s="350"/>
      <c r="P2150" s="350"/>
      <c r="Q2150" s="350"/>
      <c r="R2150" s="350"/>
      <c r="S2150" s="350"/>
      <c r="T2150" s="350"/>
      <c r="U2150" s="350"/>
      <c r="V2150" s="350"/>
      <c r="W2150" s="350"/>
      <c r="X2150" s="350"/>
      <c r="Y2150" s="350"/>
      <c r="Z2150" s="350"/>
      <c r="AA2150" s="350"/>
      <c r="AB2150" s="350"/>
      <c r="AC2150" s="350"/>
    </row>
    <row r="2151" spans="2:29" x14ac:dyDescent="0.25">
      <c r="B2151" s="350"/>
      <c r="C2151" s="350"/>
      <c r="D2151" s="350"/>
      <c r="E2151" s="350"/>
      <c r="F2151" s="350"/>
      <c r="G2151" s="350"/>
      <c r="H2151" s="350"/>
      <c r="I2151" s="350"/>
      <c r="J2151" s="350"/>
      <c r="K2151" s="350"/>
      <c r="L2151" s="350"/>
      <c r="M2151" s="350"/>
      <c r="N2151" s="350"/>
      <c r="O2151" s="350"/>
      <c r="P2151" s="350"/>
      <c r="Q2151" s="350"/>
      <c r="R2151" s="350"/>
      <c r="S2151" s="350"/>
      <c r="T2151" s="350"/>
      <c r="U2151" s="350"/>
      <c r="V2151" s="350"/>
      <c r="W2151" s="350"/>
      <c r="X2151" s="350"/>
      <c r="Y2151" s="350"/>
      <c r="Z2151" s="350"/>
      <c r="AA2151" s="350"/>
      <c r="AB2151" s="350"/>
      <c r="AC2151" s="350"/>
    </row>
    <row r="2152" spans="2:29" x14ac:dyDescent="0.25">
      <c r="B2152" s="350"/>
      <c r="C2152" s="350"/>
      <c r="D2152" s="350"/>
      <c r="E2152" s="350"/>
      <c r="F2152" s="350"/>
      <c r="G2152" s="350"/>
      <c r="H2152" s="350"/>
      <c r="I2152" s="350"/>
      <c r="J2152" s="350"/>
      <c r="K2152" s="350"/>
      <c r="L2152" s="350"/>
      <c r="M2152" s="350"/>
      <c r="N2152" s="350"/>
      <c r="O2152" s="350"/>
      <c r="P2152" s="350"/>
      <c r="Q2152" s="350"/>
      <c r="R2152" s="350"/>
      <c r="S2152" s="350"/>
      <c r="T2152" s="350"/>
      <c r="U2152" s="350"/>
      <c r="V2152" s="350"/>
      <c r="W2152" s="350"/>
      <c r="X2152" s="350"/>
      <c r="Y2152" s="350"/>
      <c r="Z2152" s="350"/>
      <c r="AA2152" s="350"/>
      <c r="AB2152" s="350"/>
      <c r="AC2152" s="350"/>
    </row>
    <row r="2153" spans="2:29" x14ac:dyDescent="0.25">
      <c r="B2153" s="350"/>
      <c r="C2153" s="350"/>
      <c r="D2153" s="350"/>
      <c r="E2153" s="350"/>
      <c r="F2153" s="350"/>
      <c r="G2153" s="350"/>
      <c r="H2153" s="350"/>
      <c r="I2153" s="350"/>
      <c r="J2153" s="350"/>
      <c r="K2153" s="350"/>
      <c r="L2153" s="350"/>
      <c r="M2153" s="350"/>
      <c r="N2153" s="350"/>
      <c r="O2153" s="350"/>
      <c r="P2153" s="350"/>
      <c r="Q2153" s="350"/>
      <c r="R2153" s="350"/>
      <c r="S2153" s="350"/>
      <c r="T2153" s="350"/>
      <c r="U2153" s="350"/>
      <c r="V2153" s="350"/>
      <c r="W2153" s="350"/>
      <c r="X2153" s="350"/>
      <c r="Y2153" s="350"/>
      <c r="Z2153" s="350"/>
      <c r="AA2153" s="350"/>
      <c r="AB2153" s="350"/>
      <c r="AC2153" s="350"/>
    </row>
    <row r="2154" spans="2:29" x14ac:dyDescent="0.25">
      <c r="B2154" s="350"/>
      <c r="C2154" s="350"/>
      <c r="D2154" s="350"/>
      <c r="E2154" s="350"/>
      <c r="F2154" s="350"/>
      <c r="G2154" s="350"/>
      <c r="H2154" s="350"/>
      <c r="I2154" s="350"/>
      <c r="J2154" s="350"/>
      <c r="K2154" s="350"/>
      <c r="L2154" s="350"/>
      <c r="M2154" s="350"/>
      <c r="N2154" s="350"/>
      <c r="O2154" s="350"/>
      <c r="P2154" s="350"/>
      <c r="Q2154" s="350"/>
      <c r="R2154" s="350"/>
      <c r="S2154" s="350"/>
      <c r="T2154" s="350"/>
      <c r="U2154" s="350"/>
      <c r="V2154" s="350"/>
      <c r="W2154" s="350"/>
      <c r="X2154" s="350"/>
      <c r="Y2154" s="350"/>
      <c r="Z2154" s="350"/>
      <c r="AA2154" s="350"/>
      <c r="AB2154" s="350"/>
      <c r="AC2154" s="350"/>
    </row>
    <row r="2155" spans="2:29" x14ac:dyDescent="0.25">
      <c r="B2155" s="350"/>
      <c r="C2155" s="350"/>
      <c r="D2155" s="350"/>
      <c r="E2155" s="350"/>
      <c r="F2155" s="350"/>
      <c r="G2155" s="350"/>
      <c r="H2155" s="350"/>
      <c r="I2155" s="350"/>
      <c r="J2155" s="350"/>
      <c r="K2155" s="350"/>
      <c r="L2155" s="350"/>
      <c r="M2155" s="350"/>
      <c r="N2155" s="350"/>
      <c r="O2155" s="350"/>
      <c r="P2155" s="350"/>
      <c r="Q2155" s="350"/>
      <c r="R2155" s="350"/>
      <c r="S2155" s="350"/>
      <c r="T2155" s="350"/>
      <c r="U2155" s="350"/>
      <c r="V2155" s="350"/>
      <c r="W2155" s="350"/>
      <c r="X2155" s="350"/>
      <c r="Y2155" s="350"/>
      <c r="Z2155" s="350"/>
      <c r="AA2155" s="350"/>
      <c r="AB2155" s="350"/>
      <c r="AC2155" s="350"/>
    </row>
    <row r="2156" spans="2:29" x14ac:dyDescent="0.25">
      <c r="B2156" s="350"/>
      <c r="C2156" s="350"/>
      <c r="D2156" s="350"/>
      <c r="E2156" s="350"/>
      <c r="F2156" s="350"/>
      <c r="G2156" s="350"/>
      <c r="H2156" s="350"/>
      <c r="I2156" s="350"/>
      <c r="J2156" s="350"/>
      <c r="K2156" s="350"/>
      <c r="L2156" s="350"/>
      <c r="M2156" s="350"/>
      <c r="N2156" s="350"/>
      <c r="O2156" s="350"/>
      <c r="P2156" s="350"/>
      <c r="Q2156" s="350"/>
      <c r="R2156" s="350"/>
      <c r="S2156" s="350"/>
      <c r="T2156" s="350"/>
      <c r="U2156" s="350"/>
      <c r="V2156" s="350"/>
      <c r="W2156" s="350"/>
      <c r="X2156" s="350"/>
      <c r="Y2156" s="350"/>
      <c r="Z2156" s="350"/>
      <c r="AA2156" s="350"/>
      <c r="AB2156" s="350"/>
      <c r="AC2156" s="350"/>
    </row>
    <row r="2157" spans="2:29" x14ac:dyDescent="0.25">
      <c r="B2157" s="350"/>
      <c r="C2157" s="350"/>
      <c r="D2157" s="350"/>
      <c r="E2157" s="350"/>
      <c r="F2157" s="350"/>
      <c r="G2157" s="350"/>
      <c r="H2157" s="350"/>
      <c r="I2157" s="350"/>
      <c r="J2157" s="350"/>
      <c r="K2157" s="350"/>
      <c r="L2157" s="350"/>
      <c r="M2157" s="350"/>
      <c r="N2157" s="350"/>
      <c r="O2157" s="350"/>
      <c r="P2157" s="350"/>
      <c r="Q2157" s="350"/>
      <c r="R2157" s="350"/>
      <c r="S2157" s="350"/>
      <c r="T2157" s="350"/>
      <c r="U2157" s="350"/>
      <c r="V2157" s="350"/>
      <c r="W2157" s="350"/>
      <c r="X2157" s="350"/>
      <c r="Y2157" s="350"/>
      <c r="Z2157" s="350"/>
      <c r="AA2157" s="350"/>
      <c r="AB2157" s="350"/>
      <c r="AC2157" s="350"/>
    </row>
    <row r="2158" spans="2:29" x14ac:dyDescent="0.25">
      <c r="B2158" s="350"/>
      <c r="C2158" s="350"/>
      <c r="D2158" s="350"/>
      <c r="E2158" s="350"/>
      <c r="F2158" s="350"/>
      <c r="G2158" s="350"/>
      <c r="H2158" s="350"/>
      <c r="I2158" s="350"/>
      <c r="J2158" s="350"/>
      <c r="K2158" s="350"/>
      <c r="L2158" s="350"/>
      <c r="M2158" s="350"/>
      <c r="N2158" s="350"/>
      <c r="O2158" s="350"/>
      <c r="P2158" s="350"/>
      <c r="Q2158" s="350"/>
      <c r="R2158" s="350"/>
      <c r="S2158" s="350"/>
      <c r="T2158" s="350"/>
      <c r="U2158" s="350"/>
      <c r="V2158" s="350"/>
      <c r="W2158" s="350"/>
      <c r="X2158" s="350"/>
      <c r="Y2158" s="350"/>
      <c r="Z2158" s="350"/>
      <c r="AA2158" s="350"/>
      <c r="AB2158" s="350"/>
      <c r="AC2158" s="350"/>
    </row>
    <row r="2159" spans="2:29" x14ac:dyDescent="0.25">
      <c r="B2159" s="350"/>
      <c r="C2159" s="350"/>
      <c r="D2159" s="350"/>
      <c r="E2159" s="350"/>
      <c r="F2159" s="350"/>
      <c r="G2159" s="350"/>
      <c r="H2159" s="350"/>
      <c r="I2159" s="350"/>
      <c r="J2159" s="350"/>
      <c r="K2159" s="350"/>
      <c r="L2159" s="350"/>
      <c r="M2159" s="350"/>
      <c r="N2159" s="350"/>
      <c r="O2159" s="350"/>
      <c r="P2159" s="350"/>
      <c r="Q2159" s="350"/>
      <c r="R2159" s="350"/>
      <c r="S2159" s="350"/>
      <c r="T2159" s="350"/>
      <c r="U2159" s="350"/>
      <c r="V2159" s="350"/>
      <c r="W2159" s="350"/>
      <c r="X2159" s="350"/>
      <c r="Y2159" s="350"/>
      <c r="Z2159" s="350"/>
      <c r="AA2159" s="350"/>
      <c r="AB2159" s="350"/>
      <c r="AC2159" s="350"/>
    </row>
    <row r="2160" spans="2:29" x14ac:dyDescent="0.25">
      <c r="B2160" s="350"/>
      <c r="C2160" s="350"/>
      <c r="D2160" s="350"/>
      <c r="E2160" s="350"/>
      <c r="F2160" s="350"/>
      <c r="G2160" s="350"/>
      <c r="H2160" s="350"/>
      <c r="I2160" s="350"/>
      <c r="J2160" s="350"/>
      <c r="K2160" s="350"/>
      <c r="L2160" s="350"/>
      <c r="M2160" s="350"/>
      <c r="N2160" s="350"/>
      <c r="O2160" s="350"/>
      <c r="P2160" s="350"/>
      <c r="Q2160" s="350"/>
      <c r="R2160" s="350"/>
      <c r="S2160" s="350"/>
      <c r="T2160" s="350"/>
      <c r="U2160" s="350"/>
      <c r="V2160" s="350"/>
      <c r="W2160" s="350"/>
      <c r="X2160" s="350"/>
      <c r="Y2160" s="350"/>
      <c r="Z2160" s="350"/>
      <c r="AA2160" s="350"/>
      <c r="AB2160" s="350"/>
      <c r="AC2160" s="350"/>
    </row>
    <row r="2161" spans="2:29" x14ac:dyDescent="0.25">
      <c r="B2161" s="350"/>
      <c r="C2161" s="350"/>
      <c r="D2161" s="350"/>
      <c r="E2161" s="350"/>
      <c r="F2161" s="350"/>
      <c r="G2161" s="350"/>
      <c r="H2161" s="350"/>
      <c r="I2161" s="350"/>
      <c r="J2161" s="350"/>
      <c r="K2161" s="350"/>
      <c r="L2161" s="350"/>
      <c r="M2161" s="350"/>
      <c r="N2161" s="350"/>
      <c r="O2161" s="350"/>
      <c r="P2161" s="350"/>
      <c r="Q2161" s="350"/>
      <c r="R2161" s="350"/>
      <c r="S2161" s="350"/>
      <c r="T2161" s="350"/>
      <c r="U2161" s="350"/>
      <c r="V2161" s="350"/>
      <c r="W2161" s="350"/>
      <c r="X2161" s="350"/>
      <c r="Y2161" s="350"/>
      <c r="Z2161" s="350"/>
      <c r="AA2161" s="350"/>
      <c r="AB2161" s="350"/>
      <c r="AC2161" s="350"/>
    </row>
    <row r="2162" spans="2:29" x14ac:dyDescent="0.25">
      <c r="B2162" s="350"/>
      <c r="C2162" s="350"/>
      <c r="D2162" s="350"/>
      <c r="E2162" s="350"/>
      <c r="F2162" s="350"/>
      <c r="G2162" s="350"/>
      <c r="H2162" s="350"/>
      <c r="I2162" s="350"/>
      <c r="J2162" s="350"/>
      <c r="K2162" s="350"/>
      <c r="L2162" s="350"/>
      <c r="M2162" s="350"/>
      <c r="N2162" s="350"/>
      <c r="O2162" s="350"/>
      <c r="P2162" s="350"/>
      <c r="Q2162" s="350"/>
      <c r="R2162" s="350"/>
      <c r="S2162" s="350"/>
      <c r="T2162" s="350"/>
      <c r="U2162" s="350"/>
      <c r="V2162" s="350"/>
      <c r="W2162" s="350"/>
      <c r="X2162" s="350"/>
      <c r="Y2162" s="350"/>
      <c r="Z2162" s="350"/>
      <c r="AA2162" s="350"/>
      <c r="AB2162" s="350"/>
      <c r="AC2162" s="350"/>
    </row>
    <row r="2163" spans="2:29" x14ac:dyDescent="0.25">
      <c r="B2163" s="350"/>
      <c r="C2163" s="350"/>
      <c r="D2163" s="350"/>
      <c r="E2163" s="350"/>
      <c r="F2163" s="350"/>
      <c r="G2163" s="350"/>
      <c r="H2163" s="350"/>
      <c r="I2163" s="350"/>
      <c r="J2163" s="350"/>
      <c r="K2163" s="350"/>
      <c r="L2163" s="350"/>
      <c r="M2163" s="350"/>
      <c r="N2163" s="350"/>
      <c r="O2163" s="350"/>
      <c r="P2163" s="350"/>
      <c r="Q2163" s="350"/>
      <c r="R2163" s="350"/>
      <c r="S2163" s="350"/>
      <c r="T2163" s="350"/>
      <c r="U2163" s="350"/>
      <c r="V2163" s="350"/>
      <c r="W2163" s="350"/>
      <c r="X2163" s="350"/>
      <c r="Y2163" s="350"/>
      <c r="Z2163" s="350"/>
      <c r="AA2163" s="350"/>
      <c r="AB2163" s="350"/>
      <c r="AC2163" s="350"/>
    </row>
    <row r="2164" spans="2:29" x14ac:dyDescent="0.25">
      <c r="B2164" s="350"/>
      <c r="C2164" s="350"/>
      <c r="D2164" s="350"/>
      <c r="E2164" s="350"/>
      <c r="F2164" s="350"/>
      <c r="G2164" s="350"/>
      <c r="H2164" s="350"/>
      <c r="I2164" s="350"/>
      <c r="J2164" s="350"/>
      <c r="K2164" s="350"/>
      <c r="L2164" s="350"/>
      <c r="M2164" s="350"/>
      <c r="N2164" s="350"/>
      <c r="O2164" s="350"/>
      <c r="P2164" s="350"/>
      <c r="Q2164" s="350"/>
      <c r="R2164" s="350"/>
      <c r="S2164" s="350"/>
      <c r="T2164" s="350"/>
      <c r="U2164" s="350"/>
      <c r="V2164" s="350"/>
      <c r="W2164" s="350"/>
      <c r="X2164" s="350"/>
      <c r="Y2164" s="350"/>
      <c r="Z2164" s="350"/>
      <c r="AA2164" s="350"/>
      <c r="AB2164" s="350"/>
      <c r="AC2164" s="350"/>
    </row>
    <row r="2165" spans="2:29" x14ac:dyDescent="0.25">
      <c r="B2165" s="350"/>
      <c r="C2165" s="350"/>
      <c r="D2165" s="350"/>
      <c r="E2165" s="350"/>
      <c r="F2165" s="350"/>
      <c r="G2165" s="350"/>
      <c r="H2165" s="350"/>
      <c r="I2165" s="350"/>
      <c r="J2165" s="350"/>
      <c r="K2165" s="350"/>
      <c r="L2165" s="350"/>
      <c r="M2165" s="350"/>
      <c r="N2165" s="350"/>
      <c r="O2165" s="350"/>
      <c r="P2165" s="350"/>
      <c r="Q2165" s="350"/>
      <c r="R2165" s="350"/>
      <c r="S2165" s="350"/>
      <c r="T2165" s="350"/>
      <c r="U2165" s="350"/>
      <c r="V2165" s="350"/>
      <c r="W2165" s="350"/>
      <c r="X2165" s="350"/>
      <c r="Y2165" s="350"/>
      <c r="Z2165" s="350"/>
      <c r="AA2165" s="350"/>
      <c r="AB2165" s="350"/>
      <c r="AC2165" s="350"/>
    </row>
    <row r="2166" spans="2:29" x14ac:dyDescent="0.25">
      <c r="B2166" s="350"/>
      <c r="C2166" s="350"/>
      <c r="D2166" s="350"/>
      <c r="E2166" s="350"/>
      <c r="F2166" s="350"/>
      <c r="G2166" s="350"/>
      <c r="H2166" s="350"/>
      <c r="I2166" s="350"/>
      <c r="J2166" s="350"/>
      <c r="K2166" s="350"/>
      <c r="L2166" s="350"/>
      <c r="M2166" s="350"/>
      <c r="N2166" s="350"/>
      <c r="O2166" s="350"/>
      <c r="P2166" s="350"/>
      <c r="Q2166" s="350"/>
      <c r="R2166" s="350"/>
      <c r="S2166" s="350"/>
      <c r="T2166" s="350"/>
      <c r="U2166" s="350"/>
      <c r="V2166" s="350"/>
      <c r="W2166" s="350"/>
      <c r="X2166" s="350"/>
      <c r="Y2166" s="350"/>
      <c r="Z2166" s="350"/>
      <c r="AA2166" s="350"/>
      <c r="AB2166" s="350"/>
      <c r="AC2166" s="350"/>
    </row>
    <row r="2167" spans="2:29" x14ac:dyDescent="0.25">
      <c r="B2167" s="350"/>
      <c r="C2167" s="350"/>
      <c r="D2167" s="350"/>
      <c r="E2167" s="350"/>
      <c r="F2167" s="350"/>
      <c r="G2167" s="350"/>
      <c r="H2167" s="350"/>
      <c r="I2167" s="350"/>
      <c r="J2167" s="350"/>
      <c r="K2167" s="350"/>
      <c r="L2167" s="350"/>
      <c r="M2167" s="350"/>
      <c r="N2167" s="350"/>
      <c r="O2167" s="350"/>
      <c r="P2167" s="350"/>
      <c r="Q2167" s="350"/>
      <c r="R2167" s="350"/>
      <c r="S2167" s="350"/>
      <c r="T2167" s="350"/>
      <c r="U2167" s="350"/>
      <c r="V2167" s="350"/>
      <c r="W2167" s="350"/>
      <c r="X2167" s="350"/>
      <c r="Y2167" s="350"/>
      <c r="Z2167" s="350"/>
      <c r="AA2167" s="350"/>
      <c r="AB2167" s="350"/>
      <c r="AC2167" s="350"/>
    </row>
    <row r="2168" spans="2:29" x14ac:dyDescent="0.25">
      <c r="B2168" s="350"/>
      <c r="C2168" s="350"/>
      <c r="D2168" s="350"/>
      <c r="E2168" s="350"/>
      <c r="F2168" s="350"/>
      <c r="G2168" s="350"/>
      <c r="H2168" s="350"/>
      <c r="I2168" s="350"/>
      <c r="J2168" s="350"/>
      <c r="K2168" s="350"/>
      <c r="L2168" s="350"/>
      <c r="M2168" s="350"/>
      <c r="N2168" s="350"/>
      <c r="O2168" s="350"/>
      <c r="P2168" s="350"/>
      <c r="Q2168" s="350"/>
      <c r="R2168" s="350"/>
      <c r="S2168" s="350"/>
      <c r="T2168" s="350"/>
      <c r="U2168" s="350"/>
      <c r="V2168" s="350"/>
      <c r="W2168" s="350"/>
      <c r="X2168" s="350"/>
      <c r="Y2168" s="350"/>
      <c r="Z2168" s="350"/>
      <c r="AA2168" s="350"/>
      <c r="AB2168" s="350"/>
      <c r="AC2168" s="350"/>
    </row>
    <row r="2169" spans="2:29" x14ac:dyDescent="0.25">
      <c r="B2169" s="350"/>
      <c r="C2169" s="350"/>
      <c r="D2169" s="350"/>
      <c r="E2169" s="350"/>
      <c r="F2169" s="350"/>
      <c r="G2169" s="350"/>
      <c r="H2169" s="350"/>
      <c r="I2169" s="350"/>
      <c r="J2169" s="350"/>
      <c r="K2169" s="350"/>
      <c r="L2169" s="350"/>
      <c r="M2169" s="350"/>
      <c r="N2169" s="350"/>
      <c r="O2169" s="350"/>
      <c r="P2169" s="350"/>
      <c r="Q2169" s="350"/>
      <c r="R2169" s="350"/>
      <c r="S2169" s="350"/>
      <c r="T2169" s="350"/>
      <c r="U2169" s="350"/>
      <c r="V2169" s="350"/>
      <c r="W2169" s="350"/>
      <c r="X2169" s="350"/>
      <c r="Y2169" s="350"/>
      <c r="Z2169" s="350"/>
      <c r="AA2169" s="350"/>
      <c r="AB2169" s="350"/>
      <c r="AC2169" s="350"/>
    </row>
    <row r="2170" spans="2:29" x14ac:dyDescent="0.25">
      <c r="B2170" s="350"/>
      <c r="C2170" s="350"/>
      <c r="D2170" s="350"/>
      <c r="E2170" s="350"/>
      <c r="F2170" s="350"/>
      <c r="G2170" s="350"/>
      <c r="H2170" s="350"/>
      <c r="I2170" s="350"/>
      <c r="J2170" s="350"/>
      <c r="K2170" s="350"/>
      <c r="L2170" s="350"/>
      <c r="M2170" s="350"/>
      <c r="N2170" s="350"/>
      <c r="O2170" s="350"/>
      <c r="P2170" s="350"/>
      <c r="Q2170" s="350"/>
      <c r="R2170" s="350"/>
      <c r="S2170" s="350"/>
      <c r="T2170" s="350"/>
      <c r="U2170" s="350"/>
      <c r="V2170" s="350"/>
      <c r="W2170" s="350"/>
      <c r="X2170" s="350"/>
      <c r="Y2170" s="350"/>
      <c r="Z2170" s="350"/>
      <c r="AA2170" s="350"/>
      <c r="AB2170" s="350"/>
      <c r="AC2170" s="350"/>
    </row>
    <row r="2171" spans="2:29" x14ac:dyDescent="0.25">
      <c r="B2171" s="350"/>
      <c r="C2171" s="350"/>
      <c r="D2171" s="350"/>
      <c r="E2171" s="350"/>
      <c r="F2171" s="350"/>
      <c r="G2171" s="350"/>
      <c r="H2171" s="350"/>
      <c r="I2171" s="350"/>
      <c r="J2171" s="350"/>
      <c r="K2171" s="350"/>
      <c r="L2171" s="350"/>
      <c r="M2171" s="350"/>
      <c r="N2171" s="350"/>
      <c r="O2171" s="350"/>
      <c r="P2171" s="350"/>
      <c r="Q2171" s="350"/>
      <c r="R2171" s="350"/>
      <c r="S2171" s="350"/>
      <c r="T2171" s="350"/>
      <c r="U2171" s="350"/>
      <c r="V2171" s="350"/>
      <c r="W2171" s="350"/>
      <c r="X2171" s="350"/>
      <c r="Y2171" s="350"/>
      <c r="Z2171" s="350"/>
      <c r="AA2171" s="350"/>
      <c r="AB2171" s="350"/>
      <c r="AC2171" s="350"/>
    </row>
    <row r="2172" spans="2:29" x14ac:dyDescent="0.25">
      <c r="B2172" s="350"/>
      <c r="C2172" s="350"/>
      <c r="D2172" s="350"/>
      <c r="E2172" s="350"/>
      <c r="F2172" s="350"/>
      <c r="G2172" s="350"/>
      <c r="H2172" s="350"/>
      <c r="I2172" s="350"/>
      <c r="J2172" s="350"/>
      <c r="K2172" s="350"/>
      <c r="L2172" s="350"/>
      <c r="M2172" s="350"/>
      <c r="N2172" s="350"/>
      <c r="O2172" s="350"/>
      <c r="P2172" s="350"/>
      <c r="Q2172" s="350"/>
      <c r="R2172" s="350"/>
      <c r="S2172" s="350"/>
      <c r="T2172" s="350"/>
      <c r="U2172" s="350"/>
      <c r="V2172" s="350"/>
      <c r="W2172" s="350"/>
      <c r="X2172" s="350"/>
      <c r="Y2172" s="350"/>
      <c r="Z2172" s="350"/>
      <c r="AA2172" s="350"/>
      <c r="AB2172" s="350"/>
      <c r="AC2172" s="350"/>
    </row>
    <row r="2173" spans="2:29" x14ac:dyDescent="0.25">
      <c r="B2173" s="350"/>
      <c r="C2173" s="350"/>
      <c r="D2173" s="350"/>
      <c r="E2173" s="350"/>
      <c r="F2173" s="350"/>
      <c r="G2173" s="350"/>
      <c r="H2173" s="350"/>
      <c r="I2173" s="350"/>
      <c r="J2173" s="350"/>
      <c r="K2173" s="350"/>
      <c r="L2173" s="350"/>
      <c r="M2173" s="350"/>
      <c r="N2173" s="350"/>
      <c r="O2173" s="350"/>
      <c r="P2173" s="350"/>
      <c r="Q2173" s="350"/>
      <c r="R2173" s="350"/>
      <c r="S2173" s="350"/>
      <c r="T2173" s="350"/>
      <c r="U2173" s="350"/>
      <c r="V2173" s="350"/>
      <c r="W2173" s="350"/>
      <c r="X2173" s="350"/>
      <c r="Y2173" s="350"/>
      <c r="Z2173" s="350"/>
      <c r="AA2173" s="350"/>
      <c r="AB2173" s="350"/>
      <c r="AC2173" s="350"/>
    </row>
    <row r="2174" spans="2:29" x14ac:dyDescent="0.25">
      <c r="B2174" s="350"/>
      <c r="C2174" s="350"/>
      <c r="D2174" s="350"/>
      <c r="E2174" s="350"/>
      <c r="F2174" s="350"/>
      <c r="G2174" s="350"/>
      <c r="H2174" s="350"/>
      <c r="I2174" s="350"/>
      <c r="J2174" s="350"/>
      <c r="K2174" s="350"/>
      <c r="L2174" s="350"/>
      <c r="M2174" s="350"/>
      <c r="N2174" s="350"/>
      <c r="O2174" s="350"/>
      <c r="P2174" s="350"/>
      <c r="Q2174" s="350"/>
      <c r="R2174" s="350"/>
      <c r="S2174" s="350"/>
      <c r="T2174" s="350"/>
      <c r="U2174" s="350"/>
      <c r="V2174" s="350"/>
      <c r="W2174" s="350"/>
      <c r="X2174" s="350"/>
      <c r="Y2174" s="350"/>
      <c r="Z2174" s="350"/>
      <c r="AA2174" s="350"/>
      <c r="AB2174" s="350"/>
      <c r="AC2174" s="350"/>
    </row>
    <row r="2175" spans="2:29" x14ac:dyDescent="0.25">
      <c r="B2175" s="350"/>
      <c r="C2175" s="350"/>
      <c r="D2175" s="350"/>
      <c r="E2175" s="350"/>
      <c r="F2175" s="350"/>
      <c r="G2175" s="350"/>
      <c r="H2175" s="350"/>
      <c r="I2175" s="350"/>
      <c r="J2175" s="350"/>
      <c r="K2175" s="350"/>
      <c r="L2175" s="350"/>
      <c r="M2175" s="350"/>
      <c r="N2175" s="350"/>
      <c r="O2175" s="350"/>
      <c r="P2175" s="350"/>
      <c r="Q2175" s="350"/>
      <c r="R2175" s="350"/>
      <c r="S2175" s="350"/>
      <c r="T2175" s="350"/>
      <c r="U2175" s="350"/>
      <c r="V2175" s="350"/>
      <c r="W2175" s="350"/>
      <c r="X2175" s="350"/>
      <c r="Y2175" s="350"/>
      <c r="Z2175" s="350"/>
      <c r="AA2175" s="350"/>
      <c r="AB2175" s="350"/>
      <c r="AC2175" s="350"/>
    </row>
    <row r="2176" spans="2:29" x14ac:dyDescent="0.25">
      <c r="B2176" s="350"/>
      <c r="C2176" s="350"/>
      <c r="D2176" s="350"/>
      <c r="E2176" s="350"/>
      <c r="F2176" s="350"/>
      <c r="G2176" s="350"/>
      <c r="H2176" s="350"/>
      <c r="I2176" s="350"/>
      <c r="J2176" s="350"/>
      <c r="K2176" s="350"/>
      <c r="L2176" s="350"/>
      <c r="M2176" s="350"/>
      <c r="N2176" s="350"/>
      <c r="O2176" s="350"/>
      <c r="P2176" s="350"/>
      <c r="Q2176" s="350"/>
      <c r="R2176" s="350"/>
      <c r="S2176" s="350"/>
      <c r="T2176" s="350"/>
      <c r="U2176" s="350"/>
      <c r="V2176" s="350"/>
      <c r="W2176" s="350"/>
      <c r="X2176" s="350"/>
      <c r="Y2176" s="350"/>
      <c r="Z2176" s="350"/>
      <c r="AA2176" s="350"/>
      <c r="AB2176" s="350"/>
      <c r="AC2176" s="350"/>
    </row>
    <row r="2177" spans="2:29" x14ac:dyDescent="0.25">
      <c r="B2177" s="350"/>
      <c r="C2177" s="350"/>
      <c r="D2177" s="350"/>
      <c r="E2177" s="350"/>
      <c r="F2177" s="350"/>
      <c r="G2177" s="350"/>
      <c r="H2177" s="350"/>
      <c r="I2177" s="350"/>
      <c r="J2177" s="350"/>
      <c r="K2177" s="350"/>
      <c r="L2177" s="350"/>
      <c r="M2177" s="350"/>
      <c r="N2177" s="350"/>
      <c r="O2177" s="350"/>
      <c r="P2177" s="350"/>
      <c r="Q2177" s="350"/>
      <c r="R2177" s="350"/>
      <c r="S2177" s="350"/>
      <c r="T2177" s="350"/>
      <c r="U2177" s="350"/>
      <c r="V2177" s="350"/>
      <c r="W2177" s="350"/>
      <c r="X2177" s="350"/>
      <c r="Y2177" s="350"/>
      <c r="Z2177" s="350"/>
      <c r="AA2177" s="350"/>
      <c r="AB2177" s="350"/>
      <c r="AC2177" s="350"/>
    </row>
    <row r="2178" spans="2:29" x14ac:dyDescent="0.25">
      <c r="B2178" s="350"/>
      <c r="C2178" s="350"/>
      <c r="D2178" s="350"/>
      <c r="E2178" s="350"/>
      <c r="F2178" s="350"/>
      <c r="G2178" s="350"/>
      <c r="H2178" s="350"/>
      <c r="I2178" s="350"/>
      <c r="J2178" s="350"/>
      <c r="K2178" s="350"/>
      <c r="L2178" s="350"/>
      <c r="M2178" s="350"/>
      <c r="N2178" s="350"/>
      <c r="O2178" s="350"/>
      <c r="P2178" s="350"/>
      <c r="Q2178" s="350"/>
      <c r="R2178" s="350"/>
      <c r="S2178" s="350"/>
      <c r="T2178" s="350"/>
      <c r="U2178" s="350"/>
      <c r="V2178" s="350"/>
      <c r="W2178" s="350"/>
      <c r="X2178" s="350"/>
      <c r="Y2178" s="350"/>
      <c r="Z2178" s="350"/>
      <c r="AA2178" s="350"/>
      <c r="AB2178" s="350"/>
      <c r="AC2178" s="350"/>
    </row>
    <row r="2179" spans="2:29" x14ac:dyDescent="0.25">
      <c r="B2179" s="350"/>
      <c r="C2179" s="350"/>
      <c r="D2179" s="350"/>
      <c r="E2179" s="350"/>
      <c r="F2179" s="350"/>
      <c r="G2179" s="350"/>
      <c r="H2179" s="350"/>
      <c r="I2179" s="350"/>
      <c r="J2179" s="350"/>
      <c r="K2179" s="350"/>
      <c r="L2179" s="350"/>
      <c r="M2179" s="350"/>
      <c r="N2179" s="350"/>
      <c r="O2179" s="350"/>
      <c r="P2179" s="350"/>
      <c r="Q2179" s="350"/>
      <c r="R2179" s="350"/>
      <c r="S2179" s="350"/>
      <c r="T2179" s="350"/>
      <c r="U2179" s="350"/>
      <c r="V2179" s="350"/>
      <c r="W2179" s="350"/>
      <c r="X2179" s="350"/>
      <c r="Y2179" s="350"/>
      <c r="Z2179" s="350"/>
      <c r="AA2179" s="350"/>
      <c r="AB2179" s="350"/>
      <c r="AC2179" s="350"/>
    </row>
    <row r="2180" spans="2:29" x14ac:dyDescent="0.25">
      <c r="B2180" s="350"/>
      <c r="C2180" s="350"/>
      <c r="D2180" s="350"/>
      <c r="E2180" s="350"/>
      <c r="F2180" s="350"/>
      <c r="G2180" s="350"/>
      <c r="H2180" s="350"/>
      <c r="I2180" s="350"/>
      <c r="J2180" s="350"/>
      <c r="K2180" s="350"/>
      <c r="L2180" s="350"/>
      <c r="M2180" s="350"/>
      <c r="N2180" s="350"/>
      <c r="O2180" s="350"/>
      <c r="P2180" s="350"/>
      <c r="Q2180" s="350"/>
      <c r="R2180" s="350"/>
      <c r="S2180" s="350"/>
      <c r="T2180" s="350"/>
      <c r="U2180" s="350"/>
      <c r="V2180" s="350"/>
      <c r="W2180" s="350"/>
      <c r="X2180" s="350"/>
      <c r="Y2180" s="350"/>
      <c r="Z2180" s="350"/>
      <c r="AA2180" s="350"/>
      <c r="AB2180" s="350"/>
      <c r="AC2180" s="350"/>
    </row>
    <row r="2181" spans="2:29" x14ac:dyDescent="0.25">
      <c r="B2181" s="350"/>
      <c r="C2181" s="350"/>
      <c r="D2181" s="350"/>
      <c r="E2181" s="350"/>
      <c r="F2181" s="350"/>
      <c r="G2181" s="350"/>
      <c r="H2181" s="350"/>
      <c r="I2181" s="350"/>
      <c r="J2181" s="350"/>
      <c r="K2181" s="350"/>
      <c r="L2181" s="350"/>
      <c r="M2181" s="350"/>
      <c r="N2181" s="350"/>
      <c r="O2181" s="350"/>
      <c r="P2181" s="350"/>
      <c r="Q2181" s="350"/>
      <c r="R2181" s="350"/>
      <c r="S2181" s="350"/>
      <c r="T2181" s="350"/>
      <c r="U2181" s="350"/>
      <c r="V2181" s="350"/>
      <c r="W2181" s="350"/>
      <c r="X2181" s="350"/>
      <c r="Y2181" s="350"/>
      <c r="Z2181" s="350"/>
      <c r="AA2181" s="350"/>
      <c r="AB2181" s="350"/>
      <c r="AC2181" s="350"/>
    </row>
    <row r="2182" spans="2:29" x14ac:dyDescent="0.25">
      <c r="B2182" s="350"/>
      <c r="C2182" s="350"/>
      <c r="D2182" s="350"/>
      <c r="E2182" s="350"/>
      <c r="F2182" s="350"/>
      <c r="G2182" s="350"/>
      <c r="H2182" s="350"/>
      <c r="I2182" s="350"/>
      <c r="J2182" s="350"/>
      <c r="K2182" s="350"/>
      <c r="L2182" s="350"/>
      <c r="M2182" s="350"/>
      <c r="N2182" s="350"/>
      <c r="O2182" s="350"/>
      <c r="P2182" s="350"/>
      <c r="Q2182" s="350"/>
      <c r="R2182" s="350"/>
      <c r="S2182" s="350"/>
      <c r="T2182" s="350"/>
      <c r="U2182" s="350"/>
      <c r="V2182" s="350"/>
      <c r="W2182" s="350"/>
      <c r="X2182" s="350"/>
      <c r="Y2182" s="350"/>
      <c r="Z2182" s="350"/>
      <c r="AA2182" s="350"/>
      <c r="AB2182" s="350"/>
      <c r="AC2182" s="350"/>
    </row>
    <row r="2183" spans="2:29" x14ac:dyDescent="0.25">
      <c r="B2183" s="350"/>
      <c r="C2183" s="350"/>
      <c r="D2183" s="350"/>
      <c r="E2183" s="350"/>
      <c r="F2183" s="350"/>
      <c r="G2183" s="350"/>
      <c r="H2183" s="350"/>
      <c r="I2183" s="350"/>
      <c r="J2183" s="350"/>
      <c r="K2183" s="350"/>
      <c r="L2183" s="350"/>
      <c r="M2183" s="350"/>
      <c r="N2183" s="350"/>
      <c r="O2183" s="350"/>
      <c r="P2183" s="350"/>
      <c r="Q2183" s="350"/>
      <c r="R2183" s="350"/>
      <c r="S2183" s="350"/>
      <c r="T2183" s="350"/>
      <c r="U2183" s="350"/>
      <c r="V2183" s="350"/>
      <c r="W2183" s="350"/>
      <c r="X2183" s="350"/>
      <c r="Y2183" s="350"/>
      <c r="Z2183" s="350"/>
      <c r="AA2183" s="350"/>
      <c r="AB2183" s="350"/>
      <c r="AC2183" s="350"/>
    </row>
    <row r="2184" spans="2:29" x14ac:dyDescent="0.25">
      <c r="B2184" s="350"/>
      <c r="C2184" s="350"/>
      <c r="D2184" s="350"/>
      <c r="E2184" s="350"/>
      <c r="F2184" s="350"/>
      <c r="G2184" s="350"/>
      <c r="H2184" s="350"/>
      <c r="I2184" s="350"/>
      <c r="J2184" s="350"/>
      <c r="K2184" s="350"/>
      <c r="L2184" s="350"/>
      <c r="M2184" s="350"/>
      <c r="N2184" s="350"/>
      <c r="O2184" s="350"/>
      <c r="P2184" s="350"/>
      <c r="Q2184" s="350"/>
      <c r="R2184" s="350"/>
      <c r="S2184" s="350"/>
      <c r="T2184" s="350"/>
      <c r="U2184" s="350"/>
      <c r="V2184" s="350"/>
      <c r="W2184" s="350"/>
      <c r="X2184" s="350"/>
      <c r="Y2184" s="350"/>
      <c r="Z2184" s="350"/>
      <c r="AA2184" s="350"/>
      <c r="AB2184" s="350"/>
      <c r="AC2184" s="350"/>
    </row>
    <row r="2185" spans="2:29" x14ac:dyDescent="0.25">
      <c r="B2185" s="350"/>
      <c r="C2185" s="350"/>
      <c r="D2185" s="350"/>
      <c r="E2185" s="350"/>
      <c r="F2185" s="350"/>
      <c r="G2185" s="350"/>
      <c r="H2185" s="350"/>
      <c r="I2185" s="350"/>
      <c r="J2185" s="350"/>
      <c r="K2185" s="350"/>
      <c r="L2185" s="350"/>
      <c r="M2185" s="350"/>
      <c r="N2185" s="350"/>
      <c r="O2185" s="350"/>
      <c r="P2185" s="350"/>
      <c r="Q2185" s="350"/>
      <c r="R2185" s="350"/>
      <c r="S2185" s="350"/>
      <c r="T2185" s="350"/>
      <c r="U2185" s="350"/>
      <c r="V2185" s="350"/>
      <c r="W2185" s="350"/>
      <c r="X2185" s="350"/>
      <c r="Y2185" s="350"/>
      <c r="Z2185" s="350"/>
      <c r="AA2185" s="350"/>
      <c r="AB2185" s="350"/>
      <c r="AC2185" s="350"/>
    </row>
    <row r="2186" spans="2:29" x14ac:dyDescent="0.25">
      <c r="B2186" s="350"/>
      <c r="C2186" s="350"/>
      <c r="D2186" s="350"/>
      <c r="E2186" s="350"/>
      <c r="F2186" s="350"/>
      <c r="G2186" s="350"/>
      <c r="H2186" s="350"/>
      <c r="I2186" s="350"/>
      <c r="J2186" s="350"/>
      <c r="K2186" s="350"/>
      <c r="L2186" s="350"/>
      <c r="M2186" s="350"/>
      <c r="N2186" s="350"/>
      <c r="O2186" s="350"/>
      <c r="P2186" s="350"/>
      <c r="Q2186" s="350"/>
      <c r="R2186" s="350"/>
      <c r="S2186" s="350"/>
      <c r="T2186" s="350"/>
      <c r="U2186" s="350"/>
      <c r="V2186" s="350"/>
      <c r="W2186" s="350"/>
      <c r="X2186" s="350"/>
      <c r="Y2186" s="350"/>
      <c r="Z2186" s="350"/>
      <c r="AA2186" s="350"/>
      <c r="AB2186" s="350"/>
      <c r="AC2186" s="350"/>
    </row>
    <row r="2187" spans="2:29" x14ac:dyDescent="0.25">
      <c r="B2187" s="350"/>
      <c r="C2187" s="350"/>
      <c r="D2187" s="350"/>
      <c r="E2187" s="350"/>
      <c r="F2187" s="350"/>
      <c r="G2187" s="350"/>
      <c r="H2187" s="350"/>
      <c r="I2187" s="350"/>
      <c r="J2187" s="350"/>
      <c r="K2187" s="350"/>
      <c r="L2187" s="350"/>
      <c r="M2187" s="350"/>
      <c r="N2187" s="350"/>
      <c r="O2187" s="350"/>
      <c r="P2187" s="350"/>
      <c r="Q2187" s="350"/>
      <c r="R2187" s="350"/>
      <c r="S2187" s="350"/>
      <c r="T2187" s="350"/>
      <c r="U2187" s="350"/>
      <c r="V2187" s="350"/>
      <c r="W2187" s="350"/>
      <c r="X2187" s="350"/>
      <c r="Y2187" s="350"/>
      <c r="Z2187" s="350"/>
      <c r="AA2187" s="350"/>
      <c r="AB2187" s="350"/>
      <c r="AC2187" s="350"/>
    </row>
    <row r="2188" spans="2:29" x14ac:dyDescent="0.25">
      <c r="B2188" s="350"/>
      <c r="C2188" s="350"/>
      <c r="D2188" s="350"/>
      <c r="E2188" s="350"/>
      <c r="F2188" s="350"/>
      <c r="G2188" s="350"/>
      <c r="H2188" s="350"/>
      <c r="I2188" s="350"/>
      <c r="J2188" s="350"/>
      <c r="K2188" s="350"/>
      <c r="L2188" s="350"/>
      <c r="M2188" s="350"/>
      <c r="N2188" s="350"/>
      <c r="O2188" s="350"/>
      <c r="P2188" s="350"/>
      <c r="Q2188" s="350"/>
      <c r="R2188" s="350"/>
      <c r="S2188" s="350"/>
      <c r="T2188" s="350"/>
      <c r="U2188" s="350"/>
      <c r="V2188" s="350"/>
      <c r="W2188" s="350"/>
      <c r="X2188" s="350"/>
      <c r="Y2188" s="350"/>
      <c r="Z2188" s="350"/>
      <c r="AA2188" s="350"/>
      <c r="AB2188" s="350"/>
      <c r="AC2188" s="350"/>
    </row>
    <row r="2189" spans="2:29" x14ac:dyDescent="0.25">
      <c r="B2189" s="350"/>
      <c r="C2189" s="350"/>
      <c r="D2189" s="350"/>
      <c r="E2189" s="350"/>
      <c r="F2189" s="350"/>
      <c r="G2189" s="350"/>
      <c r="H2189" s="350"/>
      <c r="I2189" s="350"/>
      <c r="J2189" s="350"/>
      <c r="K2189" s="350"/>
      <c r="L2189" s="350"/>
      <c r="M2189" s="350"/>
      <c r="N2189" s="350"/>
      <c r="O2189" s="350"/>
      <c r="P2189" s="350"/>
      <c r="Q2189" s="350"/>
      <c r="R2189" s="350"/>
      <c r="S2189" s="350"/>
      <c r="T2189" s="350"/>
      <c r="U2189" s="350"/>
      <c r="V2189" s="350"/>
      <c r="W2189" s="350"/>
      <c r="X2189" s="350"/>
      <c r="Y2189" s="350"/>
      <c r="Z2189" s="350"/>
      <c r="AA2189" s="350"/>
      <c r="AB2189" s="350"/>
      <c r="AC2189" s="350"/>
    </row>
    <row r="2190" spans="2:29" x14ac:dyDescent="0.25">
      <c r="B2190" s="350"/>
      <c r="C2190" s="350"/>
      <c r="D2190" s="350"/>
      <c r="E2190" s="350"/>
      <c r="F2190" s="350"/>
      <c r="G2190" s="350"/>
      <c r="H2190" s="350"/>
      <c r="I2190" s="350"/>
      <c r="J2190" s="350"/>
      <c r="K2190" s="350"/>
      <c r="L2190" s="350"/>
      <c r="M2190" s="350"/>
      <c r="N2190" s="350"/>
      <c r="O2190" s="350"/>
      <c r="P2190" s="350"/>
      <c r="Q2190" s="350"/>
      <c r="R2190" s="350"/>
      <c r="S2190" s="350"/>
      <c r="T2190" s="350"/>
      <c r="U2190" s="350"/>
      <c r="V2190" s="350"/>
      <c r="W2190" s="350"/>
      <c r="X2190" s="350"/>
      <c r="Y2190" s="350"/>
      <c r="Z2190" s="350"/>
      <c r="AA2190" s="350"/>
      <c r="AB2190" s="350"/>
      <c r="AC2190" s="350"/>
    </row>
    <row r="2191" spans="2:29" x14ac:dyDescent="0.25">
      <c r="B2191" s="350"/>
      <c r="C2191" s="350"/>
      <c r="D2191" s="350"/>
      <c r="E2191" s="350"/>
      <c r="F2191" s="350"/>
      <c r="G2191" s="350"/>
      <c r="H2191" s="350"/>
      <c r="I2191" s="350"/>
      <c r="J2191" s="350"/>
      <c r="K2191" s="350"/>
      <c r="L2191" s="350"/>
      <c r="M2191" s="350"/>
      <c r="N2191" s="350"/>
      <c r="O2191" s="350"/>
      <c r="P2191" s="350"/>
      <c r="Q2191" s="350"/>
      <c r="R2191" s="350"/>
      <c r="S2191" s="350"/>
      <c r="T2191" s="350"/>
      <c r="U2191" s="350"/>
      <c r="V2191" s="350"/>
      <c r="W2191" s="350"/>
      <c r="X2191" s="350"/>
      <c r="Y2191" s="350"/>
      <c r="Z2191" s="350"/>
      <c r="AA2191" s="350"/>
      <c r="AB2191" s="350"/>
      <c r="AC2191" s="350"/>
    </row>
    <row r="2192" spans="2:29" x14ac:dyDescent="0.25">
      <c r="B2192" s="350"/>
      <c r="C2192" s="350"/>
      <c r="D2192" s="350"/>
      <c r="E2192" s="350"/>
      <c r="F2192" s="350"/>
      <c r="G2192" s="350"/>
      <c r="H2192" s="350"/>
      <c r="I2192" s="350"/>
      <c r="J2192" s="350"/>
      <c r="K2192" s="350"/>
      <c r="L2192" s="350"/>
      <c r="M2192" s="350"/>
      <c r="N2192" s="350"/>
      <c r="O2192" s="350"/>
      <c r="P2192" s="350"/>
      <c r="Q2192" s="350"/>
      <c r="R2192" s="350"/>
      <c r="S2192" s="350"/>
      <c r="T2192" s="350"/>
      <c r="U2192" s="350"/>
      <c r="V2192" s="350"/>
      <c r="W2192" s="350"/>
      <c r="X2192" s="350"/>
      <c r="Y2192" s="350"/>
      <c r="Z2192" s="350"/>
      <c r="AA2192" s="350"/>
      <c r="AB2192" s="350"/>
      <c r="AC2192" s="350"/>
    </row>
    <row r="2193" spans="2:29" x14ac:dyDescent="0.25">
      <c r="B2193" s="350"/>
      <c r="C2193" s="350"/>
      <c r="D2193" s="350"/>
      <c r="E2193" s="350"/>
      <c r="F2193" s="350"/>
      <c r="G2193" s="350"/>
      <c r="H2193" s="350"/>
      <c r="I2193" s="350"/>
      <c r="J2193" s="350"/>
      <c r="K2193" s="350"/>
      <c r="L2193" s="350"/>
      <c r="M2193" s="350"/>
      <c r="N2193" s="350"/>
      <c r="O2193" s="350"/>
      <c r="P2193" s="350"/>
      <c r="Q2193" s="350"/>
      <c r="R2193" s="350"/>
      <c r="S2193" s="350"/>
      <c r="T2193" s="350"/>
      <c r="U2193" s="350"/>
      <c r="V2193" s="350"/>
      <c r="W2193" s="350"/>
      <c r="X2193" s="350"/>
      <c r="Y2193" s="350"/>
      <c r="Z2193" s="350"/>
      <c r="AA2193" s="350"/>
      <c r="AB2193" s="350"/>
      <c r="AC2193" s="350"/>
    </row>
    <row r="2194" spans="2:29" x14ac:dyDescent="0.25">
      <c r="B2194" s="350"/>
      <c r="C2194" s="350"/>
      <c r="D2194" s="350"/>
      <c r="E2194" s="350"/>
      <c r="F2194" s="350"/>
      <c r="G2194" s="350"/>
      <c r="H2194" s="350"/>
      <c r="I2194" s="350"/>
      <c r="J2194" s="350"/>
      <c r="K2194" s="350"/>
      <c r="L2194" s="350"/>
      <c r="M2194" s="350"/>
      <c r="N2194" s="350"/>
      <c r="O2194" s="350"/>
      <c r="P2194" s="350"/>
      <c r="Q2194" s="350"/>
      <c r="R2194" s="350"/>
      <c r="S2194" s="350"/>
      <c r="T2194" s="350"/>
      <c r="U2194" s="350"/>
      <c r="V2194" s="350"/>
      <c r="W2194" s="350"/>
      <c r="X2194" s="350"/>
      <c r="Y2194" s="350"/>
      <c r="Z2194" s="350"/>
      <c r="AA2194" s="350"/>
      <c r="AB2194" s="350"/>
      <c r="AC2194" s="350"/>
    </row>
    <row r="2195" spans="2:29" x14ac:dyDescent="0.25">
      <c r="B2195" s="350"/>
      <c r="C2195" s="350"/>
      <c r="D2195" s="350"/>
      <c r="E2195" s="350"/>
      <c r="F2195" s="350"/>
      <c r="G2195" s="350"/>
      <c r="H2195" s="350"/>
      <c r="I2195" s="350"/>
      <c r="J2195" s="350"/>
      <c r="K2195" s="350"/>
      <c r="L2195" s="350"/>
      <c r="M2195" s="350"/>
      <c r="N2195" s="350"/>
      <c r="O2195" s="350"/>
      <c r="P2195" s="350"/>
      <c r="Q2195" s="350"/>
      <c r="R2195" s="350"/>
      <c r="S2195" s="350"/>
      <c r="T2195" s="350"/>
      <c r="U2195" s="350"/>
      <c r="V2195" s="350"/>
      <c r="W2195" s="350"/>
      <c r="X2195" s="350"/>
      <c r="Y2195" s="350"/>
      <c r="Z2195" s="350"/>
      <c r="AA2195" s="350"/>
      <c r="AB2195" s="350"/>
      <c r="AC2195" s="350"/>
    </row>
    <row r="2196" spans="2:29" x14ac:dyDescent="0.25">
      <c r="B2196" s="350"/>
      <c r="C2196" s="350"/>
      <c r="D2196" s="350"/>
      <c r="E2196" s="350"/>
      <c r="F2196" s="350"/>
      <c r="G2196" s="350"/>
      <c r="H2196" s="350"/>
      <c r="I2196" s="350"/>
      <c r="J2196" s="350"/>
      <c r="K2196" s="350"/>
      <c r="L2196" s="350"/>
      <c r="M2196" s="350"/>
      <c r="N2196" s="350"/>
      <c r="O2196" s="350"/>
      <c r="P2196" s="350"/>
      <c r="Q2196" s="350"/>
      <c r="R2196" s="350"/>
      <c r="S2196" s="350"/>
      <c r="T2196" s="350"/>
      <c r="U2196" s="350"/>
      <c r="V2196" s="350"/>
      <c r="W2196" s="350"/>
      <c r="X2196" s="350"/>
      <c r="Y2196" s="350"/>
      <c r="Z2196" s="350"/>
      <c r="AA2196" s="350"/>
      <c r="AB2196" s="350"/>
      <c r="AC2196" s="350"/>
    </row>
    <row r="2197" spans="2:29" x14ac:dyDescent="0.25">
      <c r="B2197" s="350"/>
      <c r="C2197" s="350"/>
      <c r="D2197" s="350"/>
      <c r="E2197" s="350"/>
      <c r="F2197" s="350"/>
      <c r="G2197" s="350"/>
      <c r="H2197" s="350"/>
      <c r="I2197" s="350"/>
      <c r="J2197" s="350"/>
      <c r="K2197" s="350"/>
      <c r="L2197" s="350"/>
      <c r="M2197" s="350"/>
      <c r="N2197" s="350"/>
      <c r="O2197" s="350"/>
      <c r="P2197" s="350"/>
      <c r="Q2197" s="350"/>
      <c r="R2197" s="350"/>
      <c r="S2197" s="350"/>
      <c r="T2197" s="350"/>
      <c r="U2197" s="350"/>
      <c r="V2197" s="350"/>
      <c r="W2197" s="350"/>
      <c r="X2197" s="350"/>
      <c r="Y2197" s="350"/>
      <c r="Z2197" s="350"/>
      <c r="AA2197" s="350"/>
      <c r="AB2197" s="350"/>
      <c r="AC2197" s="350"/>
    </row>
    <row r="2198" spans="2:29" x14ac:dyDescent="0.25">
      <c r="B2198" s="350"/>
      <c r="C2198" s="350"/>
      <c r="D2198" s="350"/>
      <c r="E2198" s="350"/>
      <c r="F2198" s="350"/>
      <c r="G2198" s="350"/>
      <c r="H2198" s="350"/>
      <c r="I2198" s="350"/>
      <c r="J2198" s="350"/>
      <c r="K2198" s="350"/>
      <c r="L2198" s="350"/>
      <c r="M2198" s="350"/>
      <c r="N2198" s="350"/>
      <c r="O2198" s="350"/>
      <c r="P2198" s="350"/>
      <c r="Q2198" s="350"/>
      <c r="R2198" s="350"/>
      <c r="S2198" s="350"/>
      <c r="T2198" s="350"/>
      <c r="U2198" s="350"/>
      <c r="V2198" s="350"/>
      <c r="W2198" s="350"/>
      <c r="X2198" s="350"/>
      <c r="Y2198" s="350"/>
      <c r="Z2198" s="350"/>
      <c r="AA2198" s="350"/>
      <c r="AB2198" s="350"/>
      <c r="AC2198" s="350"/>
    </row>
    <row r="2199" spans="2:29" x14ac:dyDescent="0.25">
      <c r="B2199" s="350"/>
      <c r="C2199" s="350"/>
      <c r="D2199" s="350"/>
      <c r="E2199" s="350"/>
      <c r="F2199" s="350"/>
      <c r="G2199" s="350"/>
      <c r="H2199" s="350"/>
      <c r="I2199" s="350"/>
      <c r="J2199" s="350"/>
      <c r="K2199" s="350"/>
      <c r="L2199" s="350"/>
      <c r="M2199" s="350"/>
      <c r="N2199" s="350"/>
      <c r="O2199" s="350"/>
      <c r="P2199" s="350"/>
      <c r="Q2199" s="350"/>
      <c r="R2199" s="350"/>
      <c r="S2199" s="350"/>
      <c r="T2199" s="350"/>
      <c r="U2199" s="350"/>
      <c r="V2199" s="350"/>
      <c r="W2199" s="350"/>
      <c r="X2199" s="350"/>
      <c r="Y2199" s="350"/>
      <c r="Z2199" s="350"/>
      <c r="AA2199" s="350"/>
      <c r="AB2199" s="350"/>
      <c r="AC2199" s="350"/>
    </row>
    <row r="2200" spans="2:29" x14ac:dyDescent="0.25">
      <c r="B2200" s="350"/>
      <c r="C2200" s="350"/>
      <c r="D2200" s="350"/>
      <c r="E2200" s="350"/>
      <c r="F2200" s="350"/>
      <c r="G2200" s="350"/>
      <c r="H2200" s="350"/>
      <c r="I2200" s="350"/>
      <c r="J2200" s="350"/>
      <c r="K2200" s="350"/>
      <c r="L2200" s="350"/>
      <c r="M2200" s="350"/>
      <c r="N2200" s="350"/>
      <c r="O2200" s="350"/>
      <c r="P2200" s="350"/>
      <c r="Q2200" s="350"/>
      <c r="R2200" s="350"/>
      <c r="S2200" s="350"/>
      <c r="T2200" s="350"/>
      <c r="U2200" s="350"/>
      <c r="V2200" s="350"/>
      <c r="W2200" s="350"/>
      <c r="X2200" s="350"/>
      <c r="Y2200" s="350"/>
      <c r="Z2200" s="350"/>
      <c r="AA2200" s="350"/>
      <c r="AB2200" s="350"/>
      <c r="AC2200" s="350"/>
    </row>
    <row r="2201" spans="2:29" x14ac:dyDescent="0.25">
      <c r="B2201" s="350"/>
      <c r="C2201" s="350"/>
      <c r="D2201" s="350"/>
      <c r="E2201" s="350"/>
      <c r="F2201" s="350"/>
      <c r="G2201" s="350"/>
      <c r="H2201" s="350"/>
      <c r="I2201" s="350"/>
      <c r="J2201" s="350"/>
      <c r="K2201" s="350"/>
      <c r="L2201" s="350"/>
      <c r="M2201" s="350"/>
      <c r="N2201" s="350"/>
      <c r="O2201" s="350"/>
      <c r="P2201" s="350"/>
      <c r="Q2201" s="350"/>
      <c r="R2201" s="350"/>
      <c r="S2201" s="350"/>
      <c r="T2201" s="350"/>
      <c r="U2201" s="350"/>
      <c r="V2201" s="350"/>
      <c r="W2201" s="350"/>
      <c r="X2201" s="350"/>
      <c r="Y2201" s="350"/>
      <c r="Z2201" s="350"/>
      <c r="AA2201" s="350"/>
      <c r="AB2201" s="350"/>
      <c r="AC2201" s="350"/>
    </row>
    <row r="2202" spans="2:29" x14ac:dyDescent="0.25">
      <c r="B2202" s="350"/>
      <c r="C2202" s="350"/>
      <c r="D2202" s="350"/>
      <c r="E2202" s="350"/>
      <c r="F2202" s="350"/>
      <c r="G2202" s="350"/>
      <c r="H2202" s="350"/>
      <c r="I2202" s="350"/>
      <c r="J2202" s="350"/>
      <c r="K2202" s="350"/>
      <c r="L2202" s="350"/>
      <c r="M2202" s="350"/>
      <c r="N2202" s="350"/>
      <c r="O2202" s="350"/>
      <c r="P2202" s="350"/>
      <c r="Q2202" s="350"/>
      <c r="R2202" s="350"/>
      <c r="S2202" s="350"/>
      <c r="T2202" s="350"/>
      <c r="U2202" s="350"/>
      <c r="V2202" s="350"/>
      <c r="W2202" s="350"/>
      <c r="X2202" s="350"/>
      <c r="Y2202" s="350"/>
      <c r="Z2202" s="350"/>
      <c r="AA2202" s="350"/>
      <c r="AB2202" s="350"/>
      <c r="AC2202" s="350"/>
    </row>
    <row r="2203" spans="2:29" x14ac:dyDescent="0.25">
      <c r="B2203" s="350"/>
      <c r="C2203" s="350"/>
      <c r="D2203" s="350"/>
      <c r="E2203" s="350"/>
      <c r="F2203" s="350"/>
      <c r="G2203" s="350"/>
      <c r="H2203" s="350"/>
      <c r="I2203" s="350"/>
      <c r="J2203" s="350"/>
      <c r="K2203" s="350"/>
      <c r="L2203" s="350"/>
      <c r="M2203" s="350"/>
      <c r="N2203" s="350"/>
      <c r="O2203" s="350"/>
      <c r="P2203" s="350"/>
      <c r="Q2203" s="350"/>
      <c r="R2203" s="350"/>
      <c r="S2203" s="350"/>
      <c r="T2203" s="350"/>
      <c r="U2203" s="350"/>
      <c r="V2203" s="350"/>
      <c r="W2203" s="350"/>
      <c r="X2203" s="350"/>
      <c r="Y2203" s="350"/>
      <c r="Z2203" s="350"/>
      <c r="AA2203" s="350"/>
      <c r="AB2203" s="350"/>
      <c r="AC2203" s="350"/>
    </row>
    <row r="2204" spans="2:29" x14ac:dyDescent="0.25">
      <c r="B2204" s="350"/>
      <c r="C2204" s="350"/>
      <c r="D2204" s="350"/>
      <c r="E2204" s="350"/>
      <c r="F2204" s="350"/>
      <c r="G2204" s="350"/>
      <c r="H2204" s="350"/>
      <c r="I2204" s="350"/>
      <c r="J2204" s="350"/>
      <c r="K2204" s="350"/>
      <c r="L2204" s="350"/>
      <c r="M2204" s="350"/>
      <c r="N2204" s="350"/>
      <c r="O2204" s="350"/>
      <c r="P2204" s="350"/>
      <c r="Q2204" s="350"/>
      <c r="R2204" s="350"/>
      <c r="S2204" s="350"/>
      <c r="T2204" s="350"/>
      <c r="U2204" s="350"/>
      <c r="V2204" s="350"/>
      <c r="W2204" s="350"/>
      <c r="X2204" s="350"/>
      <c r="Y2204" s="350"/>
      <c r="Z2204" s="350"/>
      <c r="AA2204" s="350"/>
      <c r="AB2204" s="350"/>
      <c r="AC2204" s="350"/>
    </row>
    <row r="2205" spans="2:29" x14ac:dyDescent="0.25">
      <c r="B2205" s="350"/>
      <c r="C2205" s="350"/>
      <c r="D2205" s="350"/>
      <c r="E2205" s="350"/>
      <c r="F2205" s="350"/>
      <c r="G2205" s="350"/>
      <c r="H2205" s="350"/>
      <c r="I2205" s="350"/>
      <c r="J2205" s="350"/>
      <c r="K2205" s="350"/>
      <c r="L2205" s="350"/>
      <c r="M2205" s="350"/>
      <c r="N2205" s="350"/>
      <c r="O2205" s="350"/>
      <c r="P2205" s="350"/>
      <c r="Q2205" s="350"/>
      <c r="R2205" s="350"/>
      <c r="S2205" s="350"/>
      <c r="T2205" s="350"/>
      <c r="U2205" s="350"/>
      <c r="V2205" s="350"/>
      <c r="W2205" s="350"/>
      <c r="X2205" s="350"/>
      <c r="Y2205" s="350"/>
      <c r="Z2205" s="350"/>
      <c r="AA2205" s="350"/>
      <c r="AB2205" s="350"/>
      <c r="AC2205" s="350"/>
    </row>
    <row r="2206" spans="2:29" x14ac:dyDescent="0.25">
      <c r="B2206" s="350"/>
      <c r="C2206" s="350"/>
      <c r="D2206" s="350"/>
      <c r="E2206" s="350"/>
      <c r="F2206" s="350"/>
      <c r="G2206" s="350"/>
      <c r="H2206" s="350"/>
      <c r="I2206" s="350"/>
      <c r="J2206" s="350"/>
      <c r="K2206" s="350"/>
      <c r="L2206" s="350"/>
      <c r="M2206" s="350"/>
      <c r="N2206" s="350"/>
      <c r="O2206" s="350"/>
      <c r="P2206" s="350"/>
      <c r="Q2206" s="350"/>
      <c r="R2206" s="350"/>
      <c r="S2206" s="350"/>
      <c r="T2206" s="350"/>
      <c r="U2206" s="350"/>
      <c r="V2206" s="350"/>
      <c r="W2206" s="350"/>
      <c r="X2206" s="350"/>
      <c r="Y2206" s="350"/>
      <c r="Z2206" s="350"/>
      <c r="AA2206" s="350"/>
      <c r="AB2206" s="350"/>
      <c r="AC2206" s="350"/>
    </row>
    <row r="2207" spans="2:29" x14ac:dyDescent="0.25">
      <c r="B2207" s="350"/>
      <c r="C2207" s="350"/>
      <c r="D2207" s="350"/>
      <c r="E2207" s="350"/>
      <c r="F2207" s="350"/>
      <c r="G2207" s="350"/>
      <c r="H2207" s="350"/>
      <c r="I2207" s="350"/>
      <c r="J2207" s="350"/>
      <c r="K2207" s="350"/>
      <c r="L2207" s="350"/>
      <c r="M2207" s="350"/>
      <c r="N2207" s="350"/>
      <c r="O2207" s="350"/>
      <c r="P2207" s="350"/>
      <c r="Q2207" s="350"/>
      <c r="R2207" s="350"/>
      <c r="S2207" s="350"/>
      <c r="T2207" s="350"/>
      <c r="U2207" s="350"/>
      <c r="V2207" s="350"/>
      <c r="W2207" s="350"/>
      <c r="X2207" s="350"/>
      <c r="Y2207" s="350"/>
      <c r="Z2207" s="350"/>
      <c r="AA2207" s="350"/>
      <c r="AB2207" s="350"/>
      <c r="AC2207" s="350"/>
    </row>
    <row r="2208" spans="2:29" x14ac:dyDescent="0.25">
      <c r="B2208" s="350"/>
      <c r="C2208" s="350"/>
      <c r="D2208" s="350"/>
      <c r="E2208" s="350"/>
      <c r="F2208" s="350"/>
      <c r="G2208" s="350"/>
      <c r="H2208" s="350"/>
      <c r="I2208" s="350"/>
      <c r="J2208" s="350"/>
      <c r="K2208" s="350"/>
      <c r="L2208" s="350"/>
      <c r="M2208" s="350"/>
      <c r="N2208" s="350"/>
      <c r="O2208" s="350"/>
      <c r="P2208" s="350"/>
      <c r="Q2208" s="350"/>
      <c r="R2208" s="350"/>
      <c r="S2208" s="350"/>
      <c r="T2208" s="350"/>
      <c r="U2208" s="350"/>
      <c r="V2208" s="350"/>
      <c r="W2208" s="350"/>
      <c r="X2208" s="350"/>
      <c r="Y2208" s="350"/>
      <c r="Z2208" s="350"/>
      <c r="AA2208" s="350"/>
      <c r="AB2208" s="350"/>
      <c r="AC2208" s="350"/>
    </row>
    <row r="2209" spans="2:29" x14ac:dyDescent="0.25">
      <c r="B2209" s="350"/>
      <c r="C2209" s="350"/>
      <c r="D2209" s="350"/>
      <c r="E2209" s="350"/>
      <c r="F2209" s="350"/>
      <c r="G2209" s="350"/>
      <c r="H2209" s="350"/>
      <c r="I2209" s="350"/>
      <c r="J2209" s="350"/>
      <c r="K2209" s="350"/>
      <c r="L2209" s="350"/>
      <c r="M2209" s="350"/>
      <c r="N2209" s="350"/>
      <c r="O2209" s="350"/>
      <c r="P2209" s="350"/>
      <c r="Q2209" s="350"/>
      <c r="R2209" s="350"/>
      <c r="S2209" s="350"/>
      <c r="T2209" s="350"/>
      <c r="U2209" s="350"/>
      <c r="V2209" s="350"/>
      <c r="W2209" s="350"/>
      <c r="X2209" s="350"/>
      <c r="Y2209" s="350"/>
      <c r="Z2209" s="350"/>
      <c r="AA2209" s="350"/>
      <c r="AB2209" s="350"/>
      <c r="AC2209" s="350"/>
    </row>
    <row r="2210" spans="2:29" x14ac:dyDescent="0.25">
      <c r="B2210" s="350"/>
      <c r="C2210" s="350"/>
      <c r="D2210" s="350"/>
      <c r="E2210" s="350"/>
      <c r="F2210" s="350"/>
      <c r="G2210" s="350"/>
      <c r="H2210" s="350"/>
      <c r="I2210" s="350"/>
      <c r="J2210" s="350"/>
      <c r="K2210" s="350"/>
      <c r="L2210" s="350"/>
      <c r="M2210" s="350"/>
      <c r="N2210" s="350"/>
      <c r="O2210" s="350"/>
      <c r="P2210" s="350"/>
      <c r="Q2210" s="350"/>
      <c r="R2210" s="350"/>
      <c r="S2210" s="350"/>
      <c r="T2210" s="350"/>
      <c r="U2210" s="350"/>
      <c r="V2210" s="350"/>
      <c r="W2210" s="350"/>
      <c r="X2210" s="350"/>
      <c r="Y2210" s="350"/>
      <c r="Z2210" s="350"/>
      <c r="AA2210" s="350"/>
      <c r="AB2210" s="350"/>
      <c r="AC2210" s="350"/>
    </row>
    <row r="2211" spans="2:29" x14ac:dyDescent="0.25">
      <c r="B2211" s="350"/>
      <c r="C2211" s="350"/>
      <c r="D2211" s="350"/>
      <c r="E2211" s="350"/>
      <c r="F2211" s="350"/>
      <c r="G2211" s="350"/>
      <c r="H2211" s="350"/>
      <c r="I2211" s="350"/>
      <c r="J2211" s="350"/>
      <c r="K2211" s="350"/>
      <c r="L2211" s="350"/>
      <c r="M2211" s="350"/>
      <c r="N2211" s="350"/>
      <c r="O2211" s="350"/>
      <c r="P2211" s="350"/>
      <c r="Q2211" s="350"/>
      <c r="R2211" s="350"/>
      <c r="S2211" s="350"/>
      <c r="T2211" s="350"/>
      <c r="U2211" s="350"/>
      <c r="V2211" s="350"/>
      <c r="W2211" s="350"/>
      <c r="X2211" s="350"/>
      <c r="Y2211" s="350"/>
      <c r="Z2211" s="350"/>
      <c r="AA2211" s="350"/>
      <c r="AB2211" s="350"/>
      <c r="AC2211" s="350"/>
    </row>
    <row r="2212" spans="2:29" x14ac:dyDescent="0.25">
      <c r="B2212" s="350"/>
      <c r="C2212" s="350"/>
      <c r="D2212" s="350"/>
      <c r="E2212" s="350"/>
      <c r="F2212" s="350"/>
      <c r="G2212" s="350"/>
      <c r="H2212" s="350"/>
      <c r="I2212" s="350"/>
      <c r="J2212" s="350"/>
      <c r="K2212" s="350"/>
      <c r="L2212" s="350"/>
      <c r="M2212" s="350"/>
      <c r="N2212" s="350"/>
      <c r="O2212" s="350"/>
      <c r="P2212" s="350"/>
      <c r="Q2212" s="350"/>
      <c r="R2212" s="350"/>
      <c r="S2212" s="350"/>
      <c r="T2212" s="350"/>
      <c r="U2212" s="350"/>
      <c r="V2212" s="350"/>
      <c r="W2212" s="350"/>
      <c r="X2212" s="350"/>
      <c r="Y2212" s="350"/>
      <c r="Z2212" s="350"/>
      <c r="AA2212" s="350"/>
      <c r="AB2212" s="350"/>
      <c r="AC2212" s="350"/>
    </row>
    <row r="2213" spans="2:29" x14ac:dyDescent="0.25">
      <c r="B2213" s="350"/>
      <c r="C2213" s="350"/>
      <c r="D2213" s="350"/>
      <c r="E2213" s="350"/>
      <c r="F2213" s="350"/>
      <c r="G2213" s="350"/>
      <c r="H2213" s="350"/>
      <c r="I2213" s="350"/>
      <c r="J2213" s="350"/>
      <c r="K2213" s="350"/>
      <c r="L2213" s="350"/>
      <c r="M2213" s="350"/>
      <c r="N2213" s="350"/>
      <c r="O2213" s="350"/>
      <c r="P2213" s="350"/>
      <c r="Q2213" s="350"/>
      <c r="R2213" s="350"/>
      <c r="S2213" s="350"/>
      <c r="T2213" s="350"/>
      <c r="U2213" s="350"/>
      <c r="V2213" s="350"/>
      <c r="W2213" s="350"/>
      <c r="X2213" s="350"/>
      <c r="Y2213" s="350"/>
      <c r="Z2213" s="350"/>
      <c r="AA2213" s="350"/>
      <c r="AB2213" s="350"/>
      <c r="AC2213" s="350"/>
    </row>
    <row r="2214" spans="2:29" x14ac:dyDescent="0.25">
      <c r="B2214" s="350"/>
      <c r="C2214" s="350"/>
      <c r="D2214" s="350"/>
      <c r="E2214" s="350"/>
      <c r="F2214" s="350"/>
      <c r="G2214" s="350"/>
      <c r="H2214" s="350"/>
      <c r="I2214" s="350"/>
      <c r="J2214" s="350"/>
      <c r="K2214" s="350"/>
      <c r="L2214" s="350"/>
      <c r="M2214" s="350"/>
      <c r="N2214" s="350"/>
      <c r="O2214" s="350"/>
      <c r="P2214" s="350"/>
      <c r="Q2214" s="350"/>
      <c r="R2214" s="350"/>
      <c r="S2214" s="350"/>
      <c r="T2214" s="350"/>
      <c r="U2214" s="350"/>
      <c r="V2214" s="350"/>
      <c r="W2214" s="350"/>
      <c r="X2214" s="350"/>
      <c r="Y2214" s="350"/>
      <c r="Z2214" s="350"/>
      <c r="AA2214" s="350"/>
      <c r="AB2214" s="350"/>
      <c r="AC2214" s="350"/>
    </row>
    <row r="2215" spans="2:29" x14ac:dyDescent="0.25">
      <c r="B2215" s="350"/>
      <c r="C2215" s="350"/>
      <c r="D2215" s="350"/>
      <c r="E2215" s="350"/>
      <c r="F2215" s="350"/>
      <c r="G2215" s="350"/>
      <c r="H2215" s="350"/>
      <c r="I2215" s="350"/>
      <c r="J2215" s="350"/>
      <c r="K2215" s="350"/>
      <c r="L2215" s="350"/>
      <c r="M2215" s="350"/>
      <c r="N2215" s="350"/>
      <c r="O2215" s="350"/>
      <c r="P2215" s="350"/>
      <c r="Q2215" s="350"/>
      <c r="R2215" s="350"/>
      <c r="S2215" s="350"/>
      <c r="T2215" s="350"/>
      <c r="U2215" s="350"/>
      <c r="V2215" s="350"/>
      <c r="W2215" s="350"/>
      <c r="X2215" s="350"/>
      <c r="Y2215" s="350"/>
      <c r="Z2215" s="350"/>
      <c r="AA2215" s="350"/>
      <c r="AB2215" s="350"/>
      <c r="AC2215" s="350"/>
    </row>
    <row r="2216" spans="2:29" x14ac:dyDescent="0.25">
      <c r="B2216" s="350"/>
      <c r="C2216" s="350"/>
      <c r="D2216" s="350"/>
      <c r="E2216" s="350"/>
      <c r="F2216" s="350"/>
      <c r="G2216" s="350"/>
      <c r="H2216" s="350"/>
      <c r="I2216" s="350"/>
      <c r="J2216" s="350"/>
      <c r="K2216" s="350"/>
      <c r="L2216" s="350"/>
      <c r="M2216" s="350"/>
      <c r="N2216" s="350"/>
      <c r="O2216" s="350"/>
      <c r="P2216" s="350"/>
      <c r="Q2216" s="350"/>
      <c r="R2216" s="350"/>
      <c r="S2216" s="350"/>
      <c r="T2216" s="350"/>
      <c r="U2216" s="350"/>
      <c r="V2216" s="350"/>
      <c r="W2216" s="350"/>
      <c r="X2216" s="350"/>
      <c r="Y2216" s="350"/>
      <c r="Z2216" s="350"/>
      <c r="AA2216" s="350"/>
      <c r="AB2216" s="350"/>
      <c r="AC2216" s="350"/>
    </row>
    <row r="2217" spans="2:29" x14ac:dyDescent="0.25">
      <c r="B2217" s="350"/>
      <c r="C2217" s="350"/>
      <c r="D2217" s="350"/>
      <c r="E2217" s="350"/>
      <c r="F2217" s="350"/>
      <c r="G2217" s="350"/>
      <c r="H2217" s="350"/>
      <c r="I2217" s="350"/>
      <c r="J2217" s="350"/>
      <c r="K2217" s="350"/>
      <c r="L2217" s="350"/>
      <c r="M2217" s="350"/>
      <c r="N2217" s="350"/>
      <c r="O2217" s="350"/>
      <c r="P2217" s="350"/>
      <c r="Q2217" s="350"/>
      <c r="R2217" s="350"/>
      <c r="S2217" s="350"/>
      <c r="T2217" s="350"/>
      <c r="U2217" s="350"/>
      <c r="V2217" s="350"/>
      <c r="W2217" s="350"/>
      <c r="X2217" s="350"/>
      <c r="Y2217" s="350"/>
      <c r="Z2217" s="350"/>
      <c r="AA2217" s="350"/>
      <c r="AB2217" s="350"/>
      <c r="AC2217" s="350"/>
    </row>
    <row r="2218" spans="2:29" x14ac:dyDescent="0.25">
      <c r="B2218" s="350"/>
      <c r="C2218" s="350"/>
      <c r="D2218" s="350"/>
      <c r="E2218" s="350"/>
      <c r="F2218" s="350"/>
      <c r="G2218" s="350"/>
      <c r="H2218" s="350"/>
      <c r="I2218" s="350"/>
      <c r="J2218" s="350"/>
      <c r="K2218" s="350"/>
      <c r="L2218" s="350"/>
      <c r="M2218" s="350"/>
      <c r="N2218" s="350"/>
      <c r="O2218" s="350"/>
      <c r="P2218" s="350"/>
      <c r="Q2218" s="350"/>
      <c r="R2218" s="350"/>
      <c r="S2218" s="350"/>
      <c r="T2218" s="350"/>
      <c r="U2218" s="350"/>
      <c r="V2218" s="350"/>
      <c r="W2218" s="350"/>
      <c r="X2218" s="350"/>
      <c r="Y2218" s="350"/>
      <c r="Z2218" s="350"/>
      <c r="AA2218" s="350"/>
      <c r="AB2218" s="350"/>
      <c r="AC2218" s="350"/>
    </row>
    <row r="2219" spans="2:29" x14ac:dyDescent="0.25">
      <c r="B2219" s="350"/>
      <c r="C2219" s="350"/>
      <c r="D2219" s="350"/>
      <c r="E2219" s="350"/>
      <c r="F2219" s="350"/>
      <c r="G2219" s="350"/>
      <c r="H2219" s="350"/>
      <c r="I2219" s="350"/>
      <c r="J2219" s="350"/>
      <c r="K2219" s="350"/>
      <c r="L2219" s="350"/>
      <c r="M2219" s="350"/>
      <c r="N2219" s="350"/>
      <c r="O2219" s="350"/>
      <c r="P2219" s="350"/>
      <c r="Q2219" s="350"/>
      <c r="R2219" s="350"/>
      <c r="S2219" s="350"/>
      <c r="T2219" s="350"/>
      <c r="U2219" s="350"/>
      <c r="V2219" s="350"/>
      <c r="W2219" s="350"/>
      <c r="X2219" s="350"/>
      <c r="Y2219" s="350"/>
      <c r="Z2219" s="350"/>
      <c r="AA2219" s="350"/>
      <c r="AB2219" s="350"/>
      <c r="AC2219" s="350"/>
    </row>
    <row r="2220" spans="2:29" x14ac:dyDescent="0.25">
      <c r="B2220" s="350"/>
      <c r="C2220" s="350"/>
      <c r="D2220" s="350"/>
      <c r="E2220" s="350"/>
      <c r="F2220" s="350"/>
      <c r="G2220" s="350"/>
      <c r="H2220" s="350"/>
      <c r="I2220" s="350"/>
      <c r="J2220" s="350"/>
      <c r="K2220" s="350"/>
      <c r="L2220" s="350"/>
      <c r="M2220" s="350"/>
      <c r="N2220" s="350"/>
      <c r="O2220" s="350"/>
      <c r="P2220" s="350"/>
      <c r="Q2220" s="350"/>
      <c r="R2220" s="350"/>
      <c r="S2220" s="350"/>
      <c r="T2220" s="350"/>
      <c r="U2220" s="350"/>
      <c r="V2220" s="350"/>
      <c r="W2220" s="350"/>
      <c r="X2220" s="350"/>
      <c r="Y2220" s="350"/>
      <c r="Z2220" s="350"/>
      <c r="AA2220" s="350"/>
      <c r="AB2220" s="350"/>
      <c r="AC2220" s="350"/>
    </row>
    <row r="2221" spans="2:29" x14ac:dyDescent="0.25">
      <c r="B2221" s="350"/>
      <c r="C2221" s="350"/>
      <c r="D2221" s="350"/>
      <c r="E2221" s="350"/>
      <c r="F2221" s="350"/>
      <c r="G2221" s="350"/>
      <c r="H2221" s="350"/>
      <c r="I2221" s="350"/>
      <c r="J2221" s="350"/>
      <c r="K2221" s="350"/>
      <c r="L2221" s="350"/>
      <c r="M2221" s="350"/>
      <c r="N2221" s="350"/>
      <c r="O2221" s="350"/>
      <c r="P2221" s="350"/>
      <c r="Q2221" s="350"/>
      <c r="R2221" s="350"/>
      <c r="S2221" s="350"/>
      <c r="T2221" s="350"/>
      <c r="U2221" s="350"/>
      <c r="V2221" s="350"/>
      <c r="W2221" s="350"/>
      <c r="X2221" s="350"/>
      <c r="Y2221" s="350"/>
      <c r="Z2221" s="350"/>
      <c r="AA2221" s="350"/>
      <c r="AB2221" s="350"/>
      <c r="AC2221" s="350"/>
    </row>
    <row r="2222" spans="2:29" x14ac:dyDescent="0.25">
      <c r="B2222" s="350"/>
      <c r="C2222" s="350"/>
      <c r="D2222" s="350"/>
      <c r="E2222" s="350"/>
      <c r="F2222" s="350"/>
      <c r="G2222" s="350"/>
      <c r="H2222" s="350"/>
      <c r="I2222" s="350"/>
      <c r="J2222" s="350"/>
      <c r="K2222" s="350"/>
      <c r="L2222" s="350"/>
      <c r="M2222" s="350"/>
      <c r="N2222" s="350"/>
      <c r="O2222" s="350"/>
      <c r="P2222" s="350"/>
      <c r="Q2222" s="350"/>
      <c r="R2222" s="350"/>
      <c r="S2222" s="350"/>
      <c r="T2222" s="350"/>
      <c r="U2222" s="350"/>
      <c r="V2222" s="350"/>
      <c r="W2222" s="350"/>
      <c r="X2222" s="350"/>
      <c r="Y2222" s="350"/>
      <c r="Z2222" s="350"/>
      <c r="AA2222" s="350"/>
      <c r="AB2222" s="350"/>
      <c r="AC2222" s="350"/>
    </row>
    <row r="2223" spans="2:29" x14ac:dyDescent="0.25">
      <c r="B2223" s="350"/>
      <c r="C2223" s="350"/>
      <c r="D2223" s="350"/>
      <c r="E2223" s="350"/>
      <c r="F2223" s="350"/>
      <c r="G2223" s="350"/>
      <c r="H2223" s="350"/>
      <c r="I2223" s="350"/>
      <c r="J2223" s="350"/>
      <c r="K2223" s="350"/>
      <c r="L2223" s="350"/>
      <c r="M2223" s="350"/>
      <c r="N2223" s="350"/>
      <c r="O2223" s="350"/>
      <c r="P2223" s="350"/>
      <c r="Q2223" s="350"/>
      <c r="R2223" s="350"/>
      <c r="S2223" s="350"/>
      <c r="T2223" s="350"/>
      <c r="U2223" s="350"/>
      <c r="V2223" s="350"/>
      <c r="W2223" s="350"/>
      <c r="X2223" s="350"/>
      <c r="Y2223" s="350"/>
      <c r="Z2223" s="350"/>
      <c r="AA2223" s="350"/>
      <c r="AB2223" s="350"/>
      <c r="AC2223" s="350"/>
    </row>
    <row r="2224" spans="2:29" x14ac:dyDescent="0.25">
      <c r="B2224" s="350"/>
      <c r="C2224" s="350"/>
      <c r="D2224" s="350"/>
      <c r="E2224" s="350"/>
      <c r="F2224" s="350"/>
      <c r="G2224" s="350"/>
      <c r="H2224" s="350"/>
      <c r="I2224" s="350"/>
      <c r="J2224" s="350"/>
      <c r="K2224" s="350"/>
      <c r="L2224" s="350"/>
      <c r="M2224" s="350"/>
      <c r="N2224" s="350"/>
      <c r="O2224" s="350"/>
      <c r="P2224" s="350"/>
      <c r="Q2224" s="350"/>
      <c r="R2224" s="350"/>
      <c r="S2224" s="350"/>
      <c r="T2224" s="350"/>
      <c r="U2224" s="350"/>
      <c r="V2224" s="350"/>
      <c r="W2224" s="350"/>
      <c r="X2224" s="350"/>
      <c r="Y2224" s="350"/>
      <c r="Z2224" s="350"/>
      <c r="AA2224" s="350"/>
      <c r="AB2224" s="350"/>
      <c r="AC2224" s="350"/>
    </row>
    <row r="2225" spans="2:29" x14ac:dyDescent="0.25">
      <c r="B2225" s="350"/>
      <c r="C2225" s="350"/>
      <c r="D2225" s="350"/>
      <c r="E2225" s="350"/>
      <c r="F2225" s="350"/>
      <c r="G2225" s="350"/>
      <c r="H2225" s="350"/>
      <c r="I2225" s="350"/>
      <c r="J2225" s="350"/>
      <c r="K2225" s="350"/>
      <c r="L2225" s="350"/>
      <c r="M2225" s="350"/>
      <c r="N2225" s="350"/>
      <c r="O2225" s="350"/>
      <c r="P2225" s="350"/>
      <c r="Q2225" s="350"/>
      <c r="R2225" s="350"/>
      <c r="S2225" s="350"/>
      <c r="T2225" s="350"/>
      <c r="U2225" s="350"/>
      <c r="V2225" s="350"/>
      <c r="W2225" s="350"/>
      <c r="X2225" s="350"/>
      <c r="Y2225" s="350"/>
      <c r="Z2225" s="350"/>
      <c r="AA2225" s="350"/>
      <c r="AB2225" s="350"/>
      <c r="AC2225" s="350"/>
    </row>
    <row r="2226" spans="2:29" x14ac:dyDescent="0.25">
      <c r="B2226" s="350"/>
      <c r="C2226" s="350"/>
      <c r="D2226" s="350"/>
      <c r="E2226" s="350"/>
      <c r="F2226" s="350"/>
      <c r="G2226" s="350"/>
      <c r="H2226" s="350"/>
      <c r="I2226" s="350"/>
      <c r="J2226" s="350"/>
      <c r="K2226" s="350"/>
      <c r="L2226" s="350"/>
      <c r="M2226" s="350"/>
      <c r="N2226" s="350"/>
      <c r="O2226" s="350"/>
      <c r="P2226" s="350"/>
      <c r="Q2226" s="350"/>
      <c r="R2226" s="350"/>
      <c r="S2226" s="350"/>
      <c r="T2226" s="350"/>
      <c r="U2226" s="350"/>
      <c r="V2226" s="350"/>
      <c r="W2226" s="350"/>
      <c r="X2226" s="350"/>
      <c r="Y2226" s="350"/>
      <c r="Z2226" s="350"/>
      <c r="AA2226" s="350"/>
      <c r="AB2226" s="350"/>
      <c r="AC2226" s="350"/>
    </row>
    <row r="2227" spans="2:29" x14ac:dyDescent="0.25">
      <c r="B2227" s="350"/>
      <c r="C2227" s="350"/>
      <c r="D2227" s="350"/>
      <c r="E2227" s="350"/>
      <c r="F2227" s="350"/>
      <c r="G2227" s="350"/>
      <c r="H2227" s="350"/>
      <c r="I2227" s="350"/>
      <c r="J2227" s="350"/>
      <c r="K2227" s="350"/>
      <c r="L2227" s="350"/>
      <c r="M2227" s="350"/>
      <c r="N2227" s="350"/>
      <c r="O2227" s="350"/>
      <c r="P2227" s="350"/>
      <c r="Q2227" s="350"/>
      <c r="R2227" s="350"/>
      <c r="S2227" s="350"/>
      <c r="T2227" s="350"/>
      <c r="U2227" s="350"/>
      <c r="V2227" s="350"/>
      <c r="W2227" s="350"/>
      <c r="X2227" s="350"/>
      <c r="Y2227" s="350"/>
      <c r="Z2227" s="350"/>
      <c r="AA2227" s="350"/>
      <c r="AB2227" s="350"/>
      <c r="AC2227" s="350"/>
    </row>
    <row r="2228" spans="2:29" x14ac:dyDescent="0.25">
      <c r="B2228" s="350"/>
      <c r="C2228" s="350"/>
      <c r="D2228" s="350"/>
      <c r="E2228" s="350"/>
      <c r="F2228" s="350"/>
      <c r="G2228" s="350"/>
      <c r="H2228" s="350"/>
      <c r="I2228" s="350"/>
      <c r="J2228" s="350"/>
      <c r="K2228" s="350"/>
      <c r="L2228" s="350"/>
      <c r="M2228" s="350"/>
      <c r="N2228" s="350"/>
      <c r="O2228" s="350"/>
      <c r="P2228" s="350"/>
      <c r="Q2228" s="350"/>
      <c r="R2228" s="350"/>
      <c r="S2228" s="350"/>
      <c r="T2228" s="350"/>
      <c r="U2228" s="350"/>
      <c r="V2228" s="350"/>
      <c r="W2228" s="350"/>
      <c r="X2228" s="350"/>
      <c r="Y2228" s="350"/>
      <c r="Z2228" s="350"/>
      <c r="AA2228" s="350"/>
      <c r="AB2228" s="350"/>
      <c r="AC2228" s="350"/>
    </row>
    <row r="2229" spans="2:29" x14ac:dyDescent="0.25">
      <c r="B2229" s="350"/>
      <c r="C2229" s="350"/>
      <c r="D2229" s="350"/>
      <c r="E2229" s="350"/>
      <c r="F2229" s="350"/>
      <c r="G2229" s="350"/>
      <c r="H2229" s="350"/>
      <c r="I2229" s="350"/>
      <c r="J2229" s="350"/>
      <c r="K2229" s="350"/>
      <c r="L2229" s="350"/>
      <c r="M2229" s="350"/>
      <c r="N2229" s="350"/>
      <c r="O2229" s="350"/>
      <c r="P2229" s="350"/>
      <c r="Q2229" s="350"/>
      <c r="R2229" s="350"/>
      <c r="S2229" s="350"/>
      <c r="T2229" s="350"/>
      <c r="U2229" s="350"/>
      <c r="V2229" s="350"/>
      <c r="W2229" s="350"/>
      <c r="X2229" s="350"/>
      <c r="Y2229" s="350"/>
      <c r="Z2229" s="350"/>
      <c r="AA2229" s="350"/>
      <c r="AB2229" s="350"/>
      <c r="AC2229" s="350"/>
    </row>
    <row r="2230" spans="2:29" x14ac:dyDescent="0.25">
      <c r="B2230" s="350"/>
      <c r="C2230" s="350"/>
      <c r="D2230" s="350"/>
      <c r="E2230" s="350"/>
      <c r="F2230" s="350"/>
      <c r="G2230" s="350"/>
      <c r="H2230" s="350"/>
      <c r="I2230" s="350"/>
      <c r="J2230" s="350"/>
      <c r="K2230" s="350"/>
      <c r="L2230" s="350"/>
      <c r="M2230" s="350"/>
      <c r="N2230" s="350"/>
      <c r="O2230" s="350"/>
      <c r="P2230" s="350"/>
      <c r="Q2230" s="350"/>
      <c r="R2230" s="350"/>
      <c r="S2230" s="350"/>
      <c r="T2230" s="350"/>
      <c r="U2230" s="350"/>
      <c r="V2230" s="350"/>
      <c r="W2230" s="350"/>
      <c r="X2230" s="350"/>
      <c r="Y2230" s="350"/>
      <c r="Z2230" s="350"/>
      <c r="AA2230" s="350"/>
      <c r="AB2230" s="350"/>
      <c r="AC2230" s="350"/>
    </row>
    <row r="2231" spans="2:29" x14ac:dyDescent="0.25">
      <c r="B2231" s="350"/>
      <c r="C2231" s="350"/>
      <c r="D2231" s="350"/>
      <c r="E2231" s="350"/>
      <c r="F2231" s="350"/>
      <c r="G2231" s="350"/>
      <c r="H2231" s="350"/>
      <c r="I2231" s="350"/>
      <c r="J2231" s="350"/>
      <c r="K2231" s="350"/>
      <c r="L2231" s="350"/>
      <c r="M2231" s="350"/>
      <c r="N2231" s="350"/>
      <c r="O2231" s="350"/>
      <c r="P2231" s="350"/>
      <c r="Q2231" s="350"/>
      <c r="R2231" s="350"/>
      <c r="S2231" s="350"/>
      <c r="T2231" s="350"/>
      <c r="U2231" s="350"/>
      <c r="V2231" s="350"/>
      <c r="W2231" s="350"/>
      <c r="X2231" s="350"/>
      <c r="Y2231" s="350"/>
      <c r="Z2231" s="350"/>
      <c r="AA2231" s="350"/>
      <c r="AB2231" s="350"/>
      <c r="AC2231" s="350"/>
    </row>
    <row r="2232" spans="2:29" x14ac:dyDescent="0.25">
      <c r="B2232" s="350"/>
      <c r="C2232" s="350"/>
      <c r="D2232" s="350"/>
      <c r="E2232" s="350"/>
      <c r="F2232" s="350"/>
      <c r="G2232" s="350"/>
      <c r="H2232" s="350"/>
      <c r="I2232" s="350"/>
      <c r="J2232" s="350"/>
      <c r="K2232" s="350"/>
      <c r="L2232" s="350"/>
      <c r="M2232" s="350"/>
      <c r="N2232" s="350"/>
      <c r="O2232" s="350"/>
      <c r="P2232" s="350"/>
      <c r="Q2232" s="350"/>
      <c r="R2232" s="350"/>
      <c r="S2232" s="350"/>
      <c r="T2232" s="350"/>
      <c r="U2232" s="350"/>
      <c r="V2232" s="350"/>
      <c r="W2232" s="350"/>
      <c r="X2232" s="350"/>
      <c r="Y2232" s="350"/>
      <c r="Z2232" s="350"/>
      <c r="AA2232" s="350"/>
      <c r="AB2232" s="350"/>
      <c r="AC2232" s="350"/>
    </row>
    <row r="2233" spans="2:29" x14ac:dyDescent="0.25">
      <c r="B2233" s="350"/>
      <c r="C2233" s="350"/>
      <c r="D2233" s="350"/>
      <c r="E2233" s="350"/>
      <c r="F2233" s="350"/>
      <c r="G2233" s="350"/>
      <c r="H2233" s="350"/>
      <c r="I2233" s="350"/>
      <c r="J2233" s="350"/>
      <c r="K2233" s="350"/>
      <c r="L2233" s="350"/>
      <c r="M2233" s="350"/>
      <c r="N2233" s="350"/>
      <c r="O2233" s="350"/>
      <c r="P2233" s="350"/>
      <c r="Q2233" s="350"/>
      <c r="R2233" s="350"/>
      <c r="S2233" s="350"/>
      <c r="T2233" s="350"/>
      <c r="U2233" s="350"/>
      <c r="V2233" s="350"/>
      <c r="W2233" s="350"/>
      <c r="X2233" s="350"/>
      <c r="Y2233" s="350"/>
      <c r="Z2233" s="350"/>
      <c r="AA2233" s="350"/>
      <c r="AB2233" s="350"/>
      <c r="AC2233" s="350"/>
    </row>
    <row r="2234" spans="2:29" x14ac:dyDescent="0.25">
      <c r="B2234" s="350"/>
      <c r="C2234" s="350"/>
      <c r="D2234" s="350"/>
      <c r="E2234" s="350"/>
      <c r="F2234" s="350"/>
      <c r="G2234" s="350"/>
      <c r="H2234" s="350"/>
      <c r="I2234" s="350"/>
      <c r="J2234" s="350"/>
      <c r="K2234" s="350"/>
      <c r="L2234" s="350"/>
      <c r="M2234" s="350"/>
      <c r="N2234" s="350"/>
      <c r="O2234" s="350"/>
      <c r="P2234" s="350"/>
      <c r="Q2234" s="350"/>
      <c r="R2234" s="350"/>
      <c r="S2234" s="350"/>
      <c r="T2234" s="350"/>
      <c r="U2234" s="350"/>
      <c r="V2234" s="350"/>
      <c r="W2234" s="350"/>
      <c r="X2234" s="350"/>
      <c r="Y2234" s="350"/>
      <c r="Z2234" s="350"/>
      <c r="AA2234" s="350"/>
      <c r="AB2234" s="350"/>
      <c r="AC2234" s="350"/>
    </row>
    <row r="2235" spans="2:29" x14ac:dyDescent="0.25">
      <c r="B2235" s="350"/>
      <c r="C2235" s="350"/>
      <c r="D2235" s="350"/>
      <c r="E2235" s="350"/>
      <c r="F2235" s="350"/>
      <c r="G2235" s="350"/>
      <c r="H2235" s="350"/>
      <c r="I2235" s="350"/>
      <c r="J2235" s="350"/>
      <c r="K2235" s="350"/>
      <c r="L2235" s="350"/>
      <c r="M2235" s="350"/>
      <c r="N2235" s="350"/>
      <c r="O2235" s="350"/>
      <c r="P2235" s="350"/>
      <c r="Q2235" s="350"/>
      <c r="R2235" s="350"/>
      <c r="S2235" s="350"/>
      <c r="T2235" s="350"/>
      <c r="U2235" s="350"/>
      <c r="V2235" s="350"/>
      <c r="W2235" s="350"/>
      <c r="X2235" s="350"/>
      <c r="Y2235" s="350"/>
      <c r="Z2235" s="350"/>
      <c r="AA2235" s="350"/>
      <c r="AB2235" s="350"/>
      <c r="AC2235" s="350"/>
    </row>
    <row r="2236" spans="2:29" x14ac:dyDescent="0.25">
      <c r="B2236" s="350"/>
      <c r="C2236" s="350"/>
      <c r="D2236" s="350"/>
      <c r="E2236" s="350"/>
      <c r="F2236" s="350"/>
      <c r="G2236" s="350"/>
      <c r="H2236" s="350"/>
      <c r="I2236" s="350"/>
      <c r="J2236" s="350"/>
      <c r="K2236" s="350"/>
      <c r="L2236" s="350"/>
      <c r="M2236" s="350"/>
      <c r="N2236" s="350"/>
      <c r="O2236" s="350"/>
      <c r="P2236" s="350"/>
      <c r="Q2236" s="350"/>
      <c r="R2236" s="350"/>
      <c r="S2236" s="350"/>
      <c r="T2236" s="350"/>
      <c r="U2236" s="350"/>
      <c r="V2236" s="350"/>
      <c r="W2236" s="350"/>
      <c r="X2236" s="350"/>
      <c r="Y2236" s="350"/>
      <c r="Z2236" s="350"/>
      <c r="AA2236" s="350"/>
      <c r="AB2236" s="350"/>
      <c r="AC2236" s="350"/>
    </row>
    <row r="2237" spans="2:29" x14ac:dyDescent="0.25">
      <c r="B2237" s="350"/>
      <c r="C2237" s="350"/>
      <c r="D2237" s="350"/>
      <c r="E2237" s="350"/>
      <c r="F2237" s="350"/>
      <c r="G2237" s="350"/>
      <c r="H2237" s="350"/>
      <c r="I2237" s="350"/>
      <c r="J2237" s="350"/>
      <c r="K2237" s="350"/>
      <c r="L2237" s="350"/>
      <c r="M2237" s="350"/>
      <c r="N2237" s="350"/>
      <c r="O2237" s="350"/>
      <c r="P2237" s="350"/>
      <c r="Q2237" s="350"/>
      <c r="R2237" s="350"/>
      <c r="S2237" s="350"/>
      <c r="T2237" s="350"/>
      <c r="U2237" s="350"/>
      <c r="V2237" s="350"/>
      <c r="W2237" s="350"/>
      <c r="X2237" s="350"/>
      <c r="Y2237" s="350"/>
      <c r="Z2237" s="350"/>
      <c r="AA2237" s="350"/>
      <c r="AB2237" s="350"/>
      <c r="AC2237" s="350"/>
    </row>
    <row r="2238" spans="2:29" x14ac:dyDescent="0.25">
      <c r="B2238" s="350"/>
      <c r="C2238" s="350"/>
      <c r="D2238" s="350"/>
      <c r="E2238" s="350"/>
      <c r="F2238" s="350"/>
      <c r="G2238" s="350"/>
      <c r="H2238" s="350"/>
      <c r="I2238" s="350"/>
      <c r="J2238" s="350"/>
      <c r="K2238" s="350"/>
      <c r="L2238" s="350"/>
      <c r="M2238" s="350"/>
      <c r="N2238" s="350"/>
      <c r="O2238" s="350"/>
      <c r="P2238" s="350"/>
      <c r="Q2238" s="350"/>
      <c r="R2238" s="350"/>
      <c r="S2238" s="350"/>
      <c r="T2238" s="350"/>
      <c r="U2238" s="350"/>
      <c r="V2238" s="350"/>
      <c r="W2238" s="350"/>
      <c r="X2238" s="350"/>
      <c r="Y2238" s="350"/>
      <c r="Z2238" s="350"/>
      <c r="AA2238" s="350"/>
      <c r="AB2238" s="350"/>
      <c r="AC2238" s="350"/>
    </row>
    <row r="2239" spans="2:29" x14ac:dyDescent="0.25">
      <c r="B2239" s="350"/>
      <c r="C2239" s="350"/>
      <c r="D2239" s="350"/>
      <c r="E2239" s="350"/>
      <c r="F2239" s="350"/>
      <c r="G2239" s="350"/>
      <c r="H2239" s="350"/>
      <c r="I2239" s="350"/>
      <c r="J2239" s="350"/>
      <c r="K2239" s="350"/>
      <c r="L2239" s="350"/>
      <c r="M2239" s="350"/>
      <c r="N2239" s="350"/>
      <c r="O2239" s="350"/>
      <c r="P2239" s="350"/>
      <c r="Q2239" s="350"/>
      <c r="R2239" s="350"/>
      <c r="S2239" s="350"/>
      <c r="T2239" s="350"/>
      <c r="U2239" s="350"/>
      <c r="V2239" s="350"/>
      <c r="W2239" s="350"/>
      <c r="X2239" s="350"/>
      <c r="Y2239" s="350"/>
      <c r="Z2239" s="350"/>
      <c r="AA2239" s="350"/>
      <c r="AB2239" s="350"/>
      <c r="AC2239" s="350"/>
    </row>
    <row r="2240" spans="2:29" x14ac:dyDescent="0.25">
      <c r="B2240" s="350"/>
      <c r="C2240" s="350"/>
      <c r="D2240" s="350"/>
      <c r="E2240" s="350"/>
      <c r="F2240" s="350"/>
      <c r="G2240" s="350"/>
      <c r="H2240" s="350"/>
      <c r="I2240" s="350"/>
      <c r="J2240" s="350"/>
      <c r="K2240" s="350"/>
      <c r="L2240" s="350"/>
      <c r="M2240" s="350"/>
      <c r="N2240" s="350"/>
      <c r="O2240" s="350"/>
      <c r="P2240" s="350"/>
      <c r="Q2240" s="350"/>
      <c r="R2240" s="350"/>
      <c r="S2240" s="350"/>
      <c r="T2240" s="350"/>
      <c r="U2240" s="350"/>
      <c r="V2240" s="350"/>
      <c r="W2240" s="350"/>
      <c r="X2240" s="350"/>
      <c r="Y2240" s="350"/>
      <c r="Z2240" s="350"/>
      <c r="AA2240" s="350"/>
      <c r="AB2240" s="350"/>
      <c r="AC2240" s="350"/>
    </row>
    <row r="2241" spans="2:29" x14ac:dyDescent="0.25">
      <c r="B2241" s="350"/>
      <c r="C2241" s="350"/>
      <c r="D2241" s="350"/>
      <c r="E2241" s="350"/>
      <c r="F2241" s="350"/>
      <c r="G2241" s="350"/>
      <c r="H2241" s="350"/>
      <c r="I2241" s="350"/>
      <c r="J2241" s="350"/>
      <c r="K2241" s="350"/>
      <c r="L2241" s="350"/>
      <c r="M2241" s="350"/>
      <c r="N2241" s="350"/>
      <c r="O2241" s="350"/>
      <c r="P2241" s="350"/>
      <c r="Q2241" s="350"/>
      <c r="R2241" s="350"/>
      <c r="S2241" s="350"/>
      <c r="T2241" s="350"/>
      <c r="U2241" s="350"/>
      <c r="V2241" s="350"/>
      <c r="W2241" s="350"/>
      <c r="X2241" s="350"/>
      <c r="Y2241" s="350"/>
      <c r="Z2241" s="350"/>
      <c r="AA2241" s="350"/>
      <c r="AB2241" s="350"/>
      <c r="AC2241" s="350"/>
    </row>
    <row r="2242" spans="2:29" x14ac:dyDescent="0.25">
      <c r="B2242" s="350"/>
      <c r="C2242" s="350"/>
      <c r="D2242" s="350"/>
      <c r="E2242" s="350"/>
      <c r="F2242" s="350"/>
      <c r="G2242" s="350"/>
      <c r="H2242" s="350"/>
      <c r="I2242" s="350"/>
      <c r="J2242" s="350"/>
      <c r="K2242" s="350"/>
      <c r="L2242" s="350"/>
      <c r="M2242" s="350"/>
      <c r="N2242" s="350"/>
      <c r="O2242" s="350"/>
      <c r="P2242" s="350"/>
      <c r="Q2242" s="350"/>
      <c r="R2242" s="350"/>
      <c r="S2242" s="350"/>
      <c r="T2242" s="350"/>
      <c r="U2242" s="350"/>
      <c r="V2242" s="350"/>
      <c r="W2242" s="350"/>
      <c r="X2242" s="350"/>
      <c r="Y2242" s="350"/>
      <c r="Z2242" s="350"/>
      <c r="AA2242" s="350"/>
      <c r="AB2242" s="350"/>
      <c r="AC2242" s="350"/>
    </row>
    <row r="2243" spans="2:29" x14ac:dyDescent="0.25">
      <c r="B2243" s="350"/>
      <c r="C2243" s="350"/>
      <c r="D2243" s="350"/>
      <c r="E2243" s="350"/>
      <c r="F2243" s="350"/>
      <c r="G2243" s="350"/>
      <c r="H2243" s="350"/>
      <c r="I2243" s="350"/>
      <c r="J2243" s="350"/>
      <c r="K2243" s="350"/>
      <c r="L2243" s="350"/>
      <c r="M2243" s="350"/>
      <c r="N2243" s="350"/>
      <c r="O2243" s="350"/>
      <c r="P2243" s="350"/>
      <c r="Q2243" s="350"/>
      <c r="R2243" s="350"/>
      <c r="S2243" s="350"/>
      <c r="T2243" s="350"/>
      <c r="U2243" s="350"/>
      <c r="V2243" s="350"/>
      <c r="W2243" s="350"/>
      <c r="X2243" s="350"/>
      <c r="Y2243" s="350"/>
      <c r="Z2243" s="350"/>
      <c r="AA2243" s="350"/>
      <c r="AB2243" s="350"/>
      <c r="AC2243" s="350"/>
    </row>
    <row r="2244" spans="2:29" x14ac:dyDescent="0.25">
      <c r="B2244" s="350"/>
      <c r="C2244" s="350"/>
      <c r="D2244" s="350"/>
      <c r="E2244" s="350"/>
      <c r="F2244" s="350"/>
      <c r="G2244" s="350"/>
      <c r="H2244" s="350"/>
      <c r="I2244" s="350"/>
      <c r="J2244" s="350"/>
      <c r="K2244" s="350"/>
      <c r="L2244" s="350"/>
      <c r="M2244" s="350"/>
      <c r="N2244" s="350"/>
      <c r="O2244" s="350"/>
      <c r="P2244" s="350"/>
      <c r="Q2244" s="350"/>
      <c r="R2244" s="350"/>
      <c r="S2244" s="350"/>
      <c r="T2244" s="350"/>
      <c r="U2244" s="350"/>
      <c r="V2244" s="350"/>
      <c r="W2244" s="350"/>
      <c r="X2244" s="350"/>
      <c r="Y2244" s="350"/>
      <c r="Z2244" s="350"/>
      <c r="AA2244" s="350"/>
      <c r="AB2244" s="350"/>
      <c r="AC2244" s="350"/>
    </row>
    <row r="2245" spans="2:29" x14ac:dyDescent="0.25">
      <c r="B2245" s="350"/>
      <c r="C2245" s="350"/>
      <c r="D2245" s="350"/>
      <c r="E2245" s="350"/>
      <c r="F2245" s="350"/>
      <c r="G2245" s="350"/>
      <c r="H2245" s="350"/>
      <c r="I2245" s="350"/>
      <c r="J2245" s="350"/>
      <c r="K2245" s="350"/>
      <c r="L2245" s="350"/>
      <c r="M2245" s="350"/>
      <c r="N2245" s="350"/>
      <c r="O2245" s="350"/>
      <c r="P2245" s="350"/>
      <c r="Q2245" s="350"/>
      <c r="R2245" s="350"/>
      <c r="S2245" s="350"/>
      <c r="T2245" s="350"/>
      <c r="U2245" s="350"/>
      <c r="V2245" s="350"/>
      <c r="W2245" s="350"/>
      <c r="X2245" s="350"/>
      <c r="Y2245" s="350"/>
      <c r="Z2245" s="350"/>
      <c r="AA2245" s="350"/>
      <c r="AB2245" s="350"/>
      <c r="AC2245" s="350"/>
    </row>
    <row r="2246" spans="2:29" x14ac:dyDescent="0.25">
      <c r="B2246" s="350"/>
      <c r="C2246" s="350"/>
      <c r="D2246" s="350"/>
      <c r="E2246" s="350"/>
      <c r="F2246" s="350"/>
      <c r="G2246" s="350"/>
      <c r="H2246" s="350"/>
      <c r="I2246" s="350"/>
      <c r="J2246" s="350"/>
      <c r="K2246" s="350"/>
      <c r="L2246" s="350"/>
      <c r="M2246" s="350"/>
      <c r="N2246" s="350"/>
      <c r="O2246" s="350"/>
      <c r="P2246" s="350"/>
      <c r="Q2246" s="350"/>
      <c r="R2246" s="350"/>
      <c r="S2246" s="350"/>
      <c r="T2246" s="350"/>
      <c r="U2246" s="350"/>
      <c r="V2246" s="350"/>
      <c r="W2246" s="350"/>
      <c r="X2246" s="350"/>
      <c r="Y2246" s="350"/>
      <c r="Z2246" s="350"/>
      <c r="AA2246" s="350"/>
      <c r="AB2246" s="350"/>
      <c r="AC2246" s="350"/>
    </row>
    <row r="2247" spans="2:29" x14ac:dyDescent="0.25">
      <c r="B2247" s="350"/>
      <c r="C2247" s="350"/>
      <c r="D2247" s="350"/>
      <c r="E2247" s="350"/>
      <c r="F2247" s="350"/>
      <c r="G2247" s="350"/>
      <c r="H2247" s="350"/>
      <c r="I2247" s="350"/>
      <c r="J2247" s="350"/>
      <c r="K2247" s="350"/>
      <c r="L2247" s="350"/>
      <c r="M2247" s="350"/>
      <c r="N2247" s="350"/>
      <c r="O2247" s="350"/>
      <c r="P2247" s="350"/>
      <c r="Q2247" s="350"/>
      <c r="R2247" s="350"/>
      <c r="S2247" s="350"/>
      <c r="T2247" s="350"/>
      <c r="U2247" s="350"/>
      <c r="V2247" s="350"/>
      <c r="W2247" s="350"/>
      <c r="X2247" s="350"/>
      <c r="Y2247" s="350"/>
      <c r="Z2247" s="350"/>
      <c r="AA2247" s="350"/>
      <c r="AB2247" s="350"/>
      <c r="AC2247" s="350"/>
    </row>
    <row r="2248" spans="2:29" x14ac:dyDescent="0.25">
      <c r="B2248" s="350"/>
      <c r="C2248" s="350"/>
      <c r="D2248" s="350"/>
      <c r="E2248" s="350"/>
      <c r="F2248" s="350"/>
      <c r="G2248" s="350"/>
      <c r="H2248" s="350"/>
      <c r="I2248" s="350"/>
      <c r="J2248" s="350"/>
      <c r="K2248" s="350"/>
      <c r="L2248" s="350"/>
      <c r="M2248" s="350"/>
      <c r="N2248" s="350"/>
      <c r="O2248" s="350"/>
      <c r="P2248" s="350"/>
      <c r="Q2248" s="350"/>
      <c r="R2248" s="350"/>
      <c r="S2248" s="350"/>
      <c r="T2248" s="350"/>
      <c r="U2248" s="350"/>
      <c r="V2248" s="350"/>
      <c r="W2248" s="350"/>
      <c r="X2248" s="350"/>
      <c r="Y2248" s="350"/>
      <c r="Z2248" s="350"/>
      <c r="AA2248" s="350"/>
      <c r="AB2248" s="350"/>
      <c r="AC2248" s="350"/>
    </row>
    <row r="2249" spans="2:29" x14ac:dyDescent="0.25">
      <c r="B2249" s="350"/>
      <c r="C2249" s="350"/>
      <c r="D2249" s="350"/>
      <c r="E2249" s="350"/>
      <c r="F2249" s="350"/>
      <c r="G2249" s="350"/>
      <c r="H2249" s="350"/>
      <c r="I2249" s="350"/>
      <c r="J2249" s="350"/>
      <c r="K2249" s="350"/>
      <c r="L2249" s="350"/>
      <c r="M2249" s="350"/>
      <c r="N2249" s="350"/>
      <c r="O2249" s="350"/>
      <c r="P2249" s="350"/>
      <c r="Q2249" s="350"/>
      <c r="R2249" s="350"/>
      <c r="S2249" s="350"/>
      <c r="T2249" s="350"/>
      <c r="U2249" s="350"/>
      <c r="V2249" s="350"/>
      <c r="W2249" s="350"/>
      <c r="X2249" s="350"/>
      <c r="Y2249" s="350"/>
      <c r="Z2249" s="350"/>
      <c r="AA2249" s="350"/>
      <c r="AB2249" s="350"/>
      <c r="AC2249" s="350"/>
    </row>
    <row r="2250" spans="2:29" x14ac:dyDescent="0.25">
      <c r="B2250" s="350"/>
      <c r="C2250" s="350"/>
      <c r="D2250" s="350"/>
      <c r="E2250" s="350"/>
      <c r="F2250" s="350"/>
      <c r="G2250" s="350"/>
      <c r="H2250" s="350"/>
      <c r="I2250" s="350"/>
      <c r="J2250" s="350"/>
      <c r="K2250" s="350"/>
      <c r="L2250" s="350"/>
      <c r="M2250" s="350"/>
      <c r="N2250" s="350"/>
      <c r="O2250" s="350"/>
      <c r="P2250" s="350"/>
      <c r="Q2250" s="350"/>
      <c r="R2250" s="350"/>
      <c r="S2250" s="350"/>
      <c r="T2250" s="350"/>
      <c r="U2250" s="350"/>
      <c r="V2250" s="350"/>
      <c r="W2250" s="350"/>
      <c r="X2250" s="350"/>
      <c r="Y2250" s="350"/>
      <c r="Z2250" s="350"/>
      <c r="AA2250" s="350"/>
      <c r="AB2250" s="350"/>
      <c r="AC2250" s="350"/>
    </row>
    <row r="2251" spans="2:29" x14ac:dyDescent="0.25">
      <c r="B2251" s="350"/>
      <c r="C2251" s="350"/>
      <c r="D2251" s="350"/>
      <c r="E2251" s="350"/>
      <c r="F2251" s="350"/>
      <c r="G2251" s="350"/>
      <c r="H2251" s="350"/>
      <c r="I2251" s="350"/>
      <c r="J2251" s="350"/>
      <c r="K2251" s="350"/>
      <c r="L2251" s="350"/>
      <c r="M2251" s="350"/>
      <c r="N2251" s="350"/>
      <c r="O2251" s="350"/>
      <c r="P2251" s="350"/>
      <c r="Q2251" s="350"/>
      <c r="R2251" s="350"/>
      <c r="S2251" s="350"/>
      <c r="T2251" s="350"/>
      <c r="U2251" s="350"/>
      <c r="V2251" s="350"/>
      <c r="W2251" s="350"/>
      <c r="X2251" s="350"/>
      <c r="Y2251" s="350"/>
      <c r="Z2251" s="350"/>
      <c r="AA2251" s="350"/>
      <c r="AB2251" s="350"/>
      <c r="AC2251" s="350"/>
    </row>
    <row r="2252" spans="2:29" x14ac:dyDescent="0.25">
      <c r="B2252" s="350"/>
      <c r="C2252" s="350"/>
      <c r="D2252" s="350"/>
      <c r="E2252" s="350"/>
      <c r="F2252" s="350"/>
      <c r="G2252" s="350"/>
      <c r="H2252" s="350"/>
      <c r="I2252" s="350"/>
      <c r="J2252" s="350"/>
      <c r="K2252" s="350"/>
      <c r="L2252" s="350"/>
      <c r="M2252" s="350"/>
      <c r="N2252" s="350"/>
      <c r="O2252" s="350"/>
      <c r="P2252" s="350"/>
      <c r="Q2252" s="350"/>
      <c r="R2252" s="350"/>
      <c r="S2252" s="350"/>
      <c r="T2252" s="350"/>
      <c r="U2252" s="350"/>
      <c r="V2252" s="350"/>
      <c r="W2252" s="350"/>
      <c r="X2252" s="350"/>
      <c r="Y2252" s="350"/>
      <c r="Z2252" s="350"/>
      <c r="AA2252" s="350"/>
      <c r="AB2252" s="350"/>
      <c r="AC2252" s="350"/>
    </row>
    <row r="2253" spans="2:29" x14ac:dyDescent="0.25">
      <c r="B2253" s="350"/>
      <c r="C2253" s="350"/>
      <c r="D2253" s="350"/>
      <c r="E2253" s="350"/>
      <c r="F2253" s="350"/>
      <c r="G2253" s="350"/>
      <c r="H2253" s="350"/>
      <c r="I2253" s="350"/>
      <c r="J2253" s="350"/>
      <c r="K2253" s="350"/>
      <c r="L2253" s="350"/>
      <c r="M2253" s="350"/>
      <c r="N2253" s="350"/>
      <c r="O2253" s="350"/>
      <c r="P2253" s="350"/>
      <c r="Q2253" s="350"/>
      <c r="R2253" s="350"/>
      <c r="S2253" s="350"/>
      <c r="T2253" s="350"/>
      <c r="U2253" s="350"/>
      <c r="V2253" s="350"/>
      <c r="W2253" s="350"/>
      <c r="X2253" s="350"/>
      <c r="Y2253" s="350"/>
      <c r="Z2253" s="350"/>
      <c r="AA2253" s="350"/>
      <c r="AB2253" s="350"/>
      <c r="AC2253" s="350"/>
    </row>
    <row r="2254" spans="2:29" x14ac:dyDescent="0.25">
      <c r="B2254" s="350"/>
      <c r="C2254" s="350"/>
      <c r="D2254" s="350"/>
      <c r="E2254" s="350"/>
      <c r="F2254" s="350"/>
      <c r="G2254" s="350"/>
      <c r="H2254" s="350"/>
      <c r="I2254" s="350"/>
      <c r="J2254" s="350"/>
      <c r="K2254" s="350"/>
      <c r="L2254" s="350"/>
      <c r="M2254" s="350"/>
      <c r="N2254" s="350"/>
      <c r="O2254" s="350"/>
      <c r="P2254" s="350"/>
      <c r="Q2254" s="350"/>
      <c r="R2254" s="350"/>
      <c r="S2254" s="350"/>
      <c r="T2254" s="350"/>
      <c r="U2254" s="350"/>
      <c r="V2254" s="350"/>
      <c r="W2254" s="350"/>
      <c r="X2254" s="350"/>
      <c r="Y2254" s="350"/>
      <c r="Z2254" s="350"/>
      <c r="AA2254" s="350"/>
      <c r="AB2254" s="350"/>
      <c r="AC2254" s="350"/>
    </row>
    <row r="2255" spans="2:29" x14ac:dyDescent="0.25">
      <c r="B2255" s="350"/>
      <c r="C2255" s="350"/>
      <c r="D2255" s="350"/>
      <c r="E2255" s="350"/>
      <c r="F2255" s="350"/>
      <c r="G2255" s="350"/>
      <c r="H2255" s="350"/>
      <c r="I2255" s="350"/>
      <c r="J2255" s="350"/>
      <c r="K2255" s="350"/>
      <c r="L2255" s="350"/>
      <c r="M2255" s="350"/>
      <c r="N2255" s="350"/>
      <c r="O2255" s="350"/>
      <c r="P2255" s="350"/>
      <c r="Q2255" s="350"/>
      <c r="R2255" s="350"/>
      <c r="S2255" s="350"/>
      <c r="T2255" s="350"/>
      <c r="U2255" s="350"/>
      <c r="V2255" s="350"/>
      <c r="W2255" s="350"/>
      <c r="X2255" s="350"/>
      <c r="Y2255" s="350"/>
      <c r="Z2255" s="350"/>
      <c r="AA2255" s="350"/>
      <c r="AB2255" s="350"/>
      <c r="AC2255" s="350"/>
    </row>
    <row r="2256" spans="2:29" x14ac:dyDescent="0.25">
      <c r="B2256" s="350"/>
      <c r="C2256" s="350"/>
      <c r="D2256" s="350"/>
      <c r="E2256" s="350"/>
      <c r="F2256" s="350"/>
      <c r="G2256" s="350"/>
      <c r="H2256" s="350"/>
      <c r="I2256" s="350"/>
      <c r="J2256" s="350"/>
      <c r="K2256" s="350"/>
      <c r="L2256" s="350"/>
      <c r="M2256" s="350"/>
      <c r="N2256" s="350"/>
      <c r="O2256" s="350"/>
      <c r="P2256" s="350"/>
      <c r="Q2256" s="350"/>
      <c r="R2256" s="350"/>
      <c r="S2256" s="350"/>
      <c r="T2256" s="350"/>
      <c r="U2256" s="350"/>
      <c r="V2256" s="350"/>
      <c r="W2256" s="350"/>
      <c r="X2256" s="350"/>
      <c r="Y2256" s="350"/>
      <c r="Z2256" s="350"/>
      <c r="AA2256" s="350"/>
      <c r="AB2256" s="350"/>
      <c r="AC2256" s="350"/>
    </row>
    <row r="2257" spans="2:29" x14ac:dyDescent="0.25">
      <c r="B2257" s="350"/>
      <c r="C2257" s="350"/>
      <c r="D2257" s="350"/>
      <c r="E2257" s="350"/>
      <c r="F2257" s="350"/>
      <c r="G2257" s="350"/>
      <c r="H2257" s="350"/>
      <c r="I2257" s="350"/>
      <c r="J2257" s="350"/>
      <c r="K2257" s="350"/>
      <c r="L2257" s="350"/>
      <c r="M2257" s="350"/>
      <c r="N2257" s="350"/>
      <c r="O2257" s="350"/>
      <c r="P2257" s="350"/>
      <c r="Q2257" s="350"/>
      <c r="R2257" s="350"/>
      <c r="S2257" s="350"/>
      <c r="T2257" s="350"/>
      <c r="U2257" s="350"/>
      <c r="V2257" s="350"/>
      <c r="W2257" s="350"/>
      <c r="X2257" s="350"/>
      <c r="Y2257" s="350"/>
      <c r="Z2257" s="350"/>
      <c r="AA2257" s="350"/>
      <c r="AB2257" s="350"/>
      <c r="AC2257" s="350"/>
    </row>
    <row r="2258" spans="2:29" x14ac:dyDescent="0.25">
      <c r="B2258" s="350"/>
      <c r="C2258" s="350"/>
      <c r="D2258" s="350"/>
      <c r="E2258" s="350"/>
      <c r="F2258" s="350"/>
      <c r="G2258" s="350"/>
      <c r="H2258" s="350"/>
      <c r="I2258" s="350"/>
      <c r="J2258" s="350"/>
      <c r="K2258" s="350"/>
      <c r="L2258" s="350"/>
      <c r="M2258" s="350"/>
      <c r="N2258" s="350"/>
      <c r="O2258" s="350"/>
      <c r="P2258" s="350"/>
      <c r="Q2258" s="350"/>
      <c r="R2258" s="350"/>
      <c r="S2258" s="350"/>
      <c r="T2258" s="350"/>
      <c r="U2258" s="350"/>
      <c r="V2258" s="350"/>
      <c r="W2258" s="350"/>
      <c r="X2258" s="350"/>
      <c r="Y2258" s="350"/>
      <c r="Z2258" s="350"/>
      <c r="AA2258" s="350"/>
      <c r="AB2258" s="350"/>
      <c r="AC2258" s="350"/>
    </row>
    <row r="2259" spans="2:29" x14ac:dyDescent="0.25">
      <c r="B2259" s="350"/>
      <c r="C2259" s="350"/>
      <c r="D2259" s="350"/>
      <c r="E2259" s="350"/>
      <c r="F2259" s="350"/>
      <c r="G2259" s="350"/>
      <c r="H2259" s="350"/>
      <c r="I2259" s="350"/>
      <c r="J2259" s="350"/>
      <c r="K2259" s="350"/>
      <c r="L2259" s="350"/>
      <c r="M2259" s="350"/>
      <c r="N2259" s="350"/>
      <c r="O2259" s="350"/>
      <c r="P2259" s="350"/>
      <c r="Q2259" s="350"/>
      <c r="R2259" s="350"/>
      <c r="S2259" s="350"/>
      <c r="T2259" s="350"/>
      <c r="U2259" s="350"/>
      <c r="V2259" s="350"/>
      <c r="W2259" s="350"/>
      <c r="X2259" s="350"/>
      <c r="Y2259" s="350"/>
      <c r="Z2259" s="350"/>
      <c r="AA2259" s="350"/>
      <c r="AB2259" s="350"/>
      <c r="AC2259" s="350"/>
    </row>
    <row r="2260" spans="2:29" x14ac:dyDescent="0.25">
      <c r="B2260" s="350"/>
      <c r="C2260" s="350"/>
      <c r="D2260" s="350"/>
      <c r="E2260" s="350"/>
      <c r="F2260" s="350"/>
      <c r="G2260" s="350"/>
      <c r="H2260" s="350"/>
      <c r="I2260" s="350"/>
      <c r="J2260" s="350"/>
      <c r="K2260" s="350"/>
      <c r="L2260" s="350"/>
      <c r="M2260" s="350"/>
      <c r="N2260" s="350"/>
      <c r="O2260" s="350"/>
      <c r="P2260" s="350"/>
      <c r="Q2260" s="350"/>
      <c r="R2260" s="350"/>
      <c r="S2260" s="350"/>
      <c r="T2260" s="350"/>
      <c r="U2260" s="350"/>
      <c r="V2260" s="350"/>
      <c r="W2260" s="350"/>
      <c r="X2260" s="350"/>
      <c r="Y2260" s="350"/>
      <c r="Z2260" s="350"/>
      <c r="AA2260" s="350"/>
      <c r="AB2260" s="350"/>
      <c r="AC2260" s="350"/>
    </row>
    <row r="2261" spans="2:29" x14ac:dyDescent="0.25">
      <c r="B2261" s="350"/>
      <c r="C2261" s="350"/>
      <c r="D2261" s="350"/>
      <c r="E2261" s="350"/>
      <c r="F2261" s="350"/>
      <c r="G2261" s="350"/>
      <c r="H2261" s="350"/>
      <c r="I2261" s="350"/>
      <c r="J2261" s="350"/>
      <c r="K2261" s="350"/>
      <c r="L2261" s="350"/>
      <c r="M2261" s="350"/>
      <c r="N2261" s="350"/>
      <c r="O2261" s="350"/>
      <c r="P2261" s="350"/>
      <c r="Q2261" s="350"/>
      <c r="R2261" s="350"/>
      <c r="S2261" s="350"/>
      <c r="T2261" s="350"/>
      <c r="U2261" s="350"/>
      <c r="V2261" s="350"/>
      <c r="W2261" s="350"/>
      <c r="X2261" s="350"/>
      <c r="Y2261" s="350"/>
      <c r="Z2261" s="350"/>
      <c r="AA2261" s="350"/>
      <c r="AB2261" s="350"/>
      <c r="AC2261" s="350"/>
    </row>
    <row r="2262" spans="2:29" x14ac:dyDescent="0.25">
      <c r="B2262" s="350"/>
      <c r="C2262" s="350"/>
      <c r="D2262" s="350"/>
      <c r="E2262" s="350"/>
      <c r="F2262" s="350"/>
      <c r="G2262" s="350"/>
      <c r="H2262" s="350"/>
      <c r="I2262" s="350"/>
      <c r="J2262" s="350"/>
      <c r="K2262" s="350"/>
      <c r="L2262" s="350"/>
      <c r="M2262" s="350"/>
      <c r="N2262" s="350"/>
      <c r="O2262" s="350"/>
      <c r="P2262" s="350"/>
      <c r="Q2262" s="350"/>
      <c r="R2262" s="350"/>
      <c r="S2262" s="350"/>
      <c r="T2262" s="350"/>
      <c r="U2262" s="350"/>
      <c r="V2262" s="350"/>
      <c r="W2262" s="350"/>
      <c r="X2262" s="350"/>
      <c r="Y2262" s="350"/>
      <c r="Z2262" s="350"/>
      <c r="AA2262" s="350"/>
      <c r="AB2262" s="350"/>
      <c r="AC2262" s="350"/>
    </row>
    <row r="2263" spans="2:29" x14ac:dyDescent="0.25">
      <c r="B2263" s="350"/>
      <c r="C2263" s="350"/>
      <c r="D2263" s="350"/>
      <c r="E2263" s="350"/>
      <c r="F2263" s="350"/>
      <c r="G2263" s="350"/>
      <c r="H2263" s="350"/>
      <c r="I2263" s="350"/>
      <c r="J2263" s="350"/>
      <c r="K2263" s="350"/>
      <c r="L2263" s="350"/>
      <c r="M2263" s="350"/>
      <c r="N2263" s="350"/>
      <c r="O2263" s="350"/>
      <c r="P2263" s="350"/>
      <c r="Q2263" s="350"/>
      <c r="R2263" s="350"/>
      <c r="S2263" s="350"/>
      <c r="T2263" s="350"/>
      <c r="U2263" s="350"/>
      <c r="V2263" s="350"/>
      <c r="W2263" s="350"/>
      <c r="X2263" s="350"/>
      <c r="Y2263" s="350"/>
      <c r="Z2263" s="350"/>
      <c r="AA2263" s="350"/>
      <c r="AB2263" s="350"/>
      <c r="AC2263" s="350"/>
    </row>
    <row r="2264" spans="2:29" x14ac:dyDescent="0.25">
      <c r="B2264" s="350"/>
      <c r="C2264" s="350"/>
      <c r="D2264" s="350"/>
      <c r="E2264" s="350"/>
      <c r="F2264" s="350"/>
      <c r="G2264" s="350"/>
      <c r="H2264" s="350"/>
      <c r="I2264" s="350"/>
      <c r="J2264" s="350"/>
      <c r="K2264" s="350"/>
      <c r="L2264" s="350"/>
      <c r="M2264" s="350"/>
      <c r="N2264" s="350"/>
      <c r="O2264" s="350"/>
      <c r="P2264" s="350"/>
      <c r="Q2264" s="350"/>
      <c r="R2264" s="350"/>
      <c r="S2264" s="350"/>
      <c r="T2264" s="350"/>
      <c r="U2264" s="350"/>
      <c r="V2264" s="350"/>
      <c r="W2264" s="350"/>
      <c r="X2264" s="350"/>
      <c r="Y2264" s="350"/>
      <c r="Z2264" s="350"/>
      <c r="AA2264" s="350"/>
      <c r="AB2264" s="350"/>
      <c r="AC2264" s="350"/>
    </row>
    <row r="2265" spans="2:29" x14ac:dyDescent="0.25">
      <c r="B2265" s="350"/>
      <c r="C2265" s="350"/>
      <c r="D2265" s="350"/>
      <c r="E2265" s="350"/>
      <c r="F2265" s="350"/>
      <c r="G2265" s="350"/>
      <c r="H2265" s="350"/>
      <c r="I2265" s="350"/>
      <c r="J2265" s="350"/>
      <c r="K2265" s="350"/>
      <c r="L2265" s="350"/>
      <c r="M2265" s="350"/>
      <c r="N2265" s="350"/>
      <c r="O2265" s="350"/>
      <c r="P2265" s="350"/>
      <c r="Q2265" s="350"/>
      <c r="R2265" s="350"/>
      <c r="S2265" s="350"/>
      <c r="T2265" s="350"/>
      <c r="U2265" s="350"/>
      <c r="V2265" s="350"/>
      <c r="W2265" s="350"/>
      <c r="X2265" s="350"/>
      <c r="Y2265" s="350"/>
      <c r="Z2265" s="350"/>
      <c r="AA2265" s="350"/>
      <c r="AB2265" s="350"/>
      <c r="AC2265" s="350"/>
    </row>
    <row r="2266" spans="2:29" x14ac:dyDescent="0.25">
      <c r="B2266" s="350"/>
      <c r="C2266" s="350"/>
      <c r="D2266" s="350"/>
      <c r="E2266" s="350"/>
      <c r="F2266" s="350"/>
      <c r="G2266" s="350"/>
      <c r="H2266" s="350"/>
      <c r="I2266" s="350"/>
      <c r="J2266" s="350"/>
      <c r="K2266" s="350"/>
      <c r="L2266" s="350"/>
      <c r="M2266" s="350"/>
      <c r="N2266" s="350"/>
      <c r="O2266" s="350"/>
      <c r="P2266" s="350"/>
      <c r="Q2266" s="350"/>
      <c r="R2266" s="350"/>
      <c r="S2266" s="350"/>
      <c r="T2266" s="350"/>
      <c r="U2266" s="350"/>
      <c r="V2266" s="350"/>
      <c r="W2266" s="350"/>
      <c r="X2266" s="350"/>
      <c r="Y2266" s="350"/>
      <c r="Z2266" s="350"/>
      <c r="AA2266" s="350"/>
      <c r="AB2266" s="350"/>
      <c r="AC2266" s="350"/>
    </row>
    <row r="2267" spans="2:29" x14ac:dyDescent="0.25">
      <c r="B2267" s="350"/>
      <c r="C2267" s="350"/>
      <c r="D2267" s="350"/>
      <c r="E2267" s="350"/>
      <c r="F2267" s="350"/>
      <c r="G2267" s="350"/>
      <c r="H2267" s="350"/>
      <c r="I2267" s="350"/>
      <c r="J2267" s="350"/>
      <c r="K2267" s="350"/>
      <c r="L2267" s="350"/>
      <c r="M2267" s="350"/>
      <c r="N2267" s="350"/>
      <c r="O2267" s="350"/>
      <c r="P2267" s="350"/>
      <c r="Q2267" s="350"/>
      <c r="R2267" s="350"/>
      <c r="S2267" s="350"/>
      <c r="T2267" s="350"/>
      <c r="U2267" s="350"/>
      <c r="V2267" s="350"/>
      <c r="W2267" s="350"/>
      <c r="X2267" s="350"/>
      <c r="Y2267" s="350"/>
      <c r="Z2267" s="350"/>
      <c r="AA2267" s="350"/>
      <c r="AB2267" s="350"/>
      <c r="AC2267" s="350"/>
    </row>
    <row r="2268" spans="2:29" x14ac:dyDescent="0.25">
      <c r="B2268" s="350"/>
      <c r="C2268" s="350"/>
      <c r="D2268" s="350"/>
      <c r="E2268" s="350"/>
      <c r="F2268" s="350"/>
      <c r="G2268" s="350"/>
      <c r="H2268" s="350"/>
      <c r="I2268" s="350"/>
      <c r="J2268" s="350"/>
      <c r="K2268" s="350"/>
      <c r="L2268" s="350"/>
      <c r="M2268" s="350"/>
      <c r="N2268" s="350"/>
      <c r="O2268" s="350"/>
      <c r="P2268" s="350"/>
      <c r="Q2268" s="350"/>
      <c r="R2268" s="350"/>
      <c r="S2268" s="350"/>
      <c r="T2268" s="350"/>
      <c r="U2268" s="350"/>
      <c r="V2268" s="350"/>
      <c r="W2268" s="350"/>
      <c r="X2268" s="350"/>
      <c r="Y2268" s="350"/>
      <c r="Z2268" s="350"/>
      <c r="AA2268" s="350"/>
      <c r="AB2268" s="350"/>
      <c r="AC2268" s="350"/>
    </row>
    <row r="2269" spans="2:29" x14ac:dyDescent="0.25">
      <c r="B2269" s="350"/>
      <c r="C2269" s="350"/>
      <c r="D2269" s="350"/>
      <c r="E2269" s="350"/>
      <c r="F2269" s="350"/>
      <c r="G2269" s="350"/>
      <c r="H2269" s="350"/>
      <c r="I2269" s="350"/>
      <c r="J2269" s="350"/>
      <c r="K2269" s="350"/>
      <c r="L2269" s="350"/>
      <c r="M2269" s="350"/>
      <c r="N2269" s="350"/>
      <c r="O2269" s="350"/>
      <c r="P2269" s="350"/>
      <c r="Q2269" s="350"/>
      <c r="R2269" s="350"/>
      <c r="S2269" s="350"/>
      <c r="T2269" s="350"/>
      <c r="U2269" s="350"/>
      <c r="V2269" s="350"/>
      <c r="W2269" s="350"/>
      <c r="X2269" s="350"/>
      <c r="Y2269" s="350"/>
      <c r="Z2269" s="350"/>
      <c r="AA2269" s="350"/>
      <c r="AB2269" s="350"/>
      <c r="AC2269" s="350"/>
    </row>
    <row r="2270" spans="2:29" x14ac:dyDescent="0.25">
      <c r="B2270" s="350"/>
      <c r="C2270" s="350"/>
      <c r="D2270" s="350"/>
      <c r="E2270" s="350"/>
      <c r="F2270" s="350"/>
      <c r="G2270" s="350"/>
      <c r="H2270" s="350"/>
      <c r="I2270" s="350"/>
      <c r="J2270" s="350"/>
      <c r="K2270" s="350"/>
      <c r="L2270" s="350"/>
      <c r="M2270" s="350"/>
      <c r="N2270" s="350"/>
      <c r="O2270" s="350"/>
      <c r="P2270" s="350"/>
      <c r="Q2270" s="350"/>
      <c r="R2270" s="350"/>
      <c r="S2270" s="350"/>
      <c r="T2270" s="350"/>
      <c r="U2270" s="350"/>
      <c r="V2270" s="350"/>
      <c r="W2270" s="350"/>
      <c r="X2270" s="350"/>
      <c r="Y2270" s="350"/>
      <c r="Z2270" s="350"/>
      <c r="AA2270" s="350"/>
      <c r="AB2270" s="350"/>
      <c r="AC2270" s="350"/>
    </row>
    <row r="2271" spans="2:29" x14ac:dyDescent="0.25">
      <c r="B2271" s="350"/>
      <c r="C2271" s="350"/>
      <c r="D2271" s="350"/>
      <c r="E2271" s="350"/>
      <c r="F2271" s="350"/>
      <c r="G2271" s="350"/>
      <c r="H2271" s="350"/>
      <c r="I2271" s="350"/>
      <c r="J2271" s="350"/>
      <c r="K2271" s="350"/>
      <c r="L2271" s="350"/>
      <c r="M2271" s="350"/>
      <c r="N2271" s="350"/>
      <c r="O2271" s="350"/>
      <c r="P2271" s="350"/>
      <c r="Q2271" s="350"/>
      <c r="R2271" s="350"/>
      <c r="S2271" s="350"/>
      <c r="T2271" s="350"/>
      <c r="U2271" s="350"/>
      <c r="V2271" s="350"/>
      <c r="W2271" s="350"/>
      <c r="X2271" s="350"/>
      <c r="Y2271" s="350"/>
      <c r="Z2271" s="350"/>
      <c r="AA2271" s="350"/>
      <c r="AB2271" s="350"/>
      <c r="AC2271" s="350"/>
    </row>
    <row r="2272" spans="2:29" x14ac:dyDescent="0.25">
      <c r="B2272" s="350"/>
      <c r="C2272" s="350"/>
      <c r="D2272" s="350"/>
      <c r="E2272" s="350"/>
      <c r="F2272" s="350"/>
      <c r="G2272" s="350"/>
      <c r="H2272" s="350"/>
      <c r="I2272" s="350"/>
      <c r="J2272" s="350"/>
      <c r="K2272" s="350"/>
      <c r="L2272" s="350"/>
      <c r="M2272" s="350"/>
      <c r="N2272" s="350"/>
      <c r="O2272" s="350"/>
      <c r="P2272" s="350"/>
      <c r="Q2272" s="350"/>
      <c r="R2272" s="350"/>
      <c r="S2272" s="350"/>
      <c r="T2272" s="350"/>
      <c r="U2272" s="350"/>
      <c r="V2272" s="350"/>
      <c r="W2272" s="350"/>
      <c r="X2272" s="350"/>
      <c r="Y2272" s="350"/>
      <c r="Z2272" s="350"/>
      <c r="AA2272" s="350"/>
      <c r="AB2272" s="350"/>
      <c r="AC2272" s="350"/>
    </row>
    <row r="2273" spans="2:29" x14ac:dyDescent="0.25">
      <c r="B2273" s="350"/>
      <c r="C2273" s="350"/>
      <c r="D2273" s="350"/>
      <c r="E2273" s="350"/>
      <c r="F2273" s="350"/>
      <c r="G2273" s="350"/>
      <c r="H2273" s="350"/>
      <c r="I2273" s="350"/>
      <c r="J2273" s="350"/>
      <c r="K2273" s="350"/>
      <c r="L2273" s="350"/>
      <c r="M2273" s="350"/>
      <c r="N2273" s="350"/>
      <c r="O2273" s="350"/>
      <c r="P2273" s="350"/>
      <c r="Q2273" s="350"/>
      <c r="R2273" s="350"/>
      <c r="S2273" s="350"/>
      <c r="T2273" s="350"/>
      <c r="U2273" s="350"/>
      <c r="V2273" s="350"/>
      <c r="W2273" s="350"/>
      <c r="X2273" s="350"/>
      <c r="Y2273" s="350"/>
      <c r="Z2273" s="350"/>
      <c r="AA2273" s="350"/>
      <c r="AB2273" s="350"/>
      <c r="AC2273" s="350"/>
    </row>
    <row r="2274" spans="2:29" x14ac:dyDescent="0.25">
      <c r="B2274" s="350"/>
      <c r="C2274" s="350"/>
      <c r="D2274" s="350"/>
      <c r="E2274" s="350"/>
      <c r="F2274" s="350"/>
      <c r="G2274" s="350"/>
      <c r="H2274" s="350"/>
      <c r="I2274" s="350"/>
      <c r="J2274" s="350"/>
      <c r="K2274" s="350"/>
      <c r="L2274" s="350"/>
      <c r="M2274" s="350"/>
      <c r="N2274" s="350"/>
      <c r="O2274" s="350"/>
      <c r="P2274" s="350"/>
      <c r="Q2274" s="350"/>
      <c r="R2274" s="350"/>
      <c r="S2274" s="350"/>
      <c r="T2274" s="350"/>
      <c r="U2274" s="350"/>
      <c r="V2274" s="350"/>
      <c r="W2274" s="350"/>
      <c r="X2274" s="350"/>
      <c r="Y2274" s="350"/>
      <c r="Z2274" s="350"/>
      <c r="AA2274" s="350"/>
      <c r="AB2274" s="350"/>
      <c r="AC2274" s="350"/>
    </row>
    <row r="2275" spans="2:29" x14ac:dyDescent="0.25">
      <c r="B2275" s="350"/>
      <c r="C2275" s="350"/>
      <c r="D2275" s="350"/>
      <c r="E2275" s="350"/>
      <c r="F2275" s="350"/>
      <c r="G2275" s="350"/>
      <c r="H2275" s="350"/>
      <c r="I2275" s="350"/>
      <c r="J2275" s="350"/>
      <c r="K2275" s="350"/>
      <c r="L2275" s="350"/>
      <c r="M2275" s="350"/>
      <c r="N2275" s="350"/>
      <c r="O2275" s="350"/>
      <c r="P2275" s="350"/>
      <c r="Q2275" s="350"/>
      <c r="R2275" s="350"/>
      <c r="S2275" s="350"/>
      <c r="T2275" s="350"/>
      <c r="U2275" s="350"/>
      <c r="V2275" s="350"/>
      <c r="W2275" s="350"/>
      <c r="X2275" s="350"/>
      <c r="Y2275" s="350"/>
      <c r="Z2275" s="350"/>
      <c r="AA2275" s="350"/>
      <c r="AB2275" s="350"/>
      <c r="AC2275" s="350"/>
    </row>
    <row r="2276" spans="2:29" x14ac:dyDescent="0.25">
      <c r="B2276" s="350"/>
      <c r="C2276" s="350"/>
      <c r="D2276" s="350"/>
      <c r="E2276" s="350"/>
      <c r="F2276" s="350"/>
      <c r="G2276" s="350"/>
      <c r="H2276" s="350"/>
      <c r="I2276" s="350"/>
      <c r="J2276" s="350"/>
      <c r="K2276" s="350"/>
      <c r="L2276" s="350"/>
      <c r="M2276" s="350"/>
      <c r="N2276" s="350"/>
      <c r="O2276" s="350"/>
      <c r="P2276" s="350"/>
      <c r="Q2276" s="350"/>
      <c r="R2276" s="350"/>
      <c r="S2276" s="350"/>
      <c r="T2276" s="350"/>
      <c r="U2276" s="350"/>
      <c r="V2276" s="350"/>
      <c r="W2276" s="350"/>
      <c r="X2276" s="350"/>
      <c r="Y2276" s="350"/>
      <c r="Z2276" s="350"/>
      <c r="AA2276" s="350"/>
      <c r="AB2276" s="350"/>
      <c r="AC2276" s="350"/>
    </row>
    <row r="2277" spans="2:29" x14ac:dyDescent="0.25">
      <c r="B2277" s="350"/>
      <c r="C2277" s="350"/>
      <c r="D2277" s="350"/>
      <c r="E2277" s="350"/>
      <c r="F2277" s="350"/>
      <c r="G2277" s="350"/>
      <c r="H2277" s="350"/>
      <c r="I2277" s="350"/>
      <c r="J2277" s="350"/>
      <c r="K2277" s="350"/>
      <c r="L2277" s="350"/>
      <c r="M2277" s="350"/>
      <c r="N2277" s="350"/>
      <c r="O2277" s="350"/>
      <c r="P2277" s="350"/>
      <c r="Q2277" s="350"/>
      <c r="R2277" s="350"/>
      <c r="S2277" s="350"/>
      <c r="T2277" s="350"/>
      <c r="U2277" s="350"/>
      <c r="V2277" s="350"/>
      <c r="W2277" s="350"/>
      <c r="X2277" s="350"/>
      <c r="Y2277" s="350"/>
      <c r="Z2277" s="350"/>
      <c r="AA2277" s="350"/>
      <c r="AB2277" s="350"/>
      <c r="AC2277" s="350"/>
    </row>
    <row r="2278" spans="2:29" x14ac:dyDescent="0.25">
      <c r="B2278" s="350"/>
      <c r="C2278" s="350"/>
      <c r="D2278" s="350"/>
      <c r="E2278" s="350"/>
      <c r="F2278" s="350"/>
      <c r="G2278" s="350"/>
      <c r="H2278" s="350"/>
      <c r="I2278" s="350"/>
      <c r="J2278" s="350"/>
      <c r="K2278" s="350"/>
      <c r="L2278" s="350"/>
      <c r="M2278" s="350"/>
      <c r="N2278" s="350"/>
      <c r="O2278" s="350"/>
      <c r="P2278" s="350"/>
      <c r="Q2278" s="350"/>
      <c r="R2278" s="350"/>
      <c r="S2278" s="350"/>
      <c r="T2278" s="350"/>
      <c r="U2278" s="350"/>
      <c r="V2278" s="350"/>
      <c r="W2278" s="350"/>
      <c r="X2278" s="350"/>
      <c r="Y2278" s="350"/>
      <c r="Z2278" s="350"/>
      <c r="AA2278" s="350"/>
      <c r="AB2278" s="350"/>
      <c r="AC2278" s="350"/>
    </row>
    <row r="2279" spans="2:29" x14ac:dyDescent="0.25">
      <c r="B2279" s="350"/>
      <c r="C2279" s="350"/>
      <c r="D2279" s="350"/>
      <c r="E2279" s="350"/>
      <c r="F2279" s="350"/>
      <c r="G2279" s="350"/>
      <c r="H2279" s="350"/>
      <c r="I2279" s="350"/>
      <c r="J2279" s="350"/>
      <c r="K2279" s="350"/>
      <c r="L2279" s="350"/>
      <c r="M2279" s="350"/>
      <c r="N2279" s="350"/>
      <c r="O2279" s="350"/>
      <c r="P2279" s="350"/>
      <c r="Q2279" s="350"/>
      <c r="R2279" s="350"/>
      <c r="S2279" s="350"/>
      <c r="T2279" s="350"/>
      <c r="U2279" s="350"/>
      <c r="V2279" s="350"/>
      <c r="W2279" s="350"/>
      <c r="X2279" s="350"/>
      <c r="Y2279" s="350"/>
      <c r="Z2279" s="350"/>
      <c r="AA2279" s="350"/>
      <c r="AB2279" s="350"/>
      <c r="AC2279" s="350"/>
    </row>
    <row r="2280" spans="2:29" x14ac:dyDescent="0.25">
      <c r="B2280" s="350"/>
      <c r="C2280" s="350"/>
      <c r="D2280" s="350"/>
      <c r="E2280" s="350"/>
      <c r="F2280" s="350"/>
      <c r="G2280" s="350"/>
      <c r="H2280" s="350"/>
      <c r="I2280" s="350"/>
      <c r="J2280" s="350"/>
      <c r="K2280" s="350"/>
      <c r="L2280" s="350"/>
      <c r="M2280" s="350"/>
      <c r="N2280" s="350"/>
      <c r="O2280" s="350"/>
      <c r="P2280" s="350"/>
      <c r="Q2280" s="350"/>
      <c r="R2280" s="350"/>
      <c r="S2280" s="350"/>
      <c r="T2280" s="350"/>
      <c r="U2280" s="350"/>
      <c r="V2280" s="350"/>
      <c r="W2280" s="350"/>
      <c r="X2280" s="350"/>
      <c r="Y2280" s="350"/>
      <c r="Z2280" s="350"/>
      <c r="AA2280" s="350"/>
      <c r="AB2280" s="350"/>
      <c r="AC2280" s="350"/>
    </row>
    <row r="2281" spans="2:29" x14ac:dyDescent="0.25">
      <c r="B2281" s="350"/>
      <c r="C2281" s="350"/>
      <c r="D2281" s="350"/>
      <c r="E2281" s="350"/>
      <c r="F2281" s="350"/>
      <c r="G2281" s="350"/>
      <c r="H2281" s="350"/>
      <c r="I2281" s="350"/>
      <c r="J2281" s="350"/>
      <c r="K2281" s="350"/>
      <c r="L2281" s="350"/>
      <c r="M2281" s="350"/>
      <c r="N2281" s="350"/>
      <c r="O2281" s="350"/>
      <c r="P2281" s="350"/>
      <c r="Q2281" s="350"/>
      <c r="R2281" s="350"/>
      <c r="S2281" s="350"/>
      <c r="T2281" s="350"/>
      <c r="U2281" s="350"/>
      <c r="V2281" s="350"/>
      <c r="W2281" s="350"/>
      <c r="X2281" s="350"/>
      <c r="Y2281" s="350"/>
      <c r="Z2281" s="350"/>
      <c r="AA2281" s="350"/>
      <c r="AB2281" s="350"/>
      <c r="AC2281" s="350"/>
    </row>
    <row r="2282" spans="2:29" x14ac:dyDescent="0.25">
      <c r="B2282" s="350"/>
      <c r="C2282" s="350"/>
      <c r="D2282" s="350"/>
      <c r="E2282" s="350"/>
      <c r="F2282" s="350"/>
      <c r="G2282" s="350"/>
      <c r="H2282" s="350"/>
      <c r="I2282" s="350"/>
      <c r="J2282" s="350"/>
      <c r="K2282" s="350"/>
      <c r="L2282" s="350"/>
      <c r="M2282" s="350"/>
      <c r="N2282" s="350"/>
      <c r="O2282" s="350"/>
      <c r="P2282" s="350"/>
      <c r="Q2282" s="350"/>
      <c r="R2282" s="350"/>
      <c r="S2282" s="350"/>
      <c r="T2282" s="350"/>
      <c r="U2282" s="350"/>
      <c r="V2282" s="350"/>
      <c r="W2282" s="350"/>
      <c r="X2282" s="350"/>
      <c r="Y2282" s="350"/>
      <c r="Z2282" s="350"/>
      <c r="AA2282" s="350"/>
      <c r="AB2282" s="350"/>
      <c r="AC2282" s="350"/>
    </row>
    <row r="2283" spans="2:29" x14ac:dyDescent="0.25">
      <c r="B2283" s="350"/>
      <c r="C2283" s="350"/>
      <c r="D2283" s="350"/>
      <c r="E2283" s="350"/>
      <c r="F2283" s="350"/>
      <c r="G2283" s="350"/>
      <c r="H2283" s="350"/>
      <c r="I2283" s="350"/>
      <c r="J2283" s="350"/>
      <c r="K2283" s="350"/>
      <c r="L2283" s="350"/>
      <c r="M2283" s="350"/>
      <c r="N2283" s="350"/>
      <c r="O2283" s="350"/>
      <c r="P2283" s="350"/>
      <c r="Q2283" s="350"/>
      <c r="R2283" s="350"/>
      <c r="S2283" s="350"/>
      <c r="T2283" s="350"/>
      <c r="U2283" s="350"/>
      <c r="V2283" s="350"/>
      <c r="W2283" s="350"/>
      <c r="X2283" s="350"/>
      <c r="Y2283" s="350"/>
      <c r="Z2283" s="350"/>
      <c r="AA2283" s="350"/>
      <c r="AB2283" s="350"/>
      <c r="AC2283" s="350"/>
    </row>
    <row r="2284" spans="2:29" x14ac:dyDescent="0.25">
      <c r="B2284" s="350"/>
      <c r="C2284" s="350"/>
      <c r="D2284" s="350"/>
      <c r="E2284" s="350"/>
      <c r="F2284" s="350"/>
      <c r="G2284" s="350"/>
      <c r="H2284" s="350"/>
      <c r="I2284" s="350"/>
      <c r="J2284" s="350"/>
      <c r="K2284" s="350"/>
      <c r="L2284" s="350"/>
      <c r="M2284" s="350"/>
      <c r="N2284" s="350"/>
      <c r="O2284" s="350"/>
      <c r="P2284" s="350"/>
      <c r="Q2284" s="350"/>
      <c r="R2284" s="350"/>
      <c r="S2284" s="350"/>
      <c r="T2284" s="350"/>
      <c r="U2284" s="350"/>
      <c r="V2284" s="350"/>
      <c r="W2284" s="350"/>
      <c r="X2284" s="350"/>
      <c r="Y2284" s="350"/>
      <c r="Z2284" s="350"/>
      <c r="AA2284" s="350"/>
      <c r="AB2284" s="350"/>
      <c r="AC2284" s="350"/>
    </row>
    <row r="2285" spans="2:29" x14ac:dyDescent="0.25">
      <c r="B2285" s="350"/>
      <c r="C2285" s="350"/>
      <c r="D2285" s="350"/>
      <c r="E2285" s="350"/>
      <c r="F2285" s="350"/>
      <c r="G2285" s="350"/>
      <c r="H2285" s="350"/>
      <c r="I2285" s="350"/>
      <c r="J2285" s="350"/>
      <c r="K2285" s="350"/>
      <c r="L2285" s="350"/>
      <c r="M2285" s="350"/>
      <c r="N2285" s="350"/>
      <c r="O2285" s="350"/>
      <c r="P2285" s="350"/>
      <c r="Q2285" s="350"/>
      <c r="R2285" s="350"/>
      <c r="S2285" s="350"/>
      <c r="T2285" s="350"/>
      <c r="U2285" s="350"/>
      <c r="V2285" s="350"/>
      <c r="W2285" s="350"/>
      <c r="X2285" s="350"/>
      <c r="Y2285" s="350"/>
      <c r="Z2285" s="350"/>
      <c r="AA2285" s="350"/>
      <c r="AB2285" s="350"/>
      <c r="AC2285" s="350"/>
    </row>
    <row r="2286" spans="2:29" x14ac:dyDescent="0.25">
      <c r="B2286" s="350"/>
      <c r="C2286" s="350"/>
      <c r="D2286" s="350"/>
      <c r="E2286" s="350"/>
      <c r="F2286" s="350"/>
      <c r="G2286" s="350"/>
      <c r="H2286" s="350"/>
      <c r="I2286" s="350"/>
      <c r="J2286" s="350"/>
      <c r="K2286" s="350"/>
      <c r="L2286" s="350"/>
      <c r="M2286" s="350"/>
      <c r="N2286" s="350"/>
      <c r="O2286" s="350"/>
      <c r="P2286" s="350"/>
      <c r="Q2286" s="350"/>
      <c r="R2286" s="350"/>
      <c r="S2286" s="350"/>
      <c r="T2286" s="350"/>
      <c r="U2286" s="350"/>
      <c r="V2286" s="350"/>
      <c r="W2286" s="350"/>
      <c r="X2286" s="350"/>
      <c r="Y2286" s="350"/>
      <c r="Z2286" s="350"/>
      <c r="AA2286" s="350"/>
      <c r="AB2286" s="350"/>
      <c r="AC2286" s="350"/>
    </row>
    <row r="2287" spans="2:29" x14ac:dyDescent="0.25">
      <c r="B2287" s="350"/>
      <c r="C2287" s="350"/>
      <c r="D2287" s="350"/>
      <c r="E2287" s="350"/>
      <c r="F2287" s="350"/>
      <c r="G2287" s="350"/>
      <c r="H2287" s="350"/>
      <c r="I2287" s="350"/>
      <c r="J2287" s="350"/>
      <c r="K2287" s="350"/>
      <c r="L2287" s="350"/>
      <c r="M2287" s="350"/>
      <c r="N2287" s="350"/>
      <c r="O2287" s="350"/>
      <c r="P2287" s="350"/>
      <c r="Q2287" s="350"/>
      <c r="R2287" s="350"/>
      <c r="S2287" s="350"/>
      <c r="T2287" s="350"/>
      <c r="U2287" s="350"/>
      <c r="V2287" s="350"/>
      <c r="W2287" s="350"/>
      <c r="X2287" s="350"/>
      <c r="Y2287" s="350"/>
      <c r="Z2287" s="350"/>
      <c r="AA2287" s="350"/>
      <c r="AB2287" s="350"/>
      <c r="AC2287" s="350"/>
    </row>
    <row r="2288" spans="2:29" x14ac:dyDescent="0.25">
      <c r="B2288" s="350"/>
      <c r="C2288" s="350"/>
      <c r="D2288" s="350"/>
      <c r="E2288" s="350"/>
      <c r="F2288" s="350"/>
      <c r="G2288" s="350"/>
      <c r="H2288" s="350"/>
      <c r="I2288" s="350"/>
      <c r="J2288" s="350"/>
      <c r="K2288" s="350"/>
      <c r="L2288" s="350"/>
      <c r="M2288" s="350"/>
      <c r="N2288" s="350"/>
      <c r="O2288" s="350"/>
      <c r="P2288" s="350"/>
      <c r="Q2288" s="350"/>
      <c r="R2288" s="350"/>
      <c r="S2288" s="350"/>
      <c r="T2288" s="350"/>
      <c r="U2288" s="350"/>
      <c r="V2288" s="350"/>
      <c r="W2288" s="350"/>
      <c r="X2288" s="350"/>
      <c r="Y2288" s="350"/>
      <c r="Z2288" s="350"/>
      <c r="AA2288" s="350"/>
      <c r="AB2288" s="350"/>
      <c r="AC2288" s="350"/>
    </row>
    <row r="2289" spans="2:29" x14ac:dyDescent="0.25">
      <c r="B2289" s="350"/>
      <c r="C2289" s="350"/>
      <c r="D2289" s="350"/>
      <c r="E2289" s="350"/>
      <c r="F2289" s="350"/>
      <c r="G2289" s="350"/>
      <c r="H2289" s="350"/>
      <c r="I2289" s="350"/>
      <c r="J2289" s="350"/>
      <c r="K2289" s="350"/>
      <c r="L2289" s="350"/>
      <c r="M2289" s="350"/>
      <c r="N2289" s="350"/>
      <c r="O2289" s="350"/>
      <c r="P2289" s="350"/>
      <c r="Q2289" s="350"/>
      <c r="R2289" s="350"/>
      <c r="S2289" s="350"/>
      <c r="T2289" s="350"/>
      <c r="U2289" s="350"/>
      <c r="V2289" s="350"/>
      <c r="W2289" s="350"/>
      <c r="X2289" s="350"/>
      <c r="Y2289" s="350"/>
      <c r="Z2289" s="350"/>
      <c r="AA2289" s="350"/>
      <c r="AB2289" s="350"/>
      <c r="AC2289" s="350"/>
    </row>
    <row r="2290" spans="2:29" x14ac:dyDescent="0.25">
      <c r="B2290" s="350"/>
      <c r="C2290" s="350"/>
      <c r="D2290" s="350"/>
      <c r="E2290" s="350"/>
      <c r="F2290" s="350"/>
      <c r="G2290" s="350"/>
      <c r="H2290" s="350"/>
      <c r="I2290" s="350"/>
      <c r="J2290" s="350"/>
      <c r="K2290" s="350"/>
      <c r="L2290" s="350"/>
      <c r="M2290" s="350"/>
      <c r="N2290" s="350"/>
      <c r="O2290" s="350"/>
      <c r="P2290" s="350"/>
      <c r="Q2290" s="350"/>
      <c r="R2290" s="350"/>
      <c r="S2290" s="350"/>
      <c r="T2290" s="350"/>
      <c r="U2290" s="350"/>
      <c r="V2290" s="350"/>
      <c r="W2290" s="350"/>
      <c r="X2290" s="350"/>
      <c r="Y2290" s="350"/>
      <c r="Z2290" s="350"/>
      <c r="AA2290" s="350"/>
      <c r="AB2290" s="350"/>
      <c r="AC2290" s="350"/>
    </row>
    <row r="2291" spans="2:29" x14ac:dyDescent="0.25">
      <c r="B2291" s="350"/>
      <c r="C2291" s="350"/>
      <c r="D2291" s="350"/>
      <c r="E2291" s="350"/>
      <c r="F2291" s="350"/>
      <c r="G2291" s="350"/>
      <c r="H2291" s="350"/>
      <c r="I2291" s="350"/>
      <c r="J2291" s="350"/>
      <c r="K2291" s="350"/>
      <c r="L2291" s="350"/>
      <c r="M2291" s="350"/>
      <c r="N2291" s="350"/>
      <c r="O2291" s="350"/>
      <c r="P2291" s="350"/>
      <c r="Q2291" s="350"/>
      <c r="R2291" s="350"/>
      <c r="S2291" s="350"/>
      <c r="T2291" s="350"/>
      <c r="U2291" s="350"/>
      <c r="V2291" s="350"/>
      <c r="W2291" s="350"/>
      <c r="X2291" s="350"/>
      <c r="Y2291" s="350"/>
      <c r="Z2291" s="350"/>
      <c r="AA2291" s="350"/>
      <c r="AB2291" s="350"/>
      <c r="AC2291" s="350"/>
    </row>
    <row r="2292" spans="2:29" x14ac:dyDescent="0.25">
      <c r="B2292" s="350"/>
      <c r="C2292" s="350"/>
      <c r="D2292" s="350"/>
      <c r="E2292" s="350"/>
      <c r="F2292" s="350"/>
      <c r="G2292" s="350"/>
      <c r="H2292" s="350"/>
      <c r="I2292" s="350"/>
      <c r="J2292" s="350"/>
      <c r="K2292" s="350"/>
      <c r="L2292" s="350"/>
      <c r="M2292" s="350"/>
      <c r="N2292" s="350"/>
      <c r="O2292" s="350"/>
      <c r="P2292" s="350"/>
      <c r="Q2292" s="350"/>
      <c r="R2292" s="350"/>
      <c r="S2292" s="350"/>
      <c r="T2292" s="350"/>
      <c r="U2292" s="350"/>
      <c r="V2292" s="350"/>
      <c r="W2292" s="350"/>
      <c r="X2292" s="350"/>
      <c r="Y2292" s="350"/>
      <c r="Z2292" s="350"/>
      <c r="AA2292" s="350"/>
      <c r="AB2292" s="350"/>
      <c r="AC2292" s="350"/>
    </row>
    <row r="2293" spans="2:29" x14ac:dyDescent="0.25">
      <c r="B2293" s="350"/>
      <c r="C2293" s="350"/>
      <c r="D2293" s="350"/>
      <c r="E2293" s="350"/>
      <c r="F2293" s="350"/>
      <c r="G2293" s="350"/>
      <c r="H2293" s="350"/>
      <c r="I2293" s="350"/>
      <c r="J2293" s="350"/>
      <c r="K2293" s="350"/>
      <c r="L2293" s="350"/>
      <c r="M2293" s="350"/>
      <c r="N2293" s="350"/>
      <c r="O2293" s="350"/>
      <c r="P2293" s="350"/>
      <c r="Q2293" s="350"/>
      <c r="R2293" s="350"/>
      <c r="S2293" s="350"/>
      <c r="T2293" s="350"/>
      <c r="U2293" s="350"/>
      <c r="V2293" s="350"/>
      <c r="W2293" s="350"/>
      <c r="X2293" s="350"/>
      <c r="Y2293" s="350"/>
      <c r="Z2293" s="350"/>
      <c r="AA2293" s="350"/>
      <c r="AB2293" s="350"/>
      <c r="AC2293" s="350"/>
    </row>
    <row r="2294" spans="2:29" x14ac:dyDescent="0.25">
      <c r="B2294" s="350"/>
      <c r="C2294" s="350"/>
      <c r="D2294" s="350"/>
      <c r="E2294" s="350"/>
      <c r="F2294" s="350"/>
      <c r="G2294" s="350"/>
      <c r="H2294" s="350"/>
      <c r="I2294" s="350"/>
      <c r="J2294" s="350"/>
      <c r="K2294" s="350"/>
      <c r="L2294" s="350"/>
      <c r="M2294" s="350"/>
      <c r="N2294" s="350"/>
      <c r="O2294" s="350"/>
      <c r="P2294" s="350"/>
      <c r="Q2294" s="350"/>
      <c r="R2294" s="350"/>
      <c r="S2294" s="350"/>
      <c r="T2294" s="350"/>
      <c r="U2294" s="350"/>
      <c r="V2294" s="350"/>
      <c r="W2294" s="350"/>
      <c r="X2294" s="350"/>
      <c r="Y2294" s="350"/>
      <c r="Z2294" s="350"/>
      <c r="AA2294" s="350"/>
      <c r="AB2294" s="350"/>
      <c r="AC2294" s="350"/>
    </row>
    <row r="2295" spans="2:29" x14ac:dyDescent="0.25">
      <c r="B2295" s="350"/>
      <c r="C2295" s="350"/>
      <c r="D2295" s="350"/>
      <c r="E2295" s="350"/>
      <c r="F2295" s="350"/>
      <c r="G2295" s="350"/>
      <c r="H2295" s="350"/>
      <c r="I2295" s="350"/>
      <c r="J2295" s="350"/>
      <c r="K2295" s="350"/>
      <c r="L2295" s="350"/>
      <c r="M2295" s="350"/>
      <c r="N2295" s="350"/>
      <c r="O2295" s="350"/>
      <c r="P2295" s="350"/>
      <c r="Q2295" s="350"/>
      <c r="R2295" s="350"/>
      <c r="S2295" s="350"/>
      <c r="T2295" s="350"/>
      <c r="U2295" s="350"/>
      <c r="V2295" s="350"/>
      <c r="W2295" s="350"/>
      <c r="X2295" s="350"/>
      <c r="Y2295" s="350"/>
      <c r="Z2295" s="350"/>
      <c r="AA2295" s="350"/>
      <c r="AB2295" s="350"/>
      <c r="AC2295" s="350"/>
    </row>
    <row r="2296" spans="2:29" x14ac:dyDescent="0.25">
      <c r="B2296" s="350"/>
      <c r="C2296" s="350"/>
      <c r="D2296" s="350"/>
      <c r="E2296" s="350"/>
      <c r="F2296" s="350"/>
      <c r="G2296" s="350"/>
      <c r="H2296" s="350"/>
      <c r="I2296" s="350"/>
      <c r="J2296" s="350"/>
      <c r="K2296" s="350"/>
      <c r="L2296" s="350"/>
      <c r="M2296" s="350"/>
      <c r="N2296" s="350"/>
      <c r="O2296" s="350"/>
      <c r="P2296" s="350"/>
      <c r="Q2296" s="350"/>
      <c r="R2296" s="350"/>
      <c r="S2296" s="350"/>
      <c r="T2296" s="350"/>
      <c r="U2296" s="350"/>
      <c r="V2296" s="350"/>
      <c r="W2296" s="350"/>
      <c r="X2296" s="350"/>
      <c r="Y2296" s="350"/>
      <c r="Z2296" s="350"/>
      <c r="AA2296" s="350"/>
      <c r="AB2296" s="350"/>
      <c r="AC2296" s="350"/>
    </row>
    <row r="2297" spans="2:29" x14ac:dyDescent="0.25">
      <c r="B2297" s="350"/>
      <c r="C2297" s="350"/>
      <c r="D2297" s="350"/>
      <c r="E2297" s="350"/>
      <c r="F2297" s="350"/>
      <c r="G2297" s="350"/>
      <c r="H2297" s="350"/>
      <c r="I2297" s="350"/>
      <c r="J2297" s="350"/>
      <c r="K2297" s="350"/>
      <c r="L2297" s="350"/>
      <c r="M2297" s="350"/>
      <c r="N2297" s="350"/>
      <c r="O2297" s="350"/>
      <c r="P2297" s="350"/>
      <c r="Q2297" s="350"/>
      <c r="R2297" s="350"/>
      <c r="S2297" s="350"/>
      <c r="T2297" s="350"/>
      <c r="U2297" s="350"/>
      <c r="V2297" s="350"/>
      <c r="W2297" s="350"/>
      <c r="X2297" s="350"/>
      <c r="Y2297" s="350"/>
      <c r="Z2297" s="350"/>
      <c r="AA2297" s="350"/>
      <c r="AB2297" s="350"/>
      <c r="AC2297" s="350"/>
    </row>
    <row r="2298" spans="2:29" x14ac:dyDescent="0.25">
      <c r="B2298" s="350"/>
      <c r="C2298" s="350"/>
      <c r="D2298" s="350"/>
      <c r="E2298" s="350"/>
      <c r="F2298" s="350"/>
      <c r="G2298" s="350"/>
      <c r="H2298" s="350"/>
      <c r="I2298" s="350"/>
      <c r="J2298" s="350"/>
      <c r="K2298" s="350"/>
      <c r="L2298" s="350"/>
      <c r="M2298" s="350"/>
      <c r="N2298" s="350"/>
      <c r="O2298" s="350"/>
      <c r="P2298" s="350"/>
      <c r="Q2298" s="350"/>
      <c r="R2298" s="350"/>
      <c r="S2298" s="350"/>
      <c r="T2298" s="350"/>
      <c r="U2298" s="350"/>
      <c r="V2298" s="350"/>
      <c r="W2298" s="350"/>
      <c r="X2298" s="350"/>
      <c r="Y2298" s="350"/>
      <c r="Z2298" s="350"/>
      <c r="AA2298" s="350"/>
      <c r="AB2298" s="350"/>
      <c r="AC2298" s="350"/>
    </row>
    <row r="2299" spans="2:29" x14ac:dyDescent="0.25">
      <c r="B2299" s="350"/>
      <c r="C2299" s="350"/>
      <c r="D2299" s="350"/>
      <c r="E2299" s="350"/>
      <c r="F2299" s="350"/>
      <c r="G2299" s="350"/>
      <c r="H2299" s="350"/>
      <c r="I2299" s="350"/>
      <c r="J2299" s="350"/>
      <c r="K2299" s="350"/>
      <c r="L2299" s="350"/>
      <c r="M2299" s="350"/>
      <c r="N2299" s="350"/>
      <c r="O2299" s="350"/>
      <c r="P2299" s="350"/>
      <c r="Q2299" s="350"/>
      <c r="R2299" s="350"/>
      <c r="S2299" s="350"/>
      <c r="T2299" s="350"/>
      <c r="U2299" s="350"/>
      <c r="V2299" s="350"/>
      <c r="W2299" s="350"/>
      <c r="X2299" s="350"/>
      <c r="Y2299" s="350"/>
      <c r="Z2299" s="350"/>
      <c r="AA2299" s="350"/>
      <c r="AB2299" s="350"/>
      <c r="AC2299" s="350"/>
    </row>
    <row r="2300" spans="2:29" x14ac:dyDescent="0.25">
      <c r="B2300" s="350"/>
      <c r="C2300" s="350"/>
      <c r="D2300" s="350"/>
      <c r="E2300" s="350"/>
      <c r="F2300" s="350"/>
      <c r="G2300" s="350"/>
      <c r="H2300" s="350"/>
      <c r="I2300" s="350"/>
      <c r="J2300" s="350"/>
      <c r="K2300" s="350"/>
      <c r="L2300" s="350"/>
      <c r="M2300" s="350"/>
      <c r="N2300" s="350"/>
      <c r="O2300" s="350"/>
      <c r="P2300" s="350"/>
      <c r="Q2300" s="350"/>
      <c r="R2300" s="350"/>
      <c r="S2300" s="350"/>
      <c r="T2300" s="350"/>
      <c r="U2300" s="350"/>
      <c r="V2300" s="350"/>
      <c r="W2300" s="350"/>
      <c r="X2300" s="350"/>
      <c r="Y2300" s="350"/>
      <c r="Z2300" s="350"/>
      <c r="AA2300" s="350"/>
      <c r="AB2300" s="350"/>
      <c r="AC2300" s="350"/>
    </row>
    <row r="2301" spans="2:29" x14ac:dyDescent="0.25">
      <c r="B2301" s="350"/>
      <c r="C2301" s="350"/>
      <c r="D2301" s="350"/>
      <c r="E2301" s="350"/>
      <c r="F2301" s="350"/>
      <c r="G2301" s="350"/>
      <c r="H2301" s="350"/>
      <c r="I2301" s="350"/>
      <c r="J2301" s="350"/>
      <c r="K2301" s="350"/>
      <c r="L2301" s="350"/>
      <c r="M2301" s="350"/>
      <c r="N2301" s="350"/>
      <c r="O2301" s="350"/>
      <c r="P2301" s="350"/>
      <c r="Q2301" s="350"/>
      <c r="R2301" s="350"/>
      <c r="S2301" s="350"/>
      <c r="T2301" s="350"/>
      <c r="U2301" s="350"/>
      <c r="V2301" s="350"/>
      <c r="W2301" s="350"/>
      <c r="X2301" s="350"/>
      <c r="Y2301" s="350"/>
      <c r="Z2301" s="350"/>
      <c r="AA2301" s="350"/>
      <c r="AB2301" s="350"/>
      <c r="AC2301" s="350"/>
    </row>
    <row r="2302" spans="2:29" x14ac:dyDescent="0.25">
      <c r="B2302" s="350"/>
      <c r="C2302" s="350"/>
      <c r="D2302" s="350"/>
      <c r="E2302" s="350"/>
      <c r="F2302" s="350"/>
      <c r="G2302" s="350"/>
      <c r="H2302" s="350"/>
      <c r="I2302" s="350"/>
      <c r="J2302" s="350"/>
      <c r="K2302" s="350"/>
      <c r="L2302" s="350"/>
      <c r="M2302" s="350"/>
      <c r="N2302" s="350"/>
      <c r="O2302" s="350"/>
      <c r="P2302" s="350"/>
      <c r="Q2302" s="350"/>
      <c r="R2302" s="350"/>
      <c r="S2302" s="350"/>
      <c r="T2302" s="350"/>
      <c r="U2302" s="350"/>
      <c r="V2302" s="350"/>
      <c r="W2302" s="350"/>
      <c r="X2302" s="350"/>
      <c r="Y2302" s="350"/>
      <c r="Z2302" s="350"/>
      <c r="AA2302" s="350"/>
      <c r="AB2302" s="350"/>
      <c r="AC2302" s="350"/>
    </row>
    <row r="2303" spans="2:29" x14ac:dyDescent="0.25">
      <c r="B2303" s="350"/>
      <c r="C2303" s="350"/>
      <c r="D2303" s="350"/>
      <c r="E2303" s="350"/>
      <c r="F2303" s="350"/>
      <c r="G2303" s="350"/>
      <c r="H2303" s="350"/>
      <c r="I2303" s="350"/>
      <c r="J2303" s="350"/>
      <c r="K2303" s="350"/>
      <c r="L2303" s="350"/>
      <c r="M2303" s="350"/>
      <c r="N2303" s="350"/>
      <c r="O2303" s="350"/>
      <c r="P2303" s="350"/>
      <c r="Q2303" s="350"/>
      <c r="R2303" s="350"/>
      <c r="S2303" s="350"/>
      <c r="T2303" s="350"/>
      <c r="U2303" s="350"/>
      <c r="V2303" s="350"/>
      <c r="W2303" s="350"/>
      <c r="X2303" s="350"/>
      <c r="Y2303" s="350"/>
      <c r="Z2303" s="350"/>
      <c r="AA2303" s="350"/>
      <c r="AB2303" s="350"/>
      <c r="AC2303" s="350"/>
    </row>
    <row r="2304" spans="2:29" x14ac:dyDescent="0.25">
      <c r="B2304" s="350"/>
      <c r="C2304" s="350"/>
      <c r="D2304" s="350"/>
      <c r="E2304" s="350"/>
      <c r="F2304" s="350"/>
      <c r="G2304" s="350"/>
      <c r="H2304" s="350"/>
      <c r="I2304" s="350"/>
      <c r="J2304" s="350"/>
      <c r="K2304" s="350"/>
      <c r="L2304" s="350"/>
      <c r="M2304" s="350"/>
      <c r="N2304" s="350"/>
      <c r="O2304" s="350"/>
      <c r="P2304" s="350"/>
      <c r="Q2304" s="350"/>
      <c r="R2304" s="350"/>
      <c r="S2304" s="350"/>
      <c r="T2304" s="350"/>
      <c r="U2304" s="350"/>
      <c r="V2304" s="350"/>
      <c r="W2304" s="350"/>
      <c r="X2304" s="350"/>
      <c r="Y2304" s="350"/>
      <c r="Z2304" s="350"/>
      <c r="AA2304" s="350"/>
      <c r="AB2304" s="350"/>
      <c r="AC2304" s="350"/>
    </row>
    <row r="2305" spans="2:29" x14ac:dyDescent="0.25">
      <c r="B2305" s="350"/>
      <c r="C2305" s="350"/>
      <c r="D2305" s="350"/>
      <c r="E2305" s="350"/>
      <c r="F2305" s="350"/>
      <c r="G2305" s="350"/>
      <c r="H2305" s="350"/>
      <c r="I2305" s="350"/>
      <c r="J2305" s="350"/>
      <c r="K2305" s="350"/>
      <c r="L2305" s="350"/>
      <c r="M2305" s="350"/>
      <c r="N2305" s="350"/>
      <c r="O2305" s="350"/>
      <c r="P2305" s="350"/>
      <c r="Q2305" s="350"/>
      <c r="R2305" s="350"/>
      <c r="S2305" s="350"/>
      <c r="T2305" s="350"/>
      <c r="U2305" s="350"/>
      <c r="V2305" s="350"/>
      <c r="W2305" s="350"/>
      <c r="X2305" s="350"/>
      <c r="Y2305" s="350"/>
      <c r="Z2305" s="350"/>
      <c r="AA2305" s="350"/>
      <c r="AB2305" s="350"/>
      <c r="AC2305" s="350"/>
    </row>
    <row r="2306" spans="2:29" x14ac:dyDescent="0.25">
      <c r="B2306" s="350"/>
      <c r="C2306" s="350"/>
      <c r="D2306" s="350"/>
      <c r="E2306" s="350"/>
      <c r="F2306" s="350"/>
      <c r="G2306" s="350"/>
      <c r="H2306" s="350"/>
      <c r="I2306" s="350"/>
      <c r="J2306" s="350"/>
      <c r="K2306" s="350"/>
      <c r="L2306" s="350"/>
      <c r="M2306" s="350"/>
      <c r="N2306" s="350"/>
      <c r="O2306" s="350"/>
      <c r="P2306" s="350"/>
      <c r="Q2306" s="350"/>
      <c r="R2306" s="350"/>
      <c r="S2306" s="350"/>
      <c r="T2306" s="350"/>
      <c r="U2306" s="350"/>
      <c r="V2306" s="350"/>
      <c r="W2306" s="350"/>
      <c r="X2306" s="350"/>
      <c r="Y2306" s="350"/>
      <c r="Z2306" s="350"/>
      <c r="AA2306" s="350"/>
      <c r="AB2306" s="350"/>
      <c r="AC2306" s="350"/>
    </row>
    <row r="2307" spans="2:29" x14ac:dyDescent="0.25">
      <c r="B2307" s="350"/>
      <c r="C2307" s="350"/>
      <c r="D2307" s="350"/>
      <c r="E2307" s="350"/>
      <c r="F2307" s="350"/>
      <c r="G2307" s="350"/>
      <c r="H2307" s="350"/>
      <c r="I2307" s="350"/>
      <c r="J2307" s="350"/>
      <c r="K2307" s="350"/>
      <c r="L2307" s="350"/>
      <c r="M2307" s="350"/>
      <c r="N2307" s="350"/>
      <c r="O2307" s="350"/>
      <c r="P2307" s="350"/>
      <c r="Q2307" s="350"/>
      <c r="R2307" s="350"/>
      <c r="S2307" s="350"/>
      <c r="T2307" s="350"/>
      <c r="U2307" s="350"/>
      <c r="V2307" s="350"/>
      <c r="W2307" s="350"/>
      <c r="X2307" s="350"/>
      <c r="Y2307" s="350"/>
      <c r="Z2307" s="350"/>
      <c r="AA2307" s="350"/>
      <c r="AB2307" s="350"/>
      <c r="AC2307" s="350"/>
    </row>
    <row r="2308" spans="2:29" x14ac:dyDescent="0.25">
      <c r="B2308" s="350"/>
      <c r="C2308" s="350"/>
      <c r="D2308" s="350"/>
      <c r="E2308" s="350"/>
      <c r="F2308" s="350"/>
      <c r="G2308" s="350"/>
      <c r="H2308" s="350"/>
      <c r="I2308" s="350"/>
      <c r="J2308" s="350"/>
      <c r="K2308" s="350"/>
      <c r="L2308" s="350"/>
      <c r="M2308" s="350"/>
      <c r="N2308" s="350"/>
      <c r="O2308" s="350"/>
      <c r="P2308" s="350"/>
      <c r="Q2308" s="350"/>
      <c r="R2308" s="350"/>
      <c r="S2308" s="350"/>
      <c r="T2308" s="350"/>
      <c r="U2308" s="350"/>
      <c r="V2308" s="350"/>
      <c r="W2308" s="350"/>
      <c r="X2308" s="350"/>
      <c r="Y2308" s="350"/>
      <c r="Z2308" s="350"/>
      <c r="AA2308" s="350"/>
      <c r="AB2308" s="350"/>
      <c r="AC2308" s="350"/>
    </row>
    <row r="2309" spans="2:29" x14ac:dyDescent="0.25">
      <c r="B2309" s="350"/>
      <c r="C2309" s="350"/>
      <c r="D2309" s="350"/>
      <c r="E2309" s="350"/>
      <c r="F2309" s="350"/>
      <c r="G2309" s="350"/>
      <c r="H2309" s="350"/>
      <c r="I2309" s="350"/>
      <c r="J2309" s="350"/>
      <c r="K2309" s="350"/>
      <c r="L2309" s="350"/>
      <c r="M2309" s="350"/>
      <c r="N2309" s="350"/>
      <c r="O2309" s="350"/>
      <c r="P2309" s="350"/>
      <c r="Q2309" s="350"/>
      <c r="R2309" s="350"/>
      <c r="S2309" s="350"/>
      <c r="T2309" s="350"/>
      <c r="U2309" s="350"/>
      <c r="V2309" s="350"/>
      <c r="W2309" s="350"/>
      <c r="X2309" s="350"/>
      <c r="Y2309" s="350"/>
      <c r="Z2309" s="350"/>
      <c r="AA2309" s="350"/>
      <c r="AB2309" s="350"/>
      <c r="AC2309" s="350"/>
    </row>
    <row r="2310" spans="2:29" x14ac:dyDescent="0.25">
      <c r="B2310" s="350"/>
      <c r="C2310" s="350"/>
      <c r="D2310" s="350"/>
      <c r="E2310" s="350"/>
      <c r="F2310" s="350"/>
      <c r="G2310" s="350"/>
      <c r="H2310" s="350"/>
      <c r="I2310" s="350"/>
      <c r="J2310" s="350"/>
      <c r="K2310" s="350"/>
      <c r="L2310" s="350"/>
      <c r="M2310" s="350"/>
      <c r="N2310" s="350"/>
      <c r="O2310" s="350"/>
      <c r="P2310" s="350"/>
      <c r="Q2310" s="350"/>
      <c r="R2310" s="350"/>
      <c r="S2310" s="350"/>
      <c r="T2310" s="350"/>
      <c r="U2310" s="350"/>
      <c r="V2310" s="350"/>
      <c r="W2310" s="350"/>
      <c r="X2310" s="350"/>
      <c r="Y2310" s="350"/>
      <c r="Z2310" s="350"/>
      <c r="AA2310" s="350"/>
      <c r="AB2310" s="350"/>
      <c r="AC2310" s="350"/>
    </row>
    <row r="2311" spans="2:29" x14ac:dyDescent="0.25">
      <c r="B2311" s="350"/>
      <c r="C2311" s="350"/>
      <c r="D2311" s="350"/>
      <c r="E2311" s="350"/>
      <c r="F2311" s="350"/>
      <c r="G2311" s="350"/>
      <c r="H2311" s="350"/>
      <c r="I2311" s="350"/>
      <c r="J2311" s="350"/>
      <c r="K2311" s="350"/>
      <c r="L2311" s="350"/>
      <c r="M2311" s="350"/>
      <c r="N2311" s="350"/>
      <c r="O2311" s="350"/>
      <c r="P2311" s="350"/>
      <c r="Q2311" s="350"/>
      <c r="R2311" s="350"/>
      <c r="S2311" s="350"/>
      <c r="T2311" s="350"/>
      <c r="U2311" s="350"/>
      <c r="V2311" s="350"/>
      <c r="W2311" s="350"/>
      <c r="X2311" s="350"/>
      <c r="Y2311" s="350"/>
      <c r="Z2311" s="350"/>
      <c r="AA2311" s="350"/>
      <c r="AB2311" s="350"/>
      <c r="AC2311" s="350"/>
    </row>
    <row r="2312" spans="2:29" x14ac:dyDescent="0.25">
      <c r="B2312" s="350"/>
      <c r="C2312" s="350"/>
      <c r="D2312" s="350"/>
      <c r="E2312" s="350"/>
      <c r="F2312" s="350"/>
      <c r="G2312" s="350"/>
      <c r="H2312" s="350"/>
      <c r="I2312" s="350"/>
      <c r="J2312" s="350"/>
      <c r="K2312" s="350"/>
      <c r="L2312" s="350"/>
      <c r="M2312" s="350"/>
      <c r="N2312" s="350"/>
      <c r="O2312" s="350"/>
      <c r="P2312" s="350"/>
      <c r="Q2312" s="350"/>
      <c r="R2312" s="350"/>
      <c r="S2312" s="350"/>
      <c r="T2312" s="350"/>
      <c r="U2312" s="350"/>
      <c r="V2312" s="350"/>
      <c r="W2312" s="350"/>
      <c r="X2312" s="350"/>
      <c r="Y2312" s="350"/>
      <c r="Z2312" s="350"/>
      <c r="AA2312" s="350"/>
      <c r="AB2312" s="350"/>
      <c r="AC2312" s="350"/>
    </row>
    <row r="2313" spans="2:29" x14ac:dyDescent="0.25">
      <c r="B2313" s="350"/>
      <c r="C2313" s="350"/>
      <c r="D2313" s="350"/>
      <c r="E2313" s="350"/>
      <c r="F2313" s="350"/>
      <c r="G2313" s="350"/>
      <c r="H2313" s="350"/>
      <c r="I2313" s="350"/>
      <c r="J2313" s="350"/>
      <c r="K2313" s="350"/>
      <c r="L2313" s="350"/>
      <c r="M2313" s="350"/>
      <c r="N2313" s="350"/>
      <c r="O2313" s="350"/>
      <c r="P2313" s="350"/>
      <c r="Q2313" s="350"/>
      <c r="R2313" s="350"/>
      <c r="S2313" s="350"/>
      <c r="T2313" s="350"/>
      <c r="U2313" s="350"/>
      <c r="V2313" s="350"/>
      <c r="W2313" s="350"/>
      <c r="X2313" s="350"/>
      <c r="Y2313" s="350"/>
      <c r="Z2313" s="350"/>
      <c r="AA2313" s="350"/>
      <c r="AB2313" s="350"/>
      <c r="AC2313" s="350"/>
    </row>
    <row r="2314" spans="2:29" x14ac:dyDescent="0.25">
      <c r="B2314" s="350"/>
      <c r="C2314" s="350"/>
      <c r="D2314" s="350"/>
      <c r="E2314" s="350"/>
      <c r="F2314" s="350"/>
      <c r="G2314" s="350"/>
      <c r="H2314" s="350"/>
      <c r="I2314" s="350"/>
      <c r="J2314" s="350"/>
      <c r="K2314" s="350"/>
      <c r="L2314" s="350"/>
      <c r="M2314" s="350"/>
      <c r="N2314" s="350"/>
      <c r="O2314" s="350"/>
      <c r="P2314" s="350"/>
      <c r="Q2314" s="350"/>
      <c r="R2314" s="350"/>
      <c r="S2314" s="350"/>
      <c r="T2314" s="350"/>
      <c r="U2314" s="350"/>
      <c r="V2314" s="350"/>
      <c r="W2314" s="350"/>
      <c r="X2314" s="350"/>
      <c r="Y2314" s="350"/>
      <c r="Z2314" s="350"/>
      <c r="AA2314" s="350"/>
      <c r="AB2314" s="350"/>
      <c r="AC2314" s="350"/>
    </row>
    <row r="2315" spans="2:29" x14ac:dyDescent="0.25">
      <c r="B2315" s="350"/>
      <c r="C2315" s="350"/>
      <c r="D2315" s="350"/>
      <c r="E2315" s="350"/>
      <c r="F2315" s="350"/>
      <c r="G2315" s="350"/>
      <c r="H2315" s="350"/>
      <c r="I2315" s="350"/>
      <c r="J2315" s="350"/>
      <c r="K2315" s="350"/>
      <c r="L2315" s="350"/>
      <c r="M2315" s="350"/>
      <c r="N2315" s="350"/>
      <c r="O2315" s="350"/>
      <c r="P2315" s="350"/>
      <c r="Q2315" s="350"/>
      <c r="R2315" s="350"/>
      <c r="S2315" s="350"/>
      <c r="T2315" s="350"/>
      <c r="U2315" s="350"/>
      <c r="V2315" s="350"/>
      <c r="W2315" s="350"/>
      <c r="X2315" s="350"/>
      <c r="Y2315" s="350"/>
      <c r="Z2315" s="350"/>
      <c r="AA2315" s="350"/>
      <c r="AB2315" s="350"/>
      <c r="AC2315" s="350"/>
    </row>
    <row r="2316" spans="2:29" x14ac:dyDescent="0.25">
      <c r="B2316" s="350"/>
      <c r="C2316" s="350"/>
      <c r="D2316" s="350"/>
      <c r="E2316" s="350"/>
      <c r="F2316" s="350"/>
      <c r="G2316" s="350"/>
      <c r="H2316" s="350"/>
      <c r="I2316" s="350"/>
      <c r="J2316" s="350"/>
      <c r="K2316" s="350"/>
      <c r="L2316" s="350"/>
      <c r="M2316" s="350"/>
      <c r="N2316" s="350"/>
      <c r="O2316" s="350"/>
      <c r="P2316" s="350"/>
      <c r="Q2316" s="350"/>
      <c r="R2316" s="350"/>
      <c r="S2316" s="350"/>
      <c r="T2316" s="350"/>
      <c r="U2316" s="350"/>
      <c r="V2316" s="350"/>
      <c r="W2316" s="350"/>
      <c r="X2316" s="350"/>
      <c r="Y2316" s="350"/>
      <c r="Z2316" s="350"/>
      <c r="AA2316" s="350"/>
      <c r="AB2316" s="350"/>
      <c r="AC2316" s="350"/>
    </row>
    <row r="2317" spans="2:29" x14ac:dyDescent="0.25">
      <c r="B2317" s="350"/>
      <c r="C2317" s="350"/>
      <c r="D2317" s="350"/>
      <c r="E2317" s="350"/>
      <c r="F2317" s="350"/>
      <c r="G2317" s="350"/>
      <c r="H2317" s="350"/>
      <c r="I2317" s="350"/>
      <c r="J2317" s="350"/>
      <c r="K2317" s="350"/>
      <c r="L2317" s="350"/>
      <c r="M2317" s="350"/>
      <c r="N2317" s="350"/>
      <c r="O2317" s="350"/>
      <c r="P2317" s="350"/>
      <c r="Q2317" s="350"/>
      <c r="R2317" s="350"/>
      <c r="S2317" s="350"/>
      <c r="T2317" s="350"/>
      <c r="U2317" s="350"/>
      <c r="V2317" s="350"/>
      <c r="W2317" s="350"/>
      <c r="X2317" s="350"/>
      <c r="Y2317" s="350"/>
      <c r="Z2317" s="350"/>
      <c r="AA2317" s="350"/>
      <c r="AB2317" s="350"/>
      <c r="AC2317" s="350"/>
    </row>
    <row r="2318" spans="2:29" x14ac:dyDescent="0.25">
      <c r="B2318" s="350"/>
      <c r="C2318" s="350"/>
      <c r="D2318" s="350"/>
      <c r="E2318" s="350"/>
      <c r="F2318" s="350"/>
      <c r="G2318" s="350"/>
      <c r="H2318" s="350"/>
      <c r="I2318" s="350"/>
      <c r="J2318" s="350"/>
      <c r="K2318" s="350"/>
      <c r="L2318" s="350"/>
      <c r="M2318" s="350"/>
      <c r="N2318" s="350"/>
      <c r="O2318" s="350"/>
      <c r="P2318" s="350"/>
      <c r="Q2318" s="350"/>
      <c r="R2318" s="350"/>
      <c r="S2318" s="350"/>
      <c r="T2318" s="350"/>
      <c r="U2318" s="350"/>
      <c r="V2318" s="350"/>
      <c r="W2318" s="350"/>
      <c r="X2318" s="350"/>
      <c r="Y2318" s="350"/>
      <c r="Z2318" s="350"/>
      <c r="AA2318" s="350"/>
      <c r="AB2318" s="350"/>
      <c r="AC2318" s="350"/>
    </row>
    <row r="2319" spans="2:29" x14ac:dyDescent="0.25">
      <c r="B2319" s="350"/>
      <c r="C2319" s="350"/>
      <c r="D2319" s="350"/>
      <c r="E2319" s="350"/>
      <c r="F2319" s="350"/>
      <c r="G2319" s="350"/>
      <c r="H2319" s="350"/>
      <c r="I2319" s="350"/>
      <c r="J2319" s="350"/>
      <c r="K2319" s="350"/>
      <c r="L2319" s="350"/>
      <c r="M2319" s="350"/>
      <c r="N2319" s="350"/>
      <c r="O2319" s="350"/>
      <c r="P2319" s="350"/>
      <c r="Q2319" s="350"/>
      <c r="R2319" s="350"/>
      <c r="S2319" s="350"/>
      <c r="T2319" s="350"/>
      <c r="U2319" s="350"/>
      <c r="V2319" s="350"/>
      <c r="W2319" s="350"/>
      <c r="X2319" s="350"/>
      <c r="Y2319" s="350"/>
      <c r="Z2319" s="350"/>
      <c r="AA2319" s="350"/>
      <c r="AB2319" s="350"/>
      <c r="AC2319" s="350"/>
    </row>
    <row r="2320" spans="2:29" x14ac:dyDescent="0.25">
      <c r="B2320" s="350"/>
      <c r="C2320" s="350"/>
      <c r="D2320" s="350"/>
      <c r="E2320" s="350"/>
      <c r="F2320" s="350"/>
      <c r="G2320" s="350"/>
      <c r="H2320" s="350"/>
      <c r="I2320" s="350"/>
      <c r="J2320" s="350"/>
      <c r="K2320" s="350"/>
      <c r="L2320" s="350"/>
      <c r="M2320" s="350"/>
      <c r="N2320" s="350"/>
      <c r="O2320" s="350"/>
      <c r="P2320" s="350"/>
      <c r="Q2320" s="350"/>
      <c r="R2320" s="350"/>
      <c r="S2320" s="350"/>
      <c r="T2320" s="350"/>
      <c r="U2320" s="350"/>
      <c r="V2320" s="350"/>
      <c r="W2320" s="350"/>
      <c r="X2320" s="350"/>
      <c r="Y2320" s="350"/>
      <c r="Z2320" s="350"/>
      <c r="AA2320" s="350"/>
      <c r="AB2320" s="350"/>
      <c r="AC2320" s="350"/>
    </row>
    <row r="2321" spans="2:29" x14ac:dyDescent="0.25">
      <c r="B2321" s="350"/>
      <c r="C2321" s="350"/>
      <c r="D2321" s="350"/>
      <c r="E2321" s="350"/>
      <c r="F2321" s="350"/>
      <c r="G2321" s="350"/>
      <c r="H2321" s="350"/>
      <c r="I2321" s="350"/>
      <c r="J2321" s="350"/>
      <c r="K2321" s="350"/>
      <c r="L2321" s="350"/>
      <c r="M2321" s="350"/>
      <c r="N2321" s="350"/>
      <c r="O2321" s="350"/>
      <c r="P2321" s="350"/>
      <c r="Q2321" s="350"/>
      <c r="R2321" s="350"/>
      <c r="S2321" s="350"/>
      <c r="T2321" s="350"/>
      <c r="U2321" s="350"/>
      <c r="V2321" s="350"/>
      <c r="W2321" s="350"/>
      <c r="X2321" s="350"/>
      <c r="Y2321" s="350"/>
      <c r="Z2321" s="350"/>
      <c r="AA2321" s="350"/>
      <c r="AB2321" s="350"/>
      <c r="AC2321" s="350"/>
    </row>
    <row r="2322" spans="2:29" x14ac:dyDescent="0.25">
      <c r="B2322" s="350"/>
      <c r="C2322" s="350"/>
      <c r="D2322" s="350"/>
      <c r="E2322" s="350"/>
      <c r="F2322" s="350"/>
      <c r="G2322" s="350"/>
      <c r="H2322" s="350"/>
      <c r="I2322" s="350"/>
      <c r="J2322" s="350"/>
      <c r="K2322" s="350"/>
      <c r="L2322" s="350"/>
      <c r="M2322" s="350"/>
      <c r="N2322" s="350"/>
      <c r="O2322" s="350"/>
      <c r="P2322" s="350"/>
      <c r="Q2322" s="350"/>
      <c r="R2322" s="350"/>
      <c r="S2322" s="350"/>
      <c r="T2322" s="350"/>
      <c r="U2322" s="350"/>
      <c r="V2322" s="350"/>
      <c r="W2322" s="350"/>
      <c r="X2322" s="350"/>
      <c r="Y2322" s="350"/>
      <c r="Z2322" s="350"/>
      <c r="AA2322" s="350"/>
      <c r="AB2322" s="350"/>
      <c r="AC2322" s="350"/>
    </row>
    <row r="2323" spans="2:29" x14ac:dyDescent="0.25">
      <c r="B2323" s="350"/>
      <c r="C2323" s="350"/>
      <c r="D2323" s="350"/>
      <c r="E2323" s="350"/>
      <c r="F2323" s="350"/>
      <c r="G2323" s="350"/>
      <c r="H2323" s="350"/>
      <c r="I2323" s="350"/>
      <c r="J2323" s="350"/>
      <c r="K2323" s="350"/>
      <c r="L2323" s="350"/>
      <c r="M2323" s="350"/>
      <c r="N2323" s="350"/>
      <c r="O2323" s="350"/>
      <c r="P2323" s="350"/>
      <c r="Q2323" s="350"/>
      <c r="R2323" s="350"/>
      <c r="S2323" s="350"/>
      <c r="T2323" s="350"/>
      <c r="U2323" s="350"/>
      <c r="V2323" s="350"/>
      <c r="W2323" s="350"/>
      <c r="X2323" s="350"/>
      <c r="Y2323" s="350"/>
      <c r="Z2323" s="350"/>
      <c r="AA2323" s="350"/>
      <c r="AB2323" s="350"/>
      <c r="AC2323" s="350"/>
    </row>
    <row r="2324" spans="2:29" x14ac:dyDescent="0.25">
      <c r="B2324" s="350"/>
      <c r="C2324" s="350"/>
      <c r="D2324" s="350"/>
      <c r="E2324" s="350"/>
      <c r="F2324" s="350"/>
      <c r="G2324" s="350"/>
      <c r="H2324" s="350"/>
      <c r="I2324" s="350"/>
      <c r="J2324" s="350"/>
      <c r="K2324" s="350"/>
      <c r="L2324" s="350"/>
      <c r="M2324" s="350"/>
      <c r="N2324" s="350"/>
      <c r="O2324" s="350"/>
      <c r="P2324" s="350"/>
      <c r="Q2324" s="350"/>
      <c r="R2324" s="350"/>
      <c r="S2324" s="350"/>
      <c r="T2324" s="350"/>
      <c r="U2324" s="350"/>
      <c r="V2324" s="350"/>
      <c r="W2324" s="350"/>
      <c r="X2324" s="350"/>
      <c r="Y2324" s="350"/>
      <c r="Z2324" s="350"/>
      <c r="AA2324" s="350"/>
      <c r="AB2324" s="350"/>
      <c r="AC2324" s="350"/>
    </row>
    <row r="2325" spans="2:29" x14ac:dyDescent="0.25">
      <c r="B2325" s="350"/>
      <c r="C2325" s="350"/>
      <c r="D2325" s="350"/>
      <c r="E2325" s="350"/>
      <c r="F2325" s="350"/>
      <c r="G2325" s="350"/>
      <c r="H2325" s="350"/>
      <c r="I2325" s="350"/>
      <c r="J2325" s="350"/>
      <c r="K2325" s="350"/>
      <c r="L2325" s="350"/>
      <c r="M2325" s="350"/>
      <c r="N2325" s="350"/>
      <c r="O2325" s="350"/>
      <c r="P2325" s="350"/>
      <c r="Q2325" s="350"/>
      <c r="R2325" s="350"/>
      <c r="S2325" s="350"/>
      <c r="T2325" s="350"/>
      <c r="U2325" s="350"/>
      <c r="V2325" s="350"/>
      <c r="W2325" s="350"/>
      <c r="X2325" s="350"/>
      <c r="Y2325" s="350"/>
      <c r="Z2325" s="350"/>
      <c r="AA2325" s="350"/>
      <c r="AB2325" s="350"/>
      <c r="AC2325" s="350"/>
    </row>
    <row r="2326" spans="2:29" x14ac:dyDescent="0.25">
      <c r="B2326" s="350"/>
      <c r="C2326" s="350"/>
      <c r="D2326" s="350"/>
      <c r="E2326" s="350"/>
      <c r="F2326" s="350"/>
      <c r="G2326" s="350"/>
      <c r="H2326" s="350"/>
      <c r="I2326" s="350"/>
      <c r="J2326" s="350"/>
      <c r="K2326" s="350"/>
      <c r="L2326" s="350"/>
      <c r="M2326" s="350"/>
      <c r="N2326" s="350"/>
      <c r="O2326" s="350"/>
      <c r="P2326" s="350"/>
      <c r="Q2326" s="350"/>
      <c r="R2326" s="350"/>
      <c r="S2326" s="350"/>
      <c r="T2326" s="350"/>
      <c r="U2326" s="350"/>
      <c r="V2326" s="350"/>
      <c r="W2326" s="350"/>
      <c r="X2326" s="350"/>
      <c r="Y2326" s="350"/>
      <c r="Z2326" s="350"/>
      <c r="AA2326" s="350"/>
      <c r="AB2326" s="350"/>
      <c r="AC2326" s="350"/>
    </row>
    <row r="2327" spans="2:29" x14ac:dyDescent="0.25">
      <c r="B2327" s="350"/>
      <c r="C2327" s="350"/>
      <c r="D2327" s="350"/>
      <c r="E2327" s="350"/>
      <c r="F2327" s="350"/>
      <c r="G2327" s="350"/>
      <c r="H2327" s="350"/>
      <c r="I2327" s="350"/>
      <c r="J2327" s="350"/>
      <c r="K2327" s="350"/>
      <c r="L2327" s="350"/>
      <c r="M2327" s="350"/>
      <c r="N2327" s="350"/>
      <c r="O2327" s="350"/>
      <c r="P2327" s="350"/>
      <c r="Q2327" s="350"/>
      <c r="R2327" s="350"/>
      <c r="S2327" s="350"/>
      <c r="T2327" s="350"/>
      <c r="U2327" s="350"/>
      <c r="V2327" s="350"/>
      <c r="W2327" s="350"/>
      <c r="X2327" s="350"/>
      <c r="Y2327" s="350"/>
      <c r="Z2327" s="350"/>
      <c r="AA2327" s="350"/>
      <c r="AB2327" s="350"/>
      <c r="AC2327" s="350"/>
    </row>
    <row r="2328" spans="2:29" x14ac:dyDescent="0.25">
      <c r="B2328" s="350"/>
      <c r="C2328" s="350"/>
      <c r="D2328" s="350"/>
      <c r="E2328" s="350"/>
      <c r="F2328" s="350"/>
      <c r="G2328" s="350"/>
      <c r="H2328" s="350"/>
      <c r="I2328" s="350"/>
      <c r="J2328" s="350"/>
      <c r="K2328" s="350"/>
      <c r="L2328" s="350"/>
      <c r="M2328" s="350"/>
      <c r="N2328" s="350"/>
      <c r="O2328" s="350"/>
      <c r="P2328" s="350"/>
      <c r="Q2328" s="350"/>
      <c r="R2328" s="350"/>
      <c r="S2328" s="350"/>
      <c r="T2328" s="350"/>
      <c r="U2328" s="350"/>
      <c r="V2328" s="350"/>
      <c r="W2328" s="350"/>
      <c r="X2328" s="350"/>
      <c r="Y2328" s="350"/>
      <c r="Z2328" s="350"/>
      <c r="AA2328" s="350"/>
      <c r="AB2328" s="350"/>
      <c r="AC2328" s="350"/>
    </row>
    <row r="2329" spans="2:29" x14ac:dyDescent="0.25">
      <c r="B2329" s="350"/>
      <c r="C2329" s="350"/>
      <c r="D2329" s="350"/>
      <c r="E2329" s="350"/>
      <c r="F2329" s="350"/>
      <c r="G2329" s="350"/>
      <c r="H2329" s="350"/>
      <c r="I2329" s="350"/>
      <c r="J2329" s="350"/>
      <c r="K2329" s="350"/>
      <c r="L2329" s="350"/>
      <c r="M2329" s="350"/>
      <c r="N2329" s="350"/>
      <c r="O2329" s="350"/>
      <c r="P2329" s="350"/>
      <c r="Q2329" s="350"/>
      <c r="R2329" s="350"/>
      <c r="S2329" s="350"/>
      <c r="T2329" s="350"/>
      <c r="U2329" s="350"/>
      <c r="V2329" s="350"/>
      <c r="W2329" s="350"/>
      <c r="X2329" s="350"/>
      <c r="Y2329" s="350"/>
      <c r="Z2329" s="350"/>
      <c r="AA2329" s="350"/>
      <c r="AB2329" s="350"/>
      <c r="AC2329" s="350"/>
    </row>
    <row r="2330" spans="2:29" x14ac:dyDescent="0.25">
      <c r="B2330" s="350"/>
      <c r="C2330" s="350"/>
      <c r="D2330" s="350"/>
      <c r="E2330" s="350"/>
      <c r="F2330" s="350"/>
      <c r="G2330" s="350"/>
      <c r="H2330" s="350"/>
      <c r="I2330" s="350"/>
      <c r="J2330" s="350"/>
      <c r="K2330" s="350"/>
      <c r="L2330" s="350"/>
      <c r="M2330" s="350"/>
      <c r="N2330" s="350"/>
      <c r="O2330" s="350"/>
      <c r="P2330" s="350"/>
      <c r="Q2330" s="350"/>
      <c r="R2330" s="350"/>
      <c r="S2330" s="350"/>
      <c r="T2330" s="350"/>
      <c r="U2330" s="350"/>
      <c r="V2330" s="350"/>
      <c r="W2330" s="350"/>
      <c r="X2330" s="350"/>
      <c r="Y2330" s="350"/>
      <c r="Z2330" s="350"/>
      <c r="AA2330" s="350"/>
      <c r="AB2330" s="350"/>
      <c r="AC2330" s="350"/>
    </row>
    <row r="2331" spans="2:29" x14ac:dyDescent="0.25">
      <c r="B2331" s="350"/>
      <c r="C2331" s="350"/>
      <c r="D2331" s="350"/>
      <c r="E2331" s="350"/>
      <c r="F2331" s="350"/>
      <c r="G2331" s="350"/>
      <c r="H2331" s="350"/>
      <c r="I2331" s="350"/>
      <c r="J2331" s="350"/>
      <c r="K2331" s="350"/>
      <c r="L2331" s="350"/>
      <c r="M2331" s="350"/>
      <c r="N2331" s="350"/>
      <c r="O2331" s="350"/>
      <c r="P2331" s="350"/>
      <c r="Q2331" s="350"/>
      <c r="R2331" s="350"/>
      <c r="S2331" s="350"/>
      <c r="T2331" s="350"/>
      <c r="U2331" s="350"/>
      <c r="V2331" s="350"/>
      <c r="W2331" s="350"/>
      <c r="X2331" s="350"/>
      <c r="Y2331" s="350"/>
      <c r="Z2331" s="350"/>
      <c r="AA2331" s="350"/>
      <c r="AB2331" s="350"/>
      <c r="AC2331" s="350"/>
    </row>
    <row r="2332" spans="2:29" x14ac:dyDescent="0.25">
      <c r="B2332" s="350"/>
      <c r="C2332" s="350"/>
      <c r="D2332" s="350"/>
      <c r="E2332" s="350"/>
      <c r="F2332" s="350"/>
      <c r="G2332" s="350"/>
      <c r="H2332" s="350"/>
      <c r="I2332" s="350"/>
      <c r="J2332" s="350"/>
      <c r="K2332" s="350"/>
      <c r="L2332" s="350"/>
      <c r="M2332" s="350"/>
      <c r="N2332" s="350"/>
      <c r="O2332" s="350"/>
      <c r="P2332" s="350"/>
      <c r="Q2332" s="350"/>
      <c r="R2332" s="350"/>
      <c r="S2332" s="350"/>
      <c r="T2332" s="350"/>
      <c r="U2332" s="350"/>
      <c r="V2332" s="350"/>
      <c r="W2332" s="350"/>
      <c r="X2332" s="350"/>
      <c r="Y2332" s="350"/>
      <c r="Z2332" s="350"/>
      <c r="AA2332" s="350"/>
      <c r="AB2332" s="350"/>
      <c r="AC2332" s="350"/>
    </row>
    <row r="2333" spans="2:29" x14ac:dyDescent="0.25">
      <c r="B2333" s="350"/>
      <c r="C2333" s="350"/>
      <c r="D2333" s="350"/>
      <c r="E2333" s="350"/>
      <c r="F2333" s="350"/>
      <c r="G2333" s="350"/>
      <c r="H2333" s="350"/>
      <c r="I2333" s="350"/>
      <c r="J2333" s="350"/>
      <c r="K2333" s="350"/>
      <c r="L2333" s="350"/>
      <c r="M2333" s="350"/>
      <c r="N2333" s="350"/>
      <c r="O2333" s="350"/>
      <c r="P2333" s="350"/>
      <c r="Q2333" s="350"/>
      <c r="R2333" s="350"/>
      <c r="S2333" s="350"/>
      <c r="T2333" s="350"/>
      <c r="U2333" s="350"/>
      <c r="V2333" s="350"/>
      <c r="W2333" s="350"/>
      <c r="X2333" s="350"/>
      <c r="Y2333" s="350"/>
      <c r="Z2333" s="350"/>
      <c r="AA2333" s="350"/>
      <c r="AB2333" s="350"/>
      <c r="AC2333" s="350"/>
    </row>
    <row r="2334" spans="2:29" x14ac:dyDescent="0.25">
      <c r="B2334" s="350"/>
      <c r="C2334" s="350"/>
      <c r="D2334" s="350"/>
      <c r="E2334" s="350"/>
      <c r="F2334" s="350"/>
      <c r="G2334" s="350"/>
      <c r="H2334" s="350"/>
      <c r="I2334" s="350"/>
      <c r="J2334" s="350"/>
      <c r="K2334" s="350"/>
      <c r="L2334" s="350"/>
      <c r="M2334" s="350"/>
      <c r="N2334" s="350"/>
      <c r="O2334" s="350"/>
      <c r="P2334" s="350"/>
      <c r="Q2334" s="350"/>
      <c r="R2334" s="350"/>
      <c r="S2334" s="350"/>
      <c r="T2334" s="350"/>
      <c r="U2334" s="350"/>
      <c r="V2334" s="350"/>
      <c r="W2334" s="350"/>
      <c r="X2334" s="350"/>
      <c r="Y2334" s="350"/>
      <c r="Z2334" s="350"/>
      <c r="AA2334" s="350"/>
      <c r="AB2334" s="350"/>
      <c r="AC2334" s="350"/>
    </row>
    <row r="2335" spans="2:29" x14ac:dyDescent="0.25">
      <c r="B2335" s="350"/>
      <c r="C2335" s="350"/>
      <c r="D2335" s="350"/>
      <c r="E2335" s="350"/>
      <c r="F2335" s="350"/>
      <c r="G2335" s="350"/>
      <c r="H2335" s="350"/>
      <c r="I2335" s="350"/>
      <c r="J2335" s="350"/>
      <c r="K2335" s="350"/>
      <c r="L2335" s="350"/>
      <c r="M2335" s="350"/>
      <c r="N2335" s="350"/>
      <c r="O2335" s="350"/>
      <c r="P2335" s="350"/>
      <c r="Q2335" s="350"/>
      <c r="R2335" s="350"/>
      <c r="S2335" s="350"/>
      <c r="T2335" s="350"/>
      <c r="U2335" s="350"/>
      <c r="V2335" s="350"/>
      <c r="W2335" s="350"/>
      <c r="X2335" s="350"/>
      <c r="Y2335" s="350"/>
      <c r="Z2335" s="350"/>
      <c r="AA2335" s="350"/>
      <c r="AB2335" s="350"/>
      <c r="AC2335" s="350"/>
    </row>
    <row r="2336" spans="2:29" x14ac:dyDescent="0.25">
      <c r="B2336" s="350"/>
      <c r="C2336" s="350"/>
      <c r="D2336" s="350"/>
      <c r="E2336" s="350"/>
      <c r="F2336" s="350"/>
      <c r="G2336" s="350"/>
      <c r="H2336" s="350"/>
      <c r="I2336" s="350"/>
      <c r="J2336" s="350"/>
      <c r="K2336" s="350"/>
      <c r="L2336" s="350"/>
      <c r="M2336" s="350"/>
      <c r="N2336" s="350"/>
      <c r="O2336" s="350"/>
      <c r="P2336" s="350"/>
      <c r="Q2336" s="350"/>
      <c r="R2336" s="350"/>
      <c r="S2336" s="350"/>
      <c r="T2336" s="350"/>
      <c r="U2336" s="350"/>
      <c r="V2336" s="350"/>
      <c r="W2336" s="350"/>
      <c r="X2336" s="350"/>
      <c r="Y2336" s="350"/>
      <c r="Z2336" s="350"/>
      <c r="AA2336" s="350"/>
      <c r="AB2336" s="350"/>
      <c r="AC2336" s="350"/>
    </row>
    <row r="2337" spans="2:29" x14ac:dyDescent="0.25">
      <c r="B2337" s="350"/>
      <c r="C2337" s="350"/>
      <c r="D2337" s="350"/>
      <c r="E2337" s="350"/>
      <c r="F2337" s="350"/>
      <c r="G2337" s="350"/>
      <c r="H2337" s="350"/>
      <c r="I2337" s="350"/>
      <c r="J2337" s="350"/>
      <c r="K2337" s="350"/>
      <c r="L2337" s="350"/>
      <c r="M2337" s="350"/>
      <c r="N2337" s="350"/>
      <c r="O2337" s="350"/>
      <c r="P2337" s="350"/>
      <c r="Q2337" s="350"/>
      <c r="R2337" s="350"/>
      <c r="S2337" s="350"/>
      <c r="T2337" s="350"/>
      <c r="U2337" s="350"/>
      <c r="V2337" s="350"/>
      <c r="W2337" s="350"/>
      <c r="X2337" s="350"/>
      <c r="Y2337" s="350"/>
      <c r="Z2337" s="350"/>
      <c r="AA2337" s="350"/>
      <c r="AB2337" s="350"/>
      <c r="AC2337" s="350"/>
    </row>
    <row r="2338" spans="2:29" x14ac:dyDescent="0.25">
      <c r="B2338" s="350"/>
      <c r="C2338" s="350"/>
      <c r="D2338" s="350"/>
      <c r="E2338" s="350"/>
      <c r="F2338" s="350"/>
      <c r="G2338" s="350"/>
      <c r="H2338" s="350"/>
      <c r="I2338" s="350"/>
      <c r="J2338" s="350"/>
      <c r="K2338" s="350"/>
      <c r="L2338" s="350"/>
      <c r="M2338" s="350"/>
      <c r="N2338" s="350"/>
      <c r="O2338" s="350"/>
      <c r="P2338" s="350"/>
      <c r="Q2338" s="350"/>
      <c r="R2338" s="350"/>
      <c r="S2338" s="350"/>
      <c r="T2338" s="350"/>
      <c r="U2338" s="350"/>
      <c r="V2338" s="350"/>
      <c r="W2338" s="350"/>
      <c r="X2338" s="350"/>
      <c r="Y2338" s="350"/>
      <c r="Z2338" s="350"/>
      <c r="AA2338" s="350"/>
      <c r="AB2338" s="350"/>
      <c r="AC2338" s="350"/>
    </row>
    <row r="2339" spans="2:29" x14ac:dyDescent="0.25">
      <c r="B2339" s="350"/>
      <c r="C2339" s="350"/>
      <c r="D2339" s="350"/>
      <c r="E2339" s="350"/>
      <c r="F2339" s="350"/>
      <c r="G2339" s="350"/>
      <c r="H2339" s="350"/>
      <c r="I2339" s="350"/>
      <c r="J2339" s="350"/>
      <c r="K2339" s="350"/>
      <c r="L2339" s="350"/>
      <c r="M2339" s="350"/>
      <c r="N2339" s="350"/>
      <c r="O2339" s="350"/>
      <c r="P2339" s="350"/>
      <c r="Q2339" s="350"/>
      <c r="R2339" s="350"/>
      <c r="S2339" s="350"/>
      <c r="T2339" s="350"/>
      <c r="U2339" s="350"/>
      <c r="V2339" s="350"/>
      <c r="W2339" s="350"/>
      <c r="X2339" s="350"/>
      <c r="Y2339" s="350"/>
      <c r="Z2339" s="350"/>
      <c r="AA2339" s="350"/>
      <c r="AB2339" s="350"/>
      <c r="AC2339" s="350"/>
    </row>
    <row r="2340" spans="2:29" x14ac:dyDescent="0.25">
      <c r="B2340" s="350"/>
      <c r="C2340" s="350"/>
      <c r="D2340" s="350"/>
      <c r="E2340" s="350"/>
      <c r="F2340" s="350"/>
      <c r="G2340" s="350"/>
      <c r="H2340" s="350"/>
      <c r="I2340" s="350"/>
      <c r="J2340" s="350"/>
      <c r="K2340" s="350"/>
      <c r="L2340" s="350"/>
      <c r="M2340" s="350"/>
      <c r="N2340" s="350"/>
      <c r="O2340" s="350"/>
      <c r="P2340" s="350"/>
      <c r="Q2340" s="350"/>
      <c r="R2340" s="350"/>
      <c r="S2340" s="350"/>
      <c r="T2340" s="350"/>
      <c r="U2340" s="350"/>
      <c r="V2340" s="350"/>
      <c r="W2340" s="350"/>
      <c r="X2340" s="350"/>
      <c r="Y2340" s="350"/>
      <c r="Z2340" s="350"/>
      <c r="AA2340" s="350"/>
      <c r="AB2340" s="350"/>
      <c r="AC2340" s="350"/>
    </row>
    <row r="2341" spans="2:29" x14ac:dyDescent="0.25">
      <c r="B2341" s="350"/>
      <c r="C2341" s="350"/>
      <c r="D2341" s="350"/>
      <c r="E2341" s="350"/>
      <c r="F2341" s="350"/>
      <c r="G2341" s="350"/>
      <c r="H2341" s="350"/>
      <c r="I2341" s="350"/>
      <c r="J2341" s="350"/>
      <c r="K2341" s="350"/>
      <c r="L2341" s="350"/>
      <c r="M2341" s="350"/>
      <c r="N2341" s="350"/>
      <c r="O2341" s="350"/>
      <c r="P2341" s="350"/>
      <c r="Q2341" s="350"/>
      <c r="R2341" s="350"/>
      <c r="S2341" s="350"/>
      <c r="T2341" s="350"/>
      <c r="U2341" s="350"/>
      <c r="V2341" s="350"/>
      <c r="W2341" s="350"/>
      <c r="X2341" s="350"/>
      <c r="Y2341" s="350"/>
      <c r="Z2341" s="350"/>
      <c r="AA2341" s="350"/>
      <c r="AB2341" s="350"/>
      <c r="AC2341" s="350"/>
    </row>
    <row r="2342" spans="2:29" x14ac:dyDescent="0.25">
      <c r="B2342" s="350"/>
      <c r="C2342" s="350"/>
      <c r="D2342" s="350"/>
      <c r="E2342" s="350"/>
      <c r="F2342" s="350"/>
      <c r="G2342" s="350"/>
      <c r="H2342" s="350"/>
      <c r="I2342" s="350"/>
      <c r="J2342" s="350"/>
      <c r="K2342" s="350"/>
      <c r="L2342" s="350"/>
      <c r="M2342" s="350"/>
      <c r="N2342" s="350"/>
      <c r="O2342" s="350"/>
      <c r="P2342" s="350"/>
      <c r="Q2342" s="350"/>
      <c r="R2342" s="350"/>
      <c r="S2342" s="350"/>
      <c r="T2342" s="350"/>
      <c r="U2342" s="350"/>
      <c r="V2342" s="350"/>
      <c r="W2342" s="350"/>
      <c r="X2342" s="350"/>
      <c r="Y2342" s="350"/>
      <c r="Z2342" s="350"/>
      <c r="AA2342" s="350"/>
      <c r="AB2342" s="350"/>
      <c r="AC2342" s="350"/>
    </row>
    <row r="2343" spans="2:29" x14ac:dyDescent="0.25">
      <c r="B2343" s="350"/>
      <c r="C2343" s="350"/>
      <c r="D2343" s="350"/>
      <c r="E2343" s="350"/>
      <c r="F2343" s="350"/>
      <c r="G2343" s="350"/>
      <c r="H2343" s="350"/>
      <c r="I2343" s="350"/>
      <c r="J2343" s="350"/>
      <c r="K2343" s="350"/>
      <c r="L2343" s="350"/>
      <c r="M2343" s="350"/>
      <c r="N2343" s="350"/>
      <c r="O2343" s="350"/>
      <c r="P2343" s="350"/>
      <c r="Q2343" s="350"/>
      <c r="R2343" s="350"/>
      <c r="S2343" s="350"/>
      <c r="T2343" s="350"/>
      <c r="U2343" s="350"/>
      <c r="V2343" s="350"/>
      <c r="W2343" s="350"/>
      <c r="X2343" s="350"/>
      <c r="Y2343" s="350"/>
      <c r="Z2343" s="350"/>
      <c r="AA2343" s="350"/>
      <c r="AB2343" s="350"/>
      <c r="AC2343" s="350"/>
    </row>
    <row r="2344" spans="2:29" x14ac:dyDescent="0.25">
      <c r="B2344" s="350"/>
      <c r="C2344" s="350"/>
      <c r="D2344" s="350"/>
      <c r="E2344" s="350"/>
      <c r="F2344" s="350"/>
      <c r="G2344" s="350"/>
      <c r="H2344" s="350"/>
      <c r="I2344" s="350"/>
      <c r="J2344" s="350"/>
      <c r="K2344" s="350"/>
      <c r="L2344" s="350"/>
      <c r="M2344" s="350"/>
      <c r="N2344" s="350"/>
      <c r="O2344" s="350"/>
      <c r="P2344" s="350"/>
      <c r="Q2344" s="350"/>
      <c r="R2344" s="350"/>
      <c r="S2344" s="350"/>
      <c r="T2344" s="350"/>
      <c r="U2344" s="350"/>
      <c r="V2344" s="350"/>
      <c r="W2344" s="350"/>
      <c r="X2344" s="350"/>
      <c r="Y2344" s="350"/>
      <c r="Z2344" s="350"/>
      <c r="AA2344" s="350"/>
      <c r="AB2344" s="350"/>
      <c r="AC2344" s="350"/>
    </row>
    <row r="2345" spans="2:29" x14ac:dyDescent="0.25">
      <c r="B2345" s="350"/>
      <c r="C2345" s="350"/>
      <c r="D2345" s="350"/>
      <c r="E2345" s="350"/>
      <c r="F2345" s="350"/>
      <c r="G2345" s="350"/>
      <c r="H2345" s="350"/>
      <c r="I2345" s="350"/>
      <c r="J2345" s="350"/>
      <c r="K2345" s="350"/>
      <c r="L2345" s="350"/>
      <c r="M2345" s="350"/>
      <c r="N2345" s="350"/>
      <c r="O2345" s="350"/>
      <c r="P2345" s="350"/>
      <c r="Q2345" s="350"/>
      <c r="R2345" s="350"/>
      <c r="S2345" s="350"/>
      <c r="T2345" s="350"/>
      <c r="U2345" s="350"/>
      <c r="V2345" s="350"/>
      <c r="W2345" s="350"/>
      <c r="X2345" s="350"/>
      <c r="Y2345" s="350"/>
      <c r="Z2345" s="350"/>
      <c r="AA2345" s="350"/>
      <c r="AB2345" s="350"/>
      <c r="AC2345" s="350"/>
    </row>
    <row r="2346" spans="2:29" x14ac:dyDescent="0.25">
      <c r="B2346" s="350"/>
      <c r="C2346" s="350"/>
      <c r="D2346" s="350"/>
      <c r="E2346" s="350"/>
      <c r="F2346" s="350"/>
      <c r="G2346" s="350"/>
      <c r="H2346" s="350"/>
      <c r="I2346" s="350"/>
      <c r="J2346" s="350"/>
      <c r="K2346" s="350"/>
      <c r="L2346" s="350"/>
      <c r="M2346" s="350"/>
      <c r="N2346" s="350"/>
      <c r="O2346" s="350"/>
      <c r="P2346" s="350"/>
      <c r="Q2346" s="350"/>
      <c r="R2346" s="350"/>
      <c r="S2346" s="350"/>
      <c r="T2346" s="350"/>
      <c r="U2346" s="350"/>
      <c r="V2346" s="350"/>
      <c r="W2346" s="350"/>
      <c r="X2346" s="350"/>
      <c r="Y2346" s="350"/>
      <c r="Z2346" s="350"/>
      <c r="AA2346" s="350"/>
      <c r="AB2346" s="350"/>
      <c r="AC2346" s="350"/>
    </row>
    <row r="2347" spans="2:29" x14ac:dyDescent="0.25">
      <c r="B2347" s="350"/>
      <c r="C2347" s="350"/>
      <c r="D2347" s="350"/>
      <c r="E2347" s="350"/>
      <c r="F2347" s="350"/>
      <c r="G2347" s="350"/>
      <c r="H2347" s="350"/>
      <c r="I2347" s="350"/>
      <c r="J2347" s="350"/>
      <c r="K2347" s="350"/>
      <c r="L2347" s="350"/>
      <c r="M2347" s="350"/>
      <c r="N2347" s="350"/>
      <c r="O2347" s="350"/>
      <c r="P2347" s="350"/>
      <c r="Q2347" s="350"/>
      <c r="R2347" s="350"/>
      <c r="S2347" s="350"/>
      <c r="T2347" s="350"/>
      <c r="U2347" s="350"/>
      <c r="V2347" s="350"/>
      <c r="W2347" s="350"/>
      <c r="X2347" s="350"/>
      <c r="Y2347" s="350"/>
      <c r="Z2347" s="350"/>
      <c r="AA2347" s="350"/>
      <c r="AB2347" s="350"/>
      <c r="AC2347" s="3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Y318"/>
  <sheetViews>
    <sheetView topLeftCell="A6" zoomScale="260" zoomScaleNormal="260" workbookViewId="0">
      <selection activeCell="F10" sqref="F10:I10"/>
    </sheetView>
  </sheetViews>
  <sheetFormatPr defaultColWidth="3.7109375" defaultRowHeight="15" customHeight="1" x14ac:dyDescent="0.25"/>
  <cols>
    <col min="1" max="2" width="2.7109375" style="228" customWidth="1"/>
    <col min="3" max="26" width="3.7109375" style="230"/>
    <col min="27" max="27" width="3.7109375" style="230" customWidth="1"/>
    <col min="28" max="28" width="2.7109375" style="230" customWidth="1"/>
    <col min="29" max="29" width="3.7109375" style="230"/>
    <col min="30" max="30" width="3.7109375" style="230" customWidth="1"/>
    <col min="31" max="16384" width="3.7109375" style="230"/>
  </cols>
  <sheetData>
    <row r="1" spans="1:51" ht="15" customHeight="1" thickBot="1" x14ac:dyDescent="0.3">
      <c r="B1" s="229"/>
      <c r="C1" s="410" t="str">
        <f>IF(COUNTBLANK(Rfp.D.CheckList)&gt;0,"*** COMPLETE CHECK LIST ***","STEEL DECK TAKEOFF")</f>
        <v>*** COMPLETE CHECK LIST ***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54">
        <f>version</f>
        <v>43294</v>
      </c>
      <c r="AA1" s="454"/>
      <c r="AC1" s="231"/>
      <c r="AD1" s="230" t="s">
        <v>480</v>
      </c>
    </row>
    <row r="2" spans="1:51" ht="15" customHeight="1" x14ac:dyDescent="0.25">
      <c r="A2" s="411" t="s">
        <v>314</v>
      </c>
      <c r="B2" s="412"/>
      <c r="C2" s="232"/>
      <c r="L2" s="232"/>
      <c r="M2" s="232"/>
      <c r="P2" s="232"/>
      <c r="AC2" s="231"/>
      <c r="AD2" s="230" t="s">
        <v>481</v>
      </c>
    </row>
    <row r="3" spans="1:51" ht="15" customHeight="1" thickBot="1" x14ac:dyDescent="0.3">
      <c r="A3" s="413"/>
      <c r="B3" s="414"/>
      <c r="C3" s="415" t="s">
        <v>31</v>
      </c>
      <c r="D3" s="415"/>
      <c r="E3" s="416"/>
      <c r="F3" s="417"/>
      <c r="G3" s="417"/>
      <c r="H3" s="417"/>
      <c r="J3" s="233"/>
      <c r="O3" s="233"/>
      <c r="P3" s="234"/>
      <c r="Q3" s="235" t="s">
        <v>482</v>
      </c>
      <c r="R3" s="418"/>
      <c r="S3" s="419"/>
      <c r="T3" s="420"/>
      <c r="U3" s="419"/>
      <c r="W3" s="236"/>
      <c r="X3" s="237"/>
      <c r="Y3" s="237"/>
      <c r="Z3" s="237"/>
      <c r="AA3" s="238" t="s">
        <v>483</v>
      </c>
      <c r="AC3" s="231"/>
      <c r="AD3" s="230" t="s">
        <v>484</v>
      </c>
    </row>
    <row r="4" spans="1:51" ht="15" customHeight="1" x14ac:dyDescent="0.25">
      <c r="A4" s="413"/>
      <c r="B4" s="414"/>
      <c r="C4" s="421" t="s">
        <v>32</v>
      </c>
      <c r="D4" s="422"/>
      <c r="E4" s="423"/>
      <c r="F4" s="424"/>
      <c r="G4" s="424"/>
      <c r="H4" s="424"/>
      <c r="I4" s="425"/>
      <c r="J4" s="426"/>
      <c r="K4" s="427"/>
      <c r="L4" s="239"/>
      <c r="M4" s="240"/>
      <c r="N4" s="428" t="s">
        <v>534</v>
      </c>
      <c r="O4" s="429"/>
      <c r="Q4" s="241"/>
      <c r="R4" s="420"/>
      <c r="S4" s="419"/>
      <c r="T4" s="420"/>
      <c r="U4" s="419"/>
      <c r="X4" s="242" t="s">
        <v>485</v>
      </c>
      <c r="Y4" s="450"/>
      <c r="Z4" s="450"/>
      <c r="AA4" s="231"/>
      <c r="AC4" s="231"/>
      <c r="AD4" s="230" t="s">
        <v>486</v>
      </c>
    </row>
    <row r="5" spans="1:51" ht="15" customHeight="1" x14ac:dyDescent="0.25">
      <c r="A5" s="413"/>
      <c r="B5" s="414"/>
      <c r="C5" s="451" t="s">
        <v>37</v>
      </c>
      <c r="D5" s="451"/>
      <c r="E5" s="452"/>
      <c r="F5" s="453">
        <f>Smry.Bid.Date</f>
        <v>0</v>
      </c>
      <c r="G5" s="453"/>
      <c r="H5" s="453"/>
      <c r="M5" s="244" t="s">
        <v>110</v>
      </c>
      <c r="N5" s="430"/>
      <c r="O5" s="431"/>
      <c r="R5" s="420"/>
      <c r="S5" s="419"/>
      <c r="T5" s="420"/>
      <c r="U5" s="419"/>
      <c r="Z5" s="245" t="s">
        <v>487</v>
      </c>
      <c r="AA5" s="246"/>
      <c r="AC5" s="231"/>
      <c r="AD5" s="230" t="s">
        <v>488</v>
      </c>
      <c r="AI5" s="230">
        <f>COUNTBLANK(Rfp.D.CheckList)+COUNTBLANK(Rfp.D.Rqrmnts)</f>
        <v>35</v>
      </c>
    </row>
    <row r="6" spans="1:51" ht="15" customHeight="1" x14ac:dyDescent="0.25">
      <c r="A6" s="413"/>
      <c r="B6" s="414"/>
      <c r="L6" s="233"/>
      <c r="O6" s="247"/>
      <c r="Z6" s="245" t="s">
        <v>489</v>
      </c>
      <c r="AA6" s="231"/>
      <c r="AC6" s="231"/>
      <c r="AD6" s="230" t="s">
        <v>490</v>
      </c>
    </row>
    <row r="7" spans="1:51" ht="15" customHeight="1" x14ac:dyDescent="0.25">
      <c r="A7" s="413"/>
      <c r="B7" s="414"/>
      <c r="E7" s="241" t="s">
        <v>34</v>
      </c>
      <c r="F7" s="436" t="str">
        <f>LEFT(Smry.Num.Name,5)</f>
        <v/>
      </c>
      <c r="G7" s="437"/>
      <c r="H7" s="438"/>
      <c r="K7" s="241" t="s">
        <v>35</v>
      </c>
      <c r="L7" s="439" t="str">
        <f>MID(Smry.Num.Name,7,LEN(Smry.Num.Name))</f>
        <v/>
      </c>
      <c r="M7" s="440"/>
      <c r="N7" s="440"/>
      <c r="O7" s="440"/>
      <c r="P7" s="440"/>
      <c r="Q7" s="440"/>
      <c r="R7" s="440"/>
      <c r="S7" s="440"/>
      <c r="T7" s="441"/>
      <c r="Z7" s="245" t="s">
        <v>491</v>
      </c>
      <c r="AA7" s="231"/>
      <c r="AC7" s="231"/>
      <c r="AD7" s="230" t="s">
        <v>492</v>
      </c>
    </row>
    <row r="8" spans="1:51" ht="15" customHeight="1" x14ac:dyDescent="0.25">
      <c r="A8" s="413"/>
      <c r="B8" s="414"/>
      <c r="C8" s="248"/>
      <c r="D8" s="248"/>
      <c r="E8" s="241" t="s">
        <v>36</v>
      </c>
      <c r="F8" s="442" t="str">
        <f>IF(Smry.City="","",Smry.City)</f>
        <v/>
      </c>
      <c r="G8" s="443"/>
      <c r="H8" s="443"/>
      <c r="I8" s="443"/>
      <c r="J8" s="443"/>
      <c r="K8" s="443"/>
      <c r="L8" s="443"/>
      <c r="M8" s="444"/>
      <c r="N8" s="233"/>
      <c r="O8" s="241" t="s">
        <v>112</v>
      </c>
      <c r="P8" s="445" t="str">
        <f>IF(Smry.State="","",Smry.State)</f>
        <v/>
      </c>
      <c r="Q8" s="438"/>
      <c r="R8" s="249" t="s">
        <v>111</v>
      </c>
      <c r="S8" s="445" t="str">
        <f>IF(Smry.Zip="","",Smry.Zip)</f>
        <v/>
      </c>
      <c r="T8" s="438"/>
      <c r="U8" s="233"/>
      <c r="V8" s="233"/>
      <c r="Z8" s="245" t="s">
        <v>493</v>
      </c>
      <c r="AA8" s="231"/>
      <c r="AC8" s="231"/>
      <c r="AD8" s="230" t="s">
        <v>494</v>
      </c>
    </row>
    <row r="9" spans="1:51" ht="15" customHeight="1" x14ac:dyDescent="0.25">
      <c r="A9" s="413"/>
      <c r="B9" s="414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50"/>
      <c r="AC9" s="231"/>
      <c r="AD9" s="230" t="s">
        <v>495</v>
      </c>
      <c r="AI9" s="251"/>
    </row>
    <row r="10" spans="1:51" ht="15" customHeight="1" x14ac:dyDescent="0.25">
      <c r="A10" s="413"/>
      <c r="B10" s="414"/>
      <c r="C10" s="415" t="s">
        <v>496</v>
      </c>
      <c r="D10" s="415"/>
      <c r="E10" s="416"/>
      <c r="F10" s="446" t="s">
        <v>8</v>
      </c>
      <c r="G10" s="447"/>
      <c r="H10" s="447"/>
      <c r="I10" s="448"/>
      <c r="P10" s="241" t="s">
        <v>39</v>
      </c>
      <c r="Q10" s="449" t="str">
        <f>IFERROR(INDEX(Lst.Phone,MATCH(Rfp.D.Estimator,Lst.Estimator,0)),"")</f>
        <v/>
      </c>
      <c r="R10" s="380"/>
      <c r="S10" s="380"/>
      <c r="T10" s="380"/>
      <c r="Z10" s="245" t="s">
        <v>497</v>
      </c>
      <c r="AA10" s="231"/>
      <c r="AC10" s="231"/>
      <c r="AD10" s="230" t="s">
        <v>498</v>
      </c>
    </row>
    <row r="11" spans="1:51" ht="15" customHeight="1" x14ac:dyDescent="0.25">
      <c r="A11" s="413"/>
      <c r="B11" s="414"/>
      <c r="E11" s="241" t="s">
        <v>184</v>
      </c>
      <c r="F11" s="432" t="str">
        <f>IFERROR(INDEX(Lst.Email,MATCH(Rfp.D.Estimator,Lst.Estimator,0)),"")</f>
        <v/>
      </c>
      <c r="G11" s="433"/>
      <c r="H11" s="433"/>
      <c r="I11" s="433"/>
      <c r="J11" s="433"/>
      <c r="K11" s="433"/>
      <c r="L11" s="433"/>
      <c r="M11" s="433"/>
      <c r="N11" s="434"/>
      <c r="P11" s="241" t="s">
        <v>40</v>
      </c>
      <c r="Q11" s="380" t="s">
        <v>9</v>
      </c>
      <c r="R11" s="380"/>
      <c r="S11" s="380"/>
      <c r="T11" s="380"/>
      <c r="Z11" s="245"/>
      <c r="AA11" s="243"/>
      <c r="AC11" s="231"/>
      <c r="AD11" s="230" t="s">
        <v>499</v>
      </c>
      <c r="AQ11" s="252"/>
      <c r="AR11" s="252"/>
      <c r="AS11" s="252"/>
      <c r="AT11" s="252"/>
      <c r="AU11" s="252"/>
      <c r="AV11" s="252"/>
      <c r="AW11" s="252"/>
      <c r="AX11" s="252"/>
      <c r="AY11" s="252"/>
    </row>
    <row r="12" spans="1:51" ht="15" customHeight="1" x14ac:dyDescent="0.25">
      <c r="A12" s="413"/>
      <c r="B12" s="414"/>
      <c r="AA12" s="243"/>
      <c r="AC12" s="231"/>
      <c r="AD12" s="230" t="s">
        <v>500</v>
      </c>
    </row>
    <row r="13" spans="1:51" ht="15" customHeight="1" x14ac:dyDescent="0.25">
      <c r="A13" s="253"/>
      <c r="B13" s="254"/>
      <c r="D13" s="255" t="s">
        <v>501</v>
      </c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AA13" s="243"/>
      <c r="AC13" s="231"/>
      <c r="AD13" s="230" t="s">
        <v>502</v>
      </c>
    </row>
    <row r="14" spans="1:51" ht="15" customHeight="1" x14ac:dyDescent="0.25">
      <c r="A14" s="253"/>
      <c r="B14" s="254"/>
      <c r="D14" s="257">
        <f>IF(E14&lt;&gt;"",1,"")</f>
        <v>1</v>
      </c>
      <c r="E14" s="435" t="s">
        <v>503</v>
      </c>
      <c r="F14" s="435"/>
      <c r="G14" s="435"/>
      <c r="H14" s="435"/>
      <c r="I14" s="435"/>
      <c r="J14" s="435"/>
      <c r="K14" s="435"/>
      <c r="L14" s="435"/>
      <c r="M14" s="435"/>
      <c r="N14" s="435"/>
      <c r="O14" s="435"/>
      <c r="P14" s="435"/>
      <c r="Q14" s="435"/>
      <c r="R14" s="435"/>
      <c r="S14" s="435"/>
      <c r="T14" s="435"/>
      <c r="U14" s="435"/>
      <c r="V14" s="435"/>
      <c r="W14" s="435"/>
      <c r="X14" s="435"/>
      <c r="Z14" s="258" t="s">
        <v>504</v>
      </c>
      <c r="AA14" s="231"/>
      <c r="AC14" s="231"/>
      <c r="AD14" s="230" t="s">
        <v>505</v>
      </c>
    </row>
    <row r="15" spans="1:51" ht="15" customHeight="1" x14ac:dyDescent="0.25">
      <c r="A15" s="253"/>
      <c r="B15" s="254"/>
      <c r="D15" s="257">
        <f>IF(E15&lt;&gt;"",SUMPRODUCT(--(D14&lt;""))+1,"")</f>
        <v>2</v>
      </c>
      <c r="E15" s="435" t="s">
        <v>506</v>
      </c>
      <c r="F15" s="435"/>
      <c r="G15" s="435"/>
      <c r="H15" s="435"/>
      <c r="I15" s="435"/>
      <c r="J15" s="435"/>
      <c r="K15" s="435"/>
      <c r="L15" s="435"/>
      <c r="M15" s="435"/>
      <c r="N15" s="435"/>
      <c r="O15" s="435"/>
      <c r="P15" s="435"/>
      <c r="Q15" s="435"/>
      <c r="R15" s="435"/>
      <c r="S15" s="435"/>
      <c r="T15" s="435"/>
      <c r="U15" s="435"/>
      <c r="V15" s="435"/>
      <c r="W15" s="435"/>
      <c r="X15" s="435"/>
      <c r="Y15" s="259"/>
      <c r="Z15" s="258" t="s">
        <v>507</v>
      </c>
      <c r="AA15" s="231"/>
      <c r="AC15" s="231"/>
    </row>
    <row r="16" spans="1:51" ht="15" customHeight="1" x14ac:dyDescent="0.25">
      <c r="A16" s="253"/>
      <c r="B16" s="254"/>
      <c r="D16" s="257" t="str">
        <f>IF(E16&lt;&gt;"",SUMPRODUCT(--(D14:D15&lt;""))+1,"")</f>
        <v/>
      </c>
      <c r="E16" s="435"/>
      <c r="F16" s="435"/>
      <c r="G16" s="435"/>
      <c r="H16" s="435"/>
      <c r="I16" s="435"/>
      <c r="J16" s="435"/>
      <c r="K16" s="435"/>
      <c r="L16" s="435"/>
      <c r="M16" s="435"/>
      <c r="N16" s="435"/>
      <c r="O16" s="435"/>
      <c r="P16" s="435"/>
      <c r="Q16" s="435"/>
      <c r="R16" s="435"/>
      <c r="S16" s="435"/>
      <c r="T16" s="435"/>
      <c r="U16" s="435"/>
      <c r="V16" s="435"/>
      <c r="W16" s="435"/>
      <c r="X16" s="435"/>
      <c r="Y16" s="233"/>
      <c r="Z16" s="233"/>
      <c r="AA16" s="233"/>
      <c r="AC16" s="231"/>
    </row>
    <row r="17" spans="1:35" ht="15" customHeight="1" x14ac:dyDescent="0.25">
      <c r="A17" s="253"/>
      <c r="B17" s="254"/>
      <c r="D17" s="257" t="str">
        <f>IF(E17&lt;&gt;"",SUMPRODUCT(--(D14:D16&lt;""))+1,"")</f>
        <v/>
      </c>
      <c r="E17" s="435"/>
      <c r="F17" s="435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5"/>
      <c r="V17" s="435"/>
      <c r="W17" s="435"/>
      <c r="X17" s="435"/>
      <c r="Y17" s="233"/>
      <c r="Z17" s="233"/>
      <c r="AA17" s="233"/>
      <c r="AC17" s="231"/>
    </row>
    <row r="18" spans="1:35" ht="15" customHeight="1" x14ac:dyDescent="0.25">
      <c r="A18" s="253"/>
      <c r="B18" s="254"/>
      <c r="Y18" s="233"/>
      <c r="Z18" s="233"/>
      <c r="AA18" s="233"/>
      <c r="AC18" s="231"/>
    </row>
    <row r="19" spans="1:35" ht="15" customHeight="1" x14ac:dyDescent="0.25">
      <c r="A19" s="253"/>
      <c r="B19" s="254"/>
      <c r="Y19" s="233"/>
      <c r="Z19" s="233"/>
      <c r="AA19" s="233"/>
      <c r="AC19" s="231"/>
    </row>
    <row r="20" spans="1:35" ht="15" customHeight="1" x14ac:dyDescent="0.4">
      <c r="A20" s="260"/>
      <c r="B20" s="261"/>
      <c r="D20" s="233"/>
      <c r="E20" s="262"/>
      <c r="F20" s="263"/>
      <c r="G20" s="263"/>
      <c r="H20" s="263"/>
      <c r="I20" s="263"/>
      <c r="J20" s="263"/>
      <c r="K20" s="263"/>
      <c r="L20" s="263"/>
      <c r="M20" s="263"/>
      <c r="N20" s="263"/>
      <c r="O20" s="263"/>
      <c r="P20" s="263"/>
      <c r="Q20" s="263"/>
      <c r="R20" s="263"/>
      <c r="S20" s="263"/>
      <c r="T20" s="263"/>
      <c r="U20" s="263"/>
      <c r="V20" s="263"/>
      <c r="W20" s="263"/>
      <c r="X20" s="263"/>
      <c r="Y20" s="233"/>
      <c r="Z20" s="233"/>
      <c r="AA20" s="233"/>
    </row>
    <row r="21" spans="1:35" ht="15" customHeight="1" thickBot="1" x14ac:dyDescent="0.45">
      <c r="A21" s="260"/>
      <c r="B21" s="261"/>
      <c r="C21" s="401" t="s">
        <v>508</v>
      </c>
      <c r="D21" s="402"/>
      <c r="E21" s="402"/>
      <c r="F21" s="402" t="s">
        <v>509</v>
      </c>
      <c r="G21" s="402"/>
      <c r="H21" s="402" t="s">
        <v>510</v>
      </c>
      <c r="I21" s="402"/>
      <c r="J21" s="402" t="s">
        <v>127</v>
      </c>
      <c r="K21" s="402"/>
      <c r="L21" s="402" t="s">
        <v>511</v>
      </c>
      <c r="M21" s="402"/>
      <c r="N21" s="402" t="s">
        <v>512</v>
      </c>
      <c r="O21" s="402"/>
      <c r="P21" s="402" t="s">
        <v>513</v>
      </c>
      <c r="Q21" s="402"/>
      <c r="R21" s="402" t="s">
        <v>514</v>
      </c>
      <c r="S21" s="402"/>
      <c r="T21" s="402" t="s">
        <v>515</v>
      </c>
      <c r="U21" s="402"/>
      <c r="V21" s="402"/>
      <c r="W21" s="402"/>
      <c r="X21" s="402" t="s">
        <v>516</v>
      </c>
      <c r="Y21" s="402"/>
      <c r="Z21" s="402" t="s">
        <v>517</v>
      </c>
      <c r="AA21" s="402"/>
      <c r="AB21" s="391" t="s">
        <v>518</v>
      </c>
      <c r="AC21" s="392"/>
      <c r="AD21" s="392"/>
      <c r="AE21" s="393" t="s">
        <v>517</v>
      </c>
      <c r="AF21" s="393"/>
      <c r="AI21" s="251"/>
    </row>
    <row r="22" spans="1:35" ht="15" customHeight="1" x14ac:dyDescent="0.25">
      <c r="A22" s="264">
        <v>1</v>
      </c>
      <c r="B22" s="394" t="s">
        <v>519</v>
      </c>
      <c r="C22" s="397" t="s">
        <v>55</v>
      </c>
      <c r="D22" s="398"/>
      <c r="E22" s="398"/>
      <c r="F22" s="399" t="s">
        <v>520</v>
      </c>
      <c r="G22" s="399"/>
      <c r="H22" s="400"/>
      <c r="I22" s="400"/>
      <c r="J22" s="400"/>
      <c r="K22" s="400"/>
      <c r="L22" s="398"/>
      <c r="M22" s="398"/>
      <c r="N22" s="400"/>
      <c r="O22" s="400"/>
      <c r="P22" s="400"/>
      <c r="Q22" s="400"/>
      <c r="R22" s="400"/>
      <c r="S22" s="400"/>
      <c r="T22" s="398"/>
      <c r="U22" s="398"/>
      <c r="V22" s="398"/>
      <c r="W22" s="398"/>
      <c r="X22" s="400"/>
      <c r="Y22" s="400"/>
      <c r="Z22" s="389"/>
      <c r="AA22" s="390"/>
      <c r="AB22" s="378"/>
      <c r="AC22" s="379"/>
      <c r="AD22" s="379"/>
      <c r="AE22" s="380"/>
      <c r="AF22" s="380"/>
    </row>
    <row r="23" spans="1:35" ht="15" hidden="1" customHeight="1" x14ac:dyDescent="0.25">
      <c r="A23" s="264">
        <v>2</v>
      </c>
      <c r="B23" s="394"/>
      <c r="C23" s="386" t="s">
        <v>55</v>
      </c>
      <c r="D23" s="387"/>
      <c r="E23" s="387"/>
      <c r="F23" s="379"/>
      <c r="G23" s="379"/>
      <c r="H23" s="388"/>
      <c r="I23" s="388"/>
      <c r="J23" s="388"/>
      <c r="K23" s="388"/>
      <c r="L23" s="387"/>
      <c r="M23" s="387"/>
      <c r="N23" s="388"/>
      <c r="O23" s="388"/>
      <c r="P23" s="388"/>
      <c r="Q23" s="388"/>
      <c r="R23" s="388"/>
      <c r="S23" s="388"/>
      <c r="T23" s="387"/>
      <c r="U23" s="387"/>
      <c r="V23" s="387"/>
      <c r="W23" s="387"/>
      <c r="X23" s="388"/>
      <c r="Y23" s="388"/>
      <c r="Z23" s="380"/>
      <c r="AA23" s="381"/>
      <c r="AB23" s="378"/>
      <c r="AC23" s="379"/>
      <c r="AD23" s="379"/>
      <c r="AE23" s="380"/>
      <c r="AF23" s="380"/>
    </row>
    <row r="24" spans="1:35" ht="15" hidden="1" customHeight="1" x14ac:dyDescent="0.25">
      <c r="A24" s="264">
        <v>3</v>
      </c>
      <c r="B24" s="394"/>
      <c r="C24" s="386" t="s">
        <v>55</v>
      </c>
      <c r="D24" s="387"/>
      <c r="E24" s="387"/>
      <c r="F24" s="379"/>
      <c r="G24" s="379"/>
      <c r="H24" s="388"/>
      <c r="I24" s="388"/>
      <c r="J24" s="388"/>
      <c r="K24" s="388"/>
      <c r="L24" s="387"/>
      <c r="M24" s="387"/>
      <c r="N24" s="388"/>
      <c r="O24" s="388"/>
      <c r="P24" s="388"/>
      <c r="Q24" s="388"/>
      <c r="R24" s="388"/>
      <c r="S24" s="388"/>
      <c r="T24" s="387"/>
      <c r="U24" s="387"/>
      <c r="V24" s="387"/>
      <c r="W24" s="387"/>
      <c r="X24" s="388"/>
      <c r="Y24" s="388"/>
      <c r="Z24" s="380"/>
      <c r="AA24" s="381"/>
      <c r="AB24" s="378"/>
      <c r="AC24" s="379"/>
      <c r="AD24" s="379"/>
      <c r="AE24" s="380"/>
      <c r="AF24" s="380"/>
    </row>
    <row r="25" spans="1:35" ht="15" hidden="1" customHeight="1" x14ac:dyDescent="0.25">
      <c r="A25" s="264">
        <v>4</v>
      </c>
      <c r="B25" s="394"/>
      <c r="C25" s="386" t="s">
        <v>55</v>
      </c>
      <c r="D25" s="387"/>
      <c r="E25" s="387"/>
      <c r="F25" s="379"/>
      <c r="G25" s="379"/>
      <c r="H25" s="388"/>
      <c r="I25" s="388"/>
      <c r="J25" s="388"/>
      <c r="K25" s="388"/>
      <c r="L25" s="387"/>
      <c r="M25" s="387"/>
      <c r="N25" s="388"/>
      <c r="O25" s="388"/>
      <c r="P25" s="388"/>
      <c r="Q25" s="388"/>
      <c r="R25" s="388"/>
      <c r="S25" s="388"/>
      <c r="T25" s="387"/>
      <c r="U25" s="387"/>
      <c r="V25" s="387"/>
      <c r="W25" s="387"/>
      <c r="X25" s="388"/>
      <c r="Y25" s="388"/>
      <c r="Z25" s="380"/>
      <c r="AA25" s="381"/>
      <c r="AB25" s="378"/>
      <c r="AC25" s="379"/>
      <c r="AD25" s="379"/>
      <c r="AE25" s="380"/>
      <c r="AF25" s="380"/>
    </row>
    <row r="26" spans="1:35" ht="15" hidden="1" customHeight="1" x14ac:dyDescent="0.25">
      <c r="A26" s="264">
        <v>5</v>
      </c>
      <c r="B26" s="394"/>
      <c r="C26" s="386" t="s">
        <v>55</v>
      </c>
      <c r="D26" s="387"/>
      <c r="E26" s="387"/>
      <c r="F26" s="379"/>
      <c r="G26" s="379"/>
      <c r="H26" s="388"/>
      <c r="I26" s="388"/>
      <c r="J26" s="388"/>
      <c r="K26" s="388"/>
      <c r="L26" s="387"/>
      <c r="M26" s="387"/>
      <c r="N26" s="388"/>
      <c r="O26" s="388"/>
      <c r="P26" s="388"/>
      <c r="Q26" s="388"/>
      <c r="R26" s="388"/>
      <c r="S26" s="388"/>
      <c r="T26" s="387"/>
      <c r="U26" s="387"/>
      <c r="V26" s="387"/>
      <c r="W26" s="387"/>
      <c r="X26" s="388"/>
      <c r="Y26" s="388"/>
      <c r="Z26" s="380"/>
      <c r="AA26" s="381"/>
      <c r="AB26" s="378"/>
      <c r="AC26" s="379"/>
      <c r="AD26" s="379"/>
      <c r="AE26" s="380"/>
      <c r="AF26" s="380"/>
    </row>
    <row r="27" spans="1:35" ht="15" hidden="1" customHeight="1" x14ac:dyDescent="0.25">
      <c r="A27" s="264">
        <v>6</v>
      </c>
      <c r="B27" s="394"/>
      <c r="C27" s="386" t="s">
        <v>55</v>
      </c>
      <c r="D27" s="387"/>
      <c r="E27" s="387"/>
      <c r="F27" s="379"/>
      <c r="G27" s="379"/>
      <c r="H27" s="388"/>
      <c r="I27" s="388"/>
      <c r="J27" s="388"/>
      <c r="K27" s="388"/>
      <c r="L27" s="387"/>
      <c r="M27" s="387"/>
      <c r="N27" s="388"/>
      <c r="O27" s="388"/>
      <c r="P27" s="388"/>
      <c r="Q27" s="388"/>
      <c r="R27" s="388"/>
      <c r="S27" s="388"/>
      <c r="T27" s="387"/>
      <c r="U27" s="387"/>
      <c r="V27" s="387"/>
      <c r="W27" s="387"/>
      <c r="X27" s="388"/>
      <c r="Y27" s="388"/>
      <c r="Z27" s="380"/>
      <c r="AA27" s="381"/>
      <c r="AB27" s="378"/>
      <c r="AC27" s="379"/>
      <c r="AD27" s="379"/>
      <c r="AE27" s="380"/>
      <c r="AF27" s="380"/>
    </row>
    <row r="28" spans="1:35" ht="15" hidden="1" customHeight="1" x14ac:dyDescent="0.25">
      <c r="A28" s="264">
        <v>7</v>
      </c>
      <c r="B28" s="394"/>
      <c r="C28" s="386" t="s">
        <v>55</v>
      </c>
      <c r="D28" s="387"/>
      <c r="E28" s="387"/>
      <c r="F28" s="379"/>
      <c r="G28" s="379"/>
      <c r="H28" s="388"/>
      <c r="I28" s="388"/>
      <c r="J28" s="388"/>
      <c r="K28" s="388"/>
      <c r="L28" s="387"/>
      <c r="M28" s="387"/>
      <c r="N28" s="388"/>
      <c r="O28" s="388"/>
      <c r="P28" s="388"/>
      <c r="Q28" s="388"/>
      <c r="R28" s="388"/>
      <c r="S28" s="388"/>
      <c r="T28" s="387"/>
      <c r="U28" s="387"/>
      <c r="V28" s="387"/>
      <c r="W28" s="387"/>
      <c r="X28" s="388"/>
      <c r="Y28" s="388"/>
      <c r="Z28" s="380"/>
      <c r="AA28" s="381"/>
      <c r="AB28" s="378"/>
      <c r="AC28" s="379"/>
      <c r="AD28" s="379"/>
      <c r="AE28" s="380"/>
      <c r="AF28" s="380"/>
    </row>
    <row r="29" spans="1:35" ht="15" hidden="1" customHeight="1" x14ac:dyDescent="0.25">
      <c r="A29" s="264">
        <v>8</v>
      </c>
      <c r="B29" s="394"/>
      <c r="C29" s="386" t="s">
        <v>55</v>
      </c>
      <c r="D29" s="387"/>
      <c r="E29" s="387"/>
      <c r="F29" s="379"/>
      <c r="G29" s="379"/>
      <c r="H29" s="388"/>
      <c r="I29" s="388"/>
      <c r="J29" s="388"/>
      <c r="K29" s="388"/>
      <c r="L29" s="387"/>
      <c r="M29" s="387"/>
      <c r="N29" s="388"/>
      <c r="O29" s="388"/>
      <c r="P29" s="388"/>
      <c r="Q29" s="388"/>
      <c r="R29" s="388"/>
      <c r="S29" s="388"/>
      <c r="T29" s="387"/>
      <c r="U29" s="387"/>
      <c r="V29" s="387"/>
      <c r="W29" s="387"/>
      <c r="X29" s="388"/>
      <c r="Y29" s="388"/>
      <c r="Z29" s="380"/>
      <c r="AA29" s="381"/>
      <c r="AB29" s="378"/>
      <c r="AC29" s="379"/>
      <c r="AD29" s="379"/>
      <c r="AE29" s="380"/>
      <c r="AF29" s="380"/>
    </row>
    <row r="30" spans="1:35" ht="15" hidden="1" customHeight="1" x14ac:dyDescent="0.25">
      <c r="A30" s="264">
        <v>9</v>
      </c>
      <c r="B30" s="394"/>
      <c r="C30" s="386" t="s">
        <v>55</v>
      </c>
      <c r="D30" s="387"/>
      <c r="E30" s="387"/>
      <c r="F30" s="379"/>
      <c r="G30" s="379"/>
      <c r="H30" s="388"/>
      <c r="I30" s="388"/>
      <c r="J30" s="388"/>
      <c r="K30" s="388"/>
      <c r="L30" s="387"/>
      <c r="M30" s="387"/>
      <c r="N30" s="388"/>
      <c r="O30" s="388"/>
      <c r="P30" s="388"/>
      <c r="Q30" s="388"/>
      <c r="R30" s="388"/>
      <c r="S30" s="388"/>
      <c r="T30" s="387"/>
      <c r="U30" s="387"/>
      <c r="V30" s="387"/>
      <c r="W30" s="387"/>
      <c r="X30" s="388"/>
      <c r="Y30" s="388"/>
      <c r="Z30" s="380"/>
      <c r="AA30" s="381"/>
      <c r="AB30" s="378"/>
      <c r="AC30" s="379"/>
      <c r="AD30" s="379"/>
      <c r="AE30" s="380"/>
      <c r="AF30" s="380"/>
    </row>
    <row r="31" spans="1:35" ht="15" hidden="1" customHeight="1" x14ac:dyDescent="0.25">
      <c r="A31" s="264">
        <v>10</v>
      </c>
      <c r="B31" s="394"/>
      <c r="C31" s="386" t="s">
        <v>55</v>
      </c>
      <c r="D31" s="387"/>
      <c r="E31" s="387"/>
      <c r="F31" s="379"/>
      <c r="G31" s="379"/>
      <c r="H31" s="388"/>
      <c r="I31" s="388"/>
      <c r="J31" s="388"/>
      <c r="K31" s="388"/>
      <c r="L31" s="387"/>
      <c r="M31" s="387"/>
      <c r="N31" s="388"/>
      <c r="O31" s="388"/>
      <c r="P31" s="388"/>
      <c r="Q31" s="388"/>
      <c r="R31" s="388"/>
      <c r="S31" s="388"/>
      <c r="T31" s="387"/>
      <c r="U31" s="387"/>
      <c r="V31" s="387"/>
      <c r="W31" s="387"/>
      <c r="X31" s="388"/>
      <c r="Y31" s="388"/>
      <c r="Z31" s="380"/>
      <c r="AA31" s="381"/>
      <c r="AB31" s="378"/>
      <c r="AC31" s="379"/>
      <c r="AD31" s="379"/>
      <c r="AE31" s="380"/>
      <c r="AF31" s="380"/>
    </row>
    <row r="32" spans="1:35" ht="15" hidden="1" customHeight="1" x14ac:dyDescent="0.25">
      <c r="A32" s="264">
        <v>11</v>
      </c>
      <c r="B32" s="394"/>
      <c r="C32" s="386" t="s">
        <v>55</v>
      </c>
      <c r="D32" s="387"/>
      <c r="E32" s="387"/>
      <c r="F32" s="379"/>
      <c r="G32" s="379"/>
      <c r="H32" s="388"/>
      <c r="I32" s="388"/>
      <c r="J32" s="388"/>
      <c r="K32" s="388"/>
      <c r="L32" s="387"/>
      <c r="M32" s="387"/>
      <c r="N32" s="388"/>
      <c r="O32" s="388"/>
      <c r="P32" s="388"/>
      <c r="Q32" s="388"/>
      <c r="R32" s="388"/>
      <c r="S32" s="388"/>
      <c r="T32" s="387"/>
      <c r="U32" s="387"/>
      <c r="V32" s="387"/>
      <c r="W32" s="387"/>
      <c r="X32" s="388"/>
      <c r="Y32" s="388"/>
      <c r="Z32" s="380"/>
      <c r="AA32" s="381"/>
      <c r="AB32" s="378"/>
      <c r="AC32" s="379"/>
      <c r="AD32" s="379"/>
      <c r="AE32" s="380"/>
      <c r="AF32" s="380"/>
    </row>
    <row r="33" spans="1:32" ht="15" hidden="1" customHeight="1" x14ac:dyDescent="0.25">
      <c r="A33" s="264">
        <v>12</v>
      </c>
      <c r="B33" s="394"/>
      <c r="C33" s="386" t="s">
        <v>55</v>
      </c>
      <c r="D33" s="387"/>
      <c r="E33" s="387"/>
      <c r="F33" s="379"/>
      <c r="G33" s="379"/>
      <c r="H33" s="388"/>
      <c r="I33" s="388"/>
      <c r="J33" s="388"/>
      <c r="K33" s="388"/>
      <c r="L33" s="387"/>
      <c r="M33" s="387"/>
      <c r="N33" s="388"/>
      <c r="O33" s="388"/>
      <c r="P33" s="388"/>
      <c r="Q33" s="388"/>
      <c r="R33" s="388"/>
      <c r="S33" s="388"/>
      <c r="T33" s="387"/>
      <c r="U33" s="387"/>
      <c r="V33" s="387"/>
      <c r="W33" s="387"/>
      <c r="X33" s="388"/>
      <c r="Y33" s="388"/>
      <c r="Z33" s="380"/>
      <c r="AA33" s="381"/>
      <c r="AB33" s="378"/>
      <c r="AC33" s="379"/>
      <c r="AD33" s="379"/>
      <c r="AE33" s="380"/>
      <c r="AF33" s="380"/>
    </row>
    <row r="34" spans="1:32" ht="15" hidden="1" customHeight="1" x14ac:dyDescent="0.25">
      <c r="A34" s="264">
        <v>13</v>
      </c>
      <c r="B34" s="394"/>
      <c r="C34" s="386" t="s">
        <v>55</v>
      </c>
      <c r="D34" s="387"/>
      <c r="E34" s="387"/>
      <c r="F34" s="379"/>
      <c r="G34" s="379"/>
      <c r="H34" s="388"/>
      <c r="I34" s="388"/>
      <c r="J34" s="388"/>
      <c r="K34" s="388"/>
      <c r="L34" s="387"/>
      <c r="M34" s="387"/>
      <c r="N34" s="388"/>
      <c r="O34" s="388"/>
      <c r="P34" s="388"/>
      <c r="Q34" s="388"/>
      <c r="R34" s="388"/>
      <c r="S34" s="388"/>
      <c r="T34" s="387"/>
      <c r="U34" s="387"/>
      <c r="V34" s="387"/>
      <c r="W34" s="387"/>
      <c r="X34" s="388"/>
      <c r="Y34" s="388"/>
      <c r="Z34" s="380"/>
      <c r="AA34" s="381"/>
      <c r="AB34" s="378"/>
      <c r="AC34" s="379"/>
      <c r="AD34" s="379"/>
      <c r="AE34" s="380"/>
      <c r="AF34" s="380"/>
    </row>
    <row r="35" spans="1:32" ht="15" hidden="1" customHeight="1" x14ac:dyDescent="0.25">
      <c r="A35" s="264">
        <v>14</v>
      </c>
      <c r="B35" s="394"/>
      <c r="C35" s="386" t="s">
        <v>55</v>
      </c>
      <c r="D35" s="387"/>
      <c r="E35" s="387"/>
      <c r="F35" s="379"/>
      <c r="G35" s="379"/>
      <c r="H35" s="388"/>
      <c r="I35" s="388"/>
      <c r="J35" s="388"/>
      <c r="K35" s="388"/>
      <c r="L35" s="387"/>
      <c r="M35" s="387"/>
      <c r="N35" s="388"/>
      <c r="O35" s="388"/>
      <c r="P35" s="388"/>
      <c r="Q35" s="388"/>
      <c r="R35" s="388"/>
      <c r="S35" s="388"/>
      <c r="T35" s="387"/>
      <c r="U35" s="387"/>
      <c r="V35" s="387"/>
      <c r="W35" s="387"/>
      <c r="X35" s="388"/>
      <c r="Y35" s="388"/>
      <c r="Z35" s="380"/>
      <c r="AA35" s="381"/>
      <c r="AB35" s="378"/>
      <c r="AC35" s="379"/>
      <c r="AD35" s="379"/>
      <c r="AE35" s="380"/>
      <c r="AF35" s="380"/>
    </row>
    <row r="36" spans="1:32" ht="15" hidden="1" customHeight="1" x14ac:dyDescent="0.25">
      <c r="A36" s="264">
        <v>15</v>
      </c>
      <c r="B36" s="394"/>
      <c r="C36" s="386" t="s">
        <v>55</v>
      </c>
      <c r="D36" s="387"/>
      <c r="E36" s="387"/>
      <c r="F36" s="379"/>
      <c r="G36" s="379"/>
      <c r="H36" s="388"/>
      <c r="I36" s="388"/>
      <c r="J36" s="388"/>
      <c r="K36" s="388"/>
      <c r="L36" s="387"/>
      <c r="M36" s="387"/>
      <c r="N36" s="388"/>
      <c r="O36" s="388"/>
      <c r="P36" s="388"/>
      <c r="Q36" s="388"/>
      <c r="R36" s="388"/>
      <c r="S36" s="388"/>
      <c r="T36" s="387"/>
      <c r="U36" s="387"/>
      <c r="V36" s="387"/>
      <c r="W36" s="387"/>
      <c r="X36" s="388"/>
      <c r="Y36" s="388"/>
      <c r="Z36" s="380"/>
      <c r="AA36" s="381"/>
      <c r="AB36" s="378"/>
      <c r="AC36" s="379"/>
      <c r="AD36" s="379"/>
      <c r="AE36" s="380"/>
      <c r="AF36" s="380"/>
    </row>
    <row r="37" spans="1:32" ht="15" hidden="1" customHeight="1" x14ac:dyDescent="0.25">
      <c r="A37" s="264">
        <v>16</v>
      </c>
      <c r="B37" s="394"/>
      <c r="C37" s="386" t="s">
        <v>55</v>
      </c>
      <c r="D37" s="387"/>
      <c r="E37" s="387"/>
      <c r="F37" s="379"/>
      <c r="G37" s="379"/>
      <c r="H37" s="388"/>
      <c r="I37" s="388"/>
      <c r="J37" s="388"/>
      <c r="K37" s="388"/>
      <c r="L37" s="387"/>
      <c r="M37" s="387"/>
      <c r="N37" s="388"/>
      <c r="O37" s="388"/>
      <c r="P37" s="388"/>
      <c r="Q37" s="388"/>
      <c r="R37" s="388"/>
      <c r="S37" s="388"/>
      <c r="T37" s="387"/>
      <c r="U37" s="387"/>
      <c r="V37" s="387"/>
      <c r="W37" s="387"/>
      <c r="X37" s="388"/>
      <c r="Y37" s="388"/>
      <c r="Z37" s="380"/>
      <c r="AA37" s="381"/>
      <c r="AB37" s="378"/>
      <c r="AC37" s="379"/>
      <c r="AD37" s="379"/>
      <c r="AE37" s="380"/>
      <c r="AF37" s="380"/>
    </row>
    <row r="38" spans="1:32" ht="15" hidden="1" customHeight="1" x14ac:dyDescent="0.25">
      <c r="A38" s="264">
        <v>17</v>
      </c>
      <c r="B38" s="394"/>
      <c r="C38" s="386" t="s">
        <v>55</v>
      </c>
      <c r="D38" s="387"/>
      <c r="E38" s="387"/>
      <c r="F38" s="379"/>
      <c r="G38" s="379"/>
      <c r="H38" s="388"/>
      <c r="I38" s="388"/>
      <c r="J38" s="388"/>
      <c r="K38" s="388"/>
      <c r="L38" s="387"/>
      <c r="M38" s="387"/>
      <c r="N38" s="388"/>
      <c r="O38" s="388"/>
      <c r="P38" s="388"/>
      <c r="Q38" s="388"/>
      <c r="R38" s="388"/>
      <c r="S38" s="388"/>
      <c r="T38" s="387"/>
      <c r="U38" s="387"/>
      <c r="V38" s="387"/>
      <c r="W38" s="387"/>
      <c r="X38" s="388"/>
      <c r="Y38" s="388"/>
      <c r="Z38" s="380"/>
      <c r="AA38" s="381"/>
      <c r="AB38" s="378"/>
      <c r="AC38" s="379"/>
      <c r="AD38" s="379"/>
      <c r="AE38" s="380"/>
      <c r="AF38" s="380"/>
    </row>
    <row r="39" spans="1:32" ht="15" hidden="1" customHeight="1" x14ac:dyDescent="0.25">
      <c r="A39" s="264">
        <v>18</v>
      </c>
      <c r="B39" s="394"/>
      <c r="C39" s="386" t="s">
        <v>55</v>
      </c>
      <c r="D39" s="387"/>
      <c r="E39" s="387"/>
      <c r="F39" s="379"/>
      <c r="G39" s="379"/>
      <c r="H39" s="388"/>
      <c r="I39" s="388"/>
      <c r="J39" s="388"/>
      <c r="K39" s="388"/>
      <c r="L39" s="387"/>
      <c r="M39" s="387"/>
      <c r="N39" s="388"/>
      <c r="O39" s="388"/>
      <c r="P39" s="388"/>
      <c r="Q39" s="388"/>
      <c r="R39" s="388"/>
      <c r="S39" s="388"/>
      <c r="T39" s="387"/>
      <c r="U39" s="387"/>
      <c r="V39" s="387"/>
      <c r="W39" s="387"/>
      <c r="X39" s="388"/>
      <c r="Y39" s="388"/>
      <c r="Z39" s="380"/>
      <c r="AA39" s="381"/>
      <c r="AB39" s="378"/>
      <c r="AC39" s="379"/>
      <c r="AD39" s="379"/>
      <c r="AE39" s="380"/>
      <c r="AF39" s="380"/>
    </row>
    <row r="40" spans="1:32" ht="15" hidden="1" customHeight="1" x14ac:dyDescent="0.25">
      <c r="A40" s="264">
        <v>19</v>
      </c>
      <c r="B40" s="394"/>
      <c r="C40" s="386" t="s">
        <v>55</v>
      </c>
      <c r="D40" s="387"/>
      <c r="E40" s="387"/>
      <c r="F40" s="379"/>
      <c r="G40" s="379"/>
      <c r="H40" s="388"/>
      <c r="I40" s="388"/>
      <c r="J40" s="388"/>
      <c r="K40" s="388"/>
      <c r="L40" s="387"/>
      <c r="M40" s="387"/>
      <c r="N40" s="388"/>
      <c r="O40" s="388"/>
      <c r="P40" s="388"/>
      <c r="Q40" s="388"/>
      <c r="R40" s="388"/>
      <c r="S40" s="388"/>
      <c r="T40" s="387"/>
      <c r="U40" s="387"/>
      <c r="V40" s="387"/>
      <c r="W40" s="387"/>
      <c r="X40" s="388"/>
      <c r="Y40" s="388"/>
      <c r="Z40" s="380"/>
      <c r="AA40" s="381"/>
      <c r="AB40" s="378"/>
      <c r="AC40" s="379"/>
      <c r="AD40" s="379"/>
      <c r="AE40" s="380"/>
      <c r="AF40" s="380"/>
    </row>
    <row r="41" spans="1:32" ht="15" hidden="1" customHeight="1" x14ac:dyDescent="0.25">
      <c r="A41" s="264">
        <v>20</v>
      </c>
      <c r="B41" s="394"/>
      <c r="C41" s="386" t="s">
        <v>55</v>
      </c>
      <c r="D41" s="387"/>
      <c r="E41" s="387"/>
      <c r="F41" s="379"/>
      <c r="G41" s="379"/>
      <c r="H41" s="388"/>
      <c r="I41" s="388"/>
      <c r="J41" s="388"/>
      <c r="K41" s="388"/>
      <c r="L41" s="387"/>
      <c r="M41" s="387"/>
      <c r="N41" s="388"/>
      <c r="O41" s="388"/>
      <c r="P41" s="388"/>
      <c r="Q41" s="388"/>
      <c r="R41" s="388"/>
      <c r="S41" s="388"/>
      <c r="T41" s="387"/>
      <c r="U41" s="387"/>
      <c r="V41" s="387"/>
      <c r="W41" s="387"/>
      <c r="X41" s="388"/>
      <c r="Y41" s="388"/>
      <c r="Z41" s="380"/>
      <c r="AA41" s="381"/>
      <c r="AB41" s="378"/>
      <c r="AC41" s="379"/>
      <c r="AD41" s="379"/>
      <c r="AE41" s="380"/>
      <c r="AF41" s="380"/>
    </row>
    <row r="42" spans="1:32" ht="15" hidden="1" customHeight="1" x14ac:dyDescent="0.25">
      <c r="A42" s="264">
        <v>21</v>
      </c>
      <c r="B42" s="394"/>
      <c r="C42" s="386" t="s">
        <v>55</v>
      </c>
      <c r="D42" s="387"/>
      <c r="E42" s="387"/>
      <c r="F42" s="379"/>
      <c r="G42" s="379"/>
      <c r="H42" s="388"/>
      <c r="I42" s="388"/>
      <c r="J42" s="388"/>
      <c r="K42" s="388"/>
      <c r="L42" s="387"/>
      <c r="M42" s="387"/>
      <c r="N42" s="388"/>
      <c r="O42" s="388"/>
      <c r="P42" s="388"/>
      <c r="Q42" s="388"/>
      <c r="R42" s="388"/>
      <c r="S42" s="388"/>
      <c r="T42" s="387"/>
      <c r="U42" s="387"/>
      <c r="V42" s="387"/>
      <c r="W42" s="387"/>
      <c r="X42" s="388"/>
      <c r="Y42" s="388"/>
      <c r="Z42" s="380"/>
      <c r="AA42" s="381"/>
      <c r="AB42" s="378"/>
      <c r="AC42" s="379"/>
      <c r="AD42" s="379"/>
      <c r="AE42" s="380"/>
      <c r="AF42" s="380"/>
    </row>
    <row r="43" spans="1:32" ht="15" hidden="1" customHeight="1" x14ac:dyDescent="0.25">
      <c r="A43" s="264">
        <v>22</v>
      </c>
      <c r="B43" s="394"/>
      <c r="C43" s="386" t="s">
        <v>55</v>
      </c>
      <c r="D43" s="387"/>
      <c r="E43" s="387"/>
      <c r="F43" s="379"/>
      <c r="G43" s="379"/>
      <c r="H43" s="388"/>
      <c r="I43" s="388"/>
      <c r="J43" s="388"/>
      <c r="K43" s="388"/>
      <c r="L43" s="387"/>
      <c r="M43" s="387"/>
      <c r="N43" s="388"/>
      <c r="O43" s="388"/>
      <c r="P43" s="388"/>
      <c r="Q43" s="388"/>
      <c r="R43" s="388"/>
      <c r="S43" s="388"/>
      <c r="T43" s="387"/>
      <c r="U43" s="387"/>
      <c r="V43" s="387"/>
      <c r="W43" s="387"/>
      <c r="X43" s="388"/>
      <c r="Y43" s="388"/>
      <c r="Z43" s="380"/>
      <c r="AA43" s="381"/>
      <c r="AB43" s="378"/>
      <c r="AC43" s="379"/>
      <c r="AD43" s="379"/>
      <c r="AE43" s="380"/>
      <c r="AF43" s="380"/>
    </row>
    <row r="44" spans="1:32" ht="15" hidden="1" customHeight="1" x14ac:dyDescent="0.25">
      <c r="A44" s="264">
        <v>23</v>
      </c>
      <c r="B44" s="394"/>
      <c r="C44" s="386" t="s">
        <v>55</v>
      </c>
      <c r="D44" s="387"/>
      <c r="E44" s="387"/>
      <c r="F44" s="379"/>
      <c r="G44" s="379"/>
      <c r="H44" s="388"/>
      <c r="I44" s="388"/>
      <c r="J44" s="388"/>
      <c r="K44" s="388"/>
      <c r="L44" s="387"/>
      <c r="M44" s="387"/>
      <c r="N44" s="388"/>
      <c r="O44" s="388"/>
      <c r="P44" s="388"/>
      <c r="Q44" s="388"/>
      <c r="R44" s="388"/>
      <c r="S44" s="388"/>
      <c r="T44" s="387"/>
      <c r="U44" s="387"/>
      <c r="V44" s="387"/>
      <c r="W44" s="387"/>
      <c r="X44" s="388"/>
      <c r="Y44" s="388"/>
      <c r="Z44" s="380"/>
      <c r="AA44" s="381"/>
      <c r="AB44" s="378"/>
      <c r="AC44" s="379"/>
      <c r="AD44" s="379"/>
      <c r="AE44" s="380"/>
      <c r="AF44" s="380"/>
    </row>
    <row r="45" spans="1:32" ht="15" hidden="1" customHeight="1" x14ac:dyDescent="0.25">
      <c r="A45" s="264">
        <v>24</v>
      </c>
      <c r="B45" s="394"/>
      <c r="C45" s="386" t="s">
        <v>55</v>
      </c>
      <c r="D45" s="387"/>
      <c r="E45" s="387"/>
      <c r="F45" s="379"/>
      <c r="G45" s="379"/>
      <c r="H45" s="388"/>
      <c r="I45" s="388"/>
      <c r="J45" s="388"/>
      <c r="K45" s="388"/>
      <c r="L45" s="387"/>
      <c r="M45" s="387"/>
      <c r="N45" s="388"/>
      <c r="O45" s="388"/>
      <c r="P45" s="388"/>
      <c r="Q45" s="388"/>
      <c r="R45" s="388"/>
      <c r="S45" s="388"/>
      <c r="T45" s="387"/>
      <c r="U45" s="387"/>
      <c r="V45" s="387"/>
      <c r="W45" s="387"/>
      <c r="X45" s="388"/>
      <c r="Y45" s="388"/>
      <c r="Z45" s="380"/>
      <c r="AA45" s="381"/>
      <c r="AB45" s="378"/>
      <c r="AC45" s="379"/>
      <c r="AD45" s="379"/>
      <c r="AE45" s="380"/>
      <c r="AF45" s="380"/>
    </row>
    <row r="46" spans="1:32" ht="15" hidden="1" customHeight="1" x14ac:dyDescent="0.25">
      <c r="A46" s="264">
        <v>25</v>
      </c>
      <c r="B46" s="394"/>
      <c r="C46" s="386" t="s">
        <v>55</v>
      </c>
      <c r="D46" s="387"/>
      <c r="E46" s="387"/>
      <c r="F46" s="379"/>
      <c r="G46" s="379"/>
      <c r="H46" s="388"/>
      <c r="I46" s="388"/>
      <c r="J46" s="388"/>
      <c r="K46" s="388"/>
      <c r="L46" s="387"/>
      <c r="M46" s="387"/>
      <c r="N46" s="388"/>
      <c r="O46" s="388"/>
      <c r="P46" s="388"/>
      <c r="Q46" s="388"/>
      <c r="R46" s="388"/>
      <c r="S46" s="388"/>
      <c r="T46" s="387"/>
      <c r="U46" s="387"/>
      <c r="V46" s="387"/>
      <c r="W46" s="387"/>
      <c r="X46" s="388"/>
      <c r="Y46" s="388"/>
      <c r="Z46" s="380"/>
      <c r="AA46" s="381"/>
      <c r="AB46" s="378"/>
      <c r="AC46" s="379"/>
      <c r="AD46" s="379"/>
      <c r="AE46" s="380"/>
      <c r="AF46" s="380"/>
    </row>
    <row r="47" spans="1:32" ht="15" hidden="1" customHeight="1" x14ac:dyDescent="0.25">
      <c r="A47" s="264">
        <v>26</v>
      </c>
      <c r="B47" s="394"/>
      <c r="C47" s="386" t="s">
        <v>55</v>
      </c>
      <c r="D47" s="387"/>
      <c r="E47" s="387"/>
      <c r="F47" s="379"/>
      <c r="G47" s="379"/>
      <c r="H47" s="388"/>
      <c r="I47" s="388"/>
      <c r="J47" s="388"/>
      <c r="K47" s="388"/>
      <c r="L47" s="387"/>
      <c r="M47" s="387"/>
      <c r="N47" s="388"/>
      <c r="O47" s="388"/>
      <c r="P47" s="388"/>
      <c r="Q47" s="388"/>
      <c r="R47" s="388"/>
      <c r="S47" s="388"/>
      <c r="T47" s="387"/>
      <c r="U47" s="387"/>
      <c r="V47" s="387"/>
      <c r="W47" s="387"/>
      <c r="X47" s="388"/>
      <c r="Y47" s="388"/>
      <c r="Z47" s="380"/>
      <c r="AA47" s="381"/>
      <c r="AB47" s="378"/>
      <c r="AC47" s="379"/>
      <c r="AD47" s="379"/>
      <c r="AE47" s="380"/>
      <c r="AF47" s="380"/>
    </row>
    <row r="48" spans="1:32" ht="15" hidden="1" customHeight="1" x14ac:dyDescent="0.25">
      <c r="A48" s="264">
        <v>27</v>
      </c>
      <c r="B48" s="394"/>
      <c r="C48" s="386" t="s">
        <v>55</v>
      </c>
      <c r="D48" s="387"/>
      <c r="E48" s="387"/>
      <c r="F48" s="379"/>
      <c r="G48" s="379"/>
      <c r="H48" s="388"/>
      <c r="I48" s="388"/>
      <c r="J48" s="388"/>
      <c r="K48" s="388"/>
      <c r="L48" s="387"/>
      <c r="M48" s="387"/>
      <c r="N48" s="388"/>
      <c r="O48" s="388"/>
      <c r="P48" s="388"/>
      <c r="Q48" s="388"/>
      <c r="R48" s="388"/>
      <c r="S48" s="388"/>
      <c r="T48" s="387"/>
      <c r="U48" s="387"/>
      <c r="V48" s="387"/>
      <c r="W48" s="387"/>
      <c r="X48" s="388"/>
      <c r="Y48" s="388"/>
      <c r="Z48" s="380"/>
      <c r="AA48" s="381"/>
      <c r="AB48" s="378"/>
      <c r="AC48" s="379"/>
      <c r="AD48" s="379"/>
      <c r="AE48" s="380"/>
      <c r="AF48" s="380"/>
    </row>
    <row r="49" spans="1:32" ht="15" hidden="1" customHeight="1" x14ac:dyDescent="0.25">
      <c r="A49" s="264">
        <v>28</v>
      </c>
      <c r="B49" s="394"/>
      <c r="C49" s="386" t="s">
        <v>55</v>
      </c>
      <c r="D49" s="387"/>
      <c r="E49" s="387"/>
      <c r="F49" s="379"/>
      <c r="G49" s="379"/>
      <c r="H49" s="388"/>
      <c r="I49" s="388"/>
      <c r="J49" s="388"/>
      <c r="K49" s="388"/>
      <c r="L49" s="387"/>
      <c r="M49" s="387"/>
      <c r="N49" s="388"/>
      <c r="O49" s="388"/>
      <c r="P49" s="388"/>
      <c r="Q49" s="388"/>
      <c r="R49" s="388"/>
      <c r="S49" s="388"/>
      <c r="T49" s="387"/>
      <c r="U49" s="387"/>
      <c r="V49" s="387"/>
      <c r="W49" s="387"/>
      <c r="X49" s="388"/>
      <c r="Y49" s="388"/>
      <c r="Z49" s="380"/>
      <c r="AA49" s="381"/>
      <c r="AB49" s="378"/>
      <c r="AC49" s="379"/>
      <c r="AD49" s="379"/>
      <c r="AE49" s="380"/>
      <c r="AF49" s="380"/>
    </row>
    <row r="50" spans="1:32" ht="15" hidden="1" customHeight="1" x14ac:dyDescent="0.25">
      <c r="A50" s="264">
        <v>29</v>
      </c>
      <c r="B50" s="394"/>
      <c r="C50" s="386" t="s">
        <v>55</v>
      </c>
      <c r="D50" s="387"/>
      <c r="E50" s="387"/>
      <c r="F50" s="379"/>
      <c r="G50" s="379"/>
      <c r="H50" s="388"/>
      <c r="I50" s="388"/>
      <c r="J50" s="388"/>
      <c r="K50" s="388"/>
      <c r="L50" s="387"/>
      <c r="M50" s="387"/>
      <c r="N50" s="388"/>
      <c r="O50" s="388"/>
      <c r="P50" s="388"/>
      <c r="Q50" s="388"/>
      <c r="R50" s="388"/>
      <c r="S50" s="388"/>
      <c r="T50" s="387"/>
      <c r="U50" s="387"/>
      <c r="V50" s="387"/>
      <c r="W50" s="387"/>
      <c r="X50" s="388"/>
      <c r="Y50" s="388"/>
      <c r="Z50" s="380"/>
      <c r="AA50" s="381"/>
      <c r="AB50" s="378"/>
      <c r="AC50" s="379"/>
      <c r="AD50" s="379"/>
      <c r="AE50" s="380"/>
      <c r="AF50" s="380"/>
    </row>
    <row r="51" spans="1:32" ht="15" hidden="1" customHeight="1" x14ac:dyDescent="0.25">
      <c r="A51" s="264">
        <v>30</v>
      </c>
      <c r="B51" s="394"/>
      <c r="C51" s="386" t="s">
        <v>55</v>
      </c>
      <c r="D51" s="387"/>
      <c r="E51" s="387"/>
      <c r="F51" s="379"/>
      <c r="G51" s="379"/>
      <c r="H51" s="388"/>
      <c r="I51" s="388"/>
      <c r="J51" s="388"/>
      <c r="K51" s="388"/>
      <c r="L51" s="387"/>
      <c r="M51" s="387"/>
      <c r="N51" s="388"/>
      <c r="O51" s="388"/>
      <c r="P51" s="388"/>
      <c r="Q51" s="388"/>
      <c r="R51" s="388"/>
      <c r="S51" s="388"/>
      <c r="T51" s="387"/>
      <c r="U51" s="387"/>
      <c r="V51" s="387"/>
      <c r="W51" s="387"/>
      <c r="X51" s="388"/>
      <c r="Y51" s="388"/>
      <c r="Z51" s="380"/>
      <c r="AA51" s="381"/>
      <c r="AB51" s="378"/>
      <c r="AC51" s="379"/>
      <c r="AD51" s="379"/>
      <c r="AE51" s="380"/>
      <c r="AF51" s="380"/>
    </row>
    <row r="52" spans="1:32" ht="15" hidden="1" customHeight="1" x14ac:dyDescent="0.25">
      <c r="A52" s="264">
        <v>31</v>
      </c>
      <c r="B52" s="394"/>
      <c r="C52" s="386" t="s">
        <v>55</v>
      </c>
      <c r="D52" s="387"/>
      <c r="E52" s="387"/>
      <c r="F52" s="379"/>
      <c r="G52" s="379"/>
      <c r="H52" s="388"/>
      <c r="I52" s="388"/>
      <c r="J52" s="388"/>
      <c r="K52" s="388"/>
      <c r="L52" s="387"/>
      <c r="M52" s="387"/>
      <c r="N52" s="388"/>
      <c r="O52" s="388"/>
      <c r="P52" s="388"/>
      <c r="Q52" s="388"/>
      <c r="R52" s="388"/>
      <c r="S52" s="388"/>
      <c r="T52" s="387"/>
      <c r="U52" s="387"/>
      <c r="V52" s="387"/>
      <c r="W52" s="387"/>
      <c r="X52" s="388"/>
      <c r="Y52" s="388"/>
      <c r="Z52" s="380"/>
      <c r="AA52" s="381"/>
      <c r="AB52" s="378"/>
      <c r="AC52" s="379"/>
      <c r="AD52" s="379"/>
      <c r="AE52" s="380"/>
      <c r="AF52" s="380"/>
    </row>
    <row r="53" spans="1:32" ht="15" hidden="1" customHeight="1" x14ac:dyDescent="0.25">
      <c r="A53" s="264">
        <v>32</v>
      </c>
      <c r="B53" s="394"/>
      <c r="C53" s="386" t="s">
        <v>55</v>
      </c>
      <c r="D53" s="387"/>
      <c r="E53" s="387"/>
      <c r="F53" s="379"/>
      <c r="G53" s="379"/>
      <c r="H53" s="388"/>
      <c r="I53" s="388"/>
      <c r="J53" s="388"/>
      <c r="K53" s="388"/>
      <c r="L53" s="387"/>
      <c r="M53" s="387"/>
      <c r="N53" s="388"/>
      <c r="O53" s="388"/>
      <c r="P53" s="388"/>
      <c r="Q53" s="388"/>
      <c r="R53" s="388"/>
      <c r="S53" s="388"/>
      <c r="T53" s="387"/>
      <c r="U53" s="387"/>
      <c r="V53" s="387"/>
      <c r="W53" s="387"/>
      <c r="X53" s="388"/>
      <c r="Y53" s="388"/>
      <c r="Z53" s="380"/>
      <c r="AA53" s="381"/>
      <c r="AB53" s="378"/>
      <c r="AC53" s="379"/>
      <c r="AD53" s="379"/>
      <c r="AE53" s="380"/>
      <c r="AF53" s="380"/>
    </row>
    <row r="54" spans="1:32" ht="15" hidden="1" customHeight="1" x14ac:dyDescent="0.25">
      <c r="A54" s="264">
        <v>33</v>
      </c>
      <c r="B54" s="394"/>
      <c r="C54" s="386" t="s">
        <v>55</v>
      </c>
      <c r="D54" s="387"/>
      <c r="E54" s="387"/>
      <c r="F54" s="379"/>
      <c r="G54" s="379"/>
      <c r="H54" s="388"/>
      <c r="I54" s="388"/>
      <c r="J54" s="388"/>
      <c r="K54" s="388"/>
      <c r="L54" s="387"/>
      <c r="M54" s="387"/>
      <c r="N54" s="388"/>
      <c r="O54" s="388"/>
      <c r="P54" s="388"/>
      <c r="Q54" s="388"/>
      <c r="R54" s="388"/>
      <c r="S54" s="388"/>
      <c r="T54" s="387"/>
      <c r="U54" s="387"/>
      <c r="V54" s="387"/>
      <c r="W54" s="387"/>
      <c r="X54" s="388"/>
      <c r="Y54" s="388"/>
      <c r="Z54" s="380"/>
      <c r="AA54" s="381"/>
      <c r="AB54" s="378"/>
      <c r="AC54" s="379"/>
      <c r="AD54" s="379"/>
      <c r="AE54" s="380"/>
      <c r="AF54" s="380"/>
    </row>
    <row r="55" spans="1:32" ht="15" hidden="1" customHeight="1" x14ac:dyDescent="0.25">
      <c r="A55" s="264">
        <v>34</v>
      </c>
      <c r="B55" s="394"/>
      <c r="C55" s="386" t="s">
        <v>55</v>
      </c>
      <c r="D55" s="387"/>
      <c r="E55" s="387"/>
      <c r="F55" s="379"/>
      <c r="G55" s="379"/>
      <c r="H55" s="388"/>
      <c r="I55" s="388"/>
      <c r="J55" s="388"/>
      <c r="K55" s="388"/>
      <c r="L55" s="387"/>
      <c r="M55" s="387"/>
      <c r="N55" s="388"/>
      <c r="O55" s="388"/>
      <c r="P55" s="388"/>
      <c r="Q55" s="388"/>
      <c r="R55" s="388"/>
      <c r="S55" s="388"/>
      <c r="T55" s="387"/>
      <c r="U55" s="387"/>
      <c r="V55" s="387"/>
      <c r="W55" s="387"/>
      <c r="X55" s="388"/>
      <c r="Y55" s="388"/>
      <c r="Z55" s="380"/>
      <c r="AA55" s="381"/>
      <c r="AB55" s="378"/>
      <c r="AC55" s="379"/>
      <c r="AD55" s="379"/>
      <c r="AE55" s="380"/>
      <c r="AF55" s="380"/>
    </row>
    <row r="56" spans="1:32" ht="15" hidden="1" customHeight="1" x14ac:dyDescent="0.25">
      <c r="A56" s="264">
        <v>35</v>
      </c>
      <c r="B56" s="394"/>
      <c r="C56" s="386" t="s">
        <v>55</v>
      </c>
      <c r="D56" s="387"/>
      <c r="E56" s="387"/>
      <c r="F56" s="379"/>
      <c r="G56" s="379"/>
      <c r="H56" s="388"/>
      <c r="I56" s="388"/>
      <c r="J56" s="388"/>
      <c r="K56" s="388"/>
      <c r="L56" s="387"/>
      <c r="M56" s="387"/>
      <c r="N56" s="388"/>
      <c r="O56" s="388"/>
      <c r="P56" s="388"/>
      <c r="Q56" s="388"/>
      <c r="R56" s="388"/>
      <c r="S56" s="388"/>
      <c r="T56" s="387"/>
      <c r="U56" s="387"/>
      <c r="V56" s="387"/>
      <c r="W56" s="387"/>
      <c r="X56" s="388"/>
      <c r="Y56" s="388"/>
      <c r="Z56" s="380"/>
      <c r="AA56" s="381"/>
      <c r="AB56" s="378"/>
      <c r="AC56" s="379"/>
      <c r="AD56" s="379"/>
      <c r="AE56" s="380"/>
      <c r="AF56" s="380"/>
    </row>
    <row r="57" spans="1:32" ht="15" hidden="1" customHeight="1" x14ac:dyDescent="0.25">
      <c r="A57" s="264">
        <v>36</v>
      </c>
      <c r="B57" s="394"/>
      <c r="C57" s="386" t="s">
        <v>55</v>
      </c>
      <c r="D57" s="387"/>
      <c r="E57" s="387"/>
      <c r="F57" s="379"/>
      <c r="G57" s="379"/>
      <c r="H57" s="388"/>
      <c r="I57" s="388"/>
      <c r="J57" s="388"/>
      <c r="K57" s="388"/>
      <c r="L57" s="387"/>
      <c r="M57" s="387"/>
      <c r="N57" s="388"/>
      <c r="O57" s="388"/>
      <c r="P57" s="388"/>
      <c r="Q57" s="388"/>
      <c r="R57" s="388"/>
      <c r="S57" s="388"/>
      <c r="T57" s="387"/>
      <c r="U57" s="387"/>
      <c r="V57" s="387"/>
      <c r="W57" s="387"/>
      <c r="X57" s="388"/>
      <c r="Y57" s="388"/>
      <c r="Z57" s="380"/>
      <c r="AA57" s="381"/>
      <c r="AB57" s="378"/>
      <c r="AC57" s="379"/>
      <c r="AD57" s="379"/>
      <c r="AE57" s="380"/>
      <c r="AF57" s="380"/>
    </row>
    <row r="58" spans="1:32" ht="15" hidden="1" customHeight="1" x14ac:dyDescent="0.25">
      <c r="A58" s="264">
        <v>37</v>
      </c>
      <c r="B58" s="394"/>
      <c r="C58" s="386" t="s">
        <v>55</v>
      </c>
      <c r="D58" s="387"/>
      <c r="E58" s="387"/>
      <c r="F58" s="379"/>
      <c r="G58" s="379"/>
      <c r="H58" s="388"/>
      <c r="I58" s="388"/>
      <c r="J58" s="388"/>
      <c r="K58" s="388"/>
      <c r="L58" s="387"/>
      <c r="M58" s="387"/>
      <c r="N58" s="388"/>
      <c r="O58" s="388"/>
      <c r="P58" s="388"/>
      <c r="Q58" s="388"/>
      <c r="R58" s="388"/>
      <c r="S58" s="388"/>
      <c r="T58" s="387"/>
      <c r="U58" s="387"/>
      <c r="V58" s="387"/>
      <c r="W58" s="387"/>
      <c r="X58" s="388"/>
      <c r="Y58" s="388"/>
      <c r="Z58" s="380"/>
      <c r="AA58" s="381"/>
      <c r="AB58" s="378"/>
      <c r="AC58" s="379"/>
      <c r="AD58" s="379"/>
      <c r="AE58" s="380"/>
      <c r="AF58" s="380"/>
    </row>
    <row r="59" spans="1:32" ht="15" hidden="1" customHeight="1" x14ac:dyDescent="0.25">
      <c r="A59" s="264">
        <v>38</v>
      </c>
      <c r="B59" s="394"/>
      <c r="C59" s="386" t="s">
        <v>55</v>
      </c>
      <c r="D59" s="387"/>
      <c r="E59" s="387"/>
      <c r="F59" s="379"/>
      <c r="G59" s="379"/>
      <c r="H59" s="388"/>
      <c r="I59" s="388"/>
      <c r="J59" s="388"/>
      <c r="K59" s="388"/>
      <c r="L59" s="387"/>
      <c r="M59" s="387"/>
      <c r="N59" s="388"/>
      <c r="O59" s="388"/>
      <c r="P59" s="388"/>
      <c r="Q59" s="388"/>
      <c r="R59" s="388"/>
      <c r="S59" s="388"/>
      <c r="T59" s="387"/>
      <c r="U59" s="387"/>
      <c r="V59" s="387"/>
      <c r="W59" s="387"/>
      <c r="X59" s="388"/>
      <c r="Y59" s="388"/>
      <c r="Z59" s="380"/>
      <c r="AA59" s="381"/>
      <c r="AB59" s="378"/>
      <c r="AC59" s="379"/>
      <c r="AD59" s="379"/>
      <c r="AE59" s="380"/>
      <c r="AF59" s="380"/>
    </row>
    <row r="60" spans="1:32" ht="15" hidden="1" customHeight="1" x14ac:dyDescent="0.25">
      <c r="A60" s="264">
        <v>39</v>
      </c>
      <c r="B60" s="394"/>
      <c r="C60" s="386" t="s">
        <v>55</v>
      </c>
      <c r="D60" s="387"/>
      <c r="E60" s="387"/>
      <c r="F60" s="379"/>
      <c r="G60" s="379"/>
      <c r="H60" s="388"/>
      <c r="I60" s="388"/>
      <c r="J60" s="388"/>
      <c r="K60" s="388"/>
      <c r="L60" s="387"/>
      <c r="M60" s="387"/>
      <c r="N60" s="388"/>
      <c r="O60" s="388"/>
      <c r="P60" s="388"/>
      <c r="Q60" s="388"/>
      <c r="R60" s="388"/>
      <c r="S60" s="388"/>
      <c r="T60" s="387"/>
      <c r="U60" s="387"/>
      <c r="V60" s="387"/>
      <c r="W60" s="387"/>
      <c r="X60" s="388"/>
      <c r="Y60" s="388"/>
      <c r="Z60" s="380"/>
      <c r="AA60" s="381"/>
      <c r="AB60" s="378"/>
      <c r="AC60" s="379"/>
      <c r="AD60" s="379"/>
      <c r="AE60" s="380"/>
      <c r="AF60" s="380"/>
    </row>
    <row r="61" spans="1:32" ht="15" hidden="1" customHeight="1" x14ac:dyDescent="0.25">
      <c r="A61" s="264">
        <v>40</v>
      </c>
      <c r="B61" s="394"/>
      <c r="C61" s="386" t="s">
        <v>55</v>
      </c>
      <c r="D61" s="387"/>
      <c r="E61" s="387"/>
      <c r="F61" s="379"/>
      <c r="G61" s="379"/>
      <c r="H61" s="388"/>
      <c r="I61" s="388"/>
      <c r="J61" s="388"/>
      <c r="K61" s="388"/>
      <c r="L61" s="387"/>
      <c r="M61" s="387"/>
      <c r="N61" s="388"/>
      <c r="O61" s="388"/>
      <c r="P61" s="388"/>
      <c r="Q61" s="388"/>
      <c r="R61" s="388"/>
      <c r="S61" s="388"/>
      <c r="T61" s="387"/>
      <c r="U61" s="387"/>
      <c r="V61" s="387"/>
      <c r="W61" s="387"/>
      <c r="X61" s="388"/>
      <c r="Y61" s="388"/>
      <c r="Z61" s="380"/>
      <c r="AA61" s="381"/>
      <c r="AB61" s="378"/>
      <c r="AC61" s="379"/>
      <c r="AD61" s="379"/>
      <c r="AE61" s="380"/>
      <c r="AF61" s="380"/>
    </row>
    <row r="62" spans="1:32" ht="15" hidden="1" customHeight="1" x14ac:dyDescent="0.25">
      <c r="A62" s="264">
        <v>41</v>
      </c>
      <c r="B62" s="394"/>
      <c r="C62" s="386" t="s">
        <v>55</v>
      </c>
      <c r="D62" s="387"/>
      <c r="E62" s="387"/>
      <c r="F62" s="379"/>
      <c r="G62" s="379"/>
      <c r="H62" s="388"/>
      <c r="I62" s="388"/>
      <c r="J62" s="388"/>
      <c r="K62" s="388"/>
      <c r="L62" s="387"/>
      <c r="M62" s="387"/>
      <c r="N62" s="388"/>
      <c r="O62" s="388"/>
      <c r="P62" s="388"/>
      <c r="Q62" s="388"/>
      <c r="R62" s="388"/>
      <c r="S62" s="388"/>
      <c r="T62" s="387"/>
      <c r="U62" s="387"/>
      <c r="V62" s="387"/>
      <c r="W62" s="387"/>
      <c r="X62" s="388"/>
      <c r="Y62" s="388"/>
      <c r="Z62" s="380"/>
      <c r="AA62" s="381"/>
      <c r="AB62" s="378"/>
      <c r="AC62" s="379"/>
      <c r="AD62" s="379"/>
      <c r="AE62" s="380"/>
      <c r="AF62" s="380"/>
    </row>
    <row r="63" spans="1:32" ht="15" hidden="1" customHeight="1" x14ac:dyDescent="0.25">
      <c r="A63" s="264">
        <v>42</v>
      </c>
      <c r="B63" s="394"/>
      <c r="C63" s="386" t="s">
        <v>55</v>
      </c>
      <c r="D63" s="387"/>
      <c r="E63" s="387"/>
      <c r="F63" s="379"/>
      <c r="G63" s="379"/>
      <c r="H63" s="388"/>
      <c r="I63" s="388"/>
      <c r="J63" s="388"/>
      <c r="K63" s="388"/>
      <c r="L63" s="387"/>
      <c r="M63" s="387"/>
      <c r="N63" s="388"/>
      <c r="O63" s="388"/>
      <c r="P63" s="388"/>
      <c r="Q63" s="388"/>
      <c r="R63" s="388"/>
      <c r="S63" s="388"/>
      <c r="T63" s="387"/>
      <c r="U63" s="387"/>
      <c r="V63" s="387"/>
      <c r="W63" s="387"/>
      <c r="X63" s="388"/>
      <c r="Y63" s="388"/>
      <c r="Z63" s="380"/>
      <c r="AA63" s="381"/>
      <c r="AB63" s="378"/>
      <c r="AC63" s="379"/>
      <c r="AD63" s="379"/>
      <c r="AE63" s="380"/>
      <c r="AF63" s="380"/>
    </row>
    <row r="64" spans="1:32" ht="15" hidden="1" customHeight="1" x14ac:dyDescent="0.25">
      <c r="A64" s="264">
        <v>43</v>
      </c>
      <c r="B64" s="394"/>
      <c r="C64" s="386" t="s">
        <v>55</v>
      </c>
      <c r="D64" s="387"/>
      <c r="E64" s="387"/>
      <c r="F64" s="379"/>
      <c r="G64" s="379"/>
      <c r="H64" s="388"/>
      <c r="I64" s="388"/>
      <c r="J64" s="388"/>
      <c r="K64" s="388"/>
      <c r="L64" s="387"/>
      <c r="M64" s="387"/>
      <c r="N64" s="388"/>
      <c r="O64" s="388"/>
      <c r="P64" s="388"/>
      <c r="Q64" s="388"/>
      <c r="R64" s="388"/>
      <c r="S64" s="388"/>
      <c r="T64" s="387"/>
      <c r="U64" s="387"/>
      <c r="V64" s="387"/>
      <c r="W64" s="387"/>
      <c r="X64" s="388"/>
      <c r="Y64" s="388"/>
      <c r="Z64" s="380"/>
      <c r="AA64" s="381"/>
      <c r="AB64" s="378"/>
      <c r="AC64" s="379"/>
      <c r="AD64" s="379"/>
      <c r="AE64" s="380"/>
      <c r="AF64" s="380"/>
    </row>
    <row r="65" spans="1:32" ht="15" hidden="1" customHeight="1" x14ac:dyDescent="0.25">
      <c r="A65" s="264">
        <v>44</v>
      </c>
      <c r="B65" s="394"/>
      <c r="C65" s="386" t="s">
        <v>55</v>
      </c>
      <c r="D65" s="387"/>
      <c r="E65" s="387"/>
      <c r="F65" s="379"/>
      <c r="G65" s="379"/>
      <c r="H65" s="388"/>
      <c r="I65" s="388"/>
      <c r="J65" s="388"/>
      <c r="K65" s="388"/>
      <c r="L65" s="387"/>
      <c r="M65" s="387"/>
      <c r="N65" s="388"/>
      <c r="O65" s="388"/>
      <c r="P65" s="388"/>
      <c r="Q65" s="388"/>
      <c r="R65" s="388"/>
      <c r="S65" s="388"/>
      <c r="T65" s="387"/>
      <c r="U65" s="387"/>
      <c r="V65" s="387"/>
      <c r="W65" s="387"/>
      <c r="X65" s="388"/>
      <c r="Y65" s="388"/>
      <c r="Z65" s="380"/>
      <c r="AA65" s="381"/>
      <c r="AB65" s="378"/>
      <c r="AC65" s="379"/>
      <c r="AD65" s="379"/>
      <c r="AE65" s="380"/>
      <c r="AF65" s="380"/>
    </row>
    <row r="66" spans="1:32" ht="15" hidden="1" customHeight="1" x14ac:dyDescent="0.25">
      <c r="A66" s="264">
        <v>45</v>
      </c>
      <c r="B66" s="394"/>
      <c r="C66" s="386" t="s">
        <v>55</v>
      </c>
      <c r="D66" s="387"/>
      <c r="E66" s="387"/>
      <c r="F66" s="379"/>
      <c r="G66" s="379"/>
      <c r="H66" s="388"/>
      <c r="I66" s="388"/>
      <c r="J66" s="388"/>
      <c r="K66" s="388"/>
      <c r="L66" s="387"/>
      <c r="M66" s="387"/>
      <c r="N66" s="388"/>
      <c r="O66" s="388"/>
      <c r="P66" s="388"/>
      <c r="Q66" s="388"/>
      <c r="R66" s="388"/>
      <c r="S66" s="388"/>
      <c r="T66" s="387"/>
      <c r="U66" s="387"/>
      <c r="V66" s="387"/>
      <c r="W66" s="387"/>
      <c r="X66" s="388"/>
      <c r="Y66" s="388"/>
      <c r="Z66" s="380"/>
      <c r="AA66" s="381"/>
      <c r="AB66" s="378"/>
      <c r="AC66" s="379"/>
      <c r="AD66" s="379"/>
      <c r="AE66" s="380"/>
      <c r="AF66" s="380"/>
    </row>
    <row r="67" spans="1:32" ht="15" hidden="1" customHeight="1" x14ac:dyDescent="0.25">
      <c r="A67" s="264">
        <v>46</v>
      </c>
      <c r="B67" s="394"/>
      <c r="C67" s="386" t="s">
        <v>55</v>
      </c>
      <c r="D67" s="387"/>
      <c r="E67" s="387"/>
      <c r="F67" s="379"/>
      <c r="G67" s="379"/>
      <c r="H67" s="388"/>
      <c r="I67" s="388"/>
      <c r="J67" s="388"/>
      <c r="K67" s="388"/>
      <c r="L67" s="387"/>
      <c r="M67" s="387"/>
      <c r="N67" s="388"/>
      <c r="O67" s="388"/>
      <c r="P67" s="388"/>
      <c r="Q67" s="388"/>
      <c r="R67" s="388"/>
      <c r="S67" s="388"/>
      <c r="T67" s="387"/>
      <c r="U67" s="387"/>
      <c r="V67" s="387"/>
      <c r="W67" s="387"/>
      <c r="X67" s="388"/>
      <c r="Y67" s="388"/>
      <c r="Z67" s="380"/>
      <c r="AA67" s="381"/>
      <c r="AB67" s="378"/>
      <c r="AC67" s="379"/>
      <c r="AD67" s="379"/>
      <c r="AE67" s="380"/>
      <c r="AF67" s="380"/>
    </row>
    <row r="68" spans="1:32" ht="15" hidden="1" customHeight="1" x14ac:dyDescent="0.25">
      <c r="A68" s="264">
        <v>47</v>
      </c>
      <c r="B68" s="394"/>
      <c r="C68" s="386" t="s">
        <v>55</v>
      </c>
      <c r="D68" s="387"/>
      <c r="E68" s="387"/>
      <c r="F68" s="379"/>
      <c r="G68" s="379"/>
      <c r="H68" s="388"/>
      <c r="I68" s="388"/>
      <c r="J68" s="388"/>
      <c r="K68" s="388"/>
      <c r="L68" s="387"/>
      <c r="M68" s="387"/>
      <c r="N68" s="388"/>
      <c r="O68" s="388"/>
      <c r="P68" s="388"/>
      <c r="Q68" s="388"/>
      <c r="R68" s="388"/>
      <c r="S68" s="388"/>
      <c r="T68" s="387"/>
      <c r="U68" s="387"/>
      <c r="V68" s="387"/>
      <c r="W68" s="387"/>
      <c r="X68" s="388"/>
      <c r="Y68" s="388"/>
      <c r="Z68" s="380"/>
      <c r="AA68" s="381"/>
      <c r="AB68" s="378"/>
      <c r="AC68" s="379"/>
      <c r="AD68" s="379"/>
      <c r="AE68" s="380"/>
      <c r="AF68" s="380"/>
    </row>
    <row r="69" spans="1:32" ht="15" hidden="1" customHeight="1" x14ac:dyDescent="0.25">
      <c r="A69" s="264">
        <v>48</v>
      </c>
      <c r="B69" s="394"/>
      <c r="C69" s="386" t="s">
        <v>55</v>
      </c>
      <c r="D69" s="387"/>
      <c r="E69" s="387"/>
      <c r="F69" s="379"/>
      <c r="G69" s="379"/>
      <c r="H69" s="388"/>
      <c r="I69" s="388"/>
      <c r="J69" s="388"/>
      <c r="K69" s="388"/>
      <c r="L69" s="387"/>
      <c r="M69" s="387"/>
      <c r="N69" s="388"/>
      <c r="O69" s="388"/>
      <c r="P69" s="388"/>
      <c r="Q69" s="388"/>
      <c r="R69" s="388"/>
      <c r="S69" s="388"/>
      <c r="T69" s="387"/>
      <c r="U69" s="387"/>
      <c r="V69" s="387"/>
      <c r="W69" s="387"/>
      <c r="X69" s="388"/>
      <c r="Y69" s="388"/>
      <c r="Z69" s="380"/>
      <c r="AA69" s="381"/>
      <c r="AB69" s="378"/>
      <c r="AC69" s="379"/>
      <c r="AD69" s="379"/>
      <c r="AE69" s="380"/>
      <c r="AF69" s="380"/>
    </row>
    <row r="70" spans="1:32" ht="15" hidden="1" customHeight="1" x14ac:dyDescent="0.25">
      <c r="A70" s="264">
        <v>49</v>
      </c>
      <c r="B70" s="394"/>
      <c r="C70" s="386" t="s">
        <v>55</v>
      </c>
      <c r="D70" s="387"/>
      <c r="E70" s="387"/>
      <c r="F70" s="379"/>
      <c r="G70" s="379"/>
      <c r="H70" s="388"/>
      <c r="I70" s="388"/>
      <c r="J70" s="388"/>
      <c r="K70" s="388"/>
      <c r="L70" s="387"/>
      <c r="M70" s="387"/>
      <c r="N70" s="388"/>
      <c r="O70" s="388"/>
      <c r="P70" s="388"/>
      <c r="Q70" s="388"/>
      <c r="R70" s="388"/>
      <c r="S70" s="388"/>
      <c r="T70" s="387"/>
      <c r="U70" s="387"/>
      <c r="V70" s="387"/>
      <c r="W70" s="387"/>
      <c r="X70" s="388"/>
      <c r="Y70" s="388"/>
      <c r="Z70" s="380"/>
      <c r="AA70" s="381"/>
      <c r="AB70" s="378"/>
      <c r="AC70" s="379"/>
      <c r="AD70" s="379"/>
      <c r="AE70" s="380"/>
      <c r="AF70" s="380"/>
    </row>
    <row r="71" spans="1:32" ht="15" hidden="1" customHeight="1" x14ac:dyDescent="0.25">
      <c r="A71" s="264">
        <v>50</v>
      </c>
      <c r="B71" s="394"/>
      <c r="C71" s="386" t="s">
        <v>55</v>
      </c>
      <c r="D71" s="387"/>
      <c r="E71" s="387"/>
      <c r="F71" s="379"/>
      <c r="G71" s="379"/>
      <c r="H71" s="388"/>
      <c r="I71" s="388"/>
      <c r="J71" s="388"/>
      <c r="K71" s="388"/>
      <c r="L71" s="387"/>
      <c r="M71" s="387"/>
      <c r="N71" s="388"/>
      <c r="O71" s="388"/>
      <c r="P71" s="388"/>
      <c r="Q71" s="388"/>
      <c r="R71" s="388"/>
      <c r="S71" s="388"/>
      <c r="T71" s="387"/>
      <c r="U71" s="387"/>
      <c r="V71" s="387"/>
      <c r="W71" s="387"/>
      <c r="X71" s="388"/>
      <c r="Y71" s="388"/>
      <c r="Z71" s="380"/>
      <c r="AA71" s="381"/>
      <c r="AB71" s="378"/>
      <c r="AC71" s="379"/>
      <c r="AD71" s="379"/>
      <c r="AE71" s="380"/>
      <c r="AF71" s="380"/>
    </row>
    <row r="72" spans="1:32" ht="15" hidden="1" customHeight="1" x14ac:dyDescent="0.25">
      <c r="A72" s="264">
        <v>51</v>
      </c>
      <c r="B72" s="394"/>
      <c r="C72" s="386" t="s">
        <v>55</v>
      </c>
      <c r="D72" s="387"/>
      <c r="E72" s="387"/>
      <c r="F72" s="379"/>
      <c r="G72" s="379"/>
      <c r="H72" s="388"/>
      <c r="I72" s="388"/>
      <c r="J72" s="388"/>
      <c r="K72" s="388"/>
      <c r="L72" s="387"/>
      <c r="M72" s="387"/>
      <c r="N72" s="388"/>
      <c r="O72" s="388"/>
      <c r="P72" s="388"/>
      <c r="Q72" s="388"/>
      <c r="R72" s="388"/>
      <c r="S72" s="388"/>
      <c r="T72" s="387"/>
      <c r="U72" s="387"/>
      <c r="V72" s="387"/>
      <c r="W72" s="387"/>
      <c r="X72" s="388"/>
      <c r="Y72" s="388"/>
      <c r="Z72" s="380"/>
      <c r="AA72" s="381"/>
      <c r="AB72" s="378"/>
      <c r="AC72" s="379"/>
      <c r="AD72" s="379"/>
      <c r="AE72" s="380"/>
      <c r="AF72" s="380"/>
    </row>
    <row r="73" spans="1:32" ht="15" hidden="1" customHeight="1" x14ac:dyDescent="0.25">
      <c r="A73" s="264">
        <v>52</v>
      </c>
      <c r="B73" s="394"/>
      <c r="C73" s="386" t="s">
        <v>55</v>
      </c>
      <c r="D73" s="387"/>
      <c r="E73" s="387"/>
      <c r="F73" s="379"/>
      <c r="G73" s="379"/>
      <c r="H73" s="388"/>
      <c r="I73" s="388"/>
      <c r="J73" s="388"/>
      <c r="K73" s="388"/>
      <c r="L73" s="387"/>
      <c r="M73" s="387"/>
      <c r="N73" s="388"/>
      <c r="O73" s="388"/>
      <c r="P73" s="388"/>
      <c r="Q73" s="388"/>
      <c r="R73" s="388"/>
      <c r="S73" s="388"/>
      <c r="T73" s="387"/>
      <c r="U73" s="387"/>
      <c r="V73" s="387"/>
      <c r="W73" s="387"/>
      <c r="X73" s="388"/>
      <c r="Y73" s="388"/>
      <c r="Z73" s="380"/>
      <c r="AA73" s="381"/>
      <c r="AB73" s="378"/>
      <c r="AC73" s="379"/>
      <c r="AD73" s="379"/>
      <c r="AE73" s="380"/>
      <c r="AF73" s="380"/>
    </row>
    <row r="74" spans="1:32" ht="15" hidden="1" customHeight="1" x14ac:dyDescent="0.25">
      <c r="A74" s="264">
        <v>53</v>
      </c>
      <c r="B74" s="394"/>
      <c r="C74" s="386" t="s">
        <v>55</v>
      </c>
      <c r="D74" s="387"/>
      <c r="E74" s="387"/>
      <c r="F74" s="379"/>
      <c r="G74" s="379"/>
      <c r="H74" s="388"/>
      <c r="I74" s="388"/>
      <c r="J74" s="388"/>
      <c r="K74" s="388"/>
      <c r="L74" s="387"/>
      <c r="M74" s="387"/>
      <c r="N74" s="388"/>
      <c r="O74" s="388"/>
      <c r="P74" s="388"/>
      <c r="Q74" s="388"/>
      <c r="R74" s="388"/>
      <c r="S74" s="388"/>
      <c r="T74" s="387"/>
      <c r="U74" s="387"/>
      <c r="V74" s="387"/>
      <c r="W74" s="387"/>
      <c r="X74" s="388"/>
      <c r="Y74" s="388"/>
      <c r="Z74" s="380"/>
      <c r="AA74" s="381"/>
      <c r="AB74" s="378"/>
      <c r="AC74" s="379"/>
      <c r="AD74" s="379"/>
      <c r="AE74" s="380"/>
      <c r="AF74" s="380"/>
    </row>
    <row r="75" spans="1:32" ht="15" hidden="1" customHeight="1" x14ac:dyDescent="0.25">
      <c r="A75" s="264">
        <v>54</v>
      </c>
      <c r="B75" s="394"/>
      <c r="C75" s="386" t="s">
        <v>55</v>
      </c>
      <c r="D75" s="387"/>
      <c r="E75" s="387"/>
      <c r="F75" s="379"/>
      <c r="G75" s="379"/>
      <c r="H75" s="388"/>
      <c r="I75" s="388"/>
      <c r="J75" s="388"/>
      <c r="K75" s="388"/>
      <c r="L75" s="387"/>
      <c r="M75" s="387"/>
      <c r="N75" s="388"/>
      <c r="O75" s="388"/>
      <c r="P75" s="388"/>
      <c r="Q75" s="388"/>
      <c r="R75" s="388"/>
      <c r="S75" s="388"/>
      <c r="T75" s="387"/>
      <c r="U75" s="387"/>
      <c r="V75" s="387"/>
      <c r="W75" s="387"/>
      <c r="X75" s="388"/>
      <c r="Y75" s="388"/>
      <c r="Z75" s="380"/>
      <c r="AA75" s="381"/>
      <c r="AB75" s="378"/>
      <c r="AC75" s="379"/>
      <c r="AD75" s="379"/>
      <c r="AE75" s="380"/>
      <c r="AF75" s="380"/>
    </row>
    <row r="76" spans="1:32" ht="15" hidden="1" customHeight="1" x14ac:dyDescent="0.25">
      <c r="A76" s="264">
        <v>55</v>
      </c>
      <c r="B76" s="394"/>
      <c r="C76" s="386" t="s">
        <v>55</v>
      </c>
      <c r="D76" s="387"/>
      <c r="E76" s="387"/>
      <c r="F76" s="379"/>
      <c r="G76" s="379"/>
      <c r="H76" s="388"/>
      <c r="I76" s="388"/>
      <c r="J76" s="388"/>
      <c r="K76" s="388"/>
      <c r="L76" s="387"/>
      <c r="M76" s="387"/>
      <c r="N76" s="388"/>
      <c r="O76" s="388"/>
      <c r="P76" s="388"/>
      <c r="Q76" s="388"/>
      <c r="R76" s="388"/>
      <c r="S76" s="388"/>
      <c r="T76" s="387"/>
      <c r="U76" s="387"/>
      <c r="V76" s="387"/>
      <c r="W76" s="387"/>
      <c r="X76" s="388"/>
      <c r="Y76" s="388"/>
      <c r="Z76" s="380"/>
      <c r="AA76" s="381"/>
      <c r="AB76" s="378"/>
      <c r="AC76" s="379"/>
      <c r="AD76" s="379"/>
      <c r="AE76" s="380"/>
      <c r="AF76" s="380"/>
    </row>
    <row r="77" spans="1:32" ht="15" hidden="1" customHeight="1" x14ac:dyDescent="0.25">
      <c r="A77" s="264">
        <v>56</v>
      </c>
      <c r="B77" s="394"/>
      <c r="C77" s="386" t="s">
        <v>55</v>
      </c>
      <c r="D77" s="387"/>
      <c r="E77" s="387"/>
      <c r="F77" s="379"/>
      <c r="G77" s="379"/>
      <c r="H77" s="388"/>
      <c r="I77" s="388"/>
      <c r="J77" s="388"/>
      <c r="K77" s="388"/>
      <c r="L77" s="387"/>
      <c r="M77" s="387"/>
      <c r="N77" s="388"/>
      <c r="O77" s="388"/>
      <c r="P77" s="388"/>
      <c r="Q77" s="388"/>
      <c r="R77" s="388"/>
      <c r="S77" s="388"/>
      <c r="T77" s="387"/>
      <c r="U77" s="387"/>
      <c r="V77" s="387"/>
      <c r="W77" s="387"/>
      <c r="X77" s="388"/>
      <c r="Y77" s="388"/>
      <c r="Z77" s="380"/>
      <c r="AA77" s="381"/>
      <c r="AB77" s="378"/>
      <c r="AC77" s="379"/>
      <c r="AD77" s="379"/>
      <c r="AE77" s="380"/>
      <c r="AF77" s="380"/>
    </row>
    <row r="78" spans="1:32" ht="15" hidden="1" customHeight="1" x14ac:dyDescent="0.25">
      <c r="A78" s="264">
        <v>57</v>
      </c>
      <c r="B78" s="394"/>
      <c r="C78" s="386" t="s">
        <v>55</v>
      </c>
      <c r="D78" s="387"/>
      <c r="E78" s="387"/>
      <c r="F78" s="379"/>
      <c r="G78" s="379"/>
      <c r="H78" s="388"/>
      <c r="I78" s="388"/>
      <c r="J78" s="388"/>
      <c r="K78" s="388"/>
      <c r="L78" s="387"/>
      <c r="M78" s="387"/>
      <c r="N78" s="388"/>
      <c r="O78" s="388"/>
      <c r="P78" s="388"/>
      <c r="Q78" s="388"/>
      <c r="R78" s="388"/>
      <c r="S78" s="388"/>
      <c r="T78" s="387"/>
      <c r="U78" s="387"/>
      <c r="V78" s="387"/>
      <c r="W78" s="387"/>
      <c r="X78" s="388"/>
      <c r="Y78" s="388"/>
      <c r="Z78" s="380"/>
      <c r="AA78" s="381"/>
      <c r="AB78" s="378"/>
      <c r="AC78" s="379"/>
      <c r="AD78" s="379"/>
      <c r="AE78" s="380"/>
      <c r="AF78" s="380"/>
    </row>
    <row r="79" spans="1:32" ht="15" hidden="1" customHeight="1" x14ac:dyDescent="0.25">
      <c r="A79" s="264">
        <v>58</v>
      </c>
      <c r="B79" s="394"/>
      <c r="C79" s="386" t="s">
        <v>55</v>
      </c>
      <c r="D79" s="387"/>
      <c r="E79" s="387"/>
      <c r="F79" s="379"/>
      <c r="G79" s="379"/>
      <c r="H79" s="388"/>
      <c r="I79" s="388"/>
      <c r="J79" s="388"/>
      <c r="K79" s="388"/>
      <c r="L79" s="387"/>
      <c r="M79" s="387"/>
      <c r="N79" s="388"/>
      <c r="O79" s="388"/>
      <c r="P79" s="388"/>
      <c r="Q79" s="388"/>
      <c r="R79" s="388"/>
      <c r="S79" s="388"/>
      <c r="T79" s="387"/>
      <c r="U79" s="387"/>
      <c r="V79" s="387"/>
      <c r="W79" s="387"/>
      <c r="X79" s="388"/>
      <c r="Y79" s="388"/>
      <c r="Z79" s="380"/>
      <c r="AA79" s="381"/>
      <c r="AB79" s="378"/>
      <c r="AC79" s="379"/>
      <c r="AD79" s="379"/>
      <c r="AE79" s="380"/>
      <c r="AF79" s="380"/>
    </row>
    <row r="80" spans="1:32" ht="15" hidden="1" customHeight="1" x14ac:dyDescent="0.25">
      <c r="A80" s="264">
        <v>59</v>
      </c>
      <c r="B80" s="394"/>
      <c r="C80" s="386" t="s">
        <v>55</v>
      </c>
      <c r="D80" s="387"/>
      <c r="E80" s="387"/>
      <c r="F80" s="379"/>
      <c r="G80" s="379"/>
      <c r="H80" s="388"/>
      <c r="I80" s="388"/>
      <c r="J80" s="388"/>
      <c r="K80" s="388"/>
      <c r="L80" s="387"/>
      <c r="M80" s="387"/>
      <c r="N80" s="388"/>
      <c r="O80" s="388"/>
      <c r="P80" s="388"/>
      <c r="Q80" s="388"/>
      <c r="R80" s="388"/>
      <c r="S80" s="388"/>
      <c r="T80" s="387"/>
      <c r="U80" s="387"/>
      <c r="V80" s="387"/>
      <c r="W80" s="387"/>
      <c r="X80" s="388"/>
      <c r="Y80" s="388"/>
      <c r="Z80" s="380"/>
      <c r="AA80" s="381"/>
      <c r="AB80" s="378"/>
      <c r="AC80" s="379"/>
      <c r="AD80" s="379"/>
      <c r="AE80" s="380"/>
      <c r="AF80" s="380"/>
    </row>
    <row r="81" spans="1:32" ht="15" hidden="1" customHeight="1" x14ac:dyDescent="0.25">
      <c r="A81" s="264">
        <v>60</v>
      </c>
      <c r="B81" s="394"/>
      <c r="C81" s="386" t="s">
        <v>55</v>
      </c>
      <c r="D81" s="387"/>
      <c r="E81" s="387"/>
      <c r="F81" s="379"/>
      <c r="G81" s="379"/>
      <c r="H81" s="388"/>
      <c r="I81" s="388"/>
      <c r="J81" s="388"/>
      <c r="K81" s="388"/>
      <c r="L81" s="387"/>
      <c r="M81" s="387"/>
      <c r="N81" s="388"/>
      <c r="O81" s="388"/>
      <c r="P81" s="388"/>
      <c r="Q81" s="388"/>
      <c r="R81" s="388"/>
      <c r="S81" s="388"/>
      <c r="T81" s="387"/>
      <c r="U81" s="387"/>
      <c r="V81" s="387"/>
      <c r="W81" s="387"/>
      <c r="X81" s="388"/>
      <c r="Y81" s="388"/>
      <c r="Z81" s="380"/>
      <c r="AA81" s="381"/>
      <c r="AB81" s="378"/>
      <c r="AC81" s="379"/>
      <c r="AD81" s="379"/>
      <c r="AE81" s="380"/>
      <c r="AF81" s="380"/>
    </row>
    <row r="82" spans="1:32" ht="15" hidden="1" customHeight="1" x14ac:dyDescent="0.25">
      <c r="A82" s="264">
        <v>61</v>
      </c>
      <c r="B82" s="394"/>
      <c r="C82" s="386" t="s">
        <v>55</v>
      </c>
      <c r="D82" s="387"/>
      <c r="E82" s="387"/>
      <c r="F82" s="379"/>
      <c r="G82" s="379"/>
      <c r="H82" s="388"/>
      <c r="I82" s="388"/>
      <c r="J82" s="388"/>
      <c r="K82" s="388"/>
      <c r="L82" s="387"/>
      <c r="M82" s="387"/>
      <c r="N82" s="388"/>
      <c r="O82" s="388"/>
      <c r="P82" s="388"/>
      <c r="Q82" s="388"/>
      <c r="R82" s="388"/>
      <c r="S82" s="388"/>
      <c r="T82" s="387"/>
      <c r="U82" s="387"/>
      <c r="V82" s="387"/>
      <c r="W82" s="387"/>
      <c r="X82" s="388"/>
      <c r="Y82" s="388"/>
      <c r="Z82" s="380"/>
      <c r="AA82" s="381"/>
      <c r="AB82" s="378"/>
      <c r="AC82" s="379"/>
      <c r="AD82" s="379"/>
      <c r="AE82" s="380"/>
      <c r="AF82" s="380"/>
    </row>
    <row r="83" spans="1:32" ht="15" hidden="1" customHeight="1" x14ac:dyDescent="0.25">
      <c r="A83" s="264">
        <v>62</v>
      </c>
      <c r="B83" s="394"/>
      <c r="C83" s="386" t="s">
        <v>55</v>
      </c>
      <c r="D83" s="387"/>
      <c r="E83" s="387"/>
      <c r="F83" s="379"/>
      <c r="G83" s="379"/>
      <c r="H83" s="388"/>
      <c r="I83" s="388"/>
      <c r="J83" s="388"/>
      <c r="K83" s="388"/>
      <c r="L83" s="387"/>
      <c r="M83" s="387"/>
      <c r="N83" s="388"/>
      <c r="O83" s="388"/>
      <c r="P83" s="388"/>
      <c r="Q83" s="388"/>
      <c r="R83" s="388"/>
      <c r="S83" s="388"/>
      <c r="T83" s="387"/>
      <c r="U83" s="387"/>
      <c r="V83" s="387"/>
      <c r="W83" s="387"/>
      <c r="X83" s="388"/>
      <c r="Y83" s="388"/>
      <c r="Z83" s="380"/>
      <c r="AA83" s="381"/>
      <c r="AB83" s="378"/>
      <c r="AC83" s="379"/>
      <c r="AD83" s="379"/>
      <c r="AE83" s="380"/>
      <c r="AF83" s="380"/>
    </row>
    <row r="84" spans="1:32" ht="15" hidden="1" customHeight="1" x14ac:dyDescent="0.25">
      <c r="A84" s="264">
        <v>63</v>
      </c>
      <c r="B84" s="394"/>
      <c r="C84" s="386" t="s">
        <v>55</v>
      </c>
      <c r="D84" s="387"/>
      <c r="E84" s="387"/>
      <c r="F84" s="379"/>
      <c r="G84" s="379"/>
      <c r="H84" s="388"/>
      <c r="I84" s="388"/>
      <c r="J84" s="388"/>
      <c r="K84" s="388"/>
      <c r="L84" s="387"/>
      <c r="M84" s="387"/>
      <c r="N84" s="388"/>
      <c r="O84" s="388"/>
      <c r="P84" s="388"/>
      <c r="Q84" s="388"/>
      <c r="R84" s="388"/>
      <c r="S84" s="388"/>
      <c r="T84" s="387"/>
      <c r="U84" s="387"/>
      <c r="V84" s="387"/>
      <c r="W84" s="387"/>
      <c r="X84" s="388"/>
      <c r="Y84" s="388"/>
      <c r="Z84" s="380"/>
      <c r="AA84" s="381"/>
      <c r="AB84" s="378"/>
      <c r="AC84" s="379"/>
      <c r="AD84" s="379"/>
      <c r="AE84" s="380"/>
      <c r="AF84" s="380"/>
    </row>
    <row r="85" spans="1:32" ht="15" hidden="1" customHeight="1" x14ac:dyDescent="0.25">
      <c r="A85" s="264">
        <v>64</v>
      </c>
      <c r="B85" s="394"/>
      <c r="C85" s="386" t="s">
        <v>55</v>
      </c>
      <c r="D85" s="387"/>
      <c r="E85" s="387"/>
      <c r="F85" s="379"/>
      <c r="G85" s="379"/>
      <c r="H85" s="388"/>
      <c r="I85" s="388"/>
      <c r="J85" s="388"/>
      <c r="K85" s="388"/>
      <c r="L85" s="387"/>
      <c r="M85" s="387"/>
      <c r="N85" s="388"/>
      <c r="O85" s="388"/>
      <c r="P85" s="388"/>
      <c r="Q85" s="388"/>
      <c r="R85" s="388"/>
      <c r="S85" s="388"/>
      <c r="T85" s="387"/>
      <c r="U85" s="387"/>
      <c r="V85" s="387"/>
      <c r="W85" s="387"/>
      <c r="X85" s="388"/>
      <c r="Y85" s="388"/>
      <c r="Z85" s="380"/>
      <c r="AA85" s="381"/>
      <c r="AB85" s="378"/>
      <c r="AC85" s="379"/>
      <c r="AD85" s="379"/>
      <c r="AE85" s="380"/>
      <c r="AF85" s="380"/>
    </row>
    <row r="86" spans="1:32" ht="15" hidden="1" customHeight="1" x14ac:dyDescent="0.25">
      <c r="A86" s="264">
        <v>65</v>
      </c>
      <c r="B86" s="394"/>
      <c r="C86" s="386" t="s">
        <v>55</v>
      </c>
      <c r="D86" s="387"/>
      <c r="E86" s="387"/>
      <c r="F86" s="379"/>
      <c r="G86" s="379"/>
      <c r="H86" s="388"/>
      <c r="I86" s="388"/>
      <c r="J86" s="388"/>
      <c r="K86" s="388"/>
      <c r="L86" s="387"/>
      <c r="M86" s="387"/>
      <c r="N86" s="388"/>
      <c r="O86" s="388"/>
      <c r="P86" s="388"/>
      <c r="Q86" s="388"/>
      <c r="R86" s="388"/>
      <c r="S86" s="388"/>
      <c r="T86" s="387"/>
      <c r="U86" s="387"/>
      <c r="V86" s="387"/>
      <c r="W86" s="387"/>
      <c r="X86" s="388"/>
      <c r="Y86" s="388"/>
      <c r="Z86" s="380"/>
      <c r="AA86" s="381"/>
      <c r="AB86" s="378"/>
      <c r="AC86" s="379"/>
      <c r="AD86" s="379"/>
      <c r="AE86" s="380"/>
      <c r="AF86" s="380"/>
    </row>
    <row r="87" spans="1:32" ht="15" hidden="1" customHeight="1" x14ac:dyDescent="0.25">
      <c r="A87" s="264">
        <v>66</v>
      </c>
      <c r="B87" s="394"/>
      <c r="C87" s="386" t="s">
        <v>55</v>
      </c>
      <c r="D87" s="387"/>
      <c r="E87" s="387"/>
      <c r="F87" s="379"/>
      <c r="G87" s="379"/>
      <c r="H87" s="388"/>
      <c r="I87" s="388"/>
      <c r="J87" s="388"/>
      <c r="K87" s="388"/>
      <c r="L87" s="387"/>
      <c r="M87" s="387"/>
      <c r="N87" s="388"/>
      <c r="O87" s="388"/>
      <c r="P87" s="388"/>
      <c r="Q87" s="388"/>
      <c r="R87" s="388"/>
      <c r="S87" s="388"/>
      <c r="T87" s="387"/>
      <c r="U87" s="387"/>
      <c r="V87" s="387"/>
      <c r="W87" s="387"/>
      <c r="X87" s="388"/>
      <c r="Y87" s="388"/>
      <c r="Z87" s="380"/>
      <c r="AA87" s="381"/>
      <c r="AB87" s="378"/>
      <c r="AC87" s="379"/>
      <c r="AD87" s="379"/>
      <c r="AE87" s="380"/>
      <c r="AF87" s="380"/>
    </row>
    <row r="88" spans="1:32" ht="15" hidden="1" customHeight="1" x14ac:dyDescent="0.25">
      <c r="A88" s="264">
        <v>67</v>
      </c>
      <c r="B88" s="394"/>
      <c r="C88" s="386" t="s">
        <v>55</v>
      </c>
      <c r="D88" s="387"/>
      <c r="E88" s="387"/>
      <c r="F88" s="379"/>
      <c r="G88" s="379"/>
      <c r="H88" s="388"/>
      <c r="I88" s="388"/>
      <c r="J88" s="388"/>
      <c r="K88" s="388"/>
      <c r="L88" s="387"/>
      <c r="M88" s="387"/>
      <c r="N88" s="388"/>
      <c r="O88" s="388"/>
      <c r="P88" s="388"/>
      <c r="Q88" s="388"/>
      <c r="R88" s="388"/>
      <c r="S88" s="388"/>
      <c r="T88" s="387"/>
      <c r="U88" s="387"/>
      <c r="V88" s="387"/>
      <c r="W88" s="387"/>
      <c r="X88" s="388"/>
      <c r="Y88" s="388"/>
      <c r="Z88" s="380"/>
      <c r="AA88" s="381"/>
      <c r="AB88" s="378"/>
      <c r="AC88" s="379"/>
      <c r="AD88" s="379"/>
      <c r="AE88" s="380"/>
      <c r="AF88" s="380"/>
    </row>
    <row r="89" spans="1:32" ht="15" hidden="1" customHeight="1" x14ac:dyDescent="0.25">
      <c r="A89" s="264">
        <v>68</v>
      </c>
      <c r="B89" s="394"/>
      <c r="C89" s="386" t="s">
        <v>55</v>
      </c>
      <c r="D89" s="387"/>
      <c r="E89" s="387"/>
      <c r="F89" s="379"/>
      <c r="G89" s="379"/>
      <c r="H89" s="388"/>
      <c r="I89" s="388"/>
      <c r="J89" s="388"/>
      <c r="K89" s="388"/>
      <c r="L89" s="387"/>
      <c r="M89" s="387"/>
      <c r="N89" s="388"/>
      <c r="O89" s="388"/>
      <c r="P89" s="388"/>
      <c r="Q89" s="388"/>
      <c r="R89" s="388"/>
      <c r="S89" s="388"/>
      <c r="T89" s="387"/>
      <c r="U89" s="387"/>
      <c r="V89" s="387"/>
      <c r="W89" s="387"/>
      <c r="X89" s="388"/>
      <c r="Y89" s="388"/>
      <c r="Z89" s="380"/>
      <c r="AA89" s="381"/>
      <c r="AB89" s="378"/>
      <c r="AC89" s="379"/>
      <c r="AD89" s="379"/>
      <c r="AE89" s="380"/>
      <c r="AF89" s="380"/>
    </row>
    <row r="90" spans="1:32" ht="15" hidden="1" customHeight="1" x14ac:dyDescent="0.25">
      <c r="A90" s="264">
        <v>69</v>
      </c>
      <c r="B90" s="394"/>
      <c r="C90" s="386" t="s">
        <v>55</v>
      </c>
      <c r="D90" s="387"/>
      <c r="E90" s="387"/>
      <c r="F90" s="379"/>
      <c r="G90" s="379"/>
      <c r="H90" s="388"/>
      <c r="I90" s="388"/>
      <c r="J90" s="388"/>
      <c r="K90" s="388"/>
      <c r="L90" s="387"/>
      <c r="M90" s="387"/>
      <c r="N90" s="388"/>
      <c r="O90" s="388"/>
      <c r="P90" s="388"/>
      <c r="Q90" s="388"/>
      <c r="R90" s="388"/>
      <c r="S90" s="388"/>
      <c r="T90" s="387"/>
      <c r="U90" s="387"/>
      <c r="V90" s="387"/>
      <c r="W90" s="387"/>
      <c r="X90" s="388"/>
      <c r="Y90" s="388"/>
      <c r="Z90" s="380"/>
      <c r="AA90" s="381"/>
      <c r="AB90" s="378"/>
      <c r="AC90" s="379"/>
      <c r="AD90" s="379"/>
      <c r="AE90" s="380"/>
      <c r="AF90" s="380"/>
    </row>
    <row r="91" spans="1:32" ht="15" hidden="1" customHeight="1" x14ac:dyDescent="0.25">
      <c r="A91" s="264">
        <v>70</v>
      </c>
      <c r="B91" s="394"/>
      <c r="C91" s="386" t="s">
        <v>55</v>
      </c>
      <c r="D91" s="387"/>
      <c r="E91" s="387"/>
      <c r="F91" s="379"/>
      <c r="G91" s="379"/>
      <c r="H91" s="388"/>
      <c r="I91" s="388"/>
      <c r="J91" s="388"/>
      <c r="K91" s="388"/>
      <c r="L91" s="387"/>
      <c r="M91" s="387"/>
      <c r="N91" s="388"/>
      <c r="O91" s="388"/>
      <c r="P91" s="388"/>
      <c r="Q91" s="388"/>
      <c r="R91" s="388"/>
      <c r="S91" s="388"/>
      <c r="T91" s="387"/>
      <c r="U91" s="387"/>
      <c r="V91" s="387"/>
      <c r="W91" s="387"/>
      <c r="X91" s="388"/>
      <c r="Y91" s="388"/>
      <c r="Z91" s="380"/>
      <c r="AA91" s="381"/>
      <c r="AB91" s="378"/>
      <c r="AC91" s="379"/>
      <c r="AD91" s="379"/>
      <c r="AE91" s="380"/>
      <c r="AF91" s="380"/>
    </row>
    <row r="92" spans="1:32" ht="15" hidden="1" customHeight="1" x14ac:dyDescent="0.25">
      <c r="A92" s="264">
        <v>71</v>
      </c>
      <c r="B92" s="394"/>
      <c r="C92" s="386" t="s">
        <v>55</v>
      </c>
      <c r="D92" s="387"/>
      <c r="E92" s="387"/>
      <c r="F92" s="379"/>
      <c r="G92" s="379"/>
      <c r="H92" s="388"/>
      <c r="I92" s="388"/>
      <c r="J92" s="388"/>
      <c r="K92" s="388"/>
      <c r="L92" s="387"/>
      <c r="M92" s="387"/>
      <c r="N92" s="388"/>
      <c r="O92" s="388"/>
      <c r="P92" s="388"/>
      <c r="Q92" s="388"/>
      <c r="R92" s="388"/>
      <c r="S92" s="388"/>
      <c r="T92" s="387"/>
      <c r="U92" s="387"/>
      <c r="V92" s="387"/>
      <c r="W92" s="387"/>
      <c r="X92" s="388"/>
      <c r="Y92" s="388"/>
      <c r="Z92" s="380"/>
      <c r="AA92" s="381"/>
      <c r="AB92" s="378"/>
      <c r="AC92" s="379"/>
      <c r="AD92" s="379"/>
      <c r="AE92" s="380"/>
      <c r="AF92" s="380"/>
    </row>
    <row r="93" spans="1:32" ht="15" hidden="1" customHeight="1" x14ac:dyDescent="0.25">
      <c r="A93" s="264">
        <v>72</v>
      </c>
      <c r="B93" s="394"/>
      <c r="C93" s="386" t="s">
        <v>55</v>
      </c>
      <c r="D93" s="387"/>
      <c r="E93" s="387"/>
      <c r="F93" s="379"/>
      <c r="G93" s="379"/>
      <c r="H93" s="388"/>
      <c r="I93" s="388"/>
      <c r="J93" s="388"/>
      <c r="K93" s="388"/>
      <c r="L93" s="387"/>
      <c r="M93" s="387"/>
      <c r="N93" s="388"/>
      <c r="O93" s="388"/>
      <c r="P93" s="388"/>
      <c r="Q93" s="388"/>
      <c r="R93" s="388"/>
      <c r="S93" s="388"/>
      <c r="T93" s="387"/>
      <c r="U93" s="387"/>
      <c r="V93" s="387"/>
      <c r="W93" s="387"/>
      <c r="X93" s="388"/>
      <c r="Y93" s="388"/>
      <c r="Z93" s="380"/>
      <c r="AA93" s="381"/>
      <c r="AB93" s="378"/>
      <c r="AC93" s="379"/>
      <c r="AD93" s="379"/>
      <c r="AE93" s="380"/>
      <c r="AF93" s="380"/>
    </row>
    <row r="94" spans="1:32" ht="15" hidden="1" customHeight="1" x14ac:dyDescent="0.25">
      <c r="A94" s="264">
        <v>73</v>
      </c>
      <c r="B94" s="394"/>
      <c r="C94" s="386" t="s">
        <v>55</v>
      </c>
      <c r="D94" s="387"/>
      <c r="E94" s="387"/>
      <c r="F94" s="379"/>
      <c r="G94" s="379"/>
      <c r="H94" s="388"/>
      <c r="I94" s="388"/>
      <c r="J94" s="388"/>
      <c r="K94" s="388"/>
      <c r="L94" s="387"/>
      <c r="M94" s="387"/>
      <c r="N94" s="388"/>
      <c r="O94" s="388"/>
      <c r="P94" s="388"/>
      <c r="Q94" s="388"/>
      <c r="R94" s="388"/>
      <c r="S94" s="388"/>
      <c r="T94" s="387"/>
      <c r="U94" s="387"/>
      <c r="V94" s="387"/>
      <c r="W94" s="387"/>
      <c r="X94" s="388"/>
      <c r="Y94" s="388"/>
      <c r="Z94" s="380"/>
      <c r="AA94" s="381"/>
      <c r="AB94" s="378"/>
      <c r="AC94" s="379"/>
      <c r="AD94" s="379"/>
      <c r="AE94" s="380"/>
      <c r="AF94" s="380"/>
    </row>
    <row r="95" spans="1:32" ht="15" hidden="1" customHeight="1" x14ac:dyDescent="0.25">
      <c r="A95" s="264">
        <v>74</v>
      </c>
      <c r="B95" s="394"/>
      <c r="C95" s="386" t="s">
        <v>55</v>
      </c>
      <c r="D95" s="387"/>
      <c r="E95" s="387"/>
      <c r="F95" s="379"/>
      <c r="G95" s="379"/>
      <c r="H95" s="388"/>
      <c r="I95" s="388"/>
      <c r="J95" s="388"/>
      <c r="K95" s="388"/>
      <c r="L95" s="387"/>
      <c r="M95" s="387"/>
      <c r="N95" s="388"/>
      <c r="O95" s="388"/>
      <c r="P95" s="388"/>
      <c r="Q95" s="388"/>
      <c r="R95" s="388"/>
      <c r="S95" s="388"/>
      <c r="T95" s="387"/>
      <c r="U95" s="387"/>
      <c r="V95" s="387"/>
      <c r="W95" s="387"/>
      <c r="X95" s="388"/>
      <c r="Y95" s="388"/>
      <c r="Z95" s="380"/>
      <c r="AA95" s="381"/>
      <c r="AB95" s="378"/>
      <c r="AC95" s="379"/>
      <c r="AD95" s="379"/>
      <c r="AE95" s="380"/>
      <c r="AF95" s="380"/>
    </row>
    <row r="96" spans="1:32" ht="15" hidden="1" customHeight="1" x14ac:dyDescent="0.25">
      <c r="A96" s="264">
        <v>75</v>
      </c>
      <c r="B96" s="394"/>
      <c r="C96" s="386" t="s">
        <v>55</v>
      </c>
      <c r="D96" s="387"/>
      <c r="E96" s="387"/>
      <c r="F96" s="379"/>
      <c r="G96" s="379"/>
      <c r="H96" s="388"/>
      <c r="I96" s="388"/>
      <c r="J96" s="388"/>
      <c r="K96" s="388"/>
      <c r="L96" s="387"/>
      <c r="M96" s="387"/>
      <c r="N96" s="388"/>
      <c r="O96" s="388"/>
      <c r="P96" s="388"/>
      <c r="Q96" s="388"/>
      <c r="R96" s="388"/>
      <c r="S96" s="388"/>
      <c r="T96" s="387"/>
      <c r="U96" s="387"/>
      <c r="V96" s="387"/>
      <c r="W96" s="387"/>
      <c r="X96" s="388"/>
      <c r="Y96" s="388"/>
      <c r="Z96" s="380"/>
      <c r="AA96" s="381"/>
      <c r="AB96" s="378"/>
      <c r="AC96" s="379"/>
      <c r="AD96" s="379"/>
      <c r="AE96" s="380"/>
      <c r="AF96" s="380"/>
    </row>
    <row r="97" spans="1:32" ht="15" hidden="1" customHeight="1" x14ac:dyDescent="0.25">
      <c r="A97" s="264">
        <v>76</v>
      </c>
      <c r="B97" s="394"/>
      <c r="C97" s="386" t="s">
        <v>55</v>
      </c>
      <c r="D97" s="387"/>
      <c r="E97" s="387"/>
      <c r="F97" s="379"/>
      <c r="G97" s="379"/>
      <c r="H97" s="388"/>
      <c r="I97" s="388"/>
      <c r="J97" s="388"/>
      <c r="K97" s="388"/>
      <c r="L97" s="387"/>
      <c r="M97" s="387"/>
      <c r="N97" s="388"/>
      <c r="O97" s="388"/>
      <c r="P97" s="388"/>
      <c r="Q97" s="388"/>
      <c r="R97" s="388"/>
      <c r="S97" s="388"/>
      <c r="T97" s="387"/>
      <c r="U97" s="387"/>
      <c r="V97" s="387"/>
      <c r="W97" s="387"/>
      <c r="X97" s="388"/>
      <c r="Y97" s="388"/>
      <c r="Z97" s="380"/>
      <c r="AA97" s="381"/>
      <c r="AB97" s="378"/>
      <c r="AC97" s="379"/>
      <c r="AD97" s="379"/>
      <c r="AE97" s="380"/>
      <c r="AF97" s="380"/>
    </row>
    <row r="98" spans="1:32" ht="15" hidden="1" customHeight="1" x14ac:dyDescent="0.25">
      <c r="A98" s="264">
        <v>77</v>
      </c>
      <c r="B98" s="394"/>
      <c r="C98" s="386" t="s">
        <v>55</v>
      </c>
      <c r="D98" s="387"/>
      <c r="E98" s="387"/>
      <c r="F98" s="379"/>
      <c r="G98" s="379"/>
      <c r="H98" s="388"/>
      <c r="I98" s="388"/>
      <c r="J98" s="388"/>
      <c r="K98" s="388"/>
      <c r="L98" s="387"/>
      <c r="M98" s="387"/>
      <c r="N98" s="388"/>
      <c r="O98" s="388"/>
      <c r="P98" s="388"/>
      <c r="Q98" s="388"/>
      <c r="R98" s="388"/>
      <c r="S98" s="388"/>
      <c r="T98" s="387"/>
      <c r="U98" s="387"/>
      <c r="V98" s="387"/>
      <c r="W98" s="387"/>
      <c r="X98" s="388"/>
      <c r="Y98" s="388"/>
      <c r="Z98" s="380"/>
      <c r="AA98" s="381"/>
      <c r="AB98" s="378"/>
      <c r="AC98" s="379"/>
      <c r="AD98" s="379"/>
      <c r="AE98" s="380"/>
      <c r="AF98" s="380"/>
    </row>
    <row r="99" spans="1:32" ht="15" hidden="1" customHeight="1" x14ac:dyDescent="0.25">
      <c r="A99" s="264">
        <v>78</v>
      </c>
      <c r="B99" s="394"/>
      <c r="C99" s="386" t="s">
        <v>55</v>
      </c>
      <c r="D99" s="387"/>
      <c r="E99" s="387"/>
      <c r="F99" s="379"/>
      <c r="G99" s="379"/>
      <c r="H99" s="388"/>
      <c r="I99" s="388"/>
      <c r="J99" s="388"/>
      <c r="K99" s="388"/>
      <c r="L99" s="387"/>
      <c r="M99" s="387"/>
      <c r="N99" s="388"/>
      <c r="O99" s="388"/>
      <c r="P99" s="388"/>
      <c r="Q99" s="388"/>
      <c r="R99" s="388"/>
      <c r="S99" s="388"/>
      <c r="T99" s="387"/>
      <c r="U99" s="387"/>
      <c r="V99" s="387"/>
      <c r="W99" s="387"/>
      <c r="X99" s="388"/>
      <c r="Y99" s="388"/>
      <c r="Z99" s="380"/>
      <c r="AA99" s="381"/>
      <c r="AB99" s="378"/>
      <c r="AC99" s="379"/>
      <c r="AD99" s="379"/>
      <c r="AE99" s="380"/>
      <c r="AF99" s="380"/>
    </row>
    <row r="100" spans="1:32" ht="15" hidden="1" customHeight="1" x14ac:dyDescent="0.25">
      <c r="A100" s="264">
        <v>79</v>
      </c>
      <c r="B100" s="394"/>
      <c r="C100" s="386" t="s">
        <v>55</v>
      </c>
      <c r="D100" s="387"/>
      <c r="E100" s="387"/>
      <c r="F100" s="379"/>
      <c r="G100" s="379"/>
      <c r="H100" s="388"/>
      <c r="I100" s="388"/>
      <c r="J100" s="388"/>
      <c r="K100" s="388"/>
      <c r="L100" s="387"/>
      <c r="M100" s="387"/>
      <c r="N100" s="388"/>
      <c r="O100" s="388"/>
      <c r="P100" s="388"/>
      <c r="Q100" s="388"/>
      <c r="R100" s="388"/>
      <c r="S100" s="388"/>
      <c r="T100" s="387"/>
      <c r="U100" s="387"/>
      <c r="V100" s="387"/>
      <c r="W100" s="387"/>
      <c r="X100" s="388"/>
      <c r="Y100" s="388"/>
      <c r="Z100" s="380"/>
      <c r="AA100" s="381"/>
      <c r="AB100" s="378"/>
      <c r="AC100" s="379"/>
      <c r="AD100" s="379"/>
      <c r="AE100" s="380"/>
      <c r="AF100" s="380"/>
    </row>
    <row r="101" spans="1:32" ht="15" hidden="1" customHeight="1" x14ac:dyDescent="0.25">
      <c r="A101" s="264">
        <v>80</v>
      </c>
      <c r="B101" s="394"/>
      <c r="C101" s="386" t="s">
        <v>55</v>
      </c>
      <c r="D101" s="387"/>
      <c r="E101" s="387"/>
      <c r="F101" s="379"/>
      <c r="G101" s="379"/>
      <c r="H101" s="388"/>
      <c r="I101" s="388"/>
      <c r="J101" s="388"/>
      <c r="K101" s="388"/>
      <c r="L101" s="387"/>
      <c r="M101" s="387"/>
      <c r="N101" s="388"/>
      <c r="O101" s="388"/>
      <c r="P101" s="388"/>
      <c r="Q101" s="388"/>
      <c r="R101" s="388"/>
      <c r="S101" s="388"/>
      <c r="T101" s="387"/>
      <c r="U101" s="387"/>
      <c r="V101" s="387"/>
      <c r="W101" s="387"/>
      <c r="X101" s="388"/>
      <c r="Y101" s="388"/>
      <c r="Z101" s="380"/>
      <c r="AA101" s="381"/>
      <c r="AB101" s="378"/>
      <c r="AC101" s="379"/>
      <c r="AD101" s="379"/>
      <c r="AE101" s="380"/>
      <c r="AF101" s="380"/>
    </row>
    <row r="102" spans="1:32" ht="15" hidden="1" customHeight="1" x14ac:dyDescent="0.25">
      <c r="A102" s="264">
        <v>81</v>
      </c>
      <c r="B102" s="394"/>
      <c r="C102" s="386" t="s">
        <v>55</v>
      </c>
      <c r="D102" s="387"/>
      <c r="E102" s="387"/>
      <c r="F102" s="379"/>
      <c r="G102" s="379"/>
      <c r="H102" s="388"/>
      <c r="I102" s="388"/>
      <c r="J102" s="388"/>
      <c r="K102" s="388"/>
      <c r="L102" s="387"/>
      <c r="M102" s="387"/>
      <c r="N102" s="388"/>
      <c r="O102" s="388"/>
      <c r="P102" s="388"/>
      <c r="Q102" s="388"/>
      <c r="R102" s="388"/>
      <c r="S102" s="388"/>
      <c r="T102" s="387"/>
      <c r="U102" s="387"/>
      <c r="V102" s="387"/>
      <c r="W102" s="387"/>
      <c r="X102" s="388"/>
      <c r="Y102" s="388"/>
      <c r="Z102" s="380"/>
      <c r="AA102" s="381"/>
      <c r="AB102" s="378"/>
      <c r="AC102" s="379"/>
      <c r="AD102" s="379"/>
      <c r="AE102" s="380"/>
      <c r="AF102" s="380"/>
    </row>
    <row r="103" spans="1:32" ht="15" hidden="1" customHeight="1" x14ac:dyDescent="0.25">
      <c r="A103" s="264">
        <v>82</v>
      </c>
      <c r="B103" s="394"/>
      <c r="C103" s="386" t="s">
        <v>55</v>
      </c>
      <c r="D103" s="387"/>
      <c r="E103" s="387"/>
      <c r="F103" s="379"/>
      <c r="G103" s="379"/>
      <c r="H103" s="388"/>
      <c r="I103" s="388"/>
      <c r="J103" s="388"/>
      <c r="K103" s="388"/>
      <c r="L103" s="387"/>
      <c r="M103" s="387"/>
      <c r="N103" s="388"/>
      <c r="O103" s="388"/>
      <c r="P103" s="388"/>
      <c r="Q103" s="388"/>
      <c r="R103" s="388"/>
      <c r="S103" s="388"/>
      <c r="T103" s="387"/>
      <c r="U103" s="387"/>
      <c r="V103" s="387"/>
      <c r="W103" s="387"/>
      <c r="X103" s="388"/>
      <c r="Y103" s="388"/>
      <c r="Z103" s="380"/>
      <c r="AA103" s="381"/>
      <c r="AB103" s="378"/>
      <c r="AC103" s="379"/>
      <c r="AD103" s="379"/>
      <c r="AE103" s="380"/>
      <c r="AF103" s="380"/>
    </row>
    <row r="104" spans="1:32" ht="15" hidden="1" customHeight="1" x14ac:dyDescent="0.25">
      <c r="A104" s="264">
        <v>83</v>
      </c>
      <c r="B104" s="394"/>
      <c r="C104" s="386" t="s">
        <v>55</v>
      </c>
      <c r="D104" s="387"/>
      <c r="E104" s="387"/>
      <c r="F104" s="379"/>
      <c r="G104" s="379"/>
      <c r="H104" s="388"/>
      <c r="I104" s="388"/>
      <c r="J104" s="388"/>
      <c r="K104" s="388"/>
      <c r="L104" s="387"/>
      <c r="M104" s="387"/>
      <c r="N104" s="388"/>
      <c r="O104" s="388"/>
      <c r="P104" s="388"/>
      <c r="Q104" s="388"/>
      <c r="R104" s="388"/>
      <c r="S104" s="388"/>
      <c r="T104" s="387"/>
      <c r="U104" s="387"/>
      <c r="V104" s="387"/>
      <c r="W104" s="387"/>
      <c r="X104" s="388"/>
      <c r="Y104" s="388"/>
      <c r="Z104" s="380"/>
      <c r="AA104" s="381"/>
      <c r="AB104" s="378"/>
      <c r="AC104" s="379"/>
      <c r="AD104" s="379"/>
      <c r="AE104" s="380"/>
      <c r="AF104" s="380"/>
    </row>
    <row r="105" spans="1:32" ht="15" hidden="1" customHeight="1" x14ac:dyDescent="0.25">
      <c r="A105" s="264">
        <v>84</v>
      </c>
      <c r="B105" s="394"/>
      <c r="C105" s="386" t="s">
        <v>55</v>
      </c>
      <c r="D105" s="387"/>
      <c r="E105" s="387"/>
      <c r="F105" s="379"/>
      <c r="G105" s="379"/>
      <c r="H105" s="388"/>
      <c r="I105" s="388"/>
      <c r="J105" s="388"/>
      <c r="K105" s="388"/>
      <c r="L105" s="387"/>
      <c r="M105" s="387"/>
      <c r="N105" s="388"/>
      <c r="O105" s="388"/>
      <c r="P105" s="388"/>
      <c r="Q105" s="388"/>
      <c r="R105" s="388"/>
      <c r="S105" s="388"/>
      <c r="T105" s="387"/>
      <c r="U105" s="387"/>
      <c r="V105" s="387"/>
      <c r="W105" s="387"/>
      <c r="X105" s="388"/>
      <c r="Y105" s="388"/>
      <c r="Z105" s="380"/>
      <c r="AA105" s="381"/>
      <c r="AB105" s="378"/>
      <c r="AC105" s="379"/>
      <c r="AD105" s="379"/>
      <c r="AE105" s="380"/>
      <c r="AF105" s="380"/>
    </row>
    <row r="106" spans="1:32" ht="15" hidden="1" customHeight="1" x14ac:dyDescent="0.25">
      <c r="A106" s="264">
        <v>85</v>
      </c>
      <c r="B106" s="394"/>
      <c r="C106" s="386" t="s">
        <v>55</v>
      </c>
      <c r="D106" s="387"/>
      <c r="E106" s="387"/>
      <c r="F106" s="379"/>
      <c r="G106" s="379"/>
      <c r="H106" s="388"/>
      <c r="I106" s="388"/>
      <c r="J106" s="388"/>
      <c r="K106" s="388"/>
      <c r="L106" s="387"/>
      <c r="M106" s="387"/>
      <c r="N106" s="388"/>
      <c r="O106" s="388"/>
      <c r="P106" s="388"/>
      <c r="Q106" s="388"/>
      <c r="R106" s="388"/>
      <c r="S106" s="388"/>
      <c r="T106" s="387"/>
      <c r="U106" s="387"/>
      <c r="V106" s="387"/>
      <c r="W106" s="387"/>
      <c r="X106" s="388"/>
      <c r="Y106" s="388"/>
      <c r="Z106" s="380"/>
      <c r="AA106" s="381"/>
      <c r="AB106" s="378"/>
      <c r="AC106" s="379"/>
      <c r="AD106" s="379"/>
      <c r="AE106" s="380"/>
      <c r="AF106" s="380"/>
    </row>
    <row r="107" spans="1:32" ht="15" hidden="1" customHeight="1" x14ac:dyDescent="0.25">
      <c r="A107" s="264">
        <v>86</v>
      </c>
      <c r="B107" s="394"/>
      <c r="C107" s="386" t="s">
        <v>55</v>
      </c>
      <c r="D107" s="387"/>
      <c r="E107" s="387"/>
      <c r="F107" s="379"/>
      <c r="G107" s="379"/>
      <c r="H107" s="388"/>
      <c r="I107" s="388"/>
      <c r="J107" s="388"/>
      <c r="K107" s="388"/>
      <c r="L107" s="387"/>
      <c r="M107" s="387"/>
      <c r="N107" s="388"/>
      <c r="O107" s="388"/>
      <c r="P107" s="388"/>
      <c r="Q107" s="388"/>
      <c r="R107" s="388"/>
      <c r="S107" s="388"/>
      <c r="T107" s="387"/>
      <c r="U107" s="387"/>
      <c r="V107" s="387"/>
      <c r="W107" s="387"/>
      <c r="X107" s="388"/>
      <c r="Y107" s="388"/>
      <c r="Z107" s="380"/>
      <c r="AA107" s="381"/>
      <c r="AB107" s="378"/>
      <c r="AC107" s="379"/>
      <c r="AD107" s="379"/>
      <c r="AE107" s="380"/>
      <c r="AF107" s="380"/>
    </row>
    <row r="108" spans="1:32" ht="15" hidden="1" customHeight="1" x14ac:dyDescent="0.25">
      <c r="A108" s="264">
        <v>87</v>
      </c>
      <c r="B108" s="394"/>
      <c r="C108" s="386" t="s">
        <v>55</v>
      </c>
      <c r="D108" s="387"/>
      <c r="E108" s="387"/>
      <c r="F108" s="379"/>
      <c r="G108" s="379"/>
      <c r="H108" s="388"/>
      <c r="I108" s="388"/>
      <c r="J108" s="388"/>
      <c r="K108" s="388"/>
      <c r="L108" s="387"/>
      <c r="M108" s="387"/>
      <c r="N108" s="388"/>
      <c r="O108" s="388"/>
      <c r="P108" s="388"/>
      <c r="Q108" s="388"/>
      <c r="R108" s="388"/>
      <c r="S108" s="388"/>
      <c r="T108" s="387"/>
      <c r="U108" s="387"/>
      <c r="V108" s="387"/>
      <c r="W108" s="387"/>
      <c r="X108" s="388"/>
      <c r="Y108" s="388"/>
      <c r="Z108" s="380"/>
      <c r="AA108" s="381"/>
      <c r="AB108" s="378"/>
      <c r="AC108" s="379"/>
      <c r="AD108" s="379"/>
      <c r="AE108" s="380"/>
      <c r="AF108" s="380"/>
    </row>
    <row r="109" spans="1:32" ht="15" hidden="1" customHeight="1" x14ac:dyDescent="0.25">
      <c r="A109" s="264">
        <v>88</v>
      </c>
      <c r="B109" s="394"/>
      <c r="C109" s="386" t="s">
        <v>55</v>
      </c>
      <c r="D109" s="387"/>
      <c r="E109" s="387"/>
      <c r="F109" s="379"/>
      <c r="G109" s="379"/>
      <c r="H109" s="388"/>
      <c r="I109" s="388"/>
      <c r="J109" s="388"/>
      <c r="K109" s="388"/>
      <c r="L109" s="387"/>
      <c r="M109" s="387"/>
      <c r="N109" s="388"/>
      <c r="O109" s="388"/>
      <c r="P109" s="388"/>
      <c r="Q109" s="388"/>
      <c r="R109" s="388"/>
      <c r="S109" s="388"/>
      <c r="T109" s="387"/>
      <c r="U109" s="387"/>
      <c r="V109" s="387"/>
      <c r="W109" s="387"/>
      <c r="X109" s="388"/>
      <c r="Y109" s="388"/>
      <c r="Z109" s="380"/>
      <c r="AA109" s="381"/>
      <c r="AB109" s="378"/>
      <c r="AC109" s="379"/>
      <c r="AD109" s="379"/>
      <c r="AE109" s="380"/>
      <c r="AF109" s="380"/>
    </row>
    <row r="110" spans="1:32" ht="15" hidden="1" customHeight="1" x14ac:dyDescent="0.25">
      <c r="A110" s="264">
        <v>89</v>
      </c>
      <c r="B110" s="394"/>
      <c r="C110" s="386" t="s">
        <v>55</v>
      </c>
      <c r="D110" s="387"/>
      <c r="E110" s="387"/>
      <c r="F110" s="379"/>
      <c r="G110" s="379"/>
      <c r="H110" s="388"/>
      <c r="I110" s="388"/>
      <c r="J110" s="388"/>
      <c r="K110" s="388"/>
      <c r="L110" s="387"/>
      <c r="M110" s="387"/>
      <c r="N110" s="388"/>
      <c r="O110" s="388"/>
      <c r="P110" s="388"/>
      <c r="Q110" s="388"/>
      <c r="R110" s="388"/>
      <c r="S110" s="388"/>
      <c r="T110" s="387"/>
      <c r="U110" s="387"/>
      <c r="V110" s="387"/>
      <c r="W110" s="387"/>
      <c r="X110" s="388"/>
      <c r="Y110" s="388"/>
      <c r="Z110" s="380"/>
      <c r="AA110" s="381"/>
      <c r="AB110" s="378"/>
      <c r="AC110" s="379"/>
      <c r="AD110" s="379"/>
      <c r="AE110" s="380"/>
      <c r="AF110" s="380"/>
    </row>
    <row r="111" spans="1:32" ht="15" hidden="1" customHeight="1" x14ac:dyDescent="0.25">
      <c r="A111" s="264">
        <v>90</v>
      </c>
      <c r="B111" s="394"/>
      <c r="C111" s="386" t="s">
        <v>55</v>
      </c>
      <c r="D111" s="387"/>
      <c r="E111" s="387"/>
      <c r="F111" s="379"/>
      <c r="G111" s="379"/>
      <c r="H111" s="388"/>
      <c r="I111" s="388"/>
      <c r="J111" s="388"/>
      <c r="K111" s="388"/>
      <c r="L111" s="387"/>
      <c r="M111" s="387"/>
      <c r="N111" s="388"/>
      <c r="O111" s="388"/>
      <c r="P111" s="388"/>
      <c r="Q111" s="388"/>
      <c r="R111" s="388"/>
      <c r="S111" s="388"/>
      <c r="T111" s="387"/>
      <c r="U111" s="387"/>
      <c r="V111" s="387"/>
      <c r="W111" s="387"/>
      <c r="X111" s="388"/>
      <c r="Y111" s="388"/>
      <c r="Z111" s="380"/>
      <c r="AA111" s="381"/>
      <c r="AB111" s="378"/>
      <c r="AC111" s="379"/>
      <c r="AD111" s="379"/>
      <c r="AE111" s="380"/>
      <c r="AF111" s="380"/>
    </row>
    <row r="112" spans="1:32" ht="15" hidden="1" customHeight="1" x14ac:dyDescent="0.25">
      <c r="A112" s="264">
        <v>91</v>
      </c>
      <c r="B112" s="394"/>
      <c r="C112" s="386" t="s">
        <v>55</v>
      </c>
      <c r="D112" s="387"/>
      <c r="E112" s="387"/>
      <c r="F112" s="379"/>
      <c r="G112" s="379"/>
      <c r="H112" s="388"/>
      <c r="I112" s="388"/>
      <c r="J112" s="388"/>
      <c r="K112" s="388"/>
      <c r="L112" s="387"/>
      <c r="M112" s="387"/>
      <c r="N112" s="388"/>
      <c r="O112" s="388"/>
      <c r="P112" s="388"/>
      <c r="Q112" s="388"/>
      <c r="R112" s="388"/>
      <c r="S112" s="388"/>
      <c r="T112" s="387"/>
      <c r="U112" s="387"/>
      <c r="V112" s="387"/>
      <c r="W112" s="387"/>
      <c r="X112" s="388"/>
      <c r="Y112" s="388"/>
      <c r="Z112" s="380"/>
      <c r="AA112" s="381"/>
      <c r="AB112" s="378"/>
      <c r="AC112" s="379"/>
      <c r="AD112" s="379"/>
      <c r="AE112" s="380"/>
      <c r="AF112" s="380"/>
    </row>
    <row r="113" spans="1:32" ht="15" hidden="1" customHeight="1" x14ac:dyDescent="0.25">
      <c r="A113" s="264">
        <v>92</v>
      </c>
      <c r="B113" s="394"/>
      <c r="C113" s="386" t="s">
        <v>55</v>
      </c>
      <c r="D113" s="387"/>
      <c r="E113" s="387"/>
      <c r="F113" s="379"/>
      <c r="G113" s="379"/>
      <c r="H113" s="388"/>
      <c r="I113" s="388"/>
      <c r="J113" s="388"/>
      <c r="K113" s="388"/>
      <c r="L113" s="387"/>
      <c r="M113" s="387"/>
      <c r="N113" s="388"/>
      <c r="O113" s="388"/>
      <c r="P113" s="388"/>
      <c r="Q113" s="388"/>
      <c r="R113" s="388"/>
      <c r="S113" s="388"/>
      <c r="T113" s="387"/>
      <c r="U113" s="387"/>
      <c r="V113" s="387"/>
      <c r="W113" s="387"/>
      <c r="X113" s="388"/>
      <c r="Y113" s="388"/>
      <c r="Z113" s="380"/>
      <c r="AA113" s="381"/>
      <c r="AB113" s="378"/>
      <c r="AC113" s="379"/>
      <c r="AD113" s="379"/>
      <c r="AE113" s="380"/>
      <c r="AF113" s="380"/>
    </row>
    <row r="114" spans="1:32" ht="15" hidden="1" customHeight="1" x14ac:dyDescent="0.25">
      <c r="A114" s="264">
        <v>93</v>
      </c>
      <c r="B114" s="394"/>
      <c r="C114" s="386" t="s">
        <v>55</v>
      </c>
      <c r="D114" s="387"/>
      <c r="E114" s="387"/>
      <c r="F114" s="379"/>
      <c r="G114" s="379"/>
      <c r="H114" s="388"/>
      <c r="I114" s="388"/>
      <c r="J114" s="388"/>
      <c r="K114" s="388"/>
      <c r="L114" s="387"/>
      <c r="M114" s="387"/>
      <c r="N114" s="388"/>
      <c r="O114" s="388"/>
      <c r="P114" s="388"/>
      <c r="Q114" s="388"/>
      <c r="R114" s="388"/>
      <c r="S114" s="388"/>
      <c r="T114" s="387"/>
      <c r="U114" s="387"/>
      <c r="V114" s="387"/>
      <c r="W114" s="387"/>
      <c r="X114" s="388"/>
      <c r="Y114" s="388"/>
      <c r="Z114" s="380"/>
      <c r="AA114" s="381"/>
      <c r="AB114" s="378"/>
      <c r="AC114" s="379"/>
      <c r="AD114" s="379"/>
      <c r="AE114" s="380"/>
      <c r="AF114" s="380"/>
    </row>
    <row r="115" spans="1:32" ht="15" hidden="1" customHeight="1" x14ac:dyDescent="0.25">
      <c r="A115" s="264">
        <v>94</v>
      </c>
      <c r="B115" s="394"/>
      <c r="C115" s="386" t="s">
        <v>55</v>
      </c>
      <c r="D115" s="387"/>
      <c r="E115" s="387"/>
      <c r="F115" s="379"/>
      <c r="G115" s="379"/>
      <c r="H115" s="388"/>
      <c r="I115" s="388"/>
      <c r="J115" s="388"/>
      <c r="K115" s="388"/>
      <c r="L115" s="387"/>
      <c r="M115" s="387"/>
      <c r="N115" s="388"/>
      <c r="O115" s="388"/>
      <c r="P115" s="388"/>
      <c r="Q115" s="388"/>
      <c r="R115" s="388"/>
      <c r="S115" s="388"/>
      <c r="T115" s="387"/>
      <c r="U115" s="387"/>
      <c r="V115" s="387"/>
      <c r="W115" s="387"/>
      <c r="X115" s="388"/>
      <c r="Y115" s="388"/>
      <c r="Z115" s="380"/>
      <c r="AA115" s="381"/>
      <c r="AB115" s="378"/>
      <c r="AC115" s="379"/>
      <c r="AD115" s="379"/>
      <c r="AE115" s="380"/>
      <c r="AF115" s="380"/>
    </row>
    <row r="116" spans="1:32" ht="15" hidden="1" customHeight="1" x14ac:dyDescent="0.25">
      <c r="A116" s="264">
        <v>95</v>
      </c>
      <c r="B116" s="394"/>
      <c r="C116" s="386" t="s">
        <v>55</v>
      </c>
      <c r="D116" s="387"/>
      <c r="E116" s="387"/>
      <c r="F116" s="379"/>
      <c r="G116" s="379"/>
      <c r="H116" s="388"/>
      <c r="I116" s="388"/>
      <c r="J116" s="388"/>
      <c r="K116" s="388"/>
      <c r="L116" s="387"/>
      <c r="M116" s="387"/>
      <c r="N116" s="388"/>
      <c r="O116" s="388"/>
      <c r="P116" s="388"/>
      <c r="Q116" s="388"/>
      <c r="R116" s="388"/>
      <c r="S116" s="388"/>
      <c r="T116" s="387"/>
      <c r="U116" s="387"/>
      <c r="V116" s="387"/>
      <c r="W116" s="387"/>
      <c r="X116" s="388"/>
      <c r="Y116" s="388"/>
      <c r="Z116" s="380"/>
      <c r="AA116" s="381"/>
      <c r="AB116" s="378"/>
      <c r="AC116" s="379"/>
      <c r="AD116" s="379"/>
      <c r="AE116" s="380"/>
      <c r="AF116" s="380"/>
    </row>
    <row r="117" spans="1:32" ht="15" hidden="1" customHeight="1" x14ac:dyDescent="0.25">
      <c r="A117" s="264">
        <v>96</v>
      </c>
      <c r="B117" s="394"/>
      <c r="C117" s="386" t="s">
        <v>55</v>
      </c>
      <c r="D117" s="387"/>
      <c r="E117" s="387"/>
      <c r="F117" s="379"/>
      <c r="G117" s="379"/>
      <c r="H117" s="388"/>
      <c r="I117" s="388"/>
      <c r="J117" s="388"/>
      <c r="K117" s="388"/>
      <c r="L117" s="387"/>
      <c r="M117" s="387"/>
      <c r="N117" s="388"/>
      <c r="O117" s="388"/>
      <c r="P117" s="388"/>
      <c r="Q117" s="388"/>
      <c r="R117" s="388"/>
      <c r="S117" s="388"/>
      <c r="T117" s="387"/>
      <c r="U117" s="387"/>
      <c r="V117" s="387"/>
      <c r="W117" s="387"/>
      <c r="X117" s="388"/>
      <c r="Y117" s="388"/>
      <c r="Z117" s="380"/>
      <c r="AA117" s="381"/>
      <c r="AB117" s="378"/>
      <c r="AC117" s="379"/>
      <c r="AD117" s="379"/>
      <c r="AE117" s="380"/>
      <c r="AF117" s="380"/>
    </row>
    <row r="118" spans="1:32" ht="15" hidden="1" customHeight="1" x14ac:dyDescent="0.25">
      <c r="A118" s="264">
        <v>97</v>
      </c>
      <c r="B118" s="394"/>
      <c r="C118" s="386" t="s">
        <v>55</v>
      </c>
      <c r="D118" s="387"/>
      <c r="E118" s="387"/>
      <c r="F118" s="379"/>
      <c r="G118" s="379"/>
      <c r="H118" s="388"/>
      <c r="I118" s="388"/>
      <c r="J118" s="388"/>
      <c r="K118" s="388"/>
      <c r="L118" s="387"/>
      <c r="M118" s="387"/>
      <c r="N118" s="388"/>
      <c r="O118" s="388"/>
      <c r="P118" s="388"/>
      <c r="Q118" s="388"/>
      <c r="R118" s="388"/>
      <c r="S118" s="388"/>
      <c r="T118" s="387"/>
      <c r="U118" s="387"/>
      <c r="V118" s="387"/>
      <c r="W118" s="387"/>
      <c r="X118" s="388"/>
      <c r="Y118" s="388"/>
      <c r="Z118" s="380"/>
      <c r="AA118" s="381"/>
      <c r="AB118" s="378"/>
      <c r="AC118" s="379"/>
      <c r="AD118" s="379"/>
      <c r="AE118" s="380"/>
      <c r="AF118" s="380"/>
    </row>
    <row r="119" spans="1:32" ht="15" hidden="1" customHeight="1" x14ac:dyDescent="0.25">
      <c r="A119" s="264">
        <v>98</v>
      </c>
      <c r="B119" s="394"/>
      <c r="C119" s="386" t="s">
        <v>55</v>
      </c>
      <c r="D119" s="387"/>
      <c r="E119" s="387"/>
      <c r="F119" s="379"/>
      <c r="G119" s="379"/>
      <c r="H119" s="388"/>
      <c r="I119" s="388"/>
      <c r="J119" s="388"/>
      <c r="K119" s="388"/>
      <c r="L119" s="387"/>
      <c r="M119" s="387"/>
      <c r="N119" s="388"/>
      <c r="O119" s="388"/>
      <c r="P119" s="388"/>
      <c r="Q119" s="388"/>
      <c r="R119" s="388"/>
      <c r="S119" s="388"/>
      <c r="T119" s="387"/>
      <c r="U119" s="387"/>
      <c r="V119" s="387"/>
      <c r="W119" s="387"/>
      <c r="X119" s="388"/>
      <c r="Y119" s="388"/>
      <c r="Z119" s="380"/>
      <c r="AA119" s="381"/>
      <c r="AB119" s="378"/>
      <c r="AC119" s="379"/>
      <c r="AD119" s="379"/>
      <c r="AE119" s="380"/>
      <c r="AF119" s="380"/>
    </row>
    <row r="120" spans="1:32" ht="15" hidden="1" customHeight="1" x14ac:dyDescent="0.25">
      <c r="A120" s="264">
        <v>99</v>
      </c>
      <c r="B120" s="394"/>
      <c r="C120" s="386" t="s">
        <v>55</v>
      </c>
      <c r="D120" s="387"/>
      <c r="E120" s="387"/>
      <c r="F120" s="379"/>
      <c r="G120" s="379"/>
      <c r="H120" s="388"/>
      <c r="I120" s="388"/>
      <c r="J120" s="388"/>
      <c r="K120" s="388"/>
      <c r="L120" s="387"/>
      <c r="M120" s="387"/>
      <c r="N120" s="388"/>
      <c r="O120" s="388"/>
      <c r="P120" s="388"/>
      <c r="Q120" s="388"/>
      <c r="R120" s="388"/>
      <c r="S120" s="388"/>
      <c r="T120" s="387"/>
      <c r="U120" s="387"/>
      <c r="V120" s="387"/>
      <c r="W120" s="387"/>
      <c r="X120" s="388"/>
      <c r="Y120" s="388"/>
      <c r="Z120" s="380"/>
      <c r="AA120" s="381"/>
      <c r="AB120" s="378"/>
      <c r="AC120" s="379"/>
      <c r="AD120" s="379"/>
      <c r="AE120" s="380"/>
      <c r="AF120" s="380"/>
    </row>
    <row r="121" spans="1:32" ht="15" customHeight="1" thickBot="1" x14ac:dyDescent="0.3">
      <c r="A121" s="265">
        <v>100</v>
      </c>
      <c r="B121" s="409"/>
      <c r="C121" s="382" t="s">
        <v>55</v>
      </c>
      <c r="D121" s="383"/>
      <c r="E121" s="383"/>
      <c r="F121" s="384"/>
      <c r="G121" s="384"/>
      <c r="H121" s="385"/>
      <c r="I121" s="385"/>
      <c r="J121" s="385"/>
      <c r="K121" s="385"/>
      <c r="L121" s="383"/>
      <c r="M121" s="383"/>
      <c r="N121" s="385"/>
      <c r="O121" s="385"/>
      <c r="P121" s="385"/>
      <c r="Q121" s="385"/>
      <c r="R121" s="385"/>
      <c r="S121" s="385"/>
      <c r="T121" s="383"/>
      <c r="U121" s="383"/>
      <c r="V121" s="383"/>
      <c r="W121" s="383"/>
      <c r="X121" s="385"/>
      <c r="Y121" s="385"/>
      <c r="Z121" s="376"/>
      <c r="AA121" s="377"/>
      <c r="AB121" s="378"/>
      <c r="AC121" s="379"/>
      <c r="AD121" s="379"/>
      <c r="AE121" s="380"/>
      <c r="AF121" s="380"/>
    </row>
    <row r="122" spans="1:32" ht="15" customHeight="1" x14ac:dyDescent="0.25">
      <c r="A122" s="266"/>
      <c r="B122" s="267"/>
      <c r="AB122" s="268"/>
      <c r="AC122" s="268"/>
      <c r="AD122" s="268"/>
    </row>
    <row r="123" spans="1:32" ht="15" customHeight="1" thickBot="1" x14ac:dyDescent="0.3">
      <c r="A123" s="266"/>
      <c r="B123" s="269"/>
      <c r="C123" s="401" t="s">
        <v>508</v>
      </c>
      <c r="D123" s="402"/>
      <c r="E123" s="402"/>
      <c r="F123" s="402" t="s">
        <v>509</v>
      </c>
      <c r="G123" s="402"/>
      <c r="H123" s="402" t="s">
        <v>521</v>
      </c>
      <c r="I123" s="402"/>
      <c r="J123" s="403" t="s">
        <v>522</v>
      </c>
      <c r="K123" s="404"/>
      <c r="L123" s="404"/>
      <c r="M123" s="404"/>
      <c r="N123" s="404"/>
      <c r="O123" s="405"/>
      <c r="P123" s="406" t="s">
        <v>523</v>
      </c>
      <c r="Q123" s="407"/>
      <c r="R123" s="407"/>
      <c r="S123" s="408"/>
      <c r="T123" s="402" t="s">
        <v>515</v>
      </c>
      <c r="U123" s="402"/>
      <c r="V123" s="402"/>
      <c r="W123" s="402"/>
      <c r="X123" s="402" t="s">
        <v>516</v>
      </c>
      <c r="Y123" s="402"/>
      <c r="Z123" s="402" t="s">
        <v>517</v>
      </c>
      <c r="AA123" s="402"/>
      <c r="AB123" s="391" t="s">
        <v>518</v>
      </c>
      <c r="AC123" s="392"/>
      <c r="AD123" s="392"/>
      <c r="AE123" s="393" t="s">
        <v>517</v>
      </c>
      <c r="AF123" s="393"/>
    </row>
    <row r="124" spans="1:32" ht="15" customHeight="1" x14ac:dyDescent="0.25">
      <c r="A124" s="264">
        <v>1</v>
      </c>
      <c r="B124" s="394" t="s">
        <v>524</v>
      </c>
      <c r="C124" s="397" t="s">
        <v>55</v>
      </c>
      <c r="D124" s="398"/>
      <c r="E124" s="398"/>
      <c r="F124" s="399"/>
      <c r="G124" s="399"/>
      <c r="H124" s="400"/>
      <c r="I124" s="400"/>
      <c r="J124" s="400"/>
      <c r="K124" s="400"/>
      <c r="L124" s="400"/>
      <c r="M124" s="400"/>
      <c r="N124" s="400"/>
      <c r="O124" s="400"/>
      <c r="P124" s="398"/>
      <c r="Q124" s="398"/>
      <c r="R124" s="398"/>
      <c r="S124" s="398"/>
      <c r="T124" s="398"/>
      <c r="U124" s="398"/>
      <c r="V124" s="398"/>
      <c r="W124" s="398"/>
      <c r="X124" s="400"/>
      <c r="Y124" s="400"/>
      <c r="Z124" s="389"/>
      <c r="AA124" s="390"/>
      <c r="AB124" s="378"/>
      <c r="AC124" s="379"/>
      <c r="AD124" s="379"/>
      <c r="AE124" s="380"/>
      <c r="AF124" s="380"/>
    </row>
    <row r="125" spans="1:32" ht="15" hidden="1" customHeight="1" x14ac:dyDescent="0.25">
      <c r="A125" s="264">
        <v>2</v>
      </c>
      <c r="B125" s="395"/>
      <c r="C125" s="386" t="s">
        <v>55</v>
      </c>
      <c r="D125" s="387"/>
      <c r="E125" s="387"/>
      <c r="F125" s="379"/>
      <c r="G125" s="379"/>
      <c r="H125" s="388"/>
      <c r="I125" s="388"/>
      <c r="J125" s="388"/>
      <c r="K125" s="388"/>
      <c r="L125" s="388"/>
      <c r="M125" s="388"/>
      <c r="N125" s="388"/>
      <c r="O125" s="388"/>
      <c r="P125" s="387"/>
      <c r="Q125" s="387"/>
      <c r="R125" s="387"/>
      <c r="S125" s="387"/>
      <c r="T125" s="387"/>
      <c r="U125" s="387"/>
      <c r="V125" s="387"/>
      <c r="W125" s="387"/>
      <c r="X125" s="388"/>
      <c r="Y125" s="388"/>
      <c r="Z125" s="380"/>
      <c r="AA125" s="381"/>
      <c r="AB125" s="378"/>
      <c r="AC125" s="379"/>
      <c r="AD125" s="379"/>
      <c r="AE125" s="380"/>
      <c r="AF125" s="380"/>
    </row>
    <row r="126" spans="1:32" ht="15" hidden="1" customHeight="1" x14ac:dyDescent="0.25">
      <c r="A126" s="264">
        <v>3</v>
      </c>
      <c r="B126" s="395"/>
      <c r="C126" s="386" t="s">
        <v>55</v>
      </c>
      <c r="D126" s="387"/>
      <c r="E126" s="387"/>
      <c r="F126" s="379"/>
      <c r="G126" s="379"/>
      <c r="H126" s="388"/>
      <c r="I126" s="388"/>
      <c r="J126" s="388"/>
      <c r="K126" s="388"/>
      <c r="L126" s="388"/>
      <c r="M126" s="388"/>
      <c r="N126" s="388"/>
      <c r="O126" s="388"/>
      <c r="P126" s="387"/>
      <c r="Q126" s="387"/>
      <c r="R126" s="387"/>
      <c r="S126" s="387"/>
      <c r="T126" s="387"/>
      <c r="U126" s="387"/>
      <c r="V126" s="387"/>
      <c r="W126" s="387"/>
      <c r="X126" s="388"/>
      <c r="Y126" s="388"/>
      <c r="Z126" s="380"/>
      <c r="AA126" s="381"/>
      <c r="AB126" s="378"/>
      <c r="AC126" s="379"/>
      <c r="AD126" s="379"/>
      <c r="AE126" s="380"/>
      <c r="AF126" s="380"/>
    </row>
    <row r="127" spans="1:32" ht="15" hidden="1" customHeight="1" x14ac:dyDescent="0.25">
      <c r="A127" s="264">
        <v>4</v>
      </c>
      <c r="B127" s="395"/>
      <c r="C127" s="386" t="s">
        <v>55</v>
      </c>
      <c r="D127" s="387"/>
      <c r="E127" s="387"/>
      <c r="F127" s="379"/>
      <c r="G127" s="379"/>
      <c r="H127" s="388"/>
      <c r="I127" s="388"/>
      <c r="J127" s="388"/>
      <c r="K127" s="388"/>
      <c r="L127" s="388"/>
      <c r="M127" s="388"/>
      <c r="N127" s="388"/>
      <c r="O127" s="388"/>
      <c r="P127" s="387"/>
      <c r="Q127" s="387"/>
      <c r="R127" s="387"/>
      <c r="S127" s="387"/>
      <c r="T127" s="387"/>
      <c r="U127" s="387"/>
      <c r="V127" s="387"/>
      <c r="W127" s="387"/>
      <c r="X127" s="388"/>
      <c r="Y127" s="388"/>
      <c r="Z127" s="380"/>
      <c r="AA127" s="381"/>
      <c r="AB127" s="378"/>
      <c r="AC127" s="379"/>
      <c r="AD127" s="379"/>
      <c r="AE127" s="380"/>
      <c r="AF127" s="380"/>
    </row>
    <row r="128" spans="1:32" ht="15" hidden="1" customHeight="1" x14ac:dyDescent="0.25">
      <c r="A128" s="264">
        <v>5</v>
      </c>
      <c r="B128" s="395"/>
      <c r="C128" s="386" t="s">
        <v>55</v>
      </c>
      <c r="D128" s="387"/>
      <c r="E128" s="387"/>
      <c r="F128" s="379"/>
      <c r="G128" s="379"/>
      <c r="H128" s="388"/>
      <c r="I128" s="388"/>
      <c r="J128" s="388"/>
      <c r="K128" s="388"/>
      <c r="L128" s="388"/>
      <c r="M128" s="388"/>
      <c r="N128" s="388"/>
      <c r="O128" s="388"/>
      <c r="P128" s="387"/>
      <c r="Q128" s="387"/>
      <c r="R128" s="387"/>
      <c r="S128" s="387"/>
      <c r="T128" s="387"/>
      <c r="U128" s="387"/>
      <c r="V128" s="387"/>
      <c r="W128" s="387"/>
      <c r="X128" s="388"/>
      <c r="Y128" s="388"/>
      <c r="Z128" s="380"/>
      <c r="AA128" s="381"/>
      <c r="AB128" s="378"/>
      <c r="AC128" s="379"/>
      <c r="AD128" s="379"/>
      <c r="AE128" s="380"/>
      <c r="AF128" s="380"/>
    </row>
    <row r="129" spans="1:32" ht="15" hidden="1" customHeight="1" x14ac:dyDescent="0.25">
      <c r="A129" s="264">
        <v>6</v>
      </c>
      <c r="B129" s="395"/>
      <c r="C129" s="386" t="s">
        <v>55</v>
      </c>
      <c r="D129" s="387"/>
      <c r="E129" s="387"/>
      <c r="F129" s="379"/>
      <c r="G129" s="379"/>
      <c r="H129" s="388"/>
      <c r="I129" s="388"/>
      <c r="J129" s="388"/>
      <c r="K129" s="388"/>
      <c r="L129" s="388"/>
      <c r="M129" s="388"/>
      <c r="N129" s="388"/>
      <c r="O129" s="388"/>
      <c r="P129" s="387"/>
      <c r="Q129" s="387"/>
      <c r="R129" s="387"/>
      <c r="S129" s="387"/>
      <c r="T129" s="387"/>
      <c r="U129" s="387"/>
      <c r="V129" s="387"/>
      <c r="W129" s="387"/>
      <c r="X129" s="388"/>
      <c r="Y129" s="388"/>
      <c r="Z129" s="380"/>
      <c r="AA129" s="381"/>
      <c r="AB129" s="378"/>
      <c r="AC129" s="379"/>
      <c r="AD129" s="379"/>
      <c r="AE129" s="380"/>
      <c r="AF129" s="380"/>
    </row>
    <row r="130" spans="1:32" ht="15" hidden="1" customHeight="1" x14ac:dyDescent="0.25">
      <c r="A130" s="264">
        <v>7</v>
      </c>
      <c r="B130" s="395"/>
      <c r="C130" s="386" t="s">
        <v>55</v>
      </c>
      <c r="D130" s="387"/>
      <c r="E130" s="387"/>
      <c r="F130" s="379"/>
      <c r="G130" s="379"/>
      <c r="H130" s="388"/>
      <c r="I130" s="388"/>
      <c r="J130" s="388"/>
      <c r="K130" s="388"/>
      <c r="L130" s="388"/>
      <c r="M130" s="388"/>
      <c r="N130" s="388"/>
      <c r="O130" s="388"/>
      <c r="P130" s="387"/>
      <c r="Q130" s="387"/>
      <c r="R130" s="387"/>
      <c r="S130" s="387"/>
      <c r="T130" s="387"/>
      <c r="U130" s="387"/>
      <c r="V130" s="387"/>
      <c r="W130" s="387"/>
      <c r="X130" s="388"/>
      <c r="Y130" s="388"/>
      <c r="Z130" s="380"/>
      <c r="AA130" s="381"/>
      <c r="AB130" s="378"/>
      <c r="AC130" s="379"/>
      <c r="AD130" s="379"/>
      <c r="AE130" s="380"/>
      <c r="AF130" s="380"/>
    </row>
    <row r="131" spans="1:32" ht="15" hidden="1" customHeight="1" x14ac:dyDescent="0.25">
      <c r="A131" s="264">
        <v>8</v>
      </c>
      <c r="B131" s="395"/>
      <c r="C131" s="386" t="s">
        <v>55</v>
      </c>
      <c r="D131" s="387"/>
      <c r="E131" s="387"/>
      <c r="F131" s="379"/>
      <c r="G131" s="379"/>
      <c r="H131" s="388"/>
      <c r="I131" s="388"/>
      <c r="J131" s="388"/>
      <c r="K131" s="388"/>
      <c r="L131" s="388"/>
      <c r="M131" s="388"/>
      <c r="N131" s="388"/>
      <c r="O131" s="388"/>
      <c r="P131" s="387"/>
      <c r="Q131" s="387"/>
      <c r="R131" s="387"/>
      <c r="S131" s="387"/>
      <c r="T131" s="387"/>
      <c r="U131" s="387"/>
      <c r="V131" s="387"/>
      <c r="W131" s="387"/>
      <c r="X131" s="388"/>
      <c r="Y131" s="388"/>
      <c r="Z131" s="380"/>
      <c r="AA131" s="381"/>
      <c r="AB131" s="378"/>
      <c r="AC131" s="379"/>
      <c r="AD131" s="379"/>
      <c r="AE131" s="380"/>
      <c r="AF131" s="380"/>
    </row>
    <row r="132" spans="1:32" ht="15" hidden="1" customHeight="1" x14ac:dyDescent="0.25">
      <c r="A132" s="264">
        <v>9</v>
      </c>
      <c r="B132" s="395"/>
      <c r="C132" s="386" t="s">
        <v>55</v>
      </c>
      <c r="D132" s="387"/>
      <c r="E132" s="387"/>
      <c r="F132" s="379"/>
      <c r="G132" s="379"/>
      <c r="H132" s="388"/>
      <c r="I132" s="388"/>
      <c r="J132" s="388"/>
      <c r="K132" s="388"/>
      <c r="L132" s="388"/>
      <c r="M132" s="388"/>
      <c r="N132" s="388"/>
      <c r="O132" s="388"/>
      <c r="P132" s="387"/>
      <c r="Q132" s="387"/>
      <c r="R132" s="387"/>
      <c r="S132" s="387"/>
      <c r="T132" s="387"/>
      <c r="U132" s="387"/>
      <c r="V132" s="387"/>
      <c r="W132" s="387"/>
      <c r="X132" s="388"/>
      <c r="Y132" s="388"/>
      <c r="Z132" s="380"/>
      <c r="AA132" s="381"/>
      <c r="AB132" s="378"/>
      <c r="AC132" s="379"/>
      <c r="AD132" s="379"/>
      <c r="AE132" s="380"/>
      <c r="AF132" s="380"/>
    </row>
    <row r="133" spans="1:32" ht="15" hidden="1" customHeight="1" x14ac:dyDescent="0.25">
      <c r="A133" s="264">
        <v>10</v>
      </c>
      <c r="B133" s="395"/>
      <c r="C133" s="386" t="s">
        <v>55</v>
      </c>
      <c r="D133" s="387"/>
      <c r="E133" s="387"/>
      <c r="F133" s="379"/>
      <c r="G133" s="379"/>
      <c r="H133" s="388"/>
      <c r="I133" s="388"/>
      <c r="J133" s="388"/>
      <c r="K133" s="388"/>
      <c r="L133" s="388"/>
      <c r="M133" s="388"/>
      <c r="N133" s="388"/>
      <c r="O133" s="388"/>
      <c r="P133" s="387"/>
      <c r="Q133" s="387"/>
      <c r="R133" s="387"/>
      <c r="S133" s="387"/>
      <c r="T133" s="387"/>
      <c r="U133" s="387"/>
      <c r="V133" s="387"/>
      <c r="W133" s="387"/>
      <c r="X133" s="388"/>
      <c r="Y133" s="388"/>
      <c r="Z133" s="380"/>
      <c r="AA133" s="381"/>
      <c r="AB133" s="378"/>
      <c r="AC133" s="379"/>
      <c r="AD133" s="379"/>
      <c r="AE133" s="380"/>
      <c r="AF133" s="380"/>
    </row>
    <row r="134" spans="1:32" ht="15" hidden="1" customHeight="1" x14ac:dyDescent="0.25">
      <c r="A134" s="264">
        <v>11</v>
      </c>
      <c r="B134" s="395"/>
      <c r="C134" s="386" t="s">
        <v>55</v>
      </c>
      <c r="D134" s="387"/>
      <c r="E134" s="387"/>
      <c r="F134" s="379"/>
      <c r="G134" s="379"/>
      <c r="H134" s="388"/>
      <c r="I134" s="388"/>
      <c r="J134" s="388"/>
      <c r="K134" s="388"/>
      <c r="L134" s="388"/>
      <c r="M134" s="388"/>
      <c r="N134" s="388"/>
      <c r="O134" s="388"/>
      <c r="P134" s="387"/>
      <c r="Q134" s="387"/>
      <c r="R134" s="387"/>
      <c r="S134" s="387"/>
      <c r="T134" s="387"/>
      <c r="U134" s="387"/>
      <c r="V134" s="387"/>
      <c r="W134" s="387"/>
      <c r="X134" s="388"/>
      <c r="Y134" s="388"/>
      <c r="Z134" s="380"/>
      <c r="AA134" s="381"/>
      <c r="AB134" s="378"/>
      <c r="AC134" s="379"/>
      <c r="AD134" s="379"/>
      <c r="AE134" s="380"/>
      <c r="AF134" s="380"/>
    </row>
    <row r="135" spans="1:32" ht="15" hidden="1" customHeight="1" x14ac:dyDescent="0.25">
      <c r="A135" s="264">
        <v>12</v>
      </c>
      <c r="B135" s="395"/>
      <c r="C135" s="386" t="s">
        <v>55</v>
      </c>
      <c r="D135" s="387"/>
      <c r="E135" s="387"/>
      <c r="F135" s="379"/>
      <c r="G135" s="379"/>
      <c r="H135" s="388"/>
      <c r="I135" s="388"/>
      <c r="J135" s="388"/>
      <c r="K135" s="388"/>
      <c r="L135" s="388"/>
      <c r="M135" s="388"/>
      <c r="N135" s="388"/>
      <c r="O135" s="388"/>
      <c r="P135" s="387"/>
      <c r="Q135" s="387"/>
      <c r="R135" s="387"/>
      <c r="S135" s="387"/>
      <c r="T135" s="387"/>
      <c r="U135" s="387"/>
      <c r="V135" s="387"/>
      <c r="W135" s="387"/>
      <c r="X135" s="388"/>
      <c r="Y135" s="388"/>
      <c r="Z135" s="380"/>
      <c r="AA135" s="381"/>
      <c r="AB135" s="378"/>
      <c r="AC135" s="379"/>
      <c r="AD135" s="379"/>
      <c r="AE135" s="380"/>
      <c r="AF135" s="380"/>
    </row>
    <row r="136" spans="1:32" ht="15" hidden="1" customHeight="1" x14ac:dyDescent="0.25">
      <c r="A136" s="264">
        <v>13</v>
      </c>
      <c r="B136" s="395"/>
      <c r="C136" s="386" t="s">
        <v>55</v>
      </c>
      <c r="D136" s="387"/>
      <c r="E136" s="387"/>
      <c r="F136" s="379"/>
      <c r="G136" s="379"/>
      <c r="H136" s="388"/>
      <c r="I136" s="388"/>
      <c r="J136" s="388"/>
      <c r="K136" s="388"/>
      <c r="L136" s="388"/>
      <c r="M136" s="388"/>
      <c r="N136" s="388"/>
      <c r="O136" s="388"/>
      <c r="P136" s="387"/>
      <c r="Q136" s="387"/>
      <c r="R136" s="387"/>
      <c r="S136" s="387"/>
      <c r="T136" s="387"/>
      <c r="U136" s="387"/>
      <c r="V136" s="387"/>
      <c r="W136" s="387"/>
      <c r="X136" s="388"/>
      <c r="Y136" s="388"/>
      <c r="Z136" s="380"/>
      <c r="AA136" s="381"/>
      <c r="AB136" s="378"/>
      <c r="AC136" s="379"/>
      <c r="AD136" s="379"/>
      <c r="AE136" s="380"/>
      <c r="AF136" s="380"/>
    </row>
    <row r="137" spans="1:32" ht="15" hidden="1" customHeight="1" x14ac:dyDescent="0.25">
      <c r="A137" s="264">
        <v>14</v>
      </c>
      <c r="B137" s="395"/>
      <c r="C137" s="386" t="s">
        <v>55</v>
      </c>
      <c r="D137" s="387"/>
      <c r="E137" s="387"/>
      <c r="F137" s="379"/>
      <c r="G137" s="379"/>
      <c r="H137" s="388"/>
      <c r="I137" s="388"/>
      <c r="J137" s="388"/>
      <c r="K137" s="388"/>
      <c r="L137" s="388"/>
      <c r="M137" s="388"/>
      <c r="N137" s="388"/>
      <c r="O137" s="388"/>
      <c r="P137" s="387"/>
      <c r="Q137" s="387"/>
      <c r="R137" s="387"/>
      <c r="S137" s="387"/>
      <c r="T137" s="387"/>
      <c r="U137" s="387"/>
      <c r="V137" s="387"/>
      <c r="W137" s="387"/>
      <c r="X137" s="388"/>
      <c r="Y137" s="388"/>
      <c r="Z137" s="380"/>
      <c r="AA137" s="381"/>
      <c r="AB137" s="378"/>
      <c r="AC137" s="379"/>
      <c r="AD137" s="379"/>
      <c r="AE137" s="380"/>
      <c r="AF137" s="380"/>
    </row>
    <row r="138" spans="1:32" ht="15" hidden="1" customHeight="1" x14ac:dyDescent="0.25">
      <c r="A138" s="264">
        <v>15</v>
      </c>
      <c r="B138" s="395"/>
      <c r="C138" s="386" t="s">
        <v>55</v>
      </c>
      <c r="D138" s="387"/>
      <c r="E138" s="387"/>
      <c r="F138" s="379"/>
      <c r="G138" s="379"/>
      <c r="H138" s="388"/>
      <c r="I138" s="388"/>
      <c r="J138" s="388"/>
      <c r="K138" s="388"/>
      <c r="L138" s="388"/>
      <c r="M138" s="388"/>
      <c r="N138" s="388"/>
      <c r="O138" s="388"/>
      <c r="P138" s="387"/>
      <c r="Q138" s="387"/>
      <c r="R138" s="387"/>
      <c r="S138" s="387"/>
      <c r="T138" s="387"/>
      <c r="U138" s="387"/>
      <c r="V138" s="387"/>
      <c r="W138" s="387"/>
      <c r="X138" s="388"/>
      <c r="Y138" s="388"/>
      <c r="Z138" s="380"/>
      <c r="AA138" s="381"/>
      <c r="AB138" s="378"/>
      <c r="AC138" s="379"/>
      <c r="AD138" s="379"/>
      <c r="AE138" s="380"/>
      <c r="AF138" s="380"/>
    </row>
    <row r="139" spans="1:32" ht="15" hidden="1" customHeight="1" x14ac:dyDescent="0.25">
      <c r="A139" s="264">
        <v>16</v>
      </c>
      <c r="B139" s="395"/>
      <c r="C139" s="386" t="s">
        <v>55</v>
      </c>
      <c r="D139" s="387"/>
      <c r="E139" s="387"/>
      <c r="F139" s="379"/>
      <c r="G139" s="379"/>
      <c r="H139" s="388"/>
      <c r="I139" s="388"/>
      <c r="J139" s="388"/>
      <c r="K139" s="388"/>
      <c r="L139" s="388"/>
      <c r="M139" s="388"/>
      <c r="N139" s="388"/>
      <c r="O139" s="388"/>
      <c r="P139" s="387"/>
      <c r="Q139" s="387"/>
      <c r="R139" s="387"/>
      <c r="S139" s="387"/>
      <c r="T139" s="387"/>
      <c r="U139" s="387"/>
      <c r="V139" s="387"/>
      <c r="W139" s="387"/>
      <c r="X139" s="388"/>
      <c r="Y139" s="388"/>
      <c r="Z139" s="380"/>
      <c r="AA139" s="381"/>
      <c r="AB139" s="378"/>
      <c r="AC139" s="379"/>
      <c r="AD139" s="379"/>
      <c r="AE139" s="380"/>
      <c r="AF139" s="380"/>
    </row>
    <row r="140" spans="1:32" ht="15" hidden="1" customHeight="1" x14ac:dyDescent="0.25">
      <c r="A140" s="264">
        <v>17</v>
      </c>
      <c r="B140" s="395"/>
      <c r="C140" s="386" t="s">
        <v>55</v>
      </c>
      <c r="D140" s="387"/>
      <c r="E140" s="387"/>
      <c r="F140" s="379"/>
      <c r="G140" s="379"/>
      <c r="H140" s="388"/>
      <c r="I140" s="388"/>
      <c r="J140" s="388"/>
      <c r="K140" s="388"/>
      <c r="L140" s="388"/>
      <c r="M140" s="388"/>
      <c r="N140" s="388"/>
      <c r="O140" s="388"/>
      <c r="P140" s="387"/>
      <c r="Q140" s="387"/>
      <c r="R140" s="387"/>
      <c r="S140" s="387"/>
      <c r="T140" s="387"/>
      <c r="U140" s="387"/>
      <c r="V140" s="387"/>
      <c r="W140" s="387"/>
      <c r="X140" s="388"/>
      <c r="Y140" s="388"/>
      <c r="Z140" s="380"/>
      <c r="AA140" s="381"/>
      <c r="AB140" s="378"/>
      <c r="AC140" s="379"/>
      <c r="AD140" s="379"/>
      <c r="AE140" s="380"/>
      <c r="AF140" s="380"/>
    </row>
    <row r="141" spans="1:32" ht="15" hidden="1" customHeight="1" x14ac:dyDescent="0.25">
      <c r="A141" s="264">
        <v>18</v>
      </c>
      <c r="B141" s="395"/>
      <c r="C141" s="386" t="s">
        <v>55</v>
      </c>
      <c r="D141" s="387"/>
      <c r="E141" s="387"/>
      <c r="F141" s="379"/>
      <c r="G141" s="379"/>
      <c r="H141" s="388"/>
      <c r="I141" s="388"/>
      <c r="J141" s="388"/>
      <c r="K141" s="388"/>
      <c r="L141" s="388"/>
      <c r="M141" s="388"/>
      <c r="N141" s="388"/>
      <c r="O141" s="388"/>
      <c r="P141" s="387"/>
      <c r="Q141" s="387"/>
      <c r="R141" s="387"/>
      <c r="S141" s="387"/>
      <c r="T141" s="387"/>
      <c r="U141" s="387"/>
      <c r="V141" s="387"/>
      <c r="W141" s="387"/>
      <c r="X141" s="388"/>
      <c r="Y141" s="388"/>
      <c r="Z141" s="380"/>
      <c r="AA141" s="381"/>
      <c r="AB141" s="378"/>
      <c r="AC141" s="379"/>
      <c r="AD141" s="379"/>
      <c r="AE141" s="380"/>
      <c r="AF141" s="380"/>
    </row>
    <row r="142" spans="1:32" ht="15" hidden="1" customHeight="1" x14ac:dyDescent="0.25">
      <c r="A142" s="264">
        <v>19</v>
      </c>
      <c r="B142" s="395"/>
      <c r="C142" s="386" t="s">
        <v>55</v>
      </c>
      <c r="D142" s="387"/>
      <c r="E142" s="387"/>
      <c r="F142" s="379"/>
      <c r="G142" s="379"/>
      <c r="H142" s="388"/>
      <c r="I142" s="388"/>
      <c r="J142" s="388"/>
      <c r="K142" s="388"/>
      <c r="L142" s="388"/>
      <c r="M142" s="388"/>
      <c r="N142" s="388"/>
      <c r="O142" s="388"/>
      <c r="P142" s="387"/>
      <c r="Q142" s="387"/>
      <c r="R142" s="387"/>
      <c r="S142" s="387"/>
      <c r="T142" s="387"/>
      <c r="U142" s="387"/>
      <c r="V142" s="387"/>
      <c r="W142" s="387"/>
      <c r="X142" s="388"/>
      <c r="Y142" s="388"/>
      <c r="Z142" s="380"/>
      <c r="AA142" s="381"/>
      <c r="AB142" s="378"/>
      <c r="AC142" s="379"/>
      <c r="AD142" s="379"/>
      <c r="AE142" s="380"/>
      <c r="AF142" s="380"/>
    </row>
    <row r="143" spans="1:32" ht="15" hidden="1" customHeight="1" x14ac:dyDescent="0.25">
      <c r="A143" s="264">
        <v>20</v>
      </c>
      <c r="B143" s="395"/>
      <c r="C143" s="386" t="s">
        <v>55</v>
      </c>
      <c r="D143" s="387"/>
      <c r="E143" s="387"/>
      <c r="F143" s="379"/>
      <c r="G143" s="379"/>
      <c r="H143" s="388"/>
      <c r="I143" s="388"/>
      <c r="J143" s="388"/>
      <c r="K143" s="388"/>
      <c r="L143" s="388"/>
      <c r="M143" s="388"/>
      <c r="N143" s="388"/>
      <c r="O143" s="388"/>
      <c r="P143" s="387"/>
      <c r="Q143" s="387"/>
      <c r="R143" s="387"/>
      <c r="S143" s="387"/>
      <c r="T143" s="387"/>
      <c r="U143" s="387"/>
      <c r="V143" s="387"/>
      <c r="W143" s="387"/>
      <c r="X143" s="388"/>
      <c r="Y143" s="388"/>
      <c r="Z143" s="380"/>
      <c r="AA143" s="381"/>
      <c r="AB143" s="378"/>
      <c r="AC143" s="379"/>
      <c r="AD143" s="379"/>
      <c r="AE143" s="380"/>
      <c r="AF143" s="380"/>
    </row>
    <row r="144" spans="1:32" ht="15" hidden="1" customHeight="1" x14ac:dyDescent="0.25">
      <c r="A144" s="264">
        <v>21</v>
      </c>
      <c r="B144" s="395"/>
      <c r="C144" s="386" t="s">
        <v>55</v>
      </c>
      <c r="D144" s="387"/>
      <c r="E144" s="387"/>
      <c r="F144" s="379"/>
      <c r="G144" s="379"/>
      <c r="H144" s="388"/>
      <c r="I144" s="388"/>
      <c r="J144" s="388"/>
      <c r="K144" s="388"/>
      <c r="L144" s="388"/>
      <c r="M144" s="388"/>
      <c r="N144" s="388"/>
      <c r="O144" s="388"/>
      <c r="P144" s="387"/>
      <c r="Q144" s="387"/>
      <c r="R144" s="387"/>
      <c r="S144" s="387"/>
      <c r="T144" s="387"/>
      <c r="U144" s="387"/>
      <c r="V144" s="387"/>
      <c r="W144" s="387"/>
      <c r="X144" s="388"/>
      <c r="Y144" s="388"/>
      <c r="Z144" s="380"/>
      <c r="AA144" s="381"/>
      <c r="AB144" s="378"/>
      <c r="AC144" s="379"/>
      <c r="AD144" s="379"/>
      <c r="AE144" s="380"/>
      <c r="AF144" s="380"/>
    </row>
    <row r="145" spans="1:32" ht="15" hidden="1" customHeight="1" x14ac:dyDescent="0.25">
      <c r="A145" s="264">
        <v>22</v>
      </c>
      <c r="B145" s="395"/>
      <c r="C145" s="386" t="s">
        <v>55</v>
      </c>
      <c r="D145" s="387"/>
      <c r="E145" s="387"/>
      <c r="F145" s="379"/>
      <c r="G145" s="379"/>
      <c r="H145" s="388"/>
      <c r="I145" s="388"/>
      <c r="J145" s="388"/>
      <c r="K145" s="388"/>
      <c r="L145" s="388"/>
      <c r="M145" s="388"/>
      <c r="N145" s="388"/>
      <c r="O145" s="388"/>
      <c r="P145" s="387"/>
      <c r="Q145" s="387"/>
      <c r="R145" s="387"/>
      <c r="S145" s="387"/>
      <c r="T145" s="387"/>
      <c r="U145" s="387"/>
      <c r="V145" s="387"/>
      <c r="W145" s="387"/>
      <c r="X145" s="388"/>
      <c r="Y145" s="388"/>
      <c r="Z145" s="380"/>
      <c r="AA145" s="381"/>
      <c r="AB145" s="378"/>
      <c r="AC145" s="379"/>
      <c r="AD145" s="379"/>
      <c r="AE145" s="380"/>
      <c r="AF145" s="380"/>
    </row>
    <row r="146" spans="1:32" ht="15" hidden="1" customHeight="1" x14ac:dyDescent="0.25">
      <c r="A146" s="264">
        <v>23</v>
      </c>
      <c r="B146" s="395"/>
      <c r="C146" s="386" t="s">
        <v>55</v>
      </c>
      <c r="D146" s="387"/>
      <c r="E146" s="387"/>
      <c r="F146" s="379"/>
      <c r="G146" s="379"/>
      <c r="H146" s="388"/>
      <c r="I146" s="388"/>
      <c r="J146" s="388"/>
      <c r="K146" s="388"/>
      <c r="L146" s="388"/>
      <c r="M146" s="388"/>
      <c r="N146" s="388"/>
      <c r="O146" s="388"/>
      <c r="P146" s="387"/>
      <c r="Q146" s="387"/>
      <c r="R146" s="387"/>
      <c r="S146" s="387"/>
      <c r="T146" s="387"/>
      <c r="U146" s="387"/>
      <c r="V146" s="387"/>
      <c r="W146" s="387"/>
      <c r="X146" s="388"/>
      <c r="Y146" s="388"/>
      <c r="Z146" s="380"/>
      <c r="AA146" s="381"/>
      <c r="AB146" s="378"/>
      <c r="AC146" s="379"/>
      <c r="AD146" s="379"/>
      <c r="AE146" s="380"/>
      <c r="AF146" s="380"/>
    </row>
    <row r="147" spans="1:32" ht="15" hidden="1" customHeight="1" x14ac:dyDescent="0.25">
      <c r="A147" s="264">
        <v>24</v>
      </c>
      <c r="B147" s="395"/>
      <c r="C147" s="386" t="s">
        <v>55</v>
      </c>
      <c r="D147" s="387"/>
      <c r="E147" s="387"/>
      <c r="F147" s="379"/>
      <c r="G147" s="379"/>
      <c r="H147" s="388"/>
      <c r="I147" s="388"/>
      <c r="J147" s="388"/>
      <c r="K147" s="388"/>
      <c r="L147" s="388"/>
      <c r="M147" s="388"/>
      <c r="N147" s="388"/>
      <c r="O147" s="388"/>
      <c r="P147" s="387"/>
      <c r="Q147" s="387"/>
      <c r="R147" s="387"/>
      <c r="S147" s="387"/>
      <c r="T147" s="387"/>
      <c r="U147" s="387"/>
      <c r="V147" s="387"/>
      <c r="W147" s="387"/>
      <c r="X147" s="388"/>
      <c r="Y147" s="388"/>
      <c r="Z147" s="380"/>
      <c r="AA147" s="381"/>
      <c r="AB147" s="378"/>
      <c r="AC147" s="379"/>
      <c r="AD147" s="379"/>
      <c r="AE147" s="380"/>
      <c r="AF147" s="380"/>
    </row>
    <row r="148" spans="1:32" ht="15" hidden="1" customHeight="1" x14ac:dyDescent="0.25">
      <c r="A148" s="264">
        <v>25</v>
      </c>
      <c r="B148" s="395"/>
      <c r="C148" s="386" t="s">
        <v>55</v>
      </c>
      <c r="D148" s="387"/>
      <c r="E148" s="387"/>
      <c r="F148" s="379"/>
      <c r="G148" s="379"/>
      <c r="H148" s="388"/>
      <c r="I148" s="388"/>
      <c r="J148" s="388"/>
      <c r="K148" s="388"/>
      <c r="L148" s="388"/>
      <c r="M148" s="388"/>
      <c r="N148" s="388"/>
      <c r="O148" s="388"/>
      <c r="P148" s="387"/>
      <c r="Q148" s="387"/>
      <c r="R148" s="387"/>
      <c r="S148" s="387"/>
      <c r="T148" s="387"/>
      <c r="U148" s="387"/>
      <c r="V148" s="387"/>
      <c r="W148" s="387"/>
      <c r="X148" s="388"/>
      <c r="Y148" s="388"/>
      <c r="Z148" s="380"/>
      <c r="AA148" s="381"/>
      <c r="AB148" s="378"/>
      <c r="AC148" s="379"/>
      <c r="AD148" s="379"/>
      <c r="AE148" s="380"/>
      <c r="AF148" s="380"/>
    </row>
    <row r="149" spans="1:32" ht="15" hidden="1" customHeight="1" x14ac:dyDescent="0.25">
      <c r="A149" s="264">
        <v>26</v>
      </c>
      <c r="B149" s="395"/>
      <c r="C149" s="386" t="s">
        <v>55</v>
      </c>
      <c r="D149" s="387"/>
      <c r="E149" s="387"/>
      <c r="F149" s="379"/>
      <c r="G149" s="379"/>
      <c r="H149" s="388"/>
      <c r="I149" s="388"/>
      <c r="J149" s="388"/>
      <c r="K149" s="388"/>
      <c r="L149" s="388"/>
      <c r="M149" s="388"/>
      <c r="N149" s="388"/>
      <c r="O149" s="388"/>
      <c r="P149" s="387"/>
      <c r="Q149" s="387"/>
      <c r="R149" s="387"/>
      <c r="S149" s="387"/>
      <c r="T149" s="387"/>
      <c r="U149" s="387"/>
      <c r="V149" s="387"/>
      <c r="W149" s="387"/>
      <c r="X149" s="388"/>
      <c r="Y149" s="388"/>
      <c r="Z149" s="380"/>
      <c r="AA149" s="381"/>
      <c r="AB149" s="378"/>
      <c r="AC149" s="379"/>
      <c r="AD149" s="379"/>
      <c r="AE149" s="380"/>
      <c r="AF149" s="380"/>
    </row>
    <row r="150" spans="1:32" ht="15" hidden="1" customHeight="1" x14ac:dyDescent="0.25">
      <c r="A150" s="264">
        <v>27</v>
      </c>
      <c r="B150" s="395"/>
      <c r="C150" s="386" t="s">
        <v>55</v>
      </c>
      <c r="D150" s="387"/>
      <c r="E150" s="387"/>
      <c r="F150" s="379"/>
      <c r="G150" s="379"/>
      <c r="H150" s="388"/>
      <c r="I150" s="388"/>
      <c r="J150" s="388"/>
      <c r="K150" s="388"/>
      <c r="L150" s="388"/>
      <c r="M150" s="388"/>
      <c r="N150" s="388"/>
      <c r="O150" s="388"/>
      <c r="P150" s="387"/>
      <c r="Q150" s="387"/>
      <c r="R150" s="387"/>
      <c r="S150" s="387"/>
      <c r="T150" s="387"/>
      <c r="U150" s="387"/>
      <c r="V150" s="387"/>
      <c r="W150" s="387"/>
      <c r="X150" s="388"/>
      <c r="Y150" s="388"/>
      <c r="Z150" s="380"/>
      <c r="AA150" s="381"/>
      <c r="AB150" s="378"/>
      <c r="AC150" s="379"/>
      <c r="AD150" s="379"/>
      <c r="AE150" s="380"/>
      <c r="AF150" s="380"/>
    </row>
    <row r="151" spans="1:32" ht="15" hidden="1" customHeight="1" x14ac:dyDescent="0.25">
      <c r="A151" s="264">
        <v>28</v>
      </c>
      <c r="B151" s="395"/>
      <c r="C151" s="386" t="s">
        <v>55</v>
      </c>
      <c r="D151" s="387"/>
      <c r="E151" s="387"/>
      <c r="F151" s="379"/>
      <c r="G151" s="379"/>
      <c r="H151" s="388"/>
      <c r="I151" s="388"/>
      <c r="J151" s="388"/>
      <c r="K151" s="388"/>
      <c r="L151" s="388"/>
      <c r="M151" s="388"/>
      <c r="N151" s="388"/>
      <c r="O151" s="388"/>
      <c r="P151" s="387"/>
      <c r="Q151" s="387"/>
      <c r="R151" s="387"/>
      <c r="S151" s="387"/>
      <c r="T151" s="387"/>
      <c r="U151" s="387"/>
      <c r="V151" s="387"/>
      <c r="W151" s="387"/>
      <c r="X151" s="388"/>
      <c r="Y151" s="388"/>
      <c r="Z151" s="380"/>
      <c r="AA151" s="381"/>
      <c r="AB151" s="378"/>
      <c r="AC151" s="379"/>
      <c r="AD151" s="379"/>
      <c r="AE151" s="380"/>
      <c r="AF151" s="380"/>
    </row>
    <row r="152" spans="1:32" ht="15" hidden="1" customHeight="1" x14ac:dyDescent="0.25">
      <c r="A152" s="264">
        <v>29</v>
      </c>
      <c r="B152" s="395"/>
      <c r="C152" s="386" t="s">
        <v>55</v>
      </c>
      <c r="D152" s="387"/>
      <c r="E152" s="387"/>
      <c r="F152" s="379"/>
      <c r="G152" s="379"/>
      <c r="H152" s="388"/>
      <c r="I152" s="388"/>
      <c r="J152" s="388"/>
      <c r="K152" s="388"/>
      <c r="L152" s="388"/>
      <c r="M152" s="388"/>
      <c r="N152" s="388"/>
      <c r="O152" s="388"/>
      <c r="P152" s="387"/>
      <c r="Q152" s="387"/>
      <c r="R152" s="387"/>
      <c r="S152" s="387"/>
      <c r="T152" s="387"/>
      <c r="U152" s="387"/>
      <c r="V152" s="387"/>
      <c r="W152" s="387"/>
      <c r="X152" s="388"/>
      <c r="Y152" s="388"/>
      <c r="Z152" s="380"/>
      <c r="AA152" s="381"/>
      <c r="AB152" s="378"/>
      <c r="AC152" s="379"/>
      <c r="AD152" s="379"/>
      <c r="AE152" s="380"/>
      <c r="AF152" s="380"/>
    </row>
    <row r="153" spans="1:32" ht="15" hidden="1" customHeight="1" x14ac:dyDescent="0.25">
      <c r="A153" s="264">
        <v>30</v>
      </c>
      <c r="B153" s="395"/>
      <c r="C153" s="386" t="s">
        <v>55</v>
      </c>
      <c r="D153" s="387"/>
      <c r="E153" s="387"/>
      <c r="F153" s="379"/>
      <c r="G153" s="379"/>
      <c r="H153" s="388"/>
      <c r="I153" s="388"/>
      <c r="J153" s="388"/>
      <c r="K153" s="388"/>
      <c r="L153" s="388"/>
      <c r="M153" s="388"/>
      <c r="N153" s="388"/>
      <c r="O153" s="388"/>
      <c r="P153" s="387"/>
      <c r="Q153" s="387"/>
      <c r="R153" s="387"/>
      <c r="S153" s="387"/>
      <c r="T153" s="387"/>
      <c r="U153" s="387"/>
      <c r="V153" s="387"/>
      <c r="W153" s="387"/>
      <c r="X153" s="388"/>
      <c r="Y153" s="388"/>
      <c r="Z153" s="380"/>
      <c r="AA153" s="381"/>
      <c r="AB153" s="378"/>
      <c r="AC153" s="379"/>
      <c r="AD153" s="379"/>
      <c r="AE153" s="380"/>
      <c r="AF153" s="380"/>
    </row>
    <row r="154" spans="1:32" ht="15" hidden="1" customHeight="1" x14ac:dyDescent="0.25">
      <c r="A154" s="264">
        <v>31</v>
      </c>
      <c r="B154" s="395"/>
      <c r="C154" s="386" t="s">
        <v>55</v>
      </c>
      <c r="D154" s="387"/>
      <c r="E154" s="387"/>
      <c r="F154" s="379"/>
      <c r="G154" s="379"/>
      <c r="H154" s="388"/>
      <c r="I154" s="388"/>
      <c r="J154" s="388"/>
      <c r="K154" s="388"/>
      <c r="L154" s="388"/>
      <c r="M154" s="388"/>
      <c r="N154" s="388"/>
      <c r="O154" s="388"/>
      <c r="P154" s="387"/>
      <c r="Q154" s="387"/>
      <c r="R154" s="387"/>
      <c r="S154" s="387"/>
      <c r="T154" s="387"/>
      <c r="U154" s="387"/>
      <c r="V154" s="387"/>
      <c r="W154" s="387"/>
      <c r="X154" s="388"/>
      <c r="Y154" s="388"/>
      <c r="Z154" s="380"/>
      <c r="AA154" s="381"/>
      <c r="AB154" s="378"/>
      <c r="AC154" s="379"/>
      <c r="AD154" s="379"/>
      <c r="AE154" s="380"/>
      <c r="AF154" s="380"/>
    </row>
    <row r="155" spans="1:32" ht="15" hidden="1" customHeight="1" x14ac:dyDescent="0.25">
      <c r="A155" s="264">
        <v>32</v>
      </c>
      <c r="B155" s="395"/>
      <c r="C155" s="386" t="s">
        <v>55</v>
      </c>
      <c r="D155" s="387"/>
      <c r="E155" s="387"/>
      <c r="F155" s="379"/>
      <c r="G155" s="379"/>
      <c r="H155" s="388"/>
      <c r="I155" s="388"/>
      <c r="J155" s="388"/>
      <c r="K155" s="388"/>
      <c r="L155" s="388"/>
      <c r="M155" s="388"/>
      <c r="N155" s="388"/>
      <c r="O155" s="388"/>
      <c r="P155" s="387"/>
      <c r="Q155" s="387"/>
      <c r="R155" s="387"/>
      <c r="S155" s="387"/>
      <c r="T155" s="387"/>
      <c r="U155" s="387"/>
      <c r="V155" s="387"/>
      <c r="W155" s="387"/>
      <c r="X155" s="388"/>
      <c r="Y155" s="388"/>
      <c r="Z155" s="380"/>
      <c r="AA155" s="381"/>
      <c r="AB155" s="378"/>
      <c r="AC155" s="379"/>
      <c r="AD155" s="379"/>
      <c r="AE155" s="380"/>
      <c r="AF155" s="380"/>
    </row>
    <row r="156" spans="1:32" ht="15" hidden="1" customHeight="1" x14ac:dyDescent="0.25">
      <c r="A156" s="264">
        <v>33</v>
      </c>
      <c r="B156" s="395"/>
      <c r="C156" s="386" t="s">
        <v>55</v>
      </c>
      <c r="D156" s="387"/>
      <c r="E156" s="387"/>
      <c r="F156" s="379"/>
      <c r="G156" s="379"/>
      <c r="H156" s="388"/>
      <c r="I156" s="388"/>
      <c r="J156" s="388"/>
      <c r="K156" s="388"/>
      <c r="L156" s="388"/>
      <c r="M156" s="388"/>
      <c r="N156" s="388"/>
      <c r="O156" s="388"/>
      <c r="P156" s="387"/>
      <c r="Q156" s="387"/>
      <c r="R156" s="387"/>
      <c r="S156" s="387"/>
      <c r="T156" s="387"/>
      <c r="U156" s="387"/>
      <c r="V156" s="387"/>
      <c r="W156" s="387"/>
      <c r="X156" s="388"/>
      <c r="Y156" s="388"/>
      <c r="Z156" s="380"/>
      <c r="AA156" s="381"/>
      <c r="AB156" s="378"/>
      <c r="AC156" s="379"/>
      <c r="AD156" s="379"/>
      <c r="AE156" s="380"/>
      <c r="AF156" s="380"/>
    </row>
    <row r="157" spans="1:32" ht="15" hidden="1" customHeight="1" x14ac:dyDescent="0.25">
      <c r="A157" s="264">
        <v>34</v>
      </c>
      <c r="B157" s="395"/>
      <c r="C157" s="386" t="s">
        <v>55</v>
      </c>
      <c r="D157" s="387"/>
      <c r="E157" s="387"/>
      <c r="F157" s="379"/>
      <c r="G157" s="379"/>
      <c r="H157" s="388"/>
      <c r="I157" s="388"/>
      <c r="J157" s="388"/>
      <c r="K157" s="388"/>
      <c r="L157" s="388"/>
      <c r="M157" s="388"/>
      <c r="N157" s="388"/>
      <c r="O157" s="388"/>
      <c r="P157" s="387"/>
      <c r="Q157" s="387"/>
      <c r="R157" s="387"/>
      <c r="S157" s="387"/>
      <c r="T157" s="387"/>
      <c r="U157" s="387"/>
      <c r="V157" s="387"/>
      <c r="W157" s="387"/>
      <c r="X157" s="388"/>
      <c r="Y157" s="388"/>
      <c r="Z157" s="380"/>
      <c r="AA157" s="381"/>
      <c r="AB157" s="378"/>
      <c r="AC157" s="379"/>
      <c r="AD157" s="379"/>
      <c r="AE157" s="380"/>
      <c r="AF157" s="380"/>
    </row>
    <row r="158" spans="1:32" ht="15" hidden="1" customHeight="1" x14ac:dyDescent="0.25">
      <c r="A158" s="264">
        <v>35</v>
      </c>
      <c r="B158" s="395"/>
      <c r="C158" s="386" t="s">
        <v>55</v>
      </c>
      <c r="D158" s="387"/>
      <c r="E158" s="387"/>
      <c r="F158" s="379"/>
      <c r="G158" s="379"/>
      <c r="H158" s="388"/>
      <c r="I158" s="388"/>
      <c r="J158" s="388"/>
      <c r="K158" s="388"/>
      <c r="L158" s="388"/>
      <c r="M158" s="388"/>
      <c r="N158" s="388"/>
      <c r="O158" s="388"/>
      <c r="P158" s="387"/>
      <c r="Q158" s="387"/>
      <c r="R158" s="387"/>
      <c r="S158" s="387"/>
      <c r="T158" s="387"/>
      <c r="U158" s="387"/>
      <c r="V158" s="387"/>
      <c r="W158" s="387"/>
      <c r="X158" s="388"/>
      <c r="Y158" s="388"/>
      <c r="Z158" s="380"/>
      <c r="AA158" s="381"/>
      <c r="AB158" s="378"/>
      <c r="AC158" s="379"/>
      <c r="AD158" s="379"/>
      <c r="AE158" s="380"/>
      <c r="AF158" s="380"/>
    </row>
    <row r="159" spans="1:32" ht="15" hidden="1" customHeight="1" x14ac:dyDescent="0.25">
      <c r="A159" s="264">
        <v>36</v>
      </c>
      <c r="B159" s="395"/>
      <c r="C159" s="386" t="s">
        <v>55</v>
      </c>
      <c r="D159" s="387"/>
      <c r="E159" s="387"/>
      <c r="F159" s="379"/>
      <c r="G159" s="379"/>
      <c r="H159" s="388"/>
      <c r="I159" s="388"/>
      <c r="J159" s="388"/>
      <c r="K159" s="388"/>
      <c r="L159" s="388"/>
      <c r="M159" s="388"/>
      <c r="N159" s="388"/>
      <c r="O159" s="388"/>
      <c r="P159" s="387"/>
      <c r="Q159" s="387"/>
      <c r="R159" s="387"/>
      <c r="S159" s="387"/>
      <c r="T159" s="387"/>
      <c r="U159" s="387"/>
      <c r="V159" s="387"/>
      <c r="W159" s="387"/>
      <c r="X159" s="388"/>
      <c r="Y159" s="388"/>
      <c r="Z159" s="380"/>
      <c r="AA159" s="381"/>
      <c r="AB159" s="378"/>
      <c r="AC159" s="379"/>
      <c r="AD159" s="379"/>
      <c r="AE159" s="380"/>
      <c r="AF159" s="380"/>
    </row>
    <row r="160" spans="1:32" ht="15" hidden="1" customHeight="1" x14ac:dyDescent="0.25">
      <c r="A160" s="264">
        <v>37</v>
      </c>
      <c r="B160" s="395"/>
      <c r="C160" s="386" t="s">
        <v>55</v>
      </c>
      <c r="D160" s="387"/>
      <c r="E160" s="387"/>
      <c r="F160" s="379"/>
      <c r="G160" s="379"/>
      <c r="H160" s="388"/>
      <c r="I160" s="388"/>
      <c r="J160" s="388"/>
      <c r="K160" s="388"/>
      <c r="L160" s="388"/>
      <c r="M160" s="388"/>
      <c r="N160" s="388"/>
      <c r="O160" s="388"/>
      <c r="P160" s="387"/>
      <c r="Q160" s="387"/>
      <c r="R160" s="387"/>
      <c r="S160" s="387"/>
      <c r="T160" s="387"/>
      <c r="U160" s="387"/>
      <c r="V160" s="387"/>
      <c r="W160" s="387"/>
      <c r="X160" s="388"/>
      <c r="Y160" s="388"/>
      <c r="Z160" s="380"/>
      <c r="AA160" s="381"/>
      <c r="AB160" s="378"/>
      <c r="AC160" s="379"/>
      <c r="AD160" s="379"/>
      <c r="AE160" s="380"/>
      <c r="AF160" s="380"/>
    </row>
    <row r="161" spans="1:32" ht="15" hidden="1" customHeight="1" x14ac:dyDescent="0.25">
      <c r="A161" s="264">
        <v>38</v>
      </c>
      <c r="B161" s="395"/>
      <c r="C161" s="386" t="s">
        <v>55</v>
      </c>
      <c r="D161" s="387"/>
      <c r="E161" s="387"/>
      <c r="F161" s="379"/>
      <c r="G161" s="379"/>
      <c r="H161" s="388"/>
      <c r="I161" s="388"/>
      <c r="J161" s="388"/>
      <c r="K161" s="388"/>
      <c r="L161" s="388"/>
      <c r="M161" s="388"/>
      <c r="N161" s="388"/>
      <c r="O161" s="388"/>
      <c r="P161" s="387"/>
      <c r="Q161" s="387"/>
      <c r="R161" s="387"/>
      <c r="S161" s="387"/>
      <c r="T161" s="387"/>
      <c r="U161" s="387"/>
      <c r="V161" s="387"/>
      <c r="W161" s="387"/>
      <c r="X161" s="388"/>
      <c r="Y161" s="388"/>
      <c r="Z161" s="380"/>
      <c r="AA161" s="381"/>
      <c r="AB161" s="378"/>
      <c r="AC161" s="379"/>
      <c r="AD161" s="379"/>
      <c r="AE161" s="380"/>
      <c r="AF161" s="380"/>
    </row>
    <row r="162" spans="1:32" ht="15" hidden="1" customHeight="1" x14ac:dyDescent="0.25">
      <c r="A162" s="264">
        <v>39</v>
      </c>
      <c r="B162" s="395"/>
      <c r="C162" s="386" t="s">
        <v>55</v>
      </c>
      <c r="D162" s="387"/>
      <c r="E162" s="387"/>
      <c r="F162" s="379"/>
      <c r="G162" s="379"/>
      <c r="H162" s="388"/>
      <c r="I162" s="388"/>
      <c r="J162" s="388"/>
      <c r="K162" s="388"/>
      <c r="L162" s="388"/>
      <c r="M162" s="388"/>
      <c r="N162" s="388"/>
      <c r="O162" s="388"/>
      <c r="P162" s="387"/>
      <c r="Q162" s="387"/>
      <c r="R162" s="387"/>
      <c r="S162" s="387"/>
      <c r="T162" s="387"/>
      <c r="U162" s="387"/>
      <c r="V162" s="387"/>
      <c r="W162" s="387"/>
      <c r="X162" s="388"/>
      <c r="Y162" s="388"/>
      <c r="Z162" s="380"/>
      <c r="AA162" s="381"/>
      <c r="AB162" s="378"/>
      <c r="AC162" s="379"/>
      <c r="AD162" s="379"/>
      <c r="AE162" s="380"/>
      <c r="AF162" s="380"/>
    </row>
    <row r="163" spans="1:32" ht="15" hidden="1" customHeight="1" x14ac:dyDescent="0.25">
      <c r="A163" s="264">
        <v>40</v>
      </c>
      <c r="B163" s="395"/>
      <c r="C163" s="386" t="s">
        <v>55</v>
      </c>
      <c r="D163" s="387"/>
      <c r="E163" s="387"/>
      <c r="F163" s="379"/>
      <c r="G163" s="379"/>
      <c r="H163" s="388"/>
      <c r="I163" s="388"/>
      <c r="J163" s="388"/>
      <c r="K163" s="388"/>
      <c r="L163" s="388"/>
      <c r="M163" s="388"/>
      <c r="N163" s="388"/>
      <c r="O163" s="388"/>
      <c r="P163" s="387"/>
      <c r="Q163" s="387"/>
      <c r="R163" s="387"/>
      <c r="S163" s="387"/>
      <c r="T163" s="387"/>
      <c r="U163" s="387"/>
      <c r="V163" s="387"/>
      <c r="W163" s="387"/>
      <c r="X163" s="388"/>
      <c r="Y163" s="388"/>
      <c r="Z163" s="380"/>
      <c r="AA163" s="381"/>
      <c r="AB163" s="378"/>
      <c r="AC163" s="379"/>
      <c r="AD163" s="379"/>
      <c r="AE163" s="380"/>
      <c r="AF163" s="380"/>
    </row>
    <row r="164" spans="1:32" ht="15" hidden="1" customHeight="1" x14ac:dyDescent="0.25">
      <c r="A164" s="264">
        <v>41</v>
      </c>
      <c r="B164" s="395"/>
      <c r="C164" s="386" t="s">
        <v>55</v>
      </c>
      <c r="D164" s="387"/>
      <c r="E164" s="387"/>
      <c r="F164" s="379"/>
      <c r="G164" s="379"/>
      <c r="H164" s="388"/>
      <c r="I164" s="388"/>
      <c r="J164" s="388"/>
      <c r="K164" s="388"/>
      <c r="L164" s="388"/>
      <c r="M164" s="388"/>
      <c r="N164" s="388"/>
      <c r="O164" s="388"/>
      <c r="P164" s="387"/>
      <c r="Q164" s="387"/>
      <c r="R164" s="387"/>
      <c r="S164" s="387"/>
      <c r="T164" s="387"/>
      <c r="U164" s="387"/>
      <c r="V164" s="387"/>
      <c r="W164" s="387"/>
      <c r="X164" s="388"/>
      <c r="Y164" s="388"/>
      <c r="Z164" s="380"/>
      <c r="AA164" s="381"/>
      <c r="AB164" s="378"/>
      <c r="AC164" s="379"/>
      <c r="AD164" s="379"/>
      <c r="AE164" s="380"/>
      <c r="AF164" s="380"/>
    </row>
    <row r="165" spans="1:32" ht="15" hidden="1" customHeight="1" x14ac:dyDescent="0.25">
      <c r="A165" s="264">
        <v>42</v>
      </c>
      <c r="B165" s="395"/>
      <c r="C165" s="386" t="s">
        <v>55</v>
      </c>
      <c r="D165" s="387"/>
      <c r="E165" s="387"/>
      <c r="F165" s="379"/>
      <c r="G165" s="379"/>
      <c r="H165" s="388"/>
      <c r="I165" s="388"/>
      <c r="J165" s="388"/>
      <c r="K165" s="388"/>
      <c r="L165" s="388"/>
      <c r="M165" s="388"/>
      <c r="N165" s="388"/>
      <c r="O165" s="388"/>
      <c r="P165" s="387"/>
      <c r="Q165" s="387"/>
      <c r="R165" s="387"/>
      <c r="S165" s="387"/>
      <c r="T165" s="387"/>
      <c r="U165" s="387"/>
      <c r="V165" s="387"/>
      <c r="W165" s="387"/>
      <c r="X165" s="388"/>
      <c r="Y165" s="388"/>
      <c r="Z165" s="380"/>
      <c r="AA165" s="381"/>
      <c r="AB165" s="378"/>
      <c r="AC165" s="379"/>
      <c r="AD165" s="379"/>
      <c r="AE165" s="380"/>
      <c r="AF165" s="380"/>
    </row>
    <row r="166" spans="1:32" ht="15" hidden="1" customHeight="1" x14ac:dyDescent="0.25">
      <c r="A166" s="264">
        <v>43</v>
      </c>
      <c r="B166" s="395"/>
      <c r="C166" s="386" t="s">
        <v>55</v>
      </c>
      <c r="D166" s="387"/>
      <c r="E166" s="387"/>
      <c r="F166" s="379"/>
      <c r="G166" s="379"/>
      <c r="H166" s="388"/>
      <c r="I166" s="388"/>
      <c r="J166" s="388"/>
      <c r="K166" s="388"/>
      <c r="L166" s="388"/>
      <c r="M166" s="388"/>
      <c r="N166" s="388"/>
      <c r="O166" s="388"/>
      <c r="P166" s="387"/>
      <c r="Q166" s="387"/>
      <c r="R166" s="387"/>
      <c r="S166" s="387"/>
      <c r="T166" s="387"/>
      <c r="U166" s="387"/>
      <c r="V166" s="387"/>
      <c r="W166" s="387"/>
      <c r="X166" s="388"/>
      <c r="Y166" s="388"/>
      <c r="Z166" s="380"/>
      <c r="AA166" s="381"/>
      <c r="AB166" s="378"/>
      <c r="AC166" s="379"/>
      <c r="AD166" s="379"/>
      <c r="AE166" s="380"/>
      <c r="AF166" s="380"/>
    </row>
    <row r="167" spans="1:32" ht="15" hidden="1" customHeight="1" x14ac:dyDescent="0.25">
      <c r="A167" s="264">
        <v>44</v>
      </c>
      <c r="B167" s="395"/>
      <c r="C167" s="386" t="s">
        <v>55</v>
      </c>
      <c r="D167" s="387"/>
      <c r="E167" s="387"/>
      <c r="F167" s="379"/>
      <c r="G167" s="379"/>
      <c r="H167" s="388"/>
      <c r="I167" s="388"/>
      <c r="J167" s="388"/>
      <c r="K167" s="388"/>
      <c r="L167" s="388"/>
      <c r="M167" s="388"/>
      <c r="N167" s="388"/>
      <c r="O167" s="388"/>
      <c r="P167" s="387"/>
      <c r="Q167" s="387"/>
      <c r="R167" s="387"/>
      <c r="S167" s="387"/>
      <c r="T167" s="387"/>
      <c r="U167" s="387"/>
      <c r="V167" s="387"/>
      <c r="W167" s="387"/>
      <c r="X167" s="388"/>
      <c r="Y167" s="388"/>
      <c r="Z167" s="380"/>
      <c r="AA167" s="381"/>
      <c r="AB167" s="378"/>
      <c r="AC167" s="379"/>
      <c r="AD167" s="379"/>
      <c r="AE167" s="380"/>
      <c r="AF167" s="380"/>
    </row>
    <row r="168" spans="1:32" ht="15" hidden="1" customHeight="1" x14ac:dyDescent="0.25">
      <c r="A168" s="264">
        <v>45</v>
      </c>
      <c r="B168" s="395"/>
      <c r="C168" s="386" t="s">
        <v>55</v>
      </c>
      <c r="D168" s="387"/>
      <c r="E168" s="387"/>
      <c r="F168" s="379"/>
      <c r="G168" s="379"/>
      <c r="H168" s="388"/>
      <c r="I168" s="388"/>
      <c r="J168" s="388"/>
      <c r="K168" s="388"/>
      <c r="L168" s="388"/>
      <c r="M168" s="388"/>
      <c r="N168" s="388"/>
      <c r="O168" s="388"/>
      <c r="P168" s="387"/>
      <c r="Q168" s="387"/>
      <c r="R168" s="387"/>
      <c r="S168" s="387"/>
      <c r="T168" s="387"/>
      <c r="U168" s="387"/>
      <c r="V168" s="387"/>
      <c r="W168" s="387"/>
      <c r="X168" s="388"/>
      <c r="Y168" s="388"/>
      <c r="Z168" s="380"/>
      <c r="AA168" s="381"/>
      <c r="AB168" s="378"/>
      <c r="AC168" s="379"/>
      <c r="AD168" s="379"/>
      <c r="AE168" s="380"/>
      <c r="AF168" s="380"/>
    </row>
    <row r="169" spans="1:32" ht="15" hidden="1" customHeight="1" x14ac:dyDescent="0.25">
      <c r="A169" s="264">
        <v>46</v>
      </c>
      <c r="B169" s="395"/>
      <c r="C169" s="386" t="s">
        <v>55</v>
      </c>
      <c r="D169" s="387"/>
      <c r="E169" s="387"/>
      <c r="F169" s="379"/>
      <c r="G169" s="379"/>
      <c r="H169" s="388"/>
      <c r="I169" s="388"/>
      <c r="J169" s="388"/>
      <c r="K169" s="388"/>
      <c r="L169" s="388"/>
      <c r="M169" s="388"/>
      <c r="N169" s="388"/>
      <c r="O169" s="388"/>
      <c r="P169" s="387"/>
      <c r="Q169" s="387"/>
      <c r="R169" s="387"/>
      <c r="S169" s="387"/>
      <c r="T169" s="387"/>
      <c r="U169" s="387"/>
      <c r="V169" s="387"/>
      <c r="W169" s="387"/>
      <c r="X169" s="388"/>
      <c r="Y169" s="388"/>
      <c r="Z169" s="380"/>
      <c r="AA169" s="381"/>
      <c r="AB169" s="378"/>
      <c r="AC169" s="379"/>
      <c r="AD169" s="379"/>
      <c r="AE169" s="380"/>
      <c r="AF169" s="380"/>
    </row>
    <row r="170" spans="1:32" ht="15" hidden="1" customHeight="1" x14ac:dyDescent="0.25">
      <c r="A170" s="264">
        <v>47</v>
      </c>
      <c r="B170" s="395"/>
      <c r="C170" s="386" t="s">
        <v>55</v>
      </c>
      <c r="D170" s="387"/>
      <c r="E170" s="387"/>
      <c r="F170" s="379"/>
      <c r="G170" s="379"/>
      <c r="H170" s="388"/>
      <c r="I170" s="388"/>
      <c r="J170" s="388"/>
      <c r="K170" s="388"/>
      <c r="L170" s="388"/>
      <c r="M170" s="388"/>
      <c r="N170" s="388"/>
      <c r="O170" s="388"/>
      <c r="P170" s="387"/>
      <c r="Q170" s="387"/>
      <c r="R170" s="387"/>
      <c r="S170" s="387"/>
      <c r="T170" s="387"/>
      <c r="U170" s="387"/>
      <c r="V170" s="387"/>
      <c r="W170" s="387"/>
      <c r="X170" s="388"/>
      <c r="Y170" s="388"/>
      <c r="Z170" s="380"/>
      <c r="AA170" s="381"/>
      <c r="AB170" s="378"/>
      <c r="AC170" s="379"/>
      <c r="AD170" s="379"/>
      <c r="AE170" s="380"/>
      <c r="AF170" s="380"/>
    </row>
    <row r="171" spans="1:32" ht="15" hidden="1" customHeight="1" x14ac:dyDescent="0.25">
      <c r="A171" s="264">
        <v>48</v>
      </c>
      <c r="B171" s="395"/>
      <c r="C171" s="386" t="s">
        <v>55</v>
      </c>
      <c r="D171" s="387"/>
      <c r="E171" s="387"/>
      <c r="F171" s="379"/>
      <c r="G171" s="379"/>
      <c r="H171" s="388"/>
      <c r="I171" s="388"/>
      <c r="J171" s="388"/>
      <c r="K171" s="388"/>
      <c r="L171" s="388"/>
      <c r="M171" s="388"/>
      <c r="N171" s="388"/>
      <c r="O171" s="388"/>
      <c r="P171" s="387"/>
      <c r="Q171" s="387"/>
      <c r="R171" s="387"/>
      <c r="S171" s="387"/>
      <c r="T171" s="387"/>
      <c r="U171" s="387"/>
      <c r="V171" s="387"/>
      <c r="W171" s="387"/>
      <c r="X171" s="388"/>
      <c r="Y171" s="388"/>
      <c r="Z171" s="380"/>
      <c r="AA171" s="381"/>
      <c r="AB171" s="378"/>
      <c r="AC171" s="379"/>
      <c r="AD171" s="379"/>
      <c r="AE171" s="380"/>
      <c r="AF171" s="380"/>
    </row>
    <row r="172" spans="1:32" ht="15" hidden="1" customHeight="1" x14ac:dyDescent="0.25">
      <c r="A172" s="264">
        <v>49</v>
      </c>
      <c r="B172" s="395"/>
      <c r="C172" s="386" t="s">
        <v>55</v>
      </c>
      <c r="D172" s="387"/>
      <c r="E172" s="387"/>
      <c r="F172" s="379"/>
      <c r="G172" s="379"/>
      <c r="H172" s="388"/>
      <c r="I172" s="388"/>
      <c r="J172" s="388"/>
      <c r="K172" s="388"/>
      <c r="L172" s="388"/>
      <c r="M172" s="388"/>
      <c r="N172" s="388"/>
      <c r="O172" s="388"/>
      <c r="P172" s="387"/>
      <c r="Q172" s="387"/>
      <c r="R172" s="387"/>
      <c r="S172" s="387"/>
      <c r="T172" s="387"/>
      <c r="U172" s="387"/>
      <c r="V172" s="387"/>
      <c r="W172" s="387"/>
      <c r="X172" s="388"/>
      <c r="Y172" s="388"/>
      <c r="Z172" s="380"/>
      <c r="AA172" s="381"/>
      <c r="AB172" s="378"/>
      <c r="AC172" s="379"/>
      <c r="AD172" s="379"/>
      <c r="AE172" s="380"/>
      <c r="AF172" s="380"/>
    </row>
    <row r="173" spans="1:32" ht="15" hidden="1" customHeight="1" x14ac:dyDescent="0.25">
      <c r="A173" s="264">
        <v>50</v>
      </c>
      <c r="B173" s="395"/>
      <c r="C173" s="386" t="s">
        <v>55</v>
      </c>
      <c r="D173" s="387"/>
      <c r="E173" s="387"/>
      <c r="F173" s="379"/>
      <c r="G173" s="379"/>
      <c r="H173" s="388"/>
      <c r="I173" s="388"/>
      <c r="J173" s="388"/>
      <c r="K173" s="388"/>
      <c r="L173" s="388"/>
      <c r="M173" s="388"/>
      <c r="N173" s="388"/>
      <c r="O173" s="388"/>
      <c r="P173" s="387"/>
      <c r="Q173" s="387"/>
      <c r="R173" s="387"/>
      <c r="S173" s="387"/>
      <c r="T173" s="387"/>
      <c r="U173" s="387"/>
      <c r="V173" s="387"/>
      <c r="W173" s="387"/>
      <c r="X173" s="388"/>
      <c r="Y173" s="388"/>
      <c r="Z173" s="380"/>
      <c r="AA173" s="381"/>
      <c r="AB173" s="378"/>
      <c r="AC173" s="379"/>
      <c r="AD173" s="379"/>
      <c r="AE173" s="380"/>
      <c r="AF173" s="380"/>
    </row>
    <row r="174" spans="1:32" ht="15" hidden="1" customHeight="1" x14ac:dyDescent="0.25">
      <c r="A174" s="264">
        <v>51</v>
      </c>
      <c r="B174" s="395"/>
      <c r="C174" s="386" t="s">
        <v>55</v>
      </c>
      <c r="D174" s="387"/>
      <c r="E174" s="387"/>
      <c r="F174" s="379"/>
      <c r="G174" s="379"/>
      <c r="H174" s="388"/>
      <c r="I174" s="388"/>
      <c r="J174" s="388"/>
      <c r="K174" s="388"/>
      <c r="L174" s="388"/>
      <c r="M174" s="388"/>
      <c r="N174" s="388"/>
      <c r="O174" s="388"/>
      <c r="P174" s="387"/>
      <c r="Q174" s="387"/>
      <c r="R174" s="387"/>
      <c r="S174" s="387"/>
      <c r="T174" s="387"/>
      <c r="U174" s="387"/>
      <c r="V174" s="387"/>
      <c r="W174" s="387"/>
      <c r="X174" s="388"/>
      <c r="Y174" s="388"/>
      <c r="Z174" s="380"/>
      <c r="AA174" s="381"/>
      <c r="AB174" s="378"/>
      <c r="AC174" s="379"/>
      <c r="AD174" s="379"/>
      <c r="AE174" s="380"/>
      <c r="AF174" s="380"/>
    </row>
    <row r="175" spans="1:32" ht="15" hidden="1" customHeight="1" x14ac:dyDescent="0.25">
      <c r="A175" s="264">
        <v>52</v>
      </c>
      <c r="B175" s="395"/>
      <c r="C175" s="386" t="s">
        <v>55</v>
      </c>
      <c r="D175" s="387"/>
      <c r="E175" s="387"/>
      <c r="F175" s="379"/>
      <c r="G175" s="379"/>
      <c r="H175" s="388"/>
      <c r="I175" s="388"/>
      <c r="J175" s="388"/>
      <c r="K175" s="388"/>
      <c r="L175" s="388"/>
      <c r="M175" s="388"/>
      <c r="N175" s="388"/>
      <c r="O175" s="388"/>
      <c r="P175" s="387"/>
      <c r="Q175" s="387"/>
      <c r="R175" s="387"/>
      <c r="S175" s="387"/>
      <c r="T175" s="387"/>
      <c r="U175" s="387"/>
      <c r="V175" s="387"/>
      <c r="W175" s="387"/>
      <c r="X175" s="388"/>
      <c r="Y175" s="388"/>
      <c r="Z175" s="380"/>
      <c r="AA175" s="381"/>
      <c r="AB175" s="378"/>
      <c r="AC175" s="379"/>
      <c r="AD175" s="379"/>
      <c r="AE175" s="380"/>
      <c r="AF175" s="380"/>
    </row>
    <row r="176" spans="1:32" ht="15" hidden="1" customHeight="1" x14ac:dyDescent="0.25">
      <c r="A176" s="264">
        <v>53</v>
      </c>
      <c r="B176" s="395"/>
      <c r="C176" s="386" t="s">
        <v>55</v>
      </c>
      <c r="D176" s="387"/>
      <c r="E176" s="387"/>
      <c r="F176" s="379"/>
      <c r="G176" s="379"/>
      <c r="H176" s="388"/>
      <c r="I176" s="388"/>
      <c r="J176" s="388"/>
      <c r="K176" s="388"/>
      <c r="L176" s="388"/>
      <c r="M176" s="388"/>
      <c r="N176" s="388"/>
      <c r="O176" s="388"/>
      <c r="P176" s="387"/>
      <c r="Q176" s="387"/>
      <c r="R176" s="387"/>
      <c r="S176" s="387"/>
      <c r="T176" s="387"/>
      <c r="U176" s="387"/>
      <c r="V176" s="387"/>
      <c r="W176" s="387"/>
      <c r="X176" s="388"/>
      <c r="Y176" s="388"/>
      <c r="Z176" s="380"/>
      <c r="AA176" s="381"/>
      <c r="AB176" s="378"/>
      <c r="AC176" s="379"/>
      <c r="AD176" s="379"/>
      <c r="AE176" s="380"/>
      <c r="AF176" s="380"/>
    </row>
    <row r="177" spans="1:32" ht="15" hidden="1" customHeight="1" x14ac:dyDescent="0.25">
      <c r="A177" s="264">
        <v>54</v>
      </c>
      <c r="B177" s="395"/>
      <c r="C177" s="386" t="s">
        <v>55</v>
      </c>
      <c r="D177" s="387"/>
      <c r="E177" s="387"/>
      <c r="F177" s="379"/>
      <c r="G177" s="379"/>
      <c r="H177" s="388"/>
      <c r="I177" s="388"/>
      <c r="J177" s="388"/>
      <c r="K177" s="388"/>
      <c r="L177" s="388"/>
      <c r="M177" s="388"/>
      <c r="N177" s="388"/>
      <c r="O177" s="388"/>
      <c r="P177" s="387"/>
      <c r="Q177" s="387"/>
      <c r="R177" s="387"/>
      <c r="S177" s="387"/>
      <c r="T177" s="387"/>
      <c r="U177" s="387"/>
      <c r="V177" s="387"/>
      <c r="W177" s="387"/>
      <c r="X177" s="388"/>
      <c r="Y177" s="388"/>
      <c r="Z177" s="380"/>
      <c r="AA177" s="381"/>
      <c r="AB177" s="378"/>
      <c r="AC177" s="379"/>
      <c r="AD177" s="379"/>
      <c r="AE177" s="380"/>
      <c r="AF177" s="380"/>
    </row>
    <row r="178" spans="1:32" ht="15" hidden="1" customHeight="1" x14ac:dyDescent="0.25">
      <c r="A178" s="264">
        <v>55</v>
      </c>
      <c r="B178" s="395"/>
      <c r="C178" s="386" t="s">
        <v>55</v>
      </c>
      <c r="D178" s="387"/>
      <c r="E178" s="387"/>
      <c r="F178" s="379"/>
      <c r="G178" s="379"/>
      <c r="H178" s="388"/>
      <c r="I178" s="388"/>
      <c r="J178" s="388"/>
      <c r="K178" s="388"/>
      <c r="L178" s="388"/>
      <c r="M178" s="388"/>
      <c r="N178" s="388"/>
      <c r="O178" s="388"/>
      <c r="P178" s="387"/>
      <c r="Q178" s="387"/>
      <c r="R178" s="387"/>
      <c r="S178" s="387"/>
      <c r="T178" s="387"/>
      <c r="U178" s="387"/>
      <c r="V178" s="387"/>
      <c r="W178" s="387"/>
      <c r="X178" s="388"/>
      <c r="Y178" s="388"/>
      <c r="Z178" s="380"/>
      <c r="AA178" s="381"/>
      <c r="AB178" s="378"/>
      <c r="AC178" s="379"/>
      <c r="AD178" s="379"/>
      <c r="AE178" s="380"/>
      <c r="AF178" s="380"/>
    </row>
    <row r="179" spans="1:32" ht="15" hidden="1" customHeight="1" x14ac:dyDescent="0.25">
      <c r="A179" s="264">
        <v>56</v>
      </c>
      <c r="B179" s="395"/>
      <c r="C179" s="386" t="s">
        <v>55</v>
      </c>
      <c r="D179" s="387"/>
      <c r="E179" s="387"/>
      <c r="F179" s="379"/>
      <c r="G179" s="379"/>
      <c r="H179" s="388"/>
      <c r="I179" s="388"/>
      <c r="J179" s="388"/>
      <c r="K179" s="388"/>
      <c r="L179" s="388"/>
      <c r="M179" s="388"/>
      <c r="N179" s="388"/>
      <c r="O179" s="388"/>
      <c r="P179" s="387"/>
      <c r="Q179" s="387"/>
      <c r="R179" s="387"/>
      <c r="S179" s="387"/>
      <c r="T179" s="387"/>
      <c r="U179" s="387"/>
      <c r="V179" s="387"/>
      <c r="W179" s="387"/>
      <c r="X179" s="388"/>
      <c r="Y179" s="388"/>
      <c r="Z179" s="380"/>
      <c r="AA179" s="381"/>
      <c r="AB179" s="378"/>
      <c r="AC179" s="379"/>
      <c r="AD179" s="379"/>
      <c r="AE179" s="380"/>
      <c r="AF179" s="380"/>
    </row>
    <row r="180" spans="1:32" ht="15" hidden="1" customHeight="1" x14ac:dyDescent="0.25">
      <c r="A180" s="264">
        <v>57</v>
      </c>
      <c r="B180" s="395"/>
      <c r="C180" s="386" t="s">
        <v>55</v>
      </c>
      <c r="D180" s="387"/>
      <c r="E180" s="387"/>
      <c r="F180" s="379"/>
      <c r="G180" s="379"/>
      <c r="H180" s="388"/>
      <c r="I180" s="388"/>
      <c r="J180" s="388"/>
      <c r="K180" s="388"/>
      <c r="L180" s="388"/>
      <c r="M180" s="388"/>
      <c r="N180" s="388"/>
      <c r="O180" s="388"/>
      <c r="P180" s="387"/>
      <c r="Q180" s="387"/>
      <c r="R180" s="387"/>
      <c r="S180" s="387"/>
      <c r="T180" s="387"/>
      <c r="U180" s="387"/>
      <c r="V180" s="387"/>
      <c r="W180" s="387"/>
      <c r="X180" s="388"/>
      <c r="Y180" s="388"/>
      <c r="Z180" s="380"/>
      <c r="AA180" s="381"/>
      <c r="AB180" s="378"/>
      <c r="AC180" s="379"/>
      <c r="AD180" s="379"/>
      <c r="AE180" s="380"/>
      <c r="AF180" s="380"/>
    </row>
    <row r="181" spans="1:32" ht="15" hidden="1" customHeight="1" x14ac:dyDescent="0.25">
      <c r="A181" s="264">
        <v>58</v>
      </c>
      <c r="B181" s="395"/>
      <c r="C181" s="386" t="s">
        <v>55</v>
      </c>
      <c r="D181" s="387"/>
      <c r="E181" s="387"/>
      <c r="F181" s="379"/>
      <c r="G181" s="379"/>
      <c r="H181" s="388"/>
      <c r="I181" s="388"/>
      <c r="J181" s="388"/>
      <c r="K181" s="388"/>
      <c r="L181" s="388"/>
      <c r="M181" s="388"/>
      <c r="N181" s="388"/>
      <c r="O181" s="388"/>
      <c r="P181" s="387"/>
      <c r="Q181" s="387"/>
      <c r="R181" s="387"/>
      <c r="S181" s="387"/>
      <c r="T181" s="387"/>
      <c r="U181" s="387"/>
      <c r="V181" s="387"/>
      <c r="W181" s="387"/>
      <c r="X181" s="388"/>
      <c r="Y181" s="388"/>
      <c r="Z181" s="380"/>
      <c r="AA181" s="381"/>
      <c r="AB181" s="378"/>
      <c r="AC181" s="379"/>
      <c r="AD181" s="379"/>
      <c r="AE181" s="380"/>
      <c r="AF181" s="380"/>
    </row>
    <row r="182" spans="1:32" ht="15" hidden="1" customHeight="1" x14ac:dyDescent="0.25">
      <c r="A182" s="264">
        <v>59</v>
      </c>
      <c r="B182" s="395"/>
      <c r="C182" s="386" t="s">
        <v>55</v>
      </c>
      <c r="D182" s="387"/>
      <c r="E182" s="387"/>
      <c r="F182" s="379"/>
      <c r="G182" s="379"/>
      <c r="H182" s="388"/>
      <c r="I182" s="388"/>
      <c r="J182" s="388"/>
      <c r="K182" s="388"/>
      <c r="L182" s="388"/>
      <c r="M182" s="388"/>
      <c r="N182" s="388"/>
      <c r="O182" s="388"/>
      <c r="P182" s="387"/>
      <c r="Q182" s="387"/>
      <c r="R182" s="387"/>
      <c r="S182" s="387"/>
      <c r="T182" s="387"/>
      <c r="U182" s="387"/>
      <c r="V182" s="387"/>
      <c r="W182" s="387"/>
      <c r="X182" s="388"/>
      <c r="Y182" s="388"/>
      <c r="Z182" s="380"/>
      <c r="AA182" s="381"/>
      <c r="AB182" s="378"/>
      <c r="AC182" s="379"/>
      <c r="AD182" s="379"/>
      <c r="AE182" s="380"/>
      <c r="AF182" s="380"/>
    </row>
    <row r="183" spans="1:32" ht="15" hidden="1" customHeight="1" x14ac:dyDescent="0.25">
      <c r="A183" s="264">
        <v>60</v>
      </c>
      <c r="B183" s="395"/>
      <c r="C183" s="386" t="s">
        <v>55</v>
      </c>
      <c r="D183" s="387"/>
      <c r="E183" s="387"/>
      <c r="F183" s="379"/>
      <c r="G183" s="379"/>
      <c r="H183" s="388"/>
      <c r="I183" s="388"/>
      <c r="J183" s="388"/>
      <c r="K183" s="388"/>
      <c r="L183" s="388"/>
      <c r="M183" s="388"/>
      <c r="N183" s="388"/>
      <c r="O183" s="388"/>
      <c r="P183" s="387"/>
      <c r="Q183" s="387"/>
      <c r="R183" s="387"/>
      <c r="S183" s="387"/>
      <c r="T183" s="387"/>
      <c r="U183" s="387"/>
      <c r="V183" s="387"/>
      <c r="W183" s="387"/>
      <c r="X183" s="388"/>
      <c r="Y183" s="388"/>
      <c r="Z183" s="380"/>
      <c r="AA183" s="381"/>
      <c r="AB183" s="378"/>
      <c r="AC183" s="379"/>
      <c r="AD183" s="379"/>
      <c r="AE183" s="380"/>
      <c r="AF183" s="380"/>
    </row>
    <row r="184" spans="1:32" ht="15" hidden="1" customHeight="1" x14ac:dyDescent="0.25">
      <c r="A184" s="264">
        <v>61</v>
      </c>
      <c r="B184" s="395"/>
      <c r="C184" s="386" t="s">
        <v>55</v>
      </c>
      <c r="D184" s="387"/>
      <c r="E184" s="387"/>
      <c r="F184" s="379"/>
      <c r="G184" s="379"/>
      <c r="H184" s="388"/>
      <c r="I184" s="388"/>
      <c r="J184" s="388"/>
      <c r="K184" s="388"/>
      <c r="L184" s="388"/>
      <c r="M184" s="388"/>
      <c r="N184" s="388"/>
      <c r="O184" s="388"/>
      <c r="P184" s="387"/>
      <c r="Q184" s="387"/>
      <c r="R184" s="387"/>
      <c r="S184" s="387"/>
      <c r="T184" s="387"/>
      <c r="U184" s="387"/>
      <c r="V184" s="387"/>
      <c r="W184" s="387"/>
      <c r="X184" s="388"/>
      <c r="Y184" s="388"/>
      <c r="Z184" s="380"/>
      <c r="AA184" s="381"/>
      <c r="AB184" s="378"/>
      <c r="AC184" s="379"/>
      <c r="AD184" s="379"/>
      <c r="AE184" s="380"/>
      <c r="AF184" s="380"/>
    </row>
    <row r="185" spans="1:32" ht="15" hidden="1" customHeight="1" x14ac:dyDescent="0.25">
      <c r="A185" s="264">
        <v>62</v>
      </c>
      <c r="B185" s="395"/>
      <c r="C185" s="386" t="s">
        <v>55</v>
      </c>
      <c r="D185" s="387"/>
      <c r="E185" s="387"/>
      <c r="F185" s="379"/>
      <c r="G185" s="379"/>
      <c r="H185" s="388"/>
      <c r="I185" s="388"/>
      <c r="J185" s="388"/>
      <c r="K185" s="388"/>
      <c r="L185" s="388"/>
      <c r="M185" s="388"/>
      <c r="N185" s="388"/>
      <c r="O185" s="388"/>
      <c r="P185" s="387"/>
      <c r="Q185" s="387"/>
      <c r="R185" s="387"/>
      <c r="S185" s="387"/>
      <c r="T185" s="387"/>
      <c r="U185" s="387"/>
      <c r="V185" s="387"/>
      <c r="W185" s="387"/>
      <c r="X185" s="388"/>
      <c r="Y185" s="388"/>
      <c r="Z185" s="380"/>
      <c r="AA185" s="381"/>
      <c r="AB185" s="378"/>
      <c r="AC185" s="379"/>
      <c r="AD185" s="379"/>
      <c r="AE185" s="380"/>
      <c r="AF185" s="380"/>
    </row>
    <row r="186" spans="1:32" ht="15" hidden="1" customHeight="1" x14ac:dyDescent="0.25">
      <c r="A186" s="264">
        <v>63</v>
      </c>
      <c r="B186" s="395"/>
      <c r="C186" s="386" t="s">
        <v>55</v>
      </c>
      <c r="D186" s="387"/>
      <c r="E186" s="387"/>
      <c r="F186" s="379"/>
      <c r="G186" s="379"/>
      <c r="H186" s="388"/>
      <c r="I186" s="388"/>
      <c r="J186" s="388"/>
      <c r="K186" s="388"/>
      <c r="L186" s="388"/>
      <c r="M186" s="388"/>
      <c r="N186" s="388"/>
      <c r="O186" s="388"/>
      <c r="P186" s="387"/>
      <c r="Q186" s="387"/>
      <c r="R186" s="387"/>
      <c r="S186" s="387"/>
      <c r="T186" s="387"/>
      <c r="U186" s="387"/>
      <c r="V186" s="387"/>
      <c r="W186" s="387"/>
      <c r="X186" s="388"/>
      <c r="Y186" s="388"/>
      <c r="Z186" s="380"/>
      <c r="AA186" s="381"/>
      <c r="AB186" s="378"/>
      <c r="AC186" s="379"/>
      <c r="AD186" s="379"/>
      <c r="AE186" s="380"/>
      <c r="AF186" s="380"/>
    </row>
    <row r="187" spans="1:32" ht="15" hidden="1" customHeight="1" x14ac:dyDescent="0.25">
      <c r="A187" s="264">
        <v>64</v>
      </c>
      <c r="B187" s="395"/>
      <c r="C187" s="386" t="s">
        <v>55</v>
      </c>
      <c r="D187" s="387"/>
      <c r="E187" s="387"/>
      <c r="F187" s="379"/>
      <c r="G187" s="379"/>
      <c r="H187" s="388"/>
      <c r="I187" s="388"/>
      <c r="J187" s="388"/>
      <c r="K187" s="388"/>
      <c r="L187" s="388"/>
      <c r="M187" s="388"/>
      <c r="N187" s="388"/>
      <c r="O187" s="388"/>
      <c r="P187" s="387"/>
      <c r="Q187" s="387"/>
      <c r="R187" s="387"/>
      <c r="S187" s="387"/>
      <c r="T187" s="387"/>
      <c r="U187" s="387"/>
      <c r="V187" s="387"/>
      <c r="W187" s="387"/>
      <c r="X187" s="388"/>
      <c r="Y187" s="388"/>
      <c r="Z187" s="380"/>
      <c r="AA187" s="381"/>
      <c r="AB187" s="378"/>
      <c r="AC187" s="379"/>
      <c r="AD187" s="379"/>
      <c r="AE187" s="380"/>
      <c r="AF187" s="380"/>
    </row>
    <row r="188" spans="1:32" ht="15" hidden="1" customHeight="1" x14ac:dyDescent="0.25">
      <c r="A188" s="264">
        <v>65</v>
      </c>
      <c r="B188" s="395"/>
      <c r="C188" s="386" t="s">
        <v>55</v>
      </c>
      <c r="D188" s="387"/>
      <c r="E188" s="387"/>
      <c r="F188" s="379"/>
      <c r="G188" s="379"/>
      <c r="H188" s="388"/>
      <c r="I188" s="388"/>
      <c r="J188" s="388"/>
      <c r="K188" s="388"/>
      <c r="L188" s="388"/>
      <c r="M188" s="388"/>
      <c r="N188" s="388"/>
      <c r="O188" s="388"/>
      <c r="P188" s="387"/>
      <c r="Q188" s="387"/>
      <c r="R188" s="387"/>
      <c r="S188" s="387"/>
      <c r="T188" s="387"/>
      <c r="U188" s="387"/>
      <c r="V188" s="387"/>
      <c r="W188" s="387"/>
      <c r="X188" s="388"/>
      <c r="Y188" s="388"/>
      <c r="Z188" s="380"/>
      <c r="AA188" s="381"/>
      <c r="AB188" s="378"/>
      <c r="AC188" s="379"/>
      <c r="AD188" s="379"/>
      <c r="AE188" s="380"/>
      <c r="AF188" s="380"/>
    </row>
    <row r="189" spans="1:32" ht="15" hidden="1" customHeight="1" x14ac:dyDescent="0.25">
      <c r="A189" s="264">
        <v>66</v>
      </c>
      <c r="B189" s="395"/>
      <c r="C189" s="386" t="s">
        <v>55</v>
      </c>
      <c r="D189" s="387"/>
      <c r="E189" s="387"/>
      <c r="F189" s="379"/>
      <c r="G189" s="379"/>
      <c r="H189" s="388"/>
      <c r="I189" s="388"/>
      <c r="J189" s="388"/>
      <c r="K189" s="388"/>
      <c r="L189" s="388"/>
      <c r="M189" s="388"/>
      <c r="N189" s="388"/>
      <c r="O189" s="388"/>
      <c r="P189" s="387"/>
      <c r="Q189" s="387"/>
      <c r="R189" s="387"/>
      <c r="S189" s="387"/>
      <c r="T189" s="387"/>
      <c r="U189" s="387"/>
      <c r="V189" s="387"/>
      <c r="W189" s="387"/>
      <c r="X189" s="388"/>
      <c r="Y189" s="388"/>
      <c r="Z189" s="380"/>
      <c r="AA189" s="381"/>
      <c r="AB189" s="378"/>
      <c r="AC189" s="379"/>
      <c r="AD189" s="379"/>
      <c r="AE189" s="380"/>
      <c r="AF189" s="380"/>
    </row>
    <row r="190" spans="1:32" ht="15" hidden="1" customHeight="1" x14ac:dyDescent="0.25">
      <c r="A190" s="264">
        <v>67</v>
      </c>
      <c r="B190" s="395"/>
      <c r="C190" s="386" t="s">
        <v>55</v>
      </c>
      <c r="D190" s="387"/>
      <c r="E190" s="387"/>
      <c r="F190" s="379"/>
      <c r="G190" s="379"/>
      <c r="H190" s="388"/>
      <c r="I190" s="388"/>
      <c r="J190" s="388"/>
      <c r="K190" s="388"/>
      <c r="L190" s="388"/>
      <c r="M190" s="388"/>
      <c r="N190" s="388"/>
      <c r="O190" s="388"/>
      <c r="P190" s="387"/>
      <c r="Q190" s="387"/>
      <c r="R190" s="387"/>
      <c r="S190" s="387"/>
      <c r="T190" s="387"/>
      <c r="U190" s="387"/>
      <c r="V190" s="387"/>
      <c r="W190" s="387"/>
      <c r="X190" s="388"/>
      <c r="Y190" s="388"/>
      <c r="Z190" s="380"/>
      <c r="AA190" s="381"/>
      <c r="AB190" s="378"/>
      <c r="AC190" s="379"/>
      <c r="AD190" s="379"/>
      <c r="AE190" s="380"/>
      <c r="AF190" s="380"/>
    </row>
    <row r="191" spans="1:32" ht="15" hidden="1" customHeight="1" x14ac:dyDescent="0.25">
      <c r="A191" s="264">
        <v>68</v>
      </c>
      <c r="B191" s="395"/>
      <c r="C191" s="386" t="s">
        <v>55</v>
      </c>
      <c r="D191" s="387"/>
      <c r="E191" s="387"/>
      <c r="F191" s="379"/>
      <c r="G191" s="379"/>
      <c r="H191" s="388"/>
      <c r="I191" s="388"/>
      <c r="J191" s="388"/>
      <c r="K191" s="388"/>
      <c r="L191" s="388"/>
      <c r="M191" s="388"/>
      <c r="N191" s="388"/>
      <c r="O191" s="388"/>
      <c r="P191" s="387"/>
      <c r="Q191" s="387"/>
      <c r="R191" s="387"/>
      <c r="S191" s="387"/>
      <c r="T191" s="387"/>
      <c r="U191" s="387"/>
      <c r="V191" s="387"/>
      <c r="W191" s="387"/>
      <c r="X191" s="388"/>
      <c r="Y191" s="388"/>
      <c r="Z191" s="380"/>
      <c r="AA191" s="381"/>
      <c r="AB191" s="378"/>
      <c r="AC191" s="379"/>
      <c r="AD191" s="379"/>
      <c r="AE191" s="380"/>
      <c r="AF191" s="380"/>
    </row>
    <row r="192" spans="1:32" ht="15" hidden="1" customHeight="1" x14ac:dyDescent="0.25">
      <c r="A192" s="264">
        <v>69</v>
      </c>
      <c r="B192" s="395"/>
      <c r="C192" s="386" t="s">
        <v>55</v>
      </c>
      <c r="D192" s="387"/>
      <c r="E192" s="387"/>
      <c r="F192" s="379"/>
      <c r="G192" s="379"/>
      <c r="H192" s="388"/>
      <c r="I192" s="388"/>
      <c r="J192" s="388"/>
      <c r="K192" s="388"/>
      <c r="L192" s="388"/>
      <c r="M192" s="388"/>
      <c r="N192" s="388"/>
      <c r="O192" s="388"/>
      <c r="P192" s="387"/>
      <c r="Q192" s="387"/>
      <c r="R192" s="387"/>
      <c r="S192" s="387"/>
      <c r="T192" s="387"/>
      <c r="U192" s="387"/>
      <c r="V192" s="387"/>
      <c r="W192" s="387"/>
      <c r="X192" s="388"/>
      <c r="Y192" s="388"/>
      <c r="Z192" s="380"/>
      <c r="AA192" s="381"/>
      <c r="AB192" s="378"/>
      <c r="AC192" s="379"/>
      <c r="AD192" s="379"/>
      <c r="AE192" s="380"/>
      <c r="AF192" s="380"/>
    </row>
    <row r="193" spans="1:32" ht="15" hidden="1" customHeight="1" x14ac:dyDescent="0.25">
      <c r="A193" s="264">
        <v>70</v>
      </c>
      <c r="B193" s="395"/>
      <c r="C193" s="386" t="s">
        <v>55</v>
      </c>
      <c r="D193" s="387"/>
      <c r="E193" s="387"/>
      <c r="F193" s="379"/>
      <c r="G193" s="379"/>
      <c r="H193" s="388"/>
      <c r="I193" s="388"/>
      <c r="J193" s="388"/>
      <c r="K193" s="388"/>
      <c r="L193" s="388"/>
      <c r="M193" s="388"/>
      <c r="N193" s="388"/>
      <c r="O193" s="388"/>
      <c r="P193" s="387"/>
      <c r="Q193" s="387"/>
      <c r="R193" s="387"/>
      <c r="S193" s="387"/>
      <c r="T193" s="387"/>
      <c r="U193" s="387"/>
      <c r="V193" s="387"/>
      <c r="W193" s="387"/>
      <c r="X193" s="388"/>
      <c r="Y193" s="388"/>
      <c r="Z193" s="380"/>
      <c r="AA193" s="381"/>
      <c r="AB193" s="378"/>
      <c r="AC193" s="379"/>
      <c r="AD193" s="379"/>
      <c r="AE193" s="380"/>
      <c r="AF193" s="380"/>
    </row>
    <row r="194" spans="1:32" ht="15" hidden="1" customHeight="1" x14ac:dyDescent="0.25">
      <c r="A194" s="264">
        <v>71</v>
      </c>
      <c r="B194" s="395"/>
      <c r="C194" s="386" t="s">
        <v>55</v>
      </c>
      <c r="D194" s="387"/>
      <c r="E194" s="387"/>
      <c r="F194" s="379"/>
      <c r="G194" s="379"/>
      <c r="H194" s="388"/>
      <c r="I194" s="388"/>
      <c r="J194" s="388"/>
      <c r="K194" s="388"/>
      <c r="L194" s="388"/>
      <c r="M194" s="388"/>
      <c r="N194" s="388"/>
      <c r="O194" s="388"/>
      <c r="P194" s="387"/>
      <c r="Q194" s="387"/>
      <c r="R194" s="387"/>
      <c r="S194" s="387"/>
      <c r="T194" s="387"/>
      <c r="U194" s="387"/>
      <c r="V194" s="387"/>
      <c r="W194" s="387"/>
      <c r="X194" s="388"/>
      <c r="Y194" s="388"/>
      <c r="Z194" s="380"/>
      <c r="AA194" s="381"/>
      <c r="AB194" s="378"/>
      <c r="AC194" s="379"/>
      <c r="AD194" s="379"/>
      <c r="AE194" s="380"/>
      <c r="AF194" s="380"/>
    </row>
    <row r="195" spans="1:32" ht="15" hidden="1" customHeight="1" x14ac:dyDescent="0.25">
      <c r="A195" s="264">
        <v>72</v>
      </c>
      <c r="B195" s="395"/>
      <c r="C195" s="386" t="s">
        <v>55</v>
      </c>
      <c r="D195" s="387"/>
      <c r="E195" s="387"/>
      <c r="F195" s="379"/>
      <c r="G195" s="379"/>
      <c r="H195" s="388"/>
      <c r="I195" s="388"/>
      <c r="J195" s="388"/>
      <c r="K195" s="388"/>
      <c r="L195" s="388"/>
      <c r="M195" s="388"/>
      <c r="N195" s="388"/>
      <c r="O195" s="388"/>
      <c r="P195" s="387"/>
      <c r="Q195" s="387"/>
      <c r="R195" s="387"/>
      <c r="S195" s="387"/>
      <c r="T195" s="387"/>
      <c r="U195" s="387"/>
      <c r="V195" s="387"/>
      <c r="W195" s="387"/>
      <c r="X195" s="388"/>
      <c r="Y195" s="388"/>
      <c r="Z195" s="380"/>
      <c r="AA195" s="381"/>
      <c r="AB195" s="378"/>
      <c r="AC195" s="379"/>
      <c r="AD195" s="379"/>
      <c r="AE195" s="380"/>
      <c r="AF195" s="380"/>
    </row>
    <row r="196" spans="1:32" ht="15" hidden="1" customHeight="1" x14ac:dyDescent="0.25">
      <c r="A196" s="264">
        <v>73</v>
      </c>
      <c r="B196" s="395"/>
      <c r="C196" s="386" t="s">
        <v>55</v>
      </c>
      <c r="D196" s="387"/>
      <c r="E196" s="387"/>
      <c r="F196" s="379"/>
      <c r="G196" s="379"/>
      <c r="H196" s="388"/>
      <c r="I196" s="388"/>
      <c r="J196" s="388"/>
      <c r="K196" s="388"/>
      <c r="L196" s="388"/>
      <c r="M196" s="388"/>
      <c r="N196" s="388"/>
      <c r="O196" s="388"/>
      <c r="P196" s="387"/>
      <c r="Q196" s="387"/>
      <c r="R196" s="387"/>
      <c r="S196" s="387"/>
      <c r="T196" s="387"/>
      <c r="U196" s="387"/>
      <c r="V196" s="387"/>
      <c r="W196" s="387"/>
      <c r="X196" s="388"/>
      <c r="Y196" s="388"/>
      <c r="Z196" s="380"/>
      <c r="AA196" s="381"/>
      <c r="AB196" s="378"/>
      <c r="AC196" s="379"/>
      <c r="AD196" s="379"/>
      <c r="AE196" s="380"/>
      <c r="AF196" s="380"/>
    </row>
    <row r="197" spans="1:32" ht="15" hidden="1" customHeight="1" x14ac:dyDescent="0.25">
      <c r="A197" s="264">
        <v>74</v>
      </c>
      <c r="B197" s="395"/>
      <c r="C197" s="386" t="s">
        <v>55</v>
      </c>
      <c r="D197" s="387"/>
      <c r="E197" s="387"/>
      <c r="F197" s="379"/>
      <c r="G197" s="379"/>
      <c r="H197" s="388"/>
      <c r="I197" s="388"/>
      <c r="J197" s="388"/>
      <c r="K197" s="388"/>
      <c r="L197" s="388"/>
      <c r="M197" s="388"/>
      <c r="N197" s="388"/>
      <c r="O197" s="388"/>
      <c r="P197" s="387"/>
      <c r="Q197" s="387"/>
      <c r="R197" s="387"/>
      <c r="S197" s="387"/>
      <c r="T197" s="387"/>
      <c r="U197" s="387"/>
      <c r="V197" s="387"/>
      <c r="W197" s="387"/>
      <c r="X197" s="388"/>
      <c r="Y197" s="388"/>
      <c r="Z197" s="380"/>
      <c r="AA197" s="381"/>
      <c r="AB197" s="378"/>
      <c r="AC197" s="379"/>
      <c r="AD197" s="379"/>
      <c r="AE197" s="380"/>
      <c r="AF197" s="380"/>
    </row>
    <row r="198" spans="1:32" ht="15" hidden="1" customHeight="1" x14ac:dyDescent="0.25">
      <c r="A198" s="264">
        <v>75</v>
      </c>
      <c r="B198" s="395"/>
      <c r="C198" s="386" t="s">
        <v>55</v>
      </c>
      <c r="D198" s="387"/>
      <c r="E198" s="387"/>
      <c r="F198" s="379"/>
      <c r="G198" s="379"/>
      <c r="H198" s="388"/>
      <c r="I198" s="388"/>
      <c r="J198" s="388"/>
      <c r="K198" s="388"/>
      <c r="L198" s="388"/>
      <c r="M198" s="388"/>
      <c r="N198" s="388"/>
      <c r="O198" s="388"/>
      <c r="P198" s="387"/>
      <c r="Q198" s="387"/>
      <c r="R198" s="387"/>
      <c r="S198" s="387"/>
      <c r="T198" s="387"/>
      <c r="U198" s="387"/>
      <c r="V198" s="387"/>
      <c r="W198" s="387"/>
      <c r="X198" s="388"/>
      <c r="Y198" s="388"/>
      <c r="Z198" s="380"/>
      <c r="AA198" s="381"/>
      <c r="AB198" s="378"/>
      <c r="AC198" s="379"/>
      <c r="AD198" s="379"/>
      <c r="AE198" s="380"/>
      <c r="AF198" s="380"/>
    </row>
    <row r="199" spans="1:32" ht="15" hidden="1" customHeight="1" x14ac:dyDescent="0.25">
      <c r="A199" s="264">
        <v>76</v>
      </c>
      <c r="B199" s="395"/>
      <c r="C199" s="386" t="s">
        <v>55</v>
      </c>
      <c r="D199" s="387"/>
      <c r="E199" s="387"/>
      <c r="F199" s="379"/>
      <c r="G199" s="379"/>
      <c r="H199" s="388"/>
      <c r="I199" s="388"/>
      <c r="J199" s="388"/>
      <c r="K199" s="388"/>
      <c r="L199" s="388"/>
      <c r="M199" s="388"/>
      <c r="N199" s="388"/>
      <c r="O199" s="388"/>
      <c r="P199" s="387"/>
      <c r="Q199" s="387"/>
      <c r="R199" s="387"/>
      <c r="S199" s="387"/>
      <c r="T199" s="387"/>
      <c r="U199" s="387"/>
      <c r="V199" s="387"/>
      <c r="W199" s="387"/>
      <c r="X199" s="388"/>
      <c r="Y199" s="388"/>
      <c r="Z199" s="380"/>
      <c r="AA199" s="381"/>
      <c r="AB199" s="378"/>
      <c r="AC199" s="379"/>
      <c r="AD199" s="379"/>
      <c r="AE199" s="380"/>
      <c r="AF199" s="380"/>
    </row>
    <row r="200" spans="1:32" ht="15" hidden="1" customHeight="1" x14ac:dyDescent="0.25">
      <c r="A200" s="264">
        <v>77</v>
      </c>
      <c r="B200" s="395"/>
      <c r="C200" s="386" t="s">
        <v>55</v>
      </c>
      <c r="D200" s="387"/>
      <c r="E200" s="387"/>
      <c r="F200" s="379"/>
      <c r="G200" s="379"/>
      <c r="H200" s="388"/>
      <c r="I200" s="388"/>
      <c r="J200" s="388"/>
      <c r="K200" s="388"/>
      <c r="L200" s="388"/>
      <c r="M200" s="388"/>
      <c r="N200" s="388"/>
      <c r="O200" s="388"/>
      <c r="P200" s="387"/>
      <c r="Q200" s="387"/>
      <c r="R200" s="387"/>
      <c r="S200" s="387"/>
      <c r="T200" s="387"/>
      <c r="U200" s="387"/>
      <c r="V200" s="387"/>
      <c r="W200" s="387"/>
      <c r="X200" s="388"/>
      <c r="Y200" s="388"/>
      <c r="Z200" s="380"/>
      <c r="AA200" s="381"/>
      <c r="AB200" s="378"/>
      <c r="AC200" s="379"/>
      <c r="AD200" s="379"/>
      <c r="AE200" s="380"/>
      <c r="AF200" s="380"/>
    </row>
    <row r="201" spans="1:32" ht="15" hidden="1" customHeight="1" x14ac:dyDescent="0.25">
      <c r="A201" s="264">
        <v>78</v>
      </c>
      <c r="B201" s="395"/>
      <c r="C201" s="386" t="s">
        <v>55</v>
      </c>
      <c r="D201" s="387"/>
      <c r="E201" s="387"/>
      <c r="F201" s="379"/>
      <c r="G201" s="379"/>
      <c r="H201" s="388"/>
      <c r="I201" s="388"/>
      <c r="J201" s="388"/>
      <c r="K201" s="388"/>
      <c r="L201" s="388"/>
      <c r="M201" s="388"/>
      <c r="N201" s="388"/>
      <c r="O201" s="388"/>
      <c r="P201" s="387"/>
      <c r="Q201" s="387"/>
      <c r="R201" s="387"/>
      <c r="S201" s="387"/>
      <c r="T201" s="387"/>
      <c r="U201" s="387"/>
      <c r="V201" s="387"/>
      <c r="W201" s="387"/>
      <c r="X201" s="388"/>
      <c r="Y201" s="388"/>
      <c r="Z201" s="380"/>
      <c r="AA201" s="381"/>
      <c r="AB201" s="378"/>
      <c r="AC201" s="379"/>
      <c r="AD201" s="379"/>
      <c r="AE201" s="380"/>
      <c r="AF201" s="380"/>
    </row>
    <row r="202" spans="1:32" ht="15" hidden="1" customHeight="1" x14ac:dyDescent="0.25">
      <c r="A202" s="264">
        <v>79</v>
      </c>
      <c r="B202" s="395"/>
      <c r="C202" s="386" t="s">
        <v>55</v>
      </c>
      <c r="D202" s="387"/>
      <c r="E202" s="387"/>
      <c r="F202" s="379"/>
      <c r="G202" s="379"/>
      <c r="H202" s="388"/>
      <c r="I202" s="388"/>
      <c r="J202" s="388"/>
      <c r="K202" s="388"/>
      <c r="L202" s="388"/>
      <c r="M202" s="388"/>
      <c r="N202" s="388"/>
      <c r="O202" s="388"/>
      <c r="P202" s="387"/>
      <c r="Q202" s="387"/>
      <c r="R202" s="387"/>
      <c r="S202" s="387"/>
      <c r="T202" s="387"/>
      <c r="U202" s="387"/>
      <c r="V202" s="387"/>
      <c r="W202" s="387"/>
      <c r="X202" s="388"/>
      <c r="Y202" s="388"/>
      <c r="Z202" s="380"/>
      <c r="AA202" s="381"/>
      <c r="AB202" s="378"/>
      <c r="AC202" s="379"/>
      <c r="AD202" s="379"/>
      <c r="AE202" s="380"/>
      <c r="AF202" s="380"/>
    </row>
    <row r="203" spans="1:32" ht="15" hidden="1" customHeight="1" x14ac:dyDescent="0.25">
      <c r="A203" s="264">
        <v>80</v>
      </c>
      <c r="B203" s="395"/>
      <c r="C203" s="386" t="s">
        <v>55</v>
      </c>
      <c r="D203" s="387"/>
      <c r="E203" s="387"/>
      <c r="F203" s="379"/>
      <c r="G203" s="379"/>
      <c r="H203" s="388"/>
      <c r="I203" s="388"/>
      <c r="J203" s="388"/>
      <c r="K203" s="388"/>
      <c r="L203" s="388"/>
      <c r="M203" s="388"/>
      <c r="N203" s="388"/>
      <c r="O203" s="388"/>
      <c r="P203" s="387"/>
      <c r="Q203" s="387"/>
      <c r="R203" s="387"/>
      <c r="S203" s="387"/>
      <c r="T203" s="387"/>
      <c r="U203" s="387"/>
      <c r="V203" s="387"/>
      <c r="W203" s="387"/>
      <c r="X203" s="388"/>
      <c r="Y203" s="388"/>
      <c r="Z203" s="380"/>
      <c r="AA203" s="381"/>
      <c r="AB203" s="378"/>
      <c r="AC203" s="379"/>
      <c r="AD203" s="379"/>
      <c r="AE203" s="380"/>
      <c r="AF203" s="380"/>
    </row>
    <row r="204" spans="1:32" ht="15" hidden="1" customHeight="1" x14ac:dyDescent="0.25">
      <c r="A204" s="264">
        <v>81</v>
      </c>
      <c r="B204" s="395"/>
      <c r="C204" s="386" t="s">
        <v>55</v>
      </c>
      <c r="D204" s="387"/>
      <c r="E204" s="387"/>
      <c r="F204" s="379"/>
      <c r="G204" s="379"/>
      <c r="H204" s="388"/>
      <c r="I204" s="388"/>
      <c r="J204" s="388"/>
      <c r="K204" s="388"/>
      <c r="L204" s="388"/>
      <c r="M204" s="388"/>
      <c r="N204" s="388"/>
      <c r="O204" s="388"/>
      <c r="P204" s="387"/>
      <c r="Q204" s="387"/>
      <c r="R204" s="387"/>
      <c r="S204" s="387"/>
      <c r="T204" s="387"/>
      <c r="U204" s="387"/>
      <c r="V204" s="387"/>
      <c r="W204" s="387"/>
      <c r="X204" s="388"/>
      <c r="Y204" s="388"/>
      <c r="Z204" s="380"/>
      <c r="AA204" s="381"/>
      <c r="AB204" s="378"/>
      <c r="AC204" s="379"/>
      <c r="AD204" s="379"/>
      <c r="AE204" s="380"/>
      <c r="AF204" s="380"/>
    </row>
    <row r="205" spans="1:32" ht="15" hidden="1" customHeight="1" x14ac:dyDescent="0.25">
      <c r="A205" s="264">
        <v>82</v>
      </c>
      <c r="B205" s="395"/>
      <c r="C205" s="386" t="s">
        <v>55</v>
      </c>
      <c r="D205" s="387"/>
      <c r="E205" s="387"/>
      <c r="F205" s="379"/>
      <c r="G205" s="379"/>
      <c r="H205" s="388"/>
      <c r="I205" s="388"/>
      <c r="J205" s="388"/>
      <c r="K205" s="388"/>
      <c r="L205" s="388"/>
      <c r="M205" s="388"/>
      <c r="N205" s="388"/>
      <c r="O205" s="388"/>
      <c r="P205" s="387"/>
      <c r="Q205" s="387"/>
      <c r="R205" s="387"/>
      <c r="S205" s="387"/>
      <c r="T205" s="387"/>
      <c r="U205" s="387"/>
      <c r="V205" s="387"/>
      <c r="W205" s="387"/>
      <c r="X205" s="388"/>
      <c r="Y205" s="388"/>
      <c r="Z205" s="380"/>
      <c r="AA205" s="381"/>
      <c r="AB205" s="378"/>
      <c r="AC205" s="379"/>
      <c r="AD205" s="379"/>
      <c r="AE205" s="380"/>
      <c r="AF205" s="380"/>
    </row>
    <row r="206" spans="1:32" ht="15" hidden="1" customHeight="1" x14ac:dyDescent="0.25">
      <c r="A206" s="264">
        <v>83</v>
      </c>
      <c r="B206" s="395"/>
      <c r="C206" s="386" t="s">
        <v>55</v>
      </c>
      <c r="D206" s="387"/>
      <c r="E206" s="387"/>
      <c r="F206" s="379"/>
      <c r="G206" s="379"/>
      <c r="H206" s="388"/>
      <c r="I206" s="388"/>
      <c r="J206" s="388"/>
      <c r="K206" s="388"/>
      <c r="L206" s="388"/>
      <c r="M206" s="388"/>
      <c r="N206" s="388"/>
      <c r="O206" s="388"/>
      <c r="P206" s="387"/>
      <c r="Q206" s="387"/>
      <c r="R206" s="387"/>
      <c r="S206" s="387"/>
      <c r="T206" s="387"/>
      <c r="U206" s="387"/>
      <c r="V206" s="387"/>
      <c r="W206" s="387"/>
      <c r="X206" s="388"/>
      <c r="Y206" s="388"/>
      <c r="Z206" s="380"/>
      <c r="AA206" s="381"/>
      <c r="AB206" s="378"/>
      <c r="AC206" s="379"/>
      <c r="AD206" s="379"/>
      <c r="AE206" s="380"/>
      <c r="AF206" s="380"/>
    </row>
    <row r="207" spans="1:32" ht="15" hidden="1" customHeight="1" x14ac:dyDescent="0.25">
      <c r="A207" s="264">
        <v>84</v>
      </c>
      <c r="B207" s="395"/>
      <c r="C207" s="386" t="s">
        <v>55</v>
      </c>
      <c r="D207" s="387"/>
      <c r="E207" s="387"/>
      <c r="F207" s="379"/>
      <c r="G207" s="379"/>
      <c r="H207" s="388"/>
      <c r="I207" s="388"/>
      <c r="J207" s="388"/>
      <c r="K207" s="388"/>
      <c r="L207" s="388"/>
      <c r="M207" s="388"/>
      <c r="N207" s="388"/>
      <c r="O207" s="388"/>
      <c r="P207" s="387"/>
      <c r="Q207" s="387"/>
      <c r="R207" s="387"/>
      <c r="S207" s="387"/>
      <c r="T207" s="387"/>
      <c r="U207" s="387"/>
      <c r="V207" s="387"/>
      <c r="W207" s="387"/>
      <c r="X207" s="388"/>
      <c r="Y207" s="388"/>
      <c r="Z207" s="380"/>
      <c r="AA207" s="381"/>
      <c r="AB207" s="378"/>
      <c r="AC207" s="379"/>
      <c r="AD207" s="379"/>
      <c r="AE207" s="380"/>
      <c r="AF207" s="380"/>
    </row>
    <row r="208" spans="1:32" ht="15" hidden="1" customHeight="1" x14ac:dyDescent="0.25">
      <c r="A208" s="264">
        <v>85</v>
      </c>
      <c r="B208" s="395"/>
      <c r="C208" s="386" t="s">
        <v>55</v>
      </c>
      <c r="D208" s="387"/>
      <c r="E208" s="387"/>
      <c r="F208" s="379"/>
      <c r="G208" s="379"/>
      <c r="H208" s="388"/>
      <c r="I208" s="388"/>
      <c r="J208" s="388"/>
      <c r="K208" s="388"/>
      <c r="L208" s="388"/>
      <c r="M208" s="388"/>
      <c r="N208" s="388"/>
      <c r="O208" s="388"/>
      <c r="P208" s="387"/>
      <c r="Q208" s="387"/>
      <c r="R208" s="387"/>
      <c r="S208" s="387"/>
      <c r="T208" s="387"/>
      <c r="U208" s="387"/>
      <c r="V208" s="387"/>
      <c r="W208" s="387"/>
      <c r="X208" s="388"/>
      <c r="Y208" s="388"/>
      <c r="Z208" s="380"/>
      <c r="AA208" s="381"/>
      <c r="AB208" s="378"/>
      <c r="AC208" s="379"/>
      <c r="AD208" s="379"/>
      <c r="AE208" s="380"/>
      <c r="AF208" s="380"/>
    </row>
    <row r="209" spans="1:32" ht="15" hidden="1" customHeight="1" x14ac:dyDescent="0.25">
      <c r="A209" s="264">
        <v>86</v>
      </c>
      <c r="B209" s="395"/>
      <c r="C209" s="386" t="s">
        <v>55</v>
      </c>
      <c r="D209" s="387"/>
      <c r="E209" s="387"/>
      <c r="F209" s="379"/>
      <c r="G209" s="379"/>
      <c r="H209" s="388"/>
      <c r="I209" s="388"/>
      <c r="J209" s="388"/>
      <c r="K209" s="388"/>
      <c r="L209" s="388"/>
      <c r="M209" s="388"/>
      <c r="N209" s="388"/>
      <c r="O209" s="388"/>
      <c r="P209" s="387"/>
      <c r="Q209" s="387"/>
      <c r="R209" s="387"/>
      <c r="S209" s="387"/>
      <c r="T209" s="387"/>
      <c r="U209" s="387"/>
      <c r="V209" s="387"/>
      <c r="W209" s="387"/>
      <c r="X209" s="388"/>
      <c r="Y209" s="388"/>
      <c r="Z209" s="380"/>
      <c r="AA209" s="381"/>
      <c r="AB209" s="378"/>
      <c r="AC209" s="379"/>
      <c r="AD209" s="379"/>
      <c r="AE209" s="380"/>
      <c r="AF209" s="380"/>
    </row>
    <row r="210" spans="1:32" ht="15" hidden="1" customHeight="1" x14ac:dyDescent="0.25">
      <c r="A210" s="264">
        <v>87</v>
      </c>
      <c r="B210" s="395"/>
      <c r="C210" s="386" t="s">
        <v>55</v>
      </c>
      <c r="D210" s="387"/>
      <c r="E210" s="387"/>
      <c r="F210" s="379"/>
      <c r="G210" s="379"/>
      <c r="H210" s="388"/>
      <c r="I210" s="388"/>
      <c r="J210" s="388"/>
      <c r="K210" s="388"/>
      <c r="L210" s="388"/>
      <c r="M210" s="388"/>
      <c r="N210" s="388"/>
      <c r="O210" s="388"/>
      <c r="P210" s="387"/>
      <c r="Q210" s="387"/>
      <c r="R210" s="387"/>
      <c r="S210" s="387"/>
      <c r="T210" s="387"/>
      <c r="U210" s="387"/>
      <c r="V210" s="387"/>
      <c r="W210" s="387"/>
      <c r="X210" s="388"/>
      <c r="Y210" s="388"/>
      <c r="Z210" s="380"/>
      <c r="AA210" s="381"/>
      <c r="AB210" s="378"/>
      <c r="AC210" s="379"/>
      <c r="AD210" s="379"/>
      <c r="AE210" s="380"/>
      <c r="AF210" s="380"/>
    </row>
    <row r="211" spans="1:32" ht="15" hidden="1" customHeight="1" x14ac:dyDescent="0.25">
      <c r="A211" s="264">
        <v>88</v>
      </c>
      <c r="B211" s="395"/>
      <c r="C211" s="386" t="s">
        <v>55</v>
      </c>
      <c r="D211" s="387"/>
      <c r="E211" s="387"/>
      <c r="F211" s="379"/>
      <c r="G211" s="379"/>
      <c r="H211" s="388"/>
      <c r="I211" s="388"/>
      <c r="J211" s="388"/>
      <c r="K211" s="388"/>
      <c r="L211" s="388"/>
      <c r="M211" s="388"/>
      <c r="N211" s="388"/>
      <c r="O211" s="388"/>
      <c r="P211" s="387"/>
      <c r="Q211" s="387"/>
      <c r="R211" s="387"/>
      <c r="S211" s="387"/>
      <c r="T211" s="387"/>
      <c r="U211" s="387"/>
      <c r="V211" s="387"/>
      <c r="W211" s="387"/>
      <c r="X211" s="388"/>
      <c r="Y211" s="388"/>
      <c r="Z211" s="380"/>
      <c r="AA211" s="381"/>
      <c r="AB211" s="378"/>
      <c r="AC211" s="379"/>
      <c r="AD211" s="379"/>
      <c r="AE211" s="380"/>
      <c r="AF211" s="380"/>
    </row>
    <row r="212" spans="1:32" ht="15" hidden="1" customHeight="1" x14ac:dyDescent="0.25">
      <c r="A212" s="264">
        <v>89</v>
      </c>
      <c r="B212" s="395"/>
      <c r="C212" s="386" t="s">
        <v>55</v>
      </c>
      <c r="D212" s="387"/>
      <c r="E212" s="387"/>
      <c r="F212" s="379"/>
      <c r="G212" s="379"/>
      <c r="H212" s="388"/>
      <c r="I212" s="388"/>
      <c r="J212" s="388"/>
      <c r="K212" s="388"/>
      <c r="L212" s="388"/>
      <c r="M212" s="388"/>
      <c r="N212" s="388"/>
      <c r="O212" s="388"/>
      <c r="P212" s="387"/>
      <c r="Q212" s="387"/>
      <c r="R212" s="387"/>
      <c r="S212" s="387"/>
      <c r="T212" s="387"/>
      <c r="U212" s="387"/>
      <c r="V212" s="387"/>
      <c r="W212" s="387"/>
      <c r="X212" s="388"/>
      <c r="Y212" s="388"/>
      <c r="Z212" s="380"/>
      <c r="AA212" s="381"/>
      <c r="AB212" s="378"/>
      <c r="AC212" s="379"/>
      <c r="AD212" s="379"/>
      <c r="AE212" s="380"/>
      <c r="AF212" s="380"/>
    </row>
    <row r="213" spans="1:32" ht="15" hidden="1" customHeight="1" x14ac:dyDescent="0.25">
      <c r="A213" s="264">
        <v>90</v>
      </c>
      <c r="B213" s="395"/>
      <c r="C213" s="386" t="s">
        <v>55</v>
      </c>
      <c r="D213" s="387"/>
      <c r="E213" s="387"/>
      <c r="F213" s="379"/>
      <c r="G213" s="379"/>
      <c r="H213" s="388"/>
      <c r="I213" s="388"/>
      <c r="J213" s="388"/>
      <c r="K213" s="388"/>
      <c r="L213" s="388"/>
      <c r="M213" s="388"/>
      <c r="N213" s="388"/>
      <c r="O213" s="388"/>
      <c r="P213" s="387"/>
      <c r="Q213" s="387"/>
      <c r="R213" s="387"/>
      <c r="S213" s="387"/>
      <c r="T213" s="387"/>
      <c r="U213" s="387"/>
      <c r="V213" s="387"/>
      <c r="W213" s="387"/>
      <c r="X213" s="388"/>
      <c r="Y213" s="388"/>
      <c r="Z213" s="380"/>
      <c r="AA213" s="381"/>
      <c r="AB213" s="378"/>
      <c r="AC213" s="379"/>
      <c r="AD213" s="379"/>
      <c r="AE213" s="380"/>
      <c r="AF213" s="380"/>
    </row>
    <row r="214" spans="1:32" ht="15" hidden="1" customHeight="1" x14ac:dyDescent="0.25">
      <c r="A214" s="264">
        <v>91</v>
      </c>
      <c r="B214" s="395"/>
      <c r="C214" s="386" t="s">
        <v>55</v>
      </c>
      <c r="D214" s="387"/>
      <c r="E214" s="387"/>
      <c r="F214" s="379"/>
      <c r="G214" s="379"/>
      <c r="H214" s="388"/>
      <c r="I214" s="388"/>
      <c r="J214" s="388"/>
      <c r="K214" s="388"/>
      <c r="L214" s="388"/>
      <c r="M214" s="388"/>
      <c r="N214" s="388"/>
      <c r="O214" s="388"/>
      <c r="P214" s="387"/>
      <c r="Q214" s="387"/>
      <c r="R214" s="387"/>
      <c r="S214" s="387"/>
      <c r="T214" s="387"/>
      <c r="U214" s="387"/>
      <c r="V214" s="387"/>
      <c r="W214" s="387"/>
      <c r="X214" s="388"/>
      <c r="Y214" s="388"/>
      <c r="Z214" s="380"/>
      <c r="AA214" s="381"/>
      <c r="AB214" s="378"/>
      <c r="AC214" s="379"/>
      <c r="AD214" s="379"/>
      <c r="AE214" s="380"/>
      <c r="AF214" s="380"/>
    </row>
    <row r="215" spans="1:32" ht="15" hidden="1" customHeight="1" x14ac:dyDescent="0.25">
      <c r="A215" s="264">
        <v>92</v>
      </c>
      <c r="B215" s="395"/>
      <c r="C215" s="386" t="s">
        <v>55</v>
      </c>
      <c r="D215" s="387"/>
      <c r="E215" s="387"/>
      <c r="F215" s="379"/>
      <c r="G215" s="379"/>
      <c r="H215" s="388"/>
      <c r="I215" s="388"/>
      <c r="J215" s="388"/>
      <c r="K215" s="388"/>
      <c r="L215" s="388"/>
      <c r="M215" s="388"/>
      <c r="N215" s="388"/>
      <c r="O215" s="388"/>
      <c r="P215" s="387"/>
      <c r="Q215" s="387"/>
      <c r="R215" s="387"/>
      <c r="S215" s="387"/>
      <c r="T215" s="387"/>
      <c r="U215" s="387"/>
      <c r="V215" s="387"/>
      <c r="W215" s="387"/>
      <c r="X215" s="388"/>
      <c r="Y215" s="388"/>
      <c r="Z215" s="380"/>
      <c r="AA215" s="381"/>
      <c r="AB215" s="378"/>
      <c r="AC215" s="379"/>
      <c r="AD215" s="379"/>
      <c r="AE215" s="380"/>
      <c r="AF215" s="380"/>
    </row>
    <row r="216" spans="1:32" ht="15" hidden="1" customHeight="1" x14ac:dyDescent="0.25">
      <c r="A216" s="264">
        <v>93</v>
      </c>
      <c r="B216" s="395"/>
      <c r="C216" s="386" t="s">
        <v>55</v>
      </c>
      <c r="D216" s="387"/>
      <c r="E216" s="387"/>
      <c r="F216" s="379"/>
      <c r="G216" s="379"/>
      <c r="H216" s="388"/>
      <c r="I216" s="388"/>
      <c r="J216" s="388"/>
      <c r="K216" s="388"/>
      <c r="L216" s="388"/>
      <c r="M216" s="388"/>
      <c r="N216" s="388"/>
      <c r="O216" s="388"/>
      <c r="P216" s="387"/>
      <c r="Q216" s="387"/>
      <c r="R216" s="387"/>
      <c r="S216" s="387"/>
      <c r="T216" s="387"/>
      <c r="U216" s="387"/>
      <c r="V216" s="387"/>
      <c r="W216" s="387"/>
      <c r="X216" s="388"/>
      <c r="Y216" s="388"/>
      <c r="Z216" s="380"/>
      <c r="AA216" s="381"/>
      <c r="AB216" s="378"/>
      <c r="AC216" s="379"/>
      <c r="AD216" s="379"/>
      <c r="AE216" s="380"/>
      <c r="AF216" s="380"/>
    </row>
    <row r="217" spans="1:32" ht="15" hidden="1" customHeight="1" x14ac:dyDescent="0.25">
      <c r="A217" s="264">
        <v>94</v>
      </c>
      <c r="B217" s="395"/>
      <c r="C217" s="386" t="s">
        <v>55</v>
      </c>
      <c r="D217" s="387"/>
      <c r="E217" s="387"/>
      <c r="F217" s="379"/>
      <c r="G217" s="379"/>
      <c r="H217" s="388"/>
      <c r="I217" s="388"/>
      <c r="J217" s="388"/>
      <c r="K217" s="388"/>
      <c r="L217" s="388"/>
      <c r="M217" s="388"/>
      <c r="N217" s="388"/>
      <c r="O217" s="388"/>
      <c r="P217" s="387"/>
      <c r="Q217" s="387"/>
      <c r="R217" s="387"/>
      <c r="S217" s="387"/>
      <c r="T217" s="387"/>
      <c r="U217" s="387"/>
      <c r="V217" s="387"/>
      <c r="W217" s="387"/>
      <c r="X217" s="388"/>
      <c r="Y217" s="388"/>
      <c r="Z217" s="380"/>
      <c r="AA217" s="381"/>
      <c r="AB217" s="378"/>
      <c r="AC217" s="379"/>
      <c r="AD217" s="379"/>
      <c r="AE217" s="380"/>
      <c r="AF217" s="380"/>
    </row>
    <row r="218" spans="1:32" ht="15" hidden="1" customHeight="1" x14ac:dyDescent="0.25">
      <c r="A218" s="264">
        <v>95</v>
      </c>
      <c r="B218" s="395"/>
      <c r="C218" s="386" t="s">
        <v>55</v>
      </c>
      <c r="D218" s="387"/>
      <c r="E218" s="387"/>
      <c r="F218" s="379"/>
      <c r="G218" s="379"/>
      <c r="H218" s="388"/>
      <c r="I218" s="388"/>
      <c r="J218" s="388"/>
      <c r="K218" s="388"/>
      <c r="L218" s="388"/>
      <c r="M218" s="388"/>
      <c r="N218" s="388"/>
      <c r="O218" s="388"/>
      <c r="P218" s="387"/>
      <c r="Q218" s="387"/>
      <c r="R218" s="387"/>
      <c r="S218" s="387"/>
      <c r="T218" s="387"/>
      <c r="U218" s="387"/>
      <c r="V218" s="387"/>
      <c r="W218" s="387"/>
      <c r="X218" s="388"/>
      <c r="Y218" s="388"/>
      <c r="Z218" s="380"/>
      <c r="AA218" s="381"/>
      <c r="AB218" s="378"/>
      <c r="AC218" s="379"/>
      <c r="AD218" s="379"/>
      <c r="AE218" s="380"/>
      <c r="AF218" s="380"/>
    </row>
    <row r="219" spans="1:32" ht="15" hidden="1" customHeight="1" x14ac:dyDescent="0.25">
      <c r="A219" s="264">
        <v>96</v>
      </c>
      <c r="B219" s="395"/>
      <c r="C219" s="386" t="s">
        <v>55</v>
      </c>
      <c r="D219" s="387"/>
      <c r="E219" s="387"/>
      <c r="F219" s="379"/>
      <c r="G219" s="379"/>
      <c r="H219" s="388"/>
      <c r="I219" s="388"/>
      <c r="J219" s="388"/>
      <c r="K219" s="388"/>
      <c r="L219" s="388"/>
      <c r="M219" s="388"/>
      <c r="N219" s="388"/>
      <c r="O219" s="388"/>
      <c r="P219" s="387"/>
      <c r="Q219" s="387"/>
      <c r="R219" s="387"/>
      <c r="S219" s="387"/>
      <c r="T219" s="387"/>
      <c r="U219" s="387"/>
      <c r="V219" s="387"/>
      <c r="W219" s="387"/>
      <c r="X219" s="388"/>
      <c r="Y219" s="388"/>
      <c r="Z219" s="380"/>
      <c r="AA219" s="381"/>
      <c r="AB219" s="378"/>
      <c r="AC219" s="379"/>
      <c r="AD219" s="379"/>
      <c r="AE219" s="380"/>
      <c r="AF219" s="380"/>
    </row>
    <row r="220" spans="1:32" ht="15" hidden="1" customHeight="1" x14ac:dyDescent="0.25">
      <c r="A220" s="264">
        <v>97</v>
      </c>
      <c r="B220" s="395"/>
      <c r="C220" s="386" t="s">
        <v>55</v>
      </c>
      <c r="D220" s="387"/>
      <c r="E220" s="387"/>
      <c r="F220" s="379"/>
      <c r="G220" s="379"/>
      <c r="H220" s="388"/>
      <c r="I220" s="388"/>
      <c r="J220" s="388"/>
      <c r="K220" s="388"/>
      <c r="L220" s="388"/>
      <c r="M220" s="388"/>
      <c r="N220" s="388"/>
      <c r="O220" s="388"/>
      <c r="P220" s="387"/>
      <c r="Q220" s="387"/>
      <c r="R220" s="387"/>
      <c r="S220" s="387"/>
      <c r="T220" s="387"/>
      <c r="U220" s="387"/>
      <c r="V220" s="387"/>
      <c r="W220" s="387"/>
      <c r="X220" s="388"/>
      <c r="Y220" s="388"/>
      <c r="Z220" s="380"/>
      <c r="AA220" s="381"/>
      <c r="AB220" s="378"/>
      <c r="AC220" s="379"/>
      <c r="AD220" s="379"/>
      <c r="AE220" s="380"/>
      <c r="AF220" s="380"/>
    </row>
    <row r="221" spans="1:32" ht="15" hidden="1" customHeight="1" x14ac:dyDescent="0.25">
      <c r="A221" s="264">
        <v>98</v>
      </c>
      <c r="B221" s="395"/>
      <c r="C221" s="386" t="s">
        <v>55</v>
      </c>
      <c r="D221" s="387"/>
      <c r="E221" s="387"/>
      <c r="F221" s="379"/>
      <c r="G221" s="379"/>
      <c r="H221" s="388"/>
      <c r="I221" s="388"/>
      <c r="J221" s="388"/>
      <c r="K221" s="388"/>
      <c r="L221" s="388"/>
      <c r="M221" s="388"/>
      <c r="N221" s="388"/>
      <c r="O221" s="388"/>
      <c r="P221" s="387"/>
      <c r="Q221" s="387"/>
      <c r="R221" s="387"/>
      <c r="S221" s="387"/>
      <c r="T221" s="387"/>
      <c r="U221" s="387"/>
      <c r="V221" s="387"/>
      <c r="W221" s="387"/>
      <c r="X221" s="388"/>
      <c r="Y221" s="388"/>
      <c r="Z221" s="380"/>
      <c r="AA221" s="381"/>
      <c r="AB221" s="378"/>
      <c r="AC221" s="379"/>
      <c r="AD221" s="379"/>
      <c r="AE221" s="380"/>
      <c r="AF221" s="380"/>
    </row>
    <row r="222" spans="1:32" ht="15" hidden="1" customHeight="1" x14ac:dyDescent="0.25">
      <c r="A222" s="264">
        <v>99</v>
      </c>
      <c r="B222" s="395"/>
      <c r="C222" s="386" t="s">
        <v>55</v>
      </c>
      <c r="D222" s="387"/>
      <c r="E222" s="387"/>
      <c r="F222" s="379"/>
      <c r="G222" s="379"/>
      <c r="H222" s="388"/>
      <c r="I222" s="388"/>
      <c r="J222" s="388"/>
      <c r="K222" s="388"/>
      <c r="L222" s="388"/>
      <c r="M222" s="388"/>
      <c r="N222" s="388"/>
      <c r="O222" s="388"/>
      <c r="P222" s="387"/>
      <c r="Q222" s="387"/>
      <c r="R222" s="387"/>
      <c r="S222" s="387"/>
      <c r="T222" s="387"/>
      <c r="U222" s="387"/>
      <c r="V222" s="387"/>
      <c r="W222" s="387"/>
      <c r="X222" s="388"/>
      <c r="Y222" s="388"/>
      <c r="Z222" s="380"/>
      <c r="AA222" s="381"/>
      <c r="AB222" s="378"/>
      <c r="AC222" s="379"/>
      <c r="AD222" s="379"/>
      <c r="AE222" s="380"/>
      <c r="AF222" s="380"/>
    </row>
    <row r="223" spans="1:32" ht="15" customHeight="1" thickBot="1" x14ac:dyDescent="0.3">
      <c r="A223" s="265">
        <v>100</v>
      </c>
      <c r="B223" s="396"/>
      <c r="C223" s="382" t="s">
        <v>55</v>
      </c>
      <c r="D223" s="383"/>
      <c r="E223" s="383"/>
      <c r="F223" s="384"/>
      <c r="G223" s="384"/>
      <c r="H223" s="385"/>
      <c r="I223" s="385"/>
      <c r="J223" s="385"/>
      <c r="K223" s="385"/>
      <c r="L223" s="385"/>
      <c r="M223" s="385"/>
      <c r="N223" s="385"/>
      <c r="O223" s="385"/>
      <c r="P223" s="383"/>
      <c r="Q223" s="383"/>
      <c r="R223" s="383"/>
      <c r="S223" s="383"/>
      <c r="T223" s="383"/>
      <c r="U223" s="383"/>
      <c r="V223" s="383"/>
      <c r="W223" s="383"/>
      <c r="X223" s="385"/>
      <c r="Y223" s="385"/>
      <c r="Z223" s="376"/>
      <c r="AA223" s="377"/>
      <c r="AB223" s="378"/>
      <c r="AC223" s="379"/>
      <c r="AD223" s="379"/>
      <c r="AE223" s="380"/>
      <c r="AF223" s="380"/>
    </row>
    <row r="224" spans="1:32" ht="15" customHeight="1" x14ac:dyDescent="0.25">
      <c r="B224" s="270"/>
      <c r="C224" s="233"/>
    </row>
    <row r="225" spans="1:3" ht="15" customHeight="1" x14ac:dyDescent="0.25">
      <c r="B225" s="270"/>
      <c r="C225" s="233"/>
    </row>
    <row r="226" spans="1:3" ht="15" customHeight="1" x14ac:dyDescent="0.25">
      <c r="B226" s="270"/>
      <c r="C226" s="233"/>
    </row>
    <row r="227" spans="1:3" ht="15" customHeight="1" x14ac:dyDescent="0.25">
      <c r="B227" s="270"/>
      <c r="C227" s="233"/>
    </row>
    <row r="228" spans="1:3" ht="15" customHeight="1" x14ac:dyDescent="0.25">
      <c r="B228" s="270"/>
    </row>
    <row r="229" spans="1:3" ht="15" customHeight="1" x14ac:dyDescent="0.25">
      <c r="A229" s="270"/>
      <c r="B229" s="270"/>
      <c r="C229" s="233"/>
    </row>
    <row r="230" spans="1:3" ht="15" customHeight="1" x14ac:dyDescent="0.25">
      <c r="A230" s="270"/>
      <c r="B230" s="270"/>
      <c r="C230" s="233"/>
    </row>
    <row r="231" spans="1:3" ht="15" customHeight="1" x14ac:dyDescent="0.25">
      <c r="A231" s="270"/>
      <c r="B231" s="270"/>
      <c r="C231" s="233"/>
    </row>
    <row r="232" spans="1:3" ht="15" customHeight="1" x14ac:dyDescent="0.25">
      <c r="A232" s="270"/>
      <c r="B232" s="270"/>
      <c r="C232" s="233"/>
    </row>
    <row r="233" spans="1:3" ht="15" customHeight="1" x14ac:dyDescent="0.25">
      <c r="A233" s="270"/>
      <c r="B233" s="270"/>
      <c r="C233" s="233"/>
    </row>
    <row r="234" spans="1:3" ht="15" customHeight="1" x14ac:dyDescent="0.25">
      <c r="A234" s="270"/>
      <c r="B234" s="270"/>
      <c r="C234" s="233"/>
    </row>
    <row r="235" spans="1:3" ht="15" customHeight="1" x14ac:dyDescent="0.25">
      <c r="A235" s="270"/>
      <c r="B235" s="270"/>
      <c r="C235" s="233"/>
    </row>
    <row r="236" spans="1:3" ht="15" customHeight="1" x14ac:dyDescent="0.25">
      <c r="A236" s="270"/>
      <c r="B236" s="270"/>
      <c r="C236" s="233"/>
    </row>
    <row r="237" spans="1:3" ht="15" customHeight="1" x14ac:dyDescent="0.25">
      <c r="A237" s="270"/>
      <c r="B237" s="270"/>
      <c r="C237" s="233"/>
    </row>
    <row r="238" spans="1:3" ht="15" customHeight="1" x14ac:dyDescent="0.25">
      <c r="A238" s="270"/>
      <c r="B238" s="270"/>
      <c r="C238" s="233"/>
    </row>
    <row r="239" spans="1:3" ht="15" customHeight="1" x14ac:dyDescent="0.25">
      <c r="A239" s="270"/>
      <c r="B239" s="270"/>
      <c r="C239" s="233"/>
    </row>
    <row r="240" spans="1:3" ht="15" customHeight="1" x14ac:dyDescent="0.25">
      <c r="A240" s="270"/>
      <c r="B240" s="270"/>
      <c r="C240" s="233"/>
    </row>
    <row r="241" spans="1:3" ht="15" customHeight="1" x14ac:dyDescent="0.25">
      <c r="A241" s="270"/>
      <c r="B241" s="270"/>
      <c r="C241" s="233"/>
    </row>
    <row r="242" spans="1:3" ht="15" customHeight="1" x14ac:dyDescent="0.25">
      <c r="A242" s="270"/>
      <c r="B242" s="270"/>
      <c r="C242" s="233"/>
    </row>
    <row r="243" spans="1:3" ht="15" customHeight="1" x14ac:dyDescent="0.25">
      <c r="A243" s="270"/>
      <c r="B243" s="270"/>
      <c r="C243" s="233"/>
    </row>
    <row r="244" spans="1:3" ht="15" customHeight="1" x14ac:dyDescent="0.25">
      <c r="A244" s="270"/>
      <c r="B244" s="270"/>
      <c r="C244" s="233"/>
    </row>
    <row r="245" spans="1:3" ht="15" customHeight="1" x14ac:dyDescent="0.25">
      <c r="A245" s="270"/>
      <c r="B245" s="270"/>
      <c r="C245" s="233"/>
    </row>
    <row r="246" spans="1:3" ht="15" customHeight="1" x14ac:dyDescent="0.25">
      <c r="A246" s="270"/>
      <c r="B246" s="270"/>
      <c r="C246" s="233"/>
    </row>
    <row r="247" spans="1:3" ht="15" customHeight="1" x14ac:dyDescent="0.25">
      <c r="A247" s="270"/>
      <c r="B247" s="270"/>
      <c r="C247" s="233"/>
    </row>
    <row r="248" spans="1:3" ht="15" customHeight="1" x14ac:dyDescent="0.25">
      <c r="A248" s="270"/>
      <c r="B248" s="270"/>
      <c r="C248" s="233"/>
    </row>
    <row r="249" spans="1:3" ht="15" customHeight="1" x14ac:dyDescent="0.25">
      <c r="A249" s="270"/>
      <c r="B249" s="270"/>
      <c r="C249" s="233"/>
    </row>
    <row r="250" spans="1:3" ht="15" customHeight="1" x14ac:dyDescent="0.25">
      <c r="A250" s="270"/>
      <c r="B250" s="270"/>
      <c r="C250" s="233"/>
    </row>
    <row r="251" spans="1:3" ht="15" customHeight="1" x14ac:dyDescent="0.25">
      <c r="A251" s="270"/>
      <c r="B251" s="270"/>
      <c r="C251" s="233"/>
    </row>
    <row r="252" spans="1:3" ht="15" customHeight="1" x14ac:dyDescent="0.25">
      <c r="A252" s="270"/>
      <c r="B252" s="270"/>
      <c r="C252" s="233"/>
    </row>
    <row r="253" spans="1:3" ht="15" customHeight="1" x14ac:dyDescent="0.25">
      <c r="A253" s="270"/>
      <c r="B253" s="270"/>
      <c r="C253" s="233"/>
    </row>
    <row r="254" spans="1:3" ht="15" customHeight="1" x14ac:dyDescent="0.25">
      <c r="A254" s="270"/>
      <c r="B254" s="270"/>
      <c r="C254" s="233"/>
    </row>
    <row r="255" spans="1:3" ht="15" customHeight="1" x14ac:dyDescent="0.25">
      <c r="A255" s="270"/>
      <c r="B255" s="270"/>
      <c r="C255" s="233"/>
    </row>
    <row r="256" spans="1:3" ht="15" customHeight="1" x14ac:dyDescent="0.25">
      <c r="A256" s="270"/>
      <c r="B256" s="270"/>
      <c r="C256" s="233"/>
    </row>
    <row r="257" spans="1:3" ht="15" customHeight="1" x14ac:dyDescent="0.25">
      <c r="A257" s="270"/>
      <c r="B257" s="270"/>
      <c r="C257" s="233"/>
    </row>
    <row r="258" spans="1:3" ht="15" customHeight="1" x14ac:dyDescent="0.25">
      <c r="B258" s="270"/>
      <c r="C258" s="233"/>
    </row>
    <row r="259" spans="1:3" ht="15" customHeight="1" x14ac:dyDescent="0.25">
      <c r="B259" s="270"/>
      <c r="C259" s="233"/>
    </row>
    <row r="260" spans="1:3" ht="15" customHeight="1" x14ac:dyDescent="0.25">
      <c r="B260" s="270"/>
      <c r="C260" s="233"/>
    </row>
    <row r="261" spans="1:3" ht="15" customHeight="1" x14ac:dyDescent="0.25">
      <c r="B261" s="270"/>
      <c r="C261" s="233"/>
    </row>
    <row r="262" spans="1:3" ht="15" customHeight="1" x14ac:dyDescent="0.25">
      <c r="B262" s="270"/>
      <c r="C262" s="233"/>
    </row>
    <row r="263" spans="1:3" ht="15" customHeight="1" x14ac:dyDescent="0.25">
      <c r="B263" s="270"/>
    </row>
    <row r="264" spans="1:3" ht="15" customHeight="1" x14ac:dyDescent="0.25">
      <c r="B264" s="270"/>
    </row>
    <row r="265" spans="1:3" ht="15" customHeight="1" x14ac:dyDescent="0.25">
      <c r="B265" s="270"/>
      <c r="C265" s="233"/>
    </row>
    <row r="266" spans="1:3" ht="15" customHeight="1" x14ac:dyDescent="0.25">
      <c r="B266" s="270"/>
      <c r="C266" s="233"/>
    </row>
    <row r="267" spans="1:3" ht="15" customHeight="1" x14ac:dyDescent="0.25">
      <c r="B267" s="270"/>
    </row>
    <row r="268" spans="1:3" ht="15" customHeight="1" x14ac:dyDescent="0.25">
      <c r="B268" s="270"/>
    </row>
    <row r="269" spans="1:3" ht="15" customHeight="1" x14ac:dyDescent="0.25">
      <c r="B269" s="270"/>
    </row>
    <row r="270" spans="1:3" ht="15" customHeight="1" x14ac:dyDescent="0.25">
      <c r="B270" s="270"/>
    </row>
    <row r="271" spans="1:3" ht="15" customHeight="1" x14ac:dyDescent="0.25">
      <c r="B271" s="270"/>
    </row>
    <row r="272" spans="1:3" ht="15" customHeight="1" x14ac:dyDescent="0.25">
      <c r="B272" s="270"/>
    </row>
    <row r="273" spans="2:2" ht="15" customHeight="1" x14ac:dyDescent="0.25">
      <c r="B273" s="270"/>
    </row>
    <row r="274" spans="2:2" ht="15" customHeight="1" x14ac:dyDescent="0.25">
      <c r="B274" s="270"/>
    </row>
    <row r="275" spans="2:2" ht="15" customHeight="1" x14ac:dyDescent="0.25">
      <c r="B275" s="270"/>
    </row>
    <row r="276" spans="2:2" ht="15" customHeight="1" x14ac:dyDescent="0.25">
      <c r="B276" s="270"/>
    </row>
    <row r="277" spans="2:2" ht="15" customHeight="1" x14ac:dyDescent="0.25">
      <c r="B277" s="270"/>
    </row>
    <row r="278" spans="2:2" ht="15" customHeight="1" x14ac:dyDescent="0.25">
      <c r="B278" s="270"/>
    </row>
    <row r="279" spans="2:2" ht="15" customHeight="1" x14ac:dyDescent="0.25">
      <c r="B279" s="270"/>
    </row>
    <row r="280" spans="2:2" ht="15" customHeight="1" x14ac:dyDescent="0.25">
      <c r="B280" s="270"/>
    </row>
    <row r="281" spans="2:2" ht="15" customHeight="1" x14ac:dyDescent="0.25">
      <c r="B281" s="270"/>
    </row>
    <row r="282" spans="2:2" ht="15" customHeight="1" x14ac:dyDescent="0.25">
      <c r="B282" s="270"/>
    </row>
    <row r="283" spans="2:2" ht="15" customHeight="1" x14ac:dyDescent="0.25">
      <c r="B283" s="270"/>
    </row>
    <row r="284" spans="2:2" ht="15" customHeight="1" x14ac:dyDescent="0.25">
      <c r="B284" s="270"/>
    </row>
    <row r="285" spans="2:2" ht="15" customHeight="1" x14ac:dyDescent="0.25">
      <c r="B285" s="270"/>
    </row>
    <row r="286" spans="2:2" ht="15" customHeight="1" x14ac:dyDescent="0.25">
      <c r="B286" s="270"/>
    </row>
    <row r="287" spans="2:2" ht="15" customHeight="1" x14ac:dyDescent="0.25">
      <c r="B287" s="270"/>
    </row>
    <row r="288" spans="2:2" ht="15" customHeight="1" x14ac:dyDescent="0.25">
      <c r="B288" s="270"/>
    </row>
    <row r="289" spans="2:2" ht="15" customHeight="1" x14ac:dyDescent="0.25">
      <c r="B289" s="270"/>
    </row>
    <row r="290" spans="2:2" ht="15" customHeight="1" x14ac:dyDescent="0.25">
      <c r="B290" s="270"/>
    </row>
    <row r="291" spans="2:2" ht="15" customHeight="1" x14ac:dyDescent="0.25">
      <c r="B291" s="270"/>
    </row>
    <row r="292" spans="2:2" ht="15" customHeight="1" x14ac:dyDescent="0.25">
      <c r="B292" s="270"/>
    </row>
    <row r="293" spans="2:2" ht="15" customHeight="1" x14ac:dyDescent="0.25">
      <c r="B293" s="270"/>
    </row>
    <row r="294" spans="2:2" ht="15" customHeight="1" x14ac:dyDescent="0.25">
      <c r="B294" s="270"/>
    </row>
    <row r="295" spans="2:2" ht="15" customHeight="1" x14ac:dyDescent="0.25">
      <c r="B295" s="270"/>
    </row>
    <row r="296" spans="2:2" ht="15" customHeight="1" x14ac:dyDescent="0.25">
      <c r="B296" s="270"/>
    </row>
    <row r="297" spans="2:2" ht="15" customHeight="1" x14ac:dyDescent="0.25">
      <c r="B297" s="270"/>
    </row>
    <row r="298" spans="2:2" ht="15" customHeight="1" x14ac:dyDescent="0.25">
      <c r="B298" s="270"/>
    </row>
    <row r="299" spans="2:2" ht="15" customHeight="1" x14ac:dyDescent="0.25">
      <c r="B299" s="270"/>
    </row>
    <row r="300" spans="2:2" ht="15" customHeight="1" x14ac:dyDescent="0.25">
      <c r="B300" s="270"/>
    </row>
    <row r="301" spans="2:2" ht="15" customHeight="1" x14ac:dyDescent="0.25">
      <c r="B301" s="270"/>
    </row>
    <row r="302" spans="2:2" ht="15" customHeight="1" x14ac:dyDescent="0.25">
      <c r="B302" s="270"/>
    </row>
    <row r="303" spans="2:2" ht="15" customHeight="1" x14ac:dyDescent="0.25">
      <c r="B303" s="270"/>
    </row>
    <row r="304" spans="2:2" ht="15" customHeight="1" x14ac:dyDescent="0.25">
      <c r="B304" s="270"/>
    </row>
    <row r="305" spans="2:2" ht="15" customHeight="1" x14ac:dyDescent="0.25">
      <c r="B305" s="270"/>
    </row>
    <row r="306" spans="2:2" ht="15" customHeight="1" x14ac:dyDescent="0.25">
      <c r="B306" s="270"/>
    </row>
    <row r="307" spans="2:2" ht="15" customHeight="1" x14ac:dyDescent="0.25">
      <c r="B307" s="270"/>
    </row>
    <row r="308" spans="2:2" ht="15" customHeight="1" x14ac:dyDescent="0.25">
      <c r="B308" s="270"/>
    </row>
    <row r="309" spans="2:2" ht="15" customHeight="1" x14ac:dyDescent="0.25">
      <c r="B309" s="270"/>
    </row>
    <row r="310" spans="2:2" ht="15" customHeight="1" x14ac:dyDescent="0.25">
      <c r="B310" s="270"/>
    </row>
    <row r="311" spans="2:2" ht="15" customHeight="1" x14ac:dyDescent="0.25">
      <c r="B311" s="270"/>
    </row>
    <row r="312" spans="2:2" ht="15" customHeight="1" x14ac:dyDescent="0.25">
      <c r="B312" s="270"/>
    </row>
    <row r="313" spans="2:2" ht="15" customHeight="1" x14ac:dyDescent="0.25">
      <c r="B313" s="270"/>
    </row>
    <row r="314" spans="2:2" ht="15" customHeight="1" x14ac:dyDescent="0.25">
      <c r="B314" s="270"/>
    </row>
    <row r="315" spans="2:2" ht="15" customHeight="1" x14ac:dyDescent="0.25">
      <c r="B315" s="270"/>
    </row>
    <row r="316" spans="2:2" ht="15" customHeight="1" x14ac:dyDescent="0.25">
      <c r="B316" s="270"/>
    </row>
    <row r="317" spans="2:2" ht="15" customHeight="1" x14ac:dyDescent="0.25">
      <c r="B317" s="270"/>
    </row>
    <row r="318" spans="2:2" ht="15" customHeight="1" x14ac:dyDescent="0.25">
      <c r="B318" s="270"/>
    </row>
  </sheetData>
  <sheetProtection selectLockedCells="1"/>
  <mergeCells count="2357">
    <mergeCell ref="F8:M8"/>
    <mergeCell ref="P8:Q8"/>
    <mergeCell ref="S8:T8"/>
    <mergeCell ref="C10:E10"/>
    <mergeCell ref="F10:I10"/>
    <mergeCell ref="Q10:T10"/>
    <mergeCell ref="R4:S4"/>
    <mergeCell ref="T4:U4"/>
    <mergeCell ref="Y4:Z4"/>
    <mergeCell ref="C5:E5"/>
    <mergeCell ref="F5:H5"/>
    <mergeCell ref="R5:S5"/>
    <mergeCell ref="T5:U5"/>
    <mergeCell ref="Z1:AA1"/>
    <mergeCell ref="H21:I21"/>
    <mergeCell ref="J21:K21"/>
    <mergeCell ref="L21:M21"/>
    <mergeCell ref="N21:O21"/>
    <mergeCell ref="AB23:AD23"/>
    <mergeCell ref="AE23:AF23"/>
    <mergeCell ref="C24:E24"/>
    <mergeCell ref="F24:G24"/>
    <mergeCell ref="H24:I24"/>
    <mergeCell ref="J24:K24"/>
    <mergeCell ref="L24:M24"/>
    <mergeCell ref="N24:O24"/>
    <mergeCell ref="P24:Q24"/>
    <mergeCell ref="R24:S24"/>
    <mergeCell ref="C1:Y1"/>
    <mergeCell ref="A2:B12"/>
    <mergeCell ref="C3:E3"/>
    <mergeCell ref="F3:H3"/>
    <mergeCell ref="R3:S3"/>
    <mergeCell ref="T3:U3"/>
    <mergeCell ref="C4:E4"/>
    <mergeCell ref="F4:H4"/>
    <mergeCell ref="I4:K4"/>
    <mergeCell ref="N4:O5"/>
    <mergeCell ref="F11:N11"/>
    <mergeCell ref="Q11:T11"/>
    <mergeCell ref="E14:X14"/>
    <mergeCell ref="E15:X15"/>
    <mergeCell ref="E16:X16"/>
    <mergeCell ref="E17:X17"/>
    <mergeCell ref="F7:H7"/>
    <mergeCell ref="L7:T7"/>
    <mergeCell ref="T22:W22"/>
    <mergeCell ref="X22:Y22"/>
    <mergeCell ref="Z22:AA22"/>
    <mergeCell ref="AB22:AD22"/>
    <mergeCell ref="AE22:AF22"/>
    <mergeCell ref="C23:E23"/>
    <mergeCell ref="F23:G23"/>
    <mergeCell ref="H23:I23"/>
    <mergeCell ref="J23:K23"/>
    <mergeCell ref="L23:M23"/>
    <mergeCell ref="AB25:AD25"/>
    <mergeCell ref="AE25:AF25"/>
    <mergeCell ref="AB24:AD24"/>
    <mergeCell ref="AE24:AF24"/>
    <mergeCell ref="AE21:AF21"/>
    <mergeCell ref="B22:B121"/>
    <mergeCell ref="C22:E22"/>
    <mergeCell ref="F22:G22"/>
    <mergeCell ref="H22:I22"/>
    <mergeCell ref="J22:K22"/>
    <mergeCell ref="L22:M22"/>
    <mergeCell ref="N22:O22"/>
    <mergeCell ref="P22:Q22"/>
    <mergeCell ref="R22:S22"/>
    <mergeCell ref="P21:Q21"/>
    <mergeCell ref="R21:S21"/>
    <mergeCell ref="T21:W21"/>
    <mergeCell ref="X21:Y21"/>
    <mergeCell ref="Z21:AA21"/>
    <mergeCell ref="AB21:AD21"/>
    <mergeCell ref="C21:E21"/>
    <mergeCell ref="F21:G21"/>
    <mergeCell ref="P26:Q26"/>
    <mergeCell ref="R26:S26"/>
    <mergeCell ref="N25:O25"/>
    <mergeCell ref="P25:Q25"/>
    <mergeCell ref="R25:S25"/>
    <mergeCell ref="T25:W25"/>
    <mergeCell ref="X25:Y25"/>
    <mergeCell ref="Z25:AA25"/>
    <mergeCell ref="T24:W24"/>
    <mergeCell ref="X24:Y24"/>
    <mergeCell ref="Z24:AA24"/>
    <mergeCell ref="C25:E25"/>
    <mergeCell ref="F25:G25"/>
    <mergeCell ref="H25:I25"/>
    <mergeCell ref="J25:K25"/>
    <mergeCell ref="L25:M25"/>
    <mergeCell ref="N23:O23"/>
    <mergeCell ref="P23:Q23"/>
    <mergeCell ref="R23:S23"/>
    <mergeCell ref="T23:W23"/>
    <mergeCell ref="X23:Y23"/>
    <mergeCell ref="Z23:AA23"/>
    <mergeCell ref="AB27:AD27"/>
    <mergeCell ref="AE27:AF27"/>
    <mergeCell ref="C28:E28"/>
    <mergeCell ref="F28:G28"/>
    <mergeCell ref="H28:I28"/>
    <mergeCell ref="J28:K28"/>
    <mergeCell ref="L28:M28"/>
    <mergeCell ref="N28:O28"/>
    <mergeCell ref="P28:Q28"/>
    <mergeCell ref="R28:S28"/>
    <mergeCell ref="N27:O27"/>
    <mergeCell ref="P27:Q27"/>
    <mergeCell ref="R27:S27"/>
    <mergeCell ref="T27:W27"/>
    <mergeCell ref="X27:Y27"/>
    <mergeCell ref="Z27:AA27"/>
    <mergeCell ref="T26:W26"/>
    <mergeCell ref="X26:Y26"/>
    <mergeCell ref="Z26:AA26"/>
    <mergeCell ref="AB26:AD26"/>
    <mergeCell ref="AE26:AF26"/>
    <mergeCell ref="C27:E27"/>
    <mergeCell ref="F27:G27"/>
    <mergeCell ref="H27:I27"/>
    <mergeCell ref="J27:K27"/>
    <mergeCell ref="L27:M27"/>
    <mergeCell ref="C26:E26"/>
    <mergeCell ref="F26:G26"/>
    <mergeCell ref="H26:I26"/>
    <mergeCell ref="J26:K26"/>
    <mergeCell ref="L26:M26"/>
    <mergeCell ref="N26:O26"/>
    <mergeCell ref="AB29:AD29"/>
    <mergeCell ref="AE29:AF29"/>
    <mergeCell ref="C30:E30"/>
    <mergeCell ref="F30:G30"/>
    <mergeCell ref="H30:I30"/>
    <mergeCell ref="J30:K30"/>
    <mergeCell ref="L30:M30"/>
    <mergeCell ref="N30:O30"/>
    <mergeCell ref="P30:Q30"/>
    <mergeCell ref="R30:S30"/>
    <mergeCell ref="N29:O29"/>
    <mergeCell ref="P29:Q29"/>
    <mergeCell ref="R29:S29"/>
    <mergeCell ref="T29:W29"/>
    <mergeCell ref="X29:Y29"/>
    <mergeCell ref="Z29:AA29"/>
    <mergeCell ref="T28:W28"/>
    <mergeCell ref="X28:Y28"/>
    <mergeCell ref="Z28:AA28"/>
    <mergeCell ref="AB28:AD28"/>
    <mergeCell ref="AE28:AF28"/>
    <mergeCell ref="C29:E29"/>
    <mergeCell ref="F29:G29"/>
    <mergeCell ref="H29:I29"/>
    <mergeCell ref="J29:K29"/>
    <mergeCell ref="L29:M29"/>
    <mergeCell ref="AB31:AD31"/>
    <mergeCell ref="AE31:AF31"/>
    <mergeCell ref="C32:E32"/>
    <mergeCell ref="F32:G32"/>
    <mergeCell ref="H32:I32"/>
    <mergeCell ref="J32:K32"/>
    <mergeCell ref="L32:M32"/>
    <mergeCell ref="N32:O32"/>
    <mergeCell ref="P32:Q32"/>
    <mergeCell ref="R32:S32"/>
    <mergeCell ref="N31:O31"/>
    <mergeCell ref="P31:Q31"/>
    <mergeCell ref="R31:S31"/>
    <mergeCell ref="T31:W31"/>
    <mergeCell ref="X31:Y31"/>
    <mergeCell ref="Z31:AA31"/>
    <mergeCell ref="T30:W30"/>
    <mergeCell ref="X30:Y30"/>
    <mergeCell ref="Z30:AA30"/>
    <mergeCell ref="AB30:AD30"/>
    <mergeCell ref="AE30:AF30"/>
    <mergeCell ref="C31:E31"/>
    <mergeCell ref="F31:G31"/>
    <mergeCell ref="H31:I31"/>
    <mergeCell ref="J31:K31"/>
    <mergeCell ref="L31:M31"/>
    <mergeCell ref="AB33:AD33"/>
    <mergeCell ref="AE33:AF33"/>
    <mergeCell ref="C34:E34"/>
    <mergeCell ref="F34:G34"/>
    <mergeCell ref="H34:I34"/>
    <mergeCell ref="J34:K34"/>
    <mergeCell ref="L34:M34"/>
    <mergeCell ref="N34:O34"/>
    <mergeCell ref="P34:Q34"/>
    <mergeCell ref="R34:S34"/>
    <mergeCell ref="N33:O33"/>
    <mergeCell ref="P33:Q33"/>
    <mergeCell ref="R33:S33"/>
    <mergeCell ref="T33:W33"/>
    <mergeCell ref="X33:Y33"/>
    <mergeCell ref="Z33:AA33"/>
    <mergeCell ref="T32:W32"/>
    <mergeCell ref="X32:Y32"/>
    <mergeCell ref="Z32:AA32"/>
    <mergeCell ref="AB32:AD32"/>
    <mergeCell ref="AE32:AF32"/>
    <mergeCell ref="C33:E33"/>
    <mergeCell ref="F33:G33"/>
    <mergeCell ref="H33:I33"/>
    <mergeCell ref="J33:K33"/>
    <mergeCell ref="L33:M33"/>
    <mergeCell ref="AB35:AD35"/>
    <mergeCell ref="AE35:AF35"/>
    <mergeCell ref="C36:E36"/>
    <mergeCell ref="F36:G36"/>
    <mergeCell ref="H36:I36"/>
    <mergeCell ref="J36:K36"/>
    <mergeCell ref="L36:M36"/>
    <mergeCell ref="N36:O36"/>
    <mergeCell ref="P36:Q36"/>
    <mergeCell ref="R36:S36"/>
    <mergeCell ref="N35:O35"/>
    <mergeCell ref="P35:Q35"/>
    <mergeCell ref="R35:S35"/>
    <mergeCell ref="T35:W35"/>
    <mergeCell ref="X35:Y35"/>
    <mergeCell ref="Z35:AA35"/>
    <mergeCell ref="T34:W34"/>
    <mergeCell ref="X34:Y34"/>
    <mergeCell ref="Z34:AA34"/>
    <mergeCell ref="AB34:AD34"/>
    <mergeCell ref="AE34:AF34"/>
    <mergeCell ref="C35:E35"/>
    <mergeCell ref="F35:G35"/>
    <mergeCell ref="H35:I35"/>
    <mergeCell ref="J35:K35"/>
    <mergeCell ref="L35:M35"/>
    <mergeCell ref="AB37:AD37"/>
    <mergeCell ref="AE37:AF37"/>
    <mergeCell ref="C38:E38"/>
    <mergeCell ref="F38:G38"/>
    <mergeCell ref="H38:I38"/>
    <mergeCell ref="J38:K38"/>
    <mergeCell ref="L38:M38"/>
    <mergeCell ref="N38:O38"/>
    <mergeCell ref="P38:Q38"/>
    <mergeCell ref="R38:S38"/>
    <mergeCell ref="N37:O37"/>
    <mergeCell ref="P37:Q37"/>
    <mergeCell ref="R37:S37"/>
    <mergeCell ref="T37:W37"/>
    <mergeCell ref="X37:Y37"/>
    <mergeCell ref="Z37:AA37"/>
    <mergeCell ref="T36:W36"/>
    <mergeCell ref="X36:Y36"/>
    <mergeCell ref="Z36:AA36"/>
    <mergeCell ref="AB36:AD36"/>
    <mergeCell ref="AE36:AF36"/>
    <mergeCell ref="C37:E37"/>
    <mergeCell ref="F37:G37"/>
    <mergeCell ref="H37:I37"/>
    <mergeCell ref="J37:K37"/>
    <mergeCell ref="L37:M37"/>
    <mergeCell ref="AB39:AD39"/>
    <mergeCell ref="AE39:AF39"/>
    <mergeCell ref="C40:E40"/>
    <mergeCell ref="F40:G40"/>
    <mergeCell ref="H40:I40"/>
    <mergeCell ref="J40:K40"/>
    <mergeCell ref="L40:M40"/>
    <mergeCell ref="N40:O40"/>
    <mergeCell ref="P40:Q40"/>
    <mergeCell ref="R40:S40"/>
    <mergeCell ref="N39:O39"/>
    <mergeCell ref="P39:Q39"/>
    <mergeCell ref="R39:S39"/>
    <mergeCell ref="T39:W39"/>
    <mergeCell ref="X39:Y39"/>
    <mergeCell ref="Z39:AA39"/>
    <mergeCell ref="T38:W38"/>
    <mergeCell ref="X38:Y38"/>
    <mergeCell ref="Z38:AA38"/>
    <mergeCell ref="AB38:AD38"/>
    <mergeCell ref="AE38:AF38"/>
    <mergeCell ref="C39:E39"/>
    <mergeCell ref="F39:G39"/>
    <mergeCell ref="H39:I39"/>
    <mergeCell ref="J39:K39"/>
    <mergeCell ref="L39:M39"/>
    <mergeCell ref="AB41:AD41"/>
    <mergeCell ref="AE41:AF41"/>
    <mergeCell ref="C42:E42"/>
    <mergeCell ref="F42:G42"/>
    <mergeCell ref="H42:I42"/>
    <mergeCell ref="J42:K42"/>
    <mergeCell ref="L42:M42"/>
    <mergeCell ref="N42:O42"/>
    <mergeCell ref="P42:Q42"/>
    <mergeCell ref="R42:S42"/>
    <mergeCell ref="N41:O41"/>
    <mergeCell ref="P41:Q41"/>
    <mergeCell ref="R41:S41"/>
    <mergeCell ref="T41:W41"/>
    <mergeCell ref="X41:Y41"/>
    <mergeCell ref="Z41:AA41"/>
    <mergeCell ref="T40:W40"/>
    <mergeCell ref="X40:Y40"/>
    <mergeCell ref="Z40:AA40"/>
    <mergeCell ref="AB40:AD40"/>
    <mergeCell ref="AE40:AF40"/>
    <mergeCell ref="C41:E41"/>
    <mergeCell ref="F41:G41"/>
    <mergeCell ref="H41:I41"/>
    <mergeCell ref="J41:K41"/>
    <mergeCell ref="L41:M41"/>
    <mergeCell ref="AB43:AD43"/>
    <mergeCell ref="AE43:AF43"/>
    <mergeCell ref="C44:E44"/>
    <mergeCell ref="F44:G44"/>
    <mergeCell ref="H44:I44"/>
    <mergeCell ref="J44:K44"/>
    <mergeCell ref="L44:M44"/>
    <mergeCell ref="N44:O44"/>
    <mergeCell ref="P44:Q44"/>
    <mergeCell ref="R44:S44"/>
    <mergeCell ref="N43:O43"/>
    <mergeCell ref="P43:Q43"/>
    <mergeCell ref="R43:S43"/>
    <mergeCell ref="T43:W43"/>
    <mergeCell ref="X43:Y43"/>
    <mergeCell ref="Z43:AA43"/>
    <mergeCell ref="T42:W42"/>
    <mergeCell ref="X42:Y42"/>
    <mergeCell ref="Z42:AA42"/>
    <mergeCell ref="AB42:AD42"/>
    <mergeCell ref="AE42:AF42"/>
    <mergeCell ref="C43:E43"/>
    <mergeCell ref="F43:G43"/>
    <mergeCell ref="H43:I43"/>
    <mergeCell ref="J43:K43"/>
    <mergeCell ref="L43:M43"/>
    <mergeCell ref="AB45:AD45"/>
    <mergeCell ref="AE45:AF45"/>
    <mergeCell ref="C46:E46"/>
    <mergeCell ref="F46:G46"/>
    <mergeCell ref="H46:I46"/>
    <mergeCell ref="J46:K46"/>
    <mergeCell ref="L46:M46"/>
    <mergeCell ref="N46:O46"/>
    <mergeCell ref="P46:Q46"/>
    <mergeCell ref="R46:S46"/>
    <mergeCell ref="N45:O45"/>
    <mergeCell ref="P45:Q45"/>
    <mergeCell ref="R45:S45"/>
    <mergeCell ref="T45:W45"/>
    <mergeCell ref="X45:Y45"/>
    <mergeCell ref="Z45:AA45"/>
    <mergeCell ref="T44:W44"/>
    <mergeCell ref="X44:Y44"/>
    <mergeCell ref="Z44:AA44"/>
    <mergeCell ref="AB44:AD44"/>
    <mergeCell ref="AE44:AF44"/>
    <mergeCell ref="C45:E45"/>
    <mergeCell ref="F45:G45"/>
    <mergeCell ref="H45:I45"/>
    <mergeCell ref="J45:K45"/>
    <mergeCell ref="L45:M45"/>
    <mergeCell ref="AB47:AD47"/>
    <mergeCell ref="AE47:AF47"/>
    <mergeCell ref="C48:E48"/>
    <mergeCell ref="F48:G48"/>
    <mergeCell ref="H48:I48"/>
    <mergeCell ref="J48:K48"/>
    <mergeCell ref="L48:M48"/>
    <mergeCell ref="N48:O48"/>
    <mergeCell ref="P48:Q48"/>
    <mergeCell ref="R48:S48"/>
    <mergeCell ref="N47:O47"/>
    <mergeCell ref="P47:Q47"/>
    <mergeCell ref="R47:S47"/>
    <mergeCell ref="T47:W47"/>
    <mergeCell ref="X47:Y47"/>
    <mergeCell ref="Z47:AA47"/>
    <mergeCell ref="T46:W46"/>
    <mergeCell ref="X46:Y46"/>
    <mergeCell ref="Z46:AA46"/>
    <mergeCell ref="AB46:AD46"/>
    <mergeCell ref="AE46:AF46"/>
    <mergeCell ref="C47:E47"/>
    <mergeCell ref="F47:G47"/>
    <mergeCell ref="H47:I47"/>
    <mergeCell ref="J47:K47"/>
    <mergeCell ref="L47:M47"/>
    <mergeCell ref="AB49:AD49"/>
    <mergeCell ref="AE49:AF49"/>
    <mergeCell ref="C50:E50"/>
    <mergeCell ref="F50:G50"/>
    <mergeCell ref="H50:I50"/>
    <mergeCell ref="J50:K50"/>
    <mergeCell ref="L50:M50"/>
    <mergeCell ref="N50:O50"/>
    <mergeCell ref="P50:Q50"/>
    <mergeCell ref="R50:S50"/>
    <mergeCell ref="N49:O49"/>
    <mergeCell ref="P49:Q49"/>
    <mergeCell ref="R49:S49"/>
    <mergeCell ref="T49:W49"/>
    <mergeCell ref="X49:Y49"/>
    <mergeCell ref="Z49:AA49"/>
    <mergeCell ref="T48:W48"/>
    <mergeCell ref="X48:Y48"/>
    <mergeCell ref="Z48:AA48"/>
    <mergeCell ref="AB48:AD48"/>
    <mergeCell ref="AE48:AF48"/>
    <mergeCell ref="C49:E49"/>
    <mergeCell ref="F49:G49"/>
    <mergeCell ref="H49:I49"/>
    <mergeCell ref="J49:K49"/>
    <mergeCell ref="L49:M49"/>
    <mergeCell ref="AB51:AD51"/>
    <mergeCell ref="AE51:AF51"/>
    <mergeCell ref="C52:E52"/>
    <mergeCell ref="F52:G52"/>
    <mergeCell ref="H52:I52"/>
    <mergeCell ref="J52:K52"/>
    <mergeCell ref="L52:M52"/>
    <mergeCell ref="N52:O52"/>
    <mergeCell ref="P52:Q52"/>
    <mergeCell ref="R52:S52"/>
    <mergeCell ref="N51:O51"/>
    <mergeCell ref="P51:Q51"/>
    <mergeCell ref="R51:S51"/>
    <mergeCell ref="T51:W51"/>
    <mergeCell ref="X51:Y51"/>
    <mergeCell ref="Z51:AA51"/>
    <mergeCell ref="T50:W50"/>
    <mergeCell ref="X50:Y50"/>
    <mergeCell ref="Z50:AA50"/>
    <mergeCell ref="AB50:AD50"/>
    <mergeCell ref="AE50:AF50"/>
    <mergeCell ref="C51:E51"/>
    <mergeCell ref="F51:G51"/>
    <mergeCell ref="H51:I51"/>
    <mergeCell ref="J51:K51"/>
    <mergeCell ref="L51:M51"/>
    <mergeCell ref="AB53:AD53"/>
    <mergeCell ref="AE53:AF53"/>
    <mergeCell ref="C54:E54"/>
    <mergeCell ref="F54:G54"/>
    <mergeCell ref="H54:I54"/>
    <mergeCell ref="J54:K54"/>
    <mergeCell ref="L54:M54"/>
    <mergeCell ref="N54:O54"/>
    <mergeCell ref="P54:Q54"/>
    <mergeCell ref="R54:S54"/>
    <mergeCell ref="N53:O53"/>
    <mergeCell ref="P53:Q53"/>
    <mergeCell ref="R53:S53"/>
    <mergeCell ref="T53:W53"/>
    <mergeCell ref="X53:Y53"/>
    <mergeCell ref="Z53:AA53"/>
    <mergeCell ref="T52:W52"/>
    <mergeCell ref="X52:Y52"/>
    <mergeCell ref="Z52:AA52"/>
    <mergeCell ref="AB52:AD52"/>
    <mergeCell ref="AE52:AF52"/>
    <mergeCell ref="C53:E53"/>
    <mergeCell ref="F53:G53"/>
    <mergeCell ref="H53:I53"/>
    <mergeCell ref="J53:K53"/>
    <mergeCell ref="L53:M53"/>
    <mergeCell ref="AB55:AD55"/>
    <mergeCell ref="AE55:AF55"/>
    <mergeCell ref="C56:E56"/>
    <mergeCell ref="F56:G56"/>
    <mergeCell ref="H56:I56"/>
    <mergeCell ref="J56:K56"/>
    <mergeCell ref="L56:M56"/>
    <mergeCell ref="N56:O56"/>
    <mergeCell ref="P56:Q56"/>
    <mergeCell ref="R56:S56"/>
    <mergeCell ref="N55:O55"/>
    <mergeCell ref="P55:Q55"/>
    <mergeCell ref="R55:S55"/>
    <mergeCell ref="T55:W55"/>
    <mergeCell ref="X55:Y55"/>
    <mergeCell ref="Z55:AA55"/>
    <mergeCell ref="T54:W54"/>
    <mergeCell ref="X54:Y54"/>
    <mergeCell ref="Z54:AA54"/>
    <mergeCell ref="AB54:AD54"/>
    <mergeCell ref="AE54:AF54"/>
    <mergeCell ref="C55:E55"/>
    <mergeCell ref="F55:G55"/>
    <mergeCell ref="H55:I55"/>
    <mergeCell ref="J55:K55"/>
    <mergeCell ref="L55:M55"/>
    <mergeCell ref="AB57:AD57"/>
    <mergeCell ref="AE57:AF57"/>
    <mergeCell ref="C58:E58"/>
    <mergeCell ref="F58:G58"/>
    <mergeCell ref="H58:I58"/>
    <mergeCell ref="J58:K58"/>
    <mergeCell ref="L58:M58"/>
    <mergeCell ref="N58:O58"/>
    <mergeCell ref="P58:Q58"/>
    <mergeCell ref="R58:S58"/>
    <mergeCell ref="N57:O57"/>
    <mergeCell ref="P57:Q57"/>
    <mergeCell ref="R57:S57"/>
    <mergeCell ref="T57:W57"/>
    <mergeCell ref="X57:Y57"/>
    <mergeCell ref="Z57:AA57"/>
    <mergeCell ref="T56:W56"/>
    <mergeCell ref="X56:Y56"/>
    <mergeCell ref="Z56:AA56"/>
    <mergeCell ref="AB56:AD56"/>
    <mergeCell ref="AE56:AF56"/>
    <mergeCell ref="C57:E57"/>
    <mergeCell ref="F57:G57"/>
    <mergeCell ref="H57:I57"/>
    <mergeCell ref="J57:K57"/>
    <mergeCell ref="L57:M57"/>
    <mergeCell ref="AB59:AD59"/>
    <mergeCell ref="AE59:AF59"/>
    <mergeCell ref="C60:E60"/>
    <mergeCell ref="F60:G60"/>
    <mergeCell ref="H60:I60"/>
    <mergeCell ref="J60:K60"/>
    <mergeCell ref="L60:M60"/>
    <mergeCell ref="N60:O60"/>
    <mergeCell ref="P60:Q60"/>
    <mergeCell ref="R60:S60"/>
    <mergeCell ref="N59:O59"/>
    <mergeCell ref="P59:Q59"/>
    <mergeCell ref="R59:S59"/>
    <mergeCell ref="T59:W59"/>
    <mergeCell ref="X59:Y59"/>
    <mergeCell ref="Z59:AA59"/>
    <mergeCell ref="T58:W58"/>
    <mergeCell ref="X58:Y58"/>
    <mergeCell ref="Z58:AA58"/>
    <mergeCell ref="AB58:AD58"/>
    <mergeCell ref="AE58:AF58"/>
    <mergeCell ref="C59:E59"/>
    <mergeCell ref="F59:G59"/>
    <mergeCell ref="H59:I59"/>
    <mergeCell ref="J59:K59"/>
    <mergeCell ref="L59:M59"/>
    <mergeCell ref="AB61:AD61"/>
    <mergeCell ref="AE61:AF61"/>
    <mergeCell ref="C62:E62"/>
    <mergeCell ref="F62:G62"/>
    <mergeCell ref="H62:I62"/>
    <mergeCell ref="J62:K62"/>
    <mergeCell ref="L62:M62"/>
    <mergeCell ref="N62:O62"/>
    <mergeCell ref="P62:Q62"/>
    <mergeCell ref="R62:S62"/>
    <mergeCell ref="N61:O61"/>
    <mergeCell ref="P61:Q61"/>
    <mergeCell ref="R61:S61"/>
    <mergeCell ref="T61:W61"/>
    <mergeCell ref="X61:Y61"/>
    <mergeCell ref="Z61:AA61"/>
    <mergeCell ref="T60:W60"/>
    <mergeCell ref="X60:Y60"/>
    <mergeCell ref="Z60:AA60"/>
    <mergeCell ref="AB60:AD60"/>
    <mergeCell ref="AE60:AF60"/>
    <mergeCell ref="C61:E61"/>
    <mergeCell ref="F61:G61"/>
    <mergeCell ref="H61:I61"/>
    <mergeCell ref="J61:K61"/>
    <mergeCell ref="L61:M61"/>
    <mergeCell ref="AB63:AD63"/>
    <mergeCell ref="AE63:AF63"/>
    <mergeCell ref="C64:E64"/>
    <mergeCell ref="F64:G64"/>
    <mergeCell ref="H64:I64"/>
    <mergeCell ref="J64:K64"/>
    <mergeCell ref="L64:M64"/>
    <mergeCell ref="N64:O64"/>
    <mergeCell ref="P64:Q64"/>
    <mergeCell ref="R64:S64"/>
    <mergeCell ref="N63:O63"/>
    <mergeCell ref="P63:Q63"/>
    <mergeCell ref="R63:S63"/>
    <mergeCell ref="T63:W63"/>
    <mergeCell ref="X63:Y63"/>
    <mergeCell ref="Z63:AA63"/>
    <mergeCell ref="T62:W62"/>
    <mergeCell ref="X62:Y62"/>
    <mergeCell ref="Z62:AA62"/>
    <mergeCell ref="AB62:AD62"/>
    <mergeCell ref="AE62:AF62"/>
    <mergeCell ref="C63:E63"/>
    <mergeCell ref="F63:G63"/>
    <mergeCell ref="H63:I63"/>
    <mergeCell ref="J63:K63"/>
    <mergeCell ref="L63:M63"/>
    <mergeCell ref="AB65:AD65"/>
    <mergeCell ref="AE65:AF65"/>
    <mergeCell ref="C66:E66"/>
    <mergeCell ref="F66:G66"/>
    <mergeCell ref="H66:I66"/>
    <mergeCell ref="J66:K66"/>
    <mergeCell ref="L66:M66"/>
    <mergeCell ref="N66:O66"/>
    <mergeCell ref="P66:Q66"/>
    <mergeCell ref="R66:S66"/>
    <mergeCell ref="N65:O65"/>
    <mergeCell ref="P65:Q65"/>
    <mergeCell ref="R65:S65"/>
    <mergeCell ref="T65:W65"/>
    <mergeCell ref="X65:Y65"/>
    <mergeCell ref="Z65:AA65"/>
    <mergeCell ref="T64:W64"/>
    <mergeCell ref="X64:Y64"/>
    <mergeCell ref="Z64:AA64"/>
    <mergeCell ref="AB64:AD64"/>
    <mergeCell ref="AE64:AF64"/>
    <mergeCell ref="C65:E65"/>
    <mergeCell ref="F65:G65"/>
    <mergeCell ref="H65:I65"/>
    <mergeCell ref="J65:K65"/>
    <mergeCell ref="L65:M65"/>
    <mergeCell ref="AB67:AD67"/>
    <mergeCell ref="AE67:AF67"/>
    <mergeCell ref="C68:E68"/>
    <mergeCell ref="F68:G68"/>
    <mergeCell ref="H68:I68"/>
    <mergeCell ref="J68:K68"/>
    <mergeCell ref="L68:M68"/>
    <mergeCell ref="N68:O68"/>
    <mergeCell ref="P68:Q68"/>
    <mergeCell ref="R68:S68"/>
    <mergeCell ref="N67:O67"/>
    <mergeCell ref="P67:Q67"/>
    <mergeCell ref="R67:S67"/>
    <mergeCell ref="T67:W67"/>
    <mergeCell ref="X67:Y67"/>
    <mergeCell ref="Z67:AA67"/>
    <mergeCell ref="T66:W66"/>
    <mergeCell ref="X66:Y66"/>
    <mergeCell ref="Z66:AA66"/>
    <mergeCell ref="AB66:AD66"/>
    <mergeCell ref="AE66:AF66"/>
    <mergeCell ref="C67:E67"/>
    <mergeCell ref="F67:G67"/>
    <mergeCell ref="H67:I67"/>
    <mergeCell ref="J67:K67"/>
    <mergeCell ref="L67:M67"/>
    <mergeCell ref="AB69:AD69"/>
    <mergeCell ref="AE69:AF69"/>
    <mergeCell ref="C70:E70"/>
    <mergeCell ref="F70:G70"/>
    <mergeCell ref="H70:I70"/>
    <mergeCell ref="J70:K70"/>
    <mergeCell ref="L70:M70"/>
    <mergeCell ref="N70:O70"/>
    <mergeCell ref="P70:Q70"/>
    <mergeCell ref="R70:S70"/>
    <mergeCell ref="N69:O69"/>
    <mergeCell ref="P69:Q69"/>
    <mergeCell ref="R69:S69"/>
    <mergeCell ref="T69:W69"/>
    <mergeCell ref="X69:Y69"/>
    <mergeCell ref="Z69:AA69"/>
    <mergeCell ref="T68:W68"/>
    <mergeCell ref="X68:Y68"/>
    <mergeCell ref="Z68:AA68"/>
    <mergeCell ref="AB68:AD68"/>
    <mergeCell ref="AE68:AF68"/>
    <mergeCell ref="C69:E69"/>
    <mergeCell ref="F69:G69"/>
    <mergeCell ref="H69:I69"/>
    <mergeCell ref="J69:K69"/>
    <mergeCell ref="L69:M69"/>
    <mergeCell ref="AB71:AD71"/>
    <mergeCell ref="AE71:AF71"/>
    <mergeCell ref="C72:E72"/>
    <mergeCell ref="F72:G72"/>
    <mergeCell ref="H72:I72"/>
    <mergeCell ref="J72:K72"/>
    <mergeCell ref="L72:M72"/>
    <mergeCell ref="N72:O72"/>
    <mergeCell ref="P72:Q72"/>
    <mergeCell ref="R72:S72"/>
    <mergeCell ref="N71:O71"/>
    <mergeCell ref="P71:Q71"/>
    <mergeCell ref="R71:S71"/>
    <mergeCell ref="T71:W71"/>
    <mergeCell ref="X71:Y71"/>
    <mergeCell ref="Z71:AA71"/>
    <mergeCell ref="T70:W70"/>
    <mergeCell ref="X70:Y70"/>
    <mergeCell ref="Z70:AA70"/>
    <mergeCell ref="AB70:AD70"/>
    <mergeCell ref="AE70:AF70"/>
    <mergeCell ref="C71:E71"/>
    <mergeCell ref="F71:G71"/>
    <mergeCell ref="H71:I71"/>
    <mergeCell ref="J71:K71"/>
    <mergeCell ref="L71:M71"/>
    <mergeCell ref="AB73:AD73"/>
    <mergeCell ref="AE73:AF73"/>
    <mergeCell ref="C74:E74"/>
    <mergeCell ref="F74:G74"/>
    <mergeCell ref="H74:I74"/>
    <mergeCell ref="J74:K74"/>
    <mergeCell ref="L74:M74"/>
    <mergeCell ref="N74:O74"/>
    <mergeCell ref="P74:Q74"/>
    <mergeCell ref="R74:S74"/>
    <mergeCell ref="N73:O73"/>
    <mergeCell ref="P73:Q73"/>
    <mergeCell ref="R73:S73"/>
    <mergeCell ref="T73:W73"/>
    <mergeCell ref="X73:Y73"/>
    <mergeCell ref="Z73:AA73"/>
    <mergeCell ref="T72:W72"/>
    <mergeCell ref="X72:Y72"/>
    <mergeCell ref="Z72:AA72"/>
    <mergeCell ref="AB72:AD72"/>
    <mergeCell ref="AE72:AF72"/>
    <mergeCell ref="C73:E73"/>
    <mergeCell ref="F73:G73"/>
    <mergeCell ref="H73:I73"/>
    <mergeCell ref="J73:K73"/>
    <mergeCell ref="L73:M73"/>
    <mergeCell ref="AB75:AD75"/>
    <mergeCell ref="AE75:AF75"/>
    <mergeCell ref="C76:E76"/>
    <mergeCell ref="F76:G76"/>
    <mergeCell ref="H76:I76"/>
    <mergeCell ref="J76:K76"/>
    <mergeCell ref="L76:M76"/>
    <mergeCell ref="N76:O76"/>
    <mergeCell ref="P76:Q76"/>
    <mergeCell ref="R76:S76"/>
    <mergeCell ref="N75:O75"/>
    <mergeCell ref="P75:Q75"/>
    <mergeCell ref="R75:S75"/>
    <mergeCell ref="T75:W75"/>
    <mergeCell ref="X75:Y75"/>
    <mergeCell ref="Z75:AA75"/>
    <mergeCell ref="T74:W74"/>
    <mergeCell ref="X74:Y74"/>
    <mergeCell ref="Z74:AA74"/>
    <mergeCell ref="AB74:AD74"/>
    <mergeCell ref="AE74:AF74"/>
    <mergeCell ref="C75:E75"/>
    <mergeCell ref="F75:G75"/>
    <mergeCell ref="H75:I75"/>
    <mergeCell ref="J75:K75"/>
    <mergeCell ref="L75:M75"/>
    <mergeCell ref="AB77:AD77"/>
    <mergeCell ref="AE77:AF77"/>
    <mergeCell ref="C78:E78"/>
    <mergeCell ref="F78:G78"/>
    <mergeCell ref="H78:I78"/>
    <mergeCell ref="J78:K78"/>
    <mergeCell ref="L78:M78"/>
    <mergeCell ref="N78:O78"/>
    <mergeCell ref="P78:Q78"/>
    <mergeCell ref="R78:S78"/>
    <mergeCell ref="N77:O77"/>
    <mergeCell ref="P77:Q77"/>
    <mergeCell ref="R77:S77"/>
    <mergeCell ref="T77:W77"/>
    <mergeCell ref="X77:Y77"/>
    <mergeCell ref="Z77:AA77"/>
    <mergeCell ref="T76:W76"/>
    <mergeCell ref="X76:Y76"/>
    <mergeCell ref="Z76:AA76"/>
    <mergeCell ref="AB76:AD76"/>
    <mergeCell ref="AE76:AF76"/>
    <mergeCell ref="C77:E77"/>
    <mergeCell ref="F77:G77"/>
    <mergeCell ref="H77:I77"/>
    <mergeCell ref="J77:K77"/>
    <mergeCell ref="L77:M77"/>
    <mergeCell ref="AB79:AD79"/>
    <mergeCell ref="AE79:AF79"/>
    <mergeCell ref="C80:E80"/>
    <mergeCell ref="F80:G80"/>
    <mergeCell ref="H80:I80"/>
    <mergeCell ref="J80:K80"/>
    <mergeCell ref="L80:M80"/>
    <mergeCell ref="N80:O80"/>
    <mergeCell ref="P80:Q80"/>
    <mergeCell ref="R80:S80"/>
    <mergeCell ref="N79:O79"/>
    <mergeCell ref="P79:Q79"/>
    <mergeCell ref="R79:S79"/>
    <mergeCell ref="T79:W79"/>
    <mergeCell ref="X79:Y79"/>
    <mergeCell ref="Z79:AA79"/>
    <mergeCell ref="T78:W78"/>
    <mergeCell ref="X78:Y78"/>
    <mergeCell ref="Z78:AA78"/>
    <mergeCell ref="AB78:AD78"/>
    <mergeCell ref="AE78:AF78"/>
    <mergeCell ref="C79:E79"/>
    <mergeCell ref="F79:G79"/>
    <mergeCell ref="H79:I79"/>
    <mergeCell ref="J79:K79"/>
    <mergeCell ref="L79:M79"/>
    <mergeCell ref="AB81:AD81"/>
    <mergeCell ref="AE81:AF81"/>
    <mergeCell ref="C82:E82"/>
    <mergeCell ref="F82:G82"/>
    <mergeCell ref="H82:I82"/>
    <mergeCell ref="J82:K82"/>
    <mergeCell ref="L82:M82"/>
    <mergeCell ref="N82:O82"/>
    <mergeCell ref="P82:Q82"/>
    <mergeCell ref="R82:S82"/>
    <mergeCell ref="N81:O81"/>
    <mergeCell ref="P81:Q81"/>
    <mergeCell ref="R81:S81"/>
    <mergeCell ref="T81:W81"/>
    <mergeCell ref="X81:Y81"/>
    <mergeCell ref="Z81:AA81"/>
    <mergeCell ref="T80:W80"/>
    <mergeCell ref="X80:Y80"/>
    <mergeCell ref="Z80:AA80"/>
    <mergeCell ref="AB80:AD80"/>
    <mergeCell ref="AE80:AF80"/>
    <mergeCell ref="C81:E81"/>
    <mergeCell ref="F81:G81"/>
    <mergeCell ref="H81:I81"/>
    <mergeCell ref="J81:K81"/>
    <mergeCell ref="L81:M81"/>
    <mergeCell ref="AB83:AD83"/>
    <mergeCell ref="AE83:AF83"/>
    <mergeCell ref="C84:E84"/>
    <mergeCell ref="F84:G84"/>
    <mergeCell ref="H84:I84"/>
    <mergeCell ref="J84:K84"/>
    <mergeCell ref="L84:M84"/>
    <mergeCell ref="N84:O84"/>
    <mergeCell ref="P84:Q84"/>
    <mergeCell ref="R84:S84"/>
    <mergeCell ref="N83:O83"/>
    <mergeCell ref="P83:Q83"/>
    <mergeCell ref="R83:S83"/>
    <mergeCell ref="T83:W83"/>
    <mergeCell ref="X83:Y83"/>
    <mergeCell ref="Z83:AA83"/>
    <mergeCell ref="T82:W82"/>
    <mergeCell ref="X82:Y82"/>
    <mergeCell ref="Z82:AA82"/>
    <mergeCell ref="AB82:AD82"/>
    <mergeCell ref="AE82:AF82"/>
    <mergeCell ref="C83:E83"/>
    <mergeCell ref="F83:G83"/>
    <mergeCell ref="H83:I83"/>
    <mergeCell ref="J83:K83"/>
    <mergeCell ref="L83:M83"/>
    <mergeCell ref="AB85:AD85"/>
    <mergeCell ref="AE85:AF85"/>
    <mergeCell ref="C86:E86"/>
    <mergeCell ref="F86:G86"/>
    <mergeCell ref="H86:I86"/>
    <mergeCell ref="J86:K86"/>
    <mergeCell ref="L86:M86"/>
    <mergeCell ref="N86:O86"/>
    <mergeCell ref="P86:Q86"/>
    <mergeCell ref="R86:S86"/>
    <mergeCell ref="N85:O85"/>
    <mergeCell ref="P85:Q85"/>
    <mergeCell ref="R85:S85"/>
    <mergeCell ref="T85:W85"/>
    <mergeCell ref="X85:Y85"/>
    <mergeCell ref="Z85:AA85"/>
    <mergeCell ref="T84:W84"/>
    <mergeCell ref="X84:Y84"/>
    <mergeCell ref="Z84:AA84"/>
    <mergeCell ref="AB84:AD84"/>
    <mergeCell ref="AE84:AF84"/>
    <mergeCell ref="C85:E85"/>
    <mergeCell ref="F85:G85"/>
    <mergeCell ref="H85:I85"/>
    <mergeCell ref="J85:K85"/>
    <mergeCell ref="L85:M85"/>
    <mergeCell ref="AB87:AD87"/>
    <mergeCell ref="AE87:AF87"/>
    <mergeCell ref="C88:E88"/>
    <mergeCell ref="F88:G88"/>
    <mergeCell ref="H88:I88"/>
    <mergeCell ref="J88:K88"/>
    <mergeCell ref="L88:M88"/>
    <mergeCell ref="N88:O88"/>
    <mergeCell ref="P88:Q88"/>
    <mergeCell ref="R88:S88"/>
    <mergeCell ref="N87:O87"/>
    <mergeCell ref="P87:Q87"/>
    <mergeCell ref="R87:S87"/>
    <mergeCell ref="T87:W87"/>
    <mergeCell ref="X87:Y87"/>
    <mergeCell ref="Z87:AA87"/>
    <mergeCell ref="T86:W86"/>
    <mergeCell ref="X86:Y86"/>
    <mergeCell ref="Z86:AA86"/>
    <mergeCell ref="AB86:AD86"/>
    <mergeCell ref="AE86:AF86"/>
    <mergeCell ref="C87:E87"/>
    <mergeCell ref="F87:G87"/>
    <mergeCell ref="H87:I87"/>
    <mergeCell ref="J87:K87"/>
    <mergeCell ref="L87:M87"/>
    <mergeCell ref="AB89:AD89"/>
    <mergeCell ref="AE89:AF89"/>
    <mergeCell ref="C90:E90"/>
    <mergeCell ref="F90:G90"/>
    <mergeCell ref="H90:I90"/>
    <mergeCell ref="J90:K90"/>
    <mergeCell ref="L90:M90"/>
    <mergeCell ref="N90:O90"/>
    <mergeCell ref="P90:Q90"/>
    <mergeCell ref="R90:S90"/>
    <mergeCell ref="N89:O89"/>
    <mergeCell ref="P89:Q89"/>
    <mergeCell ref="R89:S89"/>
    <mergeCell ref="T89:W89"/>
    <mergeCell ref="X89:Y89"/>
    <mergeCell ref="Z89:AA89"/>
    <mergeCell ref="T88:W88"/>
    <mergeCell ref="X88:Y88"/>
    <mergeCell ref="Z88:AA88"/>
    <mergeCell ref="AB88:AD88"/>
    <mergeCell ref="AE88:AF88"/>
    <mergeCell ref="C89:E89"/>
    <mergeCell ref="F89:G89"/>
    <mergeCell ref="H89:I89"/>
    <mergeCell ref="J89:K89"/>
    <mergeCell ref="L89:M89"/>
    <mergeCell ref="AB91:AD91"/>
    <mergeCell ref="AE91:AF91"/>
    <mergeCell ref="C92:E92"/>
    <mergeCell ref="F92:G92"/>
    <mergeCell ref="H92:I92"/>
    <mergeCell ref="J92:K92"/>
    <mergeCell ref="L92:M92"/>
    <mergeCell ref="N92:O92"/>
    <mergeCell ref="P92:Q92"/>
    <mergeCell ref="R92:S92"/>
    <mergeCell ref="N91:O91"/>
    <mergeCell ref="P91:Q91"/>
    <mergeCell ref="R91:S91"/>
    <mergeCell ref="T91:W91"/>
    <mergeCell ref="X91:Y91"/>
    <mergeCell ref="Z91:AA91"/>
    <mergeCell ref="T90:W90"/>
    <mergeCell ref="X90:Y90"/>
    <mergeCell ref="Z90:AA90"/>
    <mergeCell ref="AB90:AD90"/>
    <mergeCell ref="AE90:AF90"/>
    <mergeCell ref="C91:E91"/>
    <mergeCell ref="F91:G91"/>
    <mergeCell ref="H91:I91"/>
    <mergeCell ref="J91:K91"/>
    <mergeCell ref="L91:M91"/>
    <mergeCell ref="AB93:AD93"/>
    <mergeCell ref="AE93:AF93"/>
    <mergeCell ref="C94:E94"/>
    <mergeCell ref="F94:G94"/>
    <mergeCell ref="H94:I94"/>
    <mergeCell ref="J94:K94"/>
    <mergeCell ref="L94:M94"/>
    <mergeCell ref="N94:O94"/>
    <mergeCell ref="P94:Q94"/>
    <mergeCell ref="R94:S94"/>
    <mergeCell ref="N93:O93"/>
    <mergeCell ref="P93:Q93"/>
    <mergeCell ref="R93:S93"/>
    <mergeCell ref="T93:W93"/>
    <mergeCell ref="X93:Y93"/>
    <mergeCell ref="Z93:AA93"/>
    <mergeCell ref="T92:W92"/>
    <mergeCell ref="X92:Y92"/>
    <mergeCell ref="Z92:AA92"/>
    <mergeCell ref="AB92:AD92"/>
    <mergeCell ref="AE92:AF92"/>
    <mergeCell ref="C93:E93"/>
    <mergeCell ref="F93:G93"/>
    <mergeCell ref="H93:I93"/>
    <mergeCell ref="J93:K93"/>
    <mergeCell ref="L93:M93"/>
    <mergeCell ref="AB95:AD95"/>
    <mergeCell ref="AE95:AF95"/>
    <mergeCell ref="C96:E96"/>
    <mergeCell ref="F96:G96"/>
    <mergeCell ref="H96:I96"/>
    <mergeCell ref="J96:K96"/>
    <mergeCell ref="L96:M96"/>
    <mergeCell ref="N96:O96"/>
    <mergeCell ref="P96:Q96"/>
    <mergeCell ref="R96:S96"/>
    <mergeCell ref="N95:O95"/>
    <mergeCell ref="P95:Q95"/>
    <mergeCell ref="R95:S95"/>
    <mergeCell ref="T95:W95"/>
    <mergeCell ref="X95:Y95"/>
    <mergeCell ref="Z95:AA95"/>
    <mergeCell ref="T94:W94"/>
    <mergeCell ref="X94:Y94"/>
    <mergeCell ref="Z94:AA94"/>
    <mergeCell ref="AB94:AD94"/>
    <mergeCell ref="AE94:AF94"/>
    <mergeCell ref="C95:E95"/>
    <mergeCell ref="F95:G95"/>
    <mergeCell ref="H95:I95"/>
    <mergeCell ref="J95:K95"/>
    <mergeCell ref="L95:M95"/>
    <mergeCell ref="AB97:AD97"/>
    <mergeCell ref="AE97:AF97"/>
    <mergeCell ref="C98:E98"/>
    <mergeCell ref="F98:G98"/>
    <mergeCell ref="H98:I98"/>
    <mergeCell ref="J98:K98"/>
    <mergeCell ref="L98:M98"/>
    <mergeCell ref="N98:O98"/>
    <mergeCell ref="P98:Q98"/>
    <mergeCell ref="R98:S98"/>
    <mergeCell ref="N97:O97"/>
    <mergeCell ref="P97:Q97"/>
    <mergeCell ref="R97:S97"/>
    <mergeCell ref="T97:W97"/>
    <mergeCell ref="X97:Y97"/>
    <mergeCell ref="Z97:AA97"/>
    <mergeCell ref="T96:W96"/>
    <mergeCell ref="X96:Y96"/>
    <mergeCell ref="Z96:AA96"/>
    <mergeCell ref="AB96:AD96"/>
    <mergeCell ref="AE96:AF96"/>
    <mergeCell ref="C97:E97"/>
    <mergeCell ref="F97:G97"/>
    <mergeCell ref="H97:I97"/>
    <mergeCell ref="J97:K97"/>
    <mergeCell ref="L97:M97"/>
    <mergeCell ref="AB99:AD99"/>
    <mergeCell ref="AE99:AF99"/>
    <mergeCell ref="C100:E100"/>
    <mergeCell ref="F100:G100"/>
    <mergeCell ref="H100:I100"/>
    <mergeCell ref="J100:K100"/>
    <mergeCell ref="L100:M100"/>
    <mergeCell ref="N100:O100"/>
    <mergeCell ref="P100:Q100"/>
    <mergeCell ref="R100:S100"/>
    <mergeCell ref="N99:O99"/>
    <mergeCell ref="P99:Q99"/>
    <mergeCell ref="R99:S99"/>
    <mergeCell ref="T99:W99"/>
    <mergeCell ref="X99:Y99"/>
    <mergeCell ref="Z99:AA99"/>
    <mergeCell ref="T98:W98"/>
    <mergeCell ref="X98:Y98"/>
    <mergeCell ref="Z98:AA98"/>
    <mergeCell ref="AB98:AD98"/>
    <mergeCell ref="AE98:AF98"/>
    <mergeCell ref="C99:E99"/>
    <mergeCell ref="F99:G99"/>
    <mergeCell ref="H99:I99"/>
    <mergeCell ref="J99:K99"/>
    <mergeCell ref="L99:M99"/>
    <mergeCell ref="AB101:AD101"/>
    <mergeCell ref="AE101:AF101"/>
    <mergeCell ref="C102:E102"/>
    <mergeCell ref="F102:G102"/>
    <mergeCell ref="H102:I102"/>
    <mergeCell ref="J102:K102"/>
    <mergeCell ref="L102:M102"/>
    <mergeCell ref="N102:O102"/>
    <mergeCell ref="P102:Q102"/>
    <mergeCell ref="R102:S102"/>
    <mergeCell ref="N101:O101"/>
    <mergeCell ref="P101:Q101"/>
    <mergeCell ref="R101:S101"/>
    <mergeCell ref="T101:W101"/>
    <mergeCell ref="X101:Y101"/>
    <mergeCell ref="Z101:AA101"/>
    <mergeCell ref="T100:W100"/>
    <mergeCell ref="X100:Y100"/>
    <mergeCell ref="Z100:AA100"/>
    <mergeCell ref="AB100:AD100"/>
    <mergeCell ref="AE100:AF100"/>
    <mergeCell ref="C101:E101"/>
    <mergeCell ref="F101:G101"/>
    <mergeCell ref="H101:I101"/>
    <mergeCell ref="J101:K101"/>
    <mergeCell ref="L101:M101"/>
    <mergeCell ref="AB103:AD103"/>
    <mergeCell ref="AE103:AF103"/>
    <mergeCell ref="C104:E104"/>
    <mergeCell ref="F104:G104"/>
    <mergeCell ref="H104:I104"/>
    <mergeCell ref="J104:K104"/>
    <mergeCell ref="L104:M104"/>
    <mergeCell ref="N104:O104"/>
    <mergeCell ref="P104:Q104"/>
    <mergeCell ref="R104:S104"/>
    <mergeCell ref="N103:O103"/>
    <mergeCell ref="P103:Q103"/>
    <mergeCell ref="R103:S103"/>
    <mergeCell ref="T103:W103"/>
    <mergeCell ref="X103:Y103"/>
    <mergeCell ref="Z103:AA103"/>
    <mergeCell ref="T102:W102"/>
    <mergeCell ref="X102:Y102"/>
    <mergeCell ref="Z102:AA102"/>
    <mergeCell ref="AB102:AD102"/>
    <mergeCell ref="AE102:AF102"/>
    <mergeCell ref="C103:E103"/>
    <mergeCell ref="F103:G103"/>
    <mergeCell ref="H103:I103"/>
    <mergeCell ref="J103:K103"/>
    <mergeCell ref="L103:M103"/>
    <mergeCell ref="AB105:AD105"/>
    <mergeCell ref="AE105:AF105"/>
    <mergeCell ref="C106:E106"/>
    <mergeCell ref="F106:G106"/>
    <mergeCell ref="H106:I106"/>
    <mergeCell ref="J106:K106"/>
    <mergeCell ref="L106:M106"/>
    <mergeCell ref="N106:O106"/>
    <mergeCell ref="P106:Q106"/>
    <mergeCell ref="R106:S106"/>
    <mergeCell ref="N105:O105"/>
    <mergeCell ref="P105:Q105"/>
    <mergeCell ref="R105:S105"/>
    <mergeCell ref="T105:W105"/>
    <mergeCell ref="X105:Y105"/>
    <mergeCell ref="Z105:AA105"/>
    <mergeCell ref="T104:W104"/>
    <mergeCell ref="X104:Y104"/>
    <mergeCell ref="Z104:AA104"/>
    <mergeCell ref="AB104:AD104"/>
    <mergeCell ref="AE104:AF104"/>
    <mergeCell ref="C105:E105"/>
    <mergeCell ref="F105:G105"/>
    <mergeCell ref="H105:I105"/>
    <mergeCell ref="J105:K105"/>
    <mergeCell ref="L105:M105"/>
    <mergeCell ref="AB107:AD107"/>
    <mergeCell ref="AE107:AF107"/>
    <mergeCell ref="C108:E108"/>
    <mergeCell ref="F108:G108"/>
    <mergeCell ref="H108:I108"/>
    <mergeCell ref="J108:K108"/>
    <mergeCell ref="L108:M108"/>
    <mergeCell ref="N108:O108"/>
    <mergeCell ref="P108:Q108"/>
    <mergeCell ref="R108:S108"/>
    <mergeCell ref="N107:O107"/>
    <mergeCell ref="P107:Q107"/>
    <mergeCell ref="R107:S107"/>
    <mergeCell ref="T107:W107"/>
    <mergeCell ref="X107:Y107"/>
    <mergeCell ref="Z107:AA107"/>
    <mergeCell ref="T106:W106"/>
    <mergeCell ref="X106:Y106"/>
    <mergeCell ref="Z106:AA106"/>
    <mergeCell ref="AB106:AD106"/>
    <mergeCell ref="AE106:AF106"/>
    <mergeCell ref="C107:E107"/>
    <mergeCell ref="F107:G107"/>
    <mergeCell ref="H107:I107"/>
    <mergeCell ref="J107:K107"/>
    <mergeCell ref="L107:M107"/>
    <mergeCell ref="AB109:AD109"/>
    <mergeCell ref="AE109:AF109"/>
    <mergeCell ref="C110:E110"/>
    <mergeCell ref="F110:G110"/>
    <mergeCell ref="H110:I110"/>
    <mergeCell ref="J110:K110"/>
    <mergeCell ref="L110:M110"/>
    <mergeCell ref="N110:O110"/>
    <mergeCell ref="P110:Q110"/>
    <mergeCell ref="R110:S110"/>
    <mergeCell ref="N109:O109"/>
    <mergeCell ref="P109:Q109"/>
    <mergeCell ref="R109:S109"/>
    <mergeCell ref="T109:W109"/>
    <mergeCell ref="X109:Y109"/>
    <mergeCell ref="Z109:AA109"/>
    <mergeCell ref="T108:W108"/>
    <mergeCell ref="X108:Y108"/>
    <mergeCell ref="Z108:AA108"/>
    <mergeCell ref="AB108:AD108"/>
    <mergeCell ref="AE108:AF108"/>
    <mergeCell ref="C109:E109"/>
    <mergeCell ref="F109:G109"/>
    <mergeCell ref="H109:I109"/>
    <mergeCell ref="J109:K109"/>
    <mergeCell ref="L109:M109"/>
    <mergeCell ref="AB111:AD111"/>
    <mergeCell ref="AE111:AF111"/>
    <mergeCell ref="C112:E112"/>
    <mergeCell ref="F112:G112"/>
    <mergeCell ref="H112:I112"/>
    <mergeCell ref="J112:K112"/>
    <mergeCell ref="L112:M112"/>
    <mergeCell ref="N112:O112"/>
    <mergeCell ref="P112:Q112"/>
    <mergeCell ref="R112:S112"/>
    <mergeCell ref="N111:O111"/>
    <mergeCell ref="P111:Q111"/>
    <mergeCell ref="R111:S111"/>
    <mergeCell ref="T111:W111"/>
    <mergeCell ref="X111:Y111"/>
    <mergeCell ref="Z111:AA111"/>
    <mergeCell ref="T110:W110"/>
    <mergeCell ref="X110:Y110"/>
    <mergeCell ref="Z110:AA110"/>
    <mergeCell ref="AB110:AD110"/>
    <mergeCell ref="AE110:AF110"/>
    <mergeCell ref="C111:E111"/>
    <mergeCell ref="F111:G111"/>
    <mergeCell ref="H111:I111"/>
    <mergeCell ref="J111:K111"/>
    <mergeCell ref="L111:M111"/>
    <mergeCell ref="AB113:AD113"/>
    <mergeCell ref="AE113:AF113"/>
    <mergeCell ref="C114:E114"/>
    <mergeCell ref="F114:G114"/>
    <mergeCell ref="H114:I114"/>
    <mergeCell ref="J114:K114"/>
    <mergeCell ref="L114:M114"/>
    <mergeCell ref="N114:O114"/>
    <mergeCell ref="P114:Q114"/>
    <mergeCell ref="R114:S114"/>
    <mergeCell ref="N113:O113"/>
    <mergeCell ref="P113:Q113"/>
    <mergeCell ref="R113:S113"/>
    <mergeCell ref="T113:W113"/>
    <mergeCell ref="X113:Y113"/>
    <mergeCell ref="Z113:AA113"/>
    <mergeCell ref="T112:W112"/>
    <mergeCell ref="X112:Y112"/>
    <mergeCell ref="Z112:AA112"/>
    <mergeCell ref="AB112:AD112"/>
    <mergeCell ref="AE112:AF112"/>
    <mergeCell ref="C113:E113"/>
    <mergeCell ref="F113:G113"/>
    <mergeCell ref="H113:I113"/>
    <mergeCell ref="J113:K113"/>
    <mergeCell ref="L113:M113"/>
    <mergeCell ref="AB115:AD115"/>
    <mergeCell ref="AE115:AF115"/>
    <mergeCell ref="C116:E116"/>
    <mergeCell ref="F116:G116"/>
    <mergeCell ref="H116:I116"/>
    <mergeCell ref="J116:K116"/>
    <mergeCell ref="L116:M116"/>
    <mergeCell ref="N116:O116"/>
    <mergeCell ref="P116:Q116"/>
    <mergeCell ref="R116:S116"/>
    <mergeCell ref="N115:O115"/>
    <mergeCell ref="P115:Q115"/>
    <mergeCell ref="R115:S115"/>
    <mergeCell ref="T115:W115"/>
    <mergeCell ref="X115:Y115"/>
    <mergeCell ref="Z115:AA115"/>
    <mergeCell ref="T114:W114"/>
    <mergeCell ref="X114:Y114"/>
    <mergeCell ref="Z114:AA114"/>
    <mergeCell ref="AB114:AD114"/>
    <mergeCell ref="AE114:AF114"/>
    <mergeCell ref="C115:E115"/>
    <mergeCell ref="F115:G115"/>
    <mergeCell ref="H115:I115"/>
    <mergeCell ref="J115:K115"/>
    <mergeCell ref="L115:M115"/>
    <mergeCell ref="AB117:AD117"/>
    <mergeCell ref="AE117:AF117"/>
    <mergeCell ref="C118:E118"/>
    <mergeCell ref="F118:G118"/>
    <mergeCell ref="H118:I118"/>
    <mergeCell ref="J118:K118"/>
    <mergeCell ref="L118:M118"/>
    <mergeCell ref="N118:O118"/>
    <mergeCell ref="P118:Q118"/>
    <mergeCell ref="R118:S118"/>
    <mergeCell ref="N117:O117"/>
    <mergeCell ref="P117:Q117"/>
    <mergeCell ref="R117:S117"/>
    <mergeCell ref="T117:W117"/>
    <mergeCell ref="X117:Y117"/>
    <mergeCell ref="Z117:AA117"/>
    <mergeCell ref="T116:W116"/>
    <mergeCell ref="X116:Y116"/>
    <mergeCell ref="Z116:AA116"/>
    <mergeCell ref="AB116:AD116"/>
    <mergeCell ref="AE116:AF116"/>
    <mergeCell ref="C117:E117"/>
    <mergeCell ref="F117:G117"/>
    <mergeCell ref="H117:I117"/>
    <mergeCell ref="J117:K117"/>
    <mergeCell ref="L117:M117"/>
    <mergeCell ref="AB119:AD119"/>
    <mergeCell ref="AE119:AF119"/>
    <mergeCell ref="C120:E120"/>
    <mergeCell ref="F120:G120"/>
    <mergeCell ref="H120:I120"/>
    <mergeCell ref="J120:K120"/>
    <mergeCell ref="L120:M120"/>
    <mergeCell ref="N120:O120"/>
    <mergeCell ref="P120:Q120"/>
    <mergeCell ref="R120:S120"/>
    <mergeCell ref="N119:O119"/>
    <mergeCell ref="P119:Q119"/>
    <mergeCell ref="R119:S119"/>
    <mergeCell ref="T119:W119"/>
    <mergeCell ref="X119:Y119"/>
    <mergeCell ref="Z119:AA119"/>
    <mergeCell ref="T118:W118"/>
    <mergeCell ref="X118:Y118"/>
    <mergeCell ref="Z118:AA118"/>
    <mergeCell ref="AB118:AD118"/>
    <mergeCell ref="AE118:AF118"/>
    <mergeCell ref="C119:E119"/>
    <mergeCell ref="F119:G119"/>
    <mergeCell ref="H119:I119"/>
    <mergeCell ref="J119:K119"/>
    <mergeCell ref="L119:M119"/>
    <mergeCell ref="AB121:AD121"/>
    <mergeCell ref="AE121:AF121"/>
    <mergeCell ref="C123:E123"/>
    <mergeCell ref="F123:G123"/>
    <mergeCell ref="H123:I123"/>
    <mergeCell ref="J123:O123"/>
    <mergeCell ref="P123:S123"/>
    <mergeCell ref="T123:W123"/>
    <mergeCell ref="X123:Y123"/>
    <mergeCell ref="Z123:AA123"/>
    <mergeCell ref="N121:O121"/>
    <mergeCell ref="P121:Q121"/>
    <mergeCell ref="R121:S121"/>
    <mergeCell ref="T121:W121"/>
    <mergeCell ref="X121:Y121"/>
    <mergeCell ref="Z121:AA121"/>
    <mergeCell ref="T120:W120"/>
    <mergeCell ref="X120:Y120"/>
    <mergeCell ref="Z120:AA120"/>
    <mergeCell ref="AB120:AD120"/>
    <mergeCell ref="AE120:AF120"/>
    <mergeCell ref="C121:E121"/>
    <mergeCell ref="F121:G121"/>
    <mergeCell ref="H121:I121"/>
    <mergeCell ref="J121:K121"/>
    <mergeCell ref="L121:M121"/>
    <mergeCell ref="Z124:AA124"/>
    <mergeCell ref="AB124:AD124"/>
    <mergeCell ref="AE124:AF124"/>
    <mergeCell ref="C125:E125"/>
    <mergeCell ref="F125:G125"/>
    <mergeCell ref="H125:I125"/>
    <mergeCell ref="J125:O125"/>
    <mergeCell ref="P125:S125"/>
    <mergeCell ref="T125:W125"/>
    <mergeCell ref="X125:Y125"/>
    <mergeCell ref="AB123:AD123"/>
    <mergeCell ref="AE123:AF123"/>
    <mergeCell ref="B124:B223"/>
    <mergeCell ref="C124:E124"/>
    <mergeCell ref="F124:G124"/>
    <mergeCell ref="H124:I124"/>
    <mergeCell ref="J124:O124"/>
    <mergeCell ref="P124:S124"/>
    <mergeCell ref="T124:W124"/>
    <mergeCell ref="X124:Y124"/>
    <mergeCell ref="Z126:AA126"/>
    <mergeCell ref="AB126:AD126"/>
    <mergeCell ref="AE126:AF126"/>
    <mergeCell ref="C127:E127"/>
    <mergeCell ref="F127:G127"/>
    <mergeCell ref="H127:I127"/>
    <mergeCell ref="J127:O127"/>
    <mergeCell ref="P127:S127"/>
    <mergeCell ref="T127:W127"/>
    <mergeCell ref="X127:Y127"/>
    <mergeCell ref="Z125:AA125"/>
    <mergeCell ref="AB125:AD125"/>
    <mergeCell ref="AE125:AF125"/>
    <mergeCell ref="C126:E126"/>
    <mergeCell ref="F126:G126"/>
    <mergeCell ref="H126:I126"/>
    <mergeCell ref="J126:O126"/>
    <mergeCell ref="P126:S126"/>
    <mergeCell ref="T126:W126"/>
    <mergeCell ref="X126:Y126"/>
    <mergeCell ref="Z128:AA128"/>
    <mergeCell ref="AB128:AD128"/>
    <mergeCell ref="AE128:AF128"/>
    <mergeCell ref="C129:E129"/>
    <mergeCell ref="F129:G129"/>
    <mergeCell ref="H129:I129"/>
    <mergeCell ref="J129:O129"/>
    <mergeCell ref="P129:S129"/>
    <mergeCell ref="T129:W129"/>
    <mergeCell ref="X129:Y129"/>
    <mergeCell ref="Z127:AA127"/>
    <mergeCell ref="AB127:AD127"/>
    <mergeCell ref="AE127:AF127"/>
    <mergeCell ref="C128:E128"/>
    <mergeCell ref="F128:G128"/>
    <mergeCell ref="H128:I128"/>
    <mergeCell ref="J128:O128"/>
    <mergeCell ref="P128:S128"/>
    <mergeCell ref="T128:W128"/>
    <mergeCell ref="X128:Y128"/>
    <mergeCell ref="Z130:AA130"/>
    <mergeCell ref="AB130:AD130"/>
    <mergeCell ref="AE130:AF130"/>
    <mergeCell ref="C131:E131"/>
    <mergeCell ref="F131:G131"/>
    <mergeCell ref="H131:I131"/>
    <mergeCell ref="J131:O131"/>
    <mergeCell ref="P131:S131"/>
    <mergeCell ref="T131:W131"/>
    <mergeCell ref="X131:Y131"/>
    <mergeCell ref="Z129:AA129"/>
    <mergeCell ref="AB129:AD129"/>
    <mergeCell ref="AE129:AF129"/>
    <mergeCell ref="C130:E130"/>
    <mergeCell ref="F130:G130"/>
    <mergeCell ref="H130:I130"/>
    <mergeCell ref="J130:O130"/>
    <mergeCell ref="P130:S130"/>
    <mergeCell ref="T130:W130"/>
    <mergeCell ref="X130:Y130"/>
    <mergeCell ref="Z132:AA132"/>
    <mergeCell ref="AB132:AD132"/>
    <mergeCell ref="AE132:AF132"/>
    <mergeCell ref="C133:E133"/>
    <mergeCell ref="F133:G133"/>
    <mergeCell ref="H133:I133"/>
    <mergeCell ref="J133:O133"/>
    <mergeCell ref="P133:S133"/>
    <mergeCell ref="T133:W133"/>
    <mergeCell ref="X133:Y133"/>
    <mergeCell ref="Z131:AA131"/>
    <mergeCell ref="AB131:AD131"/>
    <mergeCell ref="AE131:AF131"/>
    <mergeCell ref="C132:E132"/>
    <mergeCell ref="F132:G132"/>
    <mergeCell ref="H132:I132"/>
    <mergeCell ref="J132:O132"/>
    <mergeCell ref="P132:S132"/>
    <mergeCell ref="T132:W132"/>
    <mergeCell ref="X132:Y132"/>
    <mergeCell ref="Z134:AA134"/>
    <mergeCell ref="AB134:AD134"/>
    <mergeCell ref="AE134:AF134"/>
    <mergeCell ref="C135:E135"/>
    <mergeCell ref="F135:G135"/>
    <mergeCell ref="H135:I135"/>
    <mergeCell ref="J135:O135"/>
    <mergeCell ref="P135:S135"/>
    <mergeCell ref="T135:W135"/>
    <mergeCell ref="X135:Y135"/>
    <mergeCell ref="Z133:AA133"/>
    <mergeCell ref="AB133:AD133"/>
    <mergeCell ref="AE133:AF133"/>
    <mergeCell ref="C134:E134"/>
    <mergeCell ref="F134:G134"/>
    <mergeCell ref="H134:I134"/>
    <mergeCell ref="J134:O134"/>
    <mergeCell ref="P134:S134"/>
    <mergeCell ref="T134:W134"/>
    <mergeCell ref="X134:Y134"/>
    <mergeCell ref="Z136:AA136"/>
    <mergeCell ref="AB136:AD136"/>
    <mergeCell ref="AE136:AF136"/>
    <mergeCell ref="C137:E137"/>
    <mergeCell ref="F137:G137"/>
    <mergeCell ref="H137:I137"/>
    <mergeCell ref="J137:O137"/>
    <mergeCell ref="P137:S137"/>
    <mergeCell ref="T137:W137"/>
    <mergeCell ref="X137:Y137"/>
    <mergeCell ref="Z135:AA135"/>
    <mergeCell ref="AB135:AD135"/>
    <mergeCell ref="AE135:AF135"/>
    <mergeCell ref="C136:E136"/>
    <mergeCell ref="F136:G136"/>
    <mergeCell ref="H136:I136"/>
    <mergeCell ref="J136:O136"/>
    <mergeCell ref="P136:S136"/>
    <mergeCell ref="T136:W136"/>
    <mergeCell ref="X136:Y136"/>
    <mergeCell ref="Z138:AA138"/>
    <mergeCell ref="AB138:AD138"/>
    <mergeCell ref="AE138:AF138"/>
    <mergeCell ref="C139:E139"/>
    <mergeCell ref="F139:G139"/>
    <mergeCell ref="H139:I139"/>
    <mergeCell ref="J139:O139"/>
    <mergeCell ref="P139:S139"/>
    <mergeCell ref="T139:W139"/>
    <mergeCell ref="X139:Y139"/>
    <mergeCell ref="Z137:AA137"/>
    <mergeCell ref="AB137:AD137"/>
    <mergeCell ref="AE137:AF137"/>
    <mergeCell ref="C138:E138"/>
    <mergeCell ref="F138:G138"/>
    <mergeCell ref="H138:I138"/>
    <mergeCell ref="J138:O138"/>
    <mergeCell ref="P138:S138"/>
    <mergeCell ref="T138:W138"/>
    <mergeCell ref="X138:Y138"/>
    <mergeCell ref="Z140:AA140"/>
    <mergeCell ref="AB140:AD140"/>
    <mergeCell ref="AE140:AF140"/>
    <mergeCell ref="C141:E141"/>
    <mergeCell ref="F141:G141"/>
    <mergeCell ref="H141:I141"/>
    <mergeCell ref="J141:O141"/>
    <mergeCell ref="P141:S141"/>
    <mergeCell ref="T141:W141"/>
    <mergeCell ref="X141:Y141"/>
    <mergeCell ref="Z139:AA139"/>
    <mergeCell ref="AB139:AD139"/>
    <mergeCell ref="AE139:AF139"/>
    <mergeCell ref="C140:E140"/>
    <mergeCell ref="F140:G140"/>
    <mergeCell ref="H140:I140"/>
    <mergeCell ref="J140:O140"/>
    <mergeCell ref="P140:S140"/>
    <mergeCell ref="T140:W140"/>
    <mergeCell ref="X140:Y140"/>
    <mergeCell ref="Z142:AA142"/>
    <mergeCell ref="AB142:AD142"/>
    <mergeCell ref="AE142:AF142"/>
    <mergeCell ref="C143:E143"/>
    <mergeCell ref="F143:G143"/>
    <mergeCell ref="H143:I143"/>
    <mergeCell ref="J143:O143"/>
    <mergeCell ref="P143:S143"/>
    <mergeCell ref="T143:W143"/>
    <mergeCell ref="X143:Y143"/>
    <mergeCell ref="Z141:AA141"/>
    <mergeCell ref="AB141:AD141"/>
    <mergeCell ref="AE141:AF141"/>
    <mergeCell ref="C142:E142"/>
    <mergeCell ref="F142:G142"/>
    <mergeCell ref="H142:I142"/>
    <mergeCell ref="J142:O142"/>
    <mergeCell ref="P142:S142"/>
    <mergeCell ref="T142:W142"/>
    <mergeCell ref="X142:Y142"/>
    <mergeCell ref="Z144:AA144"/>
    <mergeCell ref="AB144:AD144"/>
    <mergeCell ref="AE144:AF144"/>
    <mergeCell ref="C145:E145"/>
    <mergeCell ref="F145:G145"/>
    <mergeCell ref="H145:I145"/>
    <mergeCell ref="J145:O145"/>
    <mergeCell ref="P145:S145"/>
    <mergeCell ref="T145:W145"/>
    <mergeCell ref="X145:Y145"/>
    <mergeCell ref="Z143:AA143"/>
    <mergeCell ref="AB143:AD143"/>
    <mergeCell ref="AE143:AF143"/>
    <mergeCell ref="C144:E144"/>
    <mergeCell ref="F144:G144"/>
    <mergeCell ref="H144:I144"/>
    <mergeCell ref="J144:O144"/>
    <mergeCell ref="P144:S144"/>
    <mergeCell ref="T144:W144"/>
    <mergeCell ref="X144:Y144"/>
    <mergeCell ref="Z146:AA146"/>
    <mergeCell ref="AB146:AD146"/>
    <mergeCell ref="AE146:AF146"/>
    <mergeCell ref="C147:E147"/>
    <mergeCell ref="F147:G147"/>
    <mergeCell ref="H147:I147"/>
    <mergeCell ref="J147:O147"/>
    <mergeCell ref="P147:S147"/>
    <mergeCell ref="T147:W147"/>
    <mergeCell ref="X147:Y147"/>
    <mergeCell ref="Z145:AA145"/>
    <mergeCell ref="AB145:AD145"/>
    <mergeCell ref="AE145:AF145"/>
    <mergeCell ref="C146:E146"/>
    <mergeCell ref="F146:G146"/>
    <mergeCell ref="H146:I146"/>
    <mergeCell ref="J146:O146"/>
    <mergeCell ref="P146:S146"/>
    <mergeCell ref="T146:W146"/>
    <mergeCell ref="X146:Y146"/>
    <mergeCell ref="Z148:AA148"/>
    <mergeCell ref="AB148:AD148"/>
    <mergeCell ref="AE148:AF148"/>
    <mergeCell ref="C149:E149"/>
    <mergeCell ref="F149:G149"/>
    <mergeCell ref="H149:I149"/>
    <mergeCell ref="J149:O149"/>
    <mergeCell ref="P149:S149"/>
    <mergeCell ref="T149:W149"/>
    <mergeCell ref="X149:Y149"/>
    <mergeCell ref="Z147:AA147"/>
    <mergeCell ref="AB147:AD147"/>
    <mergeCell ref="AE147:AF147"/>
    <mergeCell ref="C148:E148"/>
    <mergeCell ref="F148:G148"/>
    <mergeCell ref="H148:I148"/>
    <mergeCell ref="J148:O148"/>
    <mergeCell ref="P148:S148"/>
    <mergeCell ref="T148:W148"/>
    <mergeCell ref="X148:Y148"/>
    <mergeCell ref="Z150:AA150"/>
    <mergeCell ref="AB150:AD150"/>
    <mergeCell ref="AE150:AF150"/>
    <mergeCell ref="C151:E151"/>
    <mergeCell ref="F151:G151"/>
    <mergeCell ref="H151:I151"/>
    <mergeCell ref="J151:O151"/>
    <mergeCell ref="P151:S151"/>
    <mergeCell ref="T151:W151"/>
    <mergeCell ref="X151:Y151"/>
    <mergeCell ref="Z149:AA149"/>
    <mergeCell ref="AB149:AD149"/>
    <mergeCell ref="AE149:AF149"/>
    <mergeCell ref="C150:E150"/>
    <mergeCell ref="F150:G150"/>
    <mergeCell ref="H150:I150"/>
    <mergeCell ref="J150:O150"/>
    <mergeCell ref="P150:S150"/>
    <mergeCell ref="T150:W150"/>
    <mergeCell ref="X150:Y150"/>
    <mergeCell ref="Z152:AA152"/>
    <mergeCell ref="AB152:AD152"/>
    <mergeCell ref="AE152:AF152"/>
    <mergeCell ref="C153:E153"/>
    <mergeCell ref="F153:G153"/>
    <mergeCell ref="H153:I153"/>
    <mergeCell ref="J153:O153"/>
    <mergeCell ref="P153:S153"/>
    <mergeCell ref="T153:W153"/>
    <mergeCell ref="X153:Y153"/>
    <mergeCell ref="Z151:AA151"/>
    <mergeCell ref="AB151:AD151"/>
    <mergeCell ref="AE151:AF151"/>
    <mergeCell ref="C152:E152"/>
    <mergeCell ref="F152:G152"/>
    <mergeCell ref="H152:I152"/>
    <mergeCell ref="J152:O152"/>
    <mergeCell ref="P152:S152"/>
    <mergeCell ref="T152:W152"/>
    <mergeCell ref="X152:Y152"/>
    <mergeCell ref="Z154:AA154"/>
    <mergeCell ref="AB154:AD154"/>
    <mergeCell ref="AE154:AF154"/>
    <mergeCell ref="C155:E155"/>
    <mergeCell ref="F155:G155"/>
    <mergeCell ref="H155:I155"/>
    <mergeCell ref="J155:O155"/>
    <mergeCell ref="P155:S155"/>
    <mergeCell ref="T155:W155"/>
    <mergeCell ref="X155:Y155"/>
    <mergeCell ref="Z153:AA153"/>
    <mergeCell ref="AB153:AD153"/>
    <mergeCell ref="AE153:AF153"/>
    <mergeCell ref="C154:E154"/>
    <mergeCell ref="F154:G154"/>
    <mergeCell ref="H154:I154"/>
    <mergeCell ref="J154:O154"/>
    <mergeCell ref="P154:S154"/>
    <mergeCell ref="T154:W154"/>
    <mergeCell ref="X154:Y154"/>
    <mergeCell ref="Z156:AA156"/>
    <mergeCell ref="AB156:AD156"/>
    <mergeCell ref="AE156:AF156"/>
    <mergeCell ref="C157:E157"/>
    <mergeCell ref="F157:G157"/>
    <mergeCell ref="H157:I157"/>
    <mergeCell ref="J157:O157"/>
    <mergeCell ref="P157:S157"/>
    <mergeCell ref="T157:W157"/>
    <mergeCell ref="X157:Y157"/>
    <mergeCell ref="Z155:AA155"/>
    <mergeCell ref="AB155:AD155"/>
    <mergeCell ref="AE155:AF155"/>
    <mergeCell ref="C156:E156"/>
    <mergeCell ref="F156:G156"/>
    <mergeCell ref="H156:I156"/>
    <mergeCell ref="J156:O156"/>
    <mergeCell ref="P156:S156"/>
    <mergeCell ref="T156:W156"/>
    <mergeCell ref="X156:Y156"/>
    <mergeCell ref="Z158:AA158"/>
    <mergeCell ref="AB158:AD158"/>
    <mergeCell ref="AE158:AF158"/>
    <mergeCell ref="C159:E159"/>
    <mergeCell ref="F159:G159"/>
    <mergeCell ref="H159:I159"/>
    <mergeCell ref="J159:O159"/>
    <mergeCell ref="P159:S159"/>
    <mergeCell ref="T159:W159"/>
    <mergeCell ref="X159:Y159"/>
    <mergeCell ref="Z157:AA157"/>
    <mergeCell ref="AB157:AD157"/>
    <mergeCell ref="AE157:AF157"/>
    <mergeCell ref="C158:E158"/>
    <mergeCell ref="F158:G158"/>
    <mergeCell ref="H158:I158"/>
    <mergeCell ref="J158:O158"/>
    <mergeCell ref="P158:S158"/>
    <mergeCell ref="T158:W158"/>
    <mergeCell ref="X158:Y158"/>
    <mergeCell ref="Z160:AA160"/>
    <mergeCell ref="AB160:AD160"/>
    <mergeCell ref="AE160:AF160"/>
    <mergeCell ref="C161:E161"/>
    <mergeCell ref="F161:G161"/>
    <mergeCell ref="H161:I161"/>
    <mergeCell ref="J161:O161"/>
    <mergeCell ref="P161:S161"/>
    <mergeCell ref="T161:W161"/>
    <mergeCell ref="X161:Y161"/>
    <mergeCell ref="Z159:AA159"/>
    <mergeCell ref="AB159:AD159"/>
    <mergeCell ref="AE159:AF159"/>
    <mergeCell ref="C160:E160"/>
    <mergeCell ref="F160:G160"/>
    <mergeCell ref="H160:I160"/>
    <mergeCell ref="J160:O160"/>
    <mergeCell ref="P160:S160"/>
    <mergeCell ref="T160:W160"/>
    <mergeCell ref="X160:Y160"/>
    <mergeCell ref="Z162:AA162"/>
    <mergeCell ref="AB162:AD162"/>
    <mergeCell ref="AE162:AF162"/>
    <mergeCell ref="C163:E163"/>
    <mergeCell ref="F163:G163"/>
    <mergeCell ref="H163:I163"/>
    <mergeCell ref="J163:O163"/>
    <mergeCell ref="P163:S163"/>
    <mergeCell ref="T163:W163"/>
    <mergeCell ref="X163:Y163"/>
    <mergeCell ref="Z161:AA161"/>
    <mergeCell ref="AB161:AD161"/>
    <mergeCell ref="AE161:AF161"/>
    <mergeCell ref="C162:E162"/>
    <mergeCell ref="F162:G162"/>
    <mergeCell ref="H162:I162"/>
    <mergeCell ref="J162:O162"/>
    <mergeCell ref="P162:S162"/>
    <mergeCell ref="T162:W162"/>
    <mergeCell ref="X162:Y162"/>
    <mergeCell ref="Z164:AA164"/>
    <mergeCell ref="AB164:AD164"/>
    <mergeCell ref="AE164:AF164"/>
    <mergeCell ref="C165:E165"/>
    <mergeCell ref="F165:G165"/>
    <mergeCell ref="H165:I165"/>
    <mergeCell ref="J165:O165"/>
    <mergeCell ref="P165:S165"/>
    <mergeCell ref="T165:W165"/>
    <mergeCell ref="X165:Y165"/>
    <mergeCell ref="Z163:AA163"/>
    <mergeCell ref="AB163:AD163"/>
    <mergeCell ref="AE163:AF163"/>
    <mergeCell ref="C164:E164"/>
    <mergeCell ref="F164:G164"/>
    <mergeCell ref="H164:I164"/>
    <mergeCell ref="J164:O164"/>
    <mergeCell ref="P164:S164"/>
    <mergeCell ref="T164:W164"/>
    <mergeCell ref="X164:Y164"/>
    <mergeCell ref="Z166:AA166"/>
    <mergeCell ref="AB166:AD166"/>
    <mergeCell ref="AE166:AF166"/>
    <mergeCell ref="C167:E167"/>
    <mergeCell ref="F167:G167"/>
    <mergeCell ref="H167:I167"/>
    <mergeCell ref="J167:O167"/>
    <mergeCell ref="P167:S167"/>
    <mergeCell ref="T167:W167"/>
    <mergeCell ref="X167:Y167"/>
    <mergeCell ref="Z165:AA165"/>
    <mergeCell ref="AB165:AD165"/>
    <mergeCell ref="AE165:AF165"/>
    <mergeCell ref="C166:E166"/>
    <mergeCell ref="F166:G166"/>
    <mergeCell ref="H166:I166"/>
    <mergeCell ref="J166:O166"/>
    <mergeCell ref="P166:S166"/>
    <mergeCell ref="T166:W166"/>
    <mergeCell ref="X166:Y166"/>
    <mergeCell ref="Z168:AA168"/>
    <mergeCell ref="AB168:AD168"/>
    <mergeCell ref="AE168:AF168"/>
    <mergeCell ref="C169:E169"/>
    <mergeCell ref="F169:G169"/>
    <mergeCell ref="H169:I169"/>
    <mergeCell ref="J169:O169"/>
    <mergeCell ref="P169:S169"/>
    <mergeCell ref="T169:W169"/>
    <mergeCell ref="X169:Y169"/>
    <mergeCell ref="Z167:AA167"/>
    <mergeCell ref="AB167:AD167"/>
    <mergeCell ref="AE167:AF167"/>
    <mergeCell ref="C168:E168"/>
    <mergeCell ref="F168:G168"/>
    <mergeCell ref="H168:I168"/>
    <mergeCell ref="J168:O168"/>
    <mergeCell ref="P168:S168"/>
    <mergeCell ref="T168:W168"/>
    <mergeCell ref="X168:Y168"/>
    <mergeCell ref="Z170:AA170"/>
    <mergeCell ref="AB170:AD170"/>
    <mergeCell ref="AE170:AF170"/>
    <mergeCell ref="C171:E171"/>
    <mergeCell ref="F171:G171"/>
    <mergeCell ref="H171:I171"/>
    <mergeCell ref="J171:O171"/>
    <mergeCell ref="P171:S171"/>
    <mergeCell ref="T171:W171"/>
    <mergeCell ref="X171:Y171"/>
    <mergeCell ref="Z169:AA169"/>
    <mergeCell ref="AB169:AD169"/>
    <mergeCell ref="AE169:AF169"/>
    <mergeCell ref="C170:E170"/>
    <mergeCell ref="F170:G170"/>
    <mergeCell ref="H170:I170"/>
    <mergeCell ref="J170:O170"/>
    <mergeCell ref="P170:S170"/>
    <mergeCell ref="T170:W170"/>
    <mergeCell ref="X170:Y170"/>
    <mergeCell ref="Z172:AA172"/>
    <mergeCell ref="AB172:AD172"/>
    <mergeCell ref="AE172:AF172"/>
    <mergeCell ref="C173:E173"/>
    <mergeCell ref="F173:G173"/>
    <mergeCell ref="H173:I173"/>
    <mergeCell ref="J173:O173"/>
    <mergeCell ref="P173:S173"/>
    <mergeCell ref="T173:W173"/>
    <mergeCell ref="X173:Y173"/>
    <mergeCell ref="Z171:AA171"/>
    <mergeCell ref="AB171:AD171"/>
    <mergeCell ref="AE171:AF171"/>
    <mergeCell ref="C172:E172"/>
    <mergeCell ref="F172:G172"/>
    <mergeCell ref="H172:I172"/>
    <mergeCell ref="J172:O172"/>
    <mergeCell ref="P172:S172"/>
    <mergeCell ref="T172:W172"/>
    <mergeCell ref="X172:Y172"/>
    <mergeCell ref="Z174:AA174"/>
    <mergeCell ref="AB174:AD174"/>
    <mergeCell ref="AE174:AF174"/>
    <mergeCell ref="C175:E175"/>
    <mergeCell ref="F175:G175"/>
    <mergeCell ref="H175:I175"/>
    <mergeCell ref="J175:O175"/>
    <mergeCell ref="P175:S175"/>
    <mergeCell ref="T175:W175"/>
    <mergeCell ref="X175:Y175"/>
    <mergeCell ref="Z173:AA173"/>
    <mergeCell ref="AB173:AD173"/>
    <mergeCell ref="AE173:AF173"/>
    <mergeCell ref="C174:E174"/>
    <mergeCell ref="F174:G174"/>
    <mergeCell ref="H174:I174"/>
    <mergeCell ref="J174:O174"/>
    <mergeCell ref="P174:S174"/>
    <mergeCell ref="T174:W174"/>
    <mergeCell ref="X174:Y174"/>
    <mergeCell ref="Z176:AA176"/>
    <mergeCell ref="AB176:AD176"/>
    <mergeCell ref="AE176:AF176"/>
    <mergeCell ref="C177:E177"/>
    <mergeCell ref="F177:G177"/>
    <mergeCell ref="H177:I177"/>
    <mergeCell ref="J177:O177"/>
    <mergeCell ref="P177:S177"/>
    <mergeCell ref="T177:W177"/>
    <mergeCell ref="X177:Y177"/>
    <mergeCell ref="Z175:AA175"/>
    <mergeCell ref="AB175:AD175"/>
    <mergeCell ref="AE175:AF175"/>
    <mergeCell ref="C176:E176"/>
    <mergeCell ref="F176:G176"/>
    <mergeCell ref="H176:I176"/>
    <mergeCell ref="J176:O176"/>
    <mergeCell ref="P176:S176"/>
    <mergeCell ref="T176:W176"/>
    <mergeCell ref="X176:Y176"/>
    <mergeCell ref="Z178:AA178"/>
    <mergeCell ref="AB178:AD178"/>
    <mergeCell ref="AE178:AF178"/>
    <mergeCell ref="C179:E179"/>
    <mergeCell ref="F179:G179"/>
    <mergeCell ref="H179:I179"/>
    <mergeCell ref="J179:O179"/>
    <mergeCell ref="P179:S179"/>
    <mergeCell ref="T179:W179"/>
    <mergeCell ref="X179:Y179"/>
    <mergeCell ref="Z177:AA177"/>
    <mergeCell ref="AB177:AD177"/>
    <mergeCell ref="AE177:AF177"/>
    <mergeCell ref="C178:E178"/>
    <mergeCell ref="F178:G178"/>
    <mergeCell ref="H178:I178"/>
    <mergeCell ref="J178:O178"/>
    <mergeCell ref="P178:S178"/>
    <mergeCell ref="T178:W178"/>
    <mergeCell ref="X178:Y178"/>
    <mergeCell ref="Z180:AA180"/>
    <mergeCell ref="AB180:AD180"/>
    <mergeCell ref="AE180:AF180"/>
    <mergeCell ref="C181:E181"/>
    <mergeCell ref="F181:G181"/>
    <mergeCell ref="H181:I181"/>
    <mergeCell ref="J181:O181"/>
    <mergeCell ref="P181:S181"/>
    <mergeCell ref="T181:W181"/>
    <mergeCell ref="X181:Y181"/>
    <mergeCell ref="Z179:AA179"/>
    <mergeCell ref="AB179:AD179"/>
    <mergeCell ref="AE179:AF179"/>
    <mergeCell ref="C180:E180"/>
    <mergeCell ref="F180:G180"/>
    <mergeCell ref="H180:I180"/>
    <mergeCell ref="J180:O180"/>
    <mergeCell ref="P180:S180"/>
    <mergeCell ref="T180:W180"/>
    <mergeCell ref="X180:Y180"/>
    <mergeCell ref="Z182:AA182"/>
    <mergeCell ref="AB182:AD182"/>
    <mergeCell ref="AE182:AF182"/>
    <mergeCell ref="C183:E183"/>
    <mergeCell ref="F183:G183"/>
    <mergeCell ref="H183:I183"/>
    <mergeCell ref="J183:O183"/>
    <mergeCell ref="P183:S183"/>
    <mergeCell ref="T183:W183"/>
    <mergeCell ref="X183:Y183"/>
    <mergeCell ref="Z181:AA181"/>
    <mergeCell ref="AB181:AD181"/>
    <mergeCell ref="AE181:AF181"/>
    <mergeCell ref="C182:E182"/>
    <mergeCell ref="F182:G182"/>
    <mergeCell ref="H182:I182"/>
    <mergeCell ref="J182:O182"/>
    <mergeCell ref="P182:S182"/>
    <mergeCell ref="T182:W182"/>
    <mergeCell ref="X182:Y182"/>
    <mergeCell ref="Z184:AA184"/>
    <mergeCell ref="AB184:AD184"/>
    <mergeCell ref="AE184:AF184"/>
    <mergeCell ref="C185:E185"/>
    <mergeCell ref="F185:G185"/>
    <mergeCell ref="H185:I185"/>
    <mergeCell ref="J185:O185"/>
    <mergeCell ref="P185:S185"/>
    <mergeCell ref="T185:W185"/>
    <mergeCell ref="X185:Y185"/>
    <mergeCell ref="Z183:AA183"/>
    <mergeCell ref="AB183:AD183"/>
    <mergeCell ref="AE183:AF183"/>
    <mergeCell ref="C184:E184"/>
    <mergeCell ref="F184:G184"/>
    <mergeCell ref="H184:I184"/>
    <mergeCell ref="J184:O184"/>
    <mergeCell ref="P184:S184"/>
    <mergeCell ref="T184:W184"/>
    <mergeCell ref="X184:Y184"/>
    <mergeCell ref="Z186:AA186"/>
    <mergeCell ref="AB186:AD186"/>
    <mergeCell ref="AE186:AF186"/>
    <mergeCell ref="C187:E187"/>
    <mergeCell ref="F187:G187"/>
    <mergeCell ref="H187:I187"/>
    <mergeCell ref="J187:O187"/>
    <mergeCell ref="P187:S187"/>
    <mergeCell ref="T187:W187"/>
    <mergeCell ref="X187:Y187"/>
    <mergeCell ref="Z185:AA185"/>
    <mergeCell ref="AB185:AD185"/>
    <mergeCell ref="AE185:AF185"/>
    <mergeCell ref="C186:E186"/>
    <mergeCell ref="F186:G186"/>
    <mergeCell ref="H186:I186"/>
    <mergeCell ref="J186:O186"/>
    <mergeCell ref="P186:S186"/>
    <mergeCell ref="T186:W186"/>
    <mergeCell ref="X186:Y186"/>
    <mergeCell ref="Z188:AA188"/>
    <mergeCell ref="AB188:AD188"/>
    <mergeCell ref="AE188:AF188"/>
    <mergeCell ref="C189:E189"/>
    <mergeCell ref="F189:G189"/>
    <mergeCell ref="H189:I189"/>
    <mergeCell ref="J189:O189"/>
    <mergeCell ref="P189:S189"/>
    <mergeCell ref="T189:W189"/>
    <mergeCell ref="X189:Y189"/>
    <mergeCell ref="Z187:AA187"/>
    <mergeCell ref="AB187:AD187"/>
    <mergeCell ref="AE187:AF187"/>
    <mergeCell ref="C188:E188"/>
    <mergeCell ref="F188:G188"/>
    <mergeCell ref="H188:I188"/>
    <mergeCell ref="J188:O188"/>
    <mergeCell ref="P188:S188"/>
    <mergeCell ref="T188:W188"/>
    <mergeCell ref="X188:Y188"/>
    <mergeCell ref="Z190:AA190"/>
    <mergeCell ref="AB190:AD190"/>
    <mergeCell ref="AE190:AF190"/>
    <mergeCell ref="C191:E191"/>
    <mergeCell ref="F191:G191"/>
    <mergeCell ref="H191:I191"/>
    <mergeCell ref="J191:O191"/>
    <mergeCell ref="P191:S191"/>
    <mergeCell ref="T191:W191"/>
    <mergeCell ref="X191:Y191"/>
    <mergeCell ref="Z189:AA189"/>
    <mergeCell ref="AB189:AD189"/>
    <mergeCell ref="AE189:AF189"/>
    <mergeCell ref="C190:E190"/>
    <mergeCell ref="F190:G190"/>
    <mergeCell ref="H190:I190"/>
    <mergeCell ref="J190:O190"/>
    <mergeCell ref="P190:S190"/>
    <mergeCell ref="T190:W190"/>
    <mergeCell ref="X190:Y190"/>
    <mergeCell ref="Z192:AA192"/>
    <mergeCell ref="AB192:AD192"/>
    <mergeCell ref="AE192:AF192"/>
    <mergeCell ref="C193:E193"/>
    <mergeCell ref="F193:G193"/>
    <mergeCell ref="H193:I193"/>
    <mergeCell ref="J193:O193"/>
    <mergeCell ref="P193:S193"/>
    <mergeCell ref="T193:W193"/>
    <mergeCell ref="X193:Y193"/>
    <mergeCell ref="Z191:AA191"/>
    <mergeCell ref="AB191:AD191"/>
    <mergeCell ref="AE191:AF191"/>
    <mergeCell ref="C192:E192"/>
    <mergeCell ref="F192:G192"/>
    <mergeCell ref="H192:I192"/>
    <mergeCell ref="J192:O192"/>
    <mergeCell ref="P192:S192"/>
    <mergeCell ref="T192:W192"/>
    <mergeCell ref="X192:Y192"/>
    <mergeCell ref="Z194:AA194"/>
    <mergeCell ref="AB194:AD194"/>
    <mergeCell ref="AE194:AF194"/>
    <mergeCell ref="C195:E195"/>
    <mergeCell ref="F195:G195"/>
    <mergeCell ref="H195:I195"/>
    <mergeCell ref="J195:O195"/>
    <mergeCell ref="P195:S195"/>
    <mergeCell ref="T195:W195"/>
    <mergeCell ref="X195:Y195"/>
    <mergeCell ref="Z193:AA193"/>
    <mergeCell ref="AB193:AD193"/>
    <mergeCell ref="AE193:AF193"/>
    <mergeCell ref="C194:E194"/>
    <mergeCell ref="F194:G194"/>
    <mergeCell ref="H194:I194"/>
    <mergeCell ref="J194:O194"/>
    <mergeCell ref="P194:S194"/>
    <mergeCell ref="T194:W194"/>
    <mergeCell ref="X194:Y194"/>
    <mergeCell ref="Z196:AA196"/>
    <mergeCell ref="AB196:AD196"/>
    <mergeCell ref="AE196:AF196"/>
    <mergeCell ref="C197:E197"/>
    <mergeCell ref="F197:G197"/>
    <mergeCell ref="H197:I197"/>
    <mergeCell ref="J197:O197"/>
    <mergeCell ref="P197:S197"/>
    <mergeCell ref="T197:W197"/>
    <mergeCell ref="X197:Y197"/>
    <mergeCell ref="Z195:AA195"/>
    <mergeCell ref="AB195:AD195"/>
    <mergeCell ref="AE195:AF195"/>
    <mergeCell ref="C196:E196"/>
    <mergeCell ref="F196:G196"/>
    <mergeCell ref="H196:I196"/>
    <mergeCell ref="J196:O196"/>
    <mergeCell ref="P196:S196"/>
    <mergeCell ref="T196:W196"/>
    <mergeCell ref="X196:Y196"/>
    <mergeCell ref="Z198:AA198"/>
    <mergeCell ref="AB198:AD198"/>
    <mergeCell ref="AE198:AF198"/>
    <mergeCell ref="C199:E199"/>
    <mergeCell ref="F199:G199"/>
    <mergeCell ref="H199:I199"/>
    <mergeCell ref="J199:O199"/>
    <mergeCell ref="P199:S199"/>
    <mergeCell ref="T199:W199"/>
    <mergeCell ref="X199:Y199"/>
    <mergeCell ref="Z197:AA197"/>
    <mergeCell ref="AB197:AD197"/>
    <mergeCell ref="AE197:AF197"/>
    <mergeCell ref="C198:E198"/>
    <mergeCell ref="F198:G198"/>
    <mergeCell ref="H198:I198"/>
    <mergeCell ref="J198:O198"/>
    <mergeCell ref="P198:S198"/>
    <mergeCell ref="T198:W198"/>
    <mergeCell ref="X198:Y198"/>
    <mergeCell ref="Z200:AA200"/>
    <mergeCell ref="AB200:AD200"/>
    <mergeCell ref="AE200:AF200"/>
    <mergeCell ref="C201:E201"/>
    <mergeCell ref="F201:G201"/>
    <mergeCell ref="H201:I201"/>
    <mergeCell ref="J201:O201"/>
    <mergeCell ref="P201:S201"/>
    <mergeCell ref="T201:W201"/>
    <mergeCell ref="X201:Y201"/>
    <mergeCell ref="Z199:AA199"/>
    <mergeCell ref="AB199:AD199"/>
    <mergeCell ref="AE199:AF199"/>
    <mergeCell ref="C200:E200"/>
    <mergeCell ref="F200:G200"/>
    <mergeCell ref="H200:I200"/>
    <mergeCell ref="J200:O200"/>
    <mergeCell ref="P200:S200"/>
    <mergeCell ref="T200:W200"/>
    <mergeCell ref="X200:Y200"/>
    <mergeCell ref="Z202:AA202"/>
    <mergeCell ref="AB202:AD202"/>
    <mergeCell ref="AE202:AF202"/>
    <mergeCell ref="C203:E203"/>
    <mergeCell ref="F203:G203"/>
    <mergeCell ref="H203:I203"/>
    <mergeCell ref="J203:O203"/>
    <mergeCell ref="P203:S203"/>
    <mergeCell ref="T203:W203"/>
    <mergeCell ref="X203:Y203"/>
    <mergeCell ref="Z201:AA201"/>
    <mergeCell ref="AB201:AD201"/>
    <mergeCell ref="AE201:AF201"/>
    <mergeCell ref="C202:E202"/>
    <mergeCell ref="F202:G202"/>
    <mergeCell ref="H202:I202"/>
    <mergeCell ref="J202:O202"/>
    <mergeCell ref="P202:S202"/>
    <mergeCell ref="T202:W202"/>
    <mergeCell ref="X202:Y202"/>
    <mergeCell ref="Z204:AA204"/>
    <mergeCell ref="AB204:AD204"/>
    <mergeCell ref="AE204:AF204"/>
    <mergeCell ref="C205:E205"/>
    <mergeCell ref="F205:G205"/>
    <mergeCell ref="H205:I205"/>
    <mergeCell ref="J205:O205"/>
    <mergeCell ref="P205:S205"/>
    <mergeCell ref="T205:W205"/>
    <mergeCell ref="X205:Y205"/>
    <mergeCell ref="Z203:AA203"/>
    <mergeCell ref="AB203:AD203"/>
    <mergeCell ref="AE203:AF203"/>
    <mergeCell ref="C204:E204"/>
    <mergeCell ref="F204:G204"/>
    <mergeCell ref="H204:I204"/>
    <mergeCell ref="J204:O204"/>
    <mergeCell ref="P204:S204"/>
    <mergeCell ref="T204:W204"/>
    <mergeCell ref="X204:Y204"/>
    <mergeCell ref="Z206:AA206"/>
    <mergeCell ref="AB206:AD206"/>
    <mergeCell ref="AE206:AF206"/>
    <mergeCell ref="C207:E207"/>
    <mergeCell ref="F207:G207"/>
    <mergeCell ref="H207:I207"/>
    <mergeCell ref="J207:O207"/>
    <mergeCell ref="P207:S207"/>
    <mergeCell ref="T207:W207"/>
    <mergeCell ref="X207:Y207"/>
    <mergeCell ref="Z205:AA205"/>
    <mergeCell ref="AB205:AD205"/>
    <mergeCell ref="AE205:AF205"/>
    <mergeCell ref="C206:E206"/>
    <mergeCell ref="F206:G206"/>
    <mergeCell ref="H206:I206"/>
    <mergeCell ref="J206:O206"/>
    <mergeCell ref="P206:S206"/>
    <mergeCell ref="T206:W206"/>
    <mergeCell ref="X206:Y206"/>
    <mergeCell ref="Z208:AA208"/>
    <mergeCell ref="AB208:AD208"/>
    <mergeCell ref="AE208:AF208"/>
    <mergeCell ref="C209:E209"/>
    <mergeCell ref="F209:G209"/>
    <mergeCell ref="H209:I209"/>
    <mergeCell ref="J209:O209"/>
    <mergeCell ref="P209:S209"/>
    <mergeCell ref="T209:W209"/>
    <mergeCell ref="X209:Y209"/>
    <mergeCell ref="Z207:AA207"/>
    <mergeCell ref="AB207:AD207"/>
    <mergeCell ref="AE207:AF207"/>
    <mergeCell ref="C208:E208"/>
    <mergeCell ref="F208:G208"/>
    <mergeCell ref="H208:I208"/>
    <mergeCell ref="J208:O208"/>
    <mergeCell ref="P208:S208"/>
    <mergeCell ref="T208:W208"/>
    <mergeCell ref="X208:Y208"/>
    <mergeCell ref="Z210:AA210"/>
    <mergeCell ref="AB210:AD210"/>
    <mergeCell ref="AE210:AF210"/>
    <mergeCell ref="C211:E211"/>
    <mergeCell ref="F211:G211"/>
    <mergeCell ref="H211:I211"/>
    <mergeCell ref="J211:O211"/>
    <mergeCell ref="P211:S211"/>
    <mergeCell ref="T211:W211"/>
    <mergeCell ref="X211:Y211"/>
    <mergeCell ref="Z209:AA209"/>
    <mergeCell ref="AB209:AD209"/>
    <mergeCell ref="AE209:AF209"/>
    <mergeCell ref="C210:E210"/>
    <mergeCell ref="F210:G210"/>
    <mergeCell ref="H210:I210"/>
    <mergeCell ref="J210:O210"/>
    <mergeCell ref="P210:S210"/>
    <mergeCell ref="T210:W210"/>
    <mergeCell ref="X210:Y210"/>
    <mergeCell ref="Z212:AA212"/>
    <mergeCell ref="AB212:AD212"/>
    <mergeCell ref="AE212:AF212"/>
    <mergeCell ref="C213:E213"/>
    <mergeCell ref="F213:G213"/>
    <mergeCell ref="H213:I213"/>
    <mergeCell ref="J213:O213"/>
    <mergeCell ref="P213:S213"/>
    <mergeCell ref="T213:W213"/>
    <mergeCell ref="X213:Y213"/>
    <mergeCell ref="Z211:AA211"/>
    <mergeCell ref="AB211:AD211"/>
    <mergeCell ref="AE211:AF211"/>
    <mergeCell ref="C212:E212"/>
    <mergeCell ref="F212:G212"/>
    <mergeCell ref="H212:I212"/>
    <mergeCell ref="J212:O212"/>
    <mergeCell ref="P212:S212"/>
    <mergeCell ref="T212:W212"/>
    <mergeCell ref="X212:Y212"/>
    <mergeCell ref="Z214:AA214"/>
    <mergeCell ref="AB214:AD214"/>
    <mergeCell ref="AE214:AF214"/>
    <mergeCell ref="C215:E215"/>
    <mergeCell ref="F215:G215"/>
    <mergeCell ref="H215:I215"/>
    <mergeCell ref="J215:O215"/>
    <mergeCell ref="P215:S215"/>
    <mergeCell ref="T215:W215"/>
    <mergeCell ref="X215:Y215"/>
    <mergeCell ref="Z213:AA213"/>
    <mergeCell ref="AB213:AD213"/>
    <mergeCell ref="AE213:AF213"/>
    <mergeCell ref="C214:E214"/>
    <mergeCell ref="F214:G214"/>
    <mergeCell ref="H214:I214"/>
    <mergeCell ref="J214:O214"/>
    <mergeCell ref="P214:S214"/>
    <mergeCell ref="T214:W214"/>
    <mergeCell ref="X214:Y214"/>
    <mergeCell ref="Z216:AA216"/>
    <mergeCell ref="AB216:AD216"/>
    <mergeCell ref="AE216:AF216"/>
    <mergeCell ref="C217:E217"/>
    <mergeCell ref="F217:G217"/>
    <mergeCell ref="H217:I217"/>
    <mergeCell ref="J217:O217"/>
    <mergeCell ref="P217:S217"/>
    <mergeCell ref="T217:W217"/>
    <mergeCell ref="X217:Y217"/>
    <mergeCell ref="Z215:AA215"/>
    <mergeCell ref="AB215:AD215"/>
    <mergeCell ref="AE215:AF215"/>
    <mergeCell ref="C216:E216"/>
    <mergeCell ref="F216:G216"/>
    <mergeCell ref="H216:I216"/>
    <mergeCell ref="J216:O216"/>
    <mergeCell ref="P216:S216"/>
    <mergeCell ref="T216:W216"/>
    <mergeCell ref="X216:Y216"/>
    <mergeCell ref="Z218:AA218"/>
    <mergeCell ref="AB218:AD218"/>
    <mergeCell ref="AE218:AF218"/>
    <mergeCell ref="C219:E219"/>
    <mergeCell ref="F219:G219"/>
    <mergeCell ref="H219:I219"/>
    <mergeCell ref="J219:O219"/>
    <mergeCell ref="P219:S219"/>
    <mergeCell ref="T219:W219"/>
    <mergeCell ref="X219:Y219"/>
    <mergeCell ref="Z217:AA217"/>
    <mergeCell ref="AB217:AD217"/>
    <mergeCell ref="AE217:AF217"/>
    <mergeCell ref="C218:E218"/>
    <mergeCell ref="F218:G218"/>
    <mergeCell ref="H218:I218"/>
    <mergeCell ref="J218:O218"/>
    <mergeCell ref="P218:S218"/>
    <mergeCell ref="T218:W218"/>
    <mergeCell ref="X218:Y218"/>
    <mergeCell ref="Z220:AA220"/>
    <mergeCell ref="AB220:AD220"/>
    <mergeCell ref="AE220:AF220"/>
    <mergeCell ref="C221:E221"/>
    <mergeCell ref="F221:G221"/>
    <mergeCell ref="H221:I221"/>
    <mergeCell ref="J221:O221"/>
    <mergeCell ref="P221:S221"/>
    <mergeCell ref="T221:W221"/>
    <mergeCell ref="X221:Y221"/>
    <mergeCell ref="Z219:AA219"/>
    <mergeCell ref="AB219:AD219"/>
    <mergeCell ref="AE219:AF219"/>
    <mergeCell ref="C220:E220"/>
    <mergeCell ref="F220:G220"/>
    <mergeCell ref="H220:I220"/>
    <mergeCell ref="J220:O220"/>
    <mergeCell ref="P220:S220"/>
    <mergeCell ref="T220:W220"/>
    <mergeCell ref="X220:Y220"/>
    <mergeCell ref="Z223:AA223"/>
    <mergeCell ref="AB223:AD223"/>
    <mergeCell ref="AE223:AF223"/>
    <mergeCell ref="Z222:AA222"/>
    <mergeCell ref="AB222:AD222"/>
    <mergeCell ref="AE222:AF222"/>
    <mergeCell ref="C223:E223"/>
    <mergeCell ref="F223:G223"/>
    <mergeCell ref="H223:I223"/>
    <mergeCell ref="J223:O223"/>
    <mergeCell ref="P223:S223"/>
    <mergeCell ref="T223:W223"/>
    <mergeCell ref="X223:Y223"/>
    <mergeCell ref="Z221:AA221"/>
    <mergeCell ref="AB221:AD221"/>
    <mergeCell ref="AE221:AF221"/>
    <mergeCell ref="C222:E222"/>
    <mergeCell ref="F222:G222"/>
    <mergeCell ref="H222:I222"/>
    <mergeCell ref="J222:O222"/>
    <mergeCell ref="P222:S222"/>
    <mergeCell ref="T222:W222"/>
    <mergeCell ref="X222:Y222"/>
  </mergeCells>
  <conditionalFormatting sqref="I4 F10 F3:F5 AA10:AA14 AA4:AA8">
    <cfRule type="expression" dxfId="212" priority="15" stopIfTrue="1">
      <formula>F3=""</formula>
    </cfRule>
  </conditionalFormatting>
  <conditionalFormatting sqref="A2">
    <cfRule type="expression" dxfId="211" priority="14" stopIfTrue="1">
      <formula>OR(Drfp_CHECKLIST="")</formula>
    </cfRule>
  </conditionalFormatting>
  <conditionalFormatting sqref="E14:X14">
    <cfRule type="expression" dxfId="210" priority="13" stopIfTrue="1">
      <formula>$E$14="Please Provide An Alternate For Deck With Pneumatically Fastened Side Seams"</formula>
    </cfRule>
  </conditionalFormatting>
  <conditionalFormatting sqref="AC1:AC19">
    <cfRule type="expression" dxfId="209" priority="17" stopIfTrue="1">
      <formula>AC1=""</formula>
    </cfRule>
  </conditionalFormatting>
  <conditionalFormatting sqref="Y4:Z4">
    <cfRule type="expression" priority="18" stopIfTrue="1">
      <formula>$AA$4="FALSE"</formula>
    </cfRule>
    <cfRule type="expression" dxfId="208" priority="19" stopIfTrue="1">
      <formula>$AA$4=TRUE</formula>
    </cfRule>
  </conditionalFormatting>
  <conditionalFormatting sqref="R3:S3">
    <cfRule type="expression" dxfId="207" priority="21" stopIfTrue="1">
      <formula>R3=""</formula>
    </cfRule>
  </conditionalFormatting>
  <conditionalFormatting sqref="Z10:Z15 Z6:Z8">
    <cfRule type="expression" dxfId="206" priority="22" stopIfTrue="1">
      <formula>OR(AA6="",AA6=FALSE)</formula>
    </cfRule>
  </conditionalFormatting>
  <conditionalFormatting sqref="AA15">
    <cfRule type="expression" dxfId="205" priority="12" stopIfTrue="1">
      <formula>AA15=""</formula>
    </cfRule>
  </conditionalFormatting>
  <conditionalFormatting sqref="Y4">
    <cfRule type="expression" dxfId="204" priority="11" stopIfTrue="1">
      <formula>$AA$4="FALSE"</formula>
    </cfRule>
  </conditionalFormatting>
  <conditionalFormatting sqref="Z5">
    <cfRule type="expression" dxfId="203" priority="10" stopIfTrue="1">
      <formula>OR($AA$5="",$AA$5=FALSE)</formula>
    </cfRule>
  </conditionalFormatting>
  <conditionalFormatting sqref="AD1:AD19">
    <cfRule type="expression" priority="8" stopIfTrue="1">
      <formula>AC1=""</formula>
    </cfRule>
    <cfRule type="expression" dxfId="202" priority="9" stopIfTrue="1">
      <formula>AC1=FALSE</formula>
    </cfRule>
  </conditionalFormatting>
  <conditionalFormatting sqref="C1">
    <cfRule type="expression" dxfId="201" priority="6" stopIfTrue="1">
      <formula>AND(OR(Rfp.D.CheckList=""))</formula>
    </cfRule>
  </conditionalFormatting>
  <conditionalFormatting sqref="R22:S121">
    <cfRule type="expression" dxfId="200" priority="5" stopIfTrue="1">
      <formula>AND(R22="",OR(F22=Lst.Gage.Cell))</formula>
    </cfRule>
  </conditionalFormatting>
  <conditionalFormatting sqref="X4">
    <cfRule type="expression" dxfId="199" priority="4" stopIfTrue="1">
      <formula>OR($AA$4="",$AA$4=FALSE)</formula>
    </cfRule>
  </conditionalFormatting>
  <conditionalFormatting sqref="M5">
    <cfRule type="expression" dxfId="198" priority="3">
      <formula>$N$4=""</formula>
    </cfRule>
  </conditionalFormatting>
  <conditionalFormatting sqref="T3:U5">
    <cfRule type="expression" dxfId="197" priority="2" stopIfTrue="1">
      <formula>AND(R3&lt;&gt;"",T3="")</formula>
    </cfRule>
  </conditionalFormatting>
  <conditionalFormatting sqref="E15:X15">
    <cfRule type="expression" dxfId="196" priority="1">
      <formula>$E$15="Please Provide Breakout and Combined Pricing"</formula>
    </cfRule>
  </conditionalFormatting>
  <dataValidations count="15">
    <dataValidation type="list" allowBlank="1" showInputMessage="1" showErrorMessage="1" sqref="J124:O223">
      <formula1>Lst.Accessories</formula1>
    </dataValidation>
    <dataValidation type="list" allowBlank="1" showInputMessage="1" showErrorMessage="1" sqref="N22:O121">
      <formula1>Lst.Side.Seam</formula1>
    </dataValidation>
    <dataValidation type="list" allowBlank="1" showInputMessage="1" showErrorMessage="1" sqref="H22:I121">
      <formula1>Lst.Floor.Roof</formula1>
    </dataValidation>
    <dataValidation type="list" allowBlank="1" showInputMessage="1" showErrorMessage="1" sqref="P22:Q121">
      <formula1>Lst.AC.Vent</formula1>
    </dataValidation>
    <dataValidation type="list" allowBlank="1" showInputMessage="1" showErrorMessage="1" sqref="T124:W223 T22:W121">
      <formula1>Lst.Finish</formula1>
    </dataValidation>
    <dataValidation type="list" allowBlank="1" showInputMessage="1" showErrorMessage="1" sqref="F10:I10">
      <formula1>Lst.Estimator</formula1>
    </dataValidation>
    <dataValidation type="list" allowBlank="1" showDropDown="1" showInputMessage="1" showErrorMessage="1" sqref="AA5">
      <formula1>"1:100,"" """</formula1>
    </dataValidation>
    <dataValidation type="list" allowBlank="1" showInputMessage="1" showErrorMessage="1" sqref="Y4:Z4">
      <formula1>Lst.Region</formula1>
    </dataValidation>
    <dataValidation type="list" allowBlank="1" showInputMessage="1" showErrorMessage="1" sqref="R3:S5">
      <formula1>Lst.Quarter</formula1>
    </dataValidation>
    <dataValidation type="list" allowBlank="1" showDropDown="1" showInputMessage="1" showErrorMessage="1" sqref="T3:U5">
      <formula1>Lst.Year</formula1>
    </dataValidation>
    <dataValidation type="list" allowBlank="1" showInputMessage="1" showErrorMessage="1" sqref="J22:K121">
      <formula1>Lst.Depth</formula1>
    </dataValidation>
    <dataValidation type="list" allowBlank="1" showInputMessage="1" showErrorMessage="1" sqref="L22:M121">
      <formula1>Lst.Profile</formula1>
    </dataValidation>
    <dataValidation type="list" allowBlank="1" showInputMessage="1" showErrorMessage="1" sqref="R22:S121">
      <formula1>Lst.Cell</formula1>
    </dataValidation>
    <dataValidation type="list" allowBlank="1" showInputMessage="1" showErrorMessage="1" sqref="F22:G121">
      <formula1>Lst.Gage</formula1>
    </dataValidation>
    <dataValidation type="list" allowBlank="1" showInputMessage="1" showErrorMessage="1" sqref="F124:G223">
      <formula1>Lst.Std.Gage</formula1>
    </dataValidation>
  </dataValidations>
  <printOptions horizontalCentered="1"/>
  <pageMargins left="0.25" right="0.25" top="0.5" bottom="0.5" header="0" footer="0.25"/>
  <pageSetup fitToHeight="0" orientation="portrait" r:id="rId1"/>
  <headerFooter scaleWithDoc="0">
    <oddFooter>&amp;L&amp;"-,Regular"&amp;8&amp;D - &amp;T&amp;R&amp;"-,Regular"&amp;8Page: &amp;P 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13</xdr:row>
                    <xdr:rowOff>0</xdr:rowOff>
                  </from>
                  <to>
                    <xdr:col>27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14</xdr:row>
                    <xdr:rowOff>0</xdr:rowOff>
                  </from>
                  <to>
                    <xdr:col>27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9</xdr:row>
                    <xdr:rowOff>0</xdr:rowOff>
                  </from>
                  <to>
                    <xdr:col>27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29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29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29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4</xdr:row>
                    <xdr:rowOff>0</xdr:rowOff>
                  </from>
                  <to>
                    <xdr:col>29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29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6</xdr:row>
                    <xdr:rowOff>0</xdr:rowOff>
                  </from>
                  <to>
                    <xdr:col>29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7</xdr:row>
                    <xdr:rowOff>0</xdr:rowOff>
                  </from>
                  <to>
                    <xdr:col>29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3</xdr:row>
                    <xdr:rowOff>0</xdr:rowOff>
                  </from>
                  <to>
                    <xdr:col>27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8</xdr:row>
                    <xdr:rowOff>0</xdr:rowOff>
                  </from>
                  <to>
                    <xdr:col>29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9</xdr:row>
                    <xdr:rowOff>0</xdr:rowOff>
                  </from>
                  <to>
                    <xdr:col>29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10</xdr:row>
                    <xdr:rowOff>0</xdr:rowOff>
                  </from>
                  <to>
                    <xdr:col>29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11</xdr:row>
                    <xdr:rowOff>0</xdr:rowOff>
                  </from>
                  <to>
                    <xdr:col>29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12</xdr:row>
                    <xdr:rowOff>0</xdr:rowOff>
                  </from>
                  <to>
                    <xdr:col>29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13</xdr:row>
                    <xdr:rowOff>0</xdr:rowOff>
                  </from>
                  <to>
                    <xdr:col>29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14</xdr:row>
                    <xdr:rowOff>0</xdr:rowOff>
                  </from>
                  <to>
                    <xdr:col>29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15</xdr:row>
                    <xdr:rowOff>0</xdr:rowOff>
                  </from>
                  <to>
                    <xdr:col>29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16</xdr:row>
                    <xdr:rowOff>0</xdr:rowOff>
                  </from>
                  <to>
                    <xdr:col>29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17</xdr:row>
                    <xdr:rowOff>0</xdr:rowOff>
                  </from>
                  <to>
                    <xdr:col>29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18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7</xdr:row>
                    <xdr:rowOff>0</xdr:rowOff>
                  </from>
                  <to>
                    <xdr:col>27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stopIfTrue="1" id="{53B70DF5-18A2-4CA6-88EF-1738D2FD51AF}">
            <xm:f>SMRY!#REF!=""</xm:f>
            <x14:dxf/>
          </x14:cfRule>
          <xm:sqref>I4 F10 F3:F5 AA14:AA15 AA10 AA6:AA8</xm:sqref>
        </x14:conditionalFormatting>
        <x14:conditionalFormatting xmlns:xm="http://schemas.microsoft.com/office/excel/2006/main">
          <x14:cfRule type="expression" priority="7" stopIfTrue="1" id="{7276C9F4-55DD-411D-9912-C517CCC4FE75}">
            <xm:f>SMRY!#REF!=""</xm:f>
            <x14:dxf/>
          </x14:cfRule>
          <xm:sqref>Y4:Z4</xm:sqref>
        </x14:conditionalFormatting>
        <x14:conditionalFormatting xmlns:xm="http://schemas.microsoft.com/office/excel/2006/main">
          <x14:cfRule type="expression" priority="20" stopIfTrue="1" id="{A15A2884-6B7D-4003-AC92-70E66103C940}">
            <xm:f>SMRY!#REF!=""</xm:f>
            <x14:dxf/>
          </x14:cfRule>
          <xm:sqref>R3:S3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Y70"/>
  <sheetViews>
    <sheetView tabSelected="1" zoomScale="130" zoomScaleNormal="130" workbookViewId="0">
      <selection activeCell="AG12" sqref="AG12:AH12"/>
    </sheetView>
  </sheetViews>
  <sheetFormatPr defaultColWidth="3.7109375" defaultRowHeight="15" x14ac:dyDescent="0.25"/>
  <cols>
    <col min="1" max="3" width="3.7109375" style="101"/>
    <col min="4" max="4" width="3.7109375" style="101" customWidth="1"/>
    <col min="5" max="6" width="3.7109375" style="101"/>
    <col min="7" max="7" width="3.7109375" style="101" customWidth="1"/>
    <col min="8" max="17" width="3.7109375" style="101"/>
    <col min="18" max="18" width="3.7109375" style="101" customWidth="1"/>
    <col min="19" max="27" width="3.7109375" style="101"/>
    <col min="28" max="28" width="3.7109375" style="101" customWidth="1"/>
    <col min="29" max="52" width="3.7109375" style="101"/>
    <col min="53" max="53" width="4.5703125" style="101" bestFit="1" customWidth="1"/>
    <col min="54" max="54" width="6" style="101" bestFit="1" customWidth="1"/>
    <col min="55" max="55" width="8.42578125" style="101" bestFit="1" customWidth="1"/>
    <col min="56" max="58" width="3.7109375" style="101"/>
    <col min="59" max="59" width="3.7109375" style="101" customWidth="1"/>
    <col min="60" max="69" width="3.7109375" style="101"/>
    <col min="70" max="70" width="3.7109375" style="101" customWidth="1"/>
    <col min="71" max="71" width="3.7109375" style="101"/>
    <col min="72" max="73" width="3.7109375" style="101" customWidth="1"/>
    <col min="74" max="74" width="3.7109375" style="101"/>
    <col min="75" max="75" width="3.7109375" style="101" customWidth="1"/>
    <col min="76" max="16384" width="3.7109375" style="101"/>
  </cols>
  <sheetData>
    <row r="1" spans="1:103" ht="15.75" thickBot="1" x14ac:dyDescent="0.3">
      <c r="A1" s="98" t="s">
        <v>620</v>
      </c>
      <c r="B1" s="98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459" t="s">
        <v>0</v>
      </c>
      <c r="Y1" s="460"/>
      <c r="Z1" s="460"/>
      <c r="AA1" s="460"/>
      <c r="AB1" s="460"/>
      <c r="AC1" s="460"/>
      <c r="AD1" s="46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564">
        <f>version</f>
        <v>43294</v>
      </c>
      <c r="BA1" s="565"/>
    </row>
    <row r="2" spans="1:103" ht="15.75" thickBot="1" x14ac:dyDescent="0.3">
      <c r="A2" s="518" t="s">
        <v>314</v>
      </c>
      <c r="B2" s="519"/>
      <c r="P2" s="173" t="s">
        <v>309</v>
      </c>
      <c r="Q2" s="542"/>
      <c r="R2" s="543"/>
      <c r="S2" s="543"/>
      <c r="T2" s="543"/>
      <c r="U2" s="544"/>
      <c r="AC2" s="563"/>
      <c r="AD2" s="563"/>
      <c r="AE2" s="563"/>
      <c r="AS2" s="563"/>
      <c r="AT2" s="563"/>
      <c r="AU2" s="563"/>
      <c r="BG2" s="102"/>
    </row>
    <row r="3" spans="1:103" x14ac:dyDescent="0.25">
      <c r="A3" s="520"/>
      <c r="B3" s="519"/>
      <c r="F3" s="103" t="s">
        <v>31</v>
      </c>
      <c r="G3" s="557">
        <v>43465</v>
      </c>
      <c r="H3" s="557"/>
      <c r="I3" s="557"/>
      <c r="P3" s="115"/>
      <c r="Q3" s="545"/>
      <c r="R3" s="546"/>
      <c r="S3" s="546"/>
      <c r="T3" s="546"/>
      <c r="U3" s="547"/>
      <c r="W3" s="521" t="str">
        <f>CONCATENATE(AC2," BRIDGING")</f>
        <v xml:space="preserve"> BRIDGING</v>
      </c>
      <c r="X3" s="522"/>
      <c r="Y3" s="522"/>
      <c r="Z3" s="522"/>
      <c r="AA3" s="522"/>
      <c r="AB3" s="522"/>
      <c r="AC3" s="522"/>
      <c r="AD3" s="522"/>
      <c r="AE3" s="522"/>
      <c r="AF3" s="522"/>
      <c r="AG3" s="522"/>
      <c r="AH3" s="522"/>
      <c r="AI3" s="522"/>
      <c r="AJ3" s="522"/>
      <c r="AK3" s="522"/>
      <c r="AL3" s="104"/>
      <c r="AM3" s="522" t="str">
        <f>CONCATENATE(AS2," BRIDGING")</f>
        <v xml:space="preserve"> BRIDGING</v>
      </c>
      <c r="AN3" s="522"/>
      <c r="AO3" s="522"/>
      <c r="AP3" s="522"/>
      <c r="AQ3" s="522"/>
      <c r="AR3" s="522"/>
      <c r="AS3" s="522"/>
      <c r="AT3" s="522"/>
      <c r="AU3" s="522"/>
      <c r="AV3" s="522"/>
      <c r="AW3" s="522"/>
      <c r="AX3" s="522"/>
      <c r="AY3" s="522"/>
      <c r="AZ3" s="522"/>
      <c r="BA3" s="571"/>
      <c r="BB3" s="105"/>
      <c r="BC3" s="105"/>
      <c r="BD3" s="105"/>
      <c r="BE3" s="105"/>
      <c r="BF3" s="105"/>
    </row>
    <row r="4" spans="1:103" ht="15.75" thickBot="1" x14ac:dyDescent="0.3">
      <c r="A4" s="520"/>
      <c r="B4" s="519"/>
      <c r="F4" s="106" t="s">
        <v>32</v>
      </c>
      <c r="G4" s="558">
        <v>43475</v>
      </c>
      <c r="H4" s="558"/>
      <c r="I4" s="558"/>
      <c r="K4" s="171" t="s">
        <v>33</v>
      </c>
      <c r="L4" s="559">
        <v>0.41666666666666669</v>
      </c>
      <c r="M4" s="559"/>
      <c r="N4" s="559"/>
      <c r="Q4" s="172"/>
      <c r="R4" s="172"/>
      <c r="W4" s="562" t="s">
        <v>1</v>
      </c>
      <c r="X4" s="533"/>
      <c r="Y4" s="533"/>
      <c r="Z4" s="533"/>
      <c r="AA4" s="533" t="s">
        <v>2</v>
      </c>
      <c r="AB4" s="533"/>
      <c r="AC4" s="533"/>
      <c r="AD4" s="533"/>
      <c r="AE4" s="533"/>
      <c r="AF4" s="533"/>
      <c r="AG4" s="533" t="s">
        <v>3</v>
      </c>
      <c r="AH4" s="533"/>
      <c r="AI4" s="531" t="s">
        <v>256</v>
      </c>
      <c r="AJ4" s="531"/>
      <c r="AK4" s="531"/>
      <c r="AL4" s="107"/>
      <c r="AM4" s="533" t="s">
        <v>1</v>
      </c>
      <c r="AN4" s="533"/>
      <c r="AO4" s="533"/>
      <c r="AP4" s="533"/>
      <c r="AQ4" s="533" t="s">
        <v>2</v>
      </c>
      <c r="AR4" s="533"/>
      <c r="AS4" s="533"/>
      <c r="AT4" s="533"/>
      <c r="AU4" s="533"/>
      <c r="AV4" s="533"/>
      <c r="AW4" s="533" t="s">
        <v>3</v>
      </c>
      <c r="AX4" s="533"/>
      <c r="AY4" s="531" t="s">
        <v>256</v>
      </c>
      <c r="AZ4" s="531"/>
      <c r="BA4" s="535"/>
      <c r="BB4" s="108"/>
      <c r="BC4" s="108"/>
      <c r="BD4" s="108"/>
      <c r="BE4" s="108"/>
      <c r="BF4" s="108"/>
      <c r="BS4" s="109"/>
      <c r="BT4" s="109"/>
      <c r="BU4" s="109"/>
      <c r="BV4" s="109"/>
      <c r="BW4" s="109"/>
      <c r="BX4" s="109"/>
      <c r="BY4" s="109"/>
      <c r="BZ4" s="109"/>
      <c r="CA4" s="109"/>
      <c r="CB4" s="103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10"/>
      <c r="CQ4" s="109"/>
      <c r="CR4" s="109"/>
      <c r="CS4" s="109"/>
      <c r="CT4" s="109"/>
      <c r="CU4" s="109"/>
      <c r="CV4" s="109"/>
      <c r="CW4" s="109"/>
      <c r="CX4" s="109"/>
      <c r="CY4" s="109"/>
    </row>
    <row r="5" spans="1:103" x14ac:dyDescent="0.25">
      <c r="A5" s="520"/>
      <c r="B5" s="519"/>
      <c r="F5" s="103" t="s">
        <v>37</v>
      </c>
      <c r="G5" s="560">
        <v>43110</v>
      </c>
      <c r="H5" s="560"/>
      <c r="I5" s="560"/>
      <c r="Q5" s="115"/>
      <c r="R5" s="118" t="s">
        <v>110</v>
      </c>
      <c r="S5" s="536"/>
      <c r="T5" s="537"/>
      <c r="U5" s="538"/>
      <c r="W5" s="561" t="s">
        <v>357</v>
      </c>
      <c r="X5" s="498"/>
      <c r="Y5" s="498"/>
      <c r="Z5" s="534"/>
      <c r="AA5" s="498" t="s">
        <v>117</v>
      </c>
      <c r="AB5" s="498"/>
      <c r="AC5" s="498"/>
      <c r="AD5" s="498"/>
      <c r="AE5" s="498"/>
      <c r="AF5" s="498"/>
      <c r="AG5" s="499">
        <v>150</v>
      </c>
      <c r="AH5" s="499"/>
      <c r="AI5" s="532"/>
      <c r="AJ5" s="532"/>
      <c r="AK5" s="532"/>
      <c r="AL5" s="107"/>
      <c r="AM5" s="498"/>
      <c r="AN5" s="498"/>
      <c r="AO5" s="498"/>
      <c r="AP5" s="534"/>
      <c r="AQ5" s="498"/>
      <c r="AR5" s="498"/>
      <c r="AS5" s="498"/>
      <c r="AT5" s="498"/>
      <c r="AU5" s="498"/>
      <c r="AV5" s="498"/>
      <c r="AW5" s="499"/>
      <c r="AX5" s="499"/>
      <c r="AY5" s="532"/>
      <c r="AZ5" s="532"/>
      <c r="BA5" s="572"/>
      <c r="BS5" s="109"/>
      <c r="BT5" s="109"/>
      <c r="BU5" s="109"/>
      <c r="BV5" s="109"/>
      <c r="BW5" s="109"/>
      <c r="BX5" s="109"/>
      <c r="BY5" s="109"/>
      <c r="CA5" s="109"/>
      <c r="CB5" s="103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  <c r="CO5" s="109"/>
      <c r="CP5" s="110"/>
      <c r="CQ5" s="109"/>
      <c r="CR5" s="109"/>
      <c r="CS5" s="109"/>
      <c r="CT5" s="109"/>
      <c r="CU5" s="109"/>
      <c r="CV5" s="109"/>
      <c r="CW5" s="109"/>
      <c r="CX5" s="109"/>
      <c r="CY5" s="109"/>
    </row>
    <row r="6" spans="1:103" x14ac:dyDescent="0.25">
      <c r="A6" s="520"/>
      <c r="B6" s="519"/>
      <c r="K6" s="111"/>
      <c r="R6" s="115"/>
      <c r="S6" s="539"/>
      <c r="T6" s="540"/>
      <c r="U6" s="541"/>
      <c r="W6" s="496" t="s">
        <v>357</v>
      </c>
      <c r="X6" s="480"/>
      <c r="Y6" s="480"/>
      <c r="Z6" s="497"/>
      <c r="AA6" s="498" t="s">
        <v>4</v>
      </c>
      <c r="AB6" s="498"/>
      <c r="AC6" s="498"/>
      <c r="AD6" s="498"/>
      <c r="AE6" s="498"/>
      <c r="AF6" s="498"/>
      <c r="AG6" s="499">
        <v>460</v>
      </c>
      <c r="AH6" s="499"/>
      <c r="AI6" s="471"/>
      <c r="AJ6" s="471"/>
      <c r="AK6" s="471"/>
      <c r="AL6" s="112"/>
      <c r="AM6" s="480"/>
      <c r="AN6" s="480"/>
      <c r="AO6" s="480"/>
      <c r="AP6" s="497"/>
      <c r="AQ6" s="498"/>
      <c r="AR6" s="498"/>
      <c r="AS6" s="498"/>
      <c r="AT6" s="498"/>
      <c r="AU6" s="498"/>
      <c r="AV6" s="498"/>
      <c r="AW6" s="499"/>
      <c r="AX6" s="499"/>
      <c r="AY6" s="471"/>
      <c r="AZ6" s="471"/>
      <c r="BA6" s="512"/>
      <c r="BS6" s="109"/>
      <c r="BT6" s="109"/>
      <c r="BU6" s="109"/>
      <c r="BV6" s="109"/>
      <c r="BW6" s="109"/>
      <c r="BX6" s="109"/>
      <c r="BY6" s="109"/>
      <c r="BZ6" s="109"/>
      <c r="CA6" s="109"/>
      <c r="CB6" s="113"/>
      <c r="CC6" s="109"/>
      <c r="CD6" s="109"/>
      <c r="CE6" s="109"/>
      <c r="CF6" s="109"/>
      <c r="CH6" s="109"/>
      <c r="CI6" s="109"/>
      <c r="CJ6" s="109"/>
      <c r="CK6" s="109"/>
      <c r="CL6" s="109"/>
      <c r="CM6" s="109"/>
      <c r="CN6" s="109"/>
      <c r="CO6" s="109"/>
      <c r="CP6" s="114"/>
      <c r="CQ6" s="109"/>
      <c r="CR6" s="109"/>
      <c r="CS6" s="109"/>
      <c r="CT6" s="109"/>
      <c r="CU6" s="109"/>
      <c r="CV6" s="109"/>
      <c r="CW6" s="109"/>
      <c r="CX6" s="109"/>
      <c r="CY6" s="109"/>
    </row>
    <row r="7" spans="1:103" x14ac:dyDescent="0.25">
      <c r="A7" s="520"/>
      <c r="B7" s="519"/>
      <c r="D7" s="115"/>
      <c r="E7" s="115"/>
      <c r="F7" s="116" t="s">
        <v>34</v>
      </c>
      <c r="G7" s="485" t="str">
        <f>LEFT(Rfp.J.Job.Number.Name,5)</f>
        <v>33115</v>
      </c>
      <c r="H7" s="485"/>
      <c r="I7" s="485"/>
      <c r="J7" s="117"/>
      <c r="W7" s="496" t="s">
        <v>357</v>
      </c>
      <c r="X7" s="480"/>
      <c r="Y7" s="480"/>
      <c r="Z7" s="497"/>
      <c r="AA7" s="498" t="s">
        <v>118</v>
      </c>
      <c r="AB7" s="498"/>
      <c r="AC7" s="498"/>
      <c r="AD7" s="498"/>
      <c r="AE7" s="498"/>
      <c r="AF7" s="498"/>
      <c r="AG7" s="499">
        <v>3380</v>
      </c>
      <c r="AH7" s="499"/>
      <c r="AI7" s="471"/>
      <c r="AJ7" s="471"/>
      <c r="AK7" s="471"/>
      <c r="AL7" s="112"/>
      <c r="AM7" s="480"/>
      <c r="AN7" s="480"/>
      <c r="AO7" s="480"/>
      <c r="AP7" s="497"/>
      <c r="AQ7" s="498"/>
      <c r="AR7" s="498"/>
      <c r="AS7" s="498"/>
      <c r="AT7" s="498"/>
      <c r="AU7" s="498"/>
      <c r="AV7" s="498"/>
      <c r="AW7" s="499"/>
      <c r="AX7" s="499"/>
      <c r="AY7" s="471"/>
      <c r="AZ7" s="471"/>
      <c r="BA7" s="512"/>
      <c r="BJ7" s="109"/>
      <c r="BK7" s="109"/>
      <c r="BL7" s="109"/>
      <c r="BM7" s="109"/>
      <c r="BN7" s="109"/>
      <c r="BS7" s="109"/>
      <c r="BT7" s="109"/>
      <c r="BU7" s="109"/>
      <c r="BV7" s="109"/>
      <c r="BW7" s="109"/>
      <c r="BX7" s="109"/>
      <c r="BY7" s="109"/>
      <c r="BZ7" s="109"/>
      <c r="CA7" s="109"/>
      <c r="CB7" s="103"/>
      <c r="CC7" s="109"/>
      <c r="CD7" s="109"/>
      <c r="CE7" s="109"/>
      <c r="CF7" s="109"/>
      <c r="CH7" s="109"/>
      <c r="CI7" s="109"/>
      <c r="CJ7" s="109"/>
      <c r="CK7" s="109"/>
      <c r="CL7" s="109"/>
      <c r="CM7" s="109"/>
      <c r="CN7" s="109"/>
      <c r="CO7" s="109"/>
      <c r="CP7" s="110"/>
      <c r="CQ7" s="109"/>
      <c r="CR7" s="109"/>
      <c r="CS7" s="109"/>
      <c r="CT7" s="109"/>
      <c r="CU7" s="109"/>
      <c r="CV7" s="109"/>
      <c r="CW7" s="109"/>
      <c r="CX7" s="109"/>
      <c r="CY7" s="109"/>
    </row>
    <row r="8" spans="1:103" x14ac:dyDescent="0.25">
      <c r="A8" s="520"/>
      <c r="B8" s="519"/>
      <c r="D8" s="116"/>
      <c r="E8" s="116"/>
      <c r="F8" s="116" t="s">
        <v>35</v>
      </c>
      <c r="G8" s="528" t="str">
        <f>MID(Rfp.J.Job.Number.Name,7,LEN(Rfp.J.Job.Number.Name))</f>
        <v>Gensco</v>
      </c>
      <c r="H8" s="566"/>
      <c r="I8" s="566"/>
      <c r="J8" s="566"/>
      <c r="K8" s="566"/>
      <c r="L8" s="566"/>
      <c r="M8" s="566"/>
      <c r="N8" s="566"/>
      <c r="O8" s="566"/>
      <c r="P8" s="566"/>
      <c r="Q8" s="567"/>
      <c r="R8" s="567"/>
      <c r="S8" s="567"/>
      <c r="T8" s="567"/>
      <c r="U8" s="568"/>
      <c r="W8" s="496" t="s">
        <v>358</v>
      </c>
      <c r="X8" s="480"/>
      <c r="Y8" s="480"/>
      <c r="Z8" s="497"/>
      <c r="AA8" s="498" t="s">
        <v>4</v>
      </c>
      <c r="AB8" s="498"/>
      <c r="AC8" s="498"/>
      <c r="AD8" s="498"/>
      <c r="AE8" s="498"/>
      <c r="AF8" s="498"/>
      <c r="AG8" s="499">
        <v>1300</v>
      </c>
      <c r="AH8" s="499"/>
      <c r="AI8" s="471"/>
      <c r="AJ8" s="471"/>
      <c r="AK8" s="471"/>
      <c r="AL8" s="112"/>
      <c r="AM8" s="480"/>
      <c r="AN8" s="480"/>
      <c r="AO8" s="480"/>
      <c r="AP8" s="497"/>
      <c r="AQ8" s="498"/>
      <c r="AR8" s="498"/>
      <c r="AS8" s="498"/>
      <c r="AT8" s="498"/>
      <c r="AU8" s="498"/>
      <c r="AV8" s="498"/>
      <c r="AW8" s="499"/>
      <c r="AX8" s="499"/>
      <c r="AY8" s="471"/>
      <c r="AZ8" s="471"/>
      <c r="BA8" s="512"/>
      <c r="BS8" s="109"/>
      <c r="BT8" s="109"/>
      <c r="BU8" s="109"/>
      <c r="BV8" s="109"/>
      <c r="BW8" s="109"/>
      <c r="BX8" s="109"/>
      <c r="BY8" s="109"/>
      <c r="BZ8" s="109"/>
      <c r="CA8" s="109"/>
      <c r="CB8" s="103"/>
      <c r="CC8" s="109"/>
      <c r="CD8" s="109"/>
      <c r="CE8" s="109"/>
      <c r="CF8" s="109"/>
      <c r="CH8" s="109"/>
      <c r="CI8" s="109"/>
      <c r="CJ8" s="109"/>
      <c r="CK8" s="109"/>
      <c r="CL8" s="109"/>
      <c r="CM8" s="109"/>
      <c r="CN8" s="109"/>
      <c r="CO8" s="109"/>
      <c r="CP8" s="110"/>
      <c r="CQ8" s="109"/>
      <c r="CR8" s="109"/>
      <c r="CS8" s="109"/>
      <c r="CT8" s="109"/>
      <c r="CU8" s="109"/>
      <c r="CV8" s="109"/>
      <c r="CW8" s="109"/>
      <c r="CX8" s="109"/>
      <c r="CY8" s="109"/>
    </row>
    <row r="9" spans="1:103" x14ac:dyDescent="0.25">
      <c r="A9" s="520"/>
      <c r="B9" s="519"/>
      <c r="D9" s="115"/>
      <c r="E9" s="115"/>
      <c r="F9" s="116" t="s">
        <v>36</v>
      </c>
      <c r="G9" s="501" t="s">
        <v>621</v>
      </c>
      <c r="H9" s="524"/>
      <c r="I9" s="524"/>
      <c r="J9" s="524"/>
      <c r="K9" s="524"/>
      <c r="L9" s="524"/>
      <c r="M9" s="524"/>
      <c r="N9" s="524"/>
      <c r="O9" s="525"/>
      <c r="P9" s="525"/>
      <c r="Q9" s="525"/>
      <c r="R9" s="526"/>
      <c r="S9" s="109"/>
      <c r="T9" s="109"/>
      <c r="W9" s="496"/>
      <c r="X9" s="480"/>
      <c r="Y9" s="480"/>
      <c r="Z9" s="497"/>
      <c r="AA9" s="498"/>
      <c r="AB9" s="498"/>
      <c r="AC9" s="498"/>
      <c r="AD9" s="498"/>
      <c r="AE9" s="498"/>
      <c r="AF9" s="498"/>
      <c r="AG9" s="499"/>
      <c r="AH9" s="499"/>
      <c r="AI9" s="471"/>
      <c r="AJ9" s="471"/>
      <c r="AK9" s="471"/>
      <c r="AL9" s="112"/>
      <c r="AM9" s="480"/>
      <c r="AN9" s="480"/>
      <c r="AO9" s="480"/>
      <c r="AP9" s="497"/>
      <c r="AQ9" s="498"/>
      <c r="AR9" s="498"/>
      <c r="AS9" s="498"/>
      <c r="AT9" s="498"/>
      <c r="AU9" s="498"/>
      <c r="AV9" s="498"/>
      <c r="AW9" s="499"/>
      <c r="AX9" s="499"/>
      <c r="AY9" s="471"/>
      <c r="AZ9" s="471"/>
      <c r="BA9" s="512"/>
      <c r="BS9" s="109"/>
      <c r="BT9" s="109"/>
      <c r="BU9" s="109"/>
      <c r="BV9" s="109"/>
      <c r="BW9" s="109"/>
      <c r="BX9" s="109"/>
      <c r="BY9" s="109"/>
      <c r="BZ9" s="109"/>
      <c r="CA9" s="109"/>
      <c r="CC9" s="113"/>
      <c r="CD9" s="113"/>
      <c r="CJ9" s="109"/>
      <c r="CK9" s="109"/>
      <c r="CL9" s="109"/>
      <c r="CM9" s="109"/>
      <c r="CN9" s="109"/>
      <c r="CO9" s="109"/>
      <c r="CP9" s="115"/>
      <c r="CQ9" s="109"/>
      <c r="CR9" s="109"/>
      <c r="CS9" s="109"/>
      <c r="CT9" s="109"/>
      <c r="CU9" s="109"/>
      <c r="CV9" s="109"/>
      <c r="CW9" s="109"/>
      <c r="CX9" s="109"/>
      <c r="CY9" s="109"/>
    </row>
    <row r="10" spans="1:103" x14ac:dyDescent="0.25">
      <c r="A10" s="520"/>
      <c r="B10" s="519"/>
      <c r="D10" s="115"/>
      <c r="E10" s="115"/>
      <c r="F10" s="116" t="s">
        <v>112</v>
      </c>
      <c r="G10" s="527" t="s">
        <v>73</v>
      </c>
      <c r="H10" s="526"/>
      <c r="I10" s="119"/>
      <c r="J10" s="119"/>
      <c r="K10" s="119"/>
      <c r="L10" s="119"/>
      <c r="M10" s="119"/>
      <c r="N10" s="119"/>
      <c r="O10" s="120"/>
      <c r="P10" s="120"/>
      <c r="R10" s="115"/>
      <c r="S10" s="121" t="s">
        <v>111</v>
      </c>
      <c r="T10" s="473"/>
      <c r="U10" s="474"/>
      <c r="W10" s="496"/>
      <c r="X10" s="480"/>
      <c r="Y10" s="480"/>
      <c r="Z10" s="497"/>
      <c r="AA10" s="498"/>
      <c r="AB10" s="498"/>
      <c r="AC10" s="498"/>
      <c r="AD10" s="498"/>
      <c r="AE10" s="498"/>
      <c r="AF10" s="498"/>
      <c r="AG10" s="499"/>
      <c r="AH10" s="499"/>
      <c r="AI10" s="471"/>
      <c r="AJ10" s="471"/>
      <c r="AK10" s="471"/>
      <c r="AL10" s="112"/>
      <c r="AM10" s="480"/>
      <c r="AN10" s="480"/>
      <c r="AO10" s="480"/>
      <c r="AP10" s="497"/>
      <c r="AQ10" s="498"/>
      <c r="AR10" s="498"/>
      <c r="AS10" s="498"/>
      <c r="AT10" s="498"/>
      <c r="AU10" s="498"/>
      <c r="AV10" s="498"/>
      <c r="AW10" s="499"/>
      <c r="AX10" s="499"/>
      <c r="AY10" s="471"/>
      <c r="AZ10" s="471"/>
      <c r="BA10" s="512"/>
      <c r="BS10" s="109"/>
      <c r="BT10" s="109"/>
      <c r="BU10" s="109"/>
      <c r="BV10" s="109"/>
      <c r="BW10" s="109"/>
      <c r="BX10" s="109"/>
      <c r="BY10" s="109"/>
      <c r="BZ10" s="109"/>
      <c r="CA10" s="109"/>
      <c r="CC10" s="113"/>
      <c r="CD10" s="113"/>
      <c r="CJ10" s="109"/>
      <c r="CK10" s="109"/>
      <c r="CL10" s="109"/>
      <c r="CM10" s="109"/>
      <c r="CN10" s="109"/>
      <c r="CO10" s="109"/>
      <c r="CP10" s="115"/>
      <c r="CQ10" s="109"/>
      <c r="CR10" s="109"/>
      <c r="CS10" s="109"/>
      <c r="CT10" s="109"/>
      <c r="CU10" s="109"/>
      <c r="CV10" s="109"/>
      <c r="CW10" s="109"/>
      <c r="CX10" s="109"/>
      <c r="CY10" s="109"/>
    </row>
    <row r="11" spans="1:103" x14ac:dyDescent="0.25">
      <c r="A11" s="520"/>
      <c r="B11" s="519"/>
      <c r="R11" s="115"/>
      <c r="S11" s="115"/>
      <c r="W11" s="496"/>
      <c r="X11" s="480"/>
      <c r="Y11" s="480"/>
      <c r="Z11" s="497"/>
      <c r="AA11" s="498"/>
      <c r="AB11" s="498"/>
      <c r="AC11" s="498"/>
      <c r="AD11" s="498"/>
      <c r="AE11" s="498"/>
      <c r="AF11" s="498"/>
      <c r="AG11" s="499"/>
      <c r="AH11" s="499"/>
      <c r="AI11" s="471"/>
      <c r="AJ11" s="471"/>
      <c r="AK11" s="471"/>
      <c r="AL11" s="107"/>
      <c r="AM11" s="480"/>
      <c r="AN11" s="480"/>
      <c r="AO11" s="480"/>
      <c r="AP11" s="497"/>
      <c r="AQ11" s="498"/>
      <c r="AR11" s="498"/>
      <c r="AS11" s="498"/>
      <c r="AT11" s="498"/>
      <c r="AU11" s="498"/>
      <c r="AV11" s="498"/>
      <c r="AW11" s="499"/>
      <c r="AX11" s="499"/>
      <c r="AY11" s="471"/>
      <c r="AZ11" s="471"/>
      <c r="BA11" s="512"/>
      <c r="BO11" s="111"/>
      <c r="BP11" s="111"/>
      <c r="BQ11" s="111"/>
      <c r="BR11" s="111"/>
      <c r="BS11" s="111"/>
      <c r="BT11" s="111"/>
      <c r="BU11" s="111"/>
      <c r="BV11" s="111"/>
      <c r="BW11" s="111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10"/>
      <c r="CQ11" s="109"/>
      <c r="CR11" s="109"/>
      <c r="CS11" s="109"/>
      <c r="CT11" s="109"/>
      <c r="CU11" s="109"/>
      <c r="CV11" s="109"/>
      <c r="CW11" s="109"/>
      <c r="CX11" s="109"/>
      <c r="CY11" s="109"/>
    </row>
    <row r="12" spans="1:103" x14ac:dyDescent="0.25">
      <c r="A12" s="520"/>
      <c r="B12" s="519"/>
      <c r="D12" s="455" t="s">
        <v>437</v>
      </c>
      <c r="E12" s="455"/>
      <c r="F12" s="456"/>
      <c r="G12" s="473" t="s">
        <v>371</v>
      </c>
      <c r="H12" s="475"/>
      <c r="I12" s="475"/>
      <c r="J12" s="475"/>
      <c r="K12" s="474"/>
      <c r="Q12" s="116" t="s">
        <v>39</v>
      </c>
      <c r="R12" s="485" t="str">
        <f>IF(Rfp.J.Estimator="","",CONCATENATE("801.478.",IFERROR(IF(D12="ESTIMATOR",INDEX(Lst.Est.Ext,MATCH(Rfp.J.Estimator,ESTIMATOR,0)),INDEX(Lst.Det.Ext,MATCH(Rfp.J.Estimator,DETAILER,0))),"")))</f>
        <v>801.478.8143</v>
      </c>
      <c r="S12" s="485"/>
      <c r="T12" s="485"/>
      <c r="U12" s="485"/>
      <c r="W12" s="496"/>
      <c r="X12" s="480"/>
      <c r="Y12" s="480"/>
      <c r="Z12" s="497"/>
      <c r="AA12" s="498"/>
      <c r="AB12" s="498"/>
      <c r="AC12" s="498"/>
      <c r="AD12" s="498"/>
      <c r="AE12" s="498"/>
      <c r="AF12" s="498"/>
      <c r="AG12" s="499"/>
      <c r="AH12" s="499"/>
      <c r="AI12" s="471"/>
      <c r="AJ12" s="471"/>
      <c r="AK12" s="471"/>
      <c r="AL12" s="107"/>
      <c r="AM12" s="480"/>
      <c r="AN12" s="480"/>
      <c r="AO12" s="480"/>
      <c r="AP12" s="497"/>
      <c r="AQ12" s="498"/>
      <c r="AR12" s="498"/>
      <c r="AS12" s="498"/>
      <c r="AT12" s="498"/>
      <c r="AU12" s="498"/>
      <c r="AV12" s="498"/>
      <c r="AW12" s="499"/>
      <c r="AX12" s="499"/>
      <c r="AY12" s="471"/>
      <c r="AZ12" s="471"/>
      <c r="BA12" s="512"/>
      <c r="BP12" s="109"/>
      <c r="BQ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  <c r="CO12" s="109"/>
      <c r="CP12" s="110"/>
      <c r="CQ12" s="109"/>
      <c r="CR12" s="109"/>
      <c r="CS12" s="109"/>
      <c r="CT12" s="109"/>
      <c r="CU12" s="109"/>
      <c r="CV12" s="109"/>
      <c r="CW12" s="109"/>
      <c r="CX12" s="109"/>
      <c r="CY12" s="109"/>
    </row>
    <row r="13" spans="1:103" x14ac:dyDescent="0.25">
      <c r="A13" s="520"/>
      <c r="B13" s="519"/>
      <c r="D13" s="115"/>
      <c r="E13" s="115"/>
      <c r="F13" s="103" t="s">
        <v>184</v>
      </c>
      <c r="G13" s="528" t="str">
        <f>IF(Rfp.J.Estimator="","",CONCATENATE(IFERROR(IF(D12="ESTIMATOR",INDEX(Lst.Est.Email,MATCH(Rfp.J.Estimator,ESTIMATOR,0)),INDEX(Lst.Det.Email,MATCH(Rfp.J.Estimator,DETAILER,0))),""),"@SteelEncounters.com"))</f>
        <v>JimHardy@SteelEncounters.com</v>
      </c>
      <c r="H13" s="529"/>
      <c r="I13" s="529"/>
      <c r="J13" s="529"/>
      <c r="K13" s="529"/>
      <c r="L13" s="529"/>
      <c r="M13" s="529"/>
      <c r="N13" s="529"/>
      <c r="O13" s="530"/>
      <c r="Q13" s="116" t="s">
        <v>40</v>
      </c>
      <c r="R13" s="485" t="s">
        <v>9</v>
      </c>
      <c r="S13" s="485"/>
      <c r="T13" s="485"/>
      <c r="U13" s="485"/>
      <c r="W13" s="496"/>
      <c r="X13" s="480"/>
      <c r="Y13" s="480"/>
      <c r="Z13" s="497"/>
      <c r="AA13" s="498"/>
      <c r="AB13" s="498"/>
      <c r="AC13" s="498"/>
      <c r="AD13" s="498"/>
      <c r="AE13" s="498"/>
      <c r="AF13" s="498"/>
      <c r="AG13" s="499"/>
      <c r="AH13" s="499"/>
      <c r="AI13" s="471"/>
      <c r="AJ13" s="471"/>
      <c r="AK13" s="471"/>
      <c r="AL13" s="107"/>
      <c r="AM13" s="480"/>
      <c r="AN13" s="480"/>
      <c r="AO13" s="480"/>
      <c r="AP13" s="497"/>
      <c r="AQ13" s="498"/>
      <c r="AR13" s="498"/>
      <c r="AS13" s="498"/>
      <c r="AT13" s="498"/>
      <c r="AU13" s="498"/>
      <c r="AV13" s="498"/>
      <c r="AW13" s="499"/>
      <c r="AX13" s="499"/>
      <c r="AY13" s="471"/>
      <c r="AZ13" s="471"/>
      <c r="BA13" s="512"/>
      <c r="BP13" s="109"/>
      <c r="BQ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09"/>
      <c r="CE13" s="109"/>
      <c r="CF13" s="109"/>
      <c r="CG13" s="109"/>
      <c r="CH13" s="109"/>
      <c r="CI13" s="109"/>
      <c r="CJ13" s="109"/>
      <c r="CK13" s="109"/>
      <c r="CL13" s="109"/>
      <c r="CM13" s="109"/>
      <c r="CN13" s="109"/>
      <c r="CO13" s="109"/>
      <c r="CP13" s="110"/>
      <c r="CQ13" s="109"/>
      <c r="CR13" s="109"/>
      <c r="CS13" s="109"/>
      <c r="CT13" s="109"/>
      <c r="CU13" s="109"/>
      <c r="CV13" s="109"/>
      <c r="CW13" s="109"/>
      <c r="CX13" s="109"/>
      <c r="CY13" s="109"/>
    </row>
    <row r="14" spans="1:103" ht="15.75" thickBot="1" x14ac:dyDescent="0.3">
      <c r="A14" s="520"/>
      <c r="B14" s="519"/>
      <c r="D14" s="115"/>
      <c r="E14" s="115"/>
      <c r="F14" s="115"/>
      <c r="S14" s="115"/>
      <c r="T14" s="115"/>
      <c r="W14" s="496"/>
      <c r="X14" s="480"/>
      <c r="Y14" s="480"/>
      <c r="Z14" s="497"/>
      <c r="AA14" s="498"/>
      <c r="AB14" s="498"/>
      <c r="AC14" s="498"/>
      <c r="AD14" s="498"/>
      <c r="AE14" s="498"/>
      <c r="AF14" s="498"/>
      <c r="AG14" s="499"/>
      <c r="AH14" s="499"/>
      <c r="AI14" s="471"/>
      <c r="AJ14" s="471"/>
      <c r="AK14" s="471"/>
      <c r="AL14" s="107"/>
      <c r="AM14" s="480"/>
      <c r="AN14" s="480"/>
      <c r="AO14" s="480"/>
      <c r="AP14" s="497"/>
      <c r="AQ14" s="498"/>
      <c r="AR14" s="498"/>
      <c r="AS14" s="498"/>
      <c r="AT14" s="498"/>
      <c r="AU14" s="498"/>
      <c r="AV14" s="498"/>
      <c r="AW14" s="499"/>
      <c r="AX14" s="499"/>
      <c r="AY14" s="471"/>
      <c r="AZ14" s="471"/>
      <c r="BA14" s="512"/>
      <c r="BP14" s="109"/>
      <c r="BQ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09"/>
      <c r="CE14" s="109"/>
      <c r="CF14" s="109"/>
      <c r="CG14" s="109"/>
      <c r="CH14" s="109"/>
      <c r="CI14" s="109"/>
      <c r="CO14" s="115"/>
      <c r="CP14" s="115"/>
      <c r="CQ14" s="109"/>
      <c r="CR14" s="109"/>
      <c r="CS14" s="109"/>
      <c r="CT14" s="109"/>
      <c r="CU14" s="109"/>
      <c r="CV14" s="109"/>
      <c r="CW14" s="109"/>
      <c r="CX14" s="109"/>
      <c r="CY14" s="109"/>
    </row>
    <row r="15" spans="1:103" x14ac:dyDescent="0.25">
      <c r="A15" s="520"/>
      <c r="B15" s="519"/>
      <c r="F15" s="116" t="s">
        <v>11</v>
      </c>
      <c r="G15" s="548" t="s">
        <v>622</v>
      </c>
      <c r="H15" s="549"/>
      <c r="I15" s="549"/>
      <c r="J15" s="549"/>
      <c r="K15" s="549"/>
      <c r="L15" s="549"/>
      <c r="M15" s="549"/>
      <c r="N15" s="549"/>
      <c r="O15" s="549"/>
      <c r="P15" s="549"/>
      <c r="Q15" s="549"/>
      <c r="R15" s="549"/>
      <c r="S15" s="549"/>
      <c r="T15" s="549"/>
      <c r="U15" s="550"/>
      <c r="W15" s="496"/>
      <c r="X15" s="480"/>
      <c r="Y15" s="480"/>
      <c r="Z15" s="497"/>
      <c r="AA15" s="498"/>
      <c r="AB15" s="498"/>
      <c r="AC15" s="498"/>
      <c r="AD15" s="498"/>
      <c r="AE15" s="498"/>
      <c r="AF15" s="498"/>
      <c r="AG15" s="499"/>
      <c r="AH15" s="499"/>
      <c r="AI15" s="471"/>
      <c r="AJ15" s="471"/>
      <c r="AK15" s="471"/>
      <c r="AL15" s="112"/>
      <c r="AM15" s="480"/>
      <c r="AN15" s="480"/>
      <c r="AO15" s="480"/>
      <c r="AP15" s="497"/>
      <c r="AQ15" s="498"/>
      <c r="AR15" s="498"/>
      <c r="AS15" s="498"/>
      <c r="AT15" s="498"/>
      <c r="AU15" s="498"/>
      <c r="AV15" s="498"/>
      <c r="AW15" s="499"/>
      <c r="AX15" s="499"/>
      <c r="AY15" s="471"/>
      <c r="AZ15" s="471"/>
      <c r="BA15" s="512"/>
      <c r="BN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22"/>
      <c r="CQ15" s="109"/>
      <c r="CR15" s="109"/>
      <c r="CS15" s="109"/>
      <c r="CT15" s="109"/>
      <c r="CU15" s="109"/>
      <c r="CV15" s="109"/>
      <c r="CW15" s="109"/>
      <c r="CX15" s="109"/>
      <c r="CY15" s="109"/>
    </row>
    <row r="16" spans="1:103" x14ac:dyDescent="0.25">
      <c r="A16" s="520"/>
      <c r="B16" s="519"/>
      <c r="G16" s="551"/>
      <c r="H16" s="552"/>
      <c r="I16" s="552"/>
      <c r="J16" s="552"/>
      <c r="K16" s="552"/>
      <c r="L16" s="552"/>
      <c r="M16" s="552"/>
      <c r="N16" s="552"/>
      <c r="O16" s="552"/>
      <c r="P16" s="552"/>
      <c r="Q16" s="552"/>
      <c r="R16" s="552"/>
      <c r="S16" s="552"/>
      <c r="T16" s="552"/>
      <c r="U16" s="553"/>
      <c r="W16" s="496"/>
      <c r="X16" s="480"/>
      <c r="Y16" s="480"/>
      <c r="Z16" s="497"/>
      <c r="AA16" s="498"/>
      <c r="AB16" s="498"/>
      <c r="AC16" s="498"/>
      <c r="AD16" s="498"/>
      <c r="AE16" s="498"/>
      <c r="AF16" s="498"/>
      <c r="AG16" s="499"/>
      <c r="AH16" s="499"/>
      <c r="AI16" s="471"/>
      <c r="AJ16" s="471"/>
      <c r="AK16" s="471"/>
      <c r="AL16" s="112"/>
      <c r="AM16" s="480"/>
      <c r="AN16" s="480"/>
      <c r="AO16" s="480"/>
      <c r="AP16" s="497"/>
      <c r="AQ16" s="498"/>
      <c r="AR16" s="498"/>
      <c r="AS16" s="498"/>
      <c r="AT16" s="498"/>
      <c r="AU16" s="498"/>
      <c r="AV16" s="498"/>
      <c r="AW16" s="499"/>
      <c r="AX16" s="499"/>
      <c r="AY16" s="471"/>
      <c r="AZ16" s="471"/>
      <c r="BA16" s="512"/>
      <c r="BO16" s="109"/>
      <c r="BP16" s="109"/>
      <c r="BQ16" s="109"/>
      <c r="BT16" s="109"/>
      <c r="BU16" s="109"/>
      <c r="BV16" s="109"/>
      <c r="BW16" s="109"/>
      <c r="BX16" s="109"/>
      <c r="BY16" s="109"/>
      <c r="BZ16" s="109"/>
      <c r="CA16" s="109"/>
      <c r="CB16" s="109"/>
      <c r="CC16" s="109"/>
      <c r="CD16" s="109"/>
      <c r="CE16" s="109"/>
      <c r="CF16" s="109"/>
      <c r="CG16" s="109"/>
      <c r="CH16" s="109"/>
      <c r="CI16" s="109"/>
      <c r="CJ16" s="109"/>
      <c r="CK16" s="109"/>
      <c r="CL16" s="109"/>
      <c r="CM16" s="109"/>
      <c r="CN16" s="109"/>
      <c r="CO16" s="109"/>
      <c r="CP16" s="122"/>
      <c r="CQ16" s="109"/>
      <c r="CR16" s="109"/>
      <c r="CS16" s="109"/>
      <c r="CT16" s="109"/>
      <c r="CU16" s="109"/>
      <c r="CV16" s="109"/>
      <c r="CW16" s="109"/>
      <c r="CX16" s="109"/>
      <c r="CY16" s="109"/>
    </row>
    <row r="17" spans="1:103" ht="15.75" thickBot="1" x14ac:dyDescent="0.3">
      <c r="A17" s="520"/>
      <c r="B17" s="519"/>
      <c r="G17" s="554"/>
      <c r="H17" s="555"/>
      <c r="I17" s="555"/>
      <c r="J17" s="555"/>
      <c r="K17" s="555"/>
      <c r="L17" s="555"/>
      <c r="M17" s="555"/>
      <c r="N17" s="555"/>
      <c r="O17" s="555"/>
      <c r="P17" s="555"/>
      <c r="Q17" s="555"/>
      <c r="R17" s="555"/>
      <c r="S17" s="555"/>
      <c r="T17" s="555"/>
      <c r="U17" s="556"/>
      <c r="W17" s="523"/>
      <c r="X17" s="515"/>
      <c r="Y17" s="515"/>
      <c r="Z17" s="516"/>
      <c r="AA17" s="507"/>
      <c r="AB17" s="507"/>
      <c r="AC17" s="507"/>
      <c r="AD17" s="507"/>
      <c r="AE17" s="507"/>
      <c r="AF17" s="507"/>
      <c r="AG17" s="517"/>
      <c r="AH17" s="517"/>
      <c r="AI17" s="513"/>
      <c r="AJ17" s="513"/>
      <c r="AK17" s="513"/>
      <c r="AL17" s="123"/>
      <c r="AM17" s="515"/>
      <c r="AN17" s="515"/>
      <c r="AO17" s="515"/>
      <c r="AP17" s="516"/>
      <c r="AQ17" s="507"/>
      <c r="AR17" s="507"/>
      <c r="AS17" s="507"/>
      <c r="AT17" s="507"/>
      <c r="AU17" s="507"/>
      <c r="AV17" s="507"/>
      <c r="AW17" s="517"/>
      <c r="AX17" s="517"/>
      <c r="AY17" s="513"/>
      <c r="AZ17" s="513"/>
      <c r="BA17" s="514"/>
      <c r="BP17" s="109"/>
      <c r="BQ17" s="109"/>
      <c r="BT17" s="109"/>
      <c r="BU17" s="109"/>
      <c r="BV17" s="109"/>
      <c r="BW17" s="109"/>
      <c r="BX17" s="109"/>
      <c r="BY17" s="109"/>
      <c r="BZ17" s="109"/>
      <c r="CA17" s="109"/>
      <c r="CB17" s="109"/>
      <c r="CC17" s="109"/>
      <c r="CD17" s="109"/>
      <c r="CE17" s="109"/>
      <c r="CF17" s="109"/>
      <c r="CG17" s="109"/>
      <c r="CH17" s="109"/>
      <c r="CI17" s="109"/>
      <c r="CJ17" s="109"/>
      <c r="CK17" s="109"/>
      <c r="CL17" s="109"/>
      <c r="CM17" s="109"/>
      <c r="CN17" s="109"/>
      <c r="CO17" s="114"/>
      <c r="CP17" s="114"/>
      <c r="CQ17" s="124"/>
      <c r="CR17" s="124"/>
      <c r="CS17" s="125"/>
    </row>
    <row r="18" spans="1:103" x14ac:dyDescent="0.25">
      <c r="A18" s="520"/>
      <c r="B18" s="519"/>
      <c r="AH18" s="158"/>
      <c r="AM18" s="101" t="s">
        <v>55</v>
      </c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</row>
    <row r="19" spans="1:103" x14ac:dyDescent="0.25">
      <c r="A19" s="520"/>
      <c r="B19" s="519"/>
      <c r="D19" s="109"/>
      <c r="E19" s="109"/>
      <c r="F19" s="103" t="s">
        <v>159</v>
      </c>
      <c r="G19" s="493">
        <v>0.30499999999999999</v>
      </c>
      <c r="H19" s="494"/>
      <c r="I19" s="126" t="s">
        <v>146</v>
      </c>
      <c r="N19" s="153" t="s">
        <v>319</v>
      </c>
      <c r="O19" s="509" t="s">
        <v>113</v>
      </c>
      <c r="P19" s="480"/>
      <c r="T19" s="135" t="s">
        <v>349</v>
      </c>
      <c r="U19" s="501" t="s">
        <v>55</v>
      </c>
      <c r="V19" s="502"/>
      <c r="W19" s="502"/>
      <c r="X19" s="502"/>
      <c r="Y19" s="502"/>
      <c r="Z19" s="503"/>
      <c r="AB19" s="127" t="s">
        <v>13</v>
      </c>
      <c r="AC19" s="492" t="s">
        <v>162</v>
      </c>
      <c r="AD19" s="492"/>
      <c r="AE19" s="492"/>
      <c r="AF19" s="492"/>
      <c r="AH19" s="162" t="s">
        <v>158</v>
      </c>
      <c r="AI19" s="491" t="s">
        <v>55</v>
      </c>
      <c r="AJ19" s="475"/>
      <c r="AK19" s="475"/>
      <c r="AL19" s="475"/>
      <c r="AM19" s="475"/>
      <c r="AN19" s="474"/>
      <c r="AP19" s="491" t="s">
        <v>55</v>
      </c>
      <c r="AQ19" s="474"/>
      <c r="AR19" s="504" t="str">
        <f>IFERROR(INDEX(Lst.Buy.America.Descriptions,MATCH(AP19,Lst.Buy.America,0)),"")</f>
        <v/>
      </c>
      <c r="AS19" s="505"/>
      <c r="AT19" s="505"/>
      <c r="AU19" s="505"/>
      <c r="AV19" s="505"/>
      <c r="AW19" s="505"/>
      <c r="AX19" s="505"/>
      <c r="AY19" s="505"/>
      <c r="AZ19" s="505"/>
      <c r="BA19" s="506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</row>
    <row r="20" spans="1:103" ht="15" customHeight="1" x14ac:dyDescent="0.25">
      <c r="A20" s="520"/>
      <c r="B20" s="519"/>
      <c r="D20" s="109"/>
      <c r="E20" s="109"/>
      <c r="V20" s="109"/>
      <c r="W20" s="109"/>
      <c r="X20" s="109"/>
      <c r="Y20" s="109"/>
      <c r="Z20" s="109"/>
      <c r="AA20" s="109"/>
      <c r="AB20" s="127" t="s">
        <v>14</v>
      </c>
      <c r="AC20" s="492" t="s">
        <v>163</v>
      </c>
      <c r="AD20" s="492"/>
      <c r="AE20" s="492"/>
      <c r="AF20" s="500"/>
      <c r="AM20" s="109"/>
      <c r="AN20" s="109"/>
      <c r="AO20" s="109"/>
      <c r="AP20" s="155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</row>
    <row r="21" spans="1:103" ht="15" customHeight="1" x14ac:dyDescent="0.25">
      <c r="A21" s="520"/>
      <c r="B21" s="519"/>
      <c r="D21" s="109"/>
      <c r="E21" s="109"/>
      <c r="F21" s="162" t="s">
        <v>320</v>
      </c>
      <c r="G21" s="470">
        <v>2015</v>
      </c>
      <c r="H21" s="471"/>
      <c r="I21" s="472"/>
      <c r="J21" s="468" t="s">
        <v>135</v>
      </c>
      <c r="K21" s="46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3" t="s">
        <v>185</v>
      </c>
      <c r="AQ21" s="495"/>
      <c r="AR21" s="495"/>
      <c r="AS21" s="485" t="s">
        <v>75</v>
      </c>
      <c r="AT21" s="485"/>
      <c r="AU21" s="132" t="b">
        <v>0</v>
      </c>
      <c r="AV21" s="109"/>
      <c r="AY21" s="103" t="s">
        <v>17</v>
      </c>
      <c r="AZ21" s="508">
        <f>SUM(SUMIFS(Rfp.J.TO.Piece.Count,Rfp.J.TO.Series,{"K","KCS","KSP","H","DIH"}))</f>
        <v>0</v>
      </c>
      <c r="BA21" s="508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</row>
    <row r="22" spans="1:103" x14ac:dyDescent="0.25">
      <c r="A22" s="520"/>
      <c r="B22" s="519"/>
      <c r="D22" s="109"/>
      <c r="E22" s="109"/>
      <c r="F22" s="109"/>
      <c r="G22" s="470" t="s">
        <v>55</v>
      </c>
      <c r="H22" s="471"/>
      <c r="I22" s="472"/>
      <c r="J22" s="468"/>
      <c r="K22" s="469"/>
      <c r="L22" s="109"/>
      <c r="M22" s="109"/>
      <c r="N22" s="109"/>
      <c r="O22" s="129" t="s">
        <v>16</v>
      </c>
      <c r="P22" s="481" t="s">
        <v>160</v>
      </c>
      <c r="Q22" s="481"/>
      <c r="R22" s="484" t="s">
        <v>55</v>
      </c>
      <c r="S22" s="484"/>
      <c r="T22" s="130" t="s">
        <v>175</v>
      </c>
      <c r="X22" s="131" t="s">
        <v>171</v>
      </c>
      <c r="Y22" s="481" t="s">
        <v>160</v>
      </c>
      <c r="Z22" s="481"/>
      <c r="AA22" s="484" t="s">
        <v>181</v>
      </c>
      <c r="AB22" s="484"/>
      <c r="AC22" s="122" t="s">
        <v>26</v>
      </c>
      <c r="AG22" s="129" t="s">
        <v>166</v>
      </c>
      <c r="AH22" s="481" t="s">
        <v>160</v>
      </c>
      <c r="AI22" s="481"/>
      <c r="AJ22" s="484" t="s">
        <v>177</v>
      </c>
      <c r="AK22" s="484"/>
      <c r="AP22" s="103" t="s">
        <v>186</v>
      </c>
      <c r="AQ22" s="511"/>
      <c r="AR22" s="511"/>
      <c r="AS22" s="485" t="s">
        <v>6</v>
      </c>
      <c r="AT22" s="485"/>
      <c r="AU22" s="488" t="s">
        <v>182</v>
      </c>
      <c r="AV22" s="109"/>
      <c r="AY22" s="103" t="s">
        <v>138</v>
      </c>
      <c r="AZ22" s="508">
        <f>SUM(SUMIFS(Rfp.J.TO.Piece.Count,Rfp.J.TO.Series,{"LH","DLH","SLH","VLH","VC"}))</f>
        <v>222</v>
      </c>
      <c r="BA22" s="508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</row>
    <row r="23" spans="1:103" x14ac:dyDescent="0.25">
      <c r="A23" s="520"/>
      <c r="B23" s="519"/>
      <c r="D23" s="109"/>
      <c r="E23" s="109"/>
      <c r="F23" s="109"/>
      <c r="G23" s="470" t="s">
        <v>55</v>
      </c>
      <c r="H23" s="471"/>
      <c r="I23" s="472"/>
      <c r="J23" s="468"/>
      <c r="K23" s="469"/>
      <c r="L23" s="155"/>
      <c r="M23" s="109"/>
      <c r="N23" s="109"/>
      <c r="O23" s="129" t="s">
        <v>18</v>
      </c>
      <c r="P23" s="481" t="s">
        <v>161</v>
      </c>
      <c r="Q23" s="481"/>
      <c r="R23" s="484" t="s">
        <v>55</v>
      </c>
      <c r="S23" s="484"/>
      <c r="T23" s="130" t="s">
        <v>175</v>
      </c>
      <c r="X23" s="131" t="s">
        <v>173</v>
      </c>
      <c r="Y23" s="481" t="s">
        <v>161</v>
      </c>
      <c r="Z23" s="481"/>
      <c r="AA23" s="484" t="s">
        <v>181</v>
      </c>
      <c r="AB23" s="484"/>
      <c r="AC23" s="122" t="s">
        <v>26</v>
      </c>
      <c r="AG23" s="129" t="s">
        <v>167</v>
      </c>
      <c r="AH23" s="481" t="s">
        <v>161</v>
      </c>
      <c r="AI23" s="481"/>
      <c r="AJ23" s="483" t="s">
        <v>5</v>
      </c>
      <c r="AK23" s="483"/>
      <c r="AP23" s="103" t="s">
        <v>187</v>
      </c>
      <c r="AQ23" s="569"/>
      <c r="AR23" s="570"/>
      <c r="AS23" s="569"/>
      <c r="AT23" s="570"/>
      <c r="AU23" s="488"/>
      <c r="AV23" s="109"/>
      <c r="AY23" s="103" t="s">
        <v>19</v>
      </c>
      <c r="AZ23" s="508">
        <f>SUM(SUMIFS(Rfp.J.TO.Piece.Count,Rfp.J.TO.Series,{"G","BG","VG","G-SP"}))</f>
        <v>19</v>
      </c>
      <c r="BA23" s="508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</row>
    <row r="24" spans="1:103" x14ac:dyDescent="0.25">
      <c r="A24" s="520"/>
      <c r="B24" s="51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S24" s="109"/>
      <c r="T24" s="114"/>
      <c r="X24" s="109"/>
      <c r="Y24" s="109"/>
      <c r="Z24" s="109"/>
      <c r="AA24" s="109"/>
      <c r="AB24" s="109"/>
      <c r="AC24" s="109"/>
      <c r="AP24" s="103" t="s">
        <v>151</v>
      </c>
      <c r="AQ24" s="473"/>
      <c r="AR24" s="475"/>
      <c r="AS24" s="475"/>
      <c r="AT24" s="474"/>
      <c r="AU24" s="488"/>
      <c r="AV24" s="109"/>
      <c r="AY24" s="103" t="s">
        <v>21</v>
      </c>
      <c r="AZ24" s="508">
        <f>SUM(SUMIFS(Rfp.J.TO.Piece.Count,Rfp.J.TO.Series,{"CJ"}))</f>
        <v>0</v>
      </c>
      <c r="BA24" s="508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26"/>
    </row>
    <row r="25" spans="1:103" ht="15" customHeight="1" thickBot="1" x14ac:dyDescent="0.3">
      <c r="A25" s="520"/>
      <c r="B25" s="519"/>
      <c r="D25" s="109"/>
      <c r="E25" s="109"/>
      <c r="F25" s="103" t="s">
        <v>153</v>
      </c>
      <c r="G25" s="476" t="s">
        <v>155</v>
      </c>
      <c r="H25" s="477"/>
      <c r="I25" s="478" t="s">
        <v>55</v>
      </c>
      <c r="J25" s="479"/>
      <c r="K25" s="109"/>
      <c r="L25" s="109"/>
      <c r="M25" s="109"/>
      <c r="N25" s="109"/>
      <c r="O25" s="129" t="s">
        <v>20</v>
      </c>
      <c r="P25" s="481" t="s">
        <v>160</v>
      </c>
      <c r="Q25" s="481"/>
      <c r="R25" s="482" t="s">
        <v>55</v>
      </c>
      <c r="S25" s="482"/>
      <c r="T25" s="130" t="s">
        <v>175</v>
      </c>
      <c r="X25" s="129" t="s">
        <v>171</v>
      </c>
      <c r="Y25" s="481" t="s">
        <v>160</v>
      </c>
      <c r="Z25" s="481"/>
      <c r="AA25" s="484" t="s">
        <v>55</v>
      </c>
      <c r="AB25" s="484"/>
      <c r="AC25" s="109"/>
      <c r="AG25" s="129" t="s">
        <v>350</v>
      </c>
      <c r="AH25" s="481" t="s">
        <v>160</v>
      </c>
      <c r="AI25" s="481"/>
      <c r="AJ25" s="482" t="s">
        <v>55</v>
      </c>
      <c r="AK25" s="482"/>
      <c r="AP25" s="103" t="s">
        <v>188</v>
      </c>
      <c r="AQ25" s="480"/>
      <c r="AR25" s="480"/>
      <c r="AS25" s="485" t="s">
        <v>75</v>
      </c>
      <c r="AT25" s="485"/>
      <c r="AU25" s="488"/>
      <c r="AV25" s="109"/>
      <c r="AY25" s="153" t="s">
        <v>322</v>
      </c>
      <c r="AZ25" s="490">
        <f>SUM(SUMIFS(Rfp.J.TO.Piece.Count,Rfp.J.TO.Series,{"SP"}))</f>
        <v>0</v>
      </c>
      <c r="BA25" s="490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26"/>
    </row>
    <row r="26" spans="1:103" x14ac:dyDescent="0.25">
      <c r="A26" s="520"/>
      <c r="B26" s="519"/>
      <c r="D26" s="109"/>
      <c r="E26" s="109"/>
      <c r="F26" s="103" t="s">
        <v>154</v>
      </c>
      <c r="G26" s="476" t="s">
        <v>156</v>
      </c>
      <c r="H26" s="477"/>
      <c r="I26" s="478">
        <v>240</v>
      </c>
      <c r="J26" s="479"/>
      <c r="K26" s="109"/>
      <c r="L26" s="109"/>
      <c r="M26" s="109"/>
      <c r="N26" s="109"/>
      <c r="O26" s="129" t="s">
        <v>22</v>
      </c>
      <c r="P26" s="481" t="s">
        <v>161</v>
      </c>
      <c r="Q26" s="481"/>
      <c r="R26" s="483" t="s">
        <v>55</v>
      </c>
      <c r="S26" s="483"/>
      <c r="T26" s="130" t="s">
        <v>175</v>
      </c>
      <c r="X26" s="129" t="s">
        <v>172</v>
      </c>
      <c r="Y26" s="481" t="s">
        <v>161</v>
      </c>
      <c r="Z26" s="481"/>
      <c r="AA26" s="484" t="s">
        <v>55</v>
      </c>
      <c r="AB26" s="484"/>
      <c r="AC26" s="109"/>
      <c r="AG26" s="129" t="s">
        <v>168</v>
      </c>
      <c r="AH26" s="481" t="s">
        <v>161</v>
      </c>
      <c r="AI26" s="481"/>
      <c r="AJ26" s="483" t="s">
        <v>55</v>
      </c>
      <c r="AK26" s="483"/>
      <c r="AP26" s="103" t="s">
        <v>209</v>
      </c>
      <c r="AQ26" s="480" t="s">
        <v>210</v>
      </c>
      <c r="AR26" s="480"/>
      <c r="AS26" s="480" t="s">
        <v>211</v>
      </c>
      <c r="AT26" s="480"/>
      <c r="AU26" s="488"/>
      <c r="AV26" s="109"/>
      <c r="AY26" s="103" t="s">
        <v>139</v>
      </c>
      <c r="AZ26" s="510">
        <f>SUM(AZ21:BA25)</f>
        <v>241</v>
      </c>
      <c r="BA26" s="510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26"/>
    </row>
    <row r="27" spans="1:103" x14ac:dyDescent="0.25">
      <c r="A27" s="520"/>
      <c r="B27" s="51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34"/>
      <c r="T27" s="130"/>
      <c r="X27" s="109"/>
      <c r="Y27" s="109"/>
      <c r="Z27" s="109"/>
      <c r="AA27" s="109"/>
      <c r="AB27" s="109"/>
      <c r="AC27" s="109"/>
      <c r="AG27" s="129"/>
      <c r="AH27" s="124"/>
      <c r="AI27" s="124"/>
      <c r="AJ27" s="125"/>
      <c r="AK27" s="125"/>
      <c r="AP27" s="136" t="s">
        <v>213</v>
      </c>
      <c r="AQ27" s="480"/>
      <c r="AR27" s="480"/>
      <c r="AS27" s="485" t="s">
        <v>75</v>
      </c>
      <c r="AT27" s="485"/>
      <c r="AU27" s="488"/>
      <c r="AV27" s="109"/>
      <c r="BT27" s="109"/>
      <c r="BU27" s="109"/>
      <c r="BV27" s="109"/>
      <c r="BW27" s="109"/>
      <c r="BX27" s="109"/>
      <c r="BY27" s="109"/>
      <c r="BZ27" s="109"/>
      <c r="CA27" s="109"/>
      <c r="CB27" s="109"/>
      <c r="CC27" s="109"/>
      <c r="CD27" s="109"/>
      <c r="CE27" s="109"/>
      <c r="CF27" s="109"/>
      <c r="CG27" s="109"/>
      <c r="CH27" s="109"/>
      <c r="CI27" s="109"/>
      <c r="CJ27" s="109"/>
      <c r="CK27" s="109"/>
      <c r="CL27" s="109"/>
      <c r="CM27" s="109"/>
      <c r="CN27" s="109"/>
      <c r="CO27" s="109"/>
      <c r="CP27" s="109"/>
      <c r="CQ27" s="109"/>
      <c r="CR27" s="109"/>
      <c r="CS27" s="109"/>
      <c r="CT27" s="109"/>
      <c r="CU27" s="109"/>
      <c r="CV27" s="126"/>
    </row>
    <row r="28" spans="1:103" x14ac:dyDescent="0.25">
      <c r="A28" s="520"/>
      <c r="B28" s="519"/>
      <c r="D28" s="109"/>
      <c r="E28" s="109"/>
      <c r="F28" s="103" t="s">
        <v>157</v>
      </c>
      <c r="G28" s="476" t="s">
        <v>155</v>
      </c>
      <c r="H28" s="477"/>
      <c r="I28" s="478" t="s">
        <v>55</v>
      </c>
      <c r="J28" s="479"/>
      <c r="L28" s="110"/>
      <c r="M28" s="109"/>
      <c r="N28" s="109"/>
      <c r="O28" s="129" t="s">
        <v>23</v>
      </c>
      <c r="P28" s="481" t="s">
        <v>160</v>
      </c>
      <c r="Q28" s="481"/>
      <c r="R28" s="482" t="s">
        <v>55</v>
      </c>
      <c r="S28" s="482"/>
      <c r="T28" s="130" t="s">
        <v>175</v>
      </c>
      <c r="X28" s="129" t="s">
        <v>27</v>
      </c>
      <c r="Y28" s="481" t="s">
        <v>160</v>
      </c>
      <c r="Z28" s="481"/>
      <c r="AA28" s="482" t="s">
        <v>55</v>
      </c>
      <c r="AB28" s="482"/>
      <c r="AC28" s="122" t="s">
        <v>28</v>
      </c>
      <c r="AG28" s="131" t="s">
        <v>20</v>
      </c>
      <c r="AH28" s="481" t="s">
        <v>160</v>
      </c>
      <c r="AI28" s="481"/>
      <c r="AJ28" s="482" t="s">
        <v>55</v>
      </c>
      <c r="AK28" s="482"/>
      <c r="AP28" s="103" t="s">
        <v>217</v>
      </c>
      <c r="AQ28" s="473"/>
      <c r="AR28" s="475"/>
      <c r="AS28" s="475"/>
      <c r="AT28" s="474"/>
      <c r="AU28" s="488"/>
      <c r="AV28" s="109"/>
      <c r="AY28" s="141" t="s">
        <v>141</v>
      </c>
      <c r="AZ28" s="509" t="s">
        <v>15</v>
      </c>
      <c r="BA28" s="480"/>
      <c r="BT28" s="109"/>
      <c r="BU28" s="109"/>
      <c r="BV28" s="109"/>
      <c r="BW28" s="109"/>
      <c r="BX28" s="109"/>
      <c r="BY28" s="109"/>
      <c r="BZ28" s="109"/>
      <c r="CA28" s="109"/>
      <c r="CB28" s="109"/>
      <c r="CC28" s="109"/>
      <c r="CD28" s="109"/>
      <c r="CE28" s="109"/>
      <c r="CF28" s="109"/>
      <c r="CG28" s="109"/>
      <c r="CH28" s="109"/>
      <c r="CI28" s="109"/>
      <c r="CJ28" s="109"/>
      <c r="CK28" s="109"/>
      <c r="CL28" s="109"/>
      <c r="CM28" s="109"/>
      <c r="CN28" s="109"/>
      <c r="CO28" s="109"/>
      <c r="CP28" s="109"/>
      <c r="CQ28" s="109"/>
      <c r="CR28" s="109"/>
      <c r="CS28" s="109"/>
      <c r="CT28" s="109"/>
      <c r="CU28" s="109"/>
      <c r="CV28" s="126"/>
    </row>
    <row r="29" spans="1:103" x14ac:dyDescent="0.25">
      <c r="A29" s="520"/>
      <c r="B29" s="519"/>
      <c r="D29" s="109"/>
      <c r="E29" s="109"/>
      <c r="F29" s="103" t="s">
        <v>154</v>
      </c>
      <c r="G29" s="476" t="s">
        <v>156</v>
      </c>
      <c r="H29" s="477"/>
      <c r="I29" s="478">
        <v>360</v>
      </c>
      <c r="J29" s="479"/>
      <c r="L29" s="110"/>
      <c r="M29" s="109"/>
      <c r="N29" s="109"/>
      <c r="O29" s="129" t="s">
        <v>24</v>
      </c>
      <c r="P29" s="481" t="s">
        <v>161</v>
      </c>
      <c r="Q29" s="481"/>
      <c r="R29" s="483" t="s">
        <v>55</v>
      </c>
      <c r="S29" s="483"/>
      <c r="T29" s="130" t="s">
        <v>175</v>
      </c>
      <c r="X29" s="138" t="s">
        <v>171</v>
      </c>
      <c r="Y29" s="481" t="s">
        <v>161</v>
      </c>
      <c r="Z29" s="481"/>
      <c r="AA29" s="483" t="s">
        <v>55</v>
      </c>
      <c r="AB29" s="483"/>
      <c r="AC29" s="122" t="s">
        <v>28</v>
      </c>
      <c r="AG29" s="131" t="s">
        <v>169</v>
      </c>
      <c r="AH29" s="481" t="s">
        <v>161</v>
      </c>
      <c r="AI29" s="481"/>
      <c r="AJ29" s="483" t="s">
        <v>55</v>
      </c>
      <c r="AK29" s="483"/>
      <c r="AP29" s="103" t="s">
        <v>218</v>
      </c>
      <c r="AQ29" s="480"/>
      <c r="AR29" s="480"/>
      <c r="AS29" s="485"/>
      <c r="AT29" s="485"/>
      <c r="AU29" s="488"/>
      <c r="AV29" s="109"/>
      <c r="AY29" s="131" t="s">
        <v>12</v>
      </c>
      <c r="AZ29" s="467">
        <f>IF(AZ23=0,"",AZ23*6)</f>
        <v>114</v>
      </c>
      <c r="BA29" s="467"/>
      <c r="BT29" s="109"/>
      <c r="BU29" s="109"/>
      <c r="BV29" s="109"/>
      <c r="BW29" s="109"/>
      <c r="BX29" s="109"/>
      <c r="BY29" s="109"/>
      <c r="BZ29" s="109"/>
      <c r="CA29" s="109"/>
      <c r="CB29" s="109"/>
      <c r="CC29" s="109"/>
      <c r="CD29" s="109"/>
      <c r="CE29" s="109"/>
      <c r="CF29" s="109"/>
      <c r="CG29" s="109"/>
      <c r="CH29" s="109"/>
      <c r="CI29" s="109"/>
      <c r="CJ29" s="109"/>
      <c r="CK29" s="109"/>
      <c r="CL29" s="109"/>
      <c r="CM29" s="109"/>
      <c r="CN29" s="109"/>
      <c r="CO29" s="109"/>
      <c r="CP29" s="109"/>
      <c r="CQ29" s="109"/>
      <c r="CR29" s="109"/>
      <c r="CS29" s="109"/>
      <c r="CT29" s="109"/>
      <c r="CU29" s="109"/>
      <c r="CV29" s="109"/>
    </row>
    <row r="30" spans="1:103" x14ac:dyDescent="0.25">
      <c r="A30" s="520"/>
      <c r="B30" s="51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39"/>
      <c r="U30" s="139"/>
      <c r="V30" s="139"/>
      <c r="W30" s="139"/>
      <c r="X30" s="139"/>
      <c r="Y30" s="139"/>
      <c r="Z30" s="139"/>
      <c r="AA30" s="139"/>
      <c r="AB30" s="109"/>
      <c r="AC30" s="109"/>
      <c r="AD30" s="109"/>
      <c r="AP30" s="103" t="s">
        <v>189</v>
      </c>
      <c r="AQ30" s="480"/>
      <c r="AR30" s="480"/>
      <c r="AS30" s="485" t="s">
        <v>75</v>
      </c>
      <c r="AT30" s="485"/>
      <c r="AU30" s="488"/>
      <c r="AV30" s="109"/>
      <c r="AY30" s="154" t="s">
        <v>140</v>
      </c>
      <c r="AZ30" s="480">
        <v>76</v>
      </c>
      <c r="BA30" s="480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  <c r="CQ30" s="109"/>
      <c r="CR30" s="109"/>
      <c r="CS30" s="109"/>
      <c r="CT30" s="109"/>
      <c r="CU30" s="109"/>
      <c r="CV30" s="109"/>
    </row>
    <row r="31" spans="1:103" x14ac:dyDescent="0.25">
      <c r="A31" s="520"/>
      <c r="B31" s="519"/>
      <c r="D31" s="109"/>
      <c r="E31" s="109"/>
      <c r="F31" s="135" t="s">
        <v>170</v>
      </c>
      <c r="G31" s="481" t="s">
        <v>160</v>
      </c>
      <c r="H31" s="481"/>
      <c r="I31" s="484" t="s">
        <v>181</v>
      </c>
      <c r="J31" s="487"/>
      <c r="K31" s="122" t="s">
        <v>174</v>
      </c>
      <c r="L31" s="109"/>
      <c r="N31" s="115"/>
      <c r="O31" s="116" t="s">
        <v>148</v>
      </c>
      <c r="P31" s="473"/>
      <c r="Q31" s="474"/>
      <c r="R31" s="122" t="s">
        <v>6</v>
      </c>
      <c r="T31" s="139"/>
      <c r="U31" s="139"/>
      <c r="V31" s="103" t="s">
        <v>147</v>
      </c>
      <c r="W31" s="140" t="b">
        <v>0</v>
      </c>
      <c r="Y31" s="485" t="s">
        <v>149</v>
      </c>
      <c r="Z31" s="485"/>
      <c r="AA31" s="480"/>
      <c r="AB31" s="480"/>
      <c r="AG31" s="131" t="s">
        <v>23</v>
      </c>
      <c r="AH31" s="481" t="s">
        <v>160</v>
      </c>
      <c r="AI31" s="481"/>
      <c r="AJ31" s="482" t="s">
        <v>55</v>
      </c>
      <c r="AK31" s="482"/>
      <c r="AP31" s="103" t="s">
        <v>193</v>
      </c>
      <c r="AQ31" s="480"/>
      <c r="AR31" s="480"/>
      <c r="AS31" s="485" t="s">
        <v>75</v>
      </c>
      <c r="AT31" s="485"/>
      <c r="AU31" s="488"/>
      <c r="AV31" s="109"/>
      <c r="AW31" s="109"/>
      <c r="AX31" s="142"/>
      <c r="AY31" s="154" t="s">
        <v>316</v>
      </c>
      <c r="AZ31" s="480"/>
      <c r="BA31" s="480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</row>
    <row r="32" spans="1:103" x14ac:dyDescent="0.25">
      <c r="A32" s="520"/>
      <c r="B32" s="519"/>
      <c r="D32" s="109"/>
      <c r="E32" s="109"/>
      <c r="F32" s="137"/>
      <c r="G32" s="481" t="s">
        <v>161</v>
      </c>
      <c r="H32" s="481"/>
      <c r="I32" s="484" t="s">
        <v>181</v>
      </c>
      <c r="J32" s="484"/>
      <c r="K32" s="122" t="s">
        <v>174</v>
      </c>
      <c r="L32" s="109"/>
      <c r="N32" s="115"/>
      <c r="O32" s="116" t="s">
        <v>212</v>
      </c>
      <c r="T32" s="139"/>
      <c r="U32" s="467" t="s">
        <v>10</v>
      </c>
      <c r="V32" s="467"/>
      <c r="W32" s="140" t="b">
        <v>0</v>
      </c>
      <c r="Y32" s="485" t="s">
        <v>150</v>
      </c>
      <c r="Z32" s="485"/>
      <c r="AA32" s="480"/>
      <c r="AB32" s="480"/>
      <c r="AG32" s="131" t="s">
        <v>169</v>
      </c>
      <c r="AH32" s="481" t="s">
        <v>161</v>
      </c>
      <c r="AI32" s="481"/>
      <c r="AJ32" s="483" t="s">
        <v>55</v>
      </c>
      <c r="AK32" s="483"/>
      <c r="AP32" s="136" t="s">
        <v>214</v>
      </c>
      <c r="AQ32" s="473"/>
      <c r="AR32" s="475"/>
      <c r="AS32" s="475"/>
      <c r="AT32" s="486"/>
      <c r="AU32" s="489"/>
      <c r="AV32" s="109"/>
      <c r="AW32" s="109"/>
      <c r="AX32" s="109"/>
      <c r="AY32" s="154" t="s">
        <v>316</v>
      </c>
      <c r="AZ32" s="480"/>
      <c r="BA32" s="480"/>
      <c r="BG32"/>
      <c r="BH32"/>
      <c r="BI32"/>
      <c r="BJ32"/>
      <c r="BK32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09"/>
      <c r="CV32" s="109"/>
    </row>
    <row r="33" spans="1:100" x14ac:dyDescent="0.25">
      <c r="A33" s="520"/>
      <c r="B33" s="51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39"/>
      <c r="U33" s="139"/>
      <c r="V33" s="139"/>
      <c r="W33" s="139"/>
      <c r="X33" s="139"/>
      <c r="Y33" s="139"/>
      <c r="Z33" s="139"/>
      <c r="AA33" s="139"/>
      <c r="AB33" s="13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BP33" s="111"/>
      <c r="BQ33" s="111"/>
      <c r="BR33" s="111"/>
      <c r="BS33" s="111"/>
      <c r="BT33" s="111"/>
      <c r="BU33" s="111"/>
      <c r="BV33" s="111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</row>
    <row r="34" spans="1:100" x14ac:dyDescent="0.25">
      <c r="A34" s="520"/>
      <c r="B34" s="519"/>
      <c r="D34" s="143" t="s">
        <v>29</v>
      </c>
      <c r="H34" s="109"/>
      <c r="I34" s="109"/>
      <c r="J34" s="109"/>
      <c r="K34" s="109"/>
      <c r="L34" s="109"/>
      <c r="M34" s="109"/>
      <c r="N34" s="109"/>
      <c r="O34" s="109"/>
      <c r="P34" s="109"/>
      <c r="T34" s="144"/>
      <c r="U34" s="144"/>
      <c r="V34" s="144"/>
      <c r="W34" s="144"/>
      <c r="X34" s="128"/>
      <c r="Y34" s="128"/>
      <c r="Z34" s="128"/>
      <c r="AA34" s="128"/>
      <c r="AB34" s="109"/>
      <c r="AC34" s="109"/>
      <c r="AD34" s="109"/>
      <c r="AE34" s="109"/>
      <c r="AF34" s="109"/>
      <c r="AG34" s="109"/>
      <c r="AH34" s="143" t="s">
        <v>25</v>
      </c>
      <c r="AI34" s="109"/>
      <c r="BH34" s="109"/>
      <c r="BI34" s="133"/>
      <c r="BN34" s="111"/>
      <c r="BO34" s="111"/>
      <c r="BP34" s="111"/>
      <c r="BQ34" s="111"/>
      <c r="BR34" s="111"/>
      <c r="BS34" s="111"/>
      <c r="BT34" s="111"/>
      <c r="BU34" s="111"/>
      <c r="BV34" s="111"/>
      <c r="BY34" s="109"/>
      <c r="BZ34" s="109"/>
      <c r="CA34" s="109"/>
    </row>
    <row r="35" spans="1:100" x14ac:dyDescent="0.25">
      <c r="A35" s="520"/>
      <c r="B35" s="519"/>
      <c r="D35" s="145">
        <f>IF(E35="","",1)</f>
        <v>1</v>
      </c>
      <c r="E35" s="461" t="s">
        <v>623</v>
      </c>
      <c r="F35" s="462"/>
      <c r="G35" s="462"/>
      <c r="H35" s="462"/>
      <c r="I35" s="462"/>
      <c r="J35" s="462"/>
      <c r="K35" s="462"/>
      <c r="L35" s="462"/>
      <c r="M35" s="462"/>
      <c r="N35" s="462"/>
      <c r="O35" s="462"/>
      <c r="P35" s="462"/>
      <c r="Q35" s="462"/>
      <c r="R35" s="462"/>
      <c r="S35" s="462"/>
      <c r="T35" s="462"/>
      <c r="U35" s="462"/>
      <c r="V35" s="462"/>
      <c r="W35" s="462"/>
      <c r="X35" s="462"/>
      <c r="Y35" s="462"/>
      <c r="Z35" s="462"/>
      <c r="AA35" s="462"/>
      <c r="AB35" s="462"/>
      <c r="AC35" s="463"/>
      <c r="AD35" s="463"/>
      <c r="AE35" s="463"/>
      <c r="AF35" s="463"/>
      <c r="AG35" s="109"/>
      <c r="AH35" s="145">
        <f>IF(AI35="","",1)</f>
        <v>1</v>
      </c>
      <c r="AI35" s="464" t="str">
        <f>IF(AZ23&lt;1,"","PLEASE INDICATE IF ANY GIRDER TC WIDTHS ARE ANTICIPATED TO EXCEED 9''.")</f>
        <v>PLEASE INDICATE IF ANY GIRDER TC WIDTHS ARE ANTICIPATED TO EXCEED 9''.</v>
      </c>
      <c r="AJ35" s="464"/>
      <c r="AK35" s="464"/>
      <c r="AL35" s="464"/>
      <c r="AM35" s="464"/>
      <c r="AN35" s="464"/>
      <c r="AO35" s="464"/>
      <c r="AP35" s="464"/>
      <c r="AQ35" s="464"/>
      <c r="AR35" s="464"/>
      <c r="AS35" s="464"/>
      <c r="AT35" s="464"/>
      <c r="AU35" s="464"/>
      <c r="AV35" s="464"/>
      <c r="AW35" s="464"/>
      <c r="AX35" s="464"/>
      <c r="AY35" s="464"/>
      <c r="AZ35" s="464"/>
      <c r="BA35" s="465"/>
      <c r="BG35" s="109"/>
      <c r="BH35" s="109"/>
      <c r="BI35" s="136"/>
      <c r="BN35" s="111"/>
      <c r="BO35" s="111"/>
      <c r="BP35" s="111"/>
      <c r="BQ35" s="111"/>
      <c r="BR35" s="111"/>
      <c r="BS35" s="111"/>
      <c r="BT35" s="111"/>
      <c r="BU35" s="111"/>
      <c r="BV35" s="111"/>
      <c r="BZ35" s="109"/>
      <c r="CA35" s="109"/>
    </row>
    <row r="36" spans="1:100" x14ac:dyDescent="0.25">
      <c r="A36" s="520"/>
      <c r="B36" s="519"/>
      <c r="D36" s="145">
        <f>IF(E36&lt;&gt;"",SUMPRODUCT(--(D35&lt;""))+1,"")</f>
        <v>2</v>
      </c>
      <c r="E36" s="461" t="s">
        <v>55</v>
      </c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  <c r="Q36" s="462"/>
      <c r="R36" s="462"/>
      <c r="S36" s="462"/>
      <c r="T36" s="462"/>
      <c r="U36" s="462"/>
      <c r="V36" s="462"/>
      <c r="W36" s="462"/>
      <c r="X36" s="462"/>
      <c r="Y36" s="462"/>
      <c r="Z36" s="462"/>
      <c r="AA36" s="462"/>
      <c r="AB36" s="462"/>
      <c r="AC36" s="463"/>
      <c r="AD36" s="463"/>
      <c r="AE36" s="463"/>
      <c r="AF36" s="463"/>
      <c r="AG36" s="109"/>
      <c r="AH36" s="145" t="str">
        <f>IF(AI36&lt;&gt;"",SUMPRODUCT(--(AH35&lt;""))+1,"")</f>
        <v/>
      </c>
      <c r="AI36" s="466"/>
      <c r="AJ36" s="457"/>
      <c r="AK36" s="457"/>
      <c r="AL36" s="457"/>
      <c r="AM36" s="457"/>
      <c r="AN36" s="457"/>
      <c r="AO36" s="457"/>
      <c r="AP36" s="457"/>
      <c r="AQ36" s="457"/>
      <c r="AR36" s="457"/>
      <c r="AS36" s="457"/>
      <c r="AT36" s="457"/>
      <c r="AU36" s="457"/>
      <c r="AV36" s="457"/>
      <c r="AW36" s="457"/>
      <c r="AX36" s="457"/>
      <c r="AY36" s="457"/>
      <c r="AZ36" s="457"/>
      <c r="BA36" s="458"/>
      <c r="BG36" s="109"/>
      <c r="BH36" s="109"/>
      <c r="BI36" s="136"/>
      <c r="BN36" s="111"/>
      <c r="BO36" s="111"/>
      <c r="BP36" s="111"/>
      <c r="BQ36" s="111"/>
      <c r="BR36" s="111"/>
      <c r="BS36" s="111"/>
      <c r="BT36" s="111"/>
      <c r="BU36" s="111"/>
      <c r="BV36" s="111"/>
      <c r="BW36" s="109"/>
      <c r="BX36" s="109"/>
      <c r="BY36" s="109"/>
      <c r="BZ36" s="109"/>
      <c r="CA36" s="109"/>
    </row>
    <row r="37" spans="1:100" x14ac:dyDescent="0.25">
      <c r="A37" s="520"/>
      <c r="B37" s="519"/>
      <c r="D37" s="145" t="str">
        <f>IF(E37&lt;&gt;"",SUMPRODUCT(--($D$35:D36&lt;""))+1,"")</f>
        <v/>
      </c>
      <c r="E37" s="461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  <c r="Z37" s="462"/>
      <c r="AA37" s="462"/>
      <c r="AB37" s="462"/>
      <c r="AC37" s="463"/>
      <c r="AD37" s="463"/>
      <c r="AE37" s="463"/>
      <c r="AF37" s="463"/>
      <c r="AG37" s="109"/>
      <c r="AH37" s="145" t="str">
        <f>IF(AI37&lt;&gt;"",SUMPRODUCT(--($AH$35:AH36&lt;""))+1,"")</f>
        <v/>
      </c>
      <c r="AI37" s="457"/>
      <c r="AJ37" s="457"/>
      <c r="AK37" s="457"/>
      <c r="AL37" s="457"/>
      <c r="AM37" s="457"/>
      <c r="AN37" s="457"/>
      <c r="AO37" s="457"/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8"/>
      <c r="BG37" s="109"/>
      <c r="BH37" s="109"/>
      <c r="BI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</row>
    <row r="38" spans="1:100" x14ac:dyDescent="0.25">
      <c r="A38" s="520"/>
      <c r="B38" s="519"/>
      <c r="D38" s="145">
        <f>IF(E38&lt;&gt;"",SUMPRODUCT(--($D$35:D37&lt;""))+1,"")</f>
        <v>3</v>
      </c>
      <c r="E38" s="461" t="s">
        <v>55</v>
      </c>
      <c r="F38" s="462"/>
      <c r="G38" s="462"/>
      <c r="H38" s="462"/>
      <c r="I38" s="462"/>
      <c r="J38" s="462"/>
      <c r="K38" s="462"/>
      <c r="L38" s="462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462"/>
      <c r="X38" s="462"/>
      <c r="Y38" s="462"/>
      <c r="Z38" s="462"/>
      <c r="AA38" s="462"/>
      <c r="AB38" s="462"/>
      <c r="AC38" s="463"/>
      <c r="AD38" s="463"/>
      <c r="AE38" s="463"/>
      <c r="AF38" s="463"/>
      <c r="AG38" s="109"/>
      <c r="AH38" s="145" t="str">
        <f>IF(AI38&lt;&gt;"",SUMPRODUCT(--($AH$35:AH37&lt;""))+1,"")</f>
        <v/>
      </c>
      <c r="AI38" s="457"/>
      <c r="AJ38" s="457"/>
      <c r="AK38" s="457"/>
      <c r="AL38" s="457"/>
      <c r="AM38" s="457"/>
      <c r="AN38" s="457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8"/>
      <c r="BG38" s="109"/>
      <c r="BH38" s="109"/>
      <c r="BI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</row>
    <row r="39" spans="1:100" x14ac:dyDescent="0.25">
      <c r="A39" s="520"/>
      <c r="B39" s="519"/>
      <c r="D39" s="145" t="str">
        <f>IF(E39&lt;&gt;"",SUMPRODUCT(--($D$35:D38&lt;""))+1,"")</f>
        <v/>
      </c>
      <c r="E39" s="458"/>
      <c r="F39" s="462"/>
      <c r="G39" s="462"/>
      <c r="H39" s="462"/>
      <c r="I39" s="462"/>
      <c r="J39" s="462"/>
      <c r="K39" s="462"/>
      <c r="L39" s="462"/>
      <c r="M39" s="462"/>
      <c r="N39" s="462"/>
      <c r="O39" s="462"/>
      <c r="P39" s="462"/>
      <c r="Q39" s="462"/>
      <c r="R39" s="462"/>
      <c r="S39" s="462"/>
      <c r="T39" s="462"/>
      <c r="U39" s="462"/>
      <c r="V39" s="462"/>
      <c r="W39" s="462"/>
      <c r="X39" s="462"/>
      <c r="Y39" s="462"/>
      <c r="Z39" s="462"/>
      <c r="AA39" s="462"/>
      <c r="AB39" s="462"/>
      <c r="AC39" s="463"/>
      <c r="AD39" s="463"/>
      <c r="AE39" s="463"/>
      <c r="AF39" s="463"/>
      <c r="AG39" s="109"/>
      <c r="AH39" s="145" t="str">
        <f>IF(AI39&lt;&gt;"",SUMPRODUCT(--($AH$35:AH38&lt;""))+1,"")</f>
        <v/>
      </c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8"/>
      <c r="BG39" s="109"/>
      <c r="BH39" s="109"/>
      <c r="BI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</row>
    <row r="40" spans="1:100" x14ac:dyDescent="0.25">
      <c r="A40" s="520"/>
      <c r="B40" s="519"/>
      <c r="D40" s="145" t="str">
        <f>IF(E40&lt;&gt;"",SUMPRODUCT(--($D$35:D39&lt;""))+1,"")</f>
        <v/>
      </c>
      <c r="E40" s="458"/>
      <c r="F40" s="462"/>
      <c r="G40" s="462"/>
      <c r="H40" s="462"/>
      <c r="I40" s="462"/>
      <c r="J40" s="462"/>
      <c r="K40" s="462"/>
      <c r="L40" s="462"/>
      <c r="M40" s="462"/>
      <c r="N40" s="462"/>
      <c r="O40" s="462"/>
      <c r="P40" s="462"/>
      <c r="Q40" s="462"/>
      <c r="R40" s="462"/>
      <c r="S40" s="462"/>
      <c r="T40" s="462"/>
      <c r="U40" s="462"/>
      <c r="V40" s="462"/>
      <c r="W40" s="462"/>
      <c r="X40" s="462"/>
      <c r="Y40" s="462"/>
      <c r="Z40" s="462"/>
      <c r="AA40" s="462"/>
      <c r="AB40" s="462"/>
      <c r="AC40" s="463"/>
      <c r="AD40" s="463"/>
      <c r="AE40" s="463"/>
      <c r="AF40" s="463"/>
      <c r="AG40" s="109"/>
      <c r="AH40" s="145" t="str">
        <f>IF(AI40&lt;&gt;"",SUMPRODUCT(--($AH$35:AH39&lt;""))+1,"")</f>
        <v/>
      </c>
      <c r="AI40" s="457"/>
      <c r="AJ40" s="457"/>
      <c r="AK40" s="457"/>
      <c r="AL40" s="457"/>
      <c r="AM40" s="457"/>
      <c r="AN40" s="457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8"/>
      <c r="BG40" s="109"/>
      <c r="BH40" s="109"/>
      <c r="BI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</row>
    <row r="41" spans="1:100" x14ac:dyDescent="0.25">
      <c r="A41" s="520"/>
      <c r="B41" s="519"/>
      <c r="D41" s="145" t="str">
        <f>IF(E41&lt;&gt;"",SUMPRODUCT(--($D$35:D40&lt;""))+1,"")</f>
        <v/>
      </c>
      <c r="E41" s="458"/>
      <c r="F41" s="462"/>
      <c r="G41" s="462"/>
      <c r="H41" s="462"/>
      <c r="I41" s="462"/>
      <c r="J41" s="462"/>
      <c r="K41" s="462"/>
      <c r="L41" s="462"/>
      <c r="M41" s="462"/>
      <c r="N41" s="462"/>
      <c r="O41" s="462"/>
      <c r="P41" s="462"/>
      <c r="Q41" s="462"/>
      <c r="R41" s="462"/>
      <c r="S41" s="462"/>
      <c r="T41" s="462"/>
      <c r="U41" s="462"/>
      <c r="V41" s="462"/>
      <c r="W41" s="462"/>
      <c r="X41" s="462"/>
      <c r="Y41" s="462"/>
      <c r="Z41" s="462"/>
      <c r="AA41" s="462"/>
      <c r="AB41" s="462"/>
      <c r="AC41" s="463"/>
      <c r="AD41" s="463"/>
      <c r="AE41" s="463"/>
      <c r="AF41" s="463"/>
      <c r="AG41" s="109"/>
      <c r="AH41" s="145" t="str">
        <f>IF(AI41&lt;&gt;"",SUMPRODUCT(--($AH$35:AH40&lt;""))+1,"")</f>
        <v/>
      </c>
      <c r="AI41" s="457"/>
      <c r="AJ41" s="457"/>
      <c r="AK41" s="457"/>
      <c r="AL41" s="457"/>
      <c r="AM41" s="457"/>
      <c r="AN41" s="457"/>
      <c r="AO41" s="457"/>
      <c r="AP41" s="457"/>
      <c r="AQ41" s="457"/>
      <c r="AR41" s="457"/>
      <c r="AS41" s="457"/>
      <c r="AT41" s="457"/>
      <c r="AU41" s="457"/>
      <c r="AV41" s="457"/>
      <c r="AW41" s="457"/>
      <c r="AX41" s="457"/>
      <c r="AY41" s="457"/>
      <c r="AZ41" s="457"/>
      <c r="BA41" s="458"/>
      <c r="BG41" s="109"/>
      <c r="BH41" s="109"/>
      <c r="BI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</row>
    <row r="42" spans="1:100" x14ac:dyDescent="0.25">
      <c r="A42" s="520"/>
      <c r="B42" s="519"/>
      <c r="D42" s="145" t="str">
        <f>IF(E42&lt;&gt;"",SUMPRODUCT(--($D$35:D41&lt;""))+1,"")</f>
        <v/>
      </c>
      <c r="E42" s="458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  <c r="Q42" s="462"/>
      <c r="R42" s="462"/>
      <c r="S42" s="462"/>
      <c r="T42" s="462"/>
      <c r="U42" s="462"/>
      <c r="V42" s="462"/>
      <c r="W42" s="462"/>
      <c r="X42" s="462"/>
      <c r="Y42" s="462"/>
      <c r="Z42" s="462"/>
      <c r="AA42" s="462"/>
      <c r="AB42" s="462"/>
      <c r="AC42" s="463"/>
      <c r="AD42" s="463"/>
      <c r="AE42" s="463"/>
      <c r="AF42" s="463"/>
      <c r="AG42" s="109"/>
      <c r="AH42" s="145" t="str">
        <f>IF(AI42&lt;&gt;"",SUMPRODUCT(--($AH$35:AH41&lt;""))+1,"")</f>
        <v/>
      </c>
      <c r="AI42" s="457"/>
      <c r="AJ42" s="457"/>
      <c r="AK42" s="457"/>
      <c r="AL42" s="457"/>
      <c r="AM42" s="457"/>
      <c r="AN42" s="457"/>
      <c r="AO42" s="457"/>
      <c r="AP42" s="457"/>
      <c r="AQ42" s="457"/>
      <c r="AR42" s="457"/>
      <c r="AS42" s="457"/>
      <c r="AT42" s="457"/>
      <c r="AU42" s="457"/>
      <c r="AV42" s="457"/>
      <c r="AW42" s="457"/>
      <c r="AX42" s="457"/>
      <c r="AY42" s="457"/>
      <c r="AZ42" s="457"/>
      <c r="BA42" s="458"/>
      <c r="BG42" s="109"/>
      <c r="BH42" s="109"/>
      <c r="BI42" s="109"/>
      <c r="BP42" s="109"/>
      <c r="BQ42" s="109"/>
      <c r="BR42" s="109"/>
      <c r="BV42" s="109"/>
      <c r="BW42" s="109"/>
      <c r="BX42" s="109"/>
      <c r="BY42" s="109"/>
      <c r="BZ42" s="109"/>
      <c r="CA42" s="109"/>
    </row>
    <row r="43" spans="1:100" x14ac:dyDescent="0.25">
      <c r="A43" s="520"/>
      <c r="B43" s="519"/>
      <c r="D43" s="145" t="str">
        <f>IF(E43&lt;&gt;"",SUMPRODUCT(--($D$35:D42&lt;""))+1,"")</f>
        <v/>
      </c>
      <c r="E43" s="458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  <c r="Q43" s="462"/>
      <c r="R43" s="462"/>
      <c r="S43" s="462"/>
      <c r="T43" s="462"/>
      <c r="U43" s="462"/>
      <c r="V43" s="462"/>
      <c r="W43" s="462"/>
      <c r="X43" s="462"/>
      <c r="Y43" s="462"/>
      <c r="Z43" s="462"/>
      <c r="AA43" s="462"/>
      <c r="AB43" s="462"/>
      <c r="AC43" s="463"/>
      <c r="AD43" s="463"/>
      <c r="AE43" s="463"/>
      <c r="AF43" s="463"/>
      <c r="AG43" s="109"/>
      <c r="AH43" s="145" t="str">
        <f>IF(AI43&lt;&gt;"",SUMPRODUCT(--($AH$35:AH42&lt;""))+1,"")</f>
        <v/>
      </c>
      <c r="AI43" s="457"/>
      <c r="AJ43" s="457"/>
      <c r="AK43" s="457"/>
      <c r="AL43" s="457"/>
      <c r="AM43" s="457"/>
      <c r="AN43" s="457"/>
      <c r="AO43" s="457"/>
      <c r="AP43" s="457"/>
      <c r="AQ43" s="457"/>
      <c r="AR43" s="457"/>
      <c r="AS43" s="457"/>
      <c r="AT43" s="457"/>
      <c r="AU43" s="457"/>
      <c r="AV43" s="457"/>
      <c r="AW43" s="457"/>
      <c r="AX43" s="457"/>
      <c r="AY43" s="457"/>
      <c r="AZ43" s="457"/>
      <c r="BA43" s="458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W43" s="109"/>
      <c r="BX43" s="109"/>
      <c r="BY43" s="109"/>
      <c r="BZ43" s="109"/>
      <c r="CA43" s="109"/>
    </row>
    <row r="44" spans="1:100" x14ac:dyDescent="0.25">
      <c r="A44" s="520"/>
      <c r="B44" s="519"/>
      <c r="D44" s="145" t="str">
        <f>IF(E44&lt;&gt;"",SUMPRODUCT(--($D$35:D43&lt;""))+1,"")</f>
        <v/>
      </c>
      <c r="E44" s="458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  <c r="S44" s="462"/>
      <c r="T44" s="462"/>
      <c r="U44" s="462"/>
      <c r="V44" s="462"/>
      <c r="W44" s="462"/>
      <c r="X44" s="462"/>
      <c r="Y44" s="462"/>
      <c r="Z44" s="462"/>
      <c r="AA44" s="462"/>
      <c r="AB44" s="462"/>
      <c r="AC44" s="463"/>
      <c r="AD44" s="463"/>
      <c r="AE44" s="463"/>
      <c r="AF44" s="463"/>
      <c r="AG44" s="109"/>
      <c r="AH44" s="145" t="str">
        <f>IF(AI44&lt;&gt;"",SUMPRODUCT(--($AH$35:AH43&lt;""))+1,"")</f>
        <v/>
      </c>
      <c r="AI44" s="457"/>
      <c r="AJ44" s="457"/>
      <c r="AK44" s="457"/>
      <c r="AL44" s="457"/>
      <c r="AM44" s="457"/>
      <c r="AN44" s="457"/>
      <c r="AO44" s="457"/>
      <c r="AP44" s="457"/>
      <c r="AQ44" s="457"/>
      <c r="AR44" s="457"/>
      <c r="AS44" s="457"/>
      <c r="AT44" s="457"/>
      <c r="AU44" s="457"/>
      <c r="AV44" s="457"/>
      <c r="AW44" s="457"/>
      <c r="AX44" s="457"/>
      <c r="AY44" s="457"/>
      <c r="AZ44" s="457"/>
      <c r="BA44" s="458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</row>
    <row r="45" spans="1:100" x14ac:dyDescent="0.25">
      <c r="A45" s="520"/>
      <c r="B45" s="519"/>
      <c r="F45" s="109"/>
      <c r="G45" s="109"/>
      <c r="H45" s="109"/>
      <c r="I45" s="109"/>
      <c r="J45" s="109"/>
      <c r="K45" s="109"/>
      <c r="M45" s="109"/>
      <c r="N45" s="109"/>
      <c r="O45" s="109"/>
      <c r="P45" s="109"/>
      <c r="Q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</row>
    <row r="46" spans="1:100" x14ac:dyDescent="0.25">
      <c r="A46" s="520"/>
      <c r="B46" s="519"/>
      <c r="D46" s="143" t="s">
        <v>30</v>
      </c>
      <c r="F46" s="109"/>
      <c r="G46" s="146"/>
      <c r="H46" s="109"/>
      <c r="I46" s="109"/>
      <c r="J46" s="109"/>
      <c r="K46" s="109"/>
      <c r="M46" s="109"/>
      <c r="N46" s="109"/>
      <c r="O46" s="109"/>
      <c r="P46" s="109"/>
      <c r="Q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43" t="s">
        <v>165</v>
      </c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</row>
    <row r="47" spans="1:100" ht="15" customHeight="1" x14ac:dyDescent="0.25">
      <c r="A47" s="520"/>
      <c r="B47" s="519"/>
      <c r="D47" s="145">
        <f>IF(E47="","",1)</f>
        <v>1</v>
      </c>
      <c r="E47" s="461" t="s">
        <v>672</v>
      </c>
      <c r="F47" s="462"/>
      <c r="G47" s="462"/>
      <c r="H47" s="462"/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/>
      <c r="Y47" s="462"/>
      <c r="Z47" s="462"/>
      <c r="AA47" s="462"/>
      <c r="AB47" s="462"/>
      <c r="AC47" s="463"/>
      <c r="AD47" s="463"/>
      <c r="AE47" s="463"/>
      <c r="AF47" s="463"/>
      <c r="AG47" s="109"/>
      <c r="AH47" s="145" t="str">
        <f>IF(AI47="","",1)</f>
        <v/>
      </c>
      <c r="AI47" s="457"/>
      <c r="AJ47" s="457"/>
      <c r="AK47" s="457"/>
      <c r="AL47" s="457"/>
      <c r="AM47" s="457"/>
      <c r="AN47" s="457"/>
      <c r="AO47" s="457"/>
      <c r="AP47" s="457"/>
      <c r="AQ47" s="457"/>
      <c r="AR47" s="457"/>
      <c r="AS47" s="457"/>
      <c r="AT47" s="457"/>
      <c r="AU47" s="457"/>
      <c r="AV47" s="457"/>
      <c r="AW47" s="457"/>
      <c r="AX47" s="457"/>
      <c r="AY47" s="457"/>
      <c r="AZ47" s="457"/>
      <c r="BA47" s="458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  <c r="BY47" s="109"/>
      <c r="BZ47" s="109"/>
      <c r="CA47" s="109"/>
    </row>
    <row r="48" spans="1:100" ht="15" customHeight="1" x14ac:dyDescent="0.25">
      <c r="A48" s="520"/>
      <c r="B48" s="519"/>
      <c r="D48" s="145">
        <f>IF(E48&lt;&gt;"",SUMPRODUCT(--(D47&lt;""))+1,"")</f>
        <v>2</v>
      </c>
      <c r="E48" s="461" t="s">
        <v>673</v>
      </c>
      <c r="F48" s="462"/>
      <c r="G48" s="462"/>
      <c r="H48" s="462"/>
      <c r="I48" s="462"/>
      <c r="J48" s="462"/>
      <c r="K48" s="462"/>
      <c r="L48" s="462"/>
      <c r="M48" s="462"/>
      <c r="N48" s="462"/>
      <c r="O48" s="462"/>
      <c r="P48" s="462"/>
      <c r="Q48" s="462"/>
      <c r="R48" s="462"/>
      <c r="S48" s="462"/>
      <c r="T48" s="462"/>
      <c r="U48" s="462"/>
      <c r="V48" s="462"/>
      <c r="W48" s="462"/>
      <c r="X48" s="462"/>
      <c r="Y48" s="462"/>
      <c r="Z48" s="462"/>
      <c r="AA48" s="462"/>
      <c r="AB48" s="462"/>
      <c r="AC48" s="463"/>
      <c r="AD48" s="463"/>
      <c r="AE48" s="463"/>
      <c r="AF48" s="463"/>
      <c r="AG48" s="109"/>
      <c r="AH48" s="145" t="str">
        <f>IF(AI48&lt;&gt;"",SUMPRODUCT(--(AH47&lt;""))+1,"")</f>
        <v/>
      </c>
      <c r="AI48" s="457"/>
      <c r="AJ48" s="457"/>
      <c r="AK48" s="457"/>
      <c r="AL48" s="457"/>
      <c r="AM48" s="457"/>
      <c r="AN48" s="457"/>
      <c r="AO48" s="457"/>
      <c r="AP48" s="457"/>
      <c r="AQ48" s="457"/>
      <c r="AR48" s="457"/>
      <c r="AS48" s="457"/>
      <c r="AT48" s="457"/>
      <c r="AU48" s="457"/>
      <c r="AV48" s="457"/>
      <c r="AW48" s="457"/>
      <c r="AX48" s="457"/>
      <c r="AY48" s="457"/>
      <c r="AZ48" s="457"/>
      <c r="BA48" s="458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  <c r="BY48" s="109"/>
      <c r="BZ48" s="109"/>
      <c r="CA48" s="109"/>
    </row>
    <row r="49" spans="1:79" x14ac:dyDescent="0.25">
      <c r="A49" s="520"/>
      <c r="B49" s="519"/>
      <c r="D49" s="145" t="str">
        <f>IF(E49&lt;&gt;"",SUMPRODUCT(--($D$47:D48&lt;""))+1,"")</f>
        <v/>
      </c>
      <c r="E49" s="461"/>
      <c r="F49" s="462"/>
      <c r="G49" s="462"/>
      <c r="H49" s="462"/>
      <c r="I49" s="462"/>
      <c r="J49" s="462"/>
      <c r="K49" s="462"/>
      <c r="L49" s="462"/>
      <c r="M49" s="462"/>
      <c r="N49" s="462"/>
      <c r="O49" s="462"/>
      <c r="P49" s="462"/>
      <c r="Q49" s="462"/>
      <c r="R49" s="462"/>
      <c r="S49" s="462"/>
      <c r="T49" s="462"/>
      <c r="U49" s="462"/>
      <c r="V49" s="462"/>
      <c r="W49" s="462"/>
      <c r="X49" s="462"/>
      <c r="Y49" s="462"/>
      <c r="Z49" s="462"/>
      <c r="AA49" s="462"/>
      <c r="AB49" s="462"/>
      <c r="AC49" s="463"/>
      <c r="AD49" s="463"/>
      <c r="AE49" s="463"/>
      <c r="AF49" s="463"/>
      <c r="AG49" s="109"/>
      <c r="AH49" s="145" t="str">
        <f>IF(AI49&lt;&gt;"",SUMPRODUCT(--($AH$47:AH48&lt;""))+1,"")</f>
        <v/>
      </c>
      <c r="AI49" s="457"/>
      <c r="AJ49" s="457"/>
      <c r="AK49" s="457"/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8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</row>
    <row r="50" spans="1:79" x14ac:dyDescent="0.25">
      <c r="A50" s="520"/>
      <c r="B50" s="519"/>
      <c r="D50" s="145" t="str">
        <f>IF(E50&lt;&gt;"",SUMPRODUCT(--($D$47:D49&lt;""))+1,"")</f>
        <v/>
      </c>
      <c r="E50" s="461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3"/>
      <c r="AD50" s="463"/>
      <c r="AE50" s="463"/>
      <c r="AF50" s="463"/>
      <c r="AG50" s="109"/>
      <c r="AH50" s="145" t="str">
        <f>IF(AI50&lt;&gt;"",SUMPRODUCT(--($AH$47:AH49&lt;""))+1,"")</f>
        <v/>
      </c>
      <c r="AI50" s="457"/>
      <c r="AJ50" s="457"/>
      <c r="AK50" s="457"/>
      <c r="AL50" s="457"/>
      <c r="AM50" s="457"/>
      <c r="AN50" s="457"/>
      <c r="AO50" s="457"/>
      <c r="AP50" s="457"/>
      <c r="AQ50" s="457"/>
      <c r="AR50" s="457"/>
      <c r="AS50" s="457"/>
      <c r="AT50" s="457"/>
      <c r="AU50" s="457"/>
      <c r="AV50" s="457"/>
      <c r="AW50" s="457"/>
      <c r="AX50" s="457"/>
      <c r="AY50" s="457"/>
      <c r="AZ50" s="457"/>
      <c r="BA50" s="458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</row>
    <row r="51" spans="1:79" x14ac:dyDescent="0.25">
      <c r="A51" s="520"/>
      <c r="B51" s="519"/>
      <c r="D51" s="145" t="str">
        <f>IF(E51&lt;&gt;"",SUMPRODUCT(--($D$47:D50&lt;""))+1,"")</f>
        <v/>
      </c>
      <c r="E51" s="461"/>
      <c r="F51" s="462"/>
      <c r="G51" s="462"/>
      <c r="H51" s="462"/>
      <c r="I51" s="462"/>
      <c r="J51" s="462"/>
      <c r="K51" s="462"/>
      <c r="L51" s="462"/>
      <c r="M51" s="462"/>
      <c r="N51" s="462"/>
      <c r="O51" s="462"/>
      <c r="P51" s="462"/>
      <c r="Q51" s="462"/>
      <c r="R51" s="462"/>
      <c r="S51" s="462"/>
      <c r="T51" s="462"/>
      <c r="U51" s="462"/>
      <c r="V51" s="462"/>
      <c r="W51" s="462"/>
      <c r="X51" s="462"/>
      <c r="Y51" s="462"/>
      <c r="Z51" s="462"/>
      <c r="AA51" s="462"/>
      <c r="AB51" s="462"/>
      <c r="AC51" s="463"/>
      <c r="AD51" s="463"/>
      <c r="AE51" s="463"/>
      <c r="AF51" s="463"/>
      <c r="AG51" s="109"/>
      <c r="AH51" s="145" t="str">
        <f>IF(AI51&lt;&gt;"",SUMPRODUCT(--($AH$47:AH50&lt;""))+1,"")</f>
        <v/>
      </c>
      <c r="AI51" s="457"/>
      <c r="AJ51" s="457"/>
      <c r="AK51" s="457"/>
      <c r="AL51" s="457"/>
      <c r="AM51" s="457"/>
      <c r="AN51" s="457"/>
      <c r="AO51" s="457"/>
      <c r="AP51" s="457"/>
      <c r="AQ51" s="457"/>
      <c r="AR51" s="457"/>
      <c r="AS51" s="457"/>
      <c r="AT51" s="457"/>
      <c r="AU51" s="457"/>
      <c r="AV51" s="457"/>
      <c r="AW51" s="457"/>
      <c r="AX51" s="457"/>
      <c r="AY51" s="457"/>
      <c r="AZ51" s="457"/>
      <c r="BA51" s="458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</row>
    <row r="52" spans="1:79" x14ac:dyDescent="0.25">
      <c r="A52" s="520"/>
      <c r="B52" s="519"/>
      <c r="D52" s="145" t="str">
        <f>IF(E52&lt;&gt;"",SUMPRODUCT(--($D$47:D51&lt;""))+1,"")</f>
        <v/>
      </c>
      <c r="E52" s="461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2"/>
      <c r="Z52" s="462"/>
      <c r="AA52" s="462"/>
      <c r="AB52" s="462"/>
      <c r="AC52" s="463"/>
      <c r="AD52" s="463"/>
      <c r="AE52" s="463"/>
      <c r="AF52" s="463"/>
      <c r="AG52" s="109"/>
      <c r="AH52" s="145" t="str">
        <f>IF(AI52&lt;&gt;"",SUMPRODUCT(--($AH$47:AH51&lt;""))+1,"")</f>
        <v/>
      </c>
      <c r="AI52" s="457"/>
      <c r="AJ52" s="457"/>
      <c r="AK52" s="457"/>
      <c r="AL52" s="457"/>
      <c r="AM52" s="457"/>
      <c r="AN52" s="457"/>
      <c r="AO52" s="457"/>
      <c r="AP52" s="457"/>
      <c r="AQ52" s="457"/>
      <c r="AR52" s="457"/>
      <c r="AS52" s="457"/>
      <c r="AT52" s="457"/>
      <c r="AU52" s="457"/>
      <c r="AV52" s="457"/>
      <c r="AW52" s="457"/>
      <c r="AX52" s="457"/>
      <c r="AY52" s="457"/>
      <c r="AZ52" s="457"/>
      <c r="BA52" s="458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</row>
    <row r="53" spans="1:79" x14ac:dyDescent="0.25">
      <c r="A53" s="520"/>
      <c r="B53" s="519"/>
      <c r="D53" s="145" t="str">
        <f>IF(E53&lt;&gt;"",SUMPRODUCT(--($D$47:D52&lt;""))+1,"")</f>
        <v/>
      </c>
      <c r="E53" s="458"/>
      <c r="F53" s="462"/>
      <c r="G53" s="462"/>
      <c r="H53" s="462"/>
      <c r="I53" s="462"/>
      <c r="J53" s="462"/>
      <c r="K53" s="462"/>
      <c r="L53" s="462"/>
      <c r="M53" s="462"/>
      <c r="N53" s="462"/>
      <c r="O53" s="462"/>
      <c r="P53" s="462"/>
      <c r="Q53" s="462"/>
      <c r="R53" s="462"/>
      <c r="S53" s="462"/>
      <c r="T53" s="462"/>
      <c r="U53" s="462"/>
      <c r="V53" s="462"/>
      <c r="W53" s="462"/>
      <c r="X53" s="462"/>
      <c r="Y53" s="462"/>
      <c r="Z53" s="462"/>
      <c r="AA53" s="462"/>
      <c r="AB53" s="462"/>
      <c r="AC53" s="463"/>
      <c r="AD53" s="463"/>
      <c r="AE53" s="463"/>
      <c r="AF53" s="463"/>
      <c r="AG53" s="109"/>
      <c r="AH53" s="145" t="str">
        <f>IF(AI53&lt;&gt;"",SUMPRODUCT(--($AH$47:AH52&lt;""))+1,"")</f>
        <v/>
      </c>
      <c r="AI53" s="457"/>
      <c r="AJ53" s="457"/>
      <c r="AK53" s="457"/>
      <c r="AL53" s="457"/>
      <c r="AM53" s="457"/>
      <c r="AN53" s="457"/>
      <c r="AO53" s="457"/>
      <c r="AP53" s="457"/>
      <c r="AQ53" s="457"/>
      <c r="AR53" s="457"/>
      <c r="AS53" s="457"/>
      <c r="AT53" s="457"/>
      <c r="AU53" s="457"/>
      <c r="AV53" s="457"/>
      <c r="AW53" s="457"/>
      <c r="AX53" s="457"/>
      <c r="AY53" s="457"/>
      <c r="AZ53" s="457"/>
      <c r="BA53" s="458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</row>
    <row r="54" spans="1:79" x14ac:dyDescent="0.25">
      <c r="A54" s="520"/>
      <c r="B54" s="519"/>
      <c r="D54" s="145" t="str">
        <f>IF(E54&lt;&gt;"",SUMPRODUCT(--($D$47:D53&lt;""))+1,"")</f>
        <v/>
      </c>
      <c r="E54" s="458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2"/>
      <c r="X54" s="462"/>
      <c r="Y54" s="462"/>
      <c r="Z54" s="462"/>
      <c r="AA54" s="462"/>
      <c r="AB54" s="462"/>
      <c r="AC54" s="463"/>
      <c r="AD54" s="463"/>
      <c r="AE54" s="463"/>
      <c r="AF54" s="463"/>
      <c r="AG54" s="109"/>
      <c r="AH54" s="145" t="str">
        <f>IF(AI54&lt;&gt;"",SUMPRODUCT(--($AH$47:AH53&lt;""))+1,"")</f>
        <v/>
      </c>
      <c r="AI54" s="457"/>
      <c r="AJ54" s="457"/>
      <c r="AK54" s="457"/>
      <c r="AL54" s="457"/>
      <c r="AM54" s="457"/>
      <c r="AN54" s="457"/>
      <c r="AO54" s="457"/>
      <c r="AP54" s="457"/>
      <c r="AQ54" s="457"/>
      <c r="AR54" s="457"/>
      <c r="AS54" s="457"/>
      <c r="AT54" s="457"/>
      <c r="AU54" s="457"/>
      <c r="AV54" s="457"/>
      <c r="AW54" s="457"/>
      <c r="AX54" s="457"/>
      <c r="AY54" s="457"/>
      <c r="AZ54" s="457"/>
      <c r="BA54" s="458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</row>
    <row r="55" spans="1:79" x14ac:dyDescent="0.25">
      <c r="A55" s="520"/>
      <c r="B55" s="519"/>
      <c r="D55" s="145" t="str">
        <f>IF(E55&lt;&gt;"",SUMPRODUCT(--($D$47:D54&lt;""))+1,"")</f>
        <v/>
      </c>
      <c r="E55" s="458"/>
      <c r="F55" s="462"/>
      <c r="G55" s="462"/>
      <c r="H55" s="462"/>
      <c r="I55" s="462"/>
      <c r="J55" s="462"/>
      <c r="K55" s="462"/>
      <c r="L55" s="462"/>
      <c r="M55" s="462"/>
      <c r="N55" s="462"/>
      <c r="O55" s="462"/>
      <c r="P55" s="462"/>
      <c r="Q55" s="462"/>
      <c r="R55" s="462"/>
      <c r="S55" s="462"/>
      <c r="T55" s="462"/>
      <c r="U55" s="462"/>
      <c r="V55" s="462"/>
      <c r="W55" s="462"/>
      <c r="X55" s="462"/>
      <c r="Y55" s="462"/>
      <c r="Z55" s="462"/>
      <c r="AA55" s="462"/>
      <c r="AB55" s="462"/>
      <c r="AC55" s="463"/>
      <c r="AD55" s="463"/>
      <c r="AE55" s="463"/>
      <c r="AF55" s="463"/>
      <c r="AG55" s="109"/>
      <c r="AH55" s="145" t="str">
        <f>IF(AI55&lt;&gt;"",SUMPRODUCT(--($AH$47:AH54&lt;""))+1,"")</f>
        <v/>
      </c>
      <c r="AI55" s="457"/>
      <c r="AJ55" s="457"/>
      <c r="AK55" s="457"/>
      <c r="AL55" s="457"/>
      <c r="AM55" s="457"/>
      <c r="AN55" s="457"/>
      <c r="AO55" s="457"/>
      <c r="AP55" s="457"/>
      <c r="AQ55" s="457"/>
      <c r="AR55" s="457"/>
      <c r="AS55" s="457"/>
      <c r="AT55" s="457"/>
      <c r="AU55" s="457"/>
      <c r="AV55" s="457"/>
      <c r="AW55" s="457"/>
      <c r="AX55" s="457"/>
      <c r="AY55" s="457"/>
      <c r="AZ55" s="457"/>
      <c r="BA55" s="458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  <c r="BY55" s="109"/>
      <c r="BZ55" s="109"/>
      <c r="CA55" s="109"/>
    </row>
    <row r="56" spans="1:79" x14ac:dyDescent="0.25">
      <c r="A56" s="520"/>
      <c r="B56" s="519"/>
      <c r="D56" s="145" t="str">
        <f>IF(E56&lt;&gt;"",SUMPRODUCT(--($D$47:D55&lt;""))+1,"")</f>
        <v/>
      </c>
      <c r="E56" s="458"/>
      <c r="F56" s="462"/>
      <c r="G56" s="462"/>
      <c r="H56" s="462"/>
      <c r="I56" s="462"/>
      <c r="J56" s="462"/>
      <c r="K56" s="462"/>
      <c r="L56" s="462"/>
      <c r="M56" s="462"/>
      <c r="N56" s="462"/>
      <c r="O56" s="462"/>
      <c r="P56" s="462"/>
      <c r="Q56" s="462"/>
      <c r="R56" s="462"/>
      <c r="S56" s="462"/>
      <c r="T56" s="462"/>
      <c r="U56" s="462"/>
      <c r="V56" s="462"/>
      <c r="W56" s="462"/>
      <c r="X56" s="462"/>
      <c r="Y56" s="462"/>
      <c r="Z56" s="462"/>
      <c r="AA56" s="462"/>
      <c r="AB56" s="462"/>
      <c r="AC56" s="463"/>
      <c r="AD56" s="463"/>
      <c r="AE56" s="463"/>
      <c r="AF56" s="463"/>
      <c r="AG56" s="109"/>
      <c r="AH56" s="145" t="str">
        <f>IF(AI56&lt;&gt;"",SUMPRODUCT(--($AH$47:AH55&lt;""))+1,"")</f>
        <v/>
      </c>
      <c r="AI56" s="457"/>
      <c r="AJ56" s="457"/>
      <c r="AK56" s="457"/>
      <c r="AL56" s="457"/>
      <c r="AM56" s="457"/>
      <c r="AN56" s="457"/>
      <c r="AO56" s="457"/>
      <c r="AP56" s="457"/>
      <c r="AQ56" s="457"/>
      <c r="AR56" s="457"/>
      <c r="AS56" s="457"/>
      <c r="AT56" s="457"/>
      <c r="AU56" s="457"/>
      <c r="AV56" s="457"/>
      <c r="AW56" s="457"/>
      <c r="AX56" s="457"/>
      <c r="AY56" s="457"/>
      <c r="AZ56" s="457"/>
      <c r="BA56" s="458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</row>
    <row r="57" spans="1:79" x14ac:dyDescent="0.25">
      <c r="A57" s="115"/>
      <c r="B57" s="115"/>
      <c r="F57" s="109"/>
      <c r="G57" s="109"/>
      <c r="H57" s="109"/>
      <c r="I57" s="109"/>
      <c r="J57" s="109"/>
      <c r="K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BG57" s="109"/>
      <c r="BH57" s="109"/>
      <c r="BI57" s="109"/>
      <c r="BJ57" s="109"/>
      <c r="BK57" s="109"/>
    </row>
    <row r="58" spans="1:79" x14ac:dyDescent="0.25"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BG58" s="109"/>
      <c r="BH58" s="109"/>
      <c r="BI58" s="109"/>
      <c r="BJ58" s="109"/>
      <c r="BK58" s="109"/>
    </row>
    <row r="59" spans="1:79" x14ac:dyDescent="0.25">
      <c r="F59" s="109"/>
      <c r="G59" s="109"/>
      <c r="H59" s="109"/>
      <c r="I59" s="109"/>
      <c r="J59" s="109"/>
      <c r="K59" s="109"/>
      <c r="M59" s="109"/>
      <c r="N59" s="109"/>
      <c r="O59" s="109"/>
      <c r="P59" s="109"/>
      <c r="Q59" s="109"/>
      <c r="U59" s="109"/>
      <c r="V59" s="109"/>
      <c r="W59" s="109"/>
      <c r="BG59" s="147"/>
      <c r="BL59" s="148"/>
    </row>
    <row r="60" spans="1:79" x14ac:dyDescent="0.25">
      <c r="F60" s="109"/>
      <c r="G60" s="109"/>
      <c r="H60" s="109"/>
      <c r="I60" s="109"/>
      <c r="J60" s="109"/>
      <c r="K60" s="109"/>
      <c r="M60" s="109"/>
      <c r="N60" s="109"/>
      <c r="O60" s="109"/>
      <c r="P60" s="109"/>
      <c r="Q60" s="109"/>
      <c r="V60" s="109"/>
      <c r="W60" s="109"/>
      <c r="BG60" s="109"/>
      <c r="BH60" s="109"/>
      <c r="BI60" s="109"/>
      <c r="BJ60" s="109"/>
      <c r="BK60" s="109"/>
      <c r="BL60" s="109"/>
      <c r="BM60" s="109"/>
    </row>
    <row r="61" spans="1:79" x14ac:dyDescent="0.25">
      <c r="E61" s="103"/>
      <c r="F61" s="109"/>
      <c r="G61" s="109"/>
      <c r="H61" s="109"/>
      <c r="I61" s="109"/>
      <c r="J61" s="109"/>
      <c r="K61" s="109"/>
      <c r="M61" s="109"/>
      <c r="N61" s="109"/>
      <c r="O61" s="109"/>
      <c r="P61" s="109"/>
      <c r="Q61" s="109"/>
      <c r="V61" s="109"/>
      <c r="W61" s="109"/>
      <c r="BG61" s="109"/>
      <c r="BH61" s="109"/>
      <c r="BI61" s="109"/>
      <c r="BJ61" s="109"/>
      <c r="BK61" s="109"/>
      <c r="BL61" s="109"/>
      <c r="BM61" s="109"/>
    </row>
    <row r="62" spans="1:79" x14ac:dyDescent="0.25">
      <c r="BG62" s="109"/>
      <c r="BH62" s="109"/>
      <c r="BI62" s="109"/>
      <c r="BJ62" s="109"/>
      <c r="BK62" s="109"/>
      <c r="BL62" s="109"/>
      <c r="BM62" s="109"/>
    </row>
    <row r="63" spans="1:79" x14ac:dyDescent="0.25">
      <c r="BG63" s="109"/>
      <c r="BH63" s="109"/>
      <c r="BI63" s="109"/>
      <c r="BJ63" s="109"/>
      <c r="BK63" s="109"/>
      <c r="BL63" s="109"/>
      <c r="BM63" s="109"/>
    </row>
    <row r="64" spans="1:79" x14ac:dyDescent="0.25">
      <c r="BG64" s="109"/>
      <c r="BH64" s="109"/>
      <c r="BI64" s="109"/>
      <c r="BJ64" s="109"/>
      <c r="BK64" s="109"/>
      <c r="BL64" s="109"/>
      <c r="BM64" s="109"/>
    </row>
    <row r="65" spans="59:65" x14ac:dyDescent="0.25">
      <c r="BG65" s="109"/>
      <c r="BH65" s="109"/>
      <c r="BI65" s="109"/>
      <c r="BJ65" s="109"/>
      <c r="BK65" s="109"/>
      <c r="BL65" s="109"/>
      <c r="BM65" s="109"/>
    </row>
    <row r="66" spans="59:65" x14ac:dyDescent="0.25">
      <c r="BG66" s="109"/>
      <c r="BH66" s="109"/>
      <c r="BI66" s="109"/>
      <c r="BJ66" s="109"/>
      <c r="BK66" s="109"/>
      <c r="BL66" s="109"/>
      <c r="BM66" s="109"/>
    </row>
    <row r="67" spans="59:65" x14ac:dyDescent="0.25">
      <c r="BG67" s="109"/>
      <c r="BH67" s="109"/>
      <c r="BI67" s="109"/>
      <c r="BJ67" s="109"/>
      <c r="BK67" s="109"/>
      <c r="BL67" s="109"/>
      <c r="BM67" s="109"/>
    </row>
    <row r="68" spans="59:65" x14ac:dyDescent="0.25">
      <c r="BG68" s="109"/>
      <c r="BH68" s="109"/>
      <c r="BI68" s="109"/>
      <c r="BJ68" s="109"/>
      <c r="BK68" s="109"/>
      <c r="BL68" s="109"/>
      <c r="BM68" s="109"/>
    </row>
    <row r="69" spans="59:65" x14ac:dyDescent="0.25">
      <c r="BG69" s="109"/>
      <c r="BH69" s="109"/>
      <c r="BI69" s="109"/>
      <c r="BJ69" s="109"/>
      <c r="BK69" s="109"/>
      <c r="BL69" s="109"/>
      <c r="BM69" s="109"/>
    </row>
    <row r="70" spans="59:65" x14ac:dyDescent="0.25">
      <c r="BG70" s="109"/>
      <c r="BH70" s="109"/>
      <c r="BI70" s="109"/>
      <c r="BJ70" s="109"/>
      <c r="BK70" s="109"/>
      <c r="BL70" s="109"/>
      <c r="BM70" s="109"/>
    </row>
  </sheetData>
  <sheetProtection algorithmName="SHA-512" hashValue="YBoalIfA/2F9F7lccAWy//VZiuqlPq8gHIyI7WN21MIFauGZ9nZ8ng4gERofI1cml8xPcmgWIiMrHbgDEMpZ3w==" saltValue="ugdlA3cs/xYJSJk7Um/KXw==" spinCount="100000" sheet="1" objects="1" scenarios="1" formatCells="0" formatColumns="0" formatRows="0" selectLockedCells="1"/>
  <mergeCells count="281">
    <mergeCell ref="AZ1:BA1"/>
    <mergeCell ref="G8:U8"/>
    <mergeCell ref="AG17:AH17"/>
    <mergeCell ref="AG12:AH12"/>
    <mergeCell ref="AS2:AU2"/>
    <mergeCell ref="AS21:AT21"/>
    <mergeCell ref="AQ30:AR30"/>
    <mergeCell ref="AS30:AT30"/>
    <mergeCell ref="AQ31:AR31"/>
    <mergeCell ref="AS31:AT31"/>
    <mergeCell ref="AQ27:AR27"/>
    <mergeCell ref="AS27:AT27"/>
    <mergeCell ref="AQ23:AR23"/>
    <mergeCell ref="AS23:AT23"/>
    <mergeCell ref="AS25:AT25"/>
    <mergeCell ref="AQ26:AR26"/>
    <mergeCell ref="AS26:AT26"/>
    <mergeCell ref="AS29:AT29"/>
    <mergeCell ref="AM3:BA3"/>
    <mergeCell ref="AY8:BA8"/>
    <mergeCell ref="AW5:AX5"/>
    <mergeCell ref="AY5:BA5"/>
    <mergeCell ref="AW7:AX7"/>
    <mergeCell ref="AY7:BA7"/>
    <mergeCell ref="S5:U6"/>
    <mergeCell ref="Q2:U3"/>
    <mergeCell ref="G15:U17"/>
    <mergeCell ref="G3:I3"/>
    <mergeCell ref="G4:I4"/>
    <mergeCell ref="L4:N4"/>
    <mergeCell ref="G5:I5"/>
    <mergeCell ref="G7:I7"/>
    <mergeCell ref="AG4:AH4"/>
    <mergeCell ref="W6:Z6"/>
    <mergeCell ref="AA6:AF6"/>
    <mergeCell ref="AG6:AH6"/>
    <mergeCell ref="W7:Z7"/>
    <mergeCell ref="W5:Z5"/>
    <mergeCell ref="AA5:AF5"/>
    <mergeCell ref="AG5:AH5"/>
    <mergeCell ref="W4:Z4"/>
    <mergeCell ref="AA4:AF4"/>
    <mergeCell ref="AC2:AE2"/>
    <mergeCell ref="AY9:BA9"/>
    <mergeCell ref="AM7:AP7"/>
    <mergeCell ref="AQ7:AV7"/>
    <mergeCell ref="AM6:AP6"/>
    <mergeCell ref="AQ6:AV6"/>
    <mergeCell ref="AW6:AX6"/>
    <mergeCell ref="AY6:BA6"/>
    <mergeCell ref="AM5:AP5"/>
    <mergeCell ref="AQ4:AV4"/>
    <mergeCell ref="AW4:AX4"/>
    <mergeCell ref="AY4:BA4"/>
    <mergeCell ref="AQ5:AV5"/>
    <mergeCell ref="AQ9:AV9"/>
    <mergeCell ref="AI4:AK4"/>
    <mergeCell ref="AI6:AK6"/>
    <mergeCell ref="AI5:AK5"/>
    <mergeCell ref="AG14:AH14"/>
    <mergeCell ref="AI14:AK14"/>
    <mergeCell ref="AG9:AH9"/>
    <mergeCell ref="AI7:AK7"/>
    <mergeCell ref="W13:Z13"/>
    <mergeCell ref="AW9:AX9"/>
    <mergeCell ref="AM8:AP8"/>
    <mergeCell ref="AQ8:AV8"/>
    <mergeCell ref="AW8:AX8"/>
    <mergeCell ref="AI8:AK8"/>
    <mergeCell ref="AI10:AK10"/>
    <mergeCell ref="AA7:AF7"/>
    <mergeCell ref="AM9:AP9"/>
    <mergeCell ref="AI9:AK9"/>
    <mergeCell ref="AI12:AK12"/>
    <mergeCell ref="AW12:AX12"/>
    <mergeCell ref="AG10:AH10"/>
    <mergeCell ref="AM4:AP4"/>
    <mergeCell ref="Y26:Z26"/>
    <mergeCell ref="P23:Q23"/>
    <mergeCell ref="R23:S23"/>
    <mergeCell ref="P26:Q26"/>
    <mergeCell ref="R26:S26"/>
    <mergeCell ref="R28:S28"/>
    <mergeCell ref="Y28:Z28"/>
    <mergeCell ref="AG7:AH7"/>
    <mergeCell ref="AI17:AK17"/>
    <mergeCell ref="W17:Z17"/>
    <mergeCell ref="T10:U10"/>
    <mergeCell ref="W8:Z8"/>
    <mergeCell ref="O19:P19"/>
    <mergeCell ref="G9:R9"/>
    <mergeCell ref="G10:H10"/>
    <mergeCell ref="G13:O13"/>
    <mergeCell ref="G12:K12"/>
    <mergeCell ref="W9:Z9"/>
    <mergeCell ref="AA9:AF9"/>
    <mergeCell ref="AA8:AF8"/>
    <mergeCell ref="AG8:AH8"/>
    <mergeCell ref="W16:Z16"/>
    <mergeCell ref="AA16:AF16"/>
    <mergeCell ref="AG16:AH16"/>
    <mergeCell ref="AY11:BA11"/>
    <mergeCell ref="AQ10:AV10"/>
    <mergeCell ref="AM11:AP11"/>
    <mergeCell ref="AQ11:AV11"/>
    <mergeCell ref="AW11:AX11"/>
    <mergeCell ref="AW10:AX10"/>
    <mergeCell ref="AY10:BA10"/>
    <mergeCell ref="AM10:AP10"/>
    <mergeCell ref="A2:B56"/>
    <mergeCell ref="W11:Z11"/>
    <mergeCell ref="AA11:AF11"/>
    <mergeCell ref="AG11:AH11"/>
    <mergeCell ref="R12:U12"/>
    <mergeCell ref="R13:U13"/>
    <mergeCell ref="W3:AK3"/>
    <mergeCell ref="AJ26:AK26"/>
    <mergeCell ref="AH31:AI31"/>
    <mergeCell ref="AJ31:AK31"/>
    <mergeCell ref="AH29:AI29"/>
    <mergeCell ref="AJ29:AK29"/>
    <mergeCell ref="E38:AF38"/>
    <mergeCell ref="I32:J32"/>
    <mergeCell ref="Y23:Z23"/>
    <mergeCell ref="AA23:AB23"/>
    <mergeCell ref="AY12:BA12"/>
    <mergeCell ref="AY17:BA17"/>
    <mergeCell ref="AM14:AP14"/>
    <mergeCell ref="AQ14:AV14"/>
    <mergeCell ref="AW14:AX14"/>
    <mergeCell ref="AY14:BA14"/>
    <mergeCell ref="AM15:AP15"/>
    <mergeCell ref="AQ15:AV15"/>
    <mergeCell ref="AW15:AX15"/>
    <mergeCell ref="AY15:BA15"/>
    <mergeCell ref="AY16:BA16"/>
    <mergeCell ref="AM16:AP16"/>
    <mergeCell ref="AQ16:AV16"/>
    <mergeCell ref="AW16:AX16"/>
    <mergeCell ref="AM17:AP17"/>
    <mergeCell ref="AQ17:AV17"/>
    <mergeCell ref="AW17:AX17"/>
    <mergeCell ref="AQ12:AV12"/>
    <mergeCell ref="AM13:AP13"/>
    <mergeCell ref="AQ13:AV13"/>
    <mergeCell ref="AW13:AX13"/>
    <mergeCell ref="AY13:BA13"/>
    <mergeCell ref="G28:H28"/>
    <mergeCell ref="I28:J28"/>
    <mergeCell ref="P25:Q25"/>
    <mergeCell ref="R25:S25"/>
    <mergeCell ref="AR19:BA19"/>
    <mergeCell ref="I29:J29"/>
    <mergeCell ref="G29:H29"/>
    <mergeCell ref="AA17:AF17"/>
    <mergeCell ref="AM12:AP12"/>
    <mergeCell ref="AZ21:BA21"/>
    <mergeCell ref="AZ22:BA22"/>
    <mergeCell ref="AZ23:BA23"/>
    <mergeCell ref="AZ28:BA28"/>
    <mergeCell ref="Y25:Z25"/>
    <mergeCell ref="AA25:AB25"/>
    <mergeCell ref="AH25:AI25"/>
    <mergeCell ref="AJ25:AK25"/>
    <mergeCell ref="AZ26:BA26"/>
    <mergeCell ref="AA26:AB26"/>
    <mergeCell ref="AZ24:BA24"/>
    <mergeCell ref="AQ25:AR25"/>
    <mergeCell ref="AQ24:AT24"/>
    <mergeCell ref="AQ22:AR22"/>
    <mergeCell ref="AS22:AT22"/>
    <mergeCell ref="J21:K21"/>
    <mergeCell ref="G21:I21"/>
    <mergeCell ref="AP19:AQ19"/>
    <mergeCell ref="AC19:AF19"/>
    <mergeCell ref="AI19:AN19"/>
    <mergeCell ref="G19:H19"/>
    <mergeCell ref="AQ21:AR21"/>
    <mergeCell ref="W10:Z10"/>
    <mergeCell ref="AA10:AF10"/>
    <mergeCell ref="AA15:AF15"/>
    <mergeCell ref="W15:Z15"/>
    <mergeCell ref="W12:Z12"/>
    <mergeCell ref="AA12:AF12"/>
    <mergeCell ref="AA13:AF13"/>
    <mergeCell ref="AG13:AH13"/>
    <mergeCell ref="AI13:AK13"/>
    <mergeCell ref="AC20:AF20"/>
    <mergeCell ref="U19:Z19"/>
    <mergeCell ref="AI11:AK11"/>
    <mergeCell ref="AI16:AK16"/>
    <mergeCell ref="AG15:AH15"/>
    <mergeCell ref="AI15:AK15"/>
    <mergeCell ref="W14:Z14"/>
    <mergeCell ref="AA14:AF14"/>
    <mergeCell ref="E35:AF35"/>
    <mergeCell ref="E36:AF36"/>
    <mergeCell ref="E37:AF37"/>
    <mergeCell ref="Y31:Z31"/>
    <mergeCell ref="AA31:AB31"/>
    <mergeCell ref="Y32:Z32"/>
    <mergeCell ref="AQ32:AT32"/>
    <mergeCell ref="U32:V32"/>
    <mergeCell ref="AZ31:BA31"/>
    <mergeCell ref="AZ32:BA32"/>
    <mergeCell ref="G32:H32"/>
    <mergeCell ref="G31:H31"/>
    <mergeCell ref="I31:J31"/>
    <mergeCell ref="AU22:AU32"/>
    <mergeCell ref="Y29:Z29"/>
    <mergeCell ref="AA29:AB29"/>
    <mergeCell ref="AH22:AI22"/>
    <mergeCell ref="AJ22:AK22"/>
    <mergeCell ref="AZ25:BA25"/>
    <mergeCell ref="AA32:AB32"/>
    <mergeCell ref="AH32:AI32"/>
    <mergeCell ref="AJ32:AK32"/>
    <mergeCell ref="AH23:AI23"/>
    <mergeCell ref="AJ23:AK23"/>
    <mergeCell ref="AZ29:BA29"/>
    <mergeCell ref="J22:K22"/>
    <mergeCell ref="G22:I22"/>
    <mergeCell ref="G23:I23"/>
    <mergeCell ref="J23:K23"/>
    <mergeCell ref="P31:Q31"/>
    <mergeCell ref="AQ28:AT28"/>
    <mergeCell ref="G26:H26"/>
    <mergeCell ref="I26:J26"/>
    <mergeCell ref="AZ30:BA30"/>
    <mergeCell ref="P29:Q29"/>
    <mergeCell ref="G25:H25"/>
    <mergeCell ref="I25:J25"/>
    <mergeCell ref="P28:Q28"/>
    <mergeCell ref="AH26:AI26"/>
    <mergeCell ref="AA28:AB28"/>
    <mergeCell ref="AQ29:AR29"/>
    <mergeCell ref="AH28:AI28"/>
    <mergeCell ref="AJ28:AK28"/>
    <mergeCell ref="R29:S29"/>
    <mergeCell ref="P22:Q22"/>
    <mergeCell ref="R22:S22"/>
    <mergeCell ref="Y22:Z22"/>
    <mergeCell ref="AA22:AB22"/>
    <mergeCell ref="E39:AF39"/>
    <mergeCell ref="AI54:BA54"/>
    <mergeCell ref="E40:AF40"/>
    <mergeCell ref="E41:AF41"/>
    <mergeCell ref="E42:AF42"/>
    <mergeCell ref="E43:AF43"/>
    <mergeCell ref="E44:AF44"/>
    <mergeCell ref="E47:AF47"/>
    <mergeCell ref="E48:AF48"/>
    <mergeCell ref="E49:AF49"/>
    <mergeCell ref="E50:AF50"/>
    <mergeCell ref="AI52:BA52"/>
    <mergeCell ref="AI51:BA51"/>
    <mergeCell ref="AI53:BA53"/>
    <mergeCell ref="D12:F12"/>
    <mergeCell ref="AI55:BA55"/>
    <mergeCell ref="AI56:BA56"/>
    <mergeCell ref="X1:AD1"/>
    <mergeCell ref="E51:AF51"/>
    <mergeCell ref="E52:AF52"/>
    <mergeCell ref="E53:AF53"/>
    <mergeCell ref="E54:AF54"/>
    <mergeCell ref="E55:AF55"/>
    <mergeCell ref="E56:AF56"/>
    <mergeCell ref="AI35:BA35"/>
    <mergeCell ref="AI36:BA36"/>
    <mergeCell ref="AI37:BA37"/>
    <mergeCell ref="AI38:BA38"/>
    <mergeCell ref="AI39:BA39"/>
    <mergeCell ref="AI40:BA40"/>
    <mergeCell ref="AI41:BA41"/>
    <mergeCell ref="AI42:BA42"/>
    <mergeCell ref="AI43:BA43"/>
    <mergeCell ref="AI44:BA44"/>
    <mergeCell ref="AI47:BA47"/>
    <mergeCell ref="AI48:BA48"/>
    <mergeCell ref="AI49:BA49"/>
    <mergeCell ref="AI50:BA50"/>
  </mergeCells>
  <conditionalFormatting sqref="G10">
    <cfRule type="expression" dxfId="195" priority="137">
      <formula>G10=""</formula>
    </cfRule>
  </conditionalFormatting>
  <conditionalFormatting sqref="G21 AP19 AI19 G19 O19">
    <cfRule type="expression" priority="105" stopIfTrue="1">
      <formula>$A$1=""</formula>
    </cfRule>
    <cfRule type="expression" dxfId="194" priority="136" stopIfTrue="1">
      <formula>G19=""</formula>
    </cfRule>
  </conditionalFormatting>
  <conditionalFormatting sqref="AJ22">
    <cfRule type="expression" dxfId="193" priority="129" stopIfTrue="1">
      <formula>OR(AJ22="",AJ22=" ")</formula>
    </cfRule>
  </conditionalFormatting>
  <conditionalFormatting sqref="AR19">
    <cfRule type="expression" dxfId="192" priority="127" stopIfTrue="1">
      <formula>$AP$19=" "</formula>
    </cfRule>
    <cfRule type="expression" dxfId="191" priority="128" stopIfTrue="1">
      <formula>$AP$19=""</formula>
    </cfRule>
  </conditionalFormatting>
  <conditionalFormatting sqref="AS23 AS26 AS29 AQ21:AQ32">
    <cfRule type="expression" dxfId="190" priority="112" stopIfTrue="1">
      <formula>Rfp.J.Comp.Joist.TF=TRUE</formula>
    </cfRule>
  </conditionalFormatting>
  <conditionalFormatting sqref="E35:E44">
    <cfRule type="expression" dxfId="189" priority="42" stopIfTrue="1">
      <formula>$A$1=""</formula>
    </cfRule>
  </conditionalFormatting>
  <conditionalFormatting sqref="E36">
    <cfRule type="expression" dxfId="188" priority="110" stopIfTrue="1">
      <formula>$E$36="Per SJI: E.o.R. to have considered all loads except Uplift in the specifying of KCS Joists. E.o.R. to verify"</formula>
    </cfRule>
  </conditionalFormatting>
  <conditionalFormatting sqref="A1">
    <cfRule type="expression" dxfId="187" priority="107">
      <formula>$A$1=""</formula>
    </cfRule>
  </conditionalFormatting>
  <conditionalFormatting sqref="I25:J26 I28:J29">
    <cfRule type="expression" priority="9" stopIfTrue="1">
      <formula>$A$1=""</formula>
    </cfRule>
  </conditionalFormatting>
  <conditionalFormatting sqref="AA22">
    <cfRule type="expression" dxfId="186" priority="103">
      <formula>AA22=""</formula>
    </cfRule>
  </conditionalFormatting>
  <conditionalFormatting sqref="AA23">
    <cfRule type="expression" dxfId="185" priority="102">
      <formula>AA23=""</formula>
    </cfRule>
  </conditionalFormatting>
  <conditionalFormatting sqref="AA25">
    <cfRule type="expression" dxfId="184" priority="101">
      <formula>AA25=""</formula>
    </cfRule>
  </conditionalFormatting>
  <conditionalFormatting sqref="AA26">
    <cfRule type="expression" dxfId="183" priority="100">
      <formula>AA26=""</formula>
    </cfRule>
  </conditionalFormatting>
  <conditionalFormatting sqref="I32">
    <cfRule type="expression" dxfId="182" priority="98">
      <formula>I32=""</formula>
    </cfRule>
  </conditionalFormatting>
  <conditionalFormatting sqref="R23">
    <cfRule type="expression" dxfId="181" priority="95">
      <formula>R23=""</formula>
    </cfRule>
  </conditionalFormatting>
  <conditionalFormatting sqref="R22">
    <cfRule type="expression" dxfId="180" priority="94">
      <formula>R22=""</formula>
    </cfRule>
  </conditionalFormatting>
  <conditionalFormatting sqref="I31:J32 R22:S23 AA22:AB23 AA25:AB26 AJ22">
    <cfRule type="expression" priority="93" stopIfTrue="1">
      <formula>$A$1=""</formula>
    </cfRule>
    <cfRule type="expression" dxfId="179" priority="99" stopIfTrue="1">
      <formula>I22="AsNoted?"</formula>
    </cfRule>
  </conditionalFormatting>
  <conditionalFormatting sqref="R25:S26 R28:S29 AA28 AA29">
    <cfRule type="expression" dxfId="178" priority="92" stopIfTrue="1">
      <formula>R25=""</formula>
    </cfRule>
  </conditionalFormatting>
  <conditionalFormatting sqref="AJ25:AK26 AJ28:AK29 AJ31:AK32">
    <cfRule type="expression" priority="88" stopIfTrue="1">
      <formula>$A$1=""</formula>
    </cfRule>
    <cfRule type="expression" dxfId="177" priority="89" stopIfTrue="1">
      <formula>AJ25=""</formula>
    </cfRule>
  </conditionalFormatting>
  <conditionalFormatting sqref="AA5:AF17 AQ5:AV17">
    <cfRule type="expression" priority="84" stopIfTrue="1">
      <formula>AA5&lt;&gt;""</formula>
    </cfRule>
    <cfRule type="expression" dxfId="176" priority="87" stopIfTrue="1">
      <formula>W5&lt;&gt;""</formula>
    </cfRule>
  </conditionalFormatting>
  <conditionalFormatting sqref="AG5:AH17 AW5 AW6 AW7 AW8 AW9 AW10 AW11 AW12 AW13 AW14 AW15 AW16 AW17">
    <cfRule type="expression" priority="85" stopIfTrue="1">
      <formula>AG5&lt;&gt;""</formula>
    </cfRule>
    <cfRule type="expression" dxfId="175" priority="86" stopIfTrue="1">
      <formula>W5&lt;&gt;""</formula>
    </cfRule>
  </conditionalFormatting>
  <conditionalFormatting sqref="G3:G5 L4 G7:G10 G12 G15 W5">
    <cfRule type="expression" priority="106" stopIfTrue="1">
      <formula>$A$1=""</formula>
    </cfRule>
    <cfRule type="expression" dxfId="174" priority="155" stopIfTrue="1">
      <formula>G3=""</formula>
    </cfRule>
  </conditionalFormatting>
  <conditionalFormatting sqref="AP21:AT32">
    <cfRule type="expression" dxfId="173" priority="76">
      <formula>Rfp.J.Comp.Joist.TF=FALSE</formula>
    </cfRule>
  </conditionalFormatting>
  <conditionalFormatting sqref="AQ21:AR21">
    <cfRule type="expression" dxfId="172" priority="75" stopIfTrue="1">
      <formula>Rfp.J.Comp.Joist.TF=FALSE</formula>
    </cfRule>
  </conditionalFormatting>
  <conditionalFormatting sqref="Y31:Z32 O31:O32 R31">
    <cfRule type="expression" dxfId="171" priority="176">
      <formula>$W$31=FALSE</formula>
    </cfRule>
  </conditionalFormatting>
  <conditionalFormatting sqref="AA31:AB32">
    <cfRule type="expression" priority="180" stopIfTrue="1">
      <formula>AA31&lt;&gt;""</formula>
    </cfRule>
    <cfRule type="expression" dxfId="170" priority="181" stopIfTrue="1">
      <formula>$W$31=TRUE</formula>
    </cfRule>
  </conditionalFormatting>
  <conditionalFormatting sqref="AQ32:AT32">
    <cfRule type="expression" dxfId="169" priority="73">
      <formula>Rfp.J.Comp.Joist.TF=FALSE</formula>
    </cfRule>
  </conditionalFormatting>
  <conditionalFormatting sqref="E37">
    <cfRule type="expression" dxfId="168" priority="71" stopIfTrue="1">
      <formula>$E$37="All loads per [x/xxx] are considered to be included in joist design given, no additional loads or bending considered."</formula>
    </cfRule>
  </conditionalFormatting>
  <conditionalFormatting sqref="E38">
    <cfRule type="expression" dxfId="167" priority="69" stopIfTrue="1">
      <formula>$E$38="Bidding UpLift As: (Gross) - [ (Dead) x (0.6) ] = (Net)  |  xxx psf- [ xxx psf x  (0.6) ] = xxx psf. E.o.R. to approve."</formula>
    </cfRule>
  </conditionalFormatting>
  <conditionalFormatting sqref="E49">
    <cfRule type="expression" dxfId="164" priority="66" stopIfTrue="1">
      <formula>$E$49="Mechanical Loads.  None Indicated. None Considered"</formula>
    </cfRule>
  </conditionalFormatting>
  <conditionalFormatting sqref="E50">
    <cfRule type="expression" dxfId="163" priority="65" stopIfTrue="1">
      <formula>$E$50="Axial Loads. None Indicated. None Considered"</formula>
    </cfRule>
  </conditionalFormatting>
  <conditionalFormatting sqref="AZ30:BA32">
    <cfRule type="expression" priority="63" stopIfTrue="1">
      <formula>$AZ$30&lt;&gt;""</formula>
    </cfRule>
    <cfRule type="expression" dxfId="162" priority="64" stopIfTrue="1">
      <formula>$AZ$23&gt;0</formula>
    </cfRule>
  </conditionalFormatting>
  <conditionalFormatting sqref="AH19">
    <cfRule type="expression" dxfId="161" priority="59">
      <formula>$AI$19=" "</formula>
    </cfRule>
  </conditionalFormatting>
  <conditionalFormatting sqref="AY31:AY32">
    <cfRule type="expression" dxfId="160" priority="52" stopIfTrue="1">
      <formula>AZ31=""</formula>
    </cfRule>
  </conditionalFormatting>
  <conditionalFormatting sqref="U32">
    <cfRule type="expression" dxfId="159" priority="175" stopIfTrue="1">
      <formula>$A$1&lt;&gt;""</formula>
    </cfRule>
  </conditionalFormatting>
  <conditionalFormatting sqref="U32:V32">
    <cfRule type="expression" priority="49" stopIfTrue="1">
      <formula>Rfp.J.ESFR.TF=TRUE</formula>
    </cfRule>
    <cfRule type="expression" dxfId="158" priority="50" stopIfTrue="1">
      <formula>Rfp.J.ESFR.TF=FALSE</formula>
    </cfRule>
  </conditionalFormatting>
  <conditionalFormatting sqref="G22">
    <cfRule type="expression" priority="47" stopIfTrue="1">
      <formula>$A$1=""</formula>
    </cfRule>
    <cfRule type="expression" dxfId="157" priority="48" stopIfTrue="1">
      <formula>G22=""</formula>
    </cfRule>
  </conditionalFormatting>
  <conditionalFormatting sqref="G23">
    <cfRule type="expression" priority="45" stopIfTrue="1">
      <formula>$A$1=""</formula>
    </cfRule>
    <cfRule type="expression" dxfId="156" priority="46" stopIfTrue="1">
      <formula>G23=""</formula>
    </cfRule>
  </conditionalFormatting>
  <conditionalFormatting sqref="U19">
    <cfRule type="expression" priority="182" stopIfTrue="1">
      <formula>OR($A$1="",$U$19&lt;&gt;"")</formula>
    </cfRule>
    <cfRule type="expression" dxfId="155" priority="183" stopIfTrue="1">
      <formula>$A$1&lt;&gt;""</formula>
    </cfRule>
  </conditionalFormatting>
  <conditionalFormatting sqref="T19">
    <cfRule type="expression" dxfId="154" priority="186" stopIfTrue="1">
      <formula>$U$19=" "</formula>
    </cfRule>
  </conditionalFormatting>
  <conditionalFormatting sqref="D47:D56">
    <cfRule type="expression" dxfId="153" priority="34" stopIfTrue="1">
      <formula>$A$1=""</formula>
    </cfRule>
  </conditionalFormatting>
  <conditionalFormatting sqref="D35:D44 AH36">
    <cfRule type="expression" dxfId="152" priority="33" stopIfTrue="1">
      <formula>$A$1=""</formula>
    </cfRule>
  </conditionalFormatting>
  <conditionalFormatting sqref="AY21:AY26">
    <cfRule type="expression" dxfId="151" priority="32" stopIfTrue="1">
      <formula>AZ21=0</formula>
    </cfRule>
  </conditionalFormatting>
  <conditionalFormatting sqref="AY29:AY30">
    <cfRule type="expression" dxfId="150" priority="31" stopIfTrue="1">
      <formula>$AZ$23=0</formula>
    </cfRule>
  </conditionalFormatting>
  <conditionalFormatting sqref="G25 G26 G28:G29 G31:G32 P22:P23 P25:P26 P28:P29 Y22:Y23 Y25:Y26 Y28:Y29 AH22 AH25:AH26 AH28:AH29 AH31:AH32">
    <cfRule type="expression" dxfId="149" priority="30" stopIfTrue="1">
      <formula>I22=" "</formula>
    </cfRule>
  </conditionalFormatting>
  <conditionalFormatting sqref="F28:F29">
    <cfRule type="expression" dxfId="148" priority="28" stopIfTrue="1">
      <formula>AND($I$28=" ",$I$29=" ")</formula>
    </cfRule>
  </conditionalFormatting>
  <conditionalFormatting sqref="F31">
    <cfRule type="expression" dxfId="147" priority="26" stopIfTrue="1">
      <formula>AND($I$31=" ",$I$32=" ")</formula>
    </cfRule>
  </conditionalFormatting>
  <conditionalFormatting sqref="K31 K32 T22 T23 T25 T26 T28 T29 AC22 AC23 AC28 AC29">
    <cfRule type="expression" dxfId="146" priority="25" stopIfTrue="1">
      <formula>I22=" "</formula>
    </cfRule>
  </conditionalFormatting>
  <conditionalFormatting sqref="R5">
    <cfRule type="expression" dxfId="145" priority="24" stopIfTrue="1">
      <formula>$S$5=""</formula>
    </cfRule>
  </conditionalFormatting>
  <conditionalFormatting sqref="P2">
    <cfRule type="expression" dxfId="144" priority="23" stopIfTrue="1">
      <formula>$Q$2=""</formula>
    </cfRule>
  </conditionalFormatting>
  <conditionalFormatting sqref="O22:O23">
    <cfRule type="expression" dxfId="143" priority="22" stopIfTrue="1">
      <formula>AND($R$22=" ",$R$23=" ")</formula>
    </cfRule>
  </conditionalFormatting>
  <conditionalFormatting sqref="O25:O26">
    <cfRule type="expression" dxfId="142" priority="21" stopIfTrue="1">
      <formula>AND($R$25=" ",$R$26=" ")</formula>
    </cfRule>
  </conditionalFormatting>
  <conditionalFormatting sqref="O28:O29">
    <cfRule type="expression" dxfId="141" priority="20" stopIfTrue="1">
      <formula>AND($R$28=" ",$R$29=" ")</formula>
    </cfRule>
  </conditionalFormatting>
  <conditionalFormatting sqref="X22:X23">
    <cfRule type="expression" dxfId="140" priority="17" stopIfTrue="1">
      <formula>AND($AA$22=" ",$AA$23=" ")</formula>
    </cfRule>
  </conditionalFormatting>
  <conditionalFormatting sqref="X25:X26">
    <cfRule type="expression" dxfId="139" priority="16" stopIfTrue="1">
      <formula>AND($AA$25=" ",$AA$26=" ")</formula>
    </cfRule>
  </conditionalFormatting>
  <conditionalFormatting sqref="X28:X29">
    <cfRule type="expression" dxfId="138" priority="15" stopIfTrue="1">
      <formula>AND($AA$28=" ",$AA$29=" ")</formula>
    </cfRule>
  </conditionalFormatting>
  <conditionalFormatting sqref="AG25:AG26">
    <cfRule type="expression" dxfId="137" priority="14">
      <formula>AND($AJ$25=" ",$AJ$26=" ")</formula>
    </cfRule>
  </conditionalFormatting>
  <conditionalFormatting sqref="AG28:AG29">
    <cfRule type="expression" dxfId="136" priority="13" stopIfTrue="1">
      <formula>AND($AJ$28=" ",$AJ$29=" ")</formula>
    </cfRule>
  </conditionalFormatting>
  <conditionalFormatting sqref="AG31:AG32">
    <cfRule type="expression" dxfId="135" priority="12" stopIfTrue="1">
      <formula>AND($AJ$31=" ",$AJ$32=" ")</formula>
    </cfRule>
  </conditionalFormatting>
  <conditionalFormatting sqref="AH23 AJ23">
    <cfRule type="expression" dxfId="134" priority="11" stopIfTrue="1">
      <formula>$AZ$23=0</formula>
    </cfRule>
  </conditionalFormatting>
  <conditionalFormatting sqref="F25:F26">
    <cfRule type="expression" dxfId="133" priority="10" stopIfTrue="1">
      <formula>AND($I$25=" ",$I$26=" ")</formula>
    </cfRule>
  </conditionalFormatting>
  <conditionalFormatting sqref="I26 I29">
    <cfRule type="expression" dxfId="132" priority="131" stopIfTrue="1">
      <formula>OR(I26="",AND($I$26=" ",$I$29=" "))</formula>
    </cfRule>
  </conditionalFormatting>
  <conditionalFormatting sqref="I25 I28">
    <cfRule type="expression" dxfId="131" priority="104" stopIfTrue="1">
      <formula>I25=""</formula>
    </cfRule>
  </conditionalFormatting>
  <conditionalFormatting sqref="E51">
    <cfRule type="expression" dxfId="130" priority="38" stopIfTrue="1">
      <formula>$E$51="Sprinkler Loads. None Indicated. None Considered"</formula>
    </cfRule>
  </conditionalFormatting>
  <conditionalFormatting sqref="E52">
    <cfRule type="expression" dxfId="129" priority="8" stopIfTrue="1">
      <formula>$E$52="Bracing for Out-of-Plane Loads. By others"</formula>
    </cfRule>
  </conditionalFormatting>
  <conditionalFormatting sqref="E49:E56">
    <cfRule type="expression" dxfId="128" priority="6" stopIfTrue="1">
      <formula>$A$1=""</formula>
    </cfRule>
  </conditionalFormatting>
  <conditionalFormatting sqref="E35">
    <cfRule type="expression" dxfId="127" priority="111" stopIfTrue="1">
      <formula>$E$35="Per SJI: Bidding: Roof LL = L/240. No deflection specified. E.o.R. to approve"</formula>
    </cfRule>
  </conditionalFormatting>
  <conditionalFormatting sqref="R25:S26 R28:S29 AA28:AA29">
    <cfRule type="expression" priority="91" stopIfTrue="1">
      <formula>$A$1=""</formula>
    </cfRule>
  </conditionalFormatting>
  <conditionalFormatting sqref="AI36:BA36">
    <cfRule type="expression" dxfId="126" priority="4" stopIfTrue="1">
      <formula>$A$1=""</formula>
    </cfRule>
    <cfRule type="expression" dxfId="125" priority="5" stopIfTrue="1">
      <formula>$AI$36="Design girder top chords to allow a ( xxx Kip ) axial transfer between joist seats."</formula>
    </cfRule>
  </conditionalFormatting>
  <conditionalFormatting sqref="E47">
    <cfRule type="expression" dxfId="5" priority="3" stopIfTrue="1">
      <formula>$E$51="Sprinkler Loads. None Indicated. None Considered"</formula>
    </cfRule>
  </conditionalFormatting>
  <conditionalFormatting sqref="E48">
    <cfRule type="expression" dxfId="3" priority="2" stopIfTrue="1">
      <formula>$E$52="Bracing for Out-of-Plane Loads. By others"</formula>
    </cfRule>
  </conditionalFormatting>
  <conditionalFormatting sqref="E47:E48">
    <cfRule type="expression" dxfId="1" priority="1" stopIfTrue="1">
      <formula>$A$1=""</formula>
    </cfRule>
  </conditionalFormatting>
  <dataValidations count="22">
    <dataValidation type="list" allowBlank="1" showInputMessage="1" showErrorMessage="1" sqref="AM5:AO17 W5:Y17">
      <formula1>Lst.Bridging.Type</formula1>
    </dataValidation>
    <dataValidation type="list" allowBlank="1" showInputMessage="1" showErrorMessage="1" errorTitle="INVALID ENTRY" sqref="G21:H23">
      <formula1>Lst.Code.Year</formula1>
    </dataValidation>
    <dataValidation type="list" allowBlank="1" showInputMessage="1" showErrorMessage="1" sqref="AP19">
      <formula1>Lst.Buy.America</formula1>
    </dataValidation>
    <dataValidation type="list" allowBlank="1" showInputMessage="1" showErrorMessage="1" sqref="AQ24:AR24">
      <formula1>Lst.Deck.Types</formula1>
    </dataValidation>
    <dataValidation type="list" allowBlank="1" showInputMessage="1" showErrorMessage="1" sqref="AQ32:AS32">
      <formula1>Lst.CJ.Load.Type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8:J28">
      <formula1>Lst.Floor.Def.TL</formula1>
    </dataValidation>
    <dataValidation type="list" allowBlank="1" showInputMessage="1" showErrorMessage="1" errorTitle="Valid LL Deflection Entries" error="Please Enter:_x000a_                     180_x000a_                     240 (SJI Std for Roof)_x000a_                     360 (SJI Std for Roof w Hard Ceiling)_x000a_                     480_x000a_                        or_x000a_                     600" sqref="I26:J26">
      <formula1>Lst.Roof.Def.LL</formula1>
    </dataValidation>
    <dataValidation type="list" allowBlank="1" showInputMessage="1" showErrorMessage="1" errorTitle="INVALID ENTRY" error="Please Enter:_x000a_                     180_x000a_                     240_x000a_                     360 (SJI Std for Floor)_x000a_                     480 (SJI Std for Floor w Hard Ceiling)_x000a_                        or_x000a_                     600" sqref="I29:J29">
      <formula1>Lst.Floor.Def.LL</formula1>
    </dataValidation>
    <dataValidation type="list" allowBlank="1" showInputMessage="1" showErrorMessage="1" sqref="AI19">
      <formula1>Lst.Calcs</formula1>
    </dataValidation>
    <dataValidation type="list" allowBlank="1" showInputMessage="1" showErrorMessage="1" errorTitle="Invalid Entry" sqref="AA25:AB26">
      <formula1>Lst.As.Noted</formula1>
    </dataValidation>
    <dataValidation type="list" allowBlank="1" showInputMessage="1" sqref="AJ22:AK22">
      <formula1>Lst.SD.As.Noted</formula1>
    </dataValidation>
    <dataValidation type="list" allowBlank="1" showInputMessage="1" errorTitle="Invalid Entry" sqref="I31:J32 AA22:AB23 R22:S23">
      <formula1>Lst.As.Noted</formula1>
    </dataValidation>
    <dataValidation type="list" allowBlank="1" showInputMessage="1" showErrorMessage="1" sqref="AQ28:AT28">
      <formula1>Lst.Concrete</formula1>
    </dataValidation>
    <dataValidation type="list" allowBlank="1" showInputMessage="1" showErrorMessage="1" sqref="T10:U10">
      <formula1>INDIRECT(Rfp.J.State)</formula1>
    </dataValidation>
    <dataValidation type="list" allowBlank="1" showDropDown="1" showInputMessage="1" showErrorMessage="1" errorTitle="INVALID ENTRY" error="Entry is Not a Valid State Abbreviation" sqref="G10:H10">
      <formula1>STATE</formula1>
    </dataValidation>
    <dataValidation type="list" allowBlank="1" showInputMessage="1" showErrorMessage="1" errorTitle="INVALID ENTRY" error="ASD:  Common References_x000a_          Unfactored_x000a_          Allowable_x000a_          Service Level_x000a_          Stress_x000a_LRFD: Common References_x000a_           Factored_x000a_           Ultimate_x000a_           Strength_x000a_           Resistance" sqref="O19:P19">
      <formula1>Lst.Design.Load</formula1>
    </dataValidation>
    <dataValidation type="list" allowBlank="1" showInputMessage="1" showErrorMessage="1" sqref="J21:K23">
      <formula1>Lst.Code.Reference</formula1>
    </dataValidation>
    <dataValidation type="list" allowBlank="1" showInputMessage="1" showErrorMessage="1" sqref="U19">
      <formula1>Lst.Self.Weight</formula1>
    </dataValidation>
    <dataValidation type="list" allowBlank="1" showInputMessage="1" showErrorMessage="1" sqref="AA5:AF5 AQ5:AV17 AA6:AF17">
      <formula1>INDIRECT(W5)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5:J25">
      <formula1>Lst.Roof.Def.TL</formula1>
    </dataValidation>
    <dataValidation type="list" allowBlank="1" showInputMessage="1" showErrorMessage="1" sqref="D12">
      <formula1>Lst.Est.Det</formula1>
    </dataValidation>
    <dataValidation type="list" allowBlank="1" showInputMessage="1" showErrorMessage="1" sqref="G12:K12">
      <formula1>INDIRECT($D$12)</formula1>
    </dataValidation>
  </dataValidations>
  <printOptions horizontalCentered="1"/>
  <pageMargins left="0.25" right="0.25" top="0.25" bottom="0.5" header="0.25" footer="0.25"/>
  <pageSetup scale="68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heckBox3">
          <controlPr defaultSize="0" autoLine="0" autoPict="0" linkedCell="Rfp.J.Sprinklers.TF" r:id="rId5">
            <anchor moveWithCells="1">
              <from>
                <xdr:col>22</xdr:col>
                <xdr:colOff>0</xdr:colOff>
                <xdr:row>30</xdr:row>
                <xdr:rowOff>0</xdr:rowOff>
              </from>
              <to>
                <xdr:col>23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38" r:id="rId4" name="CheckBox3"/>
      </mc:Fallback>
    </mc:AlternateContent>
    <mc:AlternateContent xmlns:mc="http://schemas.openxmlformats.org/markup-compatibility/2006">
      <mc:Choice Requires="x14">
        <control shapeId="1037" r:id="rId6" name="CheckBox1">
          <controlPr defaultSize="0" autoLine="0" autoPict="0" linkedCell="Rfp.J.ESFR.TF" r:id="rId5">
            <anchor moveWithCells="1">
              <from>
                <xdr:col>22</xdr:col>
                <xdr:colOff>0</xdr:colOff>
                <xdr:row>31</xdr:row>
                <xdr:rowOff>0</xdr:rowOff>
              </from>
              <to>
                <xdr:col>23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37" r:id="rId6" name="CheckBox1"/>
      </mc:Fallback>
    </mc:AlternateContent>
    <mc:AlternateContent xmlns:mc="http://schemas.openxmlformats.org/markup-compatibility/2006">
      <mc:Choice Requires="x14">
        <control shapeId="1028" r:id="rId7" name="CheckBox2">
          <controlPr defaultSize="0" autoLine="0" linkedCell="Rfp.J.Comp.Joist.TF" r:id="rId5">
            <anchor moveWithCells="1">
              <from>
                <xdr:col>45</xdr:col>
                <xdr:colOff>200025</xdr:colOff>
                <xdr:row>20</xdr:row>
                <xdr:rowOff>9525</xdr:rowOff>
              </from>
              <to>
                <xdr:col>46</xdr:col>
                <xdr:colOff>200025</xdr:colOff>
                <xdr:row>21</xdr:row>
                <xdr:rowOff>9525</xdr:rowOff>
              </to>
            </anchor>
          </controlPr>
        </control>
      </mc:Choice>
      <mc:Fallback>
        <control shapeId="1028" r:id="rId7" name="CheckBox2"/>
      </mc:Fallback>
    </mc:AlternateContent>
    <mc:AlternateContent xmlns:mc="http://schemas.openxmlformats.org/markup-compatibility/2006">
      <mc:Choice Requires="x14">
        <control shapeId="1041" r:id="rId8" name="Button 17">
          <controlPr defaultSize="0" print="0" autoFill="0" autoPict="0" macro="[0]!Prnt_RFP_J_Click" altText="">
            <anchor moveWithCells="1" sizeWithCells="1">
              <from>
                <xdr:col>1</xdr:col>
                <xdr:colOff>9525</xdr:colOff>
                <xdr:row>0</xdr:row>
                <xdr:rowOff>9525</xdr:rowOff>
              </from>
              <to>
                <xdr:col>3</xdr:col>
                <xdr:colOff>9525</xdr:colOff>
                <xdr:row>0</xdr:row>
                <xdr:rowOff>190500</xdr:rowOff>
              </to>
            </anchor>
          </controlPr>
        </control>
      </mc:Choice>
    </mc:AlternateContent>
  </controls>
</worksheet>
</file>

<file path=xl/worksheets/sheet6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sheetPr codeName="Sheet2">
    <x:pageSetUpPr fitToPage="1"/>
  </x:sheetPr>
  <x:dimension ref="A1:BG502"/>
  <x:sheetViews>
    <x:sheetView zoomScale="130" zoomScaleNormal="130" workbookViewId="0">
      <x:pane ySplit="4" topLeftCell="A57" activePane="bottomLeft" state="frozenSplit"/>
      <x:selection pane="bottomLeft" activeCell="G63" sqref="G63"/>
    </x:sheetView>
  </x:sheetViews>
  <x:sheetFormatPr defaultColWidth="2.7109375" defaultRowHeight="15" x14ac:dyDescent="0.25"/>
  <x:cols>
    <x:col min="1" max="1" width="2.7109375" style="30"/>
    <x:col min="2" max="3" width="3.140625" style="30" bestFit="1" customWidth="1"/>
    <x:col min="4" max="4" width="5.140625" style="30" bestFit="1" customWidth="1"/>
    <x:col min="5" max="5" width="10.85546875" style="30" bestFit="1" customWidth="1"/>
    <x:col min="6" max="7" width="5.85546875" style="30" bestFit="1" customWidth="1"/>
    <x:col min="8" max="11" width="2.7109375" style="93"/>
    <x:col min="12" max="12" width="4.7109375" style="30" bestFit="1" customWidth="1"/>
    <x:col min="13" max="13" width="6" style="30" bestFit="1" customWidth="1"/>
    <x:col min="14" max="14" width="5.85546875" style="30" customWidth="1"/>
    <x:col min="15" max="17" width="0" style="30" hidden="1" customWidth="1"/>
    <x:col min="18" max="18" width="7" style="30" bestFit="1" customWidth="1"/>
    <x:col min="19" max="19" width="3.7109375" style="30" bestFit="1" customWidth="1"/>
    <x:col min="20" max="20" width="2.7109375" style="30" customWidth="1"/>
    <x:col min="21" max="21" width="4" style="30" customWidth="1"/>
    <x:col min="22" max="22" width="3.7109375" style="30" customWidth="1"/>
    <x:col min="23" max="24" width="3.7109375" style="30" bestFit="1" customWidth="1"/>
    <x:col min="25" max="25" width="2.7109375" style="30" customWidth="1"/>
    <x:col min="26" max="27" width="3.7109375" style="30" bestFit="1" customWidth="1"/>
    <x:col min="28" max="33" width="2.7109375" style="30"/>
    <x:col min="34" max="34" width="3.7109375" style="30" bestFit="1" customWidth="1"/>
    <x:col min="35" max="35" width="4.28515625" style="30" bestFit="1" customWidth="1"/>
    <x:col min="36" max="36" width="4.85546875" style="30" bestFit="1" customWidth="1"/>
    <x:col min="37" max="37" width="5.85546875" style="30" bestFit="1" customWidth="1"/>
    <x:col min="38" max="38" width="2.7109375" style="30"/>
    <x:col min="39" max="39" width="4.85546875" style="30" bestFit="1" customWidth="1"/>
    <x:col min="40" max="40" width="2.7109375" style="30"/>
    <x:col min="41" max="41" width="5" style="30" bestFit="1" customWidth="1"/>
    <x:col min="42" max="45" width="0" style="30" hidden="1" customWidth="1"/>
    <x:col min="46" max="46" width="36.7109375" style="30" customWidth="1"/>
    <x:col min="47" max="48" width="2.7109375" style="30"/>
    <x:col min="60" max="16384" width="2.7109375" style="30"/>
  </x:cols>
  <x:sheetData>
    <x:row r="1" spans="1:59" x14ac:dyDescent="0.25">
      <x:c r="B1" s="206"/>
      <x:c r="C1" s="153" t="s">
        <x:v>124</x:v>
      </x:c>
      <x:c r="D1" s="573" t="str">
        <x:f>IF(Rfp.J.Project="","",Rfp.J.Project)</x:f>
        <x:v>Gensco</x:v>
      </x:c>
      <x:c r="E1" s="574"/>
      <x:c r="F1" s="574"/>
      <x:c r="G1" s="574"/>
      <x:c r="H1" s="574"/>
      <x:c r="I1" s="574"/>
      <x:c r="J1" s="574"/>
      <x:c r="K1" s="574"/>
      <x:c r="L1" s="574"/>
      <x:c r="M1" s="574"/>
      <x:c r="N1" s="574"/>
      <x:c r="O1" s="575"/>
      <x:c r="P1" s="575"/>
      <x:c r="Q1" s="575"/>
      <x:c r="R1" s="575"/>
      <x:c r="S1" s="576"/>
      <x:c r="T1" s="33"/>
      <x:c r="U1" s="31"/>
      <x:c r="V1"/>
      <x:c r="W1"/>
      <x:c r="X1"/>
      <x:c r="Y1"/>
      <x:c r="Z1"/>
      <x:c r="AA1"/>
      <x:c r="AB1"/>
      <x:c r="AC1"/>
      <x:c r="AD1" s="34"/>
      <x:c r="AE1" s="31"/>
      <x:c r="AG1" s="32"/>
      <x:c r="AH1" s="31"/>
      <x:c r="AI1"/>
      <x:c r="AJ1"/>
      <x:c r="AK1"/>
      <x:c r="AL1" s="35"/>
      <x:c r="AO1" s="153" t="s">
        <x:v>134</x:v>
      </x:c>
      <x:c r="AS1" s="31" t="s">
        <x:v>134</x:v>
      </x:c>
      <x:c r="AT1" s="95" t="str">
        <x:f>CONCATENATE(Rfp.J.SEI.Job," ",IF(Rfp.J.Requested="","",TEXT(Rfp.J.Requested,"yyyy.mm.dd"))," RFP Joist ",IF(Rfp.J.Revision="","",Rfp.J.Revision),".xlsm")</x:f>
        <x:v>33115 2018.12.31 RFP Joist .xlsm</x:v>
      </x:c>
    </x:row>
    <x:row r="2" spans="1:59" ht="5.0999999999999996" customHeight="1" thickBot="1" x14ac:dyDescent="0.3">
      <x:c r="A2" s="36"/>
      <x:c r="B2" s="36"/>
      <x:c r="C2" s="36"/>
      <x:c r="D2" s="36"/>
      <x:c r="E2" s="36"/>
      <x:c r="F2" s="36"/>
      <x:c r="G2" s="36"/>
      <x:c r="H2" s="34"/>
      <x:c r="I2" s="34"/>
      <x:c r="J2" s="34"/>
      <x:c r="K2" s="34"/>
      <x:c r="L2" s="117" t="b">
        <x:v>0</x:v>
      </x:c>
      <x:c r="M2" s="36"/>
      <x:c r="N2" s="36"/>
      <x:c r="O2" s="36"/>
      <x:c r="P2" s="36"/>
      <x:c r="Q2" s="36"/>
      <x:c r="R2" s="36"/>
      <x:c r="S2" s="36"/>
      <x:c r="T2" s="36"/>
      <x:c r="U2" s="36"/>
      <x:c r="V2" s="36"/>
      <x:c r="W2" s="36"/>
      <x:c r="X2" s="36"/>
      <x:c r="Y2" s="36"/>
      <x:c r="Z2" s="37"/>
      <x:c r="AA2" s="37"/>
      <x:c r="AB2" s="36"/>
      <x:c r="AC2" s="36"/>
      <x:c r="AD2" s="36"/>
      <x:c r="AE2" s="36"/>
      <x:c r="AF2" s="36"/>
      <x:c r="AG2" s="36"/>
      <x:c r="AH2" s="271"/>
      <x:c r="AI2" s="271"/>
      <x:c r="AJ2" s="271"/>
      <x:c r="AK2" s="271"/>
      <x:c r="AL2" s="271"/>
      <x:c r="AM2" s="271"/>
      <x:c r="AN2" s="271"/>
      <x:c r="AO2" s="271"/>
      <x:c r="AP2" s="36"/>
      <x:c r="AQ2" s="36"/>
      <x:c r="AR2" s="36"/>
      <x:c r="AS2" s="36"/>
      <x:c r="AT2" s="38"/>
    </x:row>
    <x:row r="3" spans="1:59" ht="164.25" customHeight="1" x14ac:dyDescent="0.25">
      <x:c r="A3" s="183" t="s">
        <x:v>125</x:v>
      </x:c>
      <x:c r="B3" s="184" t="s">
        <x:v>126</x:v>
      </x:c>
      <x:c r="C3" s="185" t="s">
        <x:v>127</x:v>
      </x:c>
      <x:c r="D3" s="186" t="s">
        <x:v>128</x:v>
      </x:c>
      <x:c r="E3" s="186" t="s">
        <x:v>129</x:v>
      </x:c>
      <x:c r="F3" s="186" t="s">
        <x:v>130</x:v>
      </x:c>
      <x:c r="G3" s="156" t="s">
        <x:v>318</x:v>
      </x:c>
      <x:c r="H3" s="187" t="s">
        <x:v>408</x:v>
      </x:c>
      <x:c r="I3" s="188" t="s">
        <x:v>133</x:v>
      </x:c>
      <x:c r="J3" s="189" t="s">
        <x:v>409</x:v>
      </x:c>
      <x:c r="K3" s="190" t="s">
        <x:v>410</x:v>
      </x:c>
      <x:c r="L3" s="191" t="s">
        <x:v>607</x:v>
      </x:c>
      <x:c r="M3" s="192" t="s">
        <x:v>609</x:v>
      </x:c>
      <x:c r="N3" s="192" t="s">
        <x:v>608</x:v>
      </x:c>
      <x:c r="O3" s="192" t="s">
        <x:v>272</x:v>
      </x:c>
      <x:c r="P3" s="192" t="s">
        <x:v>274</x:v>
      </x:c>
      <x:c r="Q3" s="193" t="s">
        <x:v>273</x:v>
      </x:c>
      <x:c r="R3" s="194" t="s">
        <x:v>282</x:v>
      </x:c>
      <x:c r="S3" s="195" t="s">
        <x:v>263</x:v>
      </x:c>
      <x:c r="T3" s="195" t="s">
        <x:v>411</x:v>
      </x:c>
      <x:c r="U3" s="195" t="s">
        <x:v>271</x:v>
      </x:c>
      <x:c r="V3" s="195" t="s">
        <x:v>279</x:v>
      </x:c>
      <x:c r="W3" s="195" t="s">
        <x:v>269</x:v>
      </x:c>
      <x:c r="X3" s="195" t="s">
        <x:v>278</x:v>
      </x:c>
      <x:c r="Y3" s="196" t="s">
        <x:v>280</x:v>
      </x:c>
      <x:c r="Z3" s="195" t="s">
        <x:v>270</x:v>
      </x:c>
      <x:c r="AA3" s="197" t="s">
        <x:v>281</x:v>
      </x:c>
      <x:c r="AB3" s="198" t="s">
        <x:v>276</x:v>
      </x:c>
      <x:c r="AC3" s="189" t="s">
        <x:v>257</x:v>
      </x:c>
      <x:c r="AD3" s="189" t="s">
        <x:v>258</x:v>
      </x:c>
      <x:c r="AE3" s="199" t="s">
        <x:v>277</x:v>
      </x:c>
      <x:c r="AF3" s="200" t="s">
        <x:v>412</x:v>
      </x:c>
      <x:c r="AG3" s="201" t="s">
        <x:v>234</x:v>
      </x:c>
      <x:c r="AH3" s="198" t="s">
        <x:v>413</x:v>
      </x:c>
      <x:c r="AI3" s="189" t="s">
        <x:v>131</x:v>
      </x:c>
      <x:c r="AJ3" s="189" t="s">
        <x:v>267</x:v>
      </x:c>
      <x:c r="AK3" s="189" t="s">
        <x:v>132</x:v>
      </x:c>
      <x:c r="AL3" s="189" t="s">
        <x:v>306</x:v>
      </x:c>
      <x:c r="AM3" s="189" t="s">
        <x:v>268</x:v>
      </x:c>
      <x:c r="AN3" s="189" t="s">
        <x:v>310</x:v>
      </x:c>
      <x:c r="AO3" s="189" t="s">
        <x:v>311</x:v>
      </x:c>
      <x:c r="AP3" s="39" t="s">
        <x:v>259</x:v>
      </x:c>
      <x:c r="AQ3" s="39" t="s">
        <x:v>260</x:v>
      </x:c>
      <x:c r="AR3" s="39" t="s">
        <x:v>261</x:v>
      </x:c>
      <x:c r="AS3" s="40" t="s">
        <x:v>262</x:v>
      </x:c>
      <x:c r="AT3" s="157" t="s">
        <x:v>611</x:v>
      </x:c>
      <x:c r="AU3" s="41"/>
    </x:row>
    <x:row r="4" spans="1:59" s="44" customFormat="1" ht="15.75" thickBot="1" x14ac:dyDescent="0.3">
      <x:c r="A4" s="202"/>
      <x:c r="B4" s="205"/>
      <x:c r="C4" s="577"/>
      <x:c r="D4" s="578"/>
      <x:c r="E4" s="578"/>
      <x:c r="F4" s="578"/>
      <x:c r="G4" s="579"/>
      <x:c r="H4" s="351"/>
      <x:c r="I4" s="352"/>
      <x:c r="J4" s="353"/>
      <x:c r="K4" s="354"/>
      <x:c r="L4" s="227"/>
      <x:c r="M4" s="355"/>
      <x:c r="N4" s="355"/>
      <x:c r="O4" s="356"/>
      <x:c r="P4" s="357"/>
      <x:c r="Q4" s="358"/>
      <x:c r="R4" s="203"/>
      <x:c r="S4" s="357"/>
      <x:c r="T4" s="357"/>
      <x:c r="U4" s="357"/>
      <x:c r="V4" s="357"/>
      <x:c r="W4" s="359"/>
      <x:c r="X4" s="359"/>
      <x:c r="Y4" s="359"/>
      <x:c r="Z4" s="359"/>
      <x:c r="AA4" s="360"/>
      <x:c r="AB4" s="361"/>
      <x:c r="AC4" s="357"/>
      <x:c r="AD4" s="357"/>
      <x:c r="AE4" s="358"/>
      <x:c r="AF4" s="362"/>
      <x:c r="AG4" s="363"/>
      <x:c r="AH4" s="203"/>
      <x:c r="AI4" s="204"/>
      <x:c r="AJ4" s="204"/>
      <x:c r="AK4" s="204"/>
      <x:c r="AL4" s="204"/>
      <x:c r="AM4" s="204"/>
      <x:c r="AN4" s="204"/>
      <x:c r="AO4" s="204"/>
      <x:c r="AP4" s="96"/>
      <x:c r="AQ4" s="96"/>
      <x:c r="AR4" s="96"/>
      <x:c r="AS4" s="97"/>
      <x:c r="AT4" s="94" t="s">
        <x:v>308</x:v>
      </x:c>
      <x:c r="AU4" s="42"/>
      <x:c r="AV4" s="43"/>
      <x:c r="AW4"/>
      <x:c r="AX4"/>
      <x:c r="AY4"/>
      <x:c r="AZ4"/>
      <x:c r="BA4"/>
      <x:c r="BB4"/>
      <x:c r="BC4"/>
      <x:c r="BD4"/>
      <x:c r="BE4"/>
      <x:c r="BF4"/>
      <x:c r="BG4"/>
    </x:row>
    <x:row r="5" spans="1:59" ht="30" x14ac:dyDescent="0.25">
      <x:c r="A5" s="45">
        <x:f>IF(OR(B5&gt;0,C5&gt;0),1,"")</x:f>
        <x:v>1</x:v>
      </x:c>
      <x:c r="B5" s="46">
        <x:v>11</x:v>
      </x:c>
      <x:c r="C5" s="47">
        <x:v>32</x:v>
      </x:c>
      <x:c r="D5" s="150" t="s">
        <x:v>44</x:v>
      </x:c>
      <x:c r="E5" s="150" t="s">
        <x:v>624</x:v>
      </x:c>
      <x:c r="F5" s="49">
        <x:v>47.06</x:v>
      </x:c>
      <x:c r="G5" s="50">
        <x:v>16</x:v>
      </x:c>
      <x:c r="H5" s="149" t="s">
        <x:v>307</x:v>
      </x:c>
      <x:c r="I5" s="369" t="s">
        <x:v>55</x:v>
      </x:c>
      <x:c r="J5" s="52"/>
      <x:c r="K5" s="370" t="s">
        <x:v>55</x:v>
      </x:c>
      <x:c r="L5" s="54"/>
      <x:c r="M5" s="49"/>
      <x:c r="N5" s="55" t="str">
        <x:f>IF(OR(E5="",F5="",L5="",M5=""),"",DFTtoFTIN(FTINtoDFT(F5)-FTINtoDFT(L5)-((LEFT(E5,FIND("N",E5)-1)-2)*FTINtoDFT(M5))))</x:f>
        <x:v/>
      </x:c>
      <x:c r="O5" s="52"/>
      <x:c r="P5" s="52"/>
      <x:c r="Q5" s="53"/>
      <x:c r="R5" s="226" t="s">
        <x:v>55</x:v>
      </x:c>
      <x:c r="S5" s="52"/>
      <x:c r="T5" s="52"/>
      <x:c r="U5" s="368" t="str">
        <x:f t="shared" ref="U5:U68" si="0">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x:f>
        <x:v/>
      </x:c>
      <x:c r="V5" s="57" t="str">
        <x:f t="shared" ref="V5:V68" si="1">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x:f>
        <x:v/>
      </x:c>
      <x:c r="W5" s="58"/>
      <x:c r="X5" s="58"/>
      <x:c r="Y5" s="49"/>
      <x:c r="Z5" s="58"/>
      <x:c r="AA5" s="59"/>
      <x:c r="AB5" s="60"/>
      <x:c r="AC5" s="371" t="s">
        <x:v>55</x:v>
      </x:c>
      <x:c r="AD5" s="371" t="s">
        <x:v>55</x:v>
      </x:c>
      <x:c r="AE5" s="53"/>
      <x:c r="AF5" s="61"/>
      <x:c r="AG5" s="62"/>
      <x:c r="AH5" s="63"/>
      <x:c r="AI5" s="58"/>
      <x:c r="AJ5" s="64"/>
      <x:c r="AK5" s="218" t="s">
        <x:v>55</x:v>
      </x:c>
      <x:c r="AL5" s="218"/>
      <x:c r="AM5" s="64"/>
      <x:c r="AN5" s="52" t="str">
        <x:f t="shared" ref="AN5:AN68" si="2">IF(AND(OR(H5="R",H5=" R"),D5&lt;&gt;"G",D5&lt;&gt;"BG",D5&lt;&gt;"VG",C5&lt;&gt;""),Rfp.J.TL.RD,IF(AND(H5="F",D5&lt;&gt;"G",D5&lt;&gt;"BG",D5&lt;&gt;"VG",C5&lt;&gt;""),Rfp.J.TL.FD,""))</x:f>
        <x:v xml:space="preserve"> </x:v>
      </x:c>
      <x:c r="AO5" s="52">
        <x:f t="shared" ref="AO5:AO68" si="3">IF(AND(OR(H5="R",H5=" R"),D5&lt;&gt;"G",D5&lt;&gt;"BG",D5&lt;&gt;"VG",C5&lt;&gt;""),Rfp.J.LL.RD,IF(AND(H5="F",D5&lt;&gt;"G",D5&lt;&gt;"BG",D5&lt;&gt;"VG",C5&lt;&gt;""),Rfp.J.LL.FD,""))</x:f>
        <x:v>360</x:v>
      </x:c>
      <x:c r="AP5" s="52"/>
      <x:c r="AQ5" s="52"/>
      <x:c r="AR5" s="52"/>
      <x:c r="AS5" s="46"/>
      <x:c r="AT5" s="175" t="s">
        <x:v>176</x:v>
      </x:c>
      <x:c r="AU5" s="66"/>
      <x:c r="AV5"/>
    </x:row>
    <x:row r="6" spans="1:59" ht="30" x14ac:dyDescent="0.25">
      <x:c r="A6" s="68">
        <x:f>IF(OR(B6&gt;0,C6&gt;0),SUMPRODUCT(--($A$4:A5&lt;""))+1,"")</x:f>
        <x:v>2</x:v>
      </x:c>
      <x:c r="B6" s="46">
        <x:v>11</x:v>
      </x:c>
      <x:c r="C6" s="47">
        <x:v>18</x:v>
      </x:c>
      <x:c r="D6" s="150" t="s">
        <x:v>44</x:v>
      </x:c>
      <x:c r="E6" s="150" t="s">
        <x:v>624</x:v>
      </x:c>
      <x:c r="F6" s="49">
        <x:v>12.06</x:v>
      </x:c>
      <x:c r="G6" s="50">
        <x:v>7</x:v>
      </x:c>
      <x:c r="H6" s="149" t="s">
        <x:v>307</x:v>
      </x:c>
      <x:c r="I6" s="369" t="s">
        <x:v>55</x:v>
      </x:c>
      <x:c r="J6" s="52"/>
      <x:c r="K6" s="53"/>
      <x:c r="L6" s="54"/>
      <x:c r="M6" s="49"/>
      <x:c r="N6" s="55" t="str">
        <x:f>IF(OR(E6="",F6="",L6="",M6=""),"",DFTtoFTIN(FTINtoDFT(F6)-FTINtoDFT(L6)-((LEFT(E6,FIND("N",E6)-1)-2)*FTINtoDFT(M6))))</x:f>
        <x:v/>
      </x:c>
      <x:c r="O6" s="52"/>
      <x:c r="P6" s="52"/>
      <x:c r="Q6" s="53"/>
      <x:c r="R6" s="226" t="s">
        <x:v>55</x:v>
      </x:c>
      <x:c r="S6" s="69"/>
      <x:c r="T6" s="52"/>
      <x:c r="U6" s="368" t="str">
        <x:f t="shared" si="0"/>
        <x:v/>
      </x:c>
      <x:c r="V6" s="57" t="str">
        <x:f t="shared" si="1"/>
        <x:v/>
      </x:c>
      <x:c r="W6" s="70"/>
      <x:c r="X6" s="58"/>
      <x:c r="Y6" s="49"/>
      <x:c r="Z6" s="58"/>
      <x:c r="AA6" s="71"/>
      <x:c r="AB6" s="60"/>
      <x:c r="AC6" s="371" t="s">
        <x:v>55</x:v>
      </x:c>
      <x:c r="AD6" s="371" t="s">
        <x:v>55</x:v>
      </x:c>
      <x:c r="AE6" s="53"/>
      <x:c r="AF6" s="61"/>
      <x:c r="AG6" s="62"/>
      <x:c r="AH6" s="63"/>
      <x:c r="AI6" s="58"/>
      <x:c r="AJ6" s="64"/>
      <x:c r="AK6" s="218" t="s">
        <x:v>55</x:v>
      </x:c>
      <x:c r="AL6" s="64"/>
      <x:c r="AM6" s="64"/>
      <x:c r="AN6" s="52" t="str">
        <x:f t="shared" si="2"/>
        <x:v xml:space="preserve"> </x:v>
      </x:c>
      <x:c r="AO6" s="52">
        <x:f t="shared" si="3"/>
        <x:v>360</x:v>
      </x:c>
      <x:c r="AP6" s="52"/>
      <x:c r="AQ6" s="52"/>
      <x:c r="AR6" s="52"/>
      <x:c r="AS6" s="46"/>
      <x:c r="AT6" s="65" t="s">
        <x:v>176</x:v>
      </x:c>
      <x:c r="AU6" s="41"/>
      <x:c r="AV6"/>
    </x:row>
    <x:row r="7" spans="1:59" ht="45" x14ac:dyDescent="0.25">
      <x:c r="A7" s="68">
        <x:f>IF(OR(B7&gt;0,C7&gt;0),SUMPRODUCT(--($A$4:A6&lt;""))+1,"")</x:f>
        <x:v>3</x:v>
      </x:c>
      <x:c r="B7" s="46">
        <x:v>1</x:v>
      </x:c>
      <x:c r="C7" s="47">
        <x:v>28</x:v>
      </x:c>
      <x:c r="D7" s="150" t="s">
        <x:v>44</x:v>
      </x:c>
      <x:c r="E7" s="150" t="s">
        <x:v>625</x:v>
      </x:c>
      <x:c r="F7" s="49">
        <x:v>49.06</x:v>
      </x:c>
      <x:c r="G7" s="50">
        <x:v>13</x:v>
      </x:c>
      <x:c r="H7" s="149" t="s">
        <x:v>59</x:v>
      </x:c>
      <x:c r="I7" s="369" t="s">
        <x:v>55</x:v>
      </x:c>
      <x:c r="J7" s="52"/>
      <x:c r="K7" s="370" t="s">
        <x:v>58</x:v>
      </x:c>
      <x:c r="L7" s="54"/>
      <x:c r="M7" s="49"/>
      <x:c r="N7" s="55" t="str">
        <x:f>IF(OR(E7="",F7="",L7="",M7=""),"",DFTtoFTIN(FTINtoDFT(F7)-FTINtoDFT(L7)-((LEFT(E7,FIND("N",E7)-1)-2)*FTINtoDFT(M7))))</x:f>
        <x:v/>
      </x:c>
      <x:c r="O7" s="52"/>
      <x:c r="P7" s="52"/>
      <x:c r="Q7" s="53"/>
      <x:c r="R7" s="226" t="s">
        <x:v>55</x:v>
      </x:c>
      <x:c r="S7" s="69"/>
      <x:c r="T7" s="52"/>
      <x:c r="U7" s="368" t="str">
        <x:f t="shared" si="0"/>
        <x:v/>
      </x:c>
      <x:c r="V7" s="57" t="str">
        <x:f t="shared" si="1"/>
        <x:v/>
      </x:c>
      <x:c r="W7" s="70"/>
      <x:c r="X7" s="58"/>
      <x:c r="Y7" s="49"/>
      <x:c r="Z7" s="58"/>
      <x:c r="AA7" s="71"/>
      <x:c r="AB7" s="60"/>
      <x:c r="AC7" s="371" t="s">
        <x:v>55</x:v>
      </x:c>
      <x:c r="AD7" s="371" t="s">
        <x:v>55</x:v>
      </x:c>
      <x:c r="AE7" s="53"/>
      <x:c r="AF7" s="61"/>
      <x:c r="AG7" s="62"/>
      <x:c r="AH7" s="63"/>
      <x:c r="AI7" s="58">
        <x:v>125</x:v>
      </x:c>
      <x:c r="AJ7" s="64">
        <x:v>0</x:v>
      </x:c>
      <x:c r="AK7" s="64">
        <x:v>4.9000000000000004</x:v>
      </x:c>
      <x:c r="AL7" s="64" t="s">
        <x:v>305</x:v>
      </x:c>
      <x:c r="AM7" s="64" t="s">
        <x:v>254</x:v>
      </x:c>
      <x:c r="AN7" s="52" t="str">
        <x:f t="shared" si="2"/>
        <x:v xml:space="preserve"> </x:v>
      </x:c>
      <x:c r="AO7" s="52">
        <x:f t="shared" si="3"/>
        <x:v>240</x:v>
      </x:c>
      <x:c r="AP7" s="52"/>
      <x:c r="AQ7" s="52"/>
      <x:c r="AR7" s="52"/>
      <x:c r="AS7" s="46"/>
      <x:c r="AT7" s="175" t="s">
        <x:v>627</x:v>
      </x:c>
      <x:c r="AU7" s="41"/>
      <x:c r="AV7"/>
    </x:row>
    <x:row r="8" spans="1:59" ht="45" x14ac:dyDescent="0.25">
      <x:c r="A8" s="68">
        <x:f>IF(OR(B8&gt;0,C8&gt;0),SUMPRODUCT(--($A$4:A7&lt;""))+1,"")</x:f>
        <x:v>4</x:v>
      </x:c>
      <x:c r="B8" s="46">
        <x:v>1</x:v>
      </x:c>
      <x:c r="C8" s="47">
        <x:v>28</x:v>
      </x:c>
      <x:c r="D8" s="150" t="s">
        <x:v>44</x:v>
      </x:c>
      <x:c r="E8" s="150" t="s">
        <x:v>625</x:v>
      </x:c>
      <x:c r="F8" s="49">
        <x:v>49.06</x:v>
      </x:c>
      <x:c r="G8" s="50">
        <x:v>13</x:v>
      </x:c>
      <x:c r="H8" s="149" t="s">
        <x:v>59</x:v>
      </x:c>
      <x:c r="I8" s="369" t="s">
        <x:v>55</x:v>
      </x:c>
      <x:c r="J8" s="52"/>
      <x:c r="K8" s="370" t="s">
        <x:v>58</x:v>
      </x:c>
      <x:c r="L8" s="54"/>
      <x:c r="M8" s="49"/>
      <x:c r="N8" s="55" t="str">
        <x:f>IF(OR(E8="",F8="",L8="",M8=""),"",DFTtoFTIN(FTINtoDFT(F8)-FTINtoDFT(L8)-((LEFT(E8,FIND("N",E8)-1)-2)*FTINtoDFT(M8))))</x:f>
        <x:v/>
      </x:c>
      <x:c r="O8" s="52"/>
      <x:c r="P8" s="52"/>
      <x:c r="Q8" s="53"/>
      <x:c r="R8" s="226" t="s">
        <x:v>55</x:v>
      </x:c>
      <x:c r="S8" s="69"/>
      <x:c r="T8" s="52"/>
      <x:c r="U8" s="368" t="str">
        <x:f t="shared" si="0"/>
        <x:v/>
      </x:c>
      <x:c r="V8" s="57" t="str">
        <x:f t="shared" si="1"/>
        <x:v/>
      </x:c>
      <x:c r="W8" s="70"/>
      <x:c r="X8" s="58"/>
      <x:c r="Y8" s="49"/>
      <x:c r="Z8" s="58"/>
      <x:c r="AA8" s="71"/>
      <x:c r="AB8" s="60"/>
      <x:c r="AC8" s="371" t="s">
        <x:v>55</x:v>
      </x:c>
      <x:c r="AD8" s="371" t="s">
        <x:v>55</x:v>
      </x:c>
      <x:c r="AE8" s="53"/>
      <x:c r="AF8" s="61"/>
      <x:c r="AG8" s="62"/>
      <x:c r="AH8" s="63"/>
      <x:c r="AI8" s="58">
        <x:v>125</x:v>
      </x:c>
      <x:c r="AJ8" s="64">
        <x:v>0</x:v>
      </x:c>
      <x:c r="AK8" s="64">
        <x:v>4.9000000000000004</x:v>
      </x:c>
      <x:c r="AL8" s="218" t="s">
        <x:v>305</x:v>
      </x:c>
      <x:c r="AM8" s="218" t="s">
        <x:v>254</x:v>
      </x:c>
      <x:c r="AN8" s="52" t="str">
        <x:f t="shared" si="2"/>
        <x:v xml:space="preserve"> </x:v>
      </x:c>
      <x:c r="AO8" s="52">
        <x:f t="shared" si="3"/>
        <x:v>240</x:v>
      </x:c>
      <x:c r="AP8" s="52"/>
      <x:c r="AQ8" s="52"/>
      <x:c r="AR8" s="52"/>
      <x:c r="AS8" s="46"/>
      <x:c r="AT8" s="175" t="s">
        <x:v>628</x:v>
      </x:c>
      <x:c r="AU8" s="41"/>
    </x:row>
    <x:row r="9" spans="1:59" ht="30" x14ac:dyDescent="0.25">
      <x:c r="A9" s="68">
        <x:f>IF(OR(B9&gt;0,C9&gt;0),SUMPRODUCT(--($A$4:A8&lt;""))+1,"")</x:f>
        <x:v>5</x:v>
      </x:c>
      <x:c r="B9" s="46">
        <x:v>3</x:v>
      </x:c>
      <x:c r="C9" s="47">
        <x:v>28</x:v>
      </x:c>
      <x:c r="D9" s="150" t="s">
        <x:v>44</x:v>
      </x:c>
      <x:c r="E9" s="150" t="s">
        <x:v>625</x:v>
      </x:c>
      <x:c r="F9" s="49">
        <x:v>49.06</x:v>
      </x:c>
      <x:c r="G9" s="50">
        <x:v>13</x:v>
      </x:c>
      <x:c r="H9" s="149" t="s">
        <x:v>59</x:v>
      </x:c>
      <x:c r="I9" s="369" t="s">
        <x:v>55</x:v>
      </x:c>
      <x:c r="J9" s="52"/>
      <x:c r="K9" s="370" t="s">
        <x:v>58</x:v>
      </x:c>
      <x:c r="L9" s="54"/>
      <x:c r="M9" s="49"/>
      <x:c r="N9" s="55" t="str">
        <x:f>IF(OR(E9="",F9="",L9="",M9=""),"",DFTtoFTIN(FTINtoDFT(F9)-FTINtoDFT(L9)-((LEFT(E9,FIND("N",E9)-1)-2)*FTINtoDFT(M9))))</x:f>
        <x:v/>
      </x:c>
      <x:c r="O9" s="52"/>
      <x:c r="P9" s="52"/>
      <x:c r="Q9" s="53"/>
      <x:c r="R9" s="226" t="s">
        <x:v>55</x:v>
      </x:c>
      <x:c r="S9" s="69"/>
      <x:c r="T9" s="52"/>
      <x:c r="U9" s="368" t="str">
        <x:f t="shared" si="0"/>
        <x:v/>
      </x:c>
      <x:c r="V9" s="57" t="str">
        <x:f t="shared" si="1"/>
        <x:v/>
      </x:c>
      <x:c r="W9" s="70"/>
      <x:c r="X9" s="58"/>
      <x:c r="Y9" s="49"/>
      <x:c r="Z9" s="58"/>
      <x:c r="AA9" s="71"/>
      <x:c r="AB9" s="60"/>
      <x:c r="AC9" s="371" t="s">
        <x:v>55</x:v>
      </x:c>
      <x:c r="AD9" s="371" t="s">
        <x:v>55</x:v>
      </x:c>
      <x:c r="AE9" s="53"/>
      <x:c r="AF9" s="61"/>
      <x:c r="AG9" s="62"/>
      <x:c r="AH9" s="63"/>
      <x:c r="AI9" s="58">
        <x:v>125</x:v>
      </x:c>
      <x:c r="AJ9" s="64">
        <x:v>0</x:v>
      </x:c>
      <x:c r="AK9" s="64">
        <x:v>4.9000000000000004</x:v>
      </x:c>
      <x:c r="AL9" s="218" t="s">
        <x:v>305</x:v>
      </x:c>
      <x:c r="AM9" s="218" t="s">
        <x:v>254</x:v>
      </x:c>
      <x:c r="AN9" s="52" t="str">
        <x:f t="shared" si="2"/>
        <x:v xml:space="preserve"> </x:v>
      </x:c>
      <x:c r="AO9" s="52">
        <x:f t="shared" si="3"/>
        <x:v>240</x:v>
      </x:c>
      <x:c r="AP9" s="52"/>
      <x:c r="AQ9" s="52"/>
      <x:c r="AR9" s="52"/>
      <x:c r="AS9" s="46"/>
      <x:c r="AT9" s="175" t="s">
        <x:v>629</x:v>
      </x:c>
      <x:c r="AU9" s="41"/>
      <x:c r="AV9" s="67"/>
    </x:row>
    <x:row r="10" spans="1:59" ht="30" x14ac:dyDescent="0.25">
      <x:c r="A10" s="68">
        <x:f>IF(OR(B10&gt;0,C10&gt;0),SUMPRODUCT(--($A$4:A9&lt;""))+1,"")</x:f>
        <x:v>6</x:v>
      </x:c>
      <x:c r="B10" s="46">
        <x:v>2</x:v>
      </x:c>
      <x:c r="C10" s="47">
        <x:v>28</x:v>
      </x:c>
      <x:c r="D10" s="150" t="s">
        <x:v>44</x:v>
      </x:c>
      <x:c r="E10" s="150" t="s">
        <x:v>625</x:v>
      </x:c>
      <x:c r="F10" s="49">
        <x:v>49.06</x:v>
      </x:c>
      <x:c r="G10" s="50">
        <x:v>13</x:v>
      </x:c>
      <x:c r="H10" s="149" t="s">
        <x:v>59</x:v>
      </x:c>
      <x:c r="I10" s="369" t="s">
        <x:v>55</x:v>
      </x:c>
      <x:c r="J10" s="52"/>
      <x:c r="K10" s="370" t="s">
        <x:v>58</x:v>
      </x:c>
      <x:c r="L10" s="54"/>
      <x:c r="M10" s="49"/>
      <x:c r="N10" s="55" t="str">
        <x:f>IF(OR(E10="",F10="",L10="",M10=""),"",DFTtoFTIN(FTINtoDFT(F10)-FTINtoDFT(L10)-((LEFT(E10,FIND("N",E10)-1)-2)*FTINtoDFT(M10))))</x:f>
        <x:v/>
      </x:c>
      <x:c r="O10" s="52"/>
      <x:c r="P10" s="52"/>
      <x:c r="Q10" s="53"/>
      <x:c r="R10" s="226" t="s">
        <x:v>55</x:v>
      </x:c>
      <x:c r="S10" s="69"/>
      <x:c r="T10" s="52"/>
      <x:c r="U10" s="368" t="str">
        <x:f t="shared" si="0"/>
        <x:v/>
      </x:c>
      <x:c r="V10" s="57" t="str">
        <x:f t="shared" si="1"/>
        <x:v/>
      </x:c>
      <x:c r="W10" s="70"/>
      <x:c r="X10" s="58"/>
      <x:c r="Y10" s="49"/>
      <x:c r="Z10" s="58"/>
      <x:c r="AA10" s="71"/>
      <x:c r="AB10" s="60"/>
      <x:c r="AC10" s="371" t="s">
        <x:v>55</x:v>
      </x:c>
      <x:c r="AD10" s="371" t="s">
        <x:v>55</x:v>
      </x:c>
      <x:c r="AE10" s="53"/>
      <x:c r="AF10" s="61"/>
      <x:c r="AG10" s="62"/>
      <x:c r="AH10" s="63"/>
      <x:c r="AI10" s="58">
        <x:v>59</x:v>
      </x:c>
      <x:c r="AJ10" s="64">
        <x:v>0</x:v>
      </x:c>
      <x:c r="AK10" s="64">
        <x:v>4.9000000000000004</x:v>
      </x:c>
      <x:c r="AL10" s="218" t="s">
        <x:v>305</x:v>
      </x:c>
      <x:c r="AM10" s="218" t="s">
        <x:v>254</x:v>
      </x:c>
      <x:c r="AN10" s="52" t="str">
        <x:f t="shared" si="2"/>
        <x:v xml:space="preserve"> </x:v>
      </x:c>
      <x:c r="AO10" s="52">
        <x:f t="shared" si="3"/>
        <x:v>240</x:v>
      </x:c>
      <x:c r="AP10" s="52"/>
      <x:c r="AQ10" s="52"/>
      <x:c r="AR10" s="52"/>
      <x:c r="AS10" s="46"/>
      <x:c r="AT10" s="175" t="s">
        <x:v>630</x:v>
      </x:c>
      <x:c r="AU10" s="41"/>
      <x:c r="AV10" s="67"/>
    </x:row>
    <x:row r="11" spans="1:59" ht="30" x14ac:dyDescent="0.25">
      <x:c r="A11" s="68">
        <x:f>IF(OR(B11&gt;0,C11&gt;0),SUMPRODUCT(--($A$4:A10&lt;""))+1,"")</x:f>
        <x:v>7</x:v>
      </x:c>
      <x:c r="B11" s="175">
        <x:v>2</x:v>
      </x:c>
      <x:c r="C11" s="47">
        <x:v>28</x:v>
      </x:c>
      <x:c r="D11" s="150" t="s">
        <x:v>44</x:v>
      </x:c>
      <x:c r="E11" s="150" t="s">
        <x:v>625</x:v>
      </x:c>
      <x:c r="F11" s="49">
        <x:v>49.06</x:v>
      </x:c>
      <x:c r="G11" s="50">
        <x:v>13</x:v>
      </x:c>
      <x:c r="H11" s="149" t="s">
        <x:v>59</x:v>
      </x:c>
      <x:c r="I11" s="369" t="s">
        <x:v>55</x:v>
      </x:c>
      <x:c r="J11" s="52"/>
      <x:c r="K11" s="370" t="s">
        <x:v>58</x:v>
      </x:c>
      <x:c r="L11" s="54"/>
      <x:c r="M11" s="49"/>
      <x:c r="N11" s="55" t="str">
        <x:f>IF(OR(E11="",F11="",L11="",M11=""),"",DFTtoFTIN(FTINtoDFT(F11)-FTINtoDFT(L11)-((LEFT(E11,FIND("N",E11)-1)-2)*FTINtoDFT(M11))))</x:f>
        <x:v/>
      </x:c>
      <x:c r="O11" s="52"/>
      <x:c r="P11" s="52"/>
      <x:c r="Q11" s="53"/>
      <x:c r="R11" s="226" t="s">
        <x:v>55</x:v>
      </x:c>
      <x:c r="S11" s="69"/>
      <x:c r="T11" s="52"/>
      <x:c r="U11" s="368" t="str">
        <x:f t="shared" si="0"/>
        <x:v/>
      </x:c>
      <x:c r="V11" s="57" t="str">
        <x:f t="shared" si="1"/>
        <x:v/>
      </x:c>
      <x:c r="W11" s="70"/>
      <x:c r="X11" s="58"/>
      <x:c r="Y11" s="49"/>
      <x:c r="Z11" s="58"/>
      <x:c r="AA11" s="71"/>
      <x:c r="AB11" s="60"/>
      <x:c r="AC11" s="371" t="s">
        <x:v>55</x:v>
      </x:c>
      <x:c r="AD11" s="371" t="s">
        <x:v>55</x:v>
      </x:c>
      <x:c r="AE11" s="53"/>
      <x:c r="AF11" s="61"/>
      <x:c r="AG11" s="62"/>
      <x:c r="AH11" s="63">
        <x:v>1</x:v>
      </x:c>
      <x:c r="AI11" s="58">
        <x:v>59</x:v>
      </x:c>
      <x:c r="AJ11" s="64">
        <x:v>0</x:v>
      </x:c>
      <x:c r="AK11" s="64">
        <x:v>4.9000000000000004</x:v>
      </x:c>
      <x:c r="AL11" s="218" t="s">
        <x:v>305</x:v>
      </x:c>
      <x:c r="AM11" s="218" t="s">
        <x:v>254</x:v>
      </x:c>
      <x:c r="AN11" s="52" t="str">
        <x:f t="shared" si="2"/>
        <x:v xml:space="preserve"> </x:v>
      </x:c>
      <x:c r="AO11" s="52">
        <x:f t="shared" si="3"/>
        <x:v>240</x:v>
      </x:c>
      <x:c r="AP11" s="52"/>
      <x:c r="AQ11" s="52"/>
      <x:c r="AR11" s="52"/>
      <x:c r="AS11" s="46"/>
      <x:c r="AT11" s="175" t="s">
        <x:v>630</x:v>
      </x:c>
      <x:c r="AU11" s="41"/>
    </x:row>
    <x:row r="12" spans="1:59" ht="30" x14ac:dyDescent="0.25">
      <x:c r="A12" s="68">
        <x:f>IF(OR(B12&gt;0,C12&gt;0),SUMPRODUCT(--($A$4:A11&lt;""))+1,"")</x:f>
        <x:v>8</x:v>
      </x:c>
      <x:c r="B12" s="46">
        <x:v>1</x:v>
      </x:c>
      <x:c r="C12" s="47">
        <x:v>28</x:v>
      </x:c>
      <x:c r="D12" s="150" t="s">
        <x:v>44</x:v>
      </x:c>
      <x:c r="E12" s="150" t="s">
        <x:v>626</x:v>
      </x:c>
      <x:c r="F12" s="49">
        <x:v>49.06</x:v>
      </x:c>
      <x:c r="G12" s="50">
        <x:v>13</x:v>
      </x:c>
      <x:c r="H12" s="149" t="s">
        <x:v>59</x:v>
      </x:c>
      <x:c r="I12" s="369" t="s">
        <x:v>55</x:v>
      </x:c>
      <x:c r="J12" s="52"/>
      <x:c r="K12" s="370" t="s">
        <x:v>58</x:v>
      </x:c>
      <x:c r="L12" s="54"/>
      <x:c r="M12" s="49"/>
      <x:c r="N12" s="55" t="str">
        <x:f>IF(OR(E12="",F12="",L12="",M12=""),"",DFTtoFTIN(FTINtoDFT(F12)-FTINtoDFT(L12)-((LEFT(E12,FIND("N",E12)-1)-2)*FTINtoDFT(M12))))</x:f>
        <x:v/>
      </x:c>
      <x:c r="O12" s="52"/>
      <x:c r="P12" s="52"/>
      <x:c r="Q12" s="53"/>
      <x:c r="R12" s="226" t="s">
        <x:v>55</x:v>
      </x:c>
      <x:c r="S12" s="69"/>
      <x:c r="T12" s="52"/>
      <x:c r="U12" s="368" t="str">
        <x:f t="shared" si="0"/>
        <x:v/>
      </x:c>
      <x:c r="V12" s="57" t="str">
        <x:f t="shared" si="1"/>
        <x:v/>
      </x:c>
      <x:c r="W12" s="70"/>
      <x:c r="X12" s="58"/>
      <x:c r="Y12" s="49"/>
      <x:c r="Z12" s="58"/>
      <x:c r="AA12" s="71"/>
      <x:c r="AB12" s="60"/>
      <x:c r="AC12" s="371" t="s">
        <x:v>55</x:v>
      </x:c>
      <x:c r="AD12" s="371" t="s">
        <x:v>55</x:v>
      </x:c>
      <x:c r="AE12" s="53"/>
      <x:c r="AF12" s="61"/>
      <x:c r="AG12" s="62"/>
      <x:c r="AH12" s="63"/>
      <x:c r="AI12" s="58">
        <x:v>125</x:v>
      </x:c>
      <x:c r="AJ12" s="64">
        <x:v>0</x:v>
      </x:c>
      <x:c r="AK12" s="64">
        <x:v>4.5999999999999996</x:v>
      </x:c>
      <x:c r="AL12" s="218" t="s">
        <x:v>305</x:v>
      </x:c>
      <x:c r="AM12" s="218" t="s">
        <x:v>254</x:v>
      </x:c>
      <x:c r="AN12" s="52" t="str">
        <x:f t="shared" si="2"/>
        <x:v xml:space="preserve"> </x:v>
      </x:c>
      <x:c r="AO12" s="52">
        <x:f t="shared" si="3"/>
        <x:v>240</x:v>
      </x:c>
      <x:c r="AP12" s="52"/>
      <x:c r="AQ12" s="52"/>
      <x:c r="AR12" s="52"/>
      <x:c r="AS12" s="46"/>
      <x:c r="AT12" s="175" t="s">
        <x:v>629</x:v>
      </x:c>
      <x:c r="AU12" s="41"/>
    </x:row>
    <x:row r="13" spans="1:59" ht="30" x14ac:dyDescent="0.25">
      <x:c r="A13" s="68">
        <x:f>IF(OR(B13&gt;0,C13&gt;0),SUMPRODUCT(--($A$4:A12&lt;""))+1,"")</x:f>
        <x:v>9</x:v>
      </x:c>
      <x:c r="B13" s="46">
        <x:v>13</x:v>
      </x:c>
      <x:c r="C13" s="47">
        <x:v>24</x:v>
      </x:c>
      <x:c r="D13" s="150" t="s">
        <x:v>44</x:v>
      </x:c>
      <x:c r="E13" s="150" t="s">
        <x:v>626</x:v>
      </x:c>
      <x:c r="F13" s="49">
        <x:v>37.06</x:v>
      </x:c>
      <x:c r="G13" s="50">
        <x:v>10</x:v>
      </x:c>
      <x:c r="H13" s="149" t="s">
        <x:v>59</x:v>
      </x:c>
      <x:c r="I13" s="369" t="s">
        <x:v>55</x:v>
      </x:c>
      <x:c r="J13" s="52"/>
      <x:c r="K13" s="53"/>
      <x:c r="L13" s="54"/>
      <x:c r="M13" s="49"/>
      <x:c r="N13" s="55" t="str">
        <x:f>IF(OR(E13="",F13="",L13="",M13=""),"",DFTtoFTIN(FTINtoDFT(F13)-FTINtoDFT(L13)-((LEFT(E13,FIND("N",E13)-1)-2)*FTINtoDFT(M13))))</x:f>
        <x:v/>
      </x:c>
      <x:c r="O13" s="52"/>
      <x:c r="P13" s="52"/>
      <x:c r="Q13" s="53"/>
      <x:c r="R13" s="226" t="s">
        <x:v>55</x:v>
      </x:c>
      <x:c r="S13" s="69"/>
      <x:c r="T13" s="52"/>
      <x:c r="U13" s="368" t="str">
        <x:f t="shared" si="0"/>
        <x:v/>
      </x:c>
      <x:c r="V13" s="57" t="str">
        <x:f t="shared" si="1"/>
        <x:v/>
      </x:c>
      <x:c r="W13" s="70"/>
      <x:c r="X13" s="58"/>
      <x:c r="Y13" s="49"/>
      <x:c r="Z13" s="58"/>
      <x:c r="AA13" s="71"/>
      <x:c r="AB13" s="60"/>
      <x:c r="AC13" s="371" t="s">
        <x:v>55</x:v>
      </x:c>
      <x:c r="AD13" s="371" t="s">
        <x:v>55</x:v>
      </x:c>
      <x:c r="AE13" s="53"/>
      <x:c r="AF13" s="61"/>
      <x:c r="AG13" s="62"/>
      <x:c r="AH13" s="63"/>
      <x:c r="AI13" s="58">
        <x:v>54</x:v>
      </x:c>
      <x:c r="AJ13" s="64">
        <x:v>0</x:v>
      </x:c>
      <x:c r="AK13" s="64">
        <x:v>4.5999999999999996</x:v>
      </x:c>
      <x:c r="AL13" s="218" t="s">
        <x:v>305</x:v>
      </x:c>
      <x:c r="AM13" s="218" t="s">
        <x:v>254</x:v>
      </x:c>
      <x:c r="AN13" s="52" t="str">
        <x:f t="shared" si="2"/>
        <x:v xml:space="preserve"> </x:v>
      </x:c>
      <x:c r="AO13" s="52">
        <x:f t="shared" si="3"/>
        <x:v>240</x:v>
      </x:c>
      <x:c r="AP13" s="52"/>
      <x:c r="AQ13" s="52"/>
      <x:c r="AR13" s="52"/>
      <x:c r="AS13" s="46"/>
      <x:c r="AT13" s="175" t="s">
        <x:v>635</x:v>
      </x:c>
      <x:c r="AU13" s="41"/>
    </x:row>
    <x:row r="14" spans="1:59" ht="45" x14ac:dyDescent="0.25">
      <x:c r="A14" s="68">
        <x:f>IF(OR(B14&gt;0,C14&gt;0),SUMPRODUCT(--($A$4:A13&lt;""))+1,"")</x:f>
        <x:v>10</x:v>
      </x:c>
      <x:c r="B14" s="46">
        <x:v>1</x:v>
      </x:c>
      <x:c r="C14" s="47">
        <x:v>24</x:v>
      </x:c>
      <x:c r="D14" s="150" t="s">
        <x:v>44</x:v>
      </x:c>
      <x:c r="E14" s="150" t="s">
        <x:v>631</x:v>
      </x:c>
      <x:c r="F14" s="49">
        <x:v>37.06</x:v>
      </x:c>
      <x:c r="G14" s="50">
        <x:v>10</x:v>
      </x:c>
      <x:c r="H14" s="149" t="s">
        <x:v>59</x:v>
      </x:c>
      <x:c r="I14" s="369" t="s">
        <x:v>55</x:v>
      </x:c>
      <x:c r="J14" s="52"/>
      <x:c r="K14" s="53"/>
      <x:c r="L14" s="54"/>
      <x:c r="M14" s="49"/>
      <x:c r="N14" s="55" t="str">
        <x:f>IF(OR(E14="",F14="",L14="",M14=""),"",DFTtoFTIN(FTINtoDFT(F14)-FTINtoDFT(L14)-((LEFT(E14,FIND("N",E14)-1)-2)*FTINtoDFT(M14))))</x:f>
        <x:v/>
      </x:c>
      <x:c r="O14" s="52"/>
      <x:c r="P14" s="52"/>
      <x:c r="Q14" s="53"/>
      <x:c r="R14" s="226" t="s">
        <x:v>55</x:v>
      </x:c>
      <x:c r="S14" s="69"/>
      <x:c r="T14" s="52"/>
      <x:c r="U14" s="368" t="str">
        <x:f t="shared" si="0"/>
        <x:v/>
      </x:c>
      <x:c r="V14" s="57" t="str">
        <x:f t="shared" si="1"/>
        <x:v/>
      </x:c>
      <x:c r="W14" s="70"/>
      <x:c r="X14" s="58"/>
      <x:c r="Y14" s="49"/>
      <x:c r="Z14" s="58"/>
      <x:c r="AA14" s="71"/>
      <x:c r="AB14" s="60"/>
      <x:c r="AC14" s="371" t="s">
        <x:v>55</x:v>
      </x:c>
      <x:c r="AD14" s="371" t="s">
        <x:v>55</x:v>
      </x:c>
      <x:c r="AE14" s="53"/>
      <x:c r="AF14" s="61"/>
      <x:c r="AG14" s="62"/>
      <x:c r="AH14" s="63"/>
      <x:c r="AI14" s="58">
        <x:v>125</x:v>
      </x:c>
      <x:c r="AJ14" s="64">
        <x:v>0</x:v>
      </x:c>
      <x:c r="AK14" s="64">
        <x:v>4.0999999999999996</x:v>
      </x:c>
      <x:c r="AL14" s="218" t="s">
        <x:v>305</x:v>
      </x:c>
      <x:c r="AM14" s="218" t="s">
        <x:v>254</x:v>
      </x:c>
      <x:c r="AN14" s="52" t="str">
        <x:f t="shared" si="2"/>
        <x:v xml:space="preserve"> </x:v>
      </x:c>
      <x:c r="AO14" s="52">
        <x:f t="shared" si="3"/>
        <x:v>240</x:v>
      </x:c>
      <x:c r="AP14" s="52"/>
      <x:c r="AQ14" s="52"/>
      <x:c r="AR14" s="52"/>
      <x:c r="AS14" s="46"/>
      <x:c r="AT14" s="175" t="s">
        <x:v>632</x:v>
      </x:c>
      <x:c r="AU14" s="41"/>
    </x:row>
    <x:row r="15" spans="1:59" ht="45" x14ac:dyDescent="0.25">
      <x:c r="A15" s="68">
        <x:f>IF(OR(B15&gt;0,C15&gt;0),SUMPRODUCT(--($A$4:A14&lt;""))+1,"")</x:f>
        <x:v>11</x:v>
      </x:c>
      <x:c r="B15" s="46">
        <x:v>1</x:v>
      </x:c>
      <x:c r="C15" s="47">
        <x:v>24</x:v>
      </x:c>
      <x:c r="D15" s="150" t="s">
        <x:v>44</x:v>
      </x:c>
      <x:c r="E15" s="150" t="s">
        <x:v>631</x:v>
      </x:c>
      <x:c r="F15" s="49">
        <x:v>37.06</x:v>
      </x:c>
      <x:c r="G15" s="50">
        <x:v>10</x:v>
      </x:c>
      <x:c r="H15" s="149" t="s">
        <x:v>59</x:v>
      </x:c>
      <x:c r="I15" s="369" t="s">
        <x:v>55</x:v>
      </x:c>
      <x:c r="J15" s="52"/>
      <x:c r="K15" s="53"/>
      <x:c r="L15" s="54"/>
      <x:c r="M15" s="49"/>
      <x:c r="N15" s="55" t="str">
        <x:f>IF(OR(E15="",F15="",L15="",M15=""),"",DFTtoFTIN(FTINtoDFT(F15)-FTINtoDFT(L15)-((LEFT(E15,FIND("N",E15)-1)-2)*FTINtoDFT(M15))))</x:f>
        <x:v/>
      </x:c>
      <x:c r="O15" s="52"/>
      <x:c r="P15" s="52"/>
      <x:c r="Q15" s="53"/>
      <x:c r="R15" s="226" t="s">
        <x:v>55</x:v>
      </x:c>
      <x:c r="S15" s="69"/>
      <x:c r="T15" s="52"/>
      <x:c r="U15" s="368" t="str">
        <x:f t="shared" si="0"/>
        <x:v/>
      </x:c>
      <x:c r="V15" s="57" t="str">
        <x:f t="shared" si="1"/>
        <x:v/>
      </x:c>
      <x:c r="W15" s="70"/>
      <x:c r="X15" s="58"/>
      <x:c r="Y15" s="49"/>
      <x:c r="Z15" s="58"/>
      <x:c r="AA15" s="71"/>
      <x:c r="AB15" s="60"/>
      <x:c r="AC15" s="371" t="s">
        <x:v>55</x:v>
      </x:c>
      <x:c r="AD15" s="371" t="s">
        <x:v>55</x:v>
      </x:c>
      <x:c r="AE15" s="53"/>
      <x:c r="AF15" s="61"/>
      <x:c r="AG15" s="62"/>
      <x:c r="AH15" s="63"/>
      <x:c r="AI15" s="58">
        <x:v>125</x:v>
      </x:c>
      <x:c r="AJ15" s="64">
        <x:v>0</x:v>
      </x:c>
      <x:c r="AK15" s="64">
        <x:v>4.0999999999999996</x:v>
      </x:c>
      <x:c r="AL15" s="218" t="s">
        <x:v>305</x:v>
      </x:c>
      <x:c r="AM15" s="218" t="s">
        <x:v>254</x:v>
      </x:c>
      <x:c r="AN15" s="52" t="str">
        <x:f t="shared" si="2"/>
        <x:v xml:space="preserve"> </x:v>
      </x:c>
      <x:c r="AO15" s="52">
        <x:f t="shared" si="3"/>
        <x:v>240</x:v>
      </x:c>
      <x:c r="AP15" s="52"/>
      <x:c r="AQ15" s="52"/>
      <x:c r="AR15" s="52"/>
      <x:c r="AS15" s="46"/>
      <x:c r="AT15" s="175" t="s">
        <x:v>633</x:v>
      </x:c>
      <x:c r="AU15" s="41"/>
    </x:row>
    <x:row r="16" spans="1:59" ht="30" x14ac:dyDescent="0.25">
      <x:c r="A16" s="68">
        <x:f>IF(OR(B16&gt;0,C16&gt;0),SUMPRODUCT(--($A$4:A15&lt;""))+1,"")</x:f>
        <x:v>12</x:v>
      </x:c>
      <x:c r="B16" s="46">
        <x:v>9</x:v>
      </x:c>
      <x:c r="C16" s="47">
        <x:v>24</x:v>
      </x:c>
      <x:c r="D16" s="150" t="s">
        <x:v>44</x:v>
      </x:c>
      <x:c r="E16" s="150" t="s">
        <x:v>626</x:v>
      </x:c>
      <x:c r="F16" s="49">
        <x:v>37.06</x:v>
      </x:c>
      <x:c r="G16" s="50">
        <x:v>10</x:v>
      </x:c>
      <x:c r="H16" s="149" t="s">
        <x:v>59</x:v>
      </x:c>
      <x:c r="I16" s="369" t="s">
        <x:v>55</x:v>
      </x:c>
      <x:c r="J16" s="52"/>
      <x:c r="K16" s="53"/>
      <x:c r="L16" s="54"/>
      <x:c r="M16" s="49"/>
      <x:c r="N16" s="55" t="str">
        <x:f>IF(OR(E16="",F16="",L16="",M16=""),"",DFTtoFTIN(FTINtoDFT(F16)-FTINtoDFT(L16)-((LEFT(E16,FIND("N",E16)-1)-2)*FTINtoDFT(M16))))</x:f>
        <x:v/>
      </x:c>
      <x:c r="O16" s="52"/>
      <x:c r="P16" s="52"/>
      <x:c r="Q16" s="53"/>
      <x:c r="R16" s="226" t="s">
        <x:v>55</x:v>
      </x:c>
      <x:c r="S16" s="69"/>
      <x:c r="T16" s="52"/>
      <x:c r="U16" s="368" t="str">
        <x:f t="shared" si="0"/>
        <x:v/>
      </x:c>
      <x:c r="V16" s="57" t="str">
        <x:f t="shared" si="1"/>
        <x:v/>
      </x:c>
      <x:c r="W16" s="70"/>
      <x:c r="X16" s="58"/>
      <x:c r="Y16" s="49"/>
      <x:c r="Z16" s="58"/>
      <x:c r="AA16" s="71"/>
      <x:c r="AB16" s="60"/>
      <x:c r="AC16" s="371" t="s">
        <x:v>55</x:v>
      </x:c>
      <x:c r="AD16" s="371" t="s">
        <x:v>55</x:v>
      </x:c>
      <x:c r="AE16" s="53"/>
      <x:c r="AF16" s="61"/>
      <x:c r="AG16" s="62"/>
      <x:c r="AH16" s="63"/>
      <x:c r="AI16" s="58">
        <x:v>54</x:v>
      </x:c>
      <x:c r="AJ16" s="64">
        <x:v>0</x:v>
      </x:c>
      <x:c r="AK16" s="64">
        <x:v>4.5999999999999996</x:v>
      </x:c>
      <x:c r="AL16" s="218" t="s">
        <x:v>305</x:v>
      </x:c>
      <x:c r="AM16" s="218" t="s">
        <x:v>254</x:v>
      </x:c>
      <x:c r="AN16" s="52" t="str">
        <x:f t="shared" si="2"/>
        <x:v xml:space="preserve"> </x:v>
      </x:c>
      <x:c r="AO16" s="52">
        <x:f t="shared" si="3"/>
        <x:v>240</x:v>
      </x:c>
      <x:c r="AP16" s="52"/>
      <x:c r="AQ16" s="52"/>
      <x:c r="AR16" s="52"/>
      <x:c r="AS16" s="46"/>
      <x:c r="AT16" s="175" t="s">
        <x:v>634</x:v>
      </x:c>
      <x:c r="AU16" s="41"/>
    </x:row>
    <x:row r="17" spans="1:47" ht="15.75" x14ac:dyDescent="0.25">
      <x:c r="A17" s="68">
        <x:f>IF(OR(B17&gt;0,C17&gt;0),SUMPRODUCT(--($A$4:A16&lt;""))+1,"")</x:f>
        <x:v>13</x:v>
      </x:c>
      <x:c r="B17" s="46">
        <x:v>1</x:v>
      </x:c>
      <x:c r="C17" s="47">
        <x:v>18</x:v>
      </x:c>
      <x:c r="D17" s="150" t="s">
        <x:v>44</x:v>
      </x:c>
      <x:c r="E17" s="150" t="s">
        <x:v>636</x:v>
      </x:c>
      <x:c r="F17" s="49">
        <x:v>7</x:v>
      </x:c>
      <x:c r="G17" s="50">
        <x:v>4</x:v>
      </x:c>
      <x:c r="H17" s="149" t="s">
        <x:v>59</x:v>
      </x:c>
      <x:c r="I17" s="369" t="s">
        <x:v>55</x:v>
      </x:c>
      <x:c r="J17" s="52"/>
      <x:c r="K17" s="53"/>
      <x:c r="L17" s="54"/>
      <x:c r="M17" s="49"/>
      <x:c r="N17" s="55" t="str">
        <x:f>IF(OR(E17="",F17="",L17="",M17=""),"",DFTtoFTIN(FTINtoDFT(F17)-FTINtoDFT(L17)-((LEFT(E17,FIND("N",E17)-1)-2)*FTINtoDFT(M17))))</x:f>
        <x:v/>
      </x:c>
      <x:c r="O17" s="52"/>
      <x:c r="P17" s="52"/>
      <x:c r="Q17" s="53"/>
      <x:c r="R17" s="226" t="s">
        <x:v>55</x:v>
      </x:c>
      <x:c r="S17" s="69"/>
      <x:c r="T17" s="52"/>
      <x:c r="U17" s="368" t="str">
        <x:f t="shared" si="0"/>
        <x:v/>
      </x:c>
      <x:c r="V17" s="57" t="str">
        <x:f t="shared" si="1"/>
        <x:v/>
      </x:c>
      <x:c r="W17" s="70"/>
      <x:c r="X17" s="58"/>
      <x:c r="Y17" s="49"/>
      <x:c r="Z17" s="58"/>
      <x:c r="AA17" s="71"/>
      <x:c r="AB17" s="60"/>
      <x:c r="AC17" s="371" t="s">
        <x:v>55</x:v>
      </x:c>
      <x:c r="AD17" s="371" t="s">
        <x:v>55</x:v>
      </x:c>
      <x:c r="AE17" s="53"/>
      <x:c r="AF17" s="61"/>
      <x:c r="AG17" s="62"/>
      <x:c r="AH17" s="63"/>
      <x:c r="AI17" s="58">
        <x:v>54</x:v>
      </x:c>
      <x:c r="AJ17" s="64" t="s">
        <x:v>298</x:v>
      </x:c>
      <x:c r="AK17" s="64">
        <x:v>110</x:v>
      </x:c>
      <x:c r="AL17" s="64" t="s">
        <x:v>305</x:v>
      </x:c>
      <x:c r="AM17" s="64" t="s">
        <x:v>298</x:v>
      </x:c>
      <x:c r="AN17" s="52" t="str">
        <x:f t="shared" si="2"/>
        <x:v xml:space="preserve"> </x:v>
      </x:c>
      <x:c r="AO17" s="52">
        <x:f t="shared" si="3"/>
        <x:v>240</x:v>
      </x:c>
      <x:c r="AP17" s="52"/>
      <x:c r="AQ17" s="52"/>
      <x:c r="AR17" s="52"/>
      <x:c r="AS17" s="46"/>
      <x:c r="AT17" s="175" t="s">
        <x:v>637</x:v>
      </x:c>
      <x:c r="AU17" s="41"/>
    </x:row>
    <x:row r="18" spans="1:47" ht="15.75" x14ac:dyDescent="0.25">
      <x:c r="A18" s="68">
        <x:f>IF(OR(B18&gt;0,C18&gt;0),SUMPRODUCT(--($A$4:A17&lt;""))+1,"")</x:f>
        <x:v>14</x:v>
      </x:c>
      <x:c r="B18" s="46">
        <x:v>1</x:v>
      </x:c>
      <x:c r="C18" s="47">
        <x:v>28</x:v>
      </x:c>
      <x:c r="D18" s="150" t="s">
        <x:v>44</x:v>
      </x:c>
      <x:c r="E18" s="150" t="s">
        <x:v>625</x:v>
      </x:c>
      <x:c r="F18" s="49">
        <x:v>50</x:v>
      </x:c>
      <x:c r="G18" s="50">
        <x:v>13</x:v>
      </x:c>
      <x:c r="H18" s="149" t="s">
        <x:v>59</x:v>
      </x:c>
      <x:c r="I18" s="369" t="s">
        <x:v>55</x:v>
      </x:c>
      <x:c r="J18" s="52"/>
      <x:c r="K18" s="370" t="s">
        <x:v>58</x:v>
      </x:c>
      <x:c r="L18" s="54"/>
      <x:c r="M18" s="49"/>
      <x:c r="N18" s="55" t="str">
        <x:f>IF(OR(E18="",F18="",L18="",M18=""),"",DFTtoFTIN(FTINtoDFT(F18)-FTINtoDFT(L18)-((LEFT(E18,FIND("N",E18)-1)-2)*FTINtoDFT(M18))))</x:f>
        <x:v/>
      </x:c>
      <x:c r="O18" s="52"/>
      <x:c r="P18" s="52"/>
      <x:c r="Q18" s="53"/>
      <x:c r="R18" s="226" t="s">
        <x:v>55</x:v>
      </x:c>
      <x:c r="S18" s="69"/>
      <x:c r="T18" s="52"/>
      <x:c r="U18" s="368" t="str">
        <x:f t="shared" si="0"/>
        <x:v/>
      </x:c>
      <x:c r="V18" s="57" t="str">
        <x:f t="shared" si="1"/>
        <x:v/>
      </x:c>
      <x:c r="W18" s="70"/>
      <x:c r="X18" s="58"/>
      <x:c r="Y18" s="49"/>
      <x:c r="Z18" s="58"/>
      <x:c r="AA18" s="71"/>
      <x:c r="AB18" s="60"/>
      <x:c r="AC18" s="371" t="s">
        <x:v>55</x:v>
      </x:c>
      <x:c r="AD18" s="371" t="s">
        <x:v>55</x:v>
      </x:c>
      <x:c r="AE18" s="53"/>
      <x:c r="AF18" s="61"/>
      <x:c r="AG18" s="62"/>
      <x:c r="AH18" s="63"/>
      <x:c r="AI18" s="58">
        <x:v>125</x:v>
      </x:c>
      <x:c r="AJ18" s="218" t="s">
        <x:v>55</x:v>
      </x:c>
      <x:c r="AK18" s="218" t="s">
        <x:v>55</x:v>
      </x:c>
      <x:c r="AL18" s="218" t="s">
        <x:v>55</x:v>
      </x:c>
      <x:c r="AM18" s="218" t="s">
        <x:v>55</x:v>
      </x:c>
      <x:c r="AN18" s="52" t="str">
        <x:f t="shared" si="2"/>
        <x:v xml:space="preserve"> </x:v>
      </x:c>
      <x:c r="AO18" s="52">
        <x:f t="shared" si="3"/>
        <x:v>240</x:v>
      </x:c>
      <x:c r="AP18" s="52"/>
      <x:c r="AQ18" s="52"/>
      <x:c r="AR18" s="52"/>
      <x:c r="AS18" s="46"/>
      <x:c r="AT18" s="175" t="s">
        <x:v>638</x:v>
      </x:c>
      <x:c r="AU18" s="41"/>
    </x:row>
    <x:row r="19" spans="1:47" ht="15.75" x14ac:dyDescent="0.25">
      <x:c r="A19" s="68">
        <x:f>IF(OR(B19&gt;0,C19&gt;0),SUMPRODUCT(--($A$4:A18&lt;""))+1,"")</x:f>
        <x:v>15</x:v>
      </x:c>
      <x:c r="B19" s="46">
        <x:v>1</x:v>
      </x:c>
      <x:c r="C19" s="47">
        <x:v>28</x:v>
      </x:c>
      <x:c r="D19" s="150" t="s">
        <x:v>44</x:v>
      </x:c>
      <x:c r="E19" s="150" t="s">
        <x:v>625</x:v>
      </x:c>
      <x:c r="F19" s="49">
        <x:v>50</x:v>
      </x:c>
      <x:c r="G19" s="50">
        <x:v>13</x:v>
      </x:c>
      <x:c r="H19" s="149" t="s">
        <x:v>59</x:v>
      </x:c>
      <x:c r="I19" s="369" t="s">
        <x:v>55</x:v>
      </x:c>
      <x:c r="J19" s="52"/>
      <x:c r="K19" s="370" t="s">
        <x:v>58</x:v>
      </x:c>
      <x:c r="L19" s="54"/>
      <x:c r="M19" s="49"/>
      <x:c r="N19" s="55" t="str">
        <x:f>IF(OR(E19="",F19="",L19="",M19=""),"",DFTtoFTIN(FTINtoDFT(F19)-FTINtoDFT(L19)-((LEFT(E19,FIND("N",E19)-1)-2)*FTINtoDFT(M19))))</x:f>
        <x:v/>
      </x:c>
      <x:c r="O19" s="52"/>
      <x:c r="P19" s="52"/>
      <x:c r="Q19" s="53"/>
      <x:c r="R19" s="226" t="s">
        <x:v>55</x:v>
      </x:c>
      <x:c r="S19" s="69"/>
      <x:c r="T19" s="52"/>
      <x:c r="U19" s="368" t="str">
        <x:f t="shared" si="0"/>
        <x:v/>
      </x:c>
      <x:c r="V19" s="57" t="str">
        <x:f t="shared" si="1"/>
        <x:v/>
      </x:c>
      <x:c r="W19" s="70"/>
      <x:c r="X19" s="58"/>
      <x:c r="Y19" s="49"/>
      <x:c r="Z19" s="58"/>
      <x:c r="AA19" s="71"/>
      <x:c r="AB19" s="60"/>
      <x:c r="AC19" s="371" t="s">
        <x:v>55</x:v>
      </x:c>
      <x:c r="AD19" s="371" t="s">
        <x:v>55</x:v>
      </x:c>
      <x:c r="AE19" s="53"/>
      <x:c r="AF19" s="61"/>
      <x:c r="AG19" s="62"/>
      <x:c r="AH19" s="63"/>
      <x:c r="AI19" s="58">
        <x:v>125</x:v>
      </x:c>
      <x:c r="AJ19" s="218" t="s">
        <x:v>55</x:v>
      </x:c>
      <x:c r="AK19" s="218" t="s">
        <x:v>55</x:v>
      </x:c>
      <x:c r="AL19" s="218" t="s">
        <x:v>55</x:v>
      </x:c>
      <x:c r="AM19" s="218" t="s">
        <x:v>55</x:v>
      </x:c>
      <x:c r="AN19" s="52" t="str">
        <x:f t="shared" si="2"/>
        <x:v xml:space="preserve"> </x:v>
      </x:c>
      <x:c r="AO19" s="52">
        <x:f t="shared" si="3"/>
        <x:v>240</x:v>
      </x:c>
      <x:c r="AP19" s="52"/>
      <x:c r="AQ19" s="52"/>
      <x:c r="AR19" s="52"/>
      <x:c r="AS19" s="46"/>
      <x:c r="AT19" s="175" t="s">
        <x:v>639</x:v>
      </x:c>
      <x:c r="AU19" s="41"/>
    </x:row>
    <x:row r="20" spans="1:47" ht="15.75" x14ac:dyDescent="0.25">
      <x:c r="A20" s="68">
        <x:f>IF(OR(B20&gt;0,C20&gt;0),SUMPRODUCT(--($A$4:A19&lt;""))+1,"")</x:f>
        <x:v>16</x:v>
      </x:c>
      <x:c r="B20" s="46">
        <x:v>1</x:v>
      </x:c>
      <x:c r="C20" s="47">
        <x:v>28</x:v>
      </x:c>
      <x:c r="D20" s="150" t="s">
        <x:v>44</x:v>
      </x:c>
      <x:c r="E20" s="150" t="s">
        <x:v>625</x:v>
      </x:c>
      <x:c r="F20" s="49">
        <x:v>50</x:v>
      </x:c>
      <x:c r="G20" s="50">
        <x:v>13</x:v>
      </x:c>
      <x:c r="H20" s="149" t="s">
        <x:v>59</x:v>
      </x:c>
      <x:c r="I20" s="369" t="s">
        <x:v>55</x:v>
      </x:c>
      <x:c r="J20" s="52"/>
      <x:c r="K20" s="370" t="s">
        <x:v>58</x:v>
      </x:c>
      <x:c r="L20" s="54"/>
      <x:c r="M20" s="49"/>
      <x:c r="N20" s="55" t="str">
        <x:f>IF(OR(E20="",F20="",L20="",M20=""),"",DFTtoFTIN(FTINtoDFT(F20)-FTINtoDFT(L20)-((LEFT(E20,FIND("N",E20)-1)-2)*FTINtoDFT(M20))))</x:f>
        <x:v/>
      </x:c>
      <x:c r="O20" s="52"/>
      <x:c r="P20" s="52"/>
      <x:c r="Q20" s="53"/>
      <x:c r="R20" s="226" t="s">
        <x:v>55</x:v>
      </x:c>
      <x:c r="S20" s="69"/>
      <x:c r="T20" s="52"/>
      <x:c r="U20" s="368" t="str">
        <x:f t="shared" si="0"/>
        <x:v/>
      </x:c>
      <x:c r="V20" s="57" t="str">
        <x:f t="shared" si="1"/>
        <x:v/>
      </x:c>
      <x:c r="W20" s="70"/>
      <x:c r="X20" s="58"/>
      <x:c r="Y20" s="49"/>
      <x:c r="Z20" s="58"/>
      <x:c r="AA20" s="71"/>
      <x:c r="AB20" s="60"/>
      <x:c r="AC20" s="371" t="s">
        <x:v>55</x:v>
      </x:c>
      <x:c r="AD20" s="371" t="s">
        <x:v>55</x:v>
      </x:c>
      <x:c r="AE20" s="53"/>
      <x:c r="AF20" s="61"/>
      <x:c r="AG20" s="62"/>
      <x:c r="AH20" s="63"/>
      <x:c r="AI20" s="58">
        <x:v>125</x:v>
      </x:c>
      <x:c r="AJ20" s="218" t="s">
        <x:v>55</x:v>
      </x:c>
      <x:c r="AK20" s="218" t="s">
        <x:v>55</x:v>
      </x:c>
      <x:c r="AL20" s="218" t="s">
        <x:v>55</x:v>
      </x:c>
      <x:c r="AM20" s="218" t="s">
        <x:v>55</x:v>
      </x:c>
      <x:c r="AN20" s="52" t="str">
        <x:f t="shared" si="2"/>
        <x:v xml:space="preserve"> </x:v>
      </x:c>
      <x:c r="AO20" s="52">
        <x:f t="shared" si="3"/>
        <x:v>240</x:v>
      </x:c>
      <x:c r="AP20" s="52"/>
      <x:c r="AQ20" s="52"/>
      <x:c r="AR20" s="52"/>
      <x:c r="AS20" s="46"/>
      <x:c r="AT20" s="175" t="s">
        <x:v>640</x:v>
      </x:c>
      <x:c r="AU20" s="41"/>
    </x:row>
    <x:row r="21" spans="1:47" ht="30" x14ac:dyDescent="0.25">
      <x:c r="A21" s="68">
        <x:f>IF(OR(B21&gt;0,C21&gt;0),SUMPRODUCT(--($A$4:A20&lt;""))+1,"")</x:f>
        <x:v>17</x:v>
      </x:c>
      <x:c r="B21" s="46">
        <x:v>6</x:v>
      </x:c>
      <x:c r="C21" s="47">
        <x:v>28</x:v>
      </x:c>
      <x:c r="D21" s="150" t="s">
        <x:v>44</x:v>
      </x:c>
      <x:c r="E21" s="150" t="s">
        <x:v>625</x:v>
      </x:c>
      <x:c r="F21" s="49">
        <x:v>50</x:v>
      </x:c>
      <x:c r="G21" s="50">
        <x:v>13</x:v>
      </x:c>
      <x:c r="H21" s="149" t="s">
        <x:v>59</x:v>
      </x:c>
      <x:c r="I21" s="369" t="s">
        <x:v>55</x:v>
      </x:c>
      <x:c r="J21" s="52"/>
      <x:c r="K21" s="370" t="s">
        <x:v>58</x:v>
      </x:c>
      <x:c r="L21" s="54"/>
      <x:c r="M21" s="49"/>
      <x:c r="N21" s="55" t="str">
        <x:f>IF(OR(E21="",F21="",L21="",M21=""),"",DFTtoFTIN(FTINtoDFT(F21)-FTINtoDFT(L21)-((LEFT(E21,FIND("N",E21)-1)-2)*FTINtoDFT(M21))))</x:f>
        <x:v/>
      </x:c>
      <x:c r="O21" s="52"/>
      <x:c r="P21" s="52"/>
      <x:c r="Q21" s="53"/>
      <x:c r="R21" s="226" t="s">
        <x:v>55</x:v>
      </x:c>
      <x:c r="S21" s="69"/>
      <x:c r="T21" s="52"/>
      <x:c r="U21" s="368" t="str">
        <x:f t="shared" si="0"/>
        <x:v/>
      </x:c>
      <x:c r="V21" s="57" t="str">
        <x:f t="shared" si="1"/>
        <x:v/>
      </x:c>
      <x:c r="W21" s="70"/>
      <x:c r="X21" s="58"/>
      <x:c r="Y21" s="49"/>
      <x:c r="Z21" s="58"/>
      <x:c r="AA21" s="71"/>
      <x:c r="AB21" s="60"/>
      <x:c r="AC21" s="371" t="s">
        <x:v>55</x:v>
      </x:c>
      <x:c r="AD21" s="371" t="s">
        <x:v>55</x:v>
      </x:c>
      <x:c r="AE21" s="53"/>
      <x:c r="AF21" s="61"/>
      <x:c r="AG21" s="62"/>
      <x:c r="AH21" s="63"/>
      <x:c r="AI21" s="58">
        <x:v>54</x:v>
      </x:c>
      <x:c r="AJ21" s="218" t="s">
        <x:v>55</x:v>
      </x:c>
      <x:c r="AK21" s="218" t="s">
        <x:v>55</x:v>
      </x:c>
      <x:c r="AL21" s="218" t="s">
        <x:v>55</x:v>
      </x:c>
      <x:c r="AM21" s="218" t="s">
        <x:v>55</x:v>
      </x:c>
      <x:c r="AN21" s="52" t="str">
        <x:f t="shared" si="2"/>
        <x:v xml:space="preserve"> </x:v>
      </x:c>
      <x:c r="AO21" s="52">
        <x:f t="shared" si="3"/>
        <x:v>240</x:v>
      </x:c>
      <x:c r="AP21" s="52"/>
      <x:c r="AQ21" s="52"/>
      <x:c r="AR21" s="52"/>
      <x:c r="AS21" s="46"/>
      <x:c r="AT21" s="65" t="s">
        <x:v>176</x:v>
      </x:c>
      <x:c r="AU21" s="41"/>
    </x:row>
    <x:row r="22" spans="1:47" ht="30" x14ac:dyDescent="0.25">
      <x:c r="A22" s="68">
        <x:f>IF(OR(B22&gt;0,C22&gt;0),SUMPRODUCT(--($A$4:A21&lt;""))+1,"")</x:f>
        <x:v>18</x:v>
      </x:c>
      <x:c r="B22" s="46">
        <x:v>23</x:v>
      </x:c>
      <x:c r="C22" s="47">
        <x:v>28</x:v>
      </x:c>
      <x:c r="D22" s="150" t="s">
        <x:v>44</x:v>
      </x:c>
      <x:c r="E22" s="150" t="s">
        <x:v>626</x:v>
      </x:c>
      <x:c r="F22" s="49">
        <x:v>50</x:v>
      </x:c>
      <x:c r="G22" s="50">
        <x:v>13</x:v>
      </x:c>
      <x:c r="H22" s="149" t="s">
        <x:v>59</x:v>
      </x:c>
      <x:c r="I22" s="369" t="s">
        <x:v>55</x:v>
      </x:c>
      <x:c r="J22" s="52"/>
      <x:c r="K22" s="370" t="s">
        <x:v>58</x:v>
      </x:c>
      <x:c r="L22" s="54"/>
      <x:c r="M22" s="49"/>
      <x:c r="N22" s="55" t="str">
        <x:f>IF(OR(E22="",F22="",L22="",M22=""),"",DFTtoFTIN(FTINtoDFT(F22)-FTINtoDFT(L22)-((LEFT(E22,FIND("N",E22)-1)-2)*FTINtoDFT(M22))))</x:f>
        <x:v/>
      </x:c>
      <x:c r="O22" s="52"/>
      <x:c r="P22" s="52"/>
      <x:c r="Q22" s="53"/>
      <x:c r="R22" s="226" t="s">
        <x:v>55</x:v>
      </x:c>
      <x:c r="S22" s="69"/>
      <x:c r="T22" s="52"/>
      <x:c r="U22" s="368" t="str">
        <x:f t="shared" si="0"/>
        <x:v/>
      </x:c>
      <x:c r="V22" s="57" t="str">
        <x:f t="shared" si="1"/>
        <x:v/>
      </x:c>
      <x:c r="W22" s="70"/>
      <x:c r="X22" s="58"/>
      <x:c r="Y22" s="49"/>
      <x:c r="Z22" s="58"/>
      <x:c r="AA22" s="71"/>
      <x:c r="AB22" s="60"/>
      <x:c r="AC22" s="371" t="s">
        <x:v>55</x:v>
      </x:c>
      <x:c r="AD22" s="371" t="s">
        <x:v>55</x:v>
      </x:c>
      <x:c r="AE22" s="53"/>
      <x:c r="AF22" s="61"/>
      <x:c r="AG22" s="62"/>
      <x:c r="AH22" s="63"/>
      <x:c r="AI22" s="58">
        <x:v>54</x:v>
      </x:c>
      <x:c r="AJ22" s="218" t="s">
        <x:v>55</x:v>
      </x:c>
      <x:c r="AK22" s="218" t="s">
        <x:v>55</x:v>
      </x:c>
      <x:c r="AL22" s="218" t="s">
        <x:v>55</x:v>
      </x:c>
      <x:c r="AM22" s="218" t="s">
        <x:v>55</x:v>
      </x:c>
      <x:c r="AN22" s="52" t="str">
        <x:f t="shared" si="2"/>
        <x:v xml:space="preserve"> </x:v>
      </x:c>
      <x:c r="AO22" s="52">
        <x:f t="shared" si="3"/>
        <x:v>240</x:v>
      </x:c>
      <x:c r="AP22" s="52"/>
      <x:c r="AQ22" s="52"/>
      <x:c r="AR22" s="52"/>
      <x:c r="AS22" s="46"/>
      <x:c r="AT22" s="65" t="s">
        <x:v>176</x:v>
      </x:c>
      <x:c r="AU22" s="41"/>
    </x:row>
    <x:row r="23" spans="1:47" ht="30" x14ac:dyDescent="0.25">
      <x:c r="A23" s="68">
        <x:f>IF(OR(B23&gt;0,C23&gt;0),SUMPRODUCT(--($A$4:A22&lt;""))+1,"")</x:f>
        <x:v>19</x:v>
      </x:c>
      <x:c r="B23" s="46">
        <x:v>16</x:v>
      </x:c>
      <x:c r="C23" s="47">
        <x:v>28</x:v>
      </x:c>
      <x:c r="D23" s="150" t="s">
        <x:v>44</x:v>
      </x:c>
      <x:c r="E23" s="150" t="s">
        <x:v>626</x:v>
      </x:c>
      <x:c r="F23" s="49">
        <x:v>49.06</x:v>
      </x:c>
      <x:c r="G23" s="50">
        <x:v>13</x:v>
      </x:c>
      <x:c r="H23" s="149" t="s">
        <x:v>59</x:v>
      </x:c>
      <x:c r="I23" s="369" t="s">
        <x:v>55</x:v>
      </x:c>
      <x:c r="J23" s="52"/>
      <x:c r="K23" s="370" t="s">
        <x:v>58</x:v>
      </x:c>
      <x:c r="L23" s="54"/>
      <x:c r="M23" s="49"/>
      <x:c r="N23" s="55" t="str">
        <x:f>IF(OR(E23="",F23="",L23="",M23=""),"",DFTtoFTIN(FTINtoDFT(F23)-FTINtoDFT(L23)-((LEFT(E23,FIND("N",E23)-1)-2)*FTINtoDFT(M23))))</x:f>
        <x:v/>
      </x:c>
      <x:c r="O23" s="52"/>
      <x:c r="P23" s="52"/>
      <x:c r="Q23" s="53"/>
      <x:c r="R23" s="226" t="s">
        <x:v>55</x:v>
      </x:c>
      <x:c r="S23" s="69"/>
      <x:c r="T23" s="52"/>
      <x:c r="U23" s="368" t="str">
        <x:f t="shared" si="0"/>
        <x:v/>
      </x:c>
      <x:c r="V23" s="57" t="str">
        <x:f t="shared" si="1"/>
        <x:v/>
      </x:c>
      <x:c r="W23" s="70"/>
      <x:c r="X23" s="58"/>
      <x:c r="Y23" s="49"/>
      <x:c r="Z23" s="58"/>
      <x:c r="AA23" s="71"/>
      <x:c r="AB23" s="60"/>
      <x:c r="AC23" s="371" t="s">
        <x:v>55</x:v>
      </x:c>
      <x:c r="AD23" s="371" t="s">
        <x:v>55</x:v>
      </x:c>
      <x:c r="AE23" s="53"/>
      <x:c r="AF23" s="61"/>
      <x:c r="AG23" s="62"/>
      <x:c r="AH23" s="63"/>
      <x:c r="AI23" s="58">
        <x:v>54</x:v>
      </x:c>
      <x:c r="AJ23" s="64">
        <x:v>0</x:v>
      </x:c>
      <x:c r="AK23" s="64">
        <x:v>4.5999999999999996</x:v>
      </x:c>
      <x:c r="AL23" s="218" t="s">
        <x:v>305</x:v>
      </x:c>
      <x:c r="AM23" s="218" t="s">
        <x:v>254</x:v>
      </x:c>
      <x:c r="AN23" s="52" t="str">
        <x:f t="shared" si="2"/>
        <x:v xml:space="preserve"> </x:v>
      </x:c>
      <x:c r="AO23" s="52">
        <x:f t="shared" si="3"/>
        <x:v>240</x:v>
      </x:c>
      <x:c r="AP23" s="52"/>
      <x:c r="AQ23" s="52"/>
      <x:c r="AR23" s="52"/>
      <x:c r="AS23" s="46"/>
      <x:c r="AT23" s="175" t="s">
        <x:v>641</x:v>
      </x:c>
      <x:c r="AU23" s="41"/>
    </x:row>
    <x:row r="24" spans="1:47" ht="45" x14ac:dyDescent="0.25">
      <x:c r="A24" s="68">
        <x:f>IF(OR(B24&gt;0,C24&gt;0),SUMPRODUCT(--($A$4:A23&lt;""))+1,"")</x:f>
        <x:v>20</x:v>
      </x:c>
      <x:c r="B24" s="46">
        <x:v>1</x:v>
      </x:c>
      <x:c r="C24" s="47">
        <x:v>28</x:v>
      </x:c>
      <x:c r="D24" s="150" t="s">
        <x:v>44</x:v>
      </x:c>
      <x:c r="E24" s="150" t="s">
        <x:v>626</x:v>
      </x:c>
      <x:c r="F24" s="49">
        <x:v>49.06</x:v>
      </x:c>
      <x:c r="G24" s="50">
        <x:v>13</x:v>
      </x:c>
      <x:c r="H24" s="149" t="s">
        <x:v>59</x:v>
      </x:c>
      <x:c r="I24" s="369" t="s">
        <x:v>55</x:v>
      </x:c>
      <x:c r="J24" s="52"/>
      <x:c r="K24" s="370" t="s">
        <x:v>58</x:v>
      </x:c>
      <x:c r="L24" s="54"/>
      <x:c r="M24" s="49"/>
      <x:c r="N24" s="55" t="str">
        <x:f>IF(OR(E24="",F24="",L24="",M24=""),"",DFTtoFTIN(FTINtoDFT(F24)-FTINtoDFT(L24)-((LEFT(E24,FIND("N",E24)-1)-2)*FTINtoDFT(M24))))</x:f>
        <x:v/>
      </x:c>
      <x:c r="O24" s="52"/>
      <x:c r="P24" s="52"/>
      <x:c r="Q24" s="53"/>
      <x:c r="R24" s="226" t="s">
        <x:v>55</x:v>
      </x:c>
      <x:c r="S24" s="69"/>
      <x:c r="T24" s="52"/>
      <x:c r="U24" s="368" t="str">
        <x:f t="shared" si="0"/>
        <x:v/>
      </x:c>
      <x:c r="V24" s="57" t="str">
        <x:f t="shared" si="1"/>
        <x:v/>
      </x:c>
      <x:c r="W24" s="70"/>
      <x:c r="X24" s="58"/>
      <x:c r="Y24" s="49"/>
      <x:c r="Z24" s="58"/>
      <x:c r="AA24" s="71"/>
      <x:c r="AB24" s="60"/>
      <x:c r="AC24" s="371" t="s">
        <x:v>55</x:v>
      </x:c>
      <x:c r="AD24" s="371" t="s">
        <x:v>55</x:v>
      </x:c>
      <x:c r="AE24" s="53"/>
      <x:c r="AF24" s="61"/>
      <x:c r="AG24" s="62"/>
      <x:c r="AH24" s="63"/>
      <x:c r="AI24" s="58">
        <x:v>125</x:v>
      </x:c>
      <x:c r="AJ24" s="64">
        <x:v>0</x:v>
      </x:c>
      <x:c r="AK24" s="64">
        <x:v>4.5999999999999996</x:v>
      </x:c>
      <x:c r="AL24" s="218" t="s">
        <x:v>305</x:v>
      </x:c>
      <x:c r="AM24" s="218" t="s">
        <x:v>254</x:v>
      </x:c>
      <x:c r="AN24" s="52" t="str">
        <x:f t="shared" si="2"/>
        <x:v xml:space="preserve"> </x:v>
      </x:c>
      <x:c r="AO24" s="52">
        <x:f t="shared" si="3"/>
        <x:v>240</x:v>
      </x:c>
      <x:c r="AP24" s="52"/>
      <x:c r="AQ24" s="52"/>
      <x:c r="AR24" s="52"/>
      <x:c r="AS24" s="46"/>
      <x:c r="AT24" s="175" t="s">
        <x:v>642</x:v>
      </x:c>
      <x:c r="AU24" s="41"/>
    </x:row>
    <x:row r="25" spans="1:47" ht="45" x14ac:dyDescent="0.25">
      <x:c r="A25" s="68">
        <x:f>IF(OR(B25&gt;0,C25&gt;0),SUMPRODUCT(--($A$4:A24&lt;""))+1,"")</x:f>
        <x:v>21</x:v>
      </x:c>
      <x:c r="B25" s="46">
        <x:v>1</x:v>
      </x:c>
      <x:c r="C25" s="47">
        <x:v>28</x:v>
      </x:c>
      <x:c r="D25" s="150" t="s">
        <x:v>44</x:v>
      </x:c>
      <x:c r="E25" s="150" t="s">
        <x:v>626</x:v>
      </x:c>
      <x:c r="F25" s="49">
        <x:v>49.06</x:v>
      </x:c>
      <x:c r="G25" s="50">
        <x:v>13</x:v>
      </x:c>
      <x:c r="H25" s="149" t="s">
        <x:v>59</x:v>
      </x:c>
      <x:c r="I25" s="369" t="s">
        <x:v>55</x:v>
      </x:c>
      <x:c r="J25" s="52"/>
      <x:c r="K25" s="370" t="s">
        <x:v>58</x:v>
      </x:c>
      <x:c r="L25" s="54"/>
      <x:c r="M25" s="49"/>
      <x:c r="N25" s="55" t="str">
        <x:f>IF(OR(E25="",F25="",L25="",M25=""),"",DFTtoFTIN(FTINtoDFT(F25)-FTINtoDFT(L25)-((LEFT(E25,FIND("N",E25)-1)-2)*FTINtoDFT(M25))))</x:f>
        <x:v/>
      </x:c>
      <x:c r="O25" s="52"/>
      <x:c r="P25" s="52"/>
      <x:c r="Q25" s="53"/>
      <x:c r="R25" s="226" t="s">
        <x:v>55</x:v>
      </x:c>
      <x:c r="S25" s="69"/>
      <x:c r="T25" s="52"/>
      <x:c r="U25" s="368" t="str">
        <x:f t="shared" si="0"/>
        <x:v/>
      </x:c>
      <x:c r="V25" s="57" t="str">
        <x:f t="shared" si="1"/>
        <x:v/>
      </x:c>
      <x:c r="W25" s="70"/>
      <x:c r="X25" s="58"/>
      <x:c r="Y25" s="49"/>
      <x:c r="Z25" s="58"/>
      <x:c r="AA25" s="71"/>
      <x:c r="AB25" s="60"/>
      <x:c r="AC25" s="371" t="s">
        <x:v>55</x:v>
      </x:c>
      <x:c r="AD25" s="371" t="s">
        <x:v>55</x:v>
      </x:c>
      <x:c r="AE25" s="53"/>
      <x:c r="AF25" s="61"/>
      <x:c r="AG25" s="62"/>
      <x:c r="AH25" s="63"/>
      <x:c r="AI25" s="58">
        <x:v>125</x:v>
      </x:c>
      <x:c r="AJ25" s="64">
        <x:v>0</x:v>
      </x:c>
      <x:c r="AK25" s="64">
        <x:v>4.5999999999999996</x:v>
      </x:c>
      <x:c r="AL25" s="218" t="s">
        <x:v>305</x:v>
      </x:c>
      <x:c r="AM25" s="218" t="s">
        <x:v>254</x:v>
      </x:c>
      <x:c r="AN25" s="52" t="str">
        <x:f t="shared" si="2"/>
        <x:v xml:space="preserve"> </x:v>
      </x:c>
      <x:c r="AO25" s="52">
        <x:f t="shared" si="3"/>
        <x:v>240</x:v>
      </x:c>
      <x:c r="AP25" s="52"/>
      <x:c r="AQ25" s="52"/>
      <x:c r="AR25" s="52"/>
      <x:c r="AS25" s="46"/>
      <x:c r="AT25" s="175" t="s">
        <x:v>643</x:v>
      </x:c>
      <x:c r="AU25" s="41"/>
    </x:row>
    <x:row r="26" spans="1:47" ht="45" x14ac:dyDescent="0.25">
      <x:c r="A26" s="68">
        <x:f>IF(OR(B26&gt;0,C26&gt;0),SUMPRODUCT(--($A$4:A25&lt;""))+1,"")</x:f>
        <x:v>22</x:v>
      </x:c>
      <x:c r="B26" s="46">
        <x:v>1</x:v>
      </x:c>
      <x:c r="C26" s="47">
        <x:v>28</x:v>
      </x:c>
      <x:c r="D26" s="150" t="s">
        <x:v>44</x:v>
      </x:c>
      <x:c r="E26" s="150" t="s">
        <x:v>626</x:v>
      </x:c>
      <x:c r="F26" s="49">
        <x:v>49.06</x:v>
      </x:c>
      <x:c r="G26" s="50">
        <x:v>13</x:v>
      </x:c>
      <x:c r="H26" s="149" t="s">
        <x:v>59</x:v>
      </x:c>
      <x:c r="I26" s="369" t="s">
        <x:v>55</x:v>
      </x:c>
      <x:c r="J26" s="52"/>
      <x:c r="K26" s="370" t="s">
        <x:v>58</x:v>
      </x:c>
      <x:c r="L26" s="54"/>
      <x:c r="M26" s="49"/>
      <x:c r="N26" s="55" t="str">
        <x:f>IF(OR(E26="",F26="",L26="",M26=""),"",DFTtoFTIN(FTINtoDFT(F26)-FTINtoDFT(L26)-((LEFT(E26,FIND("N",E26)-1)-2)*FTINtoDFT(M26))))</x:f>
        <x:v/>
      </x:c>
      <x:c r="O26" s="52"/>
      <x:c r="P26" s="52"/>
      <x:c r="Q26" s="53"/>
      <x:c r="R26" s="226" t="s">
        <x:v>55</x:v>
      </x:c>
      <x:c r="S26" s="69"/>
      <x:c r="T26" s="52"/>
      <x:c r="U26" s="368" t="str">
        <x:f t="shared" si="0"/>
        <x:v/>
      </x:c>
      <x:c r="V26" s="57" t="str">
        <x:f t="shared" si="1"/>
        <x:v/>
      </x:c>
      <x:c r="W26" s="70"/>
      <x:c r="X26" s="58"/>
      <x:c r="Y26" s="49"/>
      <x:c r="Z26" s="58"/>
      <x:c r="AA26" s="71"/>
      <x:c r="AB26" s="60"/>
      <x:c r="AC26" s="371" t="s">
        <x:v>55</x:v>
      </x:c>
      <x:c r="AD26" s="371" t="s">
        <x:v>55</x:v>
      </x:c>
      <x:c r="AE26" s="53"/>
      <x:c r="AF26" s="61"/>
      <x:c r="AG26" s="62"/>
      <x:c r="AH26" s="63"/>
      <x:c r="AI26" s="58">
        <x:v>125</x:v>
      </x:c>
      <x:c r="AJ26" s="64">
        <x:v>0</x:v>
      </x:c>
      <x:c r="AK26" s="64">
        <x:v>4.5999999999999996</x:v>
      </x:c>
      <x:c r="AL26" s="218" t="s">
        <x:v>305</x:v>
      </x:c>
      <x:c r="AM26" s="218" t="s">
        <x:v>254</x:v>
      </x:c>
      <x:c r="AN26" s="52" t="str">
        <x:f t="shared" si="2"/>
        <x:v xml:space="preserve"> </x:v>
      </x:c>
      <x:c r="AO26" s="52">
        <x:f t="shared" si="3"/>
        <x:v>240</x:v>
      </x:c>
      <x:c r="AP26" s="52"/>
      <x:c r="AQ26" s="52"/>
      <x:c r="AR26" s="52"/>
      <x:c r="AS26" s="46"/>
      <x:c r="AT26" s="175" t="s">
        <x:v>644</x:v>
      </x:c>
      <x:c r="AU26" s="41"/>
    </x:row>
    <x:row r="27" spans="1:47" ht="30" x14ac:dyDescent="0.25">
      <x:c r="A27" s="68">
        <x:f>IF(OR(B27&gt;0,C27&gt;0),SUMPRODUCT(--($A$4:A26&lt;""))+1,"")</x:f>
        <x:v>23</x:v>
      </x:c>
      <x:c r="B27" s="46">
        <x:v>1</x:v>
      </x:c>
      <x:c r="C27" s="47">
        <x:v>28</x:v>
      </x:c>
      <x:c r="D27" s="150" t="s">
        <x:v>44</x:v>
      </x:c>
      <x:c r="E27" s="150" t="s">
        <x:v>636</x:v>
      </x:c>
      <x:c r="F27" s="49">
        <x:v>50</x:v>
      </x:c>
      <x:c r="G27" s="50">
        <x:v>13</x:v>
      </x:c>
      <x:c r="H27" s="149" t="s">
        <x:v>59</x:v>
      </x:c>
      <x:c r="I27" s="369" t="s">
        <x:v>55</x:v>
      </x:c>
      <x:c r="J27" s="52"/>
      <x:c r="K27" s="370" t="s">
        <x:v>58</x:v>
      </x:c>
      <x:c r="L27" s="54"/>
      <x:c r="M27" s="49"/>
      <x:c r="N27" s="55" t="str">
        <x:f>IF(OR(E27="",F27="",L27="",M27=""),"",DFTtoFTIN(FTINtoDFT(F27)-FTINtoDFT(L27)-((LEFT(E27,FIND("N",E27)-1)-2)*FTINtoDFT(M27))))</x:f>
        <x:v/>
      </x:c>
      <x:c r="O27" s="52"/>
      <x:c r="P27" s="52"/>
      <x:c r="Q27" s="53"/>
      <x:c r="R27" s="226" t="s">
        <x:v>55</x:v>
      </x:c>
      <x:c r="S27" s="69"/>
      <x:c r="T27" s="52"/>
      <x:c r="U27" s="368" t="str">
        <x:f t="shared" si="0"/>
        <x:v/>
      </x:c>
      <x:c r="V27" s="57" t="str">
        <x:f t="shared" si="1"/>
        <x:v/>
      </x:c>
      <x:c r="W27" s="70"/>
      <x:c r="X27" s="58"/>
      <x:c r="Y27" s="49"/>
      <x:c r="Z27" s="58"/>
      <x:c r="AA27" s="71"/>
      <x:c r="AB27" s="60"/>
      <x:c r="AC27" s="371" t="s">
        <x:v>55</x:v>
      </x:c>
      <x:c r="AD27" s="371" t="s">
        <x:v>55</x:v>
      </x:c>
      <x:c r="AE27" s="53"/>
      <x:c r="AF27" s="61"/>
      <x:c r="AG27" s="62"/>
      <x:c r="AH27" s="63"/>
      <x:c r="AI27" s="58">
        <x:v>54</x:v>
      </x:c>
      <x:c r="AJ27" s="218" t="s">
        <x:v>298</x:v>
      </x:c>
      <x:c r="AK27" s="64">
        <x:v>110</x:v>
      </x:c>
      <x:c r="AL27" s="218" t="s">
        <x:v>305</x:v>
      </x:c>
      <x:c r="AM27" s="218" t="s">
        <x:v>298</x:v>
      </x:c>
      <x:c r="AN27" s="52" t="str">
        <x:f t="shared" si="2"/>
        <x:v xml:space="preserve"> </x:v>
      </x:c>
      <x:c r="AO27" s="52">
        <x:f t="shared" si="3"/>
        <x:v>240</x:v>
      </x:c>
      <x:c r="AP27" s="52"/>
      <x:c r="AQ27" s="52"/>
      <x:c r="AR27" s="52"/>
      <x:c r="AS27" s="46"/>
      <x:c r="AT27" s="65" t="s">
        <x:v>176</x:v>
      </x:c>
      <x:c r="AU27" s="41"/>
    </x:row>
    <x:row r="28" spans="1:47" ht="30" x14ac:dyDescent="0.25">
      <x:c r="A28" s="68">
        <x:f>IF(OR(B28&gt;0,C28&gt;0),SUMPRODUCT(--($A$4:A27&lt;""))+1,"")</x:f>
        <x:v>24</x:v>
      </x:c>
      <x:c r="B28" s="46">
        <x:v>2</x:v>
      </x:c>
      <x:c r="C28" s="47">
        <x:v>28</x:v>
      </x:c>
      <x:c r="D28" s="150" t="s">
        <x:v>44</x:v>
      </x:c>
      <x:c r="E28" s="150" t="s">
        <x:v>631</x:v>
      </x:c>
      <x:c r="F28" s="49">
        <x:v>50</x:v>
      </x:c>
      <x:c r="G28" s="50">
        <x:v>13</x:v>
      </x:c>
      <x:c r="H28" s="149" t="s">
        <x:v>59</x:v>
      </x:c>
      <x:c r="I28" s="369" t="s">
        <x:v>55</x:v>
      </x:c>
      <x:c r="J28" s="52"/>
      <x:c r="K28" s="370" t="s">
        <x:v>58</x:v>
      </x:c>
      <x:c r="L28" s="54"/>
      <x:c r="M28" s="49"/>
      <x:c r="N28" s="55" t="str">
        <x:f>IF(OR(E28="",F28="",L28="",M28=""),"",DFTtoFTIN(FTINtoDFT(F28)-FTINtoDFT(L28)-((LEFT(E28,FIND("N",E28)-1)-2)*FTINtoDFT(M28))))</x:f>
        <x:v/>
      </x:c>
      <x:c r="O28" s="52"/>
      <x:c r="P28" s="52"/>
      <x:c r="Q28" s="53"/>
      <x:c r="R28" s="226" t="s">
        <x:v>55</x:v>
      </x:c>
      <x:c r="S28" s="69"/>
      <x:c r="T28" s="52"/>
      <x:c r="U28" s="368" t="str">
        <x:f t="shared" si="0"/>
        <x:v/>
      </x:c>
      <x:c r="V28" s="57" t="str">
        <x:f t="shared" si="1"/>
        <x:v/>
      </x:c>
      <x:c r="W28" s="70"/>
      <x:c r="X28" s="58"/>
      <x:c r="Y28" s="49"/>
      <x:c r="Z28" s="58"/>
      <x:c r="AA28" s="71"/>
      <x:c r="AB28" s="60"/>
      <x:c r="AC28" s="371" t="s">
        <x:v>55</x:v>
      </x:c>
      <x:c r="AD28" s="371" t="s">
        <x:v>55</x:v>
      </x:c>
      <x:c r="AE28" s="53"/>
      <x:c r="AF28" s="61"/>
      <x:c r="AG28" s="62"/>
      <x:c r="AH28" s="63"/>
      <x:c r="AI28" s="58">
        <x:v>54</x:v>
      </x:c>
      <x:c r="AJ28" s="64"/>
      <x:c r="AK28" s="218" t="s">
        <x:v>55</x:v>
      </x:c>
      <x:c r="AL28" s="64"/>
      <x:c r="AM28" s="64"/>
      <x:c r="AN28" s="52" t="str">
        <x:f t="shared" si="2"/>
        <x:v xml:space="preserve"> </x:v>
      </x:c>
      <x:c r="AO28" s="52">
        <x:f t="shared" si="3"/>
        <x:v>240</x:v>
      </x:c>
      <x:c r="AP28" s="52"/>
      <x:c r="AQ28" s="52"/>
      <x:c r="AR28" s="52"/>
      <x:c r="AS28" s="46"/>
      <x:c r="AT28" s="65" t="s">
        <x:v>176</x:v>
      </x:c>
      <x:c r="AU28" s="41"/>
    </x:row>
    <x:row r="29" spans="1:47" ht="30" x14ac:dyDescent="0.25">
      <x:c r="A29" s="68">
        <x:f>IF(OR(B29&gt;0,C29&gt;0),SUMPRODUCT(--($A$4:A28&lt;""))+1,"")</x:f>
        <x:v>25</x:v>
      </x:c>
      <x:c r="B29" s="46">
        <x:v>1</x:v>
      </x:c>
      <x:c r="C29" s="47">
        <x:v>28</x:v>
      </x:c>
      <x:c r="D29" s="150" t="s">
        <x:v>44</x:v>
      </x:c>
      <x:c r="E29" s="150" t="s">
        <x:v>636</x:v>
      </x:c>
      <x:c r="F29" s="49">
        <x:v>50</x:v>
      </x:c>
      <x:c r="G29" s="50">
        <x:v>13</x:v>
      </x:c>
      <x:c r="H29" s="149" t="s">
        <x:v>59</x:v>
      </x:c>
      <x:c r="I29" s="369" t="s">
        <x:v>55</x:v>
      </x:c>
      <x:c r="J29" s="52"/>
      <x:c r="K29" s="370" t="s">
        <x:v>58</x:v>
      </x:c>
      <x:c r="L29" s="54"/>
      <x:c r="M29" s="49"/>
      <x:c r="N29" s="55" t="str">
        <x:f>IF(OR(E29="",F29="",L29="",M29=""),"",DFTtoFTIN(FTINtoDFT(F29)-FTINtoDFT(L29)-((LEFT(E29,FIND("N",E29)-1)-2)*FTINtoDFT(M29))))</x:f>
        <x:v/>
      </x:c>
      <x:c r="O29" s="52"/>
      <x:c r="P29" s="52"/>
      <x:c r="Q29" s="53"/>
      <x:c r="R29" s="226" t="s">
        <x:v>55</x:v>
      </x:c>
      <x:c r="S29" s="69"/>
      <x:c r="T29" s="52"/>
      <x:c r="U29" s="368" t="str">
        <x:f t="shared" si="0"/>
        <x:v/>
      </x:c>
      <x:c r="V29" s="57" t="str">
        <x:f t="shared" si="1"/>
        <x:v/>
      </x:c>
      <x:c r="W29" s="70"/>
      <x:c r="X29" s="58"/>
      <x:c r="Y29" s="49"/>
      <x:c r="Z29" s="58"/>
      <x:c r="AA29" s="71"/>
      <x:c r="AB29" s="60"/>
      <x:c r="AC29" s="371" t="s">
        <x:v>55</x:v>
      </x:c>
      <x:c r="AD29" s="371" t="s">
        <x:v>55</x:v>
      </x:c>
      <x:c r="AE29" s="53"/>
      <x:c r="AF29" s="61"/>
      <x:c r="AG29" s="62"/>
      <x:c r="AH29" s="63"/>
      <x:c r="AI29" s="58">
        <x:v>54</x:v>
      </x:c>
      <x:c r="AJ29" s="218" t="s">
        <x:v>298</x:v>
      </x:c>
      <x:c r="AK29" s="64">
        <x:v>66</x:v>
      </x:c>
      <x:c r="AL29" s="218" t="s">
        <x:v>305</x:v>
      </x:c>
      <x:c r="AM29" s="218" t="s">
        <x:v>298</x:v>
      </x:c>
      <x:c r="AN29" s="52" t="str">
        <x:f t="shared" si="2"/>
        <x:v xml:space="preserve"> </x:v>
      </x:c>
      <x:c r="AO29" s="52">
        <x:f t="shared" si="3"/>
        <x:v>240</x:v>
      </x:c>
      <x:c r="AP29" s="52"/>
      <x:c r="AQ29" s="52"/>
      <x:c r="AR29" s="52"/>
      <x:c r="AS29" s="46"/>
      <x:c r="AT29" s="65" t="s">
        <x:v>176</x:v>
      </x:c>
      <x:c r="AU29" s="41"/>
    </x:row>
    <x:row r="30" spans="1:47" ht="15.75" x14ac:dyDescent="0.25">
      <x:c r="A30" s="68">
        <x:f>IF(OR(B30&gt;0,C30&gt;0),SUMPRODUCT(--($A$4:A29&lt;""))+1,"")</x:f>
        <x:v>26</x:v>
      </x:c>
      <x:c r="B30" s="46">
        <x:v>1</x:v>
      </x:c>
      <x:c r="C30" s="47">
        <x:v>34</x:v>
      </x:c>
      <x:c r="D30" s="150" t="s">
        <x:v>44</x:v>
      </x:c>
      <x:c r="E30" s="150" t="s">
        <x:v>625</x:v>
      </x:c>
      <x:c r="F30" s="49">
        <x:v>50</x:v>
      </x:c>
      <x:c r="G30" s="50">
        <x:v>13</x:v>
      </x:c>
      <x:c r="H30" s="149" t="s">
        <x:v>59</x:v>
      </x:c>
      <x:c r="I30" s="369" t="s">
        <x:v>55</x:v>
      </x:c>
      <x:c r="J30" s="52"/>
      <x:c r="K30" s="370" t="s">
        <x:v>58</x:v>
      </x:c>
      <x:c r="L30" s="54"/>
      <x:c r="M30" s="49"/>
      <x:c r="N30" s="55" t="str">
        <x:f>IF(OR(E30="",F30="",L30="",M30=""),"",DFTtoFTIN(FTINtoDFT(F30)-FTINtoDFT(L30)-((LEFT(E30,FIND("N",E30)-1)-2)*FTINtoDFT(M30))))</x:f>
        <x:v/>
      </x:c>
      <x:c r="O30" s="52"/>
      <x:c r="P30" s="52"/>
      <x:c r="Q30" s="53"/>
      <x:c r="R30" s="226" t="s">
        <x:v>55</x:v>
      </x:c>
      <x:c r="S30" s="69" t="s">
        <x:v>239</x:v>
      </x:c>
      <x:c r="T30" s="52" t="s">
        <x:v>55</x:v>
      </x:c>
      <x:c r="U30" s="368" t="str">
        <x:f t="shared" si="0"/>
        <x:v/>
      </x:c>
      <x:c r="V30" s="57" t="str">
        <x:f t="shared" si="1"/>
        <x:v/>
      </x:c>
      <x:c r="W30" s="70">
        <x:v>28</x:v>
      </x:c>
      <x:c r="X30" s="58">
        <x:v>34.25</x:v>
      </x:c>
      <x:c r="Y30" s="49"/>
      <x:c r="Z30" s="58">
        <x:v>28</x:v>
      </x:c>
      <x:c r="AA30" s="372" t="s">
        <x:v>55</x:v>
      </x:c>
      <x:c r="AB30" s="60"/>
      <x:c r="AC30" s="371" t="s">
        <x:v>55</x:v>
      </x:c>
      <x:c r="AD30" s="371" t="s">
        <x:v>55</x:v>
      </x:c>
      <x:c r="AE30" s="53"/>
      <x:c r="AF30" s="61"/>
      <x:c r="AG30" s="62"/>
      <x:c r="AH30" s="63"/>
      <x:c r="AI30" s="58">
        <x:v>125</x:v>
      </x:c>
      <x:c r="AJ30" s="64"/>
      <x:c r="AK30" s="218" t="s">
        <x:v>55</x:v>
      </x:c>
      <x:c r="AL30" s="64"/>
      <x:c r="AM30" s="64"/>
      <x:c r="AN30" s="52" t="str">
        <x:f t="shared" si="2"/>
        <x:v xml:space="preserve"> </x:v>
      </x:c>
      <x:c r="AO30" s="52">
        <x:f t="shared" si="3"/>
        <x:v>240</x:v>
      </x:c>
      <x:c r="AP30" s="52"/>
      <x:c r="AQ30" s="52"/>
      <x:c r="AR30" s="52"/>
      <x:c r="AS30" s="46"/>
      <x:c r="AT30" s="175" t="s">
        <x:v>645</x:v>
      </x:c>
      <x:c r="AU30" s="41"/>
    </x:row>
    <x:row r="31" spans="1:47" ht="15.75" x14ac:dyDescent="0.25">
      <x:c r="A31" s="68">
        <x:f>IF(OR(B31&gt;0,C31&gt;0),SUMPRODUCT(--($A$4:A30&lt;""))+1,"")</x:f>
        <x:v>27</x:v>
      </x:c>
      <x:c r="B31" s="46">
        <x:v>1</x:v>
      </x:c>
      <x:c r="C31" s="47">
        <x:v>34</x:v>
      </x:c>
      <x:c r="D31" s="150" t="s">
        <x:v>44</x:v>
      </x:c>
      <x:c r="E31" s="150" t="s">
        <x:v>625</x:v>
      </x:c>
      <x:c r="F31" s="49">
        <x:v>50</x:v>
      </x:c>
      <x:c r="G31" s="50">
        <x:v>13</x:v>
      </x:c>
      <x:c r="H31" s="149" t="s">
        <x:v>59</x:v>
      </x:c>
      <x:c r="I31" s="369" t="s">
        <x:v>55</x:v>
      </x:c>
      <x:c r="J31" s="52"/>
      <x:c r="K31" s="370" t="s">
        <x:v>58</x:v>
      </x:c>
      <x:c r="L31" s="54"/>
      <x:c r="M31" s="49"/>
      <x:c r="N31" s="55" t="str">
        <x:f>IF(OR(E31="",F31="",L31="",M31=""),"",DFTtoFTIN(FTINtoDFT(F31)-FTINtoDFT(L31)-((LEFT(E31,FIND("N",E31)-1)-2)*FTINtoDFT(M31))))</x:f>
        <x:v/>
      </x:c>
      <x:c r="O31" s="52"/>
      <x:c r="P31" s="52"/>
      <x:c r="Q31" s="53"/>
      <x:c r="R31" s="226" t="s">
        <x:v>55</x:v>
      </x:c>
      <x:c r="S31" s="69" t="s">
        <x:v>239</x:v>
      </x:c>
      <x:c r="T31" s="52"/>
      <x:c r="U31" s="368" t="str">
        <x:f t="shared" si="0"/>
        <x:v/>
      </x:c>
      <x:c r="V31" s="57" t="str">
        <x:f t="shared" si="1"/>
        <x:v/>
      </x:c>
      <x:c r="W31" s="70">
        <x:v>28</x:v>
      </x:c>
      <x:c r="X31" s="58">
        <x:v>34</x:v>
      </x:c>
      <x:c r="Y31" s="49"/>
      <x:c r="Z31" s="58">
        <x:v>28</x:v>
      </x:c>
      <x:c r="AA31" s="71"/>
      <x:c r="AB31" s="60"/>
      <x:c r="AC31" s="371" t="s">
        <x:v>55</x:v>
      </x:c>
      <x:c r="AD31" s="371" t="s">
        <x:v>55</x:v>
      </x:c>
      <x:c r="AE31" s="53"/>
      <x:c r="AF31" s="61"/>
      <x:c r="AG31" s="62"/>
      <x:c r="AH31" s="63"/>
      <x:c r="AI31" s="58">
        <x:v>125</x:v>
      </x:c>
      <x:c r="AJ31" s="64"/>
      <x:c r="AK31" s="218" t="s">
        <x:v>55</x:v>
      </x:c>
      <x:c r="AL31" s="64"/>
      <x:c r="AM31" s="64"/>
      <x:c r="AN31" s="52" t="str">
        <x:f t="shared" si="2"/>
        <x:v xml:space="preserve"> </x:v>
      </x:c>
      <x:c r="AO31" s="52">
        <x:f t="shared" si="3"/>
        <x:v>240</x:v>
      </x:c>
      <x:c r="AP31" s="52"/>
      <x:c r="AQ31" s="52"/>
      <x:c r="AR31" s="52"/>
      <x:c r="AS31" s="46"/>
      <x:c r="AT31" s="175" t="s">
        <x:v>646</x:v>
      </x:c>
      <x:c r="AU31" s="41"/>
    </x:row>
    <x:row r="32" spans="1:47" ht="30" x14ac:dyDescent="0.25">
      <x:c r="A32" s="68">
        <x:f>IF(OR(B32&gt;0,C32&gt;0),SUMPRODUCT(--($A$4:A31&lt;""))+1,"")</x:f>
        <x:v>28</x:v>
      </x:c>
      <x:c r="B32" s="46">
        <x:v>1</x:v>
      </x:c>
      <x:c r="C32" s="47">
        <x:v>34</x:v>
      </x:c>
      <x:c r="D32" s="150" t="s">
        <x:v>44</x:v>
      </x:c>
      <x:c r="E32" s="150" t="s">
        <x:v>625</x:v>
      </x:c>
      <x:c r="F32" s="49">
        <x:v>50</x:v>
      </x:c>
      <x:c r="G32" s="50">
        <x:v>13</x:v>
      </x:c>
      <x:c r="H32" s="373" t="s">
        <x:v>59</x:v>
      </x:c>
      <x:c r="I32" s="369" t="s">
        <x:v>55</x:v>
      </x:c>
      <x:c r="J32" s="52"/>
      <x:c r="K32" s="370" t="s">
        <x:v>58</x:v>
      </x:c>
      <x:c r="L32" s="54"/>
      <x:c r="M32" s="49"/>
      <x:c r="N32" s="55" t="str">
        <x:f>IF(OR(E32="",F32="",L32="",M32=""),"",DFTtoFTIN(FTINtoDFT(F32)-FTINtoDFT(L32)-((LEFT(E32,FIND("N",E32)-1)-2)*FTINtoDFT(M32))))</x:f>
        <x:v/>
      </x:c>
      <x:c r="O32" s="52"/>
      <x:c r="P32" s="52"/>
      <x:c r="Q32" s="53"/>
      <x:c r="R32" s="226" t="s">
        <x:v>55</x:v>
      </x:c>
      <x:c r="S32" s="69" t="s">
        <x:v>239</x:v>
      </x:c>
      <x:c r="T32" s="52"/>
      <x:c r="U32" s="368" t="str">
        <x:f t="shared" si="0"/>
        <x:v/>
      </x:c>
      <x:c r="V32" s="57" t="str">
        <x:f t="shared" si="1"/>
        <x:v/>
      </x:c>
      <x:c r="W32" s="70">
        <x:v>28</x:v>
      </x:c>
      <x:c r="X32" s="58">
        <x:v>34</x:v>
      </x:c>
      <x:c r="Y32" s="49"/>
      <x:c r="Z32" s="58">
        <x:v>28</x:v>
      </x:c>
      <x:c r="AA32" s="71"/>
      <x:c r="AB32" s="60"/>
      <x:c r="AC32" s="371" t="s">
        <x:v>55</x:v>
      </x:c>
      <x:c r="AD32" s="371" t="s">
        <x:v>55</x:v>
      </x:c>
      <x:c r="AE32" s="53"/>
      <x:c r="AF32" s="61"/>
      <x:c r="AG32" s="62"/>
      <x:c r="AH32" s="63"/>
      <x:c r="AI32" s="58">
        <x:v>124</x:v>
      </x:c>
      <x:c r="AJ32" s="64"/>
      <x:c r="AK32" s="218" t="s">
        <x:v>55</x:v>
      </x:c>
      <x:c r="AL32" s="64"/>
      <x:c r="AM32" s="64"/>
      <x:c r="AN32" s="52" t="str">
        <x:f t="shared" si="2"/>
        <x:v xml:space="preserve"> </x:v>
      </x:c>
      <x:c r="AO32" s="52">
        <x:f t="shared" si="3"/>
        <x:v>240</x:v>
      </x:c>
      <x:c r="AP32" s="52"/>
      <x:c r="AQ32" s="52"/>
      <x:c r="AR32" s="52"/>
      <x:c r="AS32" s="46"/>
      <x:c r="AT32" s="65" t="s">
        <x:v>176</x:v>
      </x:c>
      <x:c r="AU32" s="41"/>
    </x:row>
    <x:row r="33" spans="1:47" ht="30" x14ac:dyDescent="0.25">
      <x:c r="A33" s="68">
        <x:f>IF(OR(B33&gt;0,C33&gt;0),SUMPRODUCT(--($A$4:A32&lt;""))+1,"")</x:f>
        <x:v>29</x:v>
      </x:c>
      <x:c r="B33" s="46">
        <x:v>6</x:v>
      </x:c>
      <x:c r="C33" s="47">
        <x:v>34</x:v>
      </x:c>
      <x:c r="D33" s="150" t="s">
        <x:v>44</x:v>
      </x:c>
      <x:c r="E33" s="150" t="s">
        <x:v>625</x:v>
      </x:c>
      <x:c r="F33" s="49">
        <x:v>50</x:v>
      </x:c>
      <x:c r="G33" s="50">
        <x:v>13</x:v>
      </x:c>
      <x:c r="H33" s="149" t="s">
        <x:v>59</x:v>
      </x:c>
      <x:c r="I33" s="369" t="s">
        <x:v>55</x:v>
      </x:c>
      <x:c r="J33" s="52"/>
      <x:c r="K33" s="370" t="s">
        <x:v>58</x:v>
      </x:c>
      <x:c r="L33" s="54"/>
      <x:c r="M33" s="49"/>
      <x:c r="N33" s="55" t="str">
        <x:f>IF(OR(E33="",F33="",L33="",M33=""),"",DFTtoFTIN(FTINtoDFT(F33)-FTINtoDFT(L33)-((LEFT(E33,FIND("N",E33)-1)-2)*FTINtoDFT(M33))))</x:f>
        <x:v/>
      </x:c>
      <x:c r="O33" s="52"/>
      <x:c r="P33" s="52"/>
      <x:c r="Q33" s="53"/>
      <x:c r="R33" s="226" t="s">
        <x:v>55</x:v>
      </x:c>
      <x:c r="S33" s="374" t="s">
        <x:v>239</x:v>
      </x:c>
      <x:c r="T33" s="52"/>
      <x:c r="U33" s="368" t="str">
        <x:f t="shared" si="0"/>
        <x:v/>
      </x:c>
      <x:c r="V33" s="57" t="str">
        <x:f t="shared" si="1"/>
        <x:v/>
      </x:c>
      <x:c r="W33" s="70">
        <x:v>28</x:v>
      </x:c>
      <x:c r="X33" s="58">
        <x:v>34</x:v>
      </x:c>
      <x:c r="Y33" s="49"/>
      <x:c r="Z33" s="58">
        <x:v>28</x:v>
      </x:c>
      <x:c r="AA33" s="71"/>
      <x:c r="AB33" s="60"/>
      <x:c r="AC33" s="371" t="s">
        <x:v>55</x:v>
      </x:c>
      <x:c r="AD33" s="371" t="s">
        <x:v>55</x:v>
      </x:c>
      <x:c r="AE33" s="53"/>
      <x:c r="AF33" s="61"/>
      <x:c r="AG33" s="62"/>
      <x:c r="AH33" s="63"/>
      <x:c r="AI33" s="58">
        <x:v>54</x:v>
      </x:c>
      <x:c r="AJ33" s="64"/>
      <x:c r="AK33" s="218" t="s">
        <x:v>55</x:v>
      </x:c>
      <x:c r="AL33" s="64"/>
      <x:c r="AM33" s="64"/>
      <x:c r="AN33" s="52" t="str">
        <x:f t="shared" si="2"/>
        <x:v xml:space="preserve"> </x:v>
      </x:c>
      <x:c r="AO33" s="52">
        <x:f t="shared" si="3"/>
        <x:v>240</x:v>
      </x:c>
      <x:c r="AP33" s="52"/>
      <x:c r="AQ33" s="52"/>
      <x:c r="AR33" s="52"/>
      <x:c r="AS33" s="46"/>
      <x:c r="AT33" s="65" t="s">
        <x:v>176</x:v>
      </x:c>
      <x:c r="AU33" s="41"/>
    </x:row>
    <x:row r="34" spans="1:47" ht="30" x14ac:dyDescent="0.25">
      <x:c r="A34" s="68">
        <x:f>IF(OR(B34&gt;0,C34&gt;0),SUMPRODUCT(--($A$4:A33&lt;""))+1,"")</x:f>
        <x:v>30</x:v>
      </x:c>
      <x:c r="B34" s="46">
        <x:v>39</x:v>
      </x:c>
      <x:c r="C34" s="47">
        <x:v>34</x:v>
      </x:c>
      <x:c r="D34" s="150" t="s">
        <x:v>44</x:v>
      </x:c>
      <x:c r="E34" s="150" t="s">
        <x:v>626</x:v>
      </x:c>
      <x:c r="F34" s="49">
        <x:v>50</x:v>
      </x:c>
      <x:c r="G34" s="50">
        <x:v>13</x:v>
      </x:c>
      <x:c r="H34" s="149" t="s">
        <x:v>59</x:v>
      </x:c>
      <x:c r="I34" s="369" t="s">
        <x:v>55</x:v>
      </x:c>
      <x:c r="J34" s="52"/>
      <x:c r="K34" s="53" t="s">
        <x:v>58</x:v>
      </x:c>
      <x:c r="L34" s="54"/>
      <x:c r="M34" s="49"/>
      <x:c r="N34" s="55" t="str">
        <x:f>IF(OR(E34="",F34="",L34="",M34=""),"",DFTtoFTIN(FTINtoDFT(F34)-FTINtoDFT(L34)-((LEFT(E34,FIND("N",E34)-1)-2)*FTINtoDFT(M34))))</x:f>
        <x:v/>
      </x:c>
      <x:c r="O34" s="52"/>
      <x:c r="P34" s="52"/>
      <x:c r="Q34" s="53"/>
      <x:c r="R34" s="226" t="s">
        <x:v>55</x:v>
      </x:c>
      <x:c r="S34" s="374" t="s">
        <x:v>239</x:v>
      </x:c>
      <x:c r="T34" s="52"/>
      <x:c r="U34" s="368" t="str">
        <x:f t="shared" si="0"/>
        <x:v/>
      </x:c>
      <x:c r="V34" s="57" t="str">
        <x:f t="shared" si="1"/>
        <x:v/>
      </x:c>
      <x:c r="W34" s="70">
        <x:v>28</x:v>
      </x:c>
      <x:c r="X34" s="58">
        <x:v>34</x:v>
      </x:c>
      <x:c r="Y34" s="49"/>
      <x:c r="Z34" s="58">
        <x:v>28</x:v>
      </x:c>
      <x:c r="AA34" s="71"/>
      <x:c r="AB34" s="60"/>
      <x:c r="AC34" s="371" t="s">
        <x:v>55</x:v>
      </x:c>
      <x:c r="AD34" s="371" t="s">
        <x:v>55</x:v>
      </x:c>
      <x:c r="AE34" s="53"/>
      <x:c r="AF34" s="61"/>
      <x:c r="AG34" s="62"/>
      <x:c r="AH34" s="63"/>
      <x:c r="AI34" s="58">
        <x:v>54</x:v>
      </x:c>
      <x:c r="AJ34" s="64"/>
      <x:c r="AK34" s="218" t="s">
        <x:v>55</x:v>
      </x:c>
      <x:c r="AL34" s="64"/>
      <x:c r="AM34" s="64"/>
      <x:c r="AN34" s="52" t="str">
        <x:f t="shared" si="2"/>
        <x:v xml:space="preserve"> </x:v>
      </x:c>
      <x:c r="AO34" s="52">
        <x:f t="shared" si="3"/>
        <x:v>240</x:v>
      </x:c>
      <x:c r="AP34" s="52"/>
      <x:c r="AQ34" s="52"/>
      <x:c r="AR34" s="52"/>
      <x:c r="AS34" s="46"/>
      <x:c r="AT34" s="65" t="s">
        <x:v>176</x:v>
      </x:c>
      <x:c r="AU34" s="41"/>
    </x:row>
    <x:row r="35" spans="1:47" ht="15.75" x14ac:dyDescent="0.25">
      <x:c r="A35" s="68">
        <x:f>IF(OR(B35&gt;0,C35&gt;0),SUMPRODUCT(--($A$4:A34&lt;""))+1,"")</x:f>
        <x:v>31</x:v>
      </x:c>
      <x:c r="B35" s="46">
        <x:v>1</x:v>
      </x:c>
      <x:c r="C35" s="47">
        <x:v>34</x:v>
      </x:c>
      <x:c r="D35" s="150" t="s">
        <x:v>44</x:v>
      </x:c>
      <x:c r="E35" s="150" t="s">
        <x:v>626</x:v>
      </x:c>
      <x:c r="F35" s="49">
        <x:v>50</x:v>
      </x:c>
      <x:c r="G35" s="50">
        <x:v>13</x:v>
      </x:c>
      <x:c r="H35" s="149" t="s">
        <x:v>59</x:v>
      </x:c>
      <x:c r="I35" s="369" t="s">
        <x:v>55</x:v>
      </x:c>
      <x:c r="J35" s="52"/>
      <x:c r="K35" s="370" t="s">
        <x:v>58</x:v>
      </x:c>
      <x:c r="L35" s="54"/>
      <x:c r="M35" s="49"/>
      <x:c r="N35" s="55" t="str">
        <x:f>IF(OR(E35="",F35="",L35="",M35=""),"",DFTtoFTIN(FTINtoDFT(F35)-FTINtoDFT(L35)-((LEFT(E35,FIND("N",E35)-1)-2)*FTINtoDFT(M35))))</x:f>
        <x:v/>
      </x:c>
      <x:c r="O35" s="52"/>
      <x:c r="P35" s="52"/>
      <x:c r="Q35" s="53"/>
      <x:c r="R35" s="226" t="s">
        <x:v>55</x:v>
      </x:c>
      <x:c r="S35" s="374" t="s">
        <x:v>239</x:v>
      </x:c>
      <x:c r="T35" s="52"/>
      <x:c r="U35" s="368" t="str">
        <x:f t="shared" si="0"/>
        <x:v/>
      </x:c>
      <x:c r="V35" s="57" t="str">
        <x:f t="shared" si="1"/>
        <x:v/>
      </x:c>
      <x:c r="W35" s="70">
        <x:v>28</x:v>
      </x:c>
      <x:c r="X35" s="58">
        <x:v>34</x:v>
      </x:c>
      <x:c r="Y35" s="49"/>
      <x:c r="Z35" s="58">
        <x:v>28</x:v>
      </x:c>
      <x:c r="AA35" s="71"/>
      <x:c r="AB35" s="60"/>
      <x:c r="AC35" s="371" t="s">
        <x:v>55</x:v>
      </x:c>
      <x:c r="AD35" s="371" t="s">
        <x:v>55</x:v>
      </x:c>
      <x:c r="AE35" s="53"/>
      <x:c r="AF35" s="61"/>
      <x:c r="AG35" s="62"/>
      <x:c r="AH35" s="63"/>
      <x:c r="AI35" s="58">
        <x:v>125</x:v>
      </x:c>
      <x:c r="AJ35" s="64"/>
      <x:c r="AK35" s="218" t="s">
        <x:v>55</x:v>
      </x:c>
      <x:c r="AL35" s="64"/>
      <x:c r="AM35" s="64"/>
      <x:c r="AN35" s="52" t="str">
        <x:f t="shared" si="2"/>
        <x:v xml:space="preserve"> </x:v>
      </x:c>
      <x:c r="AO35" s="52">
        <x:f t="shared" si="3"/>
        <x:v>240</x:v>
      </x:c>
      <x:c r="AP35" s="52"/>
      <x:c r="AQ35" s="52"/>
      <x:c r="AR35" s="52"/>
      <x:c r="AS35" s="46"/>
      <x:c r="AT35" s="175" t="s">
        <x:v>637</x:v>
      </x:c>
      <x:c r="AU35" s="41"/>
    </x:row>
    <x:row r="36" spans="1:47" ht="15.75" x14ac:dyDescent="0.25">
      <x:c r="A36" s="68">
        <x:f>IF(OR(B36&gt;0,C36&gt;0),SUMPRODUCT(--($A$4:A35&lt;""))+1,"")</x:f>
        <x:v>32</x:v>
      </x:c>
      <x:c r="B36" s="46">
        <x:v>1</x:v>
      </x:c>
      <x:c r="C36" s="47">
        <x:v>34</x:v>
      </x:c>
      <x:c r="D36" s="150" t="s">
        <x:v>44</x:v>
      </x:c>
      <x:c r="E36" s="150" t="s">
        <x:v>626</x:v>
      </x:c>
      <x:c r="F36" s="49">
        <x:v>50</x:v>
      </x:c>
      <x:c r="G36" s="50">
        <x:v>13</x:v>
      </x:c>
      <x:c r="H36" s="149" t="s">
        <x:v>59</x:v>
      </x:c>
      <x:c r="I36" s="369" t="s">
        <x:v>55</x:v>
      </x:c>
      <x:c r="J36" s="52"/>
      <x:c r="K36" s="370" t="s">
        <x:v>58</x:v>
      </x:c>
      <x:c r="L36" s="54"/>
      <x:c r="M36" s="49"/>
      <x:c r="N36" s="55" t="str">
        <x:f>IF(OR(E36="",F36="",L36="",M36=""),"",DFTtoFTIN(FTINtoDFT(F36)-FTINtoDFT(L36)-((LEFT(E36,FIND("N",E36)-1)-2)*FTINtoDFT(M36))))</x:f>
        <x:v/>
      </x:c>
      <x:c r="O36" s="52"/>
      <x:c r="P36" s="52"/>
      <x:c r="Q36" s="53"/>
      <x:c r="R36" s="226" t="s">
        <x:v>55</x:v>
      </x:c>
      <x:c r="S36" s="374" t="s">
        <x:v>239</x:v>
      </x:c>
      <x:c r="T36" s="52"/>
      <x:c r="U36" s="368" t="str">
        <x:f t="shared" si="0"/>
        <x:v/>
      </x:c>
      <x:c r="V36" s="57" t="str">
        <x:f t="shared" si="1"/>
        <x:v/>
      </x:c>
      <x:c r="W36" s="70">
        <x:v>28</x:v>
      </x:c>
      <x:c r="X36" s="58">
        <x:v>34</x:v>
      </x:c>
      <x:c r="Y36" s="49"/>
      <x:c r="Z36" s="58">
        <x:v>28</x:v>
      </x:c>
      <x:c r="AA36" s="71"/>
      <x:c r="AB36" s="60"/>
      <x:c r="AC36" s="371" t="s">
        <x:v>55</x:v>
      </x:c>
      <x:c r="AD36" s="371" t="s">
        <x:v>55</x:v>
      </x:c>
      <x:c r="AE36" s="53"/>
      <x:c r="AF36" s="61"/>
      <x:c r="AG36" s="62"/>
      <x:c r="AH36" s="63"/>
      <x:c r="AI36" s="58">
        <x:v>125</x:v>
      </x:c>
      <x:c r="AJ36" s="64"/>
      <x:c r="AK36" s="218" t="s">
        <x:v>55</x:v>
      </x:c>
      <x:c r="AL36" s="64"/>
      <x:c r="AM36" s="64"/>
      <x:c r="AN36" s="52" t="str">
        <x:f t="shared" si="2"/>
        <x:v xml:space="preserve"> </x:v>
      </x:c>
      <x:c r="AO36" s="52">
        <x:f t="shared" si="3"/>
        <x:v>240</x:v>
      </x:c>
      <x:c r="AP36" s="52"/>
      <x:c r="AQ36" s="52"/>
      <x:c r="AR36" s="52"/>
      <x:c r="AS36" s="46"/>
      <x:c r="AT36" s="175" t="s">
        <x:v>647</x:v>
      </x:c>
      <x:c r="AU36" s="41"/>
    </x:row>
    <x:row r="37" spans="1:47" ht="15.75" x14ac:dyDescent="0.25">
      <x:c r="A37" s="68">
        <x:f>IF(OR(B37&gt;0,C37&gt;0),SUMPRODUCT(--($A$4:A36&lt;""))+1,"")</x:f>
        <x:v>33</x:v>
      </x:c>
      <x:c r="B37" s="46">
        <x:v>1</x:v>
      </x:c>
      <x:c r="C37" s="47">
        <x:v>34</x:v>
      </x:c>
      <x:c r="D37" s="150" t="s">
        <x:v>44</x:v>
      </x:c>
      <x:c r="E37" s="150" t="s">
        <x:v>626</x:v>
      </x:c>
      <x:c r="F37" s="49">
        <x:v>50</x:v>
      </x:c>
      <x:c r="G37" s="50">
        <x:v>13</x:v>
      </x:c>
      <x:c r="H37" s="149" t="s">
        <x:v>59</x:v>
      </x:c>
      <x:c r="I37" s="369" t="s">
        <x:v>55</x:v>
      </x:c>
      <x:c r="J37" s="52"/>
      <x:c r="K37" s="370" t="s">
        <x:v>58</x:v>
      </x:c>
      <x:c r="L37" s="54"/>
      <x:c r="M37" s="49"/>
      <x:c r="N37" s="55" t="str">
        <x:f>IF(OR(E37="",F37="",L37="",M37=""),"",DFTtoFTIN(FTINtoDFT(F37)-FTINtoDFT(L37)-((LEFT(E37,FIND("N",E37)-1)-2)*FTINtoDFT(M37))))</x:f>
        <x:v/>
      </x:c>
      <x:c r="O37" s="52"/>
      <x:c r="P37" s="52"/>
      <x:c r="Q37" s="53"/>
      <x:c r="R37" s="226" t="s">
        <x:v>55</x:v>
      </x:c>
      <x:c r="S37" s="374" t="s">
        <x:v>239</x:v>
      </x:c>
      <x:c r="T37" s="52"/>
      <x:c r="U37" s="368" t="str">
        <x:f t="shared" si="0"/>
        <x:v/>
      </x:c>
      <x:c r="V37" s="57" t="str">
        <x:f t="shared" si="1"/>
        <x:v/>
      </x:c>
      <x:c r="W37" s="70">
        <x:v>28</x:v>
      </x:c>
      <x:c r="X37" s="58">
        <x:v>34</x:v>
      </x:c>
      <x:c r="Y37" s="49"/>
      <x:c r="Z37" s="58">
        <x:v>28</x:v>
      </x:c>
      <x:c r="AA37" s="71"/>
      <x:c r="AB37" s="60"/>
      <x:c r="AC37" s="371" t="s">
        <x:v>55</x:v>
      </x:c>
      <x:c r="AD37" s="371" t="s">
        <x:v>55</x:v>
      </x:c>
      <x:c r="AE37" s="53"/>
      <x:c r="AF37" s="61"/>
      <x:c r="AG37" s="62"/>
      <x:c r="AH37" s="63"/>
      <x:c r="AI37" s="58">
        <x:v>125</x:v>
      </x:c>
      <x:c r="AJ37" s="64"/>
      <x:c r="AK37" s="218" t="s">
        <x:v>55</x:v>
      </x:c>
      <x:c r="AL37" s="218" t="s">
        <x:v>55</x:v>
      </x:c>
      <x:c r="AM37" s="64"/>
      <x:c r="AN37" s="52" t="str">
        <x:f t="shared" si="2"/>
        <x:v xml:space="preserve"> </x:v>
      </x:c>
      <x:c r="AO37" s="52">
        <x:f t="shared" si="3"/>
        <x:v>240</x:v>
      </x:c>
      <x:c r="AP37" s="52"/>
      <x:c r="AQ37" s="52"/>
      <x:c r="AR37" s="52"/>
      <x:c r="AS37" s="46"/>
      <x:c r="AT37" s="175" t="s">
        <x:v>648</x:v>
      </x:c>
      <x:c r="AU37" s="41"/>
    </x:row>
    <x:row r="38" spans="1:47" ht="30" x14ac:dyDescent="0.25">
      <x:c r="A38" s="68">
        <x:f>IF(OR(B38&gt;0,C38&gt;0),SUMPRODUCT(--($A$4:A37&lt;""))+1,"")</x:f>
        <x:v>34</x:v>
      </x:c>
      <x:c r="B38" s="46">
        <x:v>1</x:v>
      </x:c>
      <x:c r="C38" s="47">
        <x:v>34</x:v>
      </x:c>
      <x:c r="D38" s="150" t="s">
        <x:v>44</x:v>
      </x:c>
      <x:c r="E38" s="150" t="s">
        <x:v>636</x:v>
      </x:c>
      <x:c r="F38" s="49">
        <x:v>50</x:v>
      </x:c>
      <x:c r="G38" s="50">
        <x:v>13</x:v>
      </x:c>
      <x:c r="H38" s="149" t="s">
        <x:v>59</x:v>
      </x:c>
      <x:c r="I38" s="369" t="s">
        <x:v>55</x:v>
      </x:c>
      <x:c r="J38" s="52"/>
      <x:c r="K38" s="370" t="s">
        <x:v>58</x:v>
      </x:c>
      <x:c r="L38" s="54"/>
      <x:c r="M38" s="49"/>
      <x:c r="N38" s="55" t="str">
        <x:f>IF(OR(E38="",F38="",L38="",M38=""),"",DFTtoFTIN(FTINtoDFT(F38)-FTINtoDFT(L38)-((LEFT(E38,FIND("N",E38)-1)-2)*FTINtoDFT(M38))))</x:f>
        <x:v/>
      </x:c>
      <x:c r="O38" s="52"/>
      <x:c r="P38" s="52"/>
      <x:c r="Q38" s="53"/>
      <x:c r="R38" s="226" t="s">
        <x:v>55</x:v>
      </x:c>
      <x:c r="S38" s="374" t="s">
        <x:v>239</x:v>
      </x:c>
      <x:c r="T38" s="52"/>
      <x:c r="U38" s="368" t="str">
        <x:f t="shared" si="0"/>
        <x:v/>
      </x:c>
      <x:c r="V38" s="57" t="str">
        <x:f t="shared" si="1"/>
        <x:v/>
      </x:c>
      <x:c r="W38" s="70">
        <x:v>28</x:v>
      </x:c>
      <x:c r="X38" s="58">
        <x:v>34</x:v>
      </x:c>
      <x:c r="Y38" s="49"/>
      <x:c r="Z38" s="58">
        <x:v>28</x:v>
      </x:c>
      <x:c r="AA38" s="71"/>
      <x:c r="AB38" s="60"/>
      <x:c r="AC38" s="371" t="s">
        <x:v>55</x:v>
      </x:c>
      <x:c r="AD38" s="371" t="s">
        <x:v>55</x:v>
      </x:c>
      <x:c r="AE38" s="53"/>
      <x:c r="AF38" s="61"/>
      <x:c r="AG38" s="62"/>
      <x:c r="AH38" s="63"/>
      <x:c r="AI38" s="58">
        <x:v>54</x:v>
      </x:c>
      <x:c r="AJ38" s="218" t="s">
        <x:v>298</x:v>
      </x:c>
      <x:c r="AK38" s="64">
        <x:v>73</x:v>
      </x:c>
      <x:c r="AL38" s="218" t="s">
        <x:v>305</x:v>
      </x:c>
      <x:c r="AM38" s="218" t="s">
        <x:v>298</x:v>
      </x:c>
      <x:c r="AN38" s="52" t="str">
        <x:f t="shared" si="2"/>
        <x:v xml:space="preserve"> </x:v>
      </x:c>
      <x:c r="AO38" s="52">
        <x:f t="shared" si="3"/>
        <x:v>240</x:v>
      </x:c>
      <x:c r="AP38" s="52"/>
      <x:c r="AQ38" s="52"/>
      <x:c r="AR38" s="52"/>
      <x:c r="AS38" s="46"/>
      <x:c r="AT38" s="65" t="s">
        <x:v>176</x:v>
      </x:c>
      <x:c r="AU38" s="41"/>
    </x:row>
    <x:row r="39" spans="1:47" ht="30" x14ac:dyDescent="0.25">
      <x:c r="A39" s="68">
        <x:f>IF(OR(B39&gt;0,C39&gt;0),SUMPRODUCT(--($A$4:A38&lt;""))+1,"")</x:f>
        <x:v>35</x:v>
      </x:c>
      <x:c r="B39" s="46">
        <x:v>2</x:v>
      </x:c>
      <x:c r="C39" s="47">
        <x:v>34</x:v>
      </x:c>
      <x:c r="D39" s="150" t="s">
        <x:v>44</x:v>
      </x:c>
      <x:c r="E39" s="150" t="s">
        <x:v>631</x:v>
      </x:c>
      <x:c r="F39" s="49">
        <x:v>50</x:v>
      </x:c>
      <x:c r="G39" s="50">
        <x:v>13</x:v>
      </x:c>
      <x:c r="H39" s="149" t="s">
        <x:v>59</x:v>
      </x:c>
      <x:c r="I39" s="369" t="s">
        <x:v>55</x:v>
      </x:c>
      <x:c r="J39" s="52"/>
      <x:c r="K39" s="370" t="s">
        <x:v>58</x:v>
      </x:c>
      <x:c r="L39" s="54"/>
      <x:c r="M39" s="49"/>
      <x:c r="N39" s="55" t="str">
        <x:f>IF(OR(E39="",F39="",L39="",M39=""),"",DFTtoFTIN(FTINtoDFT(F39)-FTINtoDFT(L39)-((LEFT(E39,FIND("N",E39)-1)-2)*FTINtoDFT(M39))))</x:f>
        <x:v/>
      </x:c>
      <x:c r="O39" s="52"/>
      <x:c r="P39" s="52"/>
      <x:c r="Q39" s="53"/>
      <x:c r="R39" s="226" t="s">
        <x:v>55</x:v>
      </x:c>
      <x:c r="S39" s="374" t="s">
        <x:v>239</x:v>
      </x:c>
      <x:c r="T39" s="52"/>
      <x:c r="U39" s="368" t="str">
        <x:f t="shared" si="0"/>
        <x:v/>
      </x:c>
      <x:c r="V39" s="57" t="str">
        <x:f t="shared" si="1"/>
        <x:v/>
      </x:c>
      <x:c r="W39" s="70">
        <x:v>28</x:v>
      </x:c>
      <x:c r="X39" s="58">
        <x:v>34</x:v>
      </x:c>
      <x:c r="Y39" s="49"/>
      <x:c r="Z39" s="58">
        <x:v>28</x:v>
      </x:c>
      <x:c r="AA39" s="71"/>
      <x:c r="AB39" s="60"/>
      <x:c r="AC39" s="371" t="s">
        <x:v>55</x:v>
      </x:c>
      <x:c r="AD39" s="371" t="s">
        <x:v>55</x:v>
      </x:c>
      <x:c r="AE39" s="53"/>
      <x:c r="AF39" s="61"/>
      <x:c r="AG39" s="62"/>
      <x:c r="AH39" s="63"/>
      <x:c r="AI39" s="58">
        <x:v>54</x:v>
      </x:c>
      <x:c r="AJ39" s="64"/>
      <x:c r="AK39" s="218" t="s">
        <x:v>55</x:v>
      </x:c>
      <x:c r="AL39" s="64"/>
      <x:c r="AM39" s="64"/>
      <x:c r="AN39" s="52" t="str">
        <x:f t="shared" si="2"/>
        <x:v xml:space="preserve"> </x:v>
      </x:c>
      <x:c r="AO39" s="52">
        <x:f t="shared" si="3"/>
        <x:v>240</x:v>
      </x:c>
      <x:c r="AP39" s="52"/>
      <x:c r="AQ39" s="52"/>
      <x:c r="AR39" s="52"/>
      <x:c r="AS39" s="46"/>
      <x:c r="AT39" s="65" t="s">
        <x:v>176</x:v>
      </x:c>
      <x:c r="AU39" s="41"/>
    </x:row>
    <x:row r="40" spans="1:47" ht="30" x14ac:dyDescent="0.25">
      <x:c r="A40" s="68">
        <x:f>IF(OR(B40&gt;0,C40&gt;0),SUMPRODUCT(--($A$4:A39&lt;""))+1,"")</x:f>
        <x:v>36</x:v>
      </x:c>
      <x:c r="B40" s="46">
        <x:v>1</x:v>
      </x:c>
      <x:c r="C40" s="47">
        <x:v>34</x:v>
      </x:c>
      <x:c r="D40" s="150" t="s">
        <x:v>44</x:v>
      </x:c>
      <x:c r="E40" s="150" t="s">
        <x:v>636</x:v>
      </x:c>
      <x:c r="F40" s="49">
        <x:v>50</x:v>
      </x:c>
      <x:c r="G40" s="50">
        <x:v>13</x:v>
      </x:c>
      <x:c r="H40" s="149" t="s">
        <x:v>59</x:v>
      </x:c>
      <x:c r="I40" s="369" t="s">
        <x:v>55</x:v>
      </x:c>
      <x:c r="J40" s="52"/>
      <x:c r="K40" s="370" t="s">
        <x:v>58</x:v>
      </x:c>
      <x:c r="L40" s="54"/>
      <x:c r="M40" s="49"/>
      <x:c r="N40" s="55" t="str">
        <x:f>IF(OR(E40="",F40="",L40="",M40=""),"",DFTtoFTIN(FTINtoDFT(F40)-FTINtoDFT(L40)-((LEFT(E40,FIND("N",E40)-1)-2)*FTINtoDFT(M40))))</x:f>
        <x:v/>
      </x:c>
      <x:c r="O40" s="52"/>
      <x:c r="P40" s="52"/>
      <x:c r="Q40" s="53"/>
      <x:c r="R40" s="226" t="s">
        <x:v>55</x:v>
      </x:c>
      <x:c r="S40" s="374" t="s">
        <x:v>239</x:v>
      </x:c>
      <x:c r="T40" s="52"/>
      <x:c r="U40" s="368" t="str">
        <x:f t="shared" si="0"/>
        <x:v/>
      </x:c>
      <x:c r="V40" s="57" t="str">
        <x:f t="shared" si="1"/>
        <x:v/>
      </x:c>
      <x:c r="W40" s="70">
        <x:v>28</x:v>
      </x:c>
      <x:c r="X40" s="58">
        <x:v>34</x:v>
      </x:c>
      <x:c r="Y40" s="49"/>
      <x:c r="Z40" s="58">
        <x:v>28</x:v>
      </x:c>
      <x:c r="AA40" s="71"/>
      <x:c r="AB40" s="60"/>
      <x:c r="AC40" s="371" t="s">
        <x:v>55</x:v>
      </x:c>
      <x:c r="AD40" s="371" t="s">
        <x:v>55</x:v>
      </x:c>
      <x:c r="AE40" s="53"/>
      <x:c r="AF40" s="61"/>
      <x:c r="AG40" s="62"/>
      <x:c r="AH40" s="63"/>
      <x:c r="AI40" s="58">
        <x:v>54</x:v>
      </x:c>
      <x:c r="AJ40" s="218" t="s">
        <x:v>298</x:v>
      </x:c>
      <x:c r="AK40" s="64">
        <x:v>44</x:v>
      </x:c>
      <x:c r="AL40" s="218" t="s">
        <x:v>305</x:v>
      </x:c>
      <x:c r="AM40" s="218" t="s">
        <x:v>298</x:v>
      </x:c>
      <x:c r="AN40" s="52" t="str">
        <x:f t="shared" si="2"/>
        <x:v xml:space="preserve"> </x:v>
      </x:c>
      <x:c r="AO40" s="52">
        <x:f t="shared" si="3"/>
        <x:v>240</x:v>
      </x:c>
      <x:c r="AP40" s="52"/>
      <x:c r="AQ40" s="52"/>
      <x:c r="AR40" s="52"/>
      <x:c r="AS40" s="46"/>
      <x:c r="AT40" s="65" t="s">
        <x:v>176</x:v>
      </x:c>
      <x:c r="AU40" s="41"/>
    </x:row>
    <x:row r="41" spans="1:47" ht="45" x14ac:dyDescent="0.25">
      <x:c r="A41" s="68">
        <x:f>IF(OR(B41&gt;0,C41&gt;0),SUMPRODUCT(--($A$4:A40&lt;""))+1,"")</x:f>
        <x:v>37</x:v>
      </x:c>
      <x:c r="B41" s="46">
        <x:v>1</x:v>
      </x:c>
      <x:c r="C41" s="47">
        <x:v>28</x:v>
      </x:c>
      <x:c r="D41" s="150" t="s">
        <x:v>44</x:v>
      </x:c>
      <x:c r="E41" s="150" t="s">
        <x:v>625</x:v>
      </x:c>
      <x:c r="F41" s="49">
        <x:v>49.06</x:v>
      </x:c>
      <x:c r="G41" s="50">
        <x:v>13</x:v>
      </x:c>
      <x:c r="H41" s="149" t="s">
        <x:v>59</x:v>
      </x:c>
      <x:c r="I41" s="369" t="s">
        <x:v>55</x:v>
      </x:c>
      <x:c r="J41" s="52"/>
      <x:c r="K41" s="370" t="s">
        <x:v>58</x:v>
      </x:c>
      <x:c r="L41" s="54"/>
      <x:c r="M41" s="49"/>
      <x:c r="N41" s="55" t="str">
        <x:f>IF(OR(E41="",F41="",L41="",M41=""),"",DFTtoFTIN(FTINtoDFT(F41)-FTINtoDFT(L41)-((LEFT(E41,FIND("N",E41)-1)-2)*FTINtoDFT(M41))))</x:f>
        <x:v/>
      </x:c>
      <x:c r="O41" s="52"/>
      <x:c r="P41" s="52"/>
      <x:c r="Q41" s="53"/>
      <x:c r="R41" s="226" t="s">
        <x:v>55</x:v>
      </x:c>
      <x:c r="S41" s="69"/>
      <x:c r="T41" s="52"/>
      <x:c r="U41" s="368" t="str">
        <x:f t="shared" si="0"/>
        <x:v/>
      </x:c>
      <x:c r="V41" s="57" t="str">
        <x:f t="shared" si="1"/>
        <x:v/>
      </x:c>
      <x:c r="W41" s="70"/>
      <x:c r="X41" s="58"/>
      <x:c r="Y41" s="49"/>
      <x:c r="Z41" s="58"/>
      <x:c r="AA41" s="71"/>
      <x:c r="AB41" s="60"/>
      <x:c r="AC41" s="371" t="s">
        <x:v>55</x:v>
      </x:c>
      <x:c r="AD41" s="371" t="s">
        <x:v>55</x:v>
      </x:c>
      <x:c r="AE41" s="53"/>
      <x:c r="AF41" s="61"/>
      <x:c r="AG41" s="62"/>
      <x:c r="AH41" s="63"/>
      <x:c r="AI41" s="58">
        <x:v>125</x:v>
      </x:c>
      <x:c r="AJ41" s="218" t="s">
        <x:v>254</x:v>
      </x:c>
      <x:c r="AK41" s="64">
        <x:v>4.9000000000000004</x:v>
      </x:c>
      <x:c r="AL41" s="218" t="s">
        <x:v>305</x:v>
      </x:c>
      <x:c r="AM41" s="64">
        <x:v>0</x:v>
      </x:c>
      <x:c r="AN41" s="52" t="str">
        <x:f t="shared" si="2"/>
        <x:v xml:space="preserve"> </x:v>
      </x:c>
      <x:c r="AO41" s="52">
        <x:f t="shared" si="3"/>
        <x:v>240</x:v>
      </x:c>
      <x:c r="AP41" s="52"/>
      <x:c r="AQ41" s="52"/>
      <x:c r="AR41" s="52"/>
      <x:c r="AS41" s="46"/>
      <x:c r="AT41" s="175" t="s">
        <x:v>649</x:v>
      </x:c>
      <x:c r="AU41" s="41"/>
    </x:row>
    <x:row r="42" spans="1:47" ht="45" x14ac:dyDescent="0.25">
      <x:c r="A42" s="68">
        <x:f>IF(OR(B42&gt;0,C42&gt;0),SUMPRODUCT(--($A$4:A41&lt;""))+1,"")</x:f>
        <x:v>38</x:v>
      </x:c>
      <x:c r="B42" s="46">
        <x:v>1</x:v>
      </x:c>
      <x:c r="C42" s="47">
        <x:v>28</x:v>
      </x:c>
      <x:c r="D42" s="150" t="s">
        <x:v>44</x:v>
      </x:c>
      <x:c r="E42" s="150" t="s">
        <x:v>625</x:v>
      </x:c>
      <x:c r="F42" s="49">
        <x:v>49.06</x:v>
      </x:c>
      <x:c r="G42" s="50">
        <x:v>13</x:v>
      </x:c>
      <x:c r="H42" s="149" t="s">
        <x:v>59</x:v>
      </x:c>
      <x:c r="I42" s="369" t="s">
        <x:v>55</x:v>
      </x:c>
      <x:c r="J42" s="52"/>
      <x:c r="K42" s="370" t="s">
        <x:v>58</x:v>
      </x:c>
      <x:c r="L42" s="54"/>
      <x:c r="M42" s="49"/>
      <x:c r="N42" s="55" t="str">
        <x:f>IF(OR(E42="",F42="",L42="",M42=""),"",DFTtoFTIN(FTINtoDFT(F42)-FTINtoDFT(L42)-((LEFT(E42,FIND("N",E42)-1)-2)*FTINtoDFT(M42))))</x:f>
        <x:v/>
      </x:c>
      <x:c r="O42" s="52"/>
      <x:c r="P42" s="52"/>
      <x:c r="Q42" s="53"/>
      <x:c r="R42" s="226" t="s">
        <x:v>55</x:v>
      </x:c>
      <x:c r="S42" s="69"/>
      <x:c r="T42" s="52"/>
      <x:c r="U42" s="368" t="str">
        <x:f t="shared" si="0"/>
        <x:v/>
      </x:c>
      <x:c r="V42" s="57" t="str">
        <x:f t="shared" si="1"/>
        <x:v/>
      </x:c>
      <x:c r="W42" s="70"/>
      <x:c r="X42" s="58"/>
      <x:c r="Y42" s="49"/>
      <x:c r="Z42" s="58"/>
      <x:c r="AA42" s="71"/>
      <x:c r="AB42" s="60"/>
      <x:c r="AC42" s="371" t="s">
        <x:v>55</x:v>
      </x:c>
      <x:c r="AD42" s="371" t="s">
        <x:v>55</x:v>
      </x:c>
      <x:c r="AE42" s="53"/>
      <x:c r="AF42" s="61"/>
      <x:c r="AG42" s="62"/>
      <x:c r="AH42" s="63"/>
      <x:c r="AI42" s="58">
        <x:v>125</x:v>
      </x:c>
      <x:c r="AJ42" s="218" t="s">
        <x:v>254</x:v>
      </x:c>
      <x:c r="AK42" s="64">
        <x:v>4.9000000000000004</x:v>
      </x:c>
      <x:c r="AL42" s="218" t="s">
        <x:v>305</x:v>
      </x:c>
      <x:c r="AM42" s="64">
        <x:v>0</x:v>
      </x:c>
      <x:c r="AN42" s="52" t="str">
        <x:f t="shared" si="2"/>
        <x:v xml:space="preserve"> </x:v>
      </x:c>
      <x:c r="AO42" s="52">
        <x:f t="shared" si="3"/>
        <x:v>240</x:v>
      </x:c>
      <x:c r="AP42" s="52"/>
      <x:c r="AQ42" s="52"/>
      <x:c r="AR42" s="52"/>
      <x:c r="AS42" s="46"/>
      <x:c r="AT42" s="175" t="s">
        <x:v>650</x:v>
      </x:c>
      <x:c r="AU42" s="41"/>
    </x:row>
    <x:row r="43" spans="1:47" ht="30" x14ac:dyDescent="0.25">
      <x:c r="A43" s="68">
        <x:f>IF(OR(B43&gt;0,C43&gt;0),SUMPRODUCT(--($A$4:A42&lt;""))+1,"")</x:f>
        <x:v>39</x:v>
      </x:c>
      <x:c r="B43" s="46">
        <x:v>1</x:v>
      </x:c>
      <x:c r="C43" s="47">
        <x:v>28</x:v>
      </x:c>
      <x:c r="D43" s="150" t="s">
        <x:v>44</x:v>
      </x:c>
      <x:c r="E43" s="150" t="s">
        <x:v>625</x:v>
      </x:c>
      <x:c r="F43" s="49">
        <x:v>49.06</x:v>
      </x:c>
      <x:c r="G43" s="50">
        <x:v>13</x:v>
      </x:c>
      <x:c r="H43" s="149" t="s">
        <x:v>59</x:v>
      </x:c>
      <x:c r="I43" s="369" t="s">
        <x:v>55</x:v>
      </x:c>
      <x:c r="J43" s="52"/>
      <x:c r="K43" s="370" t="s">
        <x:v>58</x:v>
      </x:c>
      <x:c r="L43" s="54"/>
      <x:c r="M43" s="49"/>
      <x:c r="N43" s="55" t="str">
        <x:f>IF(OR(E43="",F43="",L43="",M43=""),"",DFTtoFTIN(FTINtoDFT(F43)-FTINtoDFT(L43)-((LEFT(E43,FIND("N",E43)-1)-2)*FTINtoDFT(M43))))</x:f>
        <x:v/>
      </x:c>
      <x:c r="O43" s="52"/>
      <x:c r="P43" s="52"/>
      <x:c r="Q43" s="53"/>
      <x:c r="R43" s="226" t="s">
        <x:v>55</x:v>
      </x:c>
      <x:c r="S43" s="69"/>
      <x:c r="T43" s="52"/>
      <x:c r="U43" s="368" t="str">
        <x:f t="shared" si="0"/>
        <x:v/>
      </x:c>
      <x:c r="V43" s="57" t="str">
        <x:f t="shared" si="1"/>
        <x:v/>
      </x:c>
      <x:c r="W43" s="70"/>
      <x:c r="X43" s="58"/>
      <x:c r="Y43" s="49"/>
      <x:c r="Z43" s="58"/>
      <x:c r="AA43" s="71"/>
      <x:c r="AB43" s="60"/>
      <x:c r="AC43" s="371" t="s">
        <x:v>55</x:v>
      </x:c>
      <x:c r="AD43" s="371" t="s">
        <x:v>55</x:v>
      </x:c>
      <x:c r="AE43" s="53"/>
      <x:c r="AF43" s="61"/>
      <x:c r="AG43" s="62"/>
      <x:c r="AH43" s="63"/>
      <x:c r="AI43" s="58">
        <x:v>125</x:v>
      </x:c>
      <x:c r="AJ43" s="218" t="s">
        <x:v>254</x:v>
      </x:c>
      <x:c r="AK43" s="64">
        <x:v>4.9000000000000004</x:v>
      </x:c>
      <x:c r="AL43" s="218" t="s">
        <x:v>305</x:v>
      </x:c>
      <x:c r="AM43" s="64">
        <x:v>0</x:v>
      </x:c>
      <x:c r="AN43" s="52" t="str">
        <x:f t="shared" si="2"/>
        <x:v xml:space="preserve"> </x:v>
      </x:c>
      <x:c r="AO43" s="52">
        <x:f t="shared" si="3"/>
        <x:v>240</x:v>
      </x:c>
      <x:c r="AP43" s="52"/>
      <x:c r="AQ43" s="52"/>
      <x:c r="AR43" s="52"/>
      <x:c r="AS43" s="46"/>
      <x:c r="AT43" s="175" t="s">
        <x:v>651</x:v>
      </x:c>
      <x:c r="AU43" s="41"/>
    </x:row>
    <x:row r="44" spans="1:47" ht="30" x14ac:dyDescent="0.25">
      <x:c r="A44" s="68">
        <x:f>IF(OR(B44&gt;0,C44&gt;0),SUMPRODUCT(--($A$4:A43&lt;""))+1,"")</x:f>
        <x:v>40</x:v>
      </x:c>
      <x:c r="B44" s="46">
        <x:v>6</x:v>
      </x:c>
      <x:c r="C44" s="47">
        <x:v>28</x:v>
      </x:c>
      <x:c r="D44" s="150" t="s">
        <x:v>44</x:v>
      </x:c>
      <x:c r="E44" s="150" t="s">
        <x:v>625</x:v>
      </x:c>
      <x:c r="F44" s="49">
        <x:v>49.06</x:v>
      </x:c>
      <x:c r="G44" s="50">
        <x:v>13</x:v>
      </x:c>
      <x:c r="H44" s="149" t="s">
        <x:v>59</x:v>
      </x:c>
      <x:c r="I44" s="369" t="s">
        <x:v>55</x:v>
      </x:c>
      <x:c r="J44" s="375" t="s">
        <x:v>55</x:v>
      </x:c>
      <x:c r="K44" s="370" t="s">
        <x:v>58</x:v>
      </x:c>
      <x:c r="L44" s="54"/>
      <x:c r="M44" s="49"/>
      <x:c r="N44" s="55" t="str">
        <x:f>IF(OR(E44="",F44="",L44="",M44=""),"",DFTtoFTIN(FTINtoDFT(F44)-FTINtoDFT(L44)-((LEFT(E44,FIND("N",E44)-1)-2)*FTINtoDFT(M44))))</x:f>
        <x:v/>
      </x:c>
      <x:c r="O44" s="52"/>
      <x:c r="P44" s="52"/>
      <x:c r="Q44" s="53"/>
      <x:c r="R44" s="226" t="s">
        <x:v>55</x:v>
      </x:c>
      <x:c r="S44" s="69"/>
      <x:c r="T44" s="52"/>
      <x:c r="U44" s="368" t="str">
        <x:f t="shared" si="0"/>
        <x:v/>
      </x:c>
      <x:c r="V44" s="57" t="str">
        <x:f t="shared" si="1"/>
        <x:v/>
      </x:c>
      <x:c r="W44" s="70"/>
      <x:c r="X44" s="58"/>
      <x:c r="Y44" s="49"/>
      <x:c r="Z44" s="58"/>
      <x:c r="AA44" s="71"/>
      <x:c r="AB44" s="60"/>
      <x:c r="AC44" s="371" t="s">
        <x:v>55</x:v>
      </x:c>
      <x:c r="AD44" s="371" t="s">
        <x:v>55</x:v>
      </x:c>
      <x:c r="AE44" s="53"/>
      <x:c r="AF44" s="61"/>
      <x:c r="AG44" s="62"/>
      <x:c r="AH44" s="63"/>
      <x:c r="AI44" s="58">
        <x:v>54</x:v>
      </x:c>
      <x:c r="AJ44" s="218" t="s">
        <x:v>254</x:v>
      </x:c>
      <x:c r="AK44" s="64">
        <x:v>4.9000000000000004</x:v>
      </x:c>
      <x:c r="AL44" s="218" t="s">
        <x:v>305</x:v>
      </x:c>
      <x:c r="AM44" s="64">
        <x:v>0</x:v>
      </x:c>
      <x:c r="AN44" s="52" t="str">
        <x:f t="shared" si="2"/>
        <x:v xml:space="preserve"> </x:v>
      </x:c>
      <x:c r="AO44" s="52">
        <x:f t="shared" si="3"/>
        <x:v>240</x:v>
      </x:c>
      <x:c r="AP44" s="52"/>
      <x:c r="AQ44" s="52"/>
      <x:c r="AR44" s="52"/>
      <x:c r="AS44" s="46"/>
      <x:c r="AT44" s="175" t="s">
        <x:v>652</x:v>
      </x:c>
      <x:c r="AU44" s="41"/>
    </x:row>
    <x:row r="45" spans="1:47" ht="30" x14ac:dyDescent="0.25">
      <x:c r="A45" s="68">
        <x:f>IF(OR(B45&gt;0,C45&gt;0),SUMPRODUCT(--($A$4:A44&lt;""))+1,"")</x:f>
        <x:v>41</x:v>
      </x:c>
      <x:c r="B45" s="46">
        <x:v>34</x:v>
      </x:c>
      <x:c r="C45" s="47">
        <x:v>28</x:v>
      </x:c>
      <x:c r="D45" s="150" t="s">
        <x:v>44</x:v>
      </x:c>
      <x:c r="E45" s="150" t="s">
        <x:v>626</x:v>
      </x:c>
      <x:c r="F45" s="49">
        <x:v>49.06</x:v>
      </x:c>
      <x:c r="G45" s="50">
        <x:v>13</x:v>
      </x:c>
      <x:c r="H45" s="149" t="s">
        <x:v>59</x:v>
      </x:c>
      <x:c r="I45" s="369" t="s">
        <x:v>55</x:v>
      </x:c>
      <x:c r="J45" s="52"/>
      <x:c r="K45" s="370" t="s">
        <x:v>58</x:v>
      </x:c>
      <x:c r="L45" s="54"/>
      <x:c r="M45" s="49"/>
      <x:c r="N45" s="55" t="str">
        <x:f>IF(OR(E45="",F45="",L45="",M45=""),"",DFTtoFTIN(FTINtoDFT(F45)-FTINtoDFT(L45)-((LEFT(E45,FIND("N",E45)-1)-2)*FTINtoDFT(M45))))</x:f>
        <x:v/>
      </x:c>
      <x:c r="O45" s="52"/>
      <x:c r="P45" s="52"/>
      <x:c r="Q45" s="53"/>
      <x:c r="R45" s="226" t="s">
        <x:v>55</x:v>
      </x:c>
      <x:c r="S45" s="69"/>
      <x:c r="T45" s="52"/>
      <x:c r="U45" s="368" t="str">
        <x:f t="shared" si="0"/>
        <x:v/>
      </x:c>
      <x:c r="V45" s="57" t="str">
        <x:f t="shared" si="1"/>
        <x:v/>
      </x:c>
      <x:c r="W45" s="70"/>
      <x:c r="X45" s="58"/>
      <x:c r="Y45" s="49"/>
      <x:c r="Z45" s="58"/>
      <x:c r="AA45" s="71"/>
      <x:c r="AB45" s="60"/>
      <x:c r="AC45" s="371" t="s">
        <x:v>55</x:v>
      </x:c>
      <x:c r="AD45" s="371" t="s">
        <x:v>55</x:v>
      </x:c>
      <x:c r="AE45" s="53"/>
      <x:c r="AF45" s="61"/>
      <x:c r="AG45" s="62"/>
      <x:c r="AH45" s="63"/>
      <x:c r="AI45" s="58">
        <x:v>54</x:v>
      </x:c>
      <x:c r="AJ45" s="218" t="s">
        <x:v>254</x:v>
      </x:c>
      <x:c r="AK45" s="64">
        <x:v>4.5999999999999996</x:v>
      </x:c>
      <x:c r="AL45" s="218" t="s">
        <x:v>305</x:v>
      </x:c>
      <x:c r="AM45" s="64">
        <x:v>0</x:v>
      </x:c>
      <x:c r="AN45" s="52" t="str">
        <x:f t="shared" si="2"/>
        <x:v xml:space="preserve"> </x:v>
      </x:c>
      <x:c r="AO45" s="52">
        <x:f t="shared" si="3"/>
        <x:v>240</x:v>
      </x:c>
      <x:c r="AP45" s="52"/>
      <x:c r="AQ45" s="52"/>
      <x:c r="AR45" s="52"/>
      <x:c r="AS45" s="46"/>
      <x:c r="AT45" s="175" t="s">
        <x:v>653</x:v>
      </x:c>
      <x:c r="AU45" s="41"/>
    </x:row>
    <x:row r="46" spans="1:47" ht="45" x14ac:dyDescent="0.25">
      <x:c r="A46" s="68">
        <x:f>IF(OR(B46&gt;0,C46&gt;0),SUMPRODUCT(--($A$4:A45&lt;""))+1,"")</x:f>
        <x:v>42</x:v>
      </x:c>
      <x:c r="B46" s="46">
        <x:v>1</x:v>
      </x:c>
      <x:c r="C46" s="47">
        <x:v>28</x:v>
      </x:c>
      <x:c r="D46" s="150" t="s">
        <x:v>44</x:v>
      </x:c>
      <x:c r="E46" s="150" t="s">
        <x:v>626</x:v>
      </x:c>
      <x:c r="F46" s="49">
        <x:v>49.06</x:v>
      </x:c>
      <x:c r="G46" s="50">
        <x:v>13</x:v>
      </x:c>
      <x:c r="H46" s="149" t="s">
        <x:v>59</x:v>
      </x:c>
      <x:c r="I46" s="369" t="s">
        <x:v>55</x:v>
      </x:c>
      <x:c r="J46" s="52"/>
      <x:c r="K46" s="370" t="s">
        <x:v>58</x:v>
      </x:c>
      <x:c r="L46" s="54"/>
      <x:c r="M46" s="49"/>
      <x:c r="N46" s="55" t="str">
        <x:f>IF(OR(E46="",F46="",L46="",M46=""),"",DFTtoFTIN(FTINtoDFT(F46)-FTINtoDFT(L46)-((LEFT(E46,FIND("N",E46)-1)-2)*FTINtoDFT(M46))))</x:f>
        <x:v/>
      </x:c>
      <x:c r="O46" s="52"/>
      <x:c r="P46" s="52"/>
      <x:c r="Q46" s="53"/>
      <x:c r="R46" s="226" t="s">
        <x:v>55</x:v>
      </x:c>
      <x:c r="S46" s="69"/>
      <x:c r="T46" s="52"/>
      <x:c r="U46" s="368" t="str">
        <x:f t="shared" si="0"/>
        <x:v/>
      </x:c>
      <x:c r="V46" s="57" t="str">
        <x:f t="shared" si="1"/>
        <x:v/>
      </x:c>
      <x:c r="W46" s="70"/>
      <x:c r="X46" s="58"/>
      <x:c r="Y46" s="49"/>
      <x:c r="Z46" s="58"/>
      <x:c r="AA46" s="71"/>
      <x:c r="AB46" s="60"/>
      <x:c r="AC46" s="371" t="s">
        <x:v>55</x:v>
      </x:c>
      <x:c r="AD46" s="371" t="s">
        <x:v>55</x:v>
      </x:c>
      <x:c r="AE46" s="53"/>
      <x:c r="AF46" s="61"/>
      <x:c r="AG46" s="62"/>
      <x:c r="AH46" s="63"/>
      <x:c r="AI46" s="58">
        <x:v>125</x:v>
      </x:c>
      <x:c r="AJ46" s="218" t="s">
        <x:v>254</x:v>
      </x:c>
      <x:c r="AK46" s="64">
        <x:v>4.5999999999999996</x:v>
      </x:c>
      <x:c r="AL46" s="218" t="s">
        <x:v>305</x:v>
      </x:c>
      <x:c r="AM46" s="64">
        <x:v>0</x:v>
      </x:c>
      <x:c r="AN46" s="52" t="str">
        <x:f t="shared" si="2"/>
        <x:v xml:space="preserve"> </x:v>
      </x:c>
      <x:c r="AO46" s="52">
        <x:f t="shared" si="3"/>
        <x:v>240</x:v>
      </x:c>
      <x:c r="AP46" s="52"/>
      <x:c r="AQ46" s="52"/>
      <x:c r="AR46" s="52"/>
      <x:c r="AS46" s="46"/>
      <x:c r="AT46" s="175" t="s">
        <x:v>654</x:v>
      </x:c>
      <x:c r="AU46" s="41"/>
    </x:row>
    <x:row r="47" spans="1:47" ht="45" x14ac:dyDescent="0.25">
      <x:c r="A47" s="68">
        <x:f>IF(OR(B47&gt;0,C47&gt;0),SUMPRODUCT(--($A$4:A46&lt;""))+1,"")</x:f>
        <x:v>43</x:v>
      </x:c>
      <x:c r="B47" s="46">
        <x:v>1</x:v>
      </x:c>
      <x:c r="C47" s="47">
        <x:v>28</x:v>
      </x:c>
      <x:c r="D47" s="150" t="s">
        <x:v>44</x:v>
      </x:c>
      <x:c r="E47" s="150" t="s">
        <x:v>626</x:v>
      </x:c>
      <x:c r="F47" s="49">
        <x:v>49.06</x:v>
      </x:c>
      <x:c r="G47" s="50">
        <x:v>13</x:v>
      </x:c>
      <x:c r="H47" s="149" t="s">
        <x:v>59</x:v>
      </x:c>
      <x:c r="I47" s="369" t="s">
        <x:v>55</x:v>
      </x:c>
      <x:c r="J47" s="52"/>
      <x:c r="K47" s="370" t="s">
        <x:v>58</x:v>
      </x:c>
      <x:c r="L47" s="54"/>
      <x:c r="M47" s="49"/>
      <x:c r="N47" s="55" t="str">
        <x:f>IF(OR(E47="",F47="",L47="",M47=""),"",DFTtoFTIN(FTINtoDFT(F47)-FTINtoDFT(L47)-((LEFT(E47,FIND("N",E47)-1)-2)*FTINtoDFT(M47))))</x:f>
        <x:v/>
      </x:c>
      <x:c r="O47" s="52"/>
      <x:c r="P47" s="52"/>
      <x:c r="Q47" s="53"/>
      <x:c r="R47" s="226" t="s">
        <x:v>55</x:v>
      </x:c>
      <x:c r="S47" s="69"/>
      <x:c r="T47" s="52"/>
      <x:c r="U47" s="368" t="str">
        <x:f t="shared" si="0"/>
        <x:v/>
      </x:c>
      <x:c r="V47" s="57" t="str">
        <x:f t="shared" si="1"/>
        <x:v/>
      </x:c>
      <x:c r="W47" s="70"/>
      <x:c r="X47" s="58"/>
      <x:c r="Y47" s="49"/>
      <x:c r="Z47" s="58"/>
      <x:c r="AA47" s="71"/>
      <x:c r="AB47" s="60"/>
      <x:c r="AC47" s="371" t="s">
        <x:v>55</x:v>
      </x:c>
      <x:c r="AD47" s="371" t="s">
        <x:v>55</x:v>
      </x:c>
      <x:c r="AE47" s="53"/>
      <x:c r="AF47" s="61"/>
      <x:c r="AG47" s="62"/>
      <x:c r="AH47" s="63"/>
      <x:c r="AI47" s="58">
        <x:v>125</x:v>
      </x:c>
      <x:c r="AJ47" s="218" t="s">
        <x:v>254</x:v>
      </x:c>
      <x:c r="AK47" s="64">
        <x:v>4.5999999999999996</x:v>
      </x:c>
      <x:c r="AL47" s="218" t="s">
        <x:v>305</x:v>
      </x:c>
      <x:c r="AM47" s="218">
        <x:v>0</x:v>
      </x:c>
      <x:c r="AN47" s="52" t="str">
        <x:f t="shared" si="2"/>
        <x:v xml:space="preserve"> </x:v>
      </x:c>
      <x:c r="AO47" s="52">
        <x:f t="shared" si="3"/>
        <x:v>240</x:v>
      </x:c>
      <x:c r="AP47" s="52"/>
      <x:c r="AQ47" s="52"/>
      <x:c r="AR47" s="52"/>
      <x:c r="AS47" s="46"/>
      <x:c r="AT47" s="175" t="s">
        <x:v>655</x:v>
      </x:c>
      <x:c r="AU47" s="41"/>
    </x:row>
    <x:row r="48" spans="1:47" ht="45" x14ac:dyDescent="0.25">
      <x:c r="A48" s="68">
        <x:f>IF(OR(B48&gt;0,C48&gt;0),SUMPRODUCT(--($A$4:A47&lt;""))+1,"")</x:f>
        <x:v>44</x:v>
      </x:c>
      <x:c r="B48" s="46">
        <x:v>1</x:v>
      </x:c>
      <x:c r="C48" s="47">
        <x:v>28</x:v>
      </x:c>
      <x:c r="D48" s="150" t="s">
        <x:v>44</x:v>
      </x:c>
      <x:c r="E48" s="150" t="s">
        <x:v>626</x:v>
      </x:c>
      <x:c r="F48" s="49">
        <x:v>49.06</x:v>
      </x:c>
      <x:c r="G48" s="50">
        <x:v>13</x:v>
      </x:c>
      <x:c r="H48" s="149" t="s">
        <x:v>59</x:v>
      </x:c>
      <x:c r="I48" s="369" t="s">
        <x:v>55</x:v>
      </x:c>
      <x:c r="J48" s="52"/>
      <x:c r="K48" s="370" t="s">
        <x:v>55</x:v>
      </x:c>
      <x:c r="L48" s="54"/>
      <x:c r="M48" s="49"/>
      <x:c r="N48" s="55" t="str">
        <x:f>IF(OR(E48="",F48="",L48="",M48=""),"",DFTtoFTIN(FTINtoDFT(F48)-FTINtoDFT(L48)-((LEFT(E48,FIND("N",E48)-1)-2)*FTINtoDFT(M48))))</x:f>
        <x:v/>
      </x:c>
      <x:c r="O48" s="52"/>
      <x:c r="P48" s="52"/>
      <x:c r="Q48" s="53"/>
      <x:c r="R48" s="226" t="s">
        <x:v>55</x:v>
      </x:c>
      <x:c r="S48" s="69"/>
      <x:c r="T48" s="52"/>
      <x:c r="U48" s="368" t="str">
        <x:f t="shared" si="0"/>
        <x:v/>
      </x:c>
      <x:c r="V48" s="57" t="str">
        <x:f t="shared" si="1"/>
        <x:v/>
      </x:c>
      <x:c r="W48" s="70"/>
      <x:c r="X48" s="58"/>
      <x:c r="Y48" s="49"/>
      <x:c r="Z48" s="58"/>
      <x:c r="AA48" s="71"/>
      <x:c r="AB48" s="60"/>
      <x:c r="AC48" s="371" t="s">
        <x:v>55</x:v>
      </x:c>
      <x:c r="AD48" s="371" t="s">
        <x:v>55</x:v>
      </x:c>
      <x:c r="AE48" s="53"/>
      <x:c r="AF48" s="61"/>
      <x:c r="AG48" s="62"/>
      <x:c r="AH48" s="63"/>
      <x:c r="AI48" s="58">
        <x:v>125</x:v>
      </x:c>
      <x:c r="AJ48" s="218" t="s">
        <x:v>254</x:v>
      </x:c>
      <x:c r="AK48" s="64">
        <x:v>4.5999999999999996</x:v>
      </x:c>
      <x:c r="AL48" s="218" t="s">
        <x:v>305</x:v>
      </x:c>
      <x:c r="AM48" s="218">
        <x:v>0</x:v>
      </x:c>
      <x:c r="AN48" s="52" t="str">
        <x:f t="shared" si="2"/>
        <x:v xml:space="preserve"> </x:v>
      </x:c>
      <x:c r="AO48" s="52">
        <x:f t="shared" si="3"/>
        <x:v>240</x:v>
      </x:c>
      <x:c r="AP48" s="52"/>
      <x:c r="AQ48" s="52"/>
      <x:c r="AR48" s="52"/>
      <x:c r="AS48" s="46"/>
      <x:c r="AT48" s="175" t="s">
        <x:v>656</x:v>
      </x:c>
      <x:c r="AU48" s="41"/>
    </x:row>
    <x:row r="49" spans="1:47" ht="30" x14ac:dyDescent="0.25">
      <x:c r="A49" s="68">
        <x:f>IF(OR(B49&gt;0,C49&gt;0),SUMPRODUCT(--($A$4:A48&lt;""))+1,"")</x:f>
        <x:v>45</x:v>
      </x:c>
      <x:c r="B49" s="46">
        <x:v>5</x:v>
      </x:c>
      <x:c r="C49" s="47">
        <x:v>28</x:v>
      </x:c>
      <x:c r="D49" s="150" t="s">
        <x:v>44</x:v>
      </x:c>
      <x:c r="E49" s="150" t="s">
        <x:v>626</x:v>
      </x:c>
      <x:c r="F49" s="49">
        <x:v>49.06</x:v>
      </x:c>
      <x:c r="G49" s="50">
        <x:v>13</x:v>
      </x:c>
      <x:c r="H49" s="149" t="s">
        <x:v>59</x:v>
      </x:c>
      <x:c r="I49" s="369" t="s">
        <x:v>55</x:v>
      </x:c>
      <x:c r="J49" s="52"/>
      <x:c r="K49" s="370" t="s">
        <x:v>58</x:v>
      </x:c>
      <x:c r="L49" s="54"/>
      <x:c r="M49" s="49"/>
      <x:c r="N49" s="55" t="str">
        <x:f>IF(OR(E49="",F49="",L49="",M49=""),"",DFTtoFTIN(FTINtoDFT(F49)-FTINtoDFT(L49)-((LEFT(E49,FIND("N",E49)-1)-2)*FTINtoDFT(M49))))</x:f>
        <x:v/>
      </x:c>
      <x:c r="O49" s="52"/>
      <x:c r="P49" s="52"/>
      <x:c r="Q49" s="53"/>
      <x:c r="R49" s="226" t="s">
        <x:v>55</x:v>
      </x:c>
      <x:c r="S49" s="69"/>
      <x:c r="T49" s="52"/>
      <x:c r="U49" s="368" t="str">
        <x:f t="shared" si="0"/>
        <x:v/>
      </x:c>
      <x:c r="V49" s="57" t="str">
        <x:f t="shared" si="1"/>
        <x:v/>
      </x:c>
      <x:c r="W49" s="70"/>
      <x:c r="X49" s="58"/>
      <x:c r="Y49" s="49"/>
      <x:c r="Z49" s="58"/>
      <x:c r="AA49" s="71"/>
      <x:c r="AB49" s="60"/>
      <x:c r="AC49" s="371" t="s">
        <x:v>55</x:v>
      </x:c>
      <x:c r="AD49" s="371" t="s">
        <x:v>55</x:v>
      </x:c>
      <x:c r="AE49" s="53"/>
      <x:c r="AF49" s="61"/>
      <x:c r="AG49" s="62"/>
      <x:c r="AH49" s="63"/>
      <x:c r="AI49" s="58">
        <x:v>54</x:v>
      </x:c>
      <x:c r="AJ49" s="218" t="s">
        <x:v>254</x:v>
      </x:c>
      <x:c r="AK49" s="64">
        <x:v>4.5999999999999996</x:v>
      </x:c>
      <x:c r="AL49" s="218" t="s">
        <x:v>305</x:v>
      </x:c>
      <x:c r="AM49" s="64">
        <x:v>0</x:v>
      </x:c>
      <x:c r="AN49" s="52" t="str">
        <x:f t="shared" si="2"/>
        <x:v xml:space="preserve"> </x:v>
      </x:c>
      <x:c r="AO49" s="52">
        <x:f t="shared" si="3"/>
        <x:v>240</x:v>
      </x:c>
      <x:c r="AP49" s="52"/>
      <x:c r="AQ49" s="52"/>
      <x:c r="AR49" s="52"/>
      <x:c r="AS49" s="46"/>
      <x:c r="AT49" s="175" t="s">
        <x:v>657</x:v>
      </x:c>
      <x:c r="AU49" s="41"/>
    </x:row>
    <x:row r="50" spans="1:47" ht="30" x14ac:dyDescent="0.25">
      <x:c r="A50" s="68">
        <x:f>IF(OR(B50&gt;0,C50&gt;0),SUMPRODUCT(--($A$4:A49&lt;""))+1,"")</x:f>
        <x:v>46</x:v>
      </x:c>
      <x:c r="B50" s="46">
        <x:v>1</x:v>
      </x:c>
      <x:c r="C50" s="47">
        <x:v>28</x:v>
      </x:c>
      <x:c r="D50" s="150" t="s">
        <x:v>44</x:v>
      </x:c>
      <x:c r="E50" s="150" t="s">
        <x:v>636</x:v>
      </x:c>
      <x:c r="F50" s="49">
        <x:v>49.06</x:v>
      </x:c>
      <x:c r="G50" s="50">
        <x:v>13</x:v>
      </x:c>
      <x:c r="H50" s="149" t="s">
        <x:v>59</x:v>
      </x:c>
      <x:c r="I50" s="369" t="s">
        <x:v>55</x:v>
      </x:c>
      <x:c r="J50" s="52"/>
      <x:c r="K50" s="370" t="s">
        <x:v>58</x:v>
      </x:c>
      <x:c r="L50" s="54"/>
      <x:c r="M50" s="49"/>
      <x:c r="N50" s="55" t="str">
        <x:f>IF(OR(E50="",F50="",L50="",M50=""),"",DFTtoFTIN(FTINtoDFT(F50)-FTINtoDFT(L50)-((LEFT(E50,FIND("N",E50)-1)-2)*FTINtoDFT(M50))))</x:f>
        <x:v/>
      </x:c>
      <x:c r="O50" s="52"/>
      <x:c r="P50" s="52"/>
      <x:c r="Q50" s="53"/>
      <x:c r="R50" s="226" t="s">
        <x:v>55</x:v>
      </x:c>
      <x:c r="S50" s="69"/>
      <x:c r="T50" s="52"/>
      <x:c r="U50" s="368" t="str">
        <x:f t="shared" si="0"/>
        <x:v/>
      </x:c>
      <x:c r="V50" s="57" t="str">
        <x:f t="shared" si="1"/>
        <x:v/>
      </x:c>
      <x:c r="W50" s="70"/>
      <x:c r="X50" s="58"/>
      <x:c r="Y50" s="49"/>
      <x:c r="Z50" s="58"/>
      <x:c r="AA50" s="71"/>
      <x:c r="AB50" s="60"/>
      <x:c r="AC50" s="371" t="s">
        <x:v>55</x:v>
      </x:c>
      <x:c r="AD50" s="371" t="s">
        <x:v>55</x:v>
      </x:c>
      <x:c r="AE50" s="53"/>
      <x:c r="AF50" s="61"/>
      <x:c r="AG50" s="62"/>
      <x:c r="AH50" s="63"/>
      <x:c r="AI50" s="58">
        <x:v>54</x:v>
      </x:c>
      <x:c r="AJ50" s="218" t="s">
        <x:v>298</x:v>
      </x:c>
      <x:c r="AK50" s="64">
        <x:v>37</x:v>
      </x:c>
      <x:c r="AL50" s="218" t="s">
        <x:v>305</x:v>
      </x:c>
      <x:c r="AM50" s="218" t="s">
        <x:v>298</x:v>
      </x:c>
      <x:c r="AN50" s="52" t="str">
        <x:f t="shared" si="2"/>
        <x:v xml:space="preserve"> </x:v>
      </x:c>
      <x:c r="AO50" s="52">
        <x:f t="shared" si="3"/>
        <x:v>240</x:v>
      </x:c>
      <x:c r="AP50" s="52"/>
      <x:c r="AQ50" s="52"/>
      <x:c r="AR50" s="52"/>
      <x:c r="AS50" s="46"/>
      <x:c r="AT50" s="175" t="s">
        <x:v>658</x:v>
      </x:c>
      <x:c r="AU50" s="41"/>
    </x:row>
    <x:row r="51" spans="1:47" ht="30" x14ac:dyDescent="0.25">
      <x:c r="A51" s="68">
        <x:f>IF(OR(B51&gt;0,C51&gt;0),SUMPRODUCT(--($A$4:A50&lt;""))+1,"")</x:f>
        <x:v>47</x:v>
      </x:c>
      <x:c r="B51" s="46">
        <x:v>2</x:v>
      </x:c>
      <x:c r="C51" s="47">
        <x:v>28</x:v>
      </x:c>
      <x:c r="D51" s="150" t="s">
        <x:v>44</x:v>
      </x:c>
      <x:c r="E51" s="150" t="s">
        <x:v>631</x:v>
      </x:c>
      <x:c r="F51" s="49">
        <x:v>49.06</x:v>
      </x:c>
      <x:c r="G51" s="50">
        <x:v>13</x:v>
      </x:c>
      <x:c r="H51" s="149" t="s">
        <x:v>59</x:v>
      </x:c>
      <x:c r="I51" s="369" t="s">
        <x:v>55</x:v>
      </x:c>
      <x:c r="J51" s="52"/>
      <x:c r="K51" s="370" t="s">
        <x:v>58</x:v>
      </x:c>
      <x:c r="L51" s="54"/>
      <x:c r="M51" s="49"/>
      <x:c r="N51" s="55" t="str">
        <x:f>IF(OR(E51="",F51="",L51="",M51=""),"",DFTtoFTIN(FTINtoDFT(F51)-FTINtoDFT(L51)-((LEFT(E51,FIND("N",E51)-1)-2)*FTINtoDFT(M51))))</x:f>
        <x:v/>
      </x:c>
      <x:c r="O51" s="52"/>
      <x:c r="P51" s="52"/>
      <x:c r="Q51" s="53"/>
      <x:c r="R51" s="226" t="s">
        <x:v>55</x:v>
      </x:c>
      <x:c r="S51" s="69"/>
      <x:c r="T51" s="52"/>
      <x:c r="U51" s="368" t="str">
        <x:f t="shared" si="0"/>
        <x:v/>
      </x:c>
      <x:c r="V51" s="57" t="str">
        <x:f t="shared" si="1"/>
        <x:v/>
      </x:c>
      <x:c r="W51" s="70"/>
      <x:c r="X51" s="58"/>
      <x:c r="Y51" s="49"/>
      <x:c r="Z51" s="58"/>
      <x:c r="AA51" s="71"/>
      <x:c r="AB51" s="60"/>
      <x:c r="AC51" s="371" t="s">
        <x:v>55</x:v>
      </x:c>
      <x:c r="AD51" s="371" t="s">
        <x:v>55</x:v>
      </x:c>
      <x:c r="AE51" s="53"/>
      <x:c r="AF51" s="61"/>
      <x:c r="AG51" s="62"/>
      <x:c r="AH51" s="63"/>
      <x:c r="AI51" s="58">
        <x:v>54</x:v>
      </x:c>
      <x:c r="AJ51" s="218" t="s">
        <x:v>254</x:v>
      </x:c>
      <x:c r="AK51" s="64">
        <x:v>4.0999999999999996</x:v>
      </x:c>
      <x:c r="AL51" s="218" t="s">
        <x:v>305</x:v>
      </x:c>
      <x:c r="AM51" s="64">
        <x:v>0</x:v>
      </x:c>
      <x:c r="AN51" s="52" t="str">
        <x:f t="shared" si="2"/>
        <x:v xml:space="preserve"> </x:v>
      </x:c>
      <x:c r="AO51" s="52">
        <x:f t="shared" si="3"/>
        <x:v>240</x:v>
      </x:c>
      <x:c r="AP51" s="52"/>
      <x:c r="AQ51" s="52"/>
      <x:c r="AR51" s="52"/>
      <x:c r="AS51" s="46"/>
      <x:c r="AT51" s="175" t="s">
        <x:v>658</x:v>
      </x:c>
      <x:c r="AU51" s="41"/>
    </x:row>
    <x:row r="52" spans="1:47" ht="30" x14ac:dyDescent="0.25">
      <x:c r="A52" s="68">
        <x:f>IF(OR(B52&gt;0,C52&gt;0),SUMPRODUCT(--($A$4:A51&lt;""))+1,"")</x:f>
        <x:v>48</x:v>
      </x:c>
      <x:c r="B52" s="46">
        <x:v>1</x:v>
      </x:c>
      <x:c r="C52" s="47">
        <x:v>28</x:v>
      </x:c>
      <x:c r="D52" s="150" t="s">
        <x:v>44</x:v>
      </x:c>
      <x:c r="E52" s="150" t="s">
        <x:v>636</x:v>
      </x:c>
      <x:c r="F52" s="49">
        <x:v>49.06</x:v>
      </x:c>
      <x:c r="G52" s="50">
        <x:v>13</x:v>
      </x:c>
      <x:c r="H52" s="149" t="s">
        <x:v>59</x:v>
      </x:c>
      <x:c r="I52" s="369" t="s">
        <x:v>55</x:v>
      </x:c>
      <x:c r="J52" s="52"/>
      <x:c r="K52" s="370" t="s">
        <x:v>58</x:v>
      </x:c>
      <x:c r="L52" s="54"/>
      <x:c r="M52" s="49"/>
      <x:c r="N52" s="55" t="str">
        <x:f>IF(OR(E52="",F52="",L52="",M52=""),"",DFTtoFTIN(FTINtoDFT(F52)-FTINtoDFT(L52)-((LEFT(E52,FIND("N",E52)-1)-2)*FTINtoDFT(M52))))</x:f>
        <x:v/>
      </x:c>
      <x:c r="O52" s="52"/>
      <x:c r="P52" s="52"/>
      <x:c r="Q52" s="53"/>
      <x:c r="R52" s="226" t="s">
        <x:v>55</x:v>
      </x:c>
      <x:c r="S52" s="69"/>
      <x:c r="T52" s="52"/>
      <x:c r="U52" s="368" t="str">
        <x:f t="shared" si="0"/>
        <x:v/>
      </x:c>
      <x:c r="V52" s="57" t="str">
        <x:f t="shared" si="1"/>
        <x:v/>
      </x:c>
      <x:c r="W52" s="70"/>
      <x:c r="X52" s="58"/>
      <x:c r="Y52" s="49"/>
      <x:c r="Z52" s="58"/>
      <x:c r="AA52" s="71"/>
      <x:c r="AB52" s="60"/>
      <x:c r="AC52" s="371" t="s">
        <x:v>55</x:v>
      </x:c>
      <x:c r="AD52" s="371" t="s">
        <x:v>55</x:v>
      </x:c>
      <x:c r="AE52" s="53"/>
      <x:c r="AF52" s="61"/>
      <x:c r="AG52" s="62"/>
      <x:c r="AH52" s="63"/>
      <x:c r="AI52" s="58">
        <x:v>54</x:v>
      </x:c>
      <x:c r="AJ52" s="218" t="s">
        <x:v>298</x:v>
      </x:c>
      <x:c r="AK52" s="64">
        <x:v>22</x:v>
      </x:c>
      <x:c r="AL52" s="218" t="s">
        <x:v>305</x:v>
      </x:c>
      <x:c r="AM52" s="218" t="s">
        <x:v>298</x:v>
      </x:c>
      <x:c r="AN52" s="52" t="str">
        <x:f t="shared" si="2"/>
        <x:v xml:space="preserve"> </x:v>
      </x:c>
      <x:c r="AO52" s="52">
        <x:f t="shared" si="3"/>
        <x:v>240</x:v>
      </x:c>
      <x:c r="AP52" s="52"/>
      <x:c r="AQ52" s="52"/>
      <x:c r="AR52" s="52"/>
      <x:c r="AS52" s="46"/>
      <x:c r="AT52" s="175" t="s">
        <x:v>658</x:v>
      </x:c>
      <x:c r="AU52" s="41"/>
    </x:row>
    <x:row r="53" spans="1:47" ht="30" x14ac:dyDescent="0.25">
      <x:c r="A53" s="68">
        <x:f>IF(OR(B53&gt;0,C53&gt;0),SUMPRODUCT(--($A$4:A52&lt;""))+1,"")</x:f>
        <x:v>49</x:v>
      </x:c>
      <x:c r="B53" s="46">
        <x:v>1</x:v>
      </x:c>
      <x:c r="C53" s="47">
        <x:v>44</x:v>
      </x:c>
      <x:c r="D53" s="48" t="s">
        <x:v>45</x:v>
      </x:c>
      <x:c r="E53" s="150" t="s">
        <x:v>659</x:v>
      </x:c>
      <x:c r="F53" s="49">
        <x:v>51.06</x:v>
      </x:c>
      <x:c r="G53" s="50">
        <x:v>21</x:v>
      </x:c>
      <x:c r="H53" s="149" t="s">
        <x:v>59</x:v>
      </x:c>
      <x:c r="I53" s="51"/>
      <x:c r="J53" s="52" t="s">
        <x:v>58</x:v>
      </x:c>
      <x:c r="K53" s="53" t="s">
        <x:v>58</x:v>
      </x:c>
      <x:c r="L53" s="54">
        <x:v>6.06</x:v>
      </x:c>
      <x:c r="M53" s="49">
        <x:v>6.09</x:v>
      </x:c>
      <x:c r="N53" s="55">
        <x:f>IF(OR(E53="",F53="",L53="",M53=""),"",DFTtoFTIN(FTINtoDFT(F53)-FTINtoDFT(L53)-((LEFT(E53,FIND("N",E53)-1)-2)*FTINtoDFT(M53))))</x:f>
        <x:v>4.0599999999999996</x:v>
      </x:c>
      <x:c r="O53" s="52"/>
      <x:c r="P53" s="52"/>
      <x:c r="Q53" s="53"/>
      <x:c r="R53" s="226" t="s">
        <x:v>55</x:v>
      </x:c>
      <x:c r="S53" s="69"/>
      <x:c r="T53" s="52"/>
      <x:c r="U53" s="368" t="str">
        <x:f t="shared" si="0"/>
        <x:v/>
      </x:c>
      <x:c r="V53" s="57" t="str">
        <x:f t="shared" si="1"/>
        <x:v/>
      </x:c>
      <x:c r="W53" s="70"/>
      <x:c r="X53" s="58"/>
      <x:c r="Y53" s="49"/>
      <x:c r="Z53" s="58"/>
      <x:c r="AA53" s="71"/>
      <x:c r="AB53" s="60"/>
      <x:c r="AC53" s="371" t="s">
        <x:v>55</x:v>
      </x:c>
      <x:c r="AD53" s="371" t="s">
        <x:v>55</x:v>
      </x:c>
      <x:c r="AE53" s="53"/>
      <x:c r="AF53" s="61"/>
      <x:c r="AG53" s="62"/>
      <x:c r="AH53" s="63"/>
      <x:c r="AI53" s="58">
        <x:v>345</x:v>
      </x:c>
      <x:c r="AJ53" s="64"/>
      <x:c r="AK53" s="218" t="s">
        <x:v>55</x:v>
      </x:c>
      <x:c r="AL53" s="64"/>
      <x:c r="AM53" s="64"/>
      <x:c r="AN53" s="52" t="str">
        <x:f t="shared" si="2"/>
        <x:v/>
      </x:c>
      <x:c r="AO53" s="52" t="str">
        <x:f t="shared" si="3"/>
        <x:v/>
      </x:c>
      <x:c r="AP53" s="52"/>
      <x:c r="AQ53" s="52"/>
      <x:c r="AR53" s="52"/>
      <x:c r="AS53" s="46"/>
      <x:c r="AT53" s="175" t="s">
        <x:v>660</x:v>
      </x:c>
      <x:c r="AU53" s="41"/>
    </x:row>
    <x:row r="54" spans="1:47" ht="45" x14ac:dyDescent="0.25">
      <x:c r="A54" s="68">
        <x:f>IF(OR(B54&gt;0,C54&gt;0),SUMPRODUCT(--($A$4:A53&lt;""))+1,"")</x:f>
        <x:v>50</x:v>
      </x:c>
      <x:c r="B54" s="46">
        <x:v>1</x:v>
      </x:c>
      <x:c r="C54" s="47">
        <x:v>44</x:v>
      </x:c>
      <x:c r="D54" s="150" t="s">
        <x:v>323</x:v>
      </x:c>
      <x:c r="E54" s="150"/>
      <x:c r="F54" s="49">
        <x:v>50</x:v>
      </x:c>
      <x:c r="G54" s="50">
        <x:v>18.059999999999999</x:v>
      </x:c>
      <x:c r="H54" s="149" t="s">
        <x:v>59</x:v>
      </x:c>
      <x:c r="I54" s="51"/>
      <x:c r="J54" s="52"/>
      <x:c r="K54" s="370" t="s">
        <x:v>58</x:v>
      </x:c>
      <x:c r="L54" s="54"/>
      <x:c r="M54" s="49"/>
      <x:c r="N54" s="55" t="str">
        <x:f>IF(OR(E54="",F54="",L54="",M54=""),"",DFTtoFTIN(FTINtoDFT(F54)-FTINtoDFT(L54)-((LEFT(E54,FIND("N",E54)-1)-2)*FTINtoDFT(M54))))</x:f>
        <x:v/>
      </x:c>
      <x:c r="O54" s="52"/>
      <x:c r="P54" s="52"/>
      <x:c r="Q54" s="53"/>
      <x:c r="R54" s="226" t="s">
        <x:v>55</x:v>
      </x:c>
      <x:c r="S54" s="69"/>
      <x:c r="T54" s="52"/>
      <x:c r="U54" s="368" t="str">
        <x:f t="shared" si="0"/>
        <x:v/>
      </x:c>
      <x:c r="V54" s="57" t="str">
        <x:f t="shared" si="1"/>
        <x:v/>
      </x:c>
      <x:c r="W54" s="70"/>
      <x:c r="X54" s="58"/>
      <x:c r="Y54" s="49"/>
      <x:c r="Z54" s="58"/>
      <x:c r="AA54" s="71"/>
      <x:c r="AB54" s="60"/>
      <x:c r="AC54" s="371" t="s">
        <x:v>55</x:v>
      </x:c>
      <x:c r="AD54" s="371" t="s">
        <x:v>55</x:v>
      </x:c>
      <x:c r="AE54" s="53"/>
      <x:c r="AF54" s="61"/>
      <x:c r="AG54" s="62"/>
      <x:c r="AH54" s="63"/>
      <x:c r="AI54" s="58">
        <x:v>345</x:v>
      </x:c>
      <x:c r="AJ54" s="64"/>
      <x:c r="AK54" s="218" t="s">
        <x:v>55</x:v>
      </x:c>
      <x:c r="AL54" s="64"/>
      <x:c r="AM54" s="64"/>
      <x:c r="AN54" s="52" t="str">
        <x:f t="shared" si="2"/>
        <x:v xml:space="preserve"> </x:v>
      </x:c>
      <x:c r="AO54" s="375" t="s">
        <x:v>55</x:v>
      </x:c>
      <x:c r="AP54" s="52"/>
      <x:c r="AQ54" s="52"/>
      <x:c r="AR54" s="52"/>
      <x:c r="AS54" s="46"/>
      <x:c r="AT54" s="175" t="s">
        <x:v>661</x:v>
      </x:c>
      <x:c r="AU54" s="41"/>
    </x:row>
    <x:row r="55" spans="1:47" ht="30" x14ac:dyDescent="0.25">
      <x:c r="A55" s="68">
        <x:f>IF(OR(B55&gt;0,C55&gt;0),SUMPRODUCT(--($A$4:A54&lt;""))+1,"")</x:f>
        <x:v>51</x:v>
      </x:c>
      <x:c r="B55" s="46">
        <x:v>2</x:v>
      </x:c>
      <x:c r="C55" s="47">
        <x:v>44</x:v>
      </x:c>
      <x:c r="D55" s="150" t="s">
        <x:v>45</x:v>
      </x:c>
      <x:c r="E55" s="150" t="s">
        <x:v>662</x:v>
      </x:c>
      <x:c r="F55" s="49">
        <x:v>50</x:v>
      </x:c>
      <x:c r="G55" s="50">
        <x:v>19</x:v>
      </x:c>
      <x:c r="H55" s="149" t="s">
        <x:v>59</x:v>
      </x:c>
      <x:c r="I55" s="51"/>
      <x:c r="J55" s="52"/>
      <x:c r="K55" s="370" t="s">
        <x:v>58</x:v>
      </x:c>
      <x:c r="L55" s="54">
        <x:v>2</x:v>
      </x:c>
      <x:c r="M55" s="49">
        <x:v>6.03</x:v>
      </x:c>
      <x:c r="N55" s="55">
        <x:f>IF(OR(E55="",F55="",L55="",M55=""),"",DFTtoFTIN(FTINtoDFT(F55)-FTINtoDFT(L55)-((LEFT(E55,FIND("N",E55)-1)-2)*FTINtoDFT(M55))))</x:f>
        <x:v>4.03</x:v>
      </x:c>
      <x:c r="O55" s="52"/>
      <x:c r="P55" s="52"/>
      <x:c r="Q55" s="53"/>
      <x:c r="R55" s="226" t="s">
        <x:v>55</x:v>
      </x:c>
      <x:c r="S55" s="69"/>
      <x:c r="T55" s="52"/>
      <x:c r="U55" s="368" t="str">
        <x:f t="shared" si="0"/>
        <x:v/>
      </x:c>
      <x:c r="V55" s="57" t="str">
        <x:f t="shared" si="1"/>
        <x:v/>
      </x:c>
      <x:c r="W55" s="70"/>
      <x:c r="X55" s="58"/>
      <x:c r="Y55" s="49"/>
      <x:c r="Z55" s="58"/>
      <x:c r="AA55" s="71"/>
      <x:c r="AB55" s="60"/>
      <x:c r="AC55" s="371" t="s">
        <x:v>55</x:v>
      </x:c>
      <x:c r="AD55" s="371" t="s">
        <x:v>55</x:v>
      </x:c>
      <x:c r="AE55" s="53"/>
      <x:c r="AF55" s="61"/>
      <x:c r="AG55" s="62"/>
      <x:c r="AH55" s="63"/>
      <x:c r="AI55" s="58">
        <x:v>304</x:v>
      </x:c>
      <x:c r="AJ55" s="64"/>
      <x:c r="AK55" s="218" t="s">
        <x:v>55</x:v>
      </x:c>
      <x:c r="AL55" s="64"/>
      <x:c r="AM55" s="64"/>
      <x:c r="AN55" s="52" t="str">
        <x:f t="shared" si="2"/>
        <x:v/>
      </x:c>
      <x:c r="AO55" s="52" t="str">
        <x:f t="shared" si="3"/>
        <x:v/>
      </x:c>
      <x:c r="AP55" s="52"/>
      <x:c r="AQ55" s="52"/>
      <x:c r="AR55" s="52"/>
      <x:c r="AS55" s="46"/>
      <x:c r="AT55" s="65" t="s">
        <x:v>176</x:v>
      </x:c>
      <x:c r="AU55" s="41"/>
    </x:row>
    <x:row r="56" spans="1:47" ht="30" x14ac:dyDescent="0.25">
      <x:c r="A56" s="68">
        <x:f>IF(OR(B56&gt;0,C56&gt;0),SUMPRODUCT(--($A$4:A55&lt;""))+1,"")</x:f>
        <x:v>52</x:v>
      </x:c>
      <x:c r="B56" s="46">
        <x:v>1</x:v>
      </x:c>
      <x:c r="C56" s="47">
        <x:v>28</x:v>
      </x:c>
      <x:c r="D56" s="150" t="s">
        <x:v>323</x:v>
      </x:c>
      <x:c r="E56" s="150" t="s">
        <x:v>55</x:v>
      </x:c>
      <x:c r="F56" s="49">
        <x:v>25</x:v>
      </x:c>
      <x:c r="G56" s="50">
        <x:v>14</x:v>
      </x:c>
      <x:c r="H56" s="149" t="s">
        <x:v>59</x:v>
      </x:c>
      <x:c r="I56" s="51"/>
      <x:c r="J56" s="52"/>
      <x:c r="K56" s="370" t="s">
        <x:v>58</x:v>
      </x:c>
      <x:c r="L56" s="54"/>
      <x:c r="M56" s="49"/>
      <x:c r="N56" s="55" t="str">
        <x:f>IF(OR(E56="",F56="",L56="",M56=""),"",DFTtoFTIN(FTINtoDFT(F56)-FTINtoDFT(L56)-((LEFT(E56,FIND("N",E56)-1)-2)*FTINtoDFT(M56))))</x:f>
        <x:v/>
      </x:c>
      <x:c r="O56" s="52"/>
      <x:c r="P56" s="52"/>
      <x:c r="Q56" s="53"/>
      <x:c r="R56" s="226" t="s">
        <x:v>55</x:v>
      </x:c>
      <x:c r="S56" s="69"/>
      <x:c r="T56" s="52"/>
      <x:c r="U56" s="368" t="str">
        <x:f t="shared" si="0"/>
        <x:v/>
      </x:c>
      <x:c r="V56" s="57" t="str">
        <x:f t="shared" si="1"/>
        <x:v/>
      </x:c>
      <x:c r="W56" s="70"/>
      <x:c r="X56" s="58"/>
      <x:c r="Y56" s="49"/>
      <x:c r="Z56" s="58"/>
      <x:c r="AA56" s="71"/>
      <x:c r="AB56" s="60"/>
      <x:c r="AC56" s="371" t="s">
        <x:v>55</x:v>
      </x:c>
      <x:c r="AD56" s="371" t="s">
        <x:v>55</x:v>
      </x:c>
      <x:c r="AE56" s="53"/>
      <x:c r="AF56" s="61"/>
      <x:c r="AG56" s="62"/>
      <x:c r="AH56" s="63"/>
      <x:c r="AI56" s="58">
        <x:v>301</x:v>
      </x:c>
      <x:c r="AJ56" s="64"/>
      <x:c r="AK56" s="218" t="s">
        <x:v>55</x:v>
      </x:c>
      <x:c r="AL56" s="64"/>
      <x:c r="AM56" s="64"/>
      <x:c r="AN56" s="52" t="str">
        <x:f t="shared" si="2"/>
        <x:v xml:space="preserve"> </x:v>
      </x:c>
      <x:c r="AO56" s="375" t="s">
        <x:v>55</x:v>
      </x:c>
      <x:c r="AP56" s="52"/>
      <x:c r="AQ56" s="52"/>
      <x:c r="AR56" s="52"/>
      <x:c r="AS56" s="46"/>
      <x:c r="AT56" s="175" t="s">
        <x:v>663</x:v>
      </x:c>
      <x:c r="AU56" s="41"/>
    </x:row>
    <x:row r="57" spans="1:47" ht="30" x14ac:dyDescent="0.25">
      <x:c r="A57" s="68">
        <x:f>IF(OR(B57&gt;0,C57&gt;0),SUMPRODUCT(--($A$4:A56&lt;""))+1,"")</x:f>
        <x:v>53</x:v>
      </x:c>
      <x:c r="B57" s="46">
        <x:v>1</x:v>
      </x:c>
      <x:c r="C57" s="47">
        <x:v>44</x:v>
      </x:c>
      <x:c r="D57" s="150" t="s">
        <x:v>45</x:v>
      </x:c>
      <x:c r="E57" s="150" t="s">
        <x:v>664</x:v>
      </x:c>
      <x:c r="F57" s="49">
        <x:v>50</x:v>
      </x:c>
      <x:c r="G57" s="50">
        <x:v>20.059999999999999</x:v>
      </x:c>
      <x:c r="H57" s="149" t="s">
        <x:v>59</x:v>
      </x:c>
      <x:c r="I57" s="51"/>
      <x:c r="J57" s="52"/>
      <x:c r="K57" s="370" t="s">
        <x:v>58</x:v>
      </x:c>
      <x:c r="L57" s="54">
        <x:v>4.1100000000000003</x:v>
      </x:c>
      <x:c r="M57" s="49">
        <x:v>6.08</x:v>
      </x:c>
      <x:c r="N57" s="55">
        <x:f>IF(OR(E57="",F57="",L57="",M57=""),"",DFTtoFTIN(FTINtoDFT(F57)-FTINtoDFT(L57)-((LEFT(E57,FIND("N",E57)-1)-2)*FTINtoDFT(M57))))</x:f>
        <x:v>5.0099999972000004</x:v>
      </x:c>
      <x:c r="O57" s="52"/>
      <x:c r="P57" s="52"/>
      <x:c r="Q57" s="53"/>
      <x:c r="R57" s="226" t="s">
        <x:v>55</x:v>
      </x:c>
      <x:c r="S57" s="69"/>
      <x:c r="T57" s="52"/>
      <x:c r="U57" s="368" t="str">
        <x:f t="shared" si="0"/>
        <x:v/>
      </x:c>
      <x:c r="V57" s="57" t="str">
        <x:f t="shared" si="1"/>
        <x:v/>
      </x:c>
      <x:c r="W57" s="70"/>
      <x:c r="X57" s="58"/>
      <x:c r="Y57" s="49"/>
      <x:c r="Z57" s="58"/>
      <x:c r="AA57" s="71"/>
      <x:c r="AB57" s="60"/>
      <x:c r="AC57" s="371" t="s">
        <x:v>55</x:v>
      </x:c>
      <x:c r="AD57" s="371" t="s">
        <x:v>55</x:v>
      </x:c>
      <x:c r="AE57" s="53"/>
      <x:c r="AF57" s="61"/>
      <x:c r="AG57" s="62"/>
      <x:c r="AH57" s="63"/>
      <x:c r="AI57" s="58">
        <x:v>345</x:v>
      </x:c>
      <x:c r="AJ57" s="64"/>
      <x:c r="AK57" s="218" t="s">
        <x:v>55</x:v>
      </x:c>
      <x:c r="AL57" s="64"/>
      <x:c r="AM57" s="64"/>
      <x:c r="AN57" s="52" t="str">
        <x:f t="shared" si="2"/>
        <x:v/>
      </x:c>
      <x:c r="AO57" s="52" t="str">
        <x:f t="shared" si="3"/>
        <x:v/>
      </x:c>
      <x:c r="AP57" s="52"/>
      <x:c r="AQ57" s="52"/>
      <x:c r="AR57" s="52"/>
      <x:c r="AS57" s="46"/>
      <x:c r="AT57" s="175" t="s">
        <x:v>665</x:v>
      </x:c>
      <x:c r="AU57" s="41"/>
    </x:row>
    <x:row r="58" spans="1:47" ht="45" x14ac:dyDescent="0.25">
      <x:c r="A58" s="68">
        <x:f>IF(OR(B58&gt;0,C58&gt;0),SUMPRODUCT(--($A$4:A57&lt;""))+1,"")</x:f>
        <x:v>54</x:v>
      </x:c>
      <x:c r="B58" s="46">
        <x:v>2</x:v>
      </x:c>
      <x:c r="C58" s="47">
        <x:v>44</x:v>
      </x:c>
      <x:c r="D58" s="150" t="s">
        <x:v>323</x:v>
      </x:c>
      <x:c r="E58" s="48"/>
      <x:c r="F58" s="49">
        <x:v>50</x:v>
      </x:c>
      <x:c r="G58" s="50">
        <x:v>18.059999999999999</x:v>
      </x:c>
      <x:c r="H58" s="149" t="s">
        <x:v>59</x:v>
      </x:c>
      <x:c r="I58" s="51"/>
      <x:c r="J58" s="52"/>
      <x:c r="K58" s="370" t="s">
        <x:v>58</x:v>
      </x:c>
      <x:c r="L58" s="54"/>
      <x:c r="M58" s="49"/>
      <x:c r="N58" s="55" t="str">
        <x:f>IF(OR(E58="",F58="",L58="",M58=""),"",DFTtoFTIN(FTINtoDFT(F58)-FTINtoDFT(L58)-((LEFT(E58,FIND("N",E58)-1)-2)*FTINtoDFT(M58))))</x:f>
        <x:v/>
      </x:c>
      <x:c r="O58" s="52"/>
      <x:c r="P58" s="52"/>
      <x:c r="Q58" s="53"/>
      <x:c r="R58" s="226" t="s">
        <x:v>55</x:v>
      </x:c>
      <x:c r="S58" s="69"/>
      <x:c r="T58" s="52"/>
      <x:c r="U58" s="368" t="str">
        <x:f t="shared" si="0"/>
        <x:v/>
      </x:c>
      <x:c r="V58" s="57" t="str">
        <x:f t="shared" si="1"/>
        <x:v/>
      </x:c>
      <x:c r="W58" s="70"/>
      <x:c r="X58" s="58"/>
      <x:c r="Y58" s="49"/>
      <x:c r="Z58" s="58"/>
      <x:c r="AA58" s="71"/>
      <x:c r="AB58" s="60"/>
      <x:c r="AC58" s="371" t="s">
        <x:v>55</x:v>
      </x:c>
      <x:c r="AD58" s="371" t="s">
        <x:v>55</x:v>
      </x:c>
      <x:c r="AE58" s="53"/>
      <x:c r="AF58" s="61"/>
      <x:c r="AG58" s="62"/>
      <x:c r="AH58" s="63"/>
      <x:c r="AI58" s="58">
        <x:v>345</x:v>
      </x:c>
      <x:c r="AJ58" s="64"/>
      <x:c r="AK58" s="64"/>
      <x:c r="AL58" s="64"/>
      <x:c r="AM58" s="64"/>
      <x:c r="AN58" s="52" t="str">
        <x:f t="shared" si="2"/>
        <x:v xml:space="preserve"> </x:v>
      </x:c>
      <x:c r="AO58" s="375" t="s">
        <x:v>55</x:v>
      </x:c>
      <x:c r="AP58" s="52"/>
      <x:c r="AQ58" s="52"/>
      <x:c r="AR58" s="52"/>
      <x:c r="AS58" s="46"/>
      <x:c r="AT58" s="175" t="s">
        <x:v>666</x:v>
      </x:c>
      <x:c r="AU58" s="41"/>
    </x:row>
    <x:row r="59" spans="1:47" ht="30" x14ac:dyDescent="0.25">
      <x:c r="A59" s="68">
        <x:f>IF(OR(B59&gt;0,C59&gt;0),SUMPRODUCT(--($A$4:A58&lt;""))+1,"")</x:f>
        <x:v>55</x:v>
      </x:c>
      <x:c r="B59" s="46">
        <x:v>6</x:v>
      </x:c>
      <x:c r="C59" s="47">
        <x:v>44</x:v>
      </x:c>
      <x:c r="D59" s="150" t="s">
        <x:v>45</x:v>
      </x:c>
      <x:c r="E59" s="150" t="s">
        <x:v>667</x:v>
      </x:c>
      <x:c r="F59" s="49">
        <x:v>50</x:v>
      </x:c>
      <x:c r="G59" s="50">
        <x:v>19</x:v>
      </x:c>
      <x:c r="H59" s="149" t="s">
        <x:v>59</x:v>
      </x:c>
      <x:c r="I59" s="51"/>
      <x:c r="J59" s="52"/>
      <x:c r="K59" s="370" t="s">
        <x:v>58</x:v>
      </x:c>
      <x:c r="L59" s="54">
        <x:v>2</x:v>
      </x:c>
      <x:c r="M59" s="49">
        <x:v>6.03</x:v>
      </x:c>
      <x:c r="N59" s="55">
        <x:f>IF(OR(E59="",F59="",L59="",M59=""),"",DFTtoFTIN(FTINtoDFT(F59)-FTINtoDFT(L59)-((LEFT(E59,FIND("N",E59)-1)-2)*FTINtoDFT(M59))))</x:f>
        <x:v>4.03</x:v>
      </x:c>
      <x:c r="O59" s="52"/>
      <x:c r="P59" s="52"/>
      <x:c r="Q59" s="53"/>
      <x:c r="R59" s="226" t="s">
        <x:v>55</x:v>
      </x:c>
      <x:c r="S59" s="69"/>
      <x:c r="T59" s="52"/>
      <x:c r="U59" s="368" t="str">
        <x:f t="shared" si="0"/>
        <x:v/>
      </x:c>
      <x:c r="V59" s="57" t="str">
        <x:f t="shared" si="1"/>
        <x:v/>
      </x:c>
      <x:c r="W59" s="70"/>
      <x:c r="X59" s="58"/>
      <x:c r="Y59" s="49"/>
      <x:c r="Z59" s="58"/>
      <x:c r="AA59" s="71"/>
      <x:c r="AB59" s="60"/>
      <x:c r="AC59" s="371" t="s">
        <x:v>55</x:v>
      </x:c>
      <x:c r="AD59" s="371" t="s">
        <x:v>55</x:v>
      </x:c>
      <x:c r="AE59" s="53"/>
      <x:c r="AF59" s="61"/>
      <x:c r="AG59" s="62"/>
      <x:c r="AH59" s="63"/>
      <x:c r="AI59" s="58">
        <x:v>345</x:v>
      </x:c>
      <x:c r="AJ59" s="64"/>
      <x:c r="AK59" s="218" t="s">
        <x:v>55</x:v>
      </x:c>
      <x:c r="AL59" s="218" t="s">
        <x:v>55</x:v>
      </x:c>
      <x:c r="AM59" s="64"/>
      <x:c r="AN59" s="52" t="str">
        <x:f t="shared" si="2"/>
        <x:v/>
      </x:c>
      <x:c r="AO59" s="52" t="str">
        <x:f t="shared" si="3"/>
        <x:v/>
      </x:c>
      <x:c r="AP59" s="52"/>
      <x:c r="AQ59" s="52"/>
      <x:c r="AR59" s="52"/>
      <x:c r="AS59" s="46"/>
      <x:c r="AT59" s="65" t="s">
        <x:v>176</x:v>
      </x:c>
      <x:c r="AU59" s="41"/>
    </x:row>
    <x:row r="60" spans="1:47" ht="45" x14ac:dyDescent="0.25">
      <x:c r="A60" s="68">
        <x:f>IF(OR(B60&gt;0,C60&gt;0),SUMPRODUCT(--($A$4:A59&lt;""))+1,"")</x:f>
        <x:v>56</x:v>
      </x:c>
      <x:c r="B60" s="46">
        <x:v>2</x:v>
      </x:c>
      <x:c r="C60" s="47">
        <x:v>44</x:v>
      </x:c>
      <x:c r="D60" s="48" t="s">
        <x:v>323</x:v>
      </x:c>
      <x:c r="E60" s="48"/>
      <x:c r="F60" s="49">
        <x:v>50</x:v>
      </x:c>
      <x:c r="G60" s="50">
        <x:v>23</x:v>
      </x:c>
      <x:c r="H60" s="149" t="s">
        <x:v>59</x:v>
      </x:c>
      <x:c r="I60" s="51"/>
      <x:c r="J60" s="52"/>
      <x:c r="K60" s="370" t="s">
        <x:v>58</x:v>
      </x:c>
      <x:c r="L60" s="54"/>
      <x:c r="M60" s="49"/>
      <x:c r="N60" s="55" t="str">
        <x:f>IF(OR(E60="",F60="",L60="",M60=""),"",DFTtoFTIN(FTINtoDFT(F60)-FTINtoDFT(L60)-((LEFT(E60,FIND("N",E60)-1)-2)*FTINtoDFT(M60))))</x:f>
        <x:v/>
      </x:c>
      <x:c r="O60" s="52"/>
      <x:c r="P60" s="52"/>
      <x:c r="Q60" s="53"/>
      <x:c r="R60" s="226" t="s">
        <x:v>55</x:v>
      </x:c>
      <x:c r="S60" s="69"/>
      <x:c r="T60" s="52"/>
      <x:c r="U60" s="368" t="str">
        <x:f t="shared" si="0"/>
        <x:v/>
      </x:c>
      <x:c r="V60" s="57" t="str">
        <x:f t="shared" si="1"/>
        <x:v/>
      </x:c>
      <x:c r="W60" s="70"/>
      <x:c r="X60" s="58"/>
      <x:c r="Y60" s="49"/>
      <x:c r="Z60" s="58"/>
      <x:c r="AA60" s="71"/>
      <x:c r="AB60" s="60"/>
      <x:c r="AC60" s="371" t="s">
        <x:v>55</x:v>
      </x:c>
      <x:c r="AD60" s="371" t="s">
        <x:v>55</x:v>
      </x:c>
      <x:c r="AE60" s="53"/>
      <x:c r="AF60" s="61"/>
      <x:c r="AG60" s="62"/>
      <x:c r="AH60" s="63"/>
      <x:c r="AI60" s="58">
        <x:v>345</x:v>
      </x:c>
      <x:c r="AJ60" s="64"/>
      <x:c r="AK60" s="64"/>
      <x:c r="AL60" s="64"/>
      <x:c r="AM60" s="64"/>
      <x:c r="AN60" s="52" t="str">
        <x:f t="shared" si="2"/>
        <x:v xml:space="preserve"> </x:v>
      </x:c>
      <x:c r="AO60" s="375" t="s">
        <x:v>55</x:v>
      </x:c>
      <x:c r="AP60" s="52"/>
      <x:c r="AQ60" s="52"/>
      <x:c r="AR60" s="52"/>
      <x:c r="AS60" s="46"/>
      <x:c r="AT60" s="175" t="s">
        <x:v>668</x:v>
      </x:c>
      <x:c r="AU60" s="41"/>
    </x:row>
    <x:row r="61" spans="1:47" ht="30" x14ac:dyDescent="0.25">
      <x:c r="A61" s="68">
        <x:f>IF(OR(B61&gt;0,C61&gt;0),SUMPRODUCT(--($A$4:A60&lt;""))+1,"")</x:f>
        <x:v>57</x:v>
      </x:c>
      <x:c r="B61" s="46">
        <x:v>2</x:v>
      </x:c>
      <x:c r="C61" s="47">
        <x:v>44</x:v>
      </x:c>
      <x:c r="D61" s="150" t="s">
        <x:v>45</x:v>
      </x:c>
      <x:c r="E61" s="150" t="s">
        <x:v>669</x:v>
      </x:c>
      <x:c r="F61" s="49">
        <x:v>49</x:v>
      </x:c>
      <x:c r="G61" s="50">
        <x:v>19</x:v>
      </x:c>
      <x:c r="H61" s="149" t="s">
        <x:v>59</x:v>
      </x:c>
      <x:c r="I61" s="51"/>
      <x:c r="J61" s="52"/>
      <x:c r="K61" s="370" t="s">
        <x:v>58</x:v>
      </x:c>
      <x:c r="L61" s="54">
        <x:v>5.03</x:v>
      </x:c>
      <x:c r="M61" s="49">
        <x:v>6.03</x:v>
      </x:c>
      <x:c r="N61" s="55">
        <x:f>IF(OR(E61="",F61="",L61="",M61=""),"",DFTtoFTIN(FTINtoDFT(F61)-FTINtoDFT(L61)-((LEFT(E61,FIND("N",E61)-1)-2)*FTINtoDFT(M61))))</x:f>
        <x:v>6.03</x:v>
      </x:c>
      <x:c r="O61" s="52"/>
      <x:c r="P61" s="52"/>
      <x:c r="Q61" s="53"/>
      <x:c r="R61" s="226" t="s">
        <x:v>55</x:v>
      </x:c>
      <x:c r="S61" s="69"/>
      <x:c r="T61" s="52"/>
      <x:c r="U61" s="368" t="str">
        <x:f t="shared" si="0"/>
        <x:v/>
      </x:c>
      <x:c r="V61" s="57" t="str">
        <x:f t="shared" si="1"/>
        <x:v/>
      </x:c>
      <x:c r="W61" s="70"/>
      <x:c r="X61" s="58"/>
      <x:c r="Y61" s="49"/>
      <x:c r="Z61" s="58"/>
      <x:c r="AA61" s="71"/>
      <x:c r="AB61" s="60"/>
      <x:c r="AC61" s="371" t="s">
        <x:v>55</x:v>
      </x:c>
      <x:c r="AD61" s="371" t="s">
        <x:v>55</x:v>
      </x:c>
      <x:c r="AE61" s="53"/>
      <x:c r="AF61" s="61"/>
      <x:c r="AG61" s="62"/>
      <x:c r="AH61" s="63"/>
      <x:c r="AI61" s="58">
        <x:v>345</x:v>
      </x:c>
      <x:c r="AJ61" s="64"/>
      <x:c r="AK61" s="218" t="s">
        <x:v>55</x:v>
      </x:c>
      <x:c r="AL61" s="64"/>
      <x:c r="AM61" s="64"/>
      <x:c r="AN61" s="52" t="str">
        <x:f t="shared" si="2"/>
        <x:v/>
      </x:c>
      <x:c r="AO61" s="52" t="str">
        <x:f t="shared" si="3"/>
        <x:v/>
      </x:c>
      <x:c r="AP61" s="52"/>
      <x:c r="AQ61" s="52"/>
      <x:c r="AR61" s="52"/>
      <x:c r="AS61" s="46"/>
      <x:c r="AT61" s="175" t="s">
        <x:v>670</x:v>
      </x:c>
      <x:c r="AU61" s="41"/>
    </x:row>
    <x:row r="62" spans="1:47" ht="15.75" x14ac:dyDescent="0.25">
      <x:c r="A62" s="68">
        <x:f>IF(OR(B62&gt;0,C62&gt;0),SUMPRODUCT(--($A$4:A61&lt;""))+1,"")</x:f>
        <x:v>58</x:v>
      </x:c>
      <x:c r="B62" s="46">
        <x:v>1</x:v>
      </x:c>
      <x:c r="C62" s="47">
        <x:v>44</x:v>
      </x:c>
      <x:c r="D62" s="150" t="s">
        <x:v>45</x:v>
      </x:c>
      <x:c r="E62" s="150" t="s">
        <x:v>659</x:v>
      </x:c>
      <x:c r="F62" s="49">
        <x:v>51.06</x:v>
      </x:c>
      <x:c r="G62" s="50">
        <x:v>20.059999999999999</x:v>
      </x:c>
      <x:c r="H62" s="149" t="s">
        <x:v>59</x:v>
      </x:c>
      <x:c r="I62" s="51"/>
      <x:c r="J62" s="52"/>
      <x:c r="K62" s="370" t="s">
        <x:v>58</x:v>
      </x:c>
      <x:c r="L62" s="54">
        <x:v>6.05</x:v>
      </x:c>
      <x:c r="M62" s="49">
        <x:v>6.08</x:v>
      </x:c>
      <x:c r="N62" s="55">
        <x:f>IF(OR(E62="",F62="",L62="",M62=""),"",DFTtoFTIN(FTINtoDFT(F62)-FTINtoDFT(L62)-((LEFT(E62,FIND("N",E62)-1)-2)*FTINtoDFT(M62))))</x:f>
        <x:v>5.0099999972000004</x:v>
      </x:c>
      <x:c r="O62" s="52"/>
      <x:c r="P62" s="52"/>
      <x:c r="Q62" s="53"/>
      <x:c r="R62" s="226" t="s">
        <x:v>55</x:v>
      </x:c>
      <x:c r="S62" s="69"/>
      <x:c r="T62" s="52"/>
      <x:c r="U62" s="368" t="str">
        <x:f t="shared" si="0"/>
        <x:v/>
      </x:c>
      <x:c r="V62" s="57" t="str">
        <x:f t="shared" si="1"/>
        <x:v/>
      </x:c>
      <x:c r="W62" s="70"/>
      <x:c r="X62" s="58"/>
      <x:c r="Y62" s="49"/>
      <x:c r="Z62" s="58"/>
      <x:c r="AA62" s="71"/>
      <x:c r="AB62" s="60"/>
      <x:c r="AC62" s="371" t="s">
        <x:v>55</x:v>
      </x:c>
      <x:c r="AD62" s="371" t="s">
        <x:v>55</x:v>
      </x:c>
      <x:c r="AE62" s="53"/>
      <x:c r="AF62" s="61"/>
      <x:c r="AG62" s="62"/>
      <x:c r="AH62" s="63"/>
      <x:c r="AI62" s="58">
        <x:v>345</x:v>
      </x:c>
      <x:c r="AJ62" s="64"/>
      <x:c r="AK62" s="218" t="s">
        <x:v>55</x:v>
      </x:c>
      <x:c r="AL62" s="64"/>
      <x:c r="AM62" s="64"/>
      <x:c r="AN62" s="52" t="str">
        <x:f t="shared" si="2"/>
        <x:v/>
      </x:c>
      <x:c r="AO62" s="52" t="str">
        <x:f t="shared" si="3"/>
        <x:v/>
      </x:c>
      <x:c r="AP62" s="52"/>
      <x:c r="AQ62" s="52"/>
      <x:c r="AR62" s="52"/>
      <x:c r="AS62" s="46"/>
      <x:c r="AT62" s="175" t="s">
        <x:v>671</x:v>
      </x:c>
      <x:c r="AU62" s="41"/>
    </x:row>
    <x:row r="63" spans="1:47" ht="30.75" thickBot="1" x14ac:dyDescent="0.3">
      <x:c r="A63" s="68" t="str">
        <x:f>IF(OR(B63&gt;0,C63&gt;0),SUMPRODUCT(--($A$4:A62&lt;""))+1,"")</x:f>
        <x:v/>
      </x:c>
      <x:c r="B63" s="46"/>
      <x:c r="C63" s="47"/>
      <x:c r="D63" s="48"/>
      <x:c r="E63" s="48"/>
      <x:c r="F63" s="49"/>
      <x:c r="G63" s="50"/>
      <x:c r="H63" s="149" t="s">
        <x:v>313</x:v>
      </x:c>
      <x:c r="I63" s="51"/>
      <x:c r="J63" s="52"/>
      <x:c r="K63" s="53"/>
      <x:c r="L63" s="54"/>
      <x:c r="M63" s="49"/>
      <x:c r="N63" s="55" t="str">
        <x:f>IF(OR(E63="",F63="",L63="",M63=""),"",DFTtoFTIN(FTINtoDFT(F63)-FTINtoDFT(L63)-((LEFT(E63,FIND("N",E63)-1)-2)*FTINtoDFT(M63))))</x:f>
        <x:v/>
      </x:c>
      <x:c r="O63" s="52"/>
      <x:c r="P63" s="52"/>
      <x:c r="Q63" s="53"/>
      <x:c r="R63" s="56"/>
      <x:c r="S63" s="69"/>
      <x:c r="T63" s="52"/>
      <x:c r="U63" s="368" t="str">
        <x:f t="shared" si="0"/>
        <x:v/>
      </x:c>
      <x:c r="V63" s="57" t="str">
        <x:f t="shared" si="1"/>
        <x:v/>
      </x:c>
      <x:c r="W63" s="70"/>
      <x:c r="X63" s="58"/>
      <x:c r="Y63" s="49"/>
      <x:c r="Z63" s="58"/>
      <x:c r="AA63" s="71"/>
      <x:c r="AB63" s="60"/>
      <x:c r="AC63" s="49"/>
      <x:c r="AD63" s="49"/>
      <x:c r="AE63" s="53"/>
      <x:c r="AF63" s="61"/>
      <x:c r="AG63" s="62"/>
      <x:c r="AH63" s="63"/>
      <x:c r="AI63" s="58"/>
      <x:c r="AJ63" s="64"/>
      <x:c r="AK63" s="64"/>
      <x:c r="AL63" s="64"/>
      <x:c r="AM63" s="64"/>
      <x:c r="AN63" s="52" t="str">
        <x:f t="shared" si="2"/>
        <x:v/>
      </x:c>
      <x:c r="AO63" s="52" t="str">
        <x:f t="shared" si="3"/>
        <x:v/>
      </x:c>
      <x:c r="AP63" s="52"/>
      <x:c r="AQ63" s="52"/>
      <x:c r="AR63" s="52"/>
      <x:c r="AS63" s="46"/>
      <x:c r="AT63" s="65" t="s">
        <x:v>176</x:v>
      </x:c>
      <x:c r="AU63" s="41"/>
    </x:row>
    <x:row r="64" spans="1:47" ht="30" hidden="1" x14ac:dyDescent="0.25">
      <x:c r="A64" s="68" t="str">
        <x:f>IF(OR(B64&gt;0,C64&gt;0),SUMPRODUCT(--($A$4:A63&lt;""))+1,"")</x:f>
        <x:v/>
      </x:c>
      <x:c r="B64" s="46"/>
      <x:c r="C64" s="47"/>
      <x:c r="D64" s="48"/>
      <x:c r="E64" s="48"/>
      <x:c r="F64" s="49"/>
      <x:c r="G64" s="50"/>
      <x:c r="H64" s="149" t="s">
        <x:v>313</x:v>
      </x:c>
      <x:c r="I64" s="51"/>
      <x:c r="J64" s="52"/>
      <x:c r="K64" s="53"/>
      <x:c r="L64" s="54"/>
      <x:c r="M64" s="49"/>
      <x:c r="N64" s="55" t="str">
        <x:f>IF(OR(E64="",F64="",L64="",M64=""),"",DFTtoFTIN(FTINtoDFT(F64)-FTINtoDFT(L64)-((LEFT(E64,FIND("N",E64)-1)-2)*FTINtoDFT(M64))))</x:f>
        <x:v/>
      </x:c>
      <x:c r="O64" s="52"/>
      <x:c r="P64" s="52"/>
      <x:c r="Q64" s="53"/>
      <x:c r="R64" s="56"/>
      <x:c r="S64" s="69"/>
      <x:c r="T64" s="52"/>
      <x:c r="U64" s="368" t="str">
        <x:f t="shared" si="0"/>
        <x:v/>
      </x:c>
      <x:c r="V64" s="57" t="str">
        <x:f t="shared" si="1"/>
        <x:v/>
      </x:c>
      <x:c r="W64" s="70"/>
      <x:c r="X64" s="58"/>
      <x:c r="Y64" s="49"/>
      <x:c r="Z64" s="58"/>
      <x:c r="AA64" s="71"/>
      <x:c r="AB64" s="60"/>
      <x:c r="AC64" s="49"/>
      <x:c r="AD64" s="49"/>
      <x:c r="AE64" s="53"/>
      <x:c r="AF64" s="61"/>
      <x:c r="AG64" s="62"/>
      <x:c r="AH64" s="63"/>
      <x:c r="AI64" s="58"/>
      <x:c r="AJ64" s="64"/>
      <x:c r="AK64" s="64"/>
      <x:c r="AL64" s="64"/>
      <x:c r="AM64" s="64"/>
      <x:c r="AN64" s="52" t="str">
        <x:f t="shared" si="2"/>
        <x:v/>
      </x:c>
      <x:c r="AO64" s="52" t="str">
        <x:f t="shared" si="3"/>
        <x:v/>
      </x:c>
      <x:c r="AP64" s="52"/>
      <x:c r="AQ64" s="52"/>
      <x:c r="AR64" s="52"/>
      <x:c r="AS64" s="46"/>
      <x:c r="AT64" s="65" t="s">
        <x:v>176</x:v>
      </x:c>
      <x:c r="AU64" s="41"/>
    </x:row>
    <x:row r="65" spans="1:47" ht="30" hidden="1" x14ac:dyDescent="0.25">
      <x:c r="A65" s="68" t="str">
        <x:f>IF(OR(B65&gt;0,C65&gt;0),SUMPRODUCT(--($A$4:A64&lt;""))+1,"")</x:f>
        <x:v/>
      </x:c>
      <x:c r="B65" s="46"/>
      <x:c r="C65" s="47"/>
      <x:c r="D65" s="48"/>
      <x:c r="E65" s="48"/>
      <x:c r="F65" s="49"/>
      <x:c r="G65" s="50"/>
      <x:c r="H65" s="149" t="s">
        <x:v>313</x:v>
      </x:c>
      <x:c r="I65" s="51"/>
      <x:c r="J65" s="52"/>
      <x:c r="K65" s="53"/>
      <x:c r="L65" s="54"/>
      <x:c r="M65" s="49"/>
      <x:c r="N65" s="55" t="str">
        <x:f>IF(OR(E65="",F65="",L65="",M65=""),"",DFTtoFTIN(FTINtoDFT(F65)-FTINtoDFT(L65)-((LEFT(E65,FIND("N",E65)-1)-2)*FTINtoDFT(M65))))</x:f>
        <x:v/>
      </x:c>
      <x:c r="O65" s="52"/>
      <x:c r="P65" s="52"/>
      <x:c r="Q65" s="53"/>
      <x:c r="R65" s="56"/>
      <x:c r="S65" s="69"/>
      <x:c r="T65" s="52"/>
      <x:c r="U65" s="368" t="str">
        <x:f t="shared" si="0"/>
        <x:v/>
      </x:c>
      <x:c r="V65" s="57" t="str">
        <x:f t="shared" si="1"/>
        <x:v/>
      </x:c>
      <x:c r="W65" s="70"/>
      <x:c r="X65" s="58"/>
      <x:c r="Y65" s="49"/>
      <x:c r="Z65" s="58"/>
      <x:c r="AA65" s="71"/>
      <x:c r="AB65" s="60"/>
      <x:c r="AC65" s="49"/>
      <x:c r="AD65" s="49"/>
      <x:c r="AE65" s="53"/>
      <x:c r="AF65" s="61"/>
      <x:c r="AG65" s="62"/>
      <x:c r="AH65" s="63"/>
      <x:c r="AI65" s="58"/>
      <x:c r="AJ65" s="64"/>
      <x:c r="AK65" s="64"/>
      <x:c r="AL65" s="64"/>
      <x:c r="AM65" s="64"/>
      <x:c r="AN65" s="52" t="str">
        <x:f t="shared" si="2"/>
        <x:v/>
      </x:c>
      <x:c r="AO65" s="52" t="str">
        <x:f t="shared" si="3"/>
        <x:v/>
      </x:c>
      <x:c r="AP65" s="52"/>
      <x:c r="AQ65" s="52"/>
      <x:c r="AR65" s="52"/>
      <x:c r="AS65" s="46"/>
      <x:c r="AT65" s="65" t="s">
        <x:v>176</x:v>
      </x:c>
      <x:c r="AU65" s="41"/>
    </x:row>
    <x:row r="66" spans="1:47" ht="30" hidden="1" x14ac:dyDescent="0.25">
      <x:c r="A66" s="68" t="str">
        <x:f>IF(OR(B66&gt;0,C66&gt;0),SUMPRODUCT(--($A$4:A65&lt;""))+1,"")</x:f>
        <x:v/>
      </x:c>
      <x:c r="B66" s="46"/>
      <x:c r="C66" s="47"/>
      <x:c r="D66" s="48"/>
      <x:c r="E66" s="48"/>
      <x:c r="F66" s="49"/>
      <x:c r="G66" s="50"/>
      <x:c r="H66" s="149" t="s">
        <x:v>313</x:v>
      </x:c>
      <x:c r="I66" s="51"/>
      <x:c r="J66" s="52"/>
      <x:c r="K66" s="53"/>
      <x:c r="L66" s="54"/>
      <x:c r="M66" s="49"/>
      <x:c r="N66" s="55" t="str">
        <x:f>IF(OR(E66="",F66="",L66="",M66=""),"",DFTtoFTIN(FTINtoDFT(F66)-FTINtoDFT(L66)-((LEFT(E66,FIND("N",E66)-1)-2)*FTINtoDFT(M66))))</x:f>
        <x:v/>
      </x:c>
      <x:c r="O66" s="52"/>
      <x:c r="P66" s="52"/>
      <x:c r="Q66" s="53"/>
      <x:c r="R66" s="56"/>
      <x:c r="S66" s="69"/>
      <x:c r="T66" s="52"/>
      <x:c r="U66" s="368" t="str">
        <x:f t="shared" si="0"/>
        <x:v/>
      </x:c>
      <x:c r="V66" s="57" t="str">
        <x:f t="shared" si="1"/>
        <x:v/>
      </x:c>
      <x:c r="W66" s="70"/>
      <x:c r="X66" s="58"/>
      <x:c r="Y66" s="49"/>
      <x:c r="Z66" s="58"/>
      <x:c r="AA66" s="71"/>
      <x:c r="AB66" s="60"/>
      <x:c r="AC66" s="49"/>
      <x:c r="AD66" s="49"/>
      <x:c r="AE66" s="53"/>
      <x:c r="AF66" s="61"/>
      <x:c r="AG66" s="62"/>
      <x:c r="AH66" s="63"/>
      <x:c r="AI66" s="58"/>
      <x:c r="AJ66" s="64"/>
      <x:c r="AK66" s="64"/>
      <x:c r="AL66" s="64"/>
      <x:c r="AM66" s="64"/>
      <x:c r="AN66" s="52" t="str">
        <x:f t="shared" si="2"/>
        <x:v/>
      </x:c>
      <x:c r="AO66" s="52" t="str">
        <x:f t="shared" si="3"/>
        <x:v/>
      </x:c>
      <x:c r="AP66" s="52"/>
      <x:c r="AQ66" s="52"/>
      <x:c r="AR66" s="52"/>
      <x:c r="AS66" s="46"/>
      <x:c r="AT66" s="65" t="s">
        <x:v>176</x:v>
      </x:c>
      <x:c r="AU66" s="41"/>
    </x:row>
    <x:row r="67" spans="1:47" ht="30" hidden="1" x14ac:dyDescent="0.25">
      <x:c r="A67" s="68" t="str">
        <x:f>IF(OR(B67&gt;0,C67&gt;0),SUMPRODUCT(--($A$4:A66&lt;""))+1,"")</x:f>
        <x:v/>
      </x:c>
      <x:c r="B67" s="46"/>
      <x:c r="C67" s="47"/>
      <x:c r="D67" s="48"/>
      <x:c r="E67" s="48"/>
      <x:c r="F67" s="49"/>
      <x:c r="G67" s="50"/>
      <x:c r="H67" s="149" t="s">
        <x:v>313</x:v>
      </x:c>
      <x:c r="I67" s="51"/>
      <x:c r="J67" s="52"/>
      <x:c r="K67" s="53"/>
      <x:c r="L67" s="54"/>
      <x:c r="M67" s="49"/>
      <x:c r="N67" s="55" t="str">
        <x:f>IF(OR(E67="",F67="",L67="",M67=""),"",DFTtoFTIN(FTINtoDFT(F67)-FTINtoDFT(L67)-((LEFT(E67,FIND("N",E67)-1)-2)*FTINtoDFT(M67))))</x:f>
        <x:v/>
      </x:c>
      <x:c r="O67" s="52"/>
      <x:c r="P67" s="52"/>
      <x:c r="Q67" s="53"/>
      <x:c r="R67" s="56"/>
      <x:c r="S67" s="69"/>
      <x:c r="T67" s="52"/>
      <x:c r="U67" s="368" t="str">
        <x:f t="shared" si="0"/>
        <x:v/>
      </x:c>
      <x:c r="V67" s="57" t="str">
        <x:f t="shared" si="1"/>
        <x:v/>
      </x:c>
      <x:c r="W67" s="70"/>
      <x:c r="X67" s="58"/>
      <x:c r="Y67" s="49"/>
      <x:c r="Z67" s="58"/>
      <x:c r="AA67" s="71"/>
      <x:c r="AB67" s="60"/>
      <x:c r="AC67" s="49"/>
      <x:c r="AD67" s="49"/>
      <x:c r="AE67" s="53"/>
      <x:c r="AF67" s="61"/>
      <x:c r="AG67" s="62"/>
      <x:c r="AH67" s="63"/>
      <x:c r="AI67" s="58"/>
      <x:c r="AJ67" s="64"/>
      <x:c r="AK67" s="64"/>
      <x:c r="AL67" s="64"/>
      <x:c r="AM67" s="64"/>
      <x:c r="AN67" s="52" t="str">
        <x:f t="shared" si="2"/>
        <x:v/>
      </x:c>
      <x:c r="AO67" s="52" t="str">
        <x:f t="shared" si="3"/>
        <x:v/>
      </x:c>
      <x:c r="AP67" s="52"/>
      <x:c r="AQ67" s="52"/>
      <x:c r="AR67" s="52"/>
      <x:c r="AS67" s="46"/>
      <x:c r="AT67" s="65" t="s">
        <x:v>176</x:v>
      </x:c>
      <x:c r="AU67" s="41"/>
    </x:row>
    <x:row r="68" spans="1:47" ht="30" hidden="1" x14ac:dyDescent="0.25">
      <x:c r="A68" s="68" t="str">
        <x:f>IF(OR(B68&gt;0,C68&gt;0),SUMPRODUCT(--($A$4:A67&lt;""))+1,"")</x:f>
        <x:v/>
      </x:c>
      <x:c r="B68" s="46"/>
      <x:c r="C68" s="47"/>
      <x:c r="D68" s="48"/>
      <x:c r="E68" s="48"/>
      <x:c r="F68" s="49"/>
      <x:c r="G68" s="50"/>
      <x:c r="H68" s="149" t="s">
        <x:v>313</x:v>
      </x:c>
      <x:c r="I68" s="51"/>
      <x:c r="J68" s="52"/>
      <x:c r="K68" s="53"/>
      <x:c r="L68" s="54"/>
      <x:c r="M68" s="49"/>
      <x:c r="N68" s="55" t="str">
        <x:f>IF(OR(E68="",F68="",L68="",M68=""),"",DFTtoFTIN(FTINtoDFT(F68)-FTINtoDFT(L68)-((LEFT(E68,FIND("N",E68)-1)-2)*FTINtoDFT(M68))))</x:f>
        <x:v/>
      </x:c>
      <x:c r="O68" s="52"/>
      <x:c r="P68" s="52"/>
      <x:c r="Q68" s="53"/>
      <x:c r="R68" s="56"/>
      <x:c r="S68" s="69"/>
      <x:c r="T68" s="52"/>
      <x:c r="U68" s="368" t="str">
        <x:f t="shared" si="0"/>
        <x:v/>
      </x:c>
      <x:c r="V68" s="57" t="str">
        <x:f t="shared" si="1"/>
        <x:v/>
      </x:c>
      <x:c r="W68" s="70"/>
      <x:c r="X68" s="58"/>
      <x:c r="Y68" s="49"/>
      <x:c r="Z68" s="58"/>
      <x:c r="AA68" s="71"/>
      <x:c r="AB68" s="60"/>
      <x:c r="AC68" s="49"/>
      <x:c r="AD68" s="49"/>
      <x:c r="AE68" s="53"/>
      <x:c r="AF68" s="61"/>
      <x:c r="AG68" s="62"/>
      <x:c r="AH68" s="63"/>
      <x:c r="AI68" s="58"/>
      <x:c r="AJ68" s="64"/>
      <x:c r="AK68" s="64"/>
      <x:c r="AL68" s="64"/>
      <x:c r="AM68" s="64"/>
      <x:c r="AN68" s="52" t="str">
        <x:f t="shared" si="2"/>
        <x:v/>
      </x:c>
      <x:c r="AO68" s="52" t="str">
        <x:f t="shared" si="3"/>
        <x:v/>
      </x:c>
      <x:c r="AP68" s="52"/>
      <x:c r="AQ68" s="52"/>
      <x:c r="AR68" s="52"/>
      <x:c r="AS68" s="46"/>
      <x:c r="AT68" s="65" t="s">
        <x:v>176</x:v>
      </x:c>
      <x:c r="AU68" s="41"/>
    </x:row>
    <x:row r="69" spans="1:47" ht="30" hidden="1" x14ac:dyDescent="0.25">
      <x:c r="A69" s="68" t="str">
        <x:f>IF(OR(B69&gt;0,C69&gt;0),SUMPRODUCT(--($A$4:A68&lt;""))+1,"")</x:f>
        <x:v/>
      </x:c>
      <x:c r="B69" s="46"/>
      <x:c r="C69" s="47"/>
      <x:c r="D69" s="48"/>
      <x:c r="E69" s="48"/>
      <x:c r="F69" s="49"/>
      <x:c r="G69" s="50"/>
      <x:c r="H69" s="149" t="s">
        <x:v>313</x:v>
      </x:c>
      <x:c r="I69" s="51"/>
      <x:c r="J69" s="52"/>
      <x:c r="K69" s="53"/>
      <x:c r="L69" s="54"/>
      <x:c r="M69" s="49"/>
      <x:c r="N69" s="55" t="str">
        <x:f>IF(OR(E69="",F69="",L69="",M69=""),"",DFTtoFTIN(FTINtoDFT(F69)-FTINtoDFT(L69)-((LEFT(E69,FIND("N",E69)-1)-2)*FTINtoDFT(M69))))</x:f>
        <x:v/>
      </x:c>
      <x:c r="O69" s="52"/>
      <x:c r="P69" s="52"/>
      <x:c r="Q69" s="53"/>
      <x:c r="R69" s="56"/>
      <x:c r="S69" s="69"/>
      <x:c r="T69" s="52"/>
      <x:c r="U69" s="368" t="str">
        <x:f t="shared" ref="U69:U132" si="4">IF(C69="","",IF(AND(Rfp.J.Seat.Depth&lt;&gt;"AsNoted?",Rfp.J.Seat.Depth&lt;&gt;"AsNoted",Rfp.J.Seat.Depth&lt;&gt;"SJI"),Rfp.J.Seat.Depth,IF(OR(R69="",R69=" "),"",IF(OR(D69="K",D69="KCS",D69="KSP"),INDEX(Lst.K.SS.Depth,MATCH(R69,Lst.Slopes,0)),IF(OR(D69="LH",D69="DLH",D69="SLH",D69="VLH"),INDEX(Lst.LH.SS.Depth,MATCH(R69,Lst.Slopes,0)),"")))))</x:f>
        <x:v/>
      </x:c>
      <x:c r="V69" s="57" t="str">
        <x:f t="shared" ref="V69:V132" si="5">IF(C69="","",IF(AND(Rfp.J.Seat.Depth&lt;&gt;"AsNoted?",Rfp.J.Seat.Depth&lt;&gt;"AsNoted",Rfp.J.Seat.Depth&lt;&gt;"SJI"),Rfp.J.Seat.Depth,IF(OR(R69="",R69=" "),"",IF(OR(D69="K",D69="KCS",D69="KSP"),INDEX(Lst.K.SS.Depth,MATCH(R69,Lst.Slopes,0)),IF(OR(D69="LH",D69="DLH",D69="SLH",D69="VLH"),INDEX(Lst.LH.SS.Depth,MATCH(R69,Lst.Slopes,0)),"")))))</x:f>
        <x:v/>
      </x:c>
      <x:c r="W69" s="70"/>
      <x:c r="X69" s="58"/>
      <x:c r="Y69" s="49"/>
      <x:c r="Z69" s="58"/>
      <x:c r="AA69" s="71"/>
      <x:c r="AB69" s="60"/>
      <x:c r="AC69" s="49"/>
      <x:c r="AD69" s="49"/>
      <x:c r="AE69" s="53"/>
      <x:c r="AF69" s="61"/>
      <x:c r="AG69" s="62"/>
      <x:c r="AH69" s="63"/>
      <x:c r="AI69" s="58"/>
      <x:c r="AJ69" s="64"/>
      <x:c r="AK69" s="64"/>
      <x:c r="AL69" s="64"/>
      <x:c r="AM69" s="64"/>
      <x:c r="AN69" s="52" t="str">
        <x:f t="shared" ref="AN69:AN132" si="6">IF(AND(OR(H69="R",H69=" R"),D69&lt;&gt;"G",D69&lt;&gt;"BG",D69&lt;&gt;"VG",C69&lt;&gt;""),Rfp.J.TL.RD,IF(AND(H69="F",D69&lt;&gt;"G",D69&lt;&gt;"BG",D69&lt;&gt;"VG",C69&lt;&gt;""),Rfp.J.TL.FD,""))</x:f>
        <x:v/>
      </x:c>
      <x:c r="AO69" s="52" t="str">
        <x:f t="shared" ref="AO69:AO132" si="7">IF(AND(OR(H69="R",H69=" R"),D69&lt;&gt;"G",D69&lt;&gt;"BG",D69&lt;&gt;"VG",C69&lt;&gt;""),Rfp.J.LL.RD,IF(AND(H69="F",D69&lt;&gt;"G",D69&lt;&gt;"BG",D69&lt;&gt;"VG",C69&lt;&gt;""),Rfp.J.LL.FD,""))</x:f>
        <x:v/>
      </x:c>
      <x:c r="AP69" s="52"/>
      <x:c r="AQ69" s="52"/>
      <x:c r="AR69" s="52"/>
      <x:c r="AS69" s="46"/>
      <x:c r="AT69" s="65" t="s">
        <x:v>176</x:v>
      </x:c>
      <x:c r="AU69" s="41"/>
    </x:row>
    <x:row r="70" spans="1:47" ht="30" hidden="1" x14ac:dyDescent="0.25">
      <x:c r="A70" s="68" t="str">
        <x:f>IF(OR(B70&gt;0,C70&gt;0),SUMPRODUCT(--($A$4:A69&lt;""))+1,"")</x:f>
        <x:v/>
      </x:c>
      <x:c r="B70" s="46"/>
      <x:c r="C70" s="47"/>
      <x:c r="D70" s="48"/>
      <x:c r="E70" s="48"/>
      <x:c r="F70" s="49"/>
      <x:c r="G70" s="50"/>
      <x:c r="H70" s="149" t="s">
        <x:v>313</x:v>
      </x:c>
      <x:c r="I70" s="51"/>
      <x:c r="J70" s="52"/>
      <x:c r="K70" s="53"/>
      <x:c r="L70" s="54"/>
      <x:c r="M70" s="49"/>
      <x:c r="N70" s="55" t="str">
        <x:f>IF(OR(E70="",F70="",L70="",M70=""),"",DFTtoFTIN(FTINtoDFT(F70)-FTINtoDFT(L70)-((LEFT(E70,FIND("N",E70)-1)-2)*FTINtoDFT(M70))))</x:f>
        <x:v/>
      </x:c>
      <x:c r="O70" s="52"/>
      <x:c r="P70" s="52"/>
      <x:c r="Q70" s="53"/>
      <x:c r="R70" s="56"/>
      <x:c r="S70" s="69"/>
      <x:c r="T70" s="52"/>
      <x:c r="U70" s="368" t="str">
        <x:f t="shared" si="4"/>
        <x:v/>
      </x:c>
      <x:c r="V70" s="57" t="str">
        <x:f t="shared" si="5"/>
        <x:v/>
      </x:c>
      <x:c r="W70" s="70"/>
      <x:c r="X70" s="58"/>
      <x:c r="Y70" s="49"/>
      <x:c r="Z70" s="58"/>
      <x:c r="AA70" s="71"/>
      <x:c r="AB70" s="60"/>
      <x:c r="AC70" s="49"/>
      <x:c r="AD70" s="49"/>
      <x:c r="AE70" s="53"/>
      <x:c r="AF70" s="61"/>
      <x:c r="AG70" s="62"/>
      <x:c r="AH70" s="63"/>
      <x:c r="AI70" s="58"/>
      <x:c r="AJ70" s="64"/>
      <x:c r="AK70" s="64"/>
      <x:c r="AL70" s="64"/>
      <x:c r="AM70" s="64"/>
      <x:c r="AN70" s="52" t="str">
        <x:f t="shared" si="6"/>
        <x:v/>
      </x:c>
      <x:c r="AO70" s="52" t="str">
        <x:f t="shared" si="7"/>
        <x:v/>
      </x:c>
      <x:c r="AP70" s="52"/>
      <x:c r="AQ70" s="52"/>
      <x:c r="AR70" s="52"/>
      <x:c r="AS70" s="46"/>
      <x:c r="AT70" s="65" t="s">
        <x:v>176</x:v>
      </x:c>
      <x:c r="AU70" s="41"/>
    </x:row>
    <x:row r="71" spans="1:47" ht="30" hidden="1" x14ac:dyDescent="0.25">
      <x:c r="A71" s="68" t="str">
        <x:f>IF(OR(B71&gt;0,C71&gt;0),SUMPRODUCT(--($A$4:A70&lt;""))+1,"")</x:f>
        <x:v/>
      </x:c>
      <x:c r="B71" s="46"/>
      <x:c r="C71" s="47"/>
      <x:c r="D71" s="48"/>
      <x:c r="E71" s="48"/>
      <x:c r="F71" s="49"/>
      <x:c r="G71" s="50"/>
      <x:c r="H71" s="149" t="s">
        <x:v>313</x:v>
      </x:c>
      <x:c r="I71" s="51"/>
      <x:c r="J71" s="52"/>
      <x:c r="K71" s="53"/>
      <x:c r="L71" s="54"/>
      <x:c r="M71" s="49"/>
      <x:c r="N71" s="55" t="str">
        <x:f>IF(OR(E71="",F71="",L71="",M71=""),"",DFTtoFTIN(FTINtoDFT(F71)-FTINtoDFT(L71)-((LEFT(E71,FIND("N",E71)-1)-2)*FTINtoDFT(M71))))</x:f>
        <x:v/>
      </x:c>
      <x:c r="O71" s="52"/>
      <x:c r="P71" s="52"/>
      <x:c r="Q71" s="53"/>
      <x:c r="R71" s="56"/>
      <x:c r="S71" s="69"/>
      <x:c r="T71" s="52"/>
      <x:c r="U71" s="368" t="str">
        <x:f t="shared" si="4"/>
        <x:v/>
      </x:c>
      <x:c r="V71" s="57" t="str">
        <x:f t="shared" si="5"/>
        <x:v/>
      </x:c>
      <x:c r="W71" s="70"/>
      <x:c r="X71" s="58"/>
      <x:c r="Y71" s="49"/>
      <x:c r="Z71" s="58"/>
      <x:c r="AA71" s="71"/>
      <x:c r="AB71" s="60"/>
      <x:c r="AC71" s="49"/>
      <x:c r="AD71" s="49"/>
      <x:c r="AE71" s="53"/>
      <x:c r="AF71" s="61"/>
      <x:c r="AG71" s="62"/>
      <x:c r="AH71" s="63"/>
      <x:c r="AI71" s="58"/>
      <x:c r="AJ71" s="64"/>
      <x:c r="AK71" s="64"/>
      <x:c r="AL71" s="64"/>
      <x:c r="AM71" s="64"/>
      <x:c r="AN71" s="52" t="str">
        <x:f t="shared" si="6"/>
        <x:v/>
      </x:c>
      <x:c r="AO71" s="52" t="str">
        <x:f t="shared" si="7"/>
        <x:v/>
      </x:c>
      <x:c r="AP71" s="52"/>
      <x:c r="AQ71" s="52"/>
      <x:c r="AR71" s="52"/>
      <x:c r="AS71" s="46"/>
      <x:c r="AT71" s="65" t="s">
        <x:v>176</x:v>
      </x:c>
      <x:c r="AU71" s="41"/>
    </x:row>
    <x:row r="72" spans="1:47" ht="30" hidden="1" x14ac:dyDescent="0.25">
      <x:c r="A72" s="68" t="str">
        <x:f>IF(OR(B72&gt;0,C72&gt;0),SUMPRODUCT(--($A$4:A71&lt;""))+1,"")</x:f>
        <x:v/>
      </x:c>
      <x:c r="B72" s="46"/>
      <x:c r="C72" s="47"/>
      <x:c r="D72" s="48"/>
      <x:c r="E72" s="48"/>
      <x:c r="F72" s="49"/>
      <x:c r="G72" s="50"/>
      <x:c r="H72" s="149" t="s">
        <x:v>313</x:v>
      </x:c>
      <x:c r="I72" s="51"/>
      <x:c r="J72" s="52"/>
      <x:c r="K72" s="53"/>
      <x:c r="L72" s="54"/>
      <x:c r="M72" s="49"/>
      <x:c r="N72" s="55" t="str">
        <x:f>IF(OR(E72="",F72="",L72="",M72=""),"",DFTtoFTIN(FTINtoDFT(F72)-FTINtoDFT(L72)-((LEFT(E72,FIND("N",E72)-1)-2)*FTINtoDFT(M72))))</x:f>
        <x:v/>
      </x:c>
      <x:c r="O72" s="52"/>
      <x:c r="P72" s="52"/>
      <x:c r="Q72" s="53"/>
      <x:c r="R72" s="56"/>
      <x:c r="S72" s="69"/>
      <x:c r="T72" s="52"/>
      <x:c r="U72" s="368" t="str">
        <x:f t="shared" si="4"/>
        <x:v/>
      </x:c>
      <x:c r="V72" s="57" t="str">
        <x:f t="shared" si="5"/>
        <x:v/>
      </x:c>
      <x:c r="W72" s="70"/>
      <x:c r="X72" s="58"/>
      <x:c r="Y72" s="49"/>
      <x:c r="Z72" s="58"/>
      <x:c r="AA72" s="71"/>
      <x:c r="AB72" s="60"/>
      <x:c r="AC72" s="49"/>
      <x:c r="AD72" s="49"/>
      <x:c r="AE72" s="53"/>
      <x:c r="AF72" s="61"/>
      <x:c r="AG72" s="62"/>
      <x:c r="AH72" s="63"/>
      <x:c r="AI72" s="58"/>
      <x:c r="AJ72" s="64"/>
      <x:c r="AK72" s="64"/>
      <x:c r="AL72" s="64"/>
      <x:c r="AM72" s="64"/>
      <x:c r="AN72" s="52" t="str">
        <x:f t="shared" si="6"/>
        <x:v/>
      </x:c>
      <x:c r="AO72" s="52" t="str">
        <x:f t="shared" si="7"/>
        <x:v/>
      </x:c>
      <x:c r="AP72" s="52"/>
      <x:c r="AQ72" s="52"/>
      <x:c r="AR72" s="52"/>
      <x:c r="AS72" s="46"/>
      <x:c r="AT72" s="65" t="s">
        <x:v>176</x:v>
      </x:c>
      <x:c r="AU72" s="41"/>
    </x:row>
    <x:row r="73" spans="1:47" ht="30" hidden="1" x14ac:dyDescent="0.25">
      <x:c r="A73" s="68" t="str">
        <x:f>IF(OR(B73&gt;0,C73&gt;0),SUMPRODUCT(--($A$4:A72&lt;""))+1,"")</x:f>
        <x:v/>
      </x:c>
      <x:c r="B73" s="46"/>
      <x:c r="C73" s="47"/>
      <x:c r="D73" s="48"/>
      <x:c r="E73" s="48"/>
      <x:c r="F73" s="49"/>
      <x:c r="G73" s="50"/>
      <x:c r="H73" s="149" t="s">
        <x:v>313</x:v>
      </x:c>
      <x:c r="I73" s="51"/>
      <x:c r="J73" s="52"/>
      <x:c r="K73" s="53"/>
      <x:c r="L73" s="54"/>
      <x:c r="M73" s="49"/>
      <x:c r="N73" s="55" t="str">
        <x:f>IF(OR(E73="",F73="",L73="",M73=""),"",DFTtoFTIN(FTINtoDFT(F73)-FTINtoDFT(L73)-((LEFT(E73,FIND("N",E73)-1)-2)*FTINtoDFT(M73))))</x:f>
        <x:v/>
      </x:c>
      <x:c r="O73" s="52"/>
      <x:c r="P73" s="52"/>
      <x:c r="Q73" s="53"/>
      <x:c r="R73" s="56"/>
      <x:c r="S73" s="69"/>
      <x:c r="T73" s="52"/>
      <x:c r="U73" s="368" t="str">
        <x:f t="shared" si="4"/>
        <x:v/>
      </x:c>
      <x:c r="V73" s="57" t="str">
        <x:f t="shared" si="5"/>
        <x:v/>
      </x:c>
      <x:c r="W73" s="70"/>
      <x:c r="X73" s="58"/>
      <x:c r="Y73" s="49"/>
      <x:c r="Z73" s="58"/>
      <x:c r="AA73" s="71"/>
      <x:c r="AB73" s="60"/>
      <x:c r="AC73" s="49"/>
      <x:c r="AD73" s="49"/>
      <x:c r="AE73" s="53"/>
      <x:c r="AF73" s="61"/>
      <x:c r="AG73" s="62"/>
      <x:c r="AH73" s="63"/>
      <x:c r="AI73" s="58"/>
      <x:c r="AJ73" s="64"/>
      <x:c r="AK73" s="64"/>
      <x:c r="AL73" s="64"/>
      <x:c r="AM73" s="64"/>
      <x:c r="AN73" s="52" t="str">
        <x:f t="shared" si="6"/>
        <x:v/>
      </x:c>
      <x:c r="AO73" s="52" t="str">
        <x:f t="shared" si="7"/>
        <x:v/>
      </x:c>
      <x:c r="AP73" s="52"/>
      <x:c r="AQ73" s="52"/>
      <x:c r="AR73" s="52"/>
      <x:c r="AS73" s="46"/>
      <x:c r="AT73" s="65" t="s">
        <x:v>176</x:v>
      </x:c>
      <x:c r="AU73" s="41"/>
    </x:row>
    <x:row r="74" spans="1:47" ht="30" hidden="1" x14ac:dyDescent="0.25">
      <x:c r="A74" s="68" t="str">
        <x:f>IF(OR(B74&gt;0,C74&gt;0),SUMPRODUCT(--($A$4:A73&lt;""))+1,"")</x:f>
        <x:v/>
      </x:c>
      <x:c r="B74" s="46"/>
      <x:c r="C74" s="47"/>
      <x:c r="D74" s="48"/>
      <x:c r="E74" s="48"/>
      <x:c r="F74" s="49"/>
      <x:c r="G74" s="50"/>
      <x:c r="H74" s="149" t="s">
        <x:v>313</x:v>
      </x:c>
      <x:c r="I74" s="51"/>
      <x:c r="J74" s="52"/>
      <x:c r="K74" s="53"/>
      <x:c r="L74" s="54"/>
      <x:c r="M74" s="49"/>
      <x:c r="N74" s="55" t="str">
        <x:f>IF(OR(E74="",F74="",L74="",M74=""),"",DFTtoFTIN(FTINtoDFT(F74)-FTINtoDFT(L74)-((LEFT(E74,FIND("N",E74)-1)-2)*FTINtoDFT(M74))))</x:f>
        <x:v/>
      </x:c>
      <x:c r="O74" s="52"/>
      <x:c r="P74" s="52"/>
      <x:c r="Q74" s="53"/>
      <x:c r="R74" s="56"/>
      <x:c r="S74" s="69"/>
      <x:c r="T74" s="52"/>
      <x:c r="U74" s="368" t="str">
        <x:f t="shared" si="4"/>
        <x:v/>
      </x:c>
      <x:c r="V74" s="57" t="str">
        <x:f t="shared" si="5"/>
        <x:v/>
      </x:c>
      <x:c r="W74" s="70"/>
      <x:c r="X74" s="58"/>
      <x:c r="Y74" s="49"/>
      <x:c r="Z74" s="58"/>
      <x:c r="AA74" s="71"/>
      <x:c r="AB74" s="60"/>
      <x:c r="AC74" s="49"/>
      <x:c r="AD74" s="49"/>
      <x:c r="AE74" s="53"/>
      <x:c r="AF74" s="61"/>
      <x:c r="AG74" s="62"/>
      <x:c r="AH74" s="63"/>
      <x:c r="AI74" s="58"/>
      <x:c r="AJ74" s="64"/>
      <x:c r="AK74" s="64"/>
      <x:c r="AL74" s="64"/>
      <x:c r="AM74" s="64"/>
      <x:c r="AN74" s="52" t="str">
        <x:f t="shared" si="6"/>
        <x:v/>
      </x:c>
      <x:c r="AO74" s="52" t="str">
        <x:f t="shared" si="7"/>
        <x:v/>
      </x:c>
      <x:c r="AP74" s="52"/>
      <x:c r="AQ74" s="52"/>
      <x:c r="AR74" s="52"/>
      <x:c r="AS74" s="46"/>
      <x:c r="AT74" s="65" t="s">
        <x:v>176</x:v>
      </x:c>
      <x:c r="AU74" s="41"/>
    </x:row>
    <x:row r="75" spans="1:47" ht="30" hidden="1" x14ac:dyDescent="0.25">
      <x:c r="A75" s="68" t="str">
        <x:f>IF(OR(B75&gt;0,C75&gt;0),SUMPRODUCT(--($A$4:A74&lt;""))+1,"")</x:f>
        <x:v/>
      </x:c>
      <x:c r="B75" s="46"/>
      <x:c r="C75" s="47"/>
      <x:c r="D75" s="48"/>
      <x:c r="E75" s="48"/>
      <x:c r="F75" s="49"/>
      <x:c r="G75" s="50"/>
      <x:c r="H75" s="149" t="s">
        <x:v>313</x:v>
      </x:c>
      <x:c r="I75" s="51"/>
      <x:c r="J75" s="52"/>
      <x:c r="K75" s="53"/>
      <x:c r="L75" s="54"/>
      <x:c r="M75" s="49"/>
      <x:c r="N75" s="55" t="str">
        <x:f>IF(OR(E75="",F75="",L75="",M75=""),"",DFTtoFTIN(FTINtoDFT(F75)-FTINtoDFT(L75)-((LEFT(E75,FIND("N",E75)-1)-2)*FTINtoDFT(M75))))</x:f>
        <x:v/>
      </x:c>
      <x:c r="O75" s="52"/>
      <x:c r="P75" s="52"/>
      <x:c r="Q75" s="53"/>
      <x:c r="R75" s="56"/>
      <x:c r="S75" s="69"/>
      <x:c r="T75" s="52"/>
      <x:c r="U75" s="368" t="str">
        <x:f t="shared" si="4"/>
        <x:v/>
      </x:c>
      <x:c r="V75" s="57" t="str">
        <x:f t="shared" si="5"/>
        <x:v/>
      </x:c>
      <x:c r="W75" s="70"/>
      <x:c r="X75" s="58"/>
      <x:c r="Y75" s="49"/>
      <x:c r="Z75" s="58"/>
      <x:c r="AA75" s="71"/>
      <x:c r="AB75" s="60"/>
      <x:c r="AC75" s="49"/>
      <x:c r="AD75" s="49"/>
      <x:c r="AE75" s="53"/>
      <x:c r="AF75" s="61"/>
      <x:c r="AG75" s="62"/>
      <x:c r="AH75" s="63"/>
      <x:c r="AI75" s="58"/>
      <x:c r="AJ75" s="64"/>
      <x:c r="AK75" s="64"/>
      <x:c r="AL75" s="64"/>
      <x:c r="AM75" s="64"/>
      <x:c r="AN75" s="52" t="str">
        <x:f t="shared" si="6"/>
        <x:v/>
      </x:c>
      <x:c r="AO75" s="52" t="str">
        <x:f t="shared" si="7"/>
        <x:v/>
      </x:c>
      <x:c r="AP75" s="52"/>
      <x:c r="AQ75" s="52"/>
      <x:c r="AR75" s="52"/>
      <x:c r="AS75" s="46"/>
      <x:c r="AT75" s="65" t="s">
        <x:v>176</x:v>
      </x:c>
      <x:c r="AU75" s="41"/>
    </x:row>
    <x:row r="76" spans="1:47" ht="30" hidden="1" x14ac:dyDescent="0.25">
      <x:c r="A76" s="68" t="str">
        <x:f>IF(OR(B76&gt;0,C76&gt;0),SUMPRODUCT(--($A$4:A75&lt;""))+1,"")</x:f>
        <x:v/>
      </x:c>
      <x:c r="B76" s="46"/>
      <x:c r="C76" s="47"/>
      <x:c r="D76" s="48"/>
      <x:c r="E76" s="48"/>
      <x:c r="F76" s="49"/>
      <x:c r="G76" s="50"/>
      <x:c r="H76" s="149" t="s">
        <x:v>313</x:v>
      </x:c>
      <x:c r="I76" s="51"/>
      <x:c r="J76" s="52"/>
      <x:c r="K76" s="53"/>
      <x:c r="L76" s="54"/>
      <x:c r="M76" s="49"/>
      <x:c r="N76" s="55" t="str">
        <x:f>IF(OR(E76="",F76="",L76="",M76=""),"",DFTtoFTIN(FTINtoDFT(F76)-FTINtoDFT(L76)-((LEFT(E76,FIND("N",E76)-1)-2)*FTINtoDFT(M76))))</x:f>
        <x:v/>
      </x:c>
      <x:c r="O76" s="52"/>
      <x:c r="P76" s="52"/>
      <x:c r="Q76" s="53"/>
      <x:c r="R76" s="56"/>
      <x:c r="S76" s="69"/>
      <x:c r="T76" s="52"/>
      <x:c r="U76" s="368" t="str">
        <x:f t="shared" si="4"/>
        <x:v/>
      </x:c>
      <x:c r="V76" s="57" t="str">
        <x:f t="shared" si="5"/>
        <x:v/>
      </x:c>
      <x:c r="W76" s="70"/>
      <x:c r="X76" s="58"/>
      <x:c r="Y76" s="49"/>
      <x:c r="Z76" s="58"/>
      <x:c r="AA76" s="71"/>
      <x:c r="AB76" s="60"/>
      <x:c r="AC76" s="49"/>
      <x:c r="AD76" s="49"/>
      <x:c r="AE76" s="53"/>
      <x:c r="AF76" s="61"/>
      <x:c r="AG76" s="62"/>
      <x:c r="AH76" s="63"/>
      <x:c r="AI76" s="58"/>
      <x:c r="AJ76" s="64"/>
      <x:c r="AK76" s="64"/>
      <x:c r="AL76" s="64"/>
      <x:c r="AM76" s="64"/>
      <x:c r="AN76" s="52" t="str">
        <x:f t="shared" si="6"/>
        <x:v/>
      </x:c>
      <x:c r="AO76" s="52" t="str">
        <x:f t="shared" si="7"/>
        <x:v/>
      </x:c>
      <x:c r="AP76" s="52"/>
      <x:c r="AQ76" s="52"/>
      <x:c r="AR76" s="52"/>
      <x:c r="AS76" s="46"/>
      <x:c r="AT76" s="65" t="s">
        <x:v>176</x:v>
      </x:c>
      <x:c r="AU76" s="41"/>
    </x:row>
    <x:row r="77" spans="1:47" ht="30" hidden="1" x14ac:dyDescent="0.25">
      <x:c r="A77" s="68" t="str">
        <x:f>IF(OR(B77&gt;0,C77&gt;0),SUMPRODUCT(--($A$4:A76&lt;""))+1,"")</x:f>
        <x:v/>
      </x:c>
      <x:c r="B77" s="46"/>
      <x:c r="C77" s="47"/>
      <x:c r="D77" s="48"/>
      <x:c r="E77" s="48"/>
      <x:c r="F77" s="49"/>
      <x:c r="G77" s="50"/>
      <x:c r="H77" s="149" t="s">
        <x:v>313</x:v>
      </x:c>
      <x:c r="I77" s="51"/>
      <x:c r="J77" s="52"/>
      <x:c r="K77" s="53"/>
      <x:c r="L77" s="54"/>
      <x:c r="M77" s="49"/>
      <x:c r="N77" s="55" t="str">
        <x:f>IF(OR(E77="",F77="",L77="",M77=""),"",DFTtoFTIN(FTINtoDFT(F77)-FTINtoDFT(L77)-((LEFT(E77,FIND("N",E77)-1)-2)*FTINtoDFT(M77))))</x:f>
        <x:v/>
      </x:c>
      <x:c r="O77" s="52"/>
      <x:c r="P77" s="52"/>
      <x:c r="Q77" s="53"/>
      <x:c r="R77" s="56"/>
      <x:c r="S77" s="69"/>
      <x:c r="T77" s="52"/>
      <x:c r="U77" s="368" t="str">
        <x:f t="shared" si="4"/>
        <x:v/>
      </x:c>
      <x:c r="V77" s="57" t="str">
        <x:f t="shared" si="5"/>
        <x:v/>
      </x:c>
      <x:c r="W77" s="70"/>
      <x:c r="X77" s="58"/>
      <x:c r="Y77" s="49"/>
      <x:c r="Z77" s="58"/>
      <x:c r="AA77" s="71"/>
      <x:c r="AB77" s="60"/>
      <x:c r="AC77" s="49"/>
      <x:c r="AD77" s="49"/>
      <x:c r="AE77" s="53"/>
      <x:c r="AF77" s="61"/>
      <x:c r="AG77" s="62"/>
      <x:c r="AH77" s="63"/>
      <x:c r="AI77" s="58"/>
      <x:c r="AJ77" s="64"/>
      <x:c r="AK77" s="64"/>
      <x:c r="AL77" s="64"/>
      <x:c r="AM77" s="64"/>
      <x:c r="AN77" s="52" t="str">
        <x:f t="shared" si="6"/>
        <x:v/>
      </x:c>
      <x:c r="AO77" s="52" t="str">
        <x:f t="shared" si="7"/>
        <x:v/>
      </x:c>
      <x:c r="AP77" s="52"/>
      <x:c r="AQ77" s="52"/>
      <x:c r="AR77" s="52"/>
      <x:c r="AS77" s="46"/>
      <x:c r="AT77" s="65" t="s">
        <x:v>176</x:v>
      </x:c>
      <x:c r="AU77" s="41"/>
    </x:row>
    <x:row r="78" spans="1:47" ht="30" hidden="1" x14ac:dyDescent="0.25">
      <x:c r="A78" s="68" t="str">
        <x:f>IF(OR(B78&gt;0,C78&gt;0),SUMPRODUCT(--($A$4:A77&lt;""))+1,"")</x:f>
        <x:v/>
      </x:c>
      <x:c r="B78" s="46"/>
      <x:c r="C78" s="47"/>
      <x:c r="D78" s="48"/>
      <x:c r="E78" s="48"/>
      <x:c r="F78" s="49"/>
      <x:c r="G78" s="50"/>
      <x:c r="H78" s="149" t="s">
        <x:v>313</x:v>
      </x:c>
      <x:c r="I78" s="51"/>
      <x:c r="J78" s="52"/>
      <x:c r="K78" s="53"/>
      <x:c r="L78" s="54"/>
      <x:c r="M78" s="49"/>
      <x:c r="N78" s="55" t="str">
        <x:f>IF(OR(E78="",F78="",L78="",M78=""),"",DFTtoFTIN(FTINtoDFT(F78)-FTINtoDFT(L78)-((LEFT(E78,FIND("N",E78)-1)-2)*FTINtoDFT(M78))))</x:f>
        <x:v/>
      </x:c>
      <x:c r="O78" s="52"/>
      <x:c r="P78" s="52"/>
      <x:c r="Q78" s="53"/>
      <x:c r="R78" s="56"/>
      <x:c r="S78" s="69"/>
      <x:c r="T78" s="52"/>
      <x:c r="U78" s="368" t="str">
        <x:f t="shared" si="4"/>
        <x:v/>
      </x:c>
      <x:c r="V78" s="57" t="str">
        <x:f t="shared" si="5"/>
        <x:v/>
      </x:c>
      <x:c r="W78" s="70"/>
      <x:c r="X78" s="58"/>
      <x:c r="Y78" s="49"/>
      <x:c r="Z78" s="58"/>
      <x:c r="AA78" s="71"/>
      <x:c r="AB78" s="60"/>
      <x:c r="AC78" s="49"/>
      <x:c r="AD78" s="49"/>
      <x:c r="AE78" s="53"/>
      <x:c r="AF78" s="61"/>
      <x:c r="AG78" s="62"/>
      <x:c r="AH78" s="63"/>
      <x:c r="AI78" s="58"/>
      <x:c r="AJ78" s="64"/>
      <x:c r="AK78" s="64"/>
      <x:c r="AL78" s="64"/>
      <x:c r="AM78" s="64"/>
      <x:c r="AN78" s="52" t="str">
        <x:f t="shared" si="6"/>
        <x:v/>
      </x:c>
      <x:c r="AO78" s="52" t="str">
        <x:f t="shared" si="7"/>
        <x:v/>
      </x:c>
      <x:c r="AP78" s="52"/>
      <x:c r="AQ78" s="52"/>
      <x:c r="AR78" s="52"/>
      <x:c r="AS78" s="46"/>
      <x:c r="AT78" s="65" t="s">
        <x:v>176</x:v>
      </x:c>
      <x:c r="AU78" s="41"/>
    </x:row>
    <x:row r="79" spans="1:47" ht="30" hidden="1" x14ac:dyDescent="0.25">
      <x:c r="A79" s="68" t="str">
        <x:f>IF(OR(B79&gt;0,C79&gt;0),SUMPRODUCT(--($A$4:A78&lt;""))+1,"")</x:f>
        <x:v/>
      </x:c>
      <x:c r="B79" s="46"/>
      <x:c r="C79" s="47"/>
      <x:c r="D79" s="48"/>
      <x:c r="E79" s="48"/>
      <x:c r="F79" s="49"/>
      <x:c r="G79" s="50"/>
      <x:c r="H79" s="149" t="s">
        <x:v>313</x:v>
      </x:c>
      <x:c r="I79" s="51"/>
      <x:c r="J79" s="52"/>
      <x:c r="K79" s="53"/>
      <x:c r="L79" s="54"/>
      <x:c r="M79" s="49"/>
      <x:c r="N79" s="55" t="str">
        <x:f>IF(OR(E79="",F79="",L79="",M79=""),"",DFTtoFTIN(FTINtoDFT(F79)-FTINtoDFT(L79)-((LEFT(E79,FIND("N",E79)-1)-2)*FTINtoDFT(M79))))</x:f>
        <x:v/>
      </x:c>
      <x:c r="O79" s="52"/>
      <x:c r="P79" s="52"/>
      <x:c r="Q79" s="53"/>
      <x:c r="R79" s="56"/>
      <x:c r="S79" s="69"/>
      <x:c r="T79" s="52"/>
      <x:c r="U79" s="368" t="str">
        <x:f t="shared" si="4"/>
        <x:v/>
      </x:c>
      <x:c r="V79" s="57" t="str">
        <x:f t="shared" si="5"/>
        <x:v/>
      </x:c>
      <x:c r="W79" s="70"/>
      <x:c r="X79" s="58"/>
      <x:c r="Y79" s="49"/>
      <x:c r="Z79" s="58"/>
      <x:c r="AA79" s="71"/>
      <x:c r="AB79" s="60"/>
      <x:c r="AC79" s="49"/>
      <x:c r="AD79" s="49"/>
      <x:c r="AE79" s="53"/>
      <x:c r="AF79" s="61"/>
      <x:c r="AG79" s="62"/>
      <x:c r="AH79" s="63"/>
      <x:c r="AI79" s="58"/>
      <x:c r="AJ79" s="64"/>
      <x:c r="AK79" s="64"/>
      <x:c r="AL79" s="64"/>
      <x:c r="AM79" s="64"/>
      <x:c r="AN79" s="52" t="str">
        <x:f t="shared" si="6"/>
        <x:v/>
      </x:c>
      <x:c r="AO79" s="52" t="str">
        <x:f t="shared" si="7"/>
        <x:v/>
      </x:c>
      <x:c r="AP79" s="52"/>
      <x:c r="AQ79" s="52"/>
      <x:c r="AR79" s="52"/>
      <x:c r="AS79" s="46"/>
      <x:c r="AT79" s="65" t="s">
        <x:v>176</x:v>
      </x:c>
      <x:c r="AU79" s="41"/>
    </x:row>
    <x:row r="80" spans="1:47" ht="30" hidden="1" x14ac:dyDescent="0.25">
      <x:c r="A80" s="68" t="str">
        <x:f>IF(OR(B80&gt;0,C80&gt;0),SUMPRODUCT(--($A$4:A79&lt;""))+1,"")</x:f>
        <x:v/>
      </x:c>
      <x:c r="B80" s="46"/>
      <x:c r="C80" s="47"/>
      <x:c r="D80" s="48"/>
      <x:c r="E80" s="48"/>
      <x:c r="F80" s="49"/>
      <x:c r="G80" s="50"/>
      <x:c r="H80" s="149" t="s">
        <x:v>313</x:v>
      </x:c>
      <x:c r="I80" s="51"/>
      <x:c r="J80" s="52"/>
      <x:c r="K80" s="53"/>
      <x:c r="L80" s="54"/>
      <x:c r="M80" s="49"/>
      <x:c r="N80" s="55" t="str">
        <x:f>IF(OR(E80="",F80="",L80="",M80=""),"",DFTtoFTIN(FTINtoDFT(F80)-FTINtoDFT(L80)-((LEFT(E80,FIND("N",E80)-1)-2)*FTINtoDFT(M80))))</x:f>
        <x:v/>
      </x:c>
      <x:c r="O80" s="52"/>
      <x:c r="P80" s="52"/>
      <x:c r="Q80" s="53"/>
      <x:c r="R80" s="56"/>
      <x:c r="S80" s="69"/>
      <x:c r="T80" s="52"/>
      <x:c r="U80" s="368" t="str">
        <x:f t="shared" si="4"/>
        <x:v/>
      </x:c>
      <x:c r="V80" s="57" t="str">
        <x:f t="shared" si="5"/>
        <x:v/>
      </x:c>
      <x:c r="W80" s="70"/>
      <x:c r="X80" s="58"/>
      <x:c r="Y80" s="49"/>
      <x:c r="Z80" s="58"/>
      <x:c r="AA80" s="71"/>
      <x:c r="AB80" s="60"/>
      <x:c r="AC80" s="49"/>
      <x:c r="AD80" s="49"/>
      <x:c r="AE80" s="53"/>
      <x:c r="AF80" s="61"/>
      <x:c r="AG80" s="62"/>
      <x:c r="AH80" s="63"/>
      <x:c r="AI80" s="58"/>
      <x:c r="AJ80" s="64"/>
      <x:c r="AK80" s="64"/>
      <x:c r="AL80" s="64"/>
      <x:c r="AM80" s="64"/>
      <x:c r="AN80" s="52" t="str">
        <x:f t="shared" si="6"/>
        <x:v/>
      </x:c>
      <x:c r="AO80" s="52" t="str">
        <x:f t="shared" si="7"/>
        <x:v/>
      </x:c>
      <x:c r="AP80" s="52"/>
      <x:c r="AQ80" s="52"/>
      <x:c r="AR80" s="52"/>
      <x:c r="AS80" s="46"/>
      <x:c r="AT80" s="65" t="s">
        <x:v>176</x:v>
      </x:c>
      <x:c r="AU80" s="41"/>
    </x:row>
    <x:row r="81" spans="1:47" ht="30" hidden="1" x14ac:dyDescent="0.25">
      <x:c r="A81" s="68" t="str">
        <x:f>IF(OR(B81&gt;0,C81&gt;0),SUMPRODUCT(--($A$4:A80&lt;""))+1,"")</x:f>
        <x:v/>
      </x:c>
      <x:c r="B81" s="46"/>
      <x:c r="C81" s="47"/>
      <x:c r="D81" s="48"/>
      <x:c r="E81" s="48"/>
      <x:c r="F81" s="49"/>
      <x:c r="G81" s="50"/>
      <x:c r="H81" s="149" t="s">
        <x:v>313</x:v>
      </x:c>
      <x:c r="I81" s="51"/>
      <x:c r="J81" s="52"/>
      <x:c r="K81" s="53"/>
      <x:c r="L81" s="54"/>
      <x:c r="M81" s="49"/>
      <x:c r="N81" s="55" t="str">
        <x:f>IF(OR(E81="",F81="",L81="",M81=""),"",DFTtoFTIN(FTINtoDFT(F81)-FTINtoDFT(L81)-((LEFT(E81,FIND("N",E81)-1)-2)*FTINtoDFT(M81))))</x:f>
        <x:v/>
      </x:c>
      <x:c r="O81" s="52"/>
      <x:c r="P81" s="52"/>
      <x:c r="Q81" s="53"/>
      <x:c r="R81" s="56"/>
      <x:c r="S81" s="69"/>
      <x:c r="T81" s="52"/>
      <x:c r="U81" s="368" t="str">
        <x:f t="shared" si="4"/>
        <x:v/>
      </x:c>
      <x:c r="V81" s="57" t="str">
        <x:f t="shared" si="5"/>
        <x:v/>
      </x:c>
      <x:c r="W81" s="70"/>
      <x:c r="X81" s="58"/>
      <x:c r="Y81" s="49"/>
      <x:c r="Z81" s="58"/>
      <x:c r="AA81" s="71"/>
      <x:c r="AB81" s="60"/>
      <x:c r="AC81" s="49"/>
      <x:c r="AD81" s="49"/>
      <x:c r="AE81" s="53"/>
      <x:c r="AF81" s="61"/>
      <x:c r="AG81" s="62"/>
      <x:c r="AH81" s="63"/>
      <x:c r="AI81" s="58"/>
      <x:c r="AJ81" s="64"/>
      <x:c r="AK81" s="64"/>
      <x:c r="AL81" s="64"/>
      <x:c r="AM81" s="64"/>
      <x:c r="AN81" s="52" t="str">
        <x:f t="shared" si="6"/>
        <x:v/>
      </x:c>
      <x:c r="AO81" s="52" t="str">
        <x:f t="shared" si="7"/>
        <x:v/>
      </x:c>
      <x:c r="AP81" s="52"/>
      <x:c r="AQ81" s="52"/>
      <x:c r="AR81" s="52"/>
      <x:c r="AS81" s="46"/>
      <x:c r="AT81" s="65" t="s">
        <x:v>176</x:v>
      </x:c>
      <x:c r="AU81" s="41"/>
    </x:row>
    <x:row r="82" spans="1:47" ht="30" hidden="1" x14ac:dyDescent="0.25">
      <x:c r="A82" s="68" t="str">
        <x:f>IF(OR(B82&gt;0,C82&gt;0),SUMPRODUCT(--($A$4:A81&lt;""))+1,"")</x:f>
        <x:v/>
      </x:c>
      <x:c r="B82" s="46"/>
      <x:c r="C82" s="47"/>
      <x:c r="D82" s="48"/>
      <x:c r="E82" s="48"/>
      <x:c r="F82" s="49"/>
      <x:c r="G82" s="50"/>
      <x:c r="H82" s="149" t="s">
        <x:v>313</x:v>
      </x:c>
      <x:c r="I82" s="51"/>
      <x:c r="J82" s="52"/>
      <x:c r="K82" s="53"/>
      <x:c r="L82" s="54"/>
      <x:c r="M82" s="49"/>
      <x:c r="N82" s="55" t="str">
        <x:f>IF(OR(E82="",F82="",L82="",M82=""),"",DFTtoFTIN(FTINtoDFT(F82)-FTINtoDFT(L82)-((LEFT(E82,FIND("N",E82)-1)-2)*FTINtoDFT(M82))))</x:f>
        <x:v/>
      </x:c>
      <x:c r="O82" s="52"/>
      <x:c r="P82" s="52"/>
      <x:c r="Q82" s="53"/>
      <x:c r="R82" s="56"/>
      <x:c r="S82" s="69"/>
      <x:c r="T82" s="52"/>
      <x:c r="U82" s="368" t="str">
        <x:f t="shared" si="4"/>
        <x:v/>
      </x:c>
      <x:c r="V82" s="57" t="str">
        <x:f t="shared" si="5"/>
        <x:v/>
      </x:c>
      <x:c r="W82" s="70"/>
      <x:c r="X82" s="58"/>
      <x:c r="Y82" s="49"/>
      <x:c r="Z82" s="58"/>
      <x:c r="AA82" s="71"/>
      <x:c r="AB82" s="60"/>
      <x:c r="AC82" s="49"/>
      <x:c r="AD82" s="49"/>
      <x:c r="AE82" s="53"/>
      <x:c r="AF82" s="61"/>
      <x:c r="AG82" s="62"/>
      <x:c r="AH82" s="63"/>
      <x:c r="AI82" s="58"/>
      <x:c r="AJ82" s="64"/>
      <x:c r="AK82" s="64"/>
      <x:c r="AL82" s="64"/>
      <x:c r="AM82" s="64"/>
      <x:c r="AN82" s="52" t="str">
        <x:f t="shared" si="6"/>
        <x:v/>
      </x:c>
      <x:c r="AO82" s="52" t="str">
        <x:f t="shared" si="7"/>
        <x:v/>
      </x:c>
      <x:c r="AP82" s="52"/>
      <x:c r="AQ82" s="52"/>
      <x:c r="AR82" s="52"/>
      <x:c r="AS82" s="46"/>
      <x:c r="AT82" s="65" t="s">
        <x:v>176</x:v>
      </x:c>
      <x:c r="AU82" s="41"/>
    </x:row>
    <x:row r="83" spans="1:47" ht="30" hidden="1" x14ac:dyDescent="0.25">
      <x:c r="A83" s="68" t="str">
        <x:f>IF(OR(B83&gt;0,C83&gt;0),SUMPRODUCT(--($A$4:A82&lt;""))+1,"")</x:f>
        <x:v/>
      </x:c>
      <x:c r="B83" s="46"/>
      <x:c r="C83" s="47"/>
      <x:c r="D83" s="48"/>
      <x:c r="E83" s="48"/>
      <x:c r="F83" s="49"/>
      <x:c r="G83" s="50"/>
      <x:c r="H83" s="149" t="s">
        <x:v>313</x:v>
      </x:c>
      <x:c r="I83" s="51"/>
      <x:c r="J83" s="52"/>
      <x:c r="K83" s="53"/>
      <x:c r="L83" s="54"/>
      <x:c r="M83" s="49"/>
      <x:c r="N83" s="55" t="str">
        <x:f>IF(OR(E83="",F83="",L83="",M83=""),"",DFTtoFTIN(FTINtoDFT(F83)-FTINtoDFT(L83)-((LEFT(E83,FIND("N",E83)-1)-2)*FTINtoDFT(M83))))</x:f>
        <x:v/>
      </x:c>
      <x:c r="O83" s="52"/>
      <x:c r="P83" s="52"/>
      <x:c r="Q83" s="53"/>
      <x:c r="R83" s="56"/>
      <x:c r="S83" s="69"/>
      <x:c r="T83" s="52"/>
      <x:c r="U83" s="368" t="str">
        <x:f t="shared" si="4"/>
        <x:v/>
      </x:c>
      <x:c r="V83" s="57" t="str">
        <x:f t="shared" si="5"/>
        <x:v/>
      </x:c>
      <x:c r="W83" s="70"/>
      <x:c r="X83" s="58"/>
      <x:c r="Y83" s="49"/>
      <x:c r="Z83" s="58"/>
      <x:c r="AA83" s="71"/>
      <x:c r="AB83" s="60"/>
      <x:c r="AC83" s="49"/>
      <x:c r="AD83" s="49"/>
      <x:c r="AE83" s="53"/>
      <x:c r="AF83" s="61"/>
      <x:c r="AG83" s="62"/>
      <x:c r="AH83" s="63"/>
      <x:c r="AI83" s="58"/>
      <x:c r="AJ83" s="64"/>
      <x:c r="AK83" s="64"/>
      <x:c r="AL83" s="64"/>
      <x:c r="AM83" s="64"/>
      <x:c r="AN83" s="52" t="str">
        <x:f t="shared" si="6"/>
        <x:v/>
      </x:c>
      <x:c r="AO83" s="52" t="str">
        <x:f t="shared" si="7"/>
        <x:v/>
      </x:c>
      <x:c r="AP83" s="52"/>
      <x:c r="AQ83" s="52"/>
      <x:c r="AR83" s="52"/>
      <x:c r="AS83" s="46"/>
      <x:c r="AT83" s="65" t="s">
        <x:v>176</x:v>
      </x:c>
      <x:c r="AU83" s="41"/>
    </x:row>
    <x:row r="84" spans="1:47" ht="30" hidden="1" x14ac:dyDescent="0.25">
      <x:c r="A84" s="68" t="str">
        <x:f>IF(OR(B84&gt;0,C84&gt;0),SUMPRODUCT(--($A$4:A83&lt;""))+1,"")</x:f>
        <x:v/>
      </x:c>
      <x:c r="B84" s="46"/>
      <x:c r="C84" s="47"/>
      <x:c r="D84" s="48"/>
      <x:c r="E84" s="48"/>
      <x:c r="F84" s="49"/>
      <x:c r="G84" s="50"/>
      <x:c r="H84" s="149" t="s">
        <x:v>313</x:v>
      </x:c>
      <x:c r="I84" s="51"/>
      <x:c r="J84" s="52"/>
      <x:c r="K84" s="53"/>
      <x:c r="L84" s="54"/>
      <x:c r="M84" s="49"/>
      <x:c r="N84" s="55" t="str">
        <x:f>IF(OR(E84="",F84="",L84="",M84=""),"",DFTtoFTIN(FTINtoDFT(F84)-FTINtoDFT(L84)-((LEFT(E84,FIND("N",E84)-1)-2)*FTINtoDFT(M84))))</x:f>
        <x:v/>
      </x:c>
      <x:c r="O84" s="52"/>
      <x:c r="P84" s="52"/>
      <x:c r="Q84" s="53"/>
      <x:c r="R84" s="56"/>
      <x:c r="S84" s="69"/>
      <x:c r="T84" s="52"/>
      <x:c r="U84" s="368" t="str">
        <x:f t="shared" si="4"/>
        <x:v/>
      </x:c>
      <x:c r="V84" s="57" t="str">
        <x:f t="shared" si="5"/>
        <x:v/>
      </x:c>
      <x:c r="W84" s="70"/>
      <x:c r="X84" s="58"/>
      <x:c r="Y84" s="49"/>
      <x:c r="Z84" s="58"/>
      <x:c r="AA84" s="71"/>
      <x:c r="AB84" s="60"/>
      <x:c r="AC84" s="49"/>
      <x:c r="AD84" s="49"/>
      <x:c r="AE84" s="53"/>
      <x:c r="AF84" s="61"/>
      <x:c r="AG84" s="62"/>
      <x:c r="AH84" s="63"/>
      <x:c r="AI84" s="58"/>
      <x:c r="AJ84" s="64"/>
      <x:c r="AK84" s="64"/>
      <x:c r="AL84" s="64"/>
      <x:c r="AM84" s="64"/>
      <x:c r="AN84" s="52" t="str">
        <x:f t="shared" si="6"/>
        <x:v/>
      </x:c>
      <x:c r="AO84" s="52" t="str">
        <x:f t="shared" si="7"/>
        <x:v/>
      </x:c>
      <x:c r="AP84" s="52"/>
      <x:c r="AQ84" s="52"/>
      <x:c r="AR84" s="52"/>
      <x:c r="AS84" s="46"/>
      <x:c r="AT84" s="65" t="s">
        <x:v>176</x:v>
      </x:c>
      <x:c r="AU84" s="41"/>
    </x:row>
    <x:row r="85" spans="1:47" ht="30" hidden="1" x14ac:dyDescent="0.25">
      <x:c r="A85" s="68" t="str">
        <x:f>IF(OR(B85&gt;0,C85&gt;0),SUMPRODUCT(--($A$4:A84&lt;""))+1,"")</x:f>
        <x:v/>
      </x:c>
      <x:c r="B85" s="46"/>
      <x:c r="C85" s="47"/>
      <x:c r="D85" s="48"/>
      <x:c r="E85" s="48"/>
      <x:c r="F85" s="49"/>
      <x:c r="G85" s="50"/>
      <x:c r="H85" s="149" t="s">
        <x:v>313</x:v>
      </x:c>
      <x:c r="I85" s="51"/>
      <x:c r="J85" s="52"/>
      <x:c r="K85" s="53"/>
      <x:c r="L85" s="54"/>
      <x:c r="M85" s="49"/>
      <x:c r="N85" s="55" t="str">
        <x:f>IF(OR(E85="",F85="",L85="",M85=""),"",DFTtoFTIN(FTINtoDFT(F85)-FTINtoDFT(L85)-((LEFT(E85,FIND("N",E85)-1)-2)*FTINtoDFT(M85))))</x:f>
        <x:v/>
      </x:c>
      <x:c r="O85" s="52"/>
      <x:c r="P85" s="52"/>
      <x:c r="Q85" s="53"/>
      <x:c r="R85" s="56"/>
      <x:c r="S85" s="69"/>
      <x:c r="T85" s="52"/>
      <x:c r="U85" s="368" t="str">
        <x:f t="shared" si="4"/>
        <x:v/>
      </x:c>
      <x:c r="V85" s="57" t="str">
        <x:f t="shared" si="5"/>
        <x:v/>
      </x:c>
      <x:c r="W85" s="70"/>
      <x:c r="X85" s="58"/>
      <x:c r="Y85" s="49"/>
      <x:c r="Z85" s="58"/>
      <x:c r="AA85" s="71"/>
      <x:c r="AB85" s="60"/>
      <x:c r="AC85" s="49"/>
      <x:c r="AD85" s="49"/>
      <x:c r="AE85" s="53"/>
      <x:c r="AF85" s="61"/>
      <x:c r="AG85" s="62"/>
      <x:c r="AH85" s="63"/>
      <x:c r="AI85" s="58"/>
      <x:c r="AJ85" s="64"/>
      <x:c r="AK85" s="64"/>
      <x:c r="AL85" s="64"/>
      <x:c r="AM85" s="64"/>
      <x:c r="AN85" s="52" t="str">
        <x:f t="shared" si="6"/>
        <x:v/>
      </x:c>
      <x:c r="AO85" s="52" t="str">
        <x:f t="shared" si="7"/>
        <x:v/>
      </x:c>
      <x:c r="AP85" s="52"/>
      <x:c r="AQ85" s="52"/>
      <x:c r="AR85" s="52"/>
      <x:c r="AS85" s="46"/>
      <x:c r="AT85" s="65" t="s">
        <x:v>176</x:v>
      </x:c>
      <x:c r="AU85" s="41"/>
    </x:row>
    <x:row r="86" spans="1:47" ht="30" hidden="1" x14ac:dyDescent="0.25">
      <x:c r="A86" s="68" t="str">
        <x:f>IF(OR(B86&gt;0,C86&gt;0),SUMPRODUCT(--($A$4:A85&lt;""))+1,"")</x:f>
        <x:v/>
      </x:c>
      <x:c r="B86" s="46"/>
      <x:c r="C86" s="47"/>
      <x:c r="D86" s="48"/>
      <x:c r="E86" s="48"/>
      <x:c r="F86" s="49"/>
      <x:c r="G86" s="50"/>
      <x:c r="H86" s="149" t="s">
        <x:v>313</x:v>
      </x:c>
      <x:c r="I86" s="51"/>
      <x:c r="J86" s="52"/>
      <x:c r="K86" s="53"/>
      <x:c r="L86" s="54"/>
      <x:c r="M86" s="49"/>
      <x:c r="N86" s="55" t="str">
        <x:f>IF(OR(E86="",F86="",L86="",M86=""),"",DFTtoFTIN(FTINtoDFT(F86)-FTINtoDFT(L86)-((LEFT(E86,FIND("N",E86)-1)-2)*FTINtoDFT(M86))))</x:f>
        <x:v/>
      </x:c>
      <x:c r="O86" s="52"/>
      <x:c r="P86" s="52"/>
      <x:c r="Q86" s="53"/>
      <x:c r="R86" s="56"/>
      <x:c r="S86" s="69"/>
      <x:c r="T86" s="52"/>
      <x:c r="U86" s="368" t="str">
        <x:f t="shared" si="4"/>
        <x:v/>
      </x:c>
      <x:c r="V86" s="57" t="str">
        <x:f t="shared" si="5"/>
        <x:v/>
      </x:c>
      <x:c r="W86" s="70"/>
      <x:c r="X86" s="58"/>
      <x:c r="Y86" s="49"/>
      <x:c r="Z86" s="58"/>
      <x:c r="AA86" s="71"/>
      <x:c r="AB86" s="60"/>
      <x:c r="AC86" s="49"/>
      <x:c r="AD86" s="49"/>
      <x:c r="AE86" s="53"/>
      <x:c r="AF86" s="61"/>
      <x:c r="AG86" s="62"/>
      <x:c r="AH86" s="63"/>
      <x:c r="AI86" s="58"/>
      <x:c r="AJ86" s="64"/>
      <x:c r="AK86" s="64"/>
      <x:c r="AL86" s="64"/>
      <x:c r="AM86" s="64"/>
      <x:c r="AN86" s="52" t="str">
        <x:f t="shared" si="6"/>
        <x:v/>
      </x:c>
      <x:c r="AO86" s="52" t="str">
        <x:f t="shared" si="7"/>
        <x:v/>
      </x:c>
      <x:c r="AP86" s="52"/>
      <x:c r="AQ86" s="52"/>
      <x:c r="AR86" s="52"/>
      <x:c r="AS86" s="46"/>
      <x:c r="AT86" s="65" t="s">
        <x:v>176</x:v>
      </x:c>
      <x:c r="AU86" s="41"/>
    </x:row>
    <x:row r="87" spans="1:47" ht="30" hidden="1" x14ac:dyDescent="0.25">
      <x:c r="A87" s="68" t="str">
        <x:f>IF(OR(B87&gt;0,C87&gt;0),SUMPRODUCT(--($A$4:A86&lt;""))+1,"")</x:f>
        <x:v/>
      </x:c>
      <x:c r="B87" s="46"/>
      <x:c r="C87" s="47"/>
      <x:c r="D87" s="48"/>
      <x:c r="E87" s="48"/>
      <x:c r="F87" s="49"/>
      <x:c r="G87" s="50"/>
      <x:c r="H87" s="149" t="s">
        <x:v>313</x:v>
      </x:c>
      <x:c r="I87" s="51"/>
      <x:c r="J87" s="52"/>
      <x:c r="K87" s="53"/>
      <x:c r="L87" s="54"/>
      <x:c r="M87" s="49"/>
      <x:c r="N87" s="55" t="str">
        <x:f>IF(OR(E87="",F87="",L87="",M87=""),"",DFTtoFTIN(FTINtoDFT(F87)-FTINtoDFT(L87)-((LEFT(E87,FIND("N",E87)-1)-2)*FTINtoDFT(M87))))</x:f>
        <x:v/>
      </x:c>
      <x:c r="O87" s="52"/>
      <x:c r="P87" s="52"/>
      <x:c r="Q87" s="53"/>
      <x:c r="R87" s="56"/>
      <x:c r="S87" s="69"/>
      <x:c r="T87" s="52"/>
      <x:c r="U87" s="368" t="str">
        <x:f t="shared" si="4"/>
        <x:v/>
      </x:c>
      <x:c r="V87" s="57" t="str">
        <x:f t="shared" si="5"/>
        <x:v/>
      </x:c>
      <x:c r="W87" s="70"/>
      <x:c r="X87" s="58"/>
      <x:c r="Y87" s="49"/>
      <x:c r="Z87" s="58"/>
      <x:c r="AA87" s="71"/>
      <x:c r="AB87" s="60"/>
      <x:c r="AC87" s="49"/>
      <x:c r="AD87" s="49"/>
      <x:c r="AE87" s="53"/>
      <x:c r="AF87" s="61"/>
      <x:c r="AG87" s="62"/>
      <x:c r="AH87" s="63"/>
      <x:c r="AI87" s="58"/>
      <x:c r="AJ87" s="64"/>
      <x:c r="AK87" s="64"/>
      <x:c r="AL87" s="64"/>
      <x:c r="AM87" s="64"/>
      <x:c r="AN87" s="52" t="str">
        <x:f t="shared" si="6"/>
        <x:v/>
      </x:c>
      <x:c r="AO87" s="52" t="str">
        <x:f t="shared" si="7"/>
        <x:v/>
      </x:c>
      <x:c r="AP87" s="52"/>
      <x:c r="AQ87" s="52"/>
      <x:c r="AR87" s="52"/>
      <x:c r="AS87" s="46"/>
      <x:c r="AT87" s="65" t="s">
        <x:v>176</x:v>
      </x:c>
      <x:c r="AU87" s="41"/>
    </x:row>
    <x:row r="88" spans="1:47" ht="30" hidden="1" x14ac:dyDescent="0.25">
      <x:c r="A88" s="68" t="str">
        <x:f>IF(OR(B88&gt;0,C88&gt;0),SUMPRODUCT(--($A$4:A87&lt;""))+1,"")</x:f>
        <x:v/>
      </x:c>
      <x:c r="B88" s="46"/>
      <x:c r="C88" s="47"/>
      <x:c r="D88" s="48"/>
      <x:c r="E88" s="48"/>
      <x:c r="F88" s="49"/>
      <x:c r="G88" s="50"/>
      <x:c r="H88" s="149" t="s">
        <x:v>313</x:v>
      </x:c>
      <x:c r="I88" s="51"/>
      <x:c r="J88" s="52"/>
      <x:c r="K88" s="53"/>
      <x:c r="L88" s="54"/>
      <x:c r="M88" s="49"/>
      <x:c r="N88" s="55" t="str">
        <x:f>IF(OR(E88="",F88="",L88="",M88=""),"",DFTtoFTIN(FTINtoDFT(F88)-FTINtoDFT(L88)-((LEFT(E88,FIND("N",E88)-1)-2)*FTINtoDFT(M88))))</x:f>
        <x:v/>
      </x:c>
      <x:c r="O88" s="52"/>
      <x:c r="P88" s="52"/>
      <x:c r="Q88" s="53"/>
      <x:c r="R88" s="56"/>
      <x:c r="S88" s="69"/>
      <x:c r="T88" s="52"/>
      <x:c r="U88" s="368" t="str">
        <x:f t="shared" si="4"/>
        <x:v/>
      </x:c>
      <x:c r="V88" s="57" t="str">
        <x:f t="shared" si="5"/>
        <x:v/>
      </x:c>
      <x:c r="W88" s="70"/>
      <x:c r="X88" s="58"/>
      <x:c r="Y88" s="49"/>
      <x:c r="Z88" s="58"/>
      <x:c r="AA88" s="71"/>
      <x:c r="AB88" s="60"/>
      <x:c r="AC88" s="49"/>
      <x:c r="AD88" s="49"/>
      <x:c r="AE88" s="53"/>
      <x:c r="AF88" s="61"/>
      <x:c r="AG88" s="62"/>
      <x:c r="AH88" s="63"/>
      <x:c r="AI88" s="58"/>
      <x:c r="AJ88" s="64"/>
      <x:c r="AK88" s="64"/>
      <x:c r="AL88" s="64"/>
      <x:c r="AM88" s="64"/>
      <x:c r="AN88" s="52" t="str">
        <x:f t="shared" si="6"/>
        <x:v/>
      </x:c>
      <x:c r="AO88" s="52" t="str">
        <x:f t="shared" si="7"/>
        <x:v/>
      </x:c>
      <x:c r="AP88" s="52"/>
      <x:c r="AQ88" s="52"/>
      <x:c r="AR88" s="52"/>
      <x:c r="AS88" s="46"/>
      <x:c r="AT88" s="65" t="s">
        <x:v>176</x:v>
      </x:c>
      <x:c r="AU88" s="41"/>
    </x:row>
    <x:row r="89" spans="1:47" ht="30" hidden="1" x14ac:dyDescent="0.25">
      <x:c r="A89" s="68" t="str">
        <x:f>IF(OR(B89&gt;0,C89&gt;0),SUMPRODUCT(--($A$4:A88&lt;""))+1,"")</x:f>
        <x:v/>
      </x:c>
      <x:c r="B89" s="46"/>
      <x:c r="C89" s="47"/>
      <x:c r="D89" s="48"/>
      <x:c r="E89" s="48"/>
      <x:c r="F89" s="49"/>
      <x:c r="G89" s="50"/>
      <x:c r="H89" s="149" t="s">
        <x:v>313</x:v>
      </x:c>
      <x:c r="I89" s="51"/>
      <x:c r="J89" s="52"/>
      <x:c r="K89" s="53"/>
      <x:c r="L89" s="54"/>
      <x:c r="M89" s="49"/>
      <x:c r="N89" s="55" t="str">
        <x:f>IF(OR(E89="",F89="",L89="",M89=""),"",DFTtoFTIN(FTINtoDFT(F89)-FTINtoDFT(L89)-((LEFT(E89,FIND("N",E89)-1)-2)*FTINtoDFT(M89))))</x:f>
        <x:v/>
      </x:c>
      <x:c r="O89" s="52"/>
      <x:c r="P89" s="52"/>
      <x:c r="Q89" s="53"/>
      <x:c r="R89" s="56"/>
      <x:c r="S89" s="69"/>
      <x:c r="T89" s="52"/>
      <x:c r="U89" s="368" t="str">
        <x:f t="shared" si="4"/>
        <x:v/>
      </x:c>
      <x:c r="V89" s="57" t="str">
        <x:f t="shared" si="5"/>
        <x:v/>
      </x:c>
      <x:c r="W89" s="70"/>
      <x:c r="X89" s="58"/>
      <x:c r="Y89" s="49"/>
      <x:c r="Z89" s="58"/>
      <x:c r="AA89" s="71"/>
      <x:c r="AB89" s="60"/>
      <x:c r="AC89" s="49"/>
      <x:c r="AD89" s="49"/>
      <x:c r="AE89" s="53"/>
      <x:c r="AF89" s="61"/>
      <x:c r="AG89" s="62"/>
      <x:c r="AH89" s="63"/>
      <x:c r="AI89" s="58"/>
      <x:c r="AJ89" s="64"/>
      <x:c r="AK89" s="64"/>
      <x:c r="AL89" s="64"/>
      <x:c r="AM89" s="64"/>
      <x:c r="AN89" s="52" t="str">
        <x:f t="shared" si="6"/>
        <x:v/>
      </x:c>
      <x:c r="AO89" s="52" t="str">
        <x:f t="shared" si="7"/>
        <x:v/>
      </x:c>
      <x:c r="AP89" s="52"/>
      <x:c r="AQ89" s="52"/>
      <x:c r="AR89" s="52"/>
      <x:c r="AS89" s="46"/>
      <x:c r="AT89" s="65" t="s">
        <x:v>176</x:v>
      </x:c>
      <x:c r="AU89" s="41"/>
    </x:row>
    <x:row r="90" spans="1:47" ht="30" hidden="1" x14ac:dyDescent="0.25">
      <x:c r="A90" s="68" t="str">
        <x:f>IF(OR(B90&gt;0,C90&gt;0),SUMPRODUCT(--($A$4:A89&lt;""))+1,"")</x:f>
        <x:v/>
      </x:c>
      <x:c r="B90" s="46"/>
      <x:c r="C90" s="47"/>
      <x:c r="D90" s="48"/>
      <x:c r="E90" s="48"/>
      <x:c r="F90" s="49"/>
      <x:c r="G90" s="50"/>
      <x:c r="H90" s="149" t="s">
        <x:v>313</x:v>
      </x:c>
      <x:c r="I90" s="51"/>
      <x:c r="J90" s="52"/>
      <x:c r="K90" s="53"/>
      <x:c r="L90" s="54"/>
      <x:c r="M90" s="49"/>
      <x:c r="N90" s="55" t="str">
        <x:f>IF(OR(E90="",F90="",L90="",M90=""),"",DFTtoFTIN(FTINtoDFT(F90)-FTINtoDFT(L90)-((LEFT(E90,FIND("N",E90)-1)-2)*FTINtoDFT(M90))))</x:f>
        <x:v/>
      </x:c>
      <x:c r="O90" s="52"/>
      <x:c r="P90" s="52"/>
      <x:c r="Q90" s="53"/>
      <x:c r="R90" s="56"/>
      <x:c r="S90" s="69"/>
      <x:c r="T90" s="52"/>
      <x:c r="U90" s="368" t="str">
        <x:f t="shared" si="4"/>
        <x:v/>
      </x:c>
      <x:c r="V90" s="57" t="str">
        <x:f t="shared" si="5"/>
        <x:v/>
      </x:c>
      <x:c r="W90" s="70"/>
      <x:c r="X90" s="58"/>
      <x:c r="Y90" s="49"/>
      <x:c r="Z90" s="58"/>
      <x:c r="AA90" s="71"/>
      <x:c r="AB90" s="60"/>
      <x:c r="AC90" s="49"/>
      <x:c r="AD90" s="49"/>
      <x:c r="AE90" s="53"/>
      <x:c r="AF90" s="61"/>
      <x:c r="AG90" s="62"/>
      <x:c r="AH90" s="63"/>
      <x:c r="AI90" s="58"/>
      <x:c r="AJ90" s="64"/>
      <x:c r="AK90" s="64"/>
      <x:c r="AL90" s="64"/>
      <x:c r="AM90" s="64"/>
      <x:c r="AN90" s="52" t="str">
        <x:f t="shared" si="6"/>
        <x:v/>
      </x:c>
      <x:c r="AO90" s="52" t="str">
        <x:f t="shared" si="7"/>
        <x:v/>
      </x:c>
      <x:c r="AP90" s="52"/>
      <x:c r="AQ90" s="52"/>
      <x:c r="AR90" s="52"/>
      <x:c r="AS90" s="46"/>
      <x:c r="AT90" s="65" t="s">
        <x:v>176</x:v>
      </x:c>
      <x:c r="AU90" s="41"/>
    </x:row>
    <x:row r="91" spans="1:47" ht="30" hidden="1" x14ac:dyDescent="0.25">
      <x:c r="A91" s="68" t="str">
        <x:f>IF(OR(B91&gt;0,C91&gt;0),SUMPRODUCT(--($A$4:A90&lt;""))+1,"")</x:f>
        <x:v/>
      </x:c>
      <x:c r="B91" s="46"/>
      <x:c r="C91" s="47"/>
      <x:c r="D91" s="48"/>
      <x:c r="E91" s="48"/>
      <x:c r="F91" s="49"/>
      <x:c r="G91" s="50"/>
      <x:c r="H91" s="149" t="s">
        <x:v>313</x:v>
      </x:c>
      <x:c r="I91" s="51"/>
      <x:c r="J91" s="52"/>
      <x:c r="K91" s="53"/>
      <x:c r="L91" s="54"/>
      <x:c r="M91" s="49"/>
      <x:c r="N91" s="55" t="str">
        <x:f>IF(OR(E91="",F91="",L91="",M91=""),"",DFTtoFTIN(FTINtoDFT(F91)-FTINtoDFT(L91)-((LEFT(E91,FIND("N",E91)-1)-2)*FTINtoDFT(M91))))</x:f>
        <x:v/>
      </x:c>
      <x:c r="O91" s="52"/>
      <x:c r="P91" s="52"/>
      <x:c r="Q91" s="53"/>
      <x:c r="R91" s="56"/>
      <x:c r="S91" s="69"/>
      <x:c r="T91" s="52"/>
      <x:c r="U91" s="368" t="str">
        <x:f t="shared" si="4"/>
        <x:v/>
      </x:c>
      <x:c r="V91" s="57" t="str">
        <x:f t="shared" si="5"/>
        <x:v/>
      </x:c>
      <x:c r="W91" s="70"/>
      <x:c r="X91" s="58"/>
      <x:c r="Y91" s="49"/>
      <x:c r="Z91" s="58"/>
      <x:c r="AA91" s="71"/>
      <x:c r="AB91" s="60"/>
      <x:c r="AC91" s="49"/>
      <x:c r="AD91" s="49"/>
      <x:c r="AE91" s="53"/>
      <x:c r="AF91" s="61"/>
      <x:c r="AG91" s="62"/>
      <x:c r="AH91" s="63"/>
      <x:c r="AI91" s="58"/>
      <x:c r="AJ91" s="64"/>
      <x:c r="AK91" s="64"/>
      <x:c r="AL91" s="64"/>
      <x:c r="AM91" s="64"/>
      <x:c r="AN91" s="52" t="str">
        <x:f t="shared" si="6"/>
        <x:v/>
      </x:c>
      <x:c r="AO91" s="52" t="str">
        <x:f t="shared" si="7"/>
        <x:v/>
      </x:c>
      <x:c r="AP91" s="52"/>
      <x:c r="AQ91" s="52"/>
      <x:c r="AR91" s="52"/>
      <x:c r="AS91" s="46"/>
      <x:c r="AT91" s="65" t="s">
        <x:v>176</x:v>
      </x:c>
      <x:c r="AU91" s="41"/>
    </x:row>
    <x:row r="92" spans="1:47" ht="30" hidden="1" x14ac:dyDescent="0.25">
      <x:c r="A92" s="68" t="str">
        <x:f>IF(OR(B92&gt;0,C92&gt;0),SUMPRODUCT(--($A$4:A91&lt;""))+1,"")</x:f>
        <x:v/>
      </x:c>
      <x:c r="B92" s="46"/>
      <x:c r="C92" s="47"/>
      <x:c r="D92" s="48"/>
      <x:c r="E92" s="48"/>
      <x:c r="F92" s="49"/>
      <x:c r="G92" s="50"/>
      <x:c r="H92" s="149" t="s">
        <x:v>313</x:v>
      </x:c>
      <x:c r="I92" s="51"/>
      <x:c r="J92" s="52"/>
      <x:c r="K92" s="53"/>
      <x:c r="L92" s="54"/>
      <x:c r="M92" s="49"/>
      <x:c r="N92" s="55" t="str">
        <x:f>IF(OR(E92="",F92="",L92="",M92=""),"",DFTtoFTIN(FTINtoDFT(F92)-FTINtoDFT(L92)-((LEFT(E92,FIND("N",E92)-1)-2)*FTINtoDFT(M92))))</x:f>
        <x:v/>
      </x:c>
      <x:c r="O92" s="52"/>
      <x:c r="P92" s="52"/>
      <x:c r="Q92" s="53"/>
      <x:c r="R92" s="56"/>
      <x:c r="S92" s="69"/>
      <x:c r="T92" s="52"/>
      <x:c r="U92" s="368" t="str">
        <x:f t="shared" si="4"/>
        <x:v/>
      </x:c>
      <x:c r="V92" s="57" t="str">
        <x:f t="shared" si="5"/>
        <x:v/>
      </x:c>
      <x:c r="W92" s="70"/>
      <x:c r="X92" s="58"/>
      <x:c r="Y92" s="49"/>
      <x:c r="Z92" s="58"/>
      <x:c r="AA92" s="71"/>
      <x:c r="AB92" s="60"/>
      <x:c r="AC92" s="49"/>
      <x:c r="AD92" s="49"/>
      <x:c r="AE92" s="53"/>
      <x:c r="AF92" s="61"/>
      <x:c r="AG92" s="62"/>
      <x:c r="AH92" s="63"/>
      <x:c r="AI92" s="58"/>
      <x:c r="AJ92" s="64"/>
      <x:c r="AK92" s="64"/>
      <x:c r="AL92" s="64"/>
      <x:c r="AM92" s="64"/>
      <x:c r="AN92" s="52" t="str">
        <x:f t="shared" si="6"/>
        <x:v/>
      </x:c>
      <x:c r="AO92" s="52" t="str">
        <x:f t="shared" si="7"/>
        <x:v/>
      </x:c>
      <x:c r="AP92" s="52"/>
      <x:c r="AQ92" s="52"/>
      <x:c r="AR92" s="52"/>
      <x:c r="AS92" s="46"/>
      <x:c r="AT92" s="65" t="s">
        <x:v>176</x:v>
      </x:c>
      <x:c r="AU92" s="41"/>
    </x:row>
    <x:row r="93" spans="1:47" ht="30" hidden="1" x14ac:dyDescent="0.25">
      <x:c r="A93" s="68" t="str">
        <x:f>IF(OR(B93&gt;0,C93&gt;0),SUMPRODUCT(--($A$4:A92&lt;""))+1,"")</x:f>
        <x:v/>
      </x:c>
      <x:c r="B93" s="46"/>
      <x:c r="C93" s="47"/>
      <x:c r="D93" s="48"/>
      <x:c r="E93" s="48"/>
      <x:c r="F93" s="49"/>
      <x:c r="G93" s="50"/>
      <x:c r="H93" s="149" t="s">
        <x:v>313</x:v>
      </x:c>
      <x:c r="I93" s="51"/>
      <x:c r="J93" s="52"/>
      <x:c r="K93" s="53"/>
      <x:c r="L93" s="54"/>
      <x:c r="M93" s="49"/>
      <x:c r="N93" s="55" t="str">
        <x:f>IF(OR(E93="",F93="",L93="",M93=""),"",DFTtoFTIN(FTINtoDFT(F93)-FTINtoDFT(L93)-((LEFT(E93,FIND("N",E93)-1)-2)*FTINtoDFT(M93))))</x:f>
        <x:v/>
      </x:c>
      <x:c r="O93" s="52"/>
      <x:c r="P93" s="52"/>
      <x:c r="Q93" s="53"/>
      <x:c r="R93" s="56"/>
      <x:c r="S93" s="69"/>
      <x:c r="T93" s="52"/>
      <x:c r="U93" s="368" t="str">
        <x:f t="shared" si="4"/>
        <x:v/>
      </x:c>
      <x:c r="V93" s="57" t="str">
        <x:f t="shared" si="5"/>
        <x:v/>
      </x:c>
      <x:c r="W93" s="70"/>
      <x:c r="X93" s="58"/>
      <x:c r="Y93" s="49"/>
      <x:c r="Z93" s="58"/>
      <x:c r="AA93" s="71"/>
      <x:c r="AB93" s="60"/>
      <x:c r="AC93" s="49"/>
      <x:c r="AD93" s="49"/>
      <x:c r="AE93" s="53"/>
      <x:c r="AF93" s="61"/>
      <x:c r="AG93" s="62"/>
      <x:c r="AH93" s="63"/>
      <x:c r="AI93" s="58"/>
      <x:c r="AJ93" s="64"/>
      <x:c r="AK93" s="64"/>
      <x:c r="AL93" s="64"/>
      <x:c r="AM93" s="64"/>
      <x:c r="AN93" s="52" t="str">
        <x:f t="shared" si="6"/>
        <x:v/>
      </x:c>
      <x:c r="AO93" s="52" t="str">
        <x:f t="shared" si="7"/>
        <x:v/>
      </x:c>
      <x:c r="AP93" s="52"/>
      <x:c r="AQ93" s="52"/>
      <x:c r="AR93" s="52"/>
      <x:c r="AS93" s="46"/>
      <x:c r="AT93" s="65" t="s">
        <x:v>176</x:v>
      </x:c>
      <x:c r="AU93" s="41"/>
    </x:row>
    <x:row r="94" spans="1:47" ht="30" hidden="1" x14ac:dyDescent="0.25">
      <x:c r="A94" s="68" t="str">
        <x:f>IF(OR(B94&gt;0,C94&gt;0),SUMPRODUCT(--($A$4:A93&lt;""))+1,"")</x:f>
        <x:v/>
      </x:c>
      <x:c r="B94" s="46"/>
      <x:c r="C94" s="47"/>
      <x:c r="D94" s="48"/>
      <x:c r="E94" s="48"/>
      <x:c r="F94" s="49"/>
      <x:c r="G94" s="50"/>
      <x:c r="H94" s="149" t="s">
        <x:v>313</x:v>
      </x:c>
      <x:c r="I94" s="51"/>
      <x:c r="J94" s="52"/>
      <x:c r="K94" s="53"/>
      <x:c r="L94" s="54"/>
      <x:c r="M94" s="49"/>
      <x:c r="N94" s="55" t="str">
        <x:f>IF(OR(E94="",F94="",L94="",M94=""),"",DFTtoFTIN(FTINtoDFT(F94)-FTINtoDFT(L94)-((LEFT(E94,FIND("N",E94)-1)-2)*FTINtoDFT(M94))))</x:f>
        <x:v/>
      </x:c>
      <x:c r="O94" s="52"/>
      <x:c r="P94" s="52"/>
      <x:c r="Q94" s="53"/>
      <x:c r="R94" s="56"/>
      <x:c r="S94" s="69"/>
      <x:c r="T94" s="52"/>
      <x:c r="U94" s="368" t="str">
        <x:f t="shared" si="4"/>
        <x:v/>
      </x:c>
      <x:c r="V94" s="57" t="str">
        <x:f t="shared" si="5"/>
        <x:v/>
      </x:c>
      <x:c r="W94" s="70"/>
      <x:c r="X94" s="58"/>
      <x:c r="Y94" s="49"/>
      <x:c r="Z94" s="58"/>
      <x:c r="AA94" s="71"/>
      <x:c r="AB94" s="60"/>
      <x:c r="AC94" s="49"/>
      <x:c r="AD94" s="49"/>
      <x:c r="AE94" s="53"/>
      <x:c r="AF94" s="61"/>
      <x:c r="AG94" s="62"/>
      <x:c r="AH94" s="63"/>
      <x:c r="AI94" s="58"/>
      <x:c r="AJ94" s="64"/>
      <x:c r="AK94" s="64"/>
      <x:c r="AL94" s="64"/>
      <x:c r="AM94" s="64"/>
      <x:c r="AN94" s="52" t="str">
        <x:f t="shared" si="6"/>
        <x:v/>
      </x:c>
      <x:c r="AO94" s="52" t="str">
        <x:f t="shared" si="7"/>
        <x:v/>
      </x:c>
      <x:c r="AP94" s="52"/>
      <x:c r="AQ94" s="52"/>
      <x:c r="AR94" s="52"/>
      <x:c r="AS94" s="46"/>
      <x:c r="AT94" s="65" t="s">
        <x:v>176</x:v>
      </x:c>
      <x:c r="AU94" s="41"/>
    </x:row>
    <x:row r="95" spans="1:47" ht="30" hidden="1" x14ac:dyDescent="0.25">
      <x:c r="A95" s="68" t="str">
        <x:f>IF(OR(B95&gt;0,C95&gt;0),SUMPRODUCT(--($A$4:A94&lt;""))+1,"")</x:f>
        <x:v/>
      </x:c>
      <x:c r="B95" s="46"/>
      <x:c r="C95" s="47"/>
      <x:c r="D95" s="48"/>
      <x:c r="E95" s="48"/>
      <x:c r="F95" s="49"/>
      <x:c r="G95" s="50"/>
      <x:c r="H95" s="149" t="s">
        <x:v>313</x:v>
      </x:c>
      <x:c r="I95" s="51"/>
      <x:c r="J95" s="52"/>
      <x:c r="K95" s="53"/>
      <x:c r="L95" s="54"/>
      <x:c r="M95" s="49"/>
      <x:c r="N95" s="55" t="str">
        <x:f>IF(OR(E95="",F95="",L95="",M95=""),"",DFTtoFTIN(FTINtoDFT(F95)-FTINtoDFT(L95)-((LEFT(E95,FIND("N",E95)-1)-2)*FTINtoDFT(M95))))</x:f>
        <x:v/>
      </x:c>
      <x:c r="O95" s="52"/>
      <x:c r="P95" s="52"/>
      <x:c r="Q95" s="53"/>
      <x:c r="R95" s="56"/>
      <x:c r="S95" s="69"/>
      <x:c r="T95" s="52"/>
      <x:c r="U95" s="368" t="str">
        <x:f t="shared" si="4"/>
        <x:v/>
      </x:c>
      <x:c r="V95" s="57" t="str">
        <x:f t="shared" si="5"/>
        <x:v/>
      </x:c>
      <x:c r="W95" s="70"/>
      <x:c r="X95" s="58"/>
      <x:c r="Y95" s="49"/>
      <x:c r="Z95" s="58"/>
      <x:c r="AA95" s="71"/>
      <x:c r="AB95" s="60"/>
      <x:c r="AC95" s="49"/>
      <x:c r="AD95" s="49"/>
      <x:c r="AE95" s="53"/>
      <x:c r="AF95" s="61"/>
      <x:c r="AG95" s="62"/>
      <x:c r="AH95" s="63"/>
      <x:c r="AI95" s="58"/>
      <x:c r="AJ95" s="64"/>
      <x:c r="AK95" s="64"/>
      <x:c r="AL95" s="64"/>
      <x:c r="AM95" s="64"/>
      <x:c r="AN95" s="52" t="str">
        <x:f t="shared" si="6"/>
        <x:v/>
      </x:c>
      <x:c r="AO95" s="52" t="str">
        <x:f t="shared" si="7"/>
        <x:v/>
      </x:c>
      <x:c r="AP95" s="52"/>
      <x:c r="AQ95" s="52"/>
      <x:c r="AR95" s="52"/>
      <x:c r="AS95" s="46"/>
      <x:c r="AT95" s="65" t="s">
        <x:v>176</x:v>
      </x:c>
      <x:c r="AU95" s="41"/>
    </x:row>
    <x:row r="96" spans="1:47" ht="30" hidden="1" x14ac:dyDescent="0.25">
      <x:c r="A96" s="68" t="str">
        <x:f>IF(OR(B96&gt;0,C96&gt;0),SUMPRODUCT(--($A$4:A95&lt;""))+1,"")</x:f>
        <x:v/>
      </x:c>
      <x:c r="B96" s="46"/>
      <x:c r="C96" s="47"/>
      <x:c r="D96" s="48"/>
      <x:c r="E96" s="48"/>
      <x:c r="F96" s="49"/>
      <x:c r="G96" s="50"/>
      <x:c r="H96" s="149" t="s">
        <x:v>313</x:v>
      </x:c>
      <x:c r="I96" s="51"/>
      <x:c r="J96" s="52"/>
      <x:c r="K96" s="53"/>
      <x:c r="L96" s="54"/>
      <x:c r="M96" s="49"/>
      <x:c r="N96" s="55" t="str">
        <x:f>IF(OR(E96="",F96="",L96="",M96=""),"",DFTtoFTIN(FTINtoDFT(F96)-FTINtoDFT(L96)-((LEFT(E96,FIND("N",E96)-1)-2)*FTINtoDFT(M96))))</x:f>
        <x:v/>
      </x:c>
      <x:c r="O96" s="52"/>
      <x:c r="P96" s="52"/>
      <x:c r="Q96" s="53"/>
      <x:c r="R96" s="56"/>
      <x:c r="S96" s="69"/>
      <x:c r="T96" s="52"/>
      <x:c r="U96" s="368" t="str">
        <x:f t="shared" si="4"/>
        <x:v/>
      </x:c>
      <x:c r="V96" s="57" t="str">
        <x:f t="shared" si="5"/>
        <x:v/>
      </x:c>
      <x:c r="W96" s="70"/>
      <x:c r="X96" s="58"/>
      <x:c r="Y96" s="49"/>
      <x:c r="Z96" s="58"/>
      <x:c r="AA96" s="71"/>
      <x:c r="AB96" s="60"/>
      <x:c r="AC96" s="49"/>
      <x:c r="AD96" s="49"/>
      <x:c r="AE96" s="53"/>
      <x:c r="AF96" s="61"/>
      <x:c r="AG96" s="62"/>
      <x:c r="AH96" s="63"/>
      <x:c r="AI96" s="58"/>
      <x:c r="AJ96" s="64"/>
      <x:c r="AK96" s="64"/>
      <x:c r="AL96" s="64"/>
      <x:c r="AM96" s="64"/>
      <x:c r="AN96" s="52" t="str">
        <x:f t="shared" si="6"/>
        <x:v/>
      </x:c>
      <x:c r="AO96" s="52" t="str">
        <x:f t="shared" si="7"/>
        <x:v/>
      </x:c>
      <x:c r="AP96" s="52"/>
      <x:c r="AQ96" s="52"/>
      <x:c r="AR96" s="52"/>
      <x:c r="AS96" s="46"/>
      <x:c r="AT96" s="65" t="s">
        <x:v>176</x:v>
      </x:c>
      <x:c r="AU96" s="41"/>
    </x:row>
    <x:row r="97" spans="1:47" ht="30" hidden="1" x14ac:dyDescent="0.25">
      <x:c r="A97" s="68" t="str">
        <x:f>IF(OR(B97&gt;0,C97&gt;0),SUMPRODUCT(--($A$4:A96&lt;""))+1,"")</x:f>
        <x:v/>
      </x:c>
      <x:c r="B97" s="46"/>
      <x:c r="C97" s="47"/>
      <x:c r="D97" s="48"/>
      <x:c r="E97" s="48"/>
      <x:c r="F97" s="49"/>
      <x:c r="G97" s="50"/>
      <x:c r="H97" s="149" t="s">
        <x:v>313</x:v>
      </x:c>
      <x:c r="I97" s="51"/>
      <x:c r="J97" s="52"/>
      <x:c r="K97" s="53"/>
      <x:c r="L97" s="54"/>
      <x:c r="M97" s="49"/>
      <x:c r="N97" s="55" t="str">
        <x:f>IF(OR(E97="",F97="",L97="",M97=""),"",DFTtoFTIN(FTINtoDFT(F97)-FTINtoDFT(L97)-((LEFT(E97,FIND("N",E97)-1)-2)*FTINtoDFT(M97))))</x:f>
        <x:v/>
      </x:c>
      <x:c r="O97" s="52"/>
      <x:c r="P97" s="52"/>
      <x:c r="Q97" s="53"/>
      <x:c r="R97" s="56"/>
      <x:c r="S97" s="69"/>
      <x:c r="T97" s="52"/>
      <x:c r="U97" s="368" t="str">
        <x:f t="shared" si="4"/>
        <x:v/>
      </x:c>
      <x:c r="V97" s="57" t="str">
        <x:f t="shared" si="5"/>
        <x:v/>
      </x:c>
      <x:c r="W97" s="70"/>
      <x:c r="X97" s="58"/>
      <x:c r="Y97" s="49"/>
      <x:c r="Z97" s="58"/>
      <x:c r="AA97" s="71"/>
      <x:c r="AB97" s="60"/>
      <x:c r="AC97" s="49"/>
      <x:c r="AD97" s="49"/>
      <x:c r="AE97" s="53"/>
      <x:c r="AF97" s="61"/>
      <x:c r="AG97" s="62"/>
      <x:c r="AH97" s="63"/>
      <x:c r="AI97" s="58"/>
      <x:c r="AJ97" s="64"/>
      <x:c r="AK97" s="64"/>
      <x:c r="AL97" s="64"/>
      <x:c r="AM97" s="64"/>
      <x:c r="AN97" s="52" t="str">
        <x:f t="shared" si="6"/>
        <x:v/>
      </x:c>
      <x:c r="AO97" s="52" t="str">
        <x:f t="shared" si="7"/>
        <x:v/>
      </x:c>
      <x:c r="AP97" s="52"/>
      <x:c r="AQ97" s="52"/>
      <x:c r="AR97" s="52"/>
      <x:c r="AS97" s="46"/>
      <x:c r="AT97" s="65" t="s">
        <x:v>176</x:v>
      </x:c>
      <x:c r="AU97" s="41"/>
    </x:row>
    <x:row r="98" spans="1:47" ht="30" hidden="1" x14ac:dyDescent="0.25">
      <x:c r="A98" s="68" t="str">
        <x:f>IF(OR(B98&gt;0,C98&gt;0),SUMPRODUCT(--($A$4:A97&lt;""))+1,"")</x:f>
        <x:v/>
      </x:c>
      <x:c r="B98" s="46"/>
      <x:c r="C98" s="47"/>
      <x:c r="D98" s="48"/>
      <x:c r="E98" s="48"/>
      <x:c r="F98" s="49"/>
      <x:c r="G98" s="50"/>
      <x:c r="H98" s="149" t="s">
        <x:v>313</x:v>
      </x:c>
      <x:c r="I98" s="51"/>
      <x:c r="J98" s="52"/>
      <x:c r="K98" s="53"/>
      <x:c r="L98" s="54"/>
      <x:c r="M98" s="49"/>
      <x:c r="N98" s="55" t="str">
        <x:f>IF(OR(E98="",F98="",L98="",M98=""),"",DFTtoFTIN(FTINtoDFT(F98)-FTINtoDFT(L98)-((LEFT(E98,FIND("N",E98)-1)-2)*FTINtoDFT(M98))))</x:f>
        <x:v/>
      </x:c>
      <x:c r="O98" s="52"/>
      <x:c r="P98" s="52"/>
      <x:c r="Q98" s="53"/>
      <x:c r="R98" s="56"/>
      <x:c r="S98" s="69"/>
      <x:c r="T98" s="52"/>
      <x:c r="U98" s="368" t="str">
        <x:f t="shared" si="4"/>
        <x:v/>
      </x:c>
      <x:c r="V98" s="57" t="str">
        <x:f t="shared" si="5"/>
        <x:v/>
      </x:c>
      <x:c r="W98" s="70"/>
      <x:c r="X98" s="58"/>
      <x:c r="Y98" s="49"/>
      <x:c r="Z98" s="58"/>
      <x:c r="AA98" s="71"/>
      <x:c r="AB98" s="60"/>
      <x:c r="AC98" s="49"/>
      <x:c r="AD98" s="49"/>
      <x:c r="AE98" s="53"/>
      <x:c r="AF98" s="61"/>
      <x:c r="AG98" s="62"/>
      <x:c r="AH98" s="63"/>
      <x:c r="AI98" s="58"/>
      <x:c r="AJ98" s="64"/>
      <x:c r="AK98" s="64"/>
      <x:c r="AL98" s="64"/>
      <x:c r="AM98" s="64"/>
      <x:c r="AN98" s="52" t="str">
        <x:f t="shared" si="6"/>
        <x:v/>
      </x:c>
      <x:c r="AO98" s="52" t="str">
        <x:f t="shared" si="7"/>
        <x:v/>
      </x:c>
      <x:c r="AP98" s="52"/>
      <x:c r="AQ98" s="52"/>
      <x:c r="AR98" s="52"/>
      <x:c r="AS98" s="46"/>
      <x:c r="AT98" s="65" t="s">
        <x:v>176</x:v>
      </x:c>
      <x:c r="AU98" s="41"/>
    </x:row>
    <x:row r="99" spans="1:47" ht="30" hidden="1" x14ac:dyDescent="0.25">
      <x:c r="A99" s="68" t="str">
        <x:f>IF(OR(B99&gt;0,C99&gt;0),SUMPRODUCT(--($A$4:A98&lt;""))+1,"")</x:f>
        <x:v/>
      </x:c>
      <x:c r="B99" s="46"/>
      <x:c r="C99" s="47"/>
      <x:c r="D99" s="48"/>
      <x:c r="E99" s="48"/>
      <x:c r="F99" s="49"/>
      <x:c r="G99" s="50"/>
      <x:c r="H99" s="149" t="s">
        <x:v>313</x:v>
      </x:c>
      <x:c r="I99" s="51"/>
      <x:c r="J99" s="52"/>
      <x:c r="K99" s="53"/>
      <x:c r="L99" s="54"/>
      <x:c r="M99" s="49"/>
      <x:c r="N99" s="55" t="str">
        <x:f>IF(OR(E99="",F99="",L99="",M99=""),"",DFTtoFTIN(FTINtoDFT(F99)-FTINtoDFT(L99)-((LEFT(E99,FIND("N",E99)-1)-2)*FTINtoDFT(M99))))</x:f>
        <x:v/>
      </x:c>
      <x:c r="O99" s="52"/>
      <x:c r="P99" s="52"/>
      <x:c r="Q99" s="53"/>
      <x:c r="R99" s="56"/>
      <x:c r="S99" s="69"/>
      <x:c r="T99" s="52"/>
      <x:c r="U99" s="368" t="str">
        <x:f t="shared" si="4"/>
        <x:v/>
      </x:c>
      <x:c r="V99" s="57" t="str">
        <x:f t="shared" si="5"/>
        <x:v/>
      </x:c>
      <x:c r="W99" s="70"/>
      <x:c r="X99" s="58"/>
      <x:c r="Y99" s="49"/>
      <x:c r="Z99" s="58"/>
      <x:c r="AA99" s="71"/>
      <x:c r="AB99" s="60"/>
      <x:c r="AC99" s="49"/>
      <x:c r="AD99" s="49"/>
      <x:c r="AE99" s="53"/>
      <x:c r="AF99" s="61"/>
      <x:c r="AG99" s="62"/>
      <x:c r="AH99" s="63"/>
      <x:c r="AI99" s="58"/>
      <x:c r="AJ99" s="64"/>
      <x:c r="AK99" s="64"/>
      <x:c r="AL99" s="64"/>
      <x:c r="AM99" s="64"/>
      <x:c r="AN99" s="52" t="str">
        <x:f t="shared" si="6"/>
        <x:v/>
      </x:c>
      <x:c r="AO99" s="52" t="str">
        <x:f t="shared" si="7"/>
        <x:v/>
      </x:c>
      <x:c r="AP99" s="52"/>
      <x:c r="AQ99" s="52"/>
      <x:c r="AR99" s="52"/>
      <x:c r="AS99" s="46"/>
      <x:c r="AT99" s="65" t="s">
        <x:v>176</x:v>
      </x:c>
      <x:c r="AU99" s="41"/>
    </x:row>
    <x:row r="100" spans="1:47" ht="30" hidden="1" x14ac:dyDescent="0.25">
      <x:c r="A100" s="68" t="str">
        <x:f>IF(OR(B100&gt;0,C100&gt;0),SUMPRODUCT(--($A$4:A99&lt;""))+1,"")</x:f>
        <x:v/>
      </x:c>
      <x:c r="B100" s="46"/>
      <x:c r="C100" s="47"/>
      <x:c r="D100" s="48"/>
      <x:c r="E100" s="48"/>
      <x:c r="F100" s="49"/>
      <x:c r="G100" s="50"/>
      <x:c r="H100" s="149" t="s">
        <x:v>313</x:v>
      </x:c>
      <x:c r="I100" s="51"/>
      <x:c r="J100" s="52"/>
      <x:c r="K100" s="53"/>
      <x:c r="L100" s="54"/>
      <x:c r="M100" s="49"/>
      <x:c r="N100" s="55" t="str">
        <x:f>IF(OR(E100="",F100="",L100="",M100=""),"",DFTtoFTIN(FTINtoDFT(F100)-FTINtoDFT(L100)-((LEFT(E100,FIND("N",E100)-1)-2)*FTINtoDFT(M100))))</x:f>
        <x:v/>
      </x:c>
      <x:c r="O100" s="52"/>
      <x:c r="P100" s="52"/>
      <x:c r="Q100" s="53"/>
      <x:c r="R100" s="56"/>
      <x:c r="S100" s="69"/>
      <x:c r="T100" s="52"/>
      <x:c r="U100" s="368" t="str">
        <x:f t="shared" si="4"/>
        <x:v/>
      </x:c>
      <x:c r="V100" s="57" t="str">
        <x:f t="shared" si="5"/>
        <x:v/>
      </x:c>
      <x:c r="W100" s="70"/>
      <x:c r="X100" s="58"/>
      <x:c r="Y100" s="49"/>
      <x:c r="Z100" s="58"/>
      <x:c r="AA100" s="71"/>
      <x:c r="AB100" s="60"/>
      <x:c r="AC100" s="49"/>
      <x:c r="AD100" s="49"/>
      <x:c r="AE100" s="53"/>
      <x:c r="AF100" s="61"/>
      <x:c r="AG100" s="62"/>
      <x:c r="AH100" s="63"/>
      <x:c r="AI100" s="58"/>
      <x:c r="AJ100" s="64"/>
      <x:c r="AK100" s="64"/>
      <x:c r="AL100" s="64"/>
      <x:c r="AM100" s="64"/>
      <x:c r="AN100" s="52" t="str">
        <x:f t="shared" si="6"/>
        <x:v/>
      </x:c>
      <x:c r="AO100" s="52" t="str">
        <x:f t="shared" si="7"/>
        <x:v/>
      </x:c>
      <x:c r="AP100" s="52"/>
      <x:c r="AQ100" s="52"/>
      <x:c r="AR100" s="52"/>
      <x:c r="AS100" s="46"/>
      <x:c r="AT100" s="65" t="s">
        <x:v>176</x:v>
      </x:c>
      <x:c r="AU100" s="41"/>
    </x:row>
    <x:row r="101" spans="1:47" ht="30" hidden="1" x14ac:dyDescent="0.25">
      <x:c r="A101" s="68" t="str">
        <x:f>IF(OR(B101&gt;0,C101&gt;0),SUMPRODUCT(--($A$4:A100&lt;""))+1,"")</x:f>
        <x:v/>
      </x:c>
      <x:c r="B101" s="46"/>
      <x:c r="C101" s="47"/>
      <x:c r="D101" s="48"/>
      <x:c r="E101" s="48"/>
      <x:c r="F101" s="49"/>
      <x:c r="G101" s="50"/>
      <x:c r="H101" s="149" t="s">
        <x:v>313</x:v>
      </x:c>
      <x:c r="I101" s="51"/>
      <x:c r="J101" s="52"/>
      <x:c r="K101" s="53"/>
      <x:c r="L101" s="54"/>
      <x:c r="M101" s="49"/>
      <x:c r="N101" s="55" t="str">
        <x:f>IF(OR(E101="",F101="",L101="",M101=""),"",DFTtoFTIN(FTINtoDFT(F101)-FTINtoDFT(L101)-((LEFT(E101,FIND("N",E101)-1)-2)*FTINtoDFT(M101))))</x:f>
        <x:v/>
      </x:c>
      <x:c r="O101" s="52"/>
      <x:c r="P101" s="52"/>
      <x:c r="Q101" s="53"/>
      <x:c r="R101" s="56"/>
      <x:c r="S101" s="69"/>
      <x:c r="T101" s="52"/>
      <x:c r="U101" s="368" t="str">
        <x:f t="shared" si="4"/>
        <x:v/>
      </x:c>
      <x:c r="V101" s="57" t="str">
        <x:f t="shared" si="5"/>
        <x:v/>
      </x:c>
      <x:c r="W101" s="70"/>
      <x:c r="X101" s="58"/>
      <x:c r="Y101" s="49"/>
      <x:c r="Z101" s="58"/>
      <x:c r="AA101" s="71"/>
      <x:c r="AB101" s="60"/>
      <x:c r="AC101" s="49"/>
      <x:c r="AD101" s="49"/>
      <x:c r="AE101" s="53"/>
      <x:c r="AF101" s="61"/>
      <x:c r="AG101" s="62"/>
      <x:c r="AH101" s="63"/>
      <x:c r="AI101" s="58"/>
      <x:c r="AJ101" s="64"/>
      <x:c r="AK101" s="64"/>
      <x:c r="AL101" s="64"/>
      <x:c r="AM101" s="64"/>
      <x:c r="AN101" s="52" t="str">
        <x:f t="shared" si="6"/>
        <x:v/>
      </x:c>
      <x:c r="AO101" s="52" t="str">
        <x:f t="shared" si="7"/>
        <x:v/>
      </x:c>
      <x:c r="AP101" s="52"/>
      <x:c r="AQ101" s="52"/>
      <x:c r="AR101" s="52"/>
      <x:c r="AS101" s="46"/>
      <x:c r="AT101" s="65" t="s">
        <x:v>176</x:v>
      </x:c>
      <x:c r="AU101" s="41"/>
    </x:row>
    <x:row r="102" spans="1:47" ht="30" hidden="1" x14ac:dyDescent="0.25">
      <x:c r="A102" s="68" t="str">
        <x:f>IF(OR(B102&gt;0,C102&gt;0),SUMPRODUCT(--($A$4:A101&lt;""))+1,"")</x:f>
        <x:v/>
      </x:c>
      <x:c r="B102" s="46"/>
      <x:c r="C102" s="47"/>
      <x:c r="D102" s="48"/>
      <x:c r="E102" s="48"/>
      <x:c r="F102" s="49"/>
      <x:c r="G102" s="50"/>
      <x:c r="H102" s="149" t="s">
        <x:v>313</x:v>
      </x:c>
      <x:c r="I102" s="51"/>
      <x:c r="J102" s="52"/>
      <x:c r="K102" s="53"/>
      <x:c r="L102" s="54"/>
      <x:c r="M102" s="49"/>
      <x:c r="N102" s="55" t="str">
        <x:f>IF(OR(E102="",F102="",L102="",M102=""),"",DFTtoFTIN(FTINtoDFT(F102)-FTINtoDFT(L102)-((LEFT(E102,FIND("N",E102)-1)-2)*FTINtoDFT(M102))))</x:f>
        <x:v/>
      </x:c>
      <x:c r="O102" s="52"/>
      <x:c r="P102" s="52"/>
      <x:c r="Q102" s="53"/>
      <x:c r="R102" s="56"/>
      <x:c r="S102" s="69"/>
      <x:c r="T102" s="52"/>
      <x:c r="U102" s="368" t="str">
        <x:f t="shared" si="4"/>
        <x:v/>
      </x:c>
      <x:c r="V102" s="57" t="str">
        <x:f t="shared" si="5"/>
        <x:v/>
      </x:c>
      <x:c r="W102" s="70"/>
      <x:c r="X102" s="58"/>
      <x:c r="Y102" s="49"/>
      <x:c r="Z102" s="58"/>
      <x:c r="AA102" s="71"/>
      <x:c r="AB102" s="60"/>
      <x:c r="AC102" s="49"/>
      <x:c r="AD102" s="49"/>
      <x:c r="AE102" s="53"/>
      <x:c r="AF102" s="61"/>
      <x:c r="AG102" s="62"/>
      <x:c r="AH102" s="63"/>
      <x:c r="AI102" s="58"/>
      <x:c r="AJ102" s="64"/>
      <x:c r="AK102" s="64"/>
      <x:c r="AL102" s="64"/>
      <x:c r="AM102" s="64"/>
      <x:c r="AN102" s="52" t="str">
        <x:f t="shared" si="6"/>
        <x:v/>
      </x:c>
      <x:c r="AO102" s="52" t="str">
        <x:f t="shared" si="7"/>
        <x:v/>
      </x:c>
      <x:c r="AP102" s="52"/>
      <x:c r="AQ102" s="52"/>
      <x:c r="AR102" s="52"/>
      <x:c r="AS102" s="46"/>
      <x:c r="AT102" s="65" t="s">
        <x:v>176</x:v>
      </x:c>
      <x:c r="AU102" s="41"/>
    </x:row>
    <x:row r="103" spans="1:47" ht="30" hidden="1" x14ac:dyDescent="0.25">
      <x:c r="A103" s="68" t="str">
        <x:f>IF(OR(B103&gt;0,C103&gt;0),SUMPRODUCT(--($A$4:A102&lt;""))+1,"")</x:f>
        <x:v/>
      </x:c>
      <x:c r="B103" s="46"/>
      <x:c r="C103" s="47"/>
      <x:c r="D103" s="48"/>
      <x:c r="E103" s="48"/>
      <x:c r="F103" s="49"/>
      <x:c r="G103" s="50"/>
      <x:c r="H103" s="149" t="s">
        <x:v>313</x:v>
      </x:c>
      <x:c r="I103" s="51"/>
      <x:c r="J103" s="52"/>
      <x:c r="K103" s="53"/>
      <x:c r="L103" s="54"/>
      <x:c r="M103" s="49"/>
      <x:c r="N103" s="55" t="str">
        <x:f>IF(OR(E103="",F103="",L103="",M103=""),"",DFTtoFTIN(FTINtoDFT(F103)-FTINtoDFT(L103)-((LEFT(E103,FIND("N",E103)-1)-2)*FTINtoDFT(M103))))</x:f>
        <x:v/>
      </x:c>
      <x:c r="O103" s="52"/>
      <x:c r="P103" s="52"/>
      <x:c r="Q103" s="53"/>
      <x:c r="R103" s="56"/>
      <x:c r="S103" s="69"/>
      <x:c r="T103" s="52"/>
      <x:c r="U103" s="368" t="str">
        <x:f t="shared" si="4"/>
        <x:v/>
      </x:c>
      <x:c r="V103" s="57" t="str">
        <x:f t="shared" si="5"/>
        <x:v/>
      </x:c>
      <x:c r="W103" s="70"/>
      <x:c r="X103" s="58"/>
      <x:c r="Y103" s="49"/>
      <x:c r="Z103" s="58"/>
      <x:c r="AA103" s="71"/>
      <x:c r="AB103" s="60"/>
      <x:c r="AC103" s="49"/>
      <x:c r="AD103" s="49"/>
      <x:c r="AE103" s="53"/>
      <x:c r="AF103" s="61"/>
      <x:c r="AG103" s="62"/>
      <x:c r="AH103" s="63"/>
      <x:c r="AI103" s="58"/>
      <x:c r="AJ103" s="64"/>
      <x:c r="AK103" s="64"/>
      <x:c r="AL103" s="64"/>
      <x:c r="AM103" s="64"/>
      <x:c r="AN103" s="52" t="str">
        <x:f t="shared" si="6"/>
        <x:v/>
      </x:c>
      <x:c r="AO103" s="52" t="str">
        <x:f t="shared" si="7"/>
        <x:v/>
      </x:c>
      <x:c r="AP103" s="52"/>
      <x:c r="AQ103" s="52"/>
      <x:c r="AR103" s="52"/>
      <x:c r="AS103" s="46"/>
      <x:c r="AT103" s="65" t="s">
        <x:v>176</x:v>
      </x:c>
      <x:c r="AU103" s="41"/>
    </x:row>
    <x:row r="104" spans="1:47" ht="30" hidden="1" x14ac:dyDescent="0.25">
      <x:c r="A104" s="68" t="str">
        <x:f>IF(OR(B104&gt;0,C104&gt;0),SUMPRODUCT(--($A$4:A103&lt;""))+1,"")</x:f>
        <x:v/>
      </x:c>
      <x:c r="B104" s="46"/>
      <x:c r="C104" s="47"/>
      <x:c r="D104" s="48"/>
      <x:c r="E104" s="48"/>
      <x:c r="F104" s="49"/>
      <x:c r="G104" s="50"/>
      <x:c r="H104" s="149" t="s">
        <x:v>313</x:v>
      </x:c>
      <x:c r="I104" s="51"/>
      <x:c r="J104" s="52"/>
      <x:c r="K104" s="53"/>
      <x:c r="L104" s="54"/>
      <x:c r="M104" s="49"/>
      <x:c r="N104" s="55" t="str">
        <x:f>IF(OR(E104="",F104="",L104="",M104=""),"",DFTtoFTIN(FTINtoDFT(F104)-FTINtoDFT(L104)-((LEFT(E104,FIND("N",E104)-1)-2)*FTINtoDFT(M104))))</x:f>
        <x:v/>
      </x:c>
      <x:c r="O104" s="52"/>
      <x:c r="P104" s="52"/>
      <x:c r="Q104" s="53"/>
      <x:c r="R104" s="56"/>
      <x:c r="S104" s="69"/>
      <x:c r="T104" s="52"/>
      <x:c r="U104" s="368" t="str">
        <x:f t="shared" si="4"/>
        <x:v/>
      </x:c>
      <x:c r="V104" s="57" t="str">
        <x:f t="shared" si="5"/>
        <x:v/>
      </x:c>
      <x:c r="W104" s="70"/>
      <x:c r="X104" s="58"/>
      <x:c r="Y104" s="49"/>
      <x:c r="Z104" s="58"/>
      <x:c r="AA104" s="71"/>
      <x:c r="AB104" s="60"/>
      <x:c r="AC104" s="49"/>
      <x:c r="AD104" s="49"/>
      <x:c r="AE104" s="53"/>
      <x:c r="AF104" s="61"/>
      <x:c r="AG104" s="62"/>
      <x:c r="AH104" s="63"/>
      <x:c r="AI104" s="58"/>
      <x:c r="AJ104" s="64"/>
      <x:c r="AK104" s="64"/>
      <x:c r="AL104" s="64"/>
      <x:c r="AM104" s="64"/>
      <x:c r="AN104" s="52" t="str">
        <x:f t="shared" si="6"/>
        <x:v/>
      </x:c>
      <x:c r="AO104" s="52" t="str">
        <x:f t="shared" si="7"/>
        <x:v/>
      </x:c>
      <x:c r="AP104" s="52"/>
      <x:c r="AQ104" s="52"/>
      <x:c r="AR104" s="52"/>
      <x:c r="AS104" s="46"/>
      <x:c r="AT104" s="65" t="s">
        <x:v>176</x:v>
      </x:c>
      <x:c r="AU104" s="41"/>
    </x:row>
    <x:row r="105" spans="1:47" ht="30" hidden="1" x14ac:dyDescent="0.25">
      <x:c r="A105" s="68" t="str">
        <x:f>IF(OR(B105&gt;0,C105&gt;0),SUMPRODUCT(--($A$4:A104&lt;""))+1,"")</x:f>
        <x:v/>
      </x:c>
      <x:c r="B105" s="46"/>
      <x:c r="C105" s="47"/>
      <x:c r="D105" s="48"/>
      <x:c r="E105" s="48"/>
      <x:c r="F105" s="49"/>
      <x:c r="G105" s="50"/>
      <x:c r="H105" s="149" t="s">
        <x:v>313</x:v>
      </x:c>
      <x:c r="I105" s="51"/>
      <x:c r="J105" s="52"/>
      <x:c r="K105" s="53"/>
      <x:c r="L105" s="54"/>
      <x:c r="M105" s="49"/>
      <x:c r="N105" s="55" t="str">
        <x:f>IF(OR(E105="",F105="",L105="",M105=""),"",DFTtoFTIN(FTINtoDFT(F105)-FTINtoDFT(L105)-((LEFT(E105,FIND("N",E105)-1)-2)*FTINtoDFT(M105))))</x:f>
        <x:v/>
      </x:c>
      <x:c r="O105" s="52"/>
      <x:c r="P105" s="52"/>
      <x:c r="Q105" s="53"/>
      <x:c r="R105" s="56"/>
      <x:c r="S105" s="69"/>
      <x:c r="T105" s="52"/>
      <x:c r="U105" s="368" t="str">
        <x:f t="shared" si="4"/>
        <x:v/>
      </x:c>
      <x:c r="V105" s="57" t="str">
        <x:f t="shared" si="5"/>
        <x:v/>
      </x:c>
      <x:c r="W105" s="70"/>
      <x:c r="X105" s="58"/>
      <x:c r="Y105" s="49"/>
      <x:c r="Z105" s="58"/>
      <x:c r="AA105" s="71"/>
      <x:c r="AB105" s="60"/>
      <x:c r="AC105" s="49"/>
      <x:c r="AD105" s="49"/>
      <x:c r="AE105" s="53"/>
      <x:c r="AF105" s="61"/>
      <x:c r="AG105" s="62"/>
      <x:c r="AH105" s="63"/>
      <x:c r="AI105" s="58"/>
      <x:c r="AJ105" s="64"/>
      <x:c r="AK105" s="64"/>
      <x:c r="AL105" s="64"/>
      <x:c r="AM105" s="64"/>
      <x:c r="AN105" s="52" t="str">
        <x:f t="shared" si="6"/>
        <x:v/>
      </x:c>
      <x:c r="AO105" s="52" t="str">
        <x:f t="shared" si="7"/>
        <x:v/>
      </x:c>
      <x:c r="AP105" s="52"/>
      <x:c r="AQ105" s="52"/>
      <x:c r="AR105" s="52"/>
      <x:c r="AS105" s="46"/>
      <x:c r="AT105" s="65" t="s">
        <x:v>176</x:v>
      </x:c>
      <x:c r="AU105" s="41"/>
    </x:row>
    <x:row r="106" spans="1:47" ht="30" hidden="1" x14ac:dyDescent="0.25">
      <x:c r="A106" s="68" t="str">
        <x:f>IF(OR(B106&gt;0,C106&gt;0),SUMPRODUCT(--($A$4:A105&lt;""))+1,"")</x:f>
        <x:v/>
      </x:c>
      <x:c r="B106" s="46"/>
      <x:c r="C106" s="47"/>
      <x:c r="D106" s="48"/>
      <x:c r="E106" s="48"/>
      <x:c r="F106" s="49"/>
      <x:c r="G106" s="50"/>
      <x:c r="H106" s="149" t="s">
        <x:v>313</x:v>
      </x:c>
      <x:c r="I106" s="51"/>
      <x:c r="J106" s="52"/>
      <x:c r="K106" s="53"/>
      <x:c r="L106" s="54"/>
      <x:c r="M106" s="49"/>
      <x:c r="N106" s="55" t="str">
        <x:f>IF(OR(E106="",F106="",L106="",M106=""),"",DFTtoFTIN(FTINtoDFT(F106)-FTINtoDFT(L106)-((LEFT(E106,FIND("N",E106)-1)-2)*FTINtoDFT(M106))))</x:f>
        <x:v/>
      </x:c>
      <x:c r="O106" s="52"/>
      <x:c r="P106" s="52"/>
      <x:c r="Q106" s="53"/>
      <x:c r="R106" s="56"/>
      <x:c r="S106" s="69"/>
      <x:c r="T106" s="52"/>
      <x:c r="U106" s="368" t="str">
        <x:f t="shared" si="4"/>
        <x:v/>
      </x:c>
      <x:c r="V106" s="57" t="str">
        <x:f t="shared" si="5"/>
        <x:v/>
      </x:c>
      <x:c r="W106" s="70"/>
      <x:c r="X106" s="58"/>
      <x:c r="Y106" s="49"/>
      <x:c r="Z106" s="58"/>
      <x:c r="AA106" s="71"/>
      <x:c r="AB106" s="60"/>
      <x:c r="AC106" s="49"/>
      <x:c r="AD106" s="49"/>
      <x:c r="AE106" s="53"/>
      <x:c r="AF106" s="61"/>
      <x:c r="AG106" s="62"/>
      <x:c r="AH106" s="63"/>
      <x:c r="AI106" s="58"/>
      <x:c r="AJ106" s="64"/>
      <x:c r="AK106" s="64"/>
      <x:c r="AL106" s="64"/>
      <x:c r="AM106" s="64"/>
      <x:c r="AN106" s="52" t="str">
        <x:f t="shared" si="6"/>
        <x:v/>
      </x:c>
      <x:c r="AO106" s="52" t="str">
        <x:f t="shared" si="7"/>
        <x:v/>
      </x:c>
      <x:c r="AP106" s="52"/>
      <x:c r="AQ106" s="52"/>
      <x:c r="AR106" s="52"/>
      <x:c r="AS106" s="46"/>
      <x:c r="AT106" s="65" t="s">
        <x:v>176</x:v>
      </x:c>
      <x:c r="AU106" s="41"/>
    </x:row>
    <x:row r="107" spans="1:47" ht="30" hidden="1" x14ac:dyDescent="0.25">
      <x:c r="A107" s="68" t="str">
        <x:f>IF(OR(B107&gt;0,C107&gt;0),SUMPRODUCT(--($A$4:A106&lt;""))+1,"")</x:f>
        <x:v/>
      </x:c>
      <x:c r="B107" s="46"/>
      <x:c r="C107" s="47"/>
      <x:c r="D107" s="48"/>
      <x:c r="E107" s="48"/>
      <x:c r="F107" s="49"/>
      <x:c r="G107" s="50"/>
      <x:c r="H107" s="149" t="s">
        <x:v>313</x:v>
      </x:c>
      <x:c r="I107" s="51"/>
      <x:c r="J107" s="52"/>
      <x:c r="K107" s="53"/>
      <x:c r="L107" s="54"/>
      <x:c r="M107" s="49"/>
      <x:c r="N107" s="55" t="str">
        <x:f>IF(OR(E107="",F107="",L107="",M107=""),"",DFTtoFTIN(FTINtoDFT(F107)-FTINtoDFT(L107)-((LEFT(E107,FIND("N",E107)-1)-2)*FTINtoDFT(M107))))</x:f>
        <x:v/>
      </x:c>
      <x:c r="O107" s="52"/>
      <x:c r="P107" s="52"/>
      <x:c r="Q107" s="53"/>
      <x:c r="R107" s="56"/>
      <x:c r="S107" s="69"/>
      <x:c r="T107" s="52"/>
      <x:c r="U107" s="368" t="str">
        <x:f t="shared" si="4"/>
        <x:v/>
      </x:c>
      <x:c r="V107" s="57" t="str">
        <x:f t="shared" si="5"/>
        <x:v/>
      </x:c>
      <x:c r="W107" s="70"/>
      <x:c r="X107" s="58"/>
      <x:c r="Y107" s="49"/>
      <x:c r="Z107" s="58"/>
      <x:c r="AA107" s="71"/>
      <x:c r="AB107" s="60"/>
      <x:c r="AC107" s="49"/>
      <x:c r="AD107" s="49"/>
      <x:c r="AE107" s="53"/>
      <x:c r="AF107" s="61"/>
      <x:c r="AG107" s="62"/>
      <x:c r="AH107" s="63"/>
      <x:c r="AI107" s="58"/>
      <x:c r="AJ107" s="64"/>
      <x:c r="AK107" s="64"/>
      <x:c r="AL107" s="64"/>
      <x:c r="AM107" s="64"/>
      <x:c r="AN107" s="52" t="str">
        <x:f t="shared" si="6"/>
        <x:v/>
      </x:c>
      <x:c r="AO107" s="52" t="str">
        <x:f t="shared" si="7"/>
        <x:v/>
      </x:c>
      <x:c r="AP107" s="52"/>
      <x:c r="AQ107" s="52"/>
      <x:c r="AR107" s="52"/>
      <x:c r="AS107" s="46"/>
      <x:c r="AT107" s="65" t="s">
        <x:v>176</x:v>
      </x:c>
      <x:c r="AU107" s="41"/>
    </x:row>
    <x:row r="108" spans="1:47" ht="30" hidden="1" x14ac:dyDescent="0.25">
      <x:c r="A108" s="68" t="str">
        <x:f>IF(OR(B108&gt;0,C108&gt;0),SUMPRODUCT(--($A$4:A107&lt;""))+1,"")</x:f>
        <x:v/>
      </x:c>
      <x:c r="B108" s="46"/>
      <x:c r="C108" s="47"/>
      <x:c r="D108" s="48"/>
      <x:c r="E108" s="48"/>
      <x:c r="F108" s="49"/>
      <x:c r="G108" s="50"/>
      <x:c r="H108" s="149" t="s">
        <x:v>313</x:v>
      </x:c>
      <x:c r="I108" s="51"/>
      <x:c r="J108" s="52"/>
      <x:c r="K108" s="53"/>
      <x:c r="L108" s="54"/>
      <x:c r="M108" s="49"/>
      <x:c r="N108" s="55" t="str">
        <x:f>IF(OR(E108="",F108="",L108="",M108=""),"",DFTtoFTIN(FTINtoDFT(F108)-FTINtoDFT(L108)-((LEFT(E108,FIND("N",E108)-1)-2)*FTINtoDFT(M108))))</x:f>
        <x:v/>
      </x:c>
      <x:c r="O108" s="52"/>
      <x:c r="P108" s="52"/>
      <x:c r="Q108" s="53"/>
      <x:c r="R108" s="56"/>
      <x:c r="S108" s="69"/>
      <x:c r="T108" s="52"/>
      <x:c r="U108" s="368" t="str">
        <x:f t="shared" si="4"/>
        <x:v/>
      </x:c>
      <x:c r="V108" s="57" t="str">
        <x:f t="shared" si="5"/>
        <x:v/>
      </x:c>
      <x:c r="W108" s="70"/>
      <x:c r="X108" s="58"/>
      <x:c r="Y108" s="49"/>
      <x:c r="Z108" s="58"/>
      <x:c r="AA108" s="71"/>
      <x:c r="AB108" s="60"/>
      <x:c r="AC108" s="49"/>
      <x:c r="AD108" s="49"/>
      <x:c r="AE108" s="53"/>
      <x:c r="AF108" s="61"/>
      <x:c r="AG108" s="62"/>
      <x:c r="AH108" s="63"/>
      <x:c r="AI108" s="58"/>
      <x:c r="AJ108" s="64"/>
      <x:c r="AK108" s="64"/>
      <x:c r="AL108" s="64"/>
      <x:c r="AM108" s="64"/>
      <x:c r="AN108" s="52" t="str">
        <x:f t="shared" si="6"/>
        <x:v/>
      </x:c>
      <x:c r="AO108" s="52" t="str">
        <x:f t="shared" si="7"/>
        <x:v/>
      </x:c>
      <x:c r="AP108" s="52"/>
      <x:c r="AQ108" s="52"/>
      <x:c r="AR108" s="52"/>
      <x:c r="AS108" s="46"/>
      <x:c r="AT108" s="65" t="s">
        <x:v>176</x:v>
      </x:c>
      <x:c r="AU108" s="41"/>
    </x:row>
    <x:row r="109" spans="1:47" ht="30" hidden="1" x14ac:dyDescent="0.25">
      <x:c r="A109" s="68" t="str">
        <x:f>IF(OR(B109&gt;0,C109&gt;0),SUMPRODUCT(--($A$4:A108&lt;""))+1,"")</x:f>
        <x:v/>
      </x:c>
      <x:c r="B109" s="46"/>
      <x:c r="C109" s="47"/>
      <x:c r="D109" s="48"/>
      <x:c r="E109" s="48"/>
      <x:c r="F109" s="49"/>
      <x:c r="G109" s="50"/>
      <x:c r="H109" s="149" t="s">
        <x:v>313</x:v>
      </x:c>
      <x:c r="I109" s="51"/>
      <x:c r="J109" s="52"/>
      <x:c r="K109" s="53"/>
      <x:c r="L109" s="54"/>
      <x:c r="M109" s="49"/>
      <x:c r="N109" s="55" t="str">
        <x:f>IF(OR(E109="",F109="",L109="",M109=""),"",DFTtoFTIN(FTINtoDFT(F109)-FTINtoDFT(L109)-((LEFT(E109,FIND("N",E109)-1)-2)*FTINtoDFT(M109))))</x:f>
        <x:v/>
      </x:c>
      <x:c r="O109" s="52"/>
      <x:c r="P109" s="52"/>
      <x:c r="Q109" s="53"/>
      <x:c r="R109" s="56"/>
      <x:c r="S109" s="69"/>
      <x:c r="T109" s="52"/>
      <x:c r="U109" s="368" t="str">
        <x:f t="shared" si="4"/>
        <x:v/>
      </x:c>
      <x:c r="V109" s="57" t="str">
        <x:f t="shared" si="5"/>
        <x:v/>
      </x:c>
      <x:c r="W109" s="70"/>
      <x:c r="X109" s="58"/>
      <x:c r="Y109" s="49"/>
      <x:c r="Z109" s="58"/>
      <x:c r="AA109" s="71"/>
      <x:c r="AB109" s="60"/>
      <x:c r="AC109" s="49"/>
      <x:c r="AD109" s="49"/>
      <x:c r="AE109" s="53"/>
      <x:c r="AF109" s="61"/>
      <x:c r="AG109" s="62"/>
      <x:c r="AH109" s="63"/>
      <x:c r="AI109" s="58"/>
      <x:c r="AJ109" s="64"/>
      <x:c r="AK109" s="64"/>
      <x:c r="AL109" s="64"/>
      <x:c r="AM109" s="64"/>
      <x:c r="AN109" s="52" t="str">
        <x:f t="shared" si="6"/>
        <x:v/>
      </x:c>
      <x:c r="AO109" s="52" t="str">
        <x:f t="shared" si="7"/>
        <x:v/>
      </x:c>
      <x:c r="AP109" s="52"/>
      <x:c r="AQ109" s="52"/>
      <x:c r="AR109" s="52"/>
      <x:c r="AS109" s="46"/>
      <x:c r="AT109" s="65" t="s">
        <x:v>176</x:v>
      </x:c>
      <x:c r="AU109" s="41"/>
    </x:row>
    <x:row r="110" spans="1:47" ht="30" hidden="1" x14ac:dyDescent="0.25">
      <x:c r="A110" s="68" t="str">
        <x:f>IF(OR(B110&gt;0,C110&gt;0),SUMPRODUCT(--($A$4:A109&lt;""))+1,"")</x:f>
        <x:v/>
      </x:c>
      <x:c r="B110" s="46"/>
      <x:c r="C110" s="47"/>
      <x:c r="D110" s="48"/>
      <x:c r="E110" s="48"/>
      <x:c r="F110" s="49"/>
      <x:c r="G110" s="50"/>
      <x:c r="H110" s="149" t="s">
        <x:v>313</x:v>
      </x:c>
      <x:c r="I110" s="51"/>
      <x:c r="J110" s="52"/>
      <x:c r="K110" s="53"/>
      <x:c r="L110" s="54"/>
      <x:c r="M110" s="49"/>
      <x:c r="N110" s="55" t="str">
        <x:f>IF(OR(E110="",F110="",L110="",M110=""),"",DFTtoFTIN(FTINtoDFT(F110)-FTINtoDFT(L110)-((LEFT(E110,FIND("N",E110)-1)-2)*FTINtoDFT(M110))))</x:f>
        <x:v/>
      </x:c>
      <x:c r="O110" s="52"/>
      <x:c r="P110" s="52"/>
      <x:c r="Q110" s="53"/>
      <x:c r="R110" s="56"/>
      <x:c r="S110" s="69"/>
      <x:c r="T110" s="52"/>
      <x:c r="U110" s="368" t="str">
        <x:f t="shared" si="4"/>
        <x:v/>
      </x:c>
      <x:c r="V110" s="57" t="str">
        <x:f t="shared" si="5"/>
        <x:v/>
      </x:c>
      <x:c r="W110" s="70"/>
      <x:c r="X110" s="58"/>
      <x:c r="Y110" s="49"/>
      <x:c r="Z110" s="58"/>
      <x:c r="AA110" s="71"/>
      <x:c r="AB110" s="60"/>
      <x:c r="AC110" s="49"/>
      <x:c r="AD110" s="49"/>
      <x:c r="AE110" s="53"/>
      <x:c r="AF110" s="61"/>
      <x:c r="AG110" s="62"/>
      <x:c r="AH110" s="63"/>
      <x:c r="AI110" s="58"/>
      <x:c r="AJ110" s="64"/>
      <x:c r="AK110" s="64"/>
      <x:c r="AL110" s="64"/>
      <x:c r="AM110" s="64"/>
      <x:c r="AN110" s="52" t="str">
        <x:f t="shared" si="6"/>
        <x:v/>
      </x:c>
      <x:c r="AO110" s="52" t="str">
        <x:f t="shared" si="7"/>
        <x:v/>
      </x:c>
      <x:c r="AP110" s="52"/>
      <x:c r="AQ110" s="52"/>
      <x:c r="AR110" s="52"/>
      <x:c r="AS110" s="46"/>
      <x:c r="AT110" s="65" t="s">
        <x:v>176</x:v>
      </x:c>
      <x:c r="AU110" s="41"/>
    </x:row>
    <x:row r="111" spans="1:47" ht="30" hidden="1" x14ac:dyDescent="0.25">
      <x:c r="A111" s="68" t="str">
        <x:f>IF(OR(B111&gt;0,C111&gt;0),SUMPRODUCT(--($A$4:A110&lt;""))+1,"")</x:f>
        <x:v/>
      </x:c>
      <x:c r="B111" s="46"/>
      <x:c r="C111" s="47"/>
      <x:c r="D111" s="48"/>
      <x:c r="E111" s="48"/>
      <x:c r="F111" s="49"/>
      <x:c r="G111" s="50"/>
      <x:c r="H111" s="149" t="s">
        <x:v>313</x:v>
      </x:c>
      <x:c r="I111" s="51"/>
      <x:c r="J111" s="52"/>
      <x:c r="K111" s="53"/>
      <x:c r="L111" s="54"/>
      <x:c r="M111" s="49"/>
      <x:c r="N111" s="55" t="str">
        <x:f>IF(OR(E111="",F111="",L111="",M111=""),"",DFTtoFTIN(FTINtoDFT(F111)-FTINtoDFT(L111)-((LEFT(E111,FIND("N",E111)-1)-2)*FTINtoDFT(M111))))</x:f>
        <x:v/>
      </x:c>
      <x:c r="O111" s="52"/>
      <x:c r="P111" s="52"/>
      <x:c r="Q111" s="53"/>
      <x:c r="R111" s="56"/>
      <x:c r="S111" s="69"/>
      <x:c r="T111" s="52"/>
      <x:c r="U111" s="368" t="str">
        <x:f t="shared" si="4"/>
        <x:v/>
      </x:c>
      <x:c r="V111" s="57" t="str">
        <x:f t="shared" si="5"/>
        <x:v/>
      </x:c>
      <x:c r="W111" s="70"/>
      <x:c r="X111" s="58"/>
      <x:c r="Y111" s="49"/>
      <x:c r="Z111" s="58"/>
      <x:c r="AA111" s="71"/>
      <x:c r="AB111" s="60"/>
      <x:c r="AC111" s="49"/>
      <x:c r="AD111" s="49"/>
      <x:c r="AE111" s="53"/>
      <x:c r="AF111" s="61"/>
      <x:c r="AG111" s="62"/>
      <x:c r="AH111" s="63"/>
      <x:c r="AI111" s="58"/>
      <x:c r="AJ111" s="64"/>
      <x:c r="AK111" s="64"/>
      <x:c r="AL111" s="64"/>
      <x:c r="AM111" s="64"/>
      <x:c r="AN111" s="52" t="str">
        <x:f t="shared" si="6"/>
        <x:v/>
      </x:c>
      <x:c r="AO111" s="52" t="str">
        <x:f t="shared" si="7"/>
        <x:v/>
      </x:c>
      <x:c r="AP111" s="52"/>
      <x:c r="AQ111" s="52"/>
      <x:c r="AR111" s="52"/>
      <x:c r="AS111" s="46"/>
      <x:c r="AT111" s="65" t="s">
        <x:v>176</x:v>
      </x:c>
      <x:c r="AU111" s="41"/>
    </x:row>
    <x:row r="112" spans="1:47" ht="30" hidden="1" x14ac:dyDescent="0.25">
      <x:c r="A112" s="68" t="str">
        <x:f>IF(OR(B112&gt;0,C112&gt;0),SUMPRODUCT(--($A$4:A111&lt;""))+1,"")</x:f>
        <x:v/>
      </x:c>
      <x:c r="B112" s="46"/>
      <x:c r="C112" s="47"/>
      <x:c r="D112" s="48"/>
      <x:c r="E112" s="48"/>
      <x:c r="F112" s="49"/>
      <x:c r="G112" s="50"/>
      <x:c r="H112" s="149" t="s">
        <x:v>313</x:v>
      </x:c>
      <x:c r="I112" s="51"/>
      <x:c r="J112" s="52"/>
      <x:c r="K112" s="53"/>
      <x:c r="L112" s="54"/>
      <x:c r="M112" s="49"/>
      <x:c r="N112" s="55" t="str">
        <x:f>IF(OR(E112="",F112="",L112="",M112=""),"",DFTtoFTIN(FTINtoDFT(F112)-FTINtoDFT(L112)-((LEFT(E112,FIND("N",E112)-1)-2)*FTINtoDFT(M112))))</x:f>
        <x:v/>
      </x:c>
      <x:c r="O112" s="52"/>
      <x:c r="P112" s="52"/>
      <x:c r="Q112" s="53"/>
      <x:c r="R112" s="56"/>
      <x:c r="S112" s="69"/>
      <x:c r="T112" s="52"/>
      <x:c r="U112" s="368" t="str">
        <x:f t="shared" si="4"/>
        <x:v/>
      </x:c>
      <x:c r="V112" s="57" t="str">
        <x:f t="shared" si="5"/>
        <x:v/>
      </x:c>
      <x:c r="W112" s="70"/>
      <x:c r="X112" s="58"/>
      <x:c r="Y112" s="49"/>
      <x:c r="Z112" s="58"/>
      <x:c r="AA112" s="71"/>
      <x:c r="AB112" s="60"/>
      <x:c r="AC112" s="49"/>
      <x:c r="AD112" s="49"/>
      <x:c r="AE112" s="53"/>
      <x:c r="AF112" s="61"/>
      <x:c r="AG112" s="62"/>
      <x:c r="AH112" s="63"/>
      <x:c r="AI112" s="58"/>
      <x:c r="AJ112" s="64"/>
      <x:c r="AK112" s="64"/>
      <x:c r="AL112" s="64"/>
      <x:c r="AM112" s="64"/>
      <x:c r="AN112" s="52" t="str">
        <x:f t="shared" si="6"/>
        <x:v/>
      </x:c>
      <x:c r="AO112" s="52" t="str">
        <x:f t="shared" si="7"/>
        <x:v/>
      </x:c>
      <x:c r="AP112" s="52"/>
      <x:c r="AQ112" s="52"/>
      <x:c r="AR112" s="52"/>
      <x:c r="AS112" s="46"/>
      <x:c r="AT112" s="65" t="s">
        <x:v>176</x:v>
      </x:c>
      <x:c r="AU112" s="41"/>
    </x:row>
    <x:row r="113" spans="1:47" ht="30" hidden="1" x14ac:dyDescent="0.25">
      <x:c r="A113" s="68" t="str">
        <x:f>IF(OR(B113&gt;0,C113&gt;0),SUMPRODUCT(--($A$4:A112&lt;""))+1,"")</x:f>
        <x:v/>
      </x:c>
      <x:c r="B113" s="46"/>
      <x:c r="C113" s="47"/>
      <x:c r="D113" s="48"/>
      <x:c r="E113" s="48"/>
      <x:c r="F113" s="49"/>
      <x:c r="G113" s="50"/>
      <x:c r="H113" s="149" t="s">
        <x:v>313</x:v>
      </x:c>
      <x:c r="I113" s="51"/>
      <x:c r="J113" s="52"/>
      <x:c r="K113" s="53"/>
      <x:c r="L113" s="54"/>
      <x:c r="M113" s="49"/>
      <x:c r="N113" s="55" t="str">
        <x:f>IF(OR(E113="",F113="",L113="",M113=""),"",DFTtoFTIN(FTINtoDFT(F113)-FTINtoDFT(L113)-((LEFT(E113,FIND("N",E113)-1)-2)*FTINtoDFT(M113))))</x:f>
        <x:v/>
      </x:c>
      <x:c r="O113" s="52"/>
      <x:c r="P113" s="52"/>
      <x:c r="Q113" s="53"/>
      <x:c r="R113" s="56"/>
      <x:c r="S113" s="69"/>
      <x:c r="T113" s="52"/>
      <x:c r="U113" s="368" t="str">
        <x:f t="shared" si="4"/>
        <x:v/>
      </x:c>
      <x:c r="V113" s="57" t="str">
        <x:f t="shared" si="5"/>
        <x:v/>
      </x:c>
      <x:c r="W113" s="70"/>
      <x:c r="X113" s="58"/>
      <x:c r="Y113" s="49"/>
      <x:c r="Z113" s="58"/>
      <x:c r="AA113" s="71"/>
      <x:c r="AB113" s="60"/>
      <x:c r="AC113" s="49"/>
      <x:c r="AD113" s="49"/>
      <x:c r="AE113" s="53"/>
      <x:c r="AF113" s="61"/>
      <x:c r="AG113" s="62"/>
      <x:c r="AH113" s="63"/>
      <x:c r="AI113" s="58"/>
      <x:c r="AJ113" s="64"/>
      <x:c r="AK113" s="64"/>
      <x:c r="AL113" s="64"/>
      <x:c r="AM113" s="64"/>
      <x:c r="AN113" s="52" t="str">
        <x:f t="shared" si="6"/>
        <x:v/>
      </x:c>
      <x:c r="AO113" s="52" t="str">
        <x:f t="shared" si="7"/>
        <x:v/>
      </x:c>
      <x:c r="AP113" s="52"/>
      <x:c r="AQ113" s="52"/>
      <x:c r="AR113" s="52"/>
      <x:c r="AS113" s="46"/>
      <x:c r="AT113" s="65" t="s">
        <x:v>176</x:v>
      </x:c>
      <x:c r="AU113" s="41"/>
    </x:row>
    <x:row r="114" spans="1:47" ht="30" hidden="1" x14ac:dyDescent="0.25">
      <x:c r="A114" s="68" t="str">
        <x:f>IF(OR(B114&gt;0,C114&gt;0),SUMPRODUCT(--($A$4:A113&lt;""))+1,"")</x:f>
        <x:v/>
      </x:c>
      <x:c r="B114" s="46"/>
      <x:c r="C114" s="47"/>
      <x:c r="D114" s="48"/>
      <x:c r="E114" s="48"/>
      <x:c r="F114" s="49"/>
      <x:c r="G114" s="50"/>
      <x:c r="H114" s="149" t="s">
        <x:v>313</x:v>
      </x:c>
      <x:c r="I114" s="51"/>
      <x:c r="J114" s="52"/>
      <x:c r="K114" s="53"/>
      <x:c r="L114" s="54"/>
      <x:c r="M114" s="49"/>
      <x:c r="N114" s="55" t="str">
        <x:f>IF(OR(E114="",F114="",L114="",M114=""),"",DFTtoFTIN(FTINtoDFT(F114)-FTINtoDFT(L114)-((LEFT(E114,FIND("N",E114)-1)-2)*FTINtoDFT(M114))))</x:f>
        <x:v/>
      </x:c>
      <x:c r="O114" s="52"/>
      <x:c r="P114" s="52"/>
      <x:c r="Q114" s="53"/>
      <x:c r="R114" s="56"/>
      <x:c r="S114" s="69"/>
      <x:c r="T114" s="52"/>
      <x:c r="U114" s="368" t="str">
        <x:f t="shared" si="4"/>
        <x:v/>
      </x:c>
      <x:c r="V114" s="57" t="str">
        <x:f t="shared" si="5"/>
        <x:v/>
      </x:c>
      <x:c r="W114" s="70"/>
      <x:c r="X114" s="58"/>
      <x:c r="Y114" s="49"/>
      <x:c r="Z114" s="58"/>
      <x:c r="AA114" s="71"/>
      <x:c r="AB114" s="60"/>
      <x:c r="AC114" s="49"/>
      <x:c r="AD114" s="49"/>
      <x:c r="AE114" s="53"/>
      <x:c r="AF114" s="61"/>
      <x:c r="AG114" s="62"/>
      <x:c r="AH114" s="63"/>
      <x:c r="AI114" s="58"/>
      <x:c r="AJ114" s="64"/>
      <x:c r="AK114" s="64"/>
      <x:c r="AL114" s="64"/>
      <x:c r="AM114" s="64"/>
      <x:c r="AN114" s="52" t="str">
        <x:f t="shared" si="6"/>
        <x:v/>
      </x:c>
      <x:c r="AO114" s="52" t="str">
        <x:f t="shared" si="7"/>
        <x:v/>
      </x:c>
      <x:c r="AP114" s="52"/>
      <x:c r="AQ114" s="52"/>
      <x:c r="AR114" s="52"/>
      <x:c r="AS114" s="46"/>
      <x:c r="AT114" s="65" t="s">
        <x:v>176</x:v>
      </x:c>
      <x:c r="AU114" s="41"/>
    </x:row>
    <x:row r="115" spans="1:47" ht="30" hidden="1" x14ac:dyDescent="0.25">
      <x:c r="A115" s="68" t="str">
        <x:f>IF(OR(B115&gt;0,C115&gt;0),SUMPRODUCT(--($A$4:A114&lt;""))+1,"")</x:f>
        <x:v/>
      </x:c>
      <x:c r="B115" s="46"/>
      <x:c r="C115" s="47"/>
      <x:c r="D115" s="48"/>
      <x:c r="E115" s="48"/>
      <x:c r="F115" s="49"/>
      <x:c r="G115" s="50"/>
      <x:c r="H115" s="149" t="s">
        <x:v>313</x:v>
      </x:c>
      <x:c r="I115" s="51"/>
      <x:c r="J115" s="52"/>
      <x:c r="K115" s="53"/>
      <x:c r="L115" s="54"/>
      <x:c r="M115" s="49"/>
      <x:c r="N115" s="55" t="str">
        <x:f>IF(OR(E115="",F115="",L115="",M115=""),"",DFTtoFTIN(FTINtoDFT(F115)-FTINtoDFT(L115)-((LEFT(E115,FIND("N",E115)-1)-2)*FTINtoDFT(M115))))</x:f>
        <x:v/>
      </x:c>
      <x:c r="O115" s="52"/>
      <x:c r="P115" s="52"/>
      <x:c r="Q115" s="53"/>
      <x:c r="R115" s="56"/>
      <x:c r="S115" s="69"/>
      <x:c r="T115" s="52"/>
      <x:c r="U115" s="368" t="str">
        <x:f t="shared" si="4"/>
        <x:v/>
      </x:c>
      <x:c r="V115" s="57" t="str">
        <x:f t="shared" si="5"/>
        <x:v/>
      </x:c>
      <x:c r="W115" s="70"/>
      <x:c r="X115" s="58"/>
      <x:c r="Y115" s="49"/>
      <x:c r="Z115" s="58"/>
      <x:c r="AA115" s="71"/>
      <x:c r="AB115" s="60"/>
      <x:c r="AC115" s="49"/>
      <x:c r="AD115" s="49"/>
      <x:c r="AE115" s="53"/>
      <x:c r="AF115" s="61"/>
      <x:c r="AG115" s="62"/>
      <x:c r="AH115" s="63"/>
      <x:c r="AI115" s="58"/>
      <x:c r="AJ115" s="64"/>
      <x:c r="AK115" s="64"/>
      <x:c r="AL115" s="64"/>
      <x:c r="AM115" s="64"/>
      <x:c r="AN115" s="52" t="str">
        <x:f t="shared" si="6"/>
        <x:v/>
      </x:c>
      <x:c r="AO115" s="52" t="str">
        <x:f t="shared" si="7"/>
        <x:v/>
      </x:c>
      <x:c r="AP115" s="52"/>
      <x:c r="AQ115" s="52"/>
      <x:c r="AR115" s="52"/>
      <x:c r="AS115" s="46"/>
      <x:c r="AT115" s="65" t="s">
        <x:v>176</x:v>
      </x:c>
      <x:c r="AU115" s="41"/>
    </x:row>
    <x:row r="116" spans="1:47" ht="30" hidden="1" x14ac:dyDescent="0.25">
      <x:c r="A116" s="68" t="str">
        <x:f>IF(OR(B116&gt;0,C116&gt;0),SUMPRODUCT(--($A$4:A115&lt;""))+1,"")</x:f>
        <x:v/>
      </x:c>
      <x:c r="B116" s="46"/>
      <x:c r="C116" s="47"/>
      <x:c r="D116" s="48"/>
      <x:c r="E116" s="48"/>
      <x:c r="F116" s="49"/>
      <x:c r="G116" s="50"/>
      <x:c r="H116" s="149" t="s">
        <x:v>313</x:v>
      </x:c>
      <x:c r="I116" s="51"/>
      <x:c r="J116" s="52"/>
      <x:c r="K116" s="53"/>
      <x:c r="L116" s="54"/>
      <x:c r="M116" s="49"/>
      <x:c r="N116" s="55" t="str">
        <x:f>IF(OR(E116="",F116="",L116="",M116=""),"",DFTtoFTIN(FTINtoDFT(F116)-FTINtoDFT(L116)-((LEFT(E116,FIND("N",E116)-1)-2)*FTINtoDFT(M116))))</x:f>
        <x:v/>
      </x:c>
      <x:c r="O116" s="52"/>
      <x:c r="P116" s="52"/>
      <x:c r="Q116" s="53"/>
      <x:c r="R116" s="56"/>
      <x:c r="S116" s="69"/>
      <x:c r="T116" s="52"/>
      <x:c r="U116" s="368" t="str">
        <x:f t="shared" si="4"/>
        <x:v/>
      </x:c>
      <x:c r="V116" s="57" t="str">
        <x:f t="shared" si="5"/>
        <x:v/>
      </x:c>
      <x:c r="W116" s="70"/>
      <x:c r="X116" s="58"/>
      <x:c r="Y116" s="49"/>
      <x:c r="Z116" s="58"/>
      <x:c r="AA116" s="71"/>
      <x:c r="AB116" s="60"/>
      <x:c r="AC116" s="49"/>
      <x:c r="AD116" s="49"/>
      <x:c r="AE116" s="53"/>
      <x:c r="AF116" s="61"/>
      <x:c r="AG116" s="62"/>
      <x:c r="AH116" s="63"/>
      <x:c r="AI116" s="58"/>
      <x:c r="AJ116" s="64"/>
      <x:c r="AK116" s="64"/>
      <x:c r="AL116" s="64"/>
      <x:c r="AM116" s="64"/>
      <x:c r="AN116" s="52" t="str">
        <x:f t="shared" si="6"/>
        <x:v/>
      </x:c>
      <x:c r="AO116" s="52" t="str">
        <x:f t="shared" si="7"/>
        <x:v/>
      </x:c>
      <x:c r="AP116" s="52"/>
      <x:c r="AQ116" s="52"/>
      <x:c r="AR116" s="52"/>
      <x:c r="AS116" s="46"/>
      <x:c r="AT116" s="65" t="s">
        <x:v>176</x:v>
      </x:c>
      <x:c r="AU116" s="41"/>
    </x:row>
    <x:row r="117" spans="1:47" ht="30" hidden="1" x14ac:dyDescent="0.25">
      <x:c r="A117" s="68" t="str">
        <x:f>IF(OR(B117&gt;0,C117&gt;0),SUMPRODUCT(--($A$4:A116&lt;""))+1,"")</x:f>
        <x:v/>
      </x:c>
      <x:c r="B117" s="46"/>
      <x:c r="C117" s="47"/>
      <x:c r="D117" s="48"/>
      <x:c r="E117" s="48"/>
      <x:c r="F117" s="49"/>
      <x:c r="G117" s="50"/>
      <x:c r="H117" s="149" t="s">
        <x:v>313</x:v>
      </x:c>
      <x:c r="I117" s="51"/>
      <x:c r="J117" s="52"/>
      <x:c r="K117" s="53"/>
      <x:c r="L117" s="54"/>
      <x:c r="M117" s="49"/>
      <x:c r="N117" s="55" t="str">
        <x:f>IF(OR(E117="",F117="",L117="",M117=""),"",DFTtoFTIN(FTINtoDFT(F117)-FTINtoDFT(L117)-((LEFT(E117,FIND("N",E117)-1)-2)*FTINtoDFT(M117))))</x:f>
        <x:v/>
      </x:c>
      <x:c r="O117" s="52"/>
      <x:c r="P117" s="52"/>
      <x:c r="Q117" s="53"/>
      <x:c r="R117" s="56"/>
      <x:c r="S117" s="69"/>
      <x:c r="T117" s="52"/>
      <x:c r="U117" s="368" t="str">
        <x:f t="shared" si="4"/>
        <x:v/>
      </x:c>
      <x:c r="V117" s="57" t="str">
        <x:f t="shared" si="5"/>
        <x:v/>
      </x:c>
      <x:c r="W117" s="70"/>
      <x:c r="X117" s="58"/>
      <x:c r="Y117" s="49"/>
      <x:c r="Z117" s="58"/>
      <x:c r="AA117" s="71"/>
      <x:c r="AB117" s="60"/>
      <x:c r="AC117" s="49"/>
      <x:c r="AD117" s="49"/>
      <x:c r="AE117" s="53"/>
      <x:c r="AF117" s="61"/>
      <x:c r="AG117" s="62"/>
      <x:c r="AH117" s="63"/>
      <x:c r="AI117" s="58"/>
      <x:c r="AJ117" s="64"/>
      <x:c r="AK117" s="64"/>
      <x:c r="AL117" s="64"/>
      <x:c r="AM117" s="64"/>
      <x:c r="AN117" s="52" t="str">
        <x:f t="shared" si="6"/>
        <x:v/>
      </x:c>
      <x:c r="AO117" s="52" t="str">
        <x:f t="shared" si="7"/>
        <x:v/>
      </x:c>
      <x:c r="AP117" s="52"/>
      <x:c r="AQ117" s="52"/>
      <x:c r="AR117" s="52"/>
      <x:c r="AS117" s="46"/>
      <x:c r="AT117" s="65" t="s">
        <x:v>176</x:v>
      </x:c>
      <x:c r="AU117" s="41"/>
    </x:row>
    <x:row r="118" spans="1:47" ht="30" hidden="1" x14ac:dyDescent="0.25">
      <x:c r="A118" s="68" t="str">
        <x:f>IF(OR(B118&gt;0,C118&gt;0),SUMPRODUCT(--($A$4:A117&lt;""))+1,"")</x:f>
        <x:v/>
      </x:c>
      <x:c r="B118" s="46"/>
      <x:c r="C118" s="47"/>
      <x:c r="D118" s="48"/>
      <x:c r="E118" s="48"/>
      <x:c r="F118" s="49"/>
      <x:c r="G118" s="50"/>
      <x:c r="H118" s="149" t="s">
        <x:v>313</x:v>
      </x:c>
      <x:c r="I118" s="51"/>
      <x:c r="J118" s="52"/>
      <x:c r="K118" s="53"/>
      <x:c r="L118" s="54"/>
      <x:c r="M118" s="49"/>
      <x:c r="N118" s="55" t="str">
        <x:f>IF(OR(E118="",F118="",L118="",M118=""),"",DFTtoFTIN(FTINtoDFT(F118)-FTINtoDFT(L118)-((LEFT(E118,FIND("N",E118)-1)-2)*FTINtoDFT(M118))))</x:f>
        <x:v/>
      </x:c>
      <x:c r="O118" s="52"/>
      <x:c r="P118" s="52"/>
      <x:c r="Q118" s="53"/>
      <x:c r="R118" s="56"/>
      <x:c r="S118" s="69"/>
      <x:c r="T118" s="52"/>
      <x:c r="U118" s="368" t="str">
        <x:f t="shared" si="4"/>
        <x:v/>
      </x:c>
      <x:c r="V118" s="57" t="str">
        <x:f t="shared" si="5"/>
        <x:v/>
      </x:c>
      <x:c r="W118" s="70"/>
      <x:c r="X118" s="58"/>
      <x:c r="Y118" s="49"/>
      <x:c r="Z118" s="58"/>
      <x:c r="AA118" s="71"/>
      <x:c r="AB118" s="60"/>
      <x:c r="AC118" s="49"/>
      <x:c r="AD118" s="49"/>
      <x:c r="AE118" s="53"/>
      <x:c r="AF118" s="61"/>
      <x:c r="AG118" s="62"/>
      <x:c r="AH118" s="63"/>
      <x:c r="AI118" s="58"/>
      <x:c r="AJ118" s="64"/>
      <x:c r="AK118" s="64"/>
      <x:c r="AL118" s="64"/>
      <x:c r="AM118" s="64"/>
      <x:c r="AN118" s="52" t="str">
        <x:f t="shared" si="6"/>
        <x:v/>
      </x:c>
      <x:c r="AO118" s="52" t="str">
        <x:f t="shared" si="7"/>
        <x:v/>
      </x:c>
      <x:c r="AP118" s="52"/>
      <x:c r="AQ118" s="52"/>
      <x:c r="AR118" s="52"/>
      <x:c r="AS118" s="46"/>
      <x:c r="AT118" s="65" t="s">
        <x:v>176</x:v>
      </x:c>
      <x:c r="AU118" s="41"/>
    </x:row>
    <x:row r="119" spans="1:47" ht="30" hidden="1" x14ac:dyDescent="0.25">
      <x:c r="A119" s="68" t="str">
        <x:f>IF(OR(B119&gt;0,C119&gt;0),SUMPRODUCT(--($A$4:A118&lt;""))+1,"")</x:f>
        <x:v/>
      </x:c>
      <x:c r="B119" s="46"/>
      <x:c r="C119" s="47"/>
      <x:c r="D119" s="48"/>
      <x:c r="E119" s="48"/>
      <x:c r="F119" s="49"/>
      <x:c r="G119" s="50"/>
      <x:c r="H119" s="149" t="s">
        <x:v>313</x:v>
      </x:c>
      <x:c r="I119" s="51"/>
      <x:c r="J119" s="52"/>
      <x:c r="K119" s="53"/>
      <x:c r="L119" s="54"/>
      <x:c r="M119" s="49"/>
      <x:c r="N119" s="55" t="str">
        <x:f>IF(OR(E119="",F119="",L119="",M119=""),"",DFTtoFTIN(FTINtoDFT(F119)-FTINtoDFT(L119)-((LEFT(E119,FIND("N",E119)-1)-2)*FTINtoDFT(M119))))</x:f>
        <x:v/>
      </x:c>
      <x:c r="O119" s="52"/>
      <x:c r="P119" s="52"/>
      <x:c r="Q119" s="53"/>
      <x:c r="R119" s="56"/>
      <x:c r="S119" s="69"/>
      <x:c r="T119" s="52"/>
      <x:c r="U119" s="368" t="str">
        <x:f t="shared" si="4"/>
        <x:v/>
      </x:c>
      <x:c r="V119" s="57" t="str">
        <x:f t="shared" si="5"/>
        <x:v/>
      </x:c>
      <x:c r="W119" s="70"/>
      <x:c r="X119" s="58"/>
      <x:c r="Y119" s="49"/>
      <x:c r="Z119" s="58"/>
      <x:c r="AA119" s="71"/>
      <x:c r="AB119" s="60"/>
      <x:c r="AC119" s="49"/>
      <x:c r="AD119" s="49"/>
      <x:c r="AE119" s="53"/>
      <x:c r="AF119" s="61"/>
      <x:c r="AG119" s="62"/>
      <x:c r="AH119" s="63"/>
      <x:c r="AI119" s="58"/>
      <x:c r="AJ119" s="64"/>
      <x:c r="AK119" s="64"/>
      <x:c r="AL119" s="64"/>
      <x:c r="AM119" s="64"/>
      <x:c r="AN119" s="52" t="str">
        <x:f t="shared" si="6"/>
        <x:v/>
      </x:c>
      <x:c r="AO119" s="52" t="str">
        <x:f t="shared" si="7"/>
        <x:v/>
      </x:c>
      <x:c r="AP119" s="52"/>
      <x:c r="AQ119" s="52"/>
      <x:c r="AR119" s="52"/>
      <x:c r="AS119" s="46"/>
      <x:c r="AT119" s="65" t="s">
        <x:v>176</x:v>
      </x:c>
      <x:c r="AU119" s="41"/>
    </x:row>
    <x:row r="120" spans="1:47" ht="30" hidden="1" x14ac:dyDescent="0.25">
      <x:c r="A120" s="68" t="str">
        <x:f>IF(OR(B120&gt;0,C120&gt;0),SUMPRODUCT(--($A$4:A119&lt;""))+1,"")</x:f>
        <x:v/>
      </x:c>
      <x:c r="B120" s="46"/>
      <x:c r="C120" s="47"/>
      <x:c r="D120" s="48"/>
      <x:c r="E120" s="48"/>
      <x:c r="F120" s="49"/>
      <x:c r="G120" s="50"/>
      <x:c r="H120" s="149" t="s">
        <x:v>313</x:v>
      </x:c>
      <x:c r="I120" s="51"/>
      <x:c r="J120" s="52"/>
      <x:c r="K120" s="53"/>
      <x:c r="L120" s="54"/>
      <x:c r="M120" s="49"/>
      <x:c r="N120" s="55" t="str">
        <x:f>IF(OR(E120="",F120="",L120="",M120=""),"",DFTtoFTIN(FTINtoDFT(F120)-FTINtoDFT(L120)-((LEFT(E120,FIND("N",E120)-1)-2)*FTINtoDFT(M120))))</x:f>
        <x:v/>
      </x:c>
      <x:c r="O120" s="52"/>
      <x:c r="P120" s="52"/>
      <x:c r="Q120" s="53"/>
      <x:c r="R120" s="56"/>
      <x:c r="S120" s="69"/>
      <x:c r="T120" s="52"/>
      <x:c r="U120" s="368" t="str">
        <x:f t="shared" si="4"/>
        <x:v/>
      </x:c>
      <x:c r="V120" s="57" t="str">
        <x:f t="shared" si="5"/>
        <x:v/>
      </x:c>
      <x:c r="W120" s="70"/>
      <x:c r="X120" s="58"/>
      <x:c r="Y120" s="49"/>
      <x:c r="Z120" s="58"/>
      <x:c r="AA120" s="71"/>
      <x:c r="AB120" s="60"/>
      <x:c r="AC120" s="49"/>
      <x:c r="AD120" s="49"/>
      <x:c r="AE120" s="53"/>
      <x:c r="AF120" s="61"/>
      <x:c r="AG120" s="62"/>
      <x:c r="AH120" s="63"/>
      <x:c r="AI120" s="58"/>
      <x:c r="AJ120" s="64"/>
      <x:c r="AK120" s="64"/>
      <x:c r="AL120" s="64"/>
      <x:c r="AM120" s="64"/>
      <x:c r="AN120" s="52" t="str">
        <x:f t="shared" si="6"/>
        <x:v/>
      </x:c>
      <x:c r="AO120" s="52" t="str">
        <x:f t="shared" si="7"/>
        <x:v/>
      </x:c>
      <x:c r="AP120" s="52"/>
      <x:c r="AQ120" s="52"/>
      <x:c r="AR120" s="52"/>
      <x:c r="AS120" s="46"/>
      <x:c r="AT120" s="65" t="s">
        <x:v>176</x:v>
      </x:c>
      <x:c r="AU120" s="41"/>
    </x:row>
    <x:row r="121" spans="1:47" ht="30" hidden="1" x14ac:dyDescent="0.25">
      <x:c r="A121" s="68" t="str">
        <x:f>IF(OR(B121&gt;0,C121&gt;0),SUMPRODUCT(--($A$4:A120&lt;""))+1,"")</x:f>
        <x:v/>
      </x:c>
      <x:c r="B121" s="46"/>
      <x:c r="C121" s="47"/>
      <x:c r="D121" s="48"/>
      <x:c r="E121" s="48"/>
      <x:c r="F121" s="49"/>
      <x:c r="G121" s="50"/>
      <x:c r="H121" s="149" t="s">
        <x:v>313</x:v>
      </x:c>
      <x:c r="I121" s="51"/>
      <x:c r="J121" s="52"/>
      <x:c r="K121" s="53"/>
      <x:c r="L121" s="54"/>
      <x:c r="M121" s="49"/>
      <x:c r="N121" s="55" t="str">
        <x:f>IF(OR(E121="",F121="",L121="",M121=""),"",DFTtoFTIN(FTINtoDFT(F121)-FTINtoDFT(L121)-((LEFT(E121,FIND("N",E121)-1)-2)*FTINtoDFT(M121))))</x:f>
        <x:v/>
      </x:c>
      <x:c r="O121" s="52"/>
      <x:c r="P121" s="52"/>
      <x:c r="Q121" s="53"/>
      <x:c r="R121" s="56"/>
      <x:c r="S121" s="69"/>
      <x:c r="T121" s="52"/>
      <x:c r="U121" s="368" t="str">
        <x:f t="shared" si="4"/>
        <x:v/>
      </x:c>
      <x:c r="V121" s="57" t="str">
        <x:f t="shared" si="5"/>
        <x:v/>
      </x:c>
      <x:c r="W121" s="70"/>
      <x:c r="X121" s="58"/>
      <x:c r="Y121" s="49"/>
      <x:c r="Z121" s="58"/>
      <x:c r="AA121" s="71"/>
      <x:c r="AB121" s="60"/>
      <x:c r="AC121" s="49"/>
      <x:c r="AD121" s="49"/>
      <x:c r="AE121" s="53"/>
      <x:c r="AF121" s="61"/>
      <x:c r="AG121" s="62"/>
      <x:c r="AH121" s="63"/>
      <x:c r="AI121" s="58"/>
      <x:c r="AJ121" s="64"/>
      <x:c r="AK121" s="64"/>
      <x:c r="AL121" s="64"/>
      <x:c r="AM121" s="64"/>
      <x:c r="AN121" s="52" t="str">
        <x:f t="shared" si="6"/>
        <x:v/>
      </x:c>
      <x:c r="AO121" s="52" t="str">
        <x:f t="shared" si="7"/>
        <x:v/>
      </x:c>
      <x:c r="AP121" s="52"/>
      <x:c r="AQ121" s="52"/>
      <x:c r="AR121" s="52"/>
      <x:c r="AS121" s="46"/>
      <x:c r="AT121" s="65" t="s">
        <x:v>176</x:v>
      </x:c>
      <x:c r="AU121" s="41"/>
    </x:row>
    <x:row r="122" spans="1:47" ht="30" hidden="1" x14ac:dyDescent="0.25">
      <x:c r="A122" s="68" t="str">
        <x:f>IF(OR(B122&gt;0,C122&gt;0),SUMPRODUCT(--($A$4:A121&lt;""))+1,"")</x:f>
        <x:v/>
      </x:c>
      <x:c r="B122" s="46"/>
      <x:c r="C122" s="47"/>
      <x:c r="D122" s="48"/>
      <x:c r="E122" s="48"/>
      <x:c r="F122" s="49"/>
      <x:c r="G122" s="50"/>
      <x:c r="H122" s="149" t="s">
        <x:v>313</x:v>
      </x:c>
      <x:c r="I122" s="51"/>
      <x:c r="J122" s="52"/>
      <x:c r="K122" s="53"/>
      <x:c r="L122" s="54"/>
      <x:c r="M122" s="49"/>
      <x:c r="N122" s="55" t="str">
        <x:f>IF(OR(E122="",F122="",L122="",M122=""),"",DFTtoFTIN(FTINtoDFT(F122)-FTINtoDFT(L122)-((LEFT(E122,FIND("N",E122)-1)-2)*FTINtoDFT(M122))))</x:f>
        <x:v/>
      </x:c>
      <x:c r="O122" s="52"/>
      <x:c r="P122" s="52"/>
      <x:c r="Q122" s="53"/>
      <x:c r="R122" s="56"/>
      <x:c r="S122" s="69"/>
      <x:c r="T122" s="52"/>
      <x:c r="U122" s="368" t="str">
        <x:f t="shared" si="4"/>
        <x:v/>
      </x:c>
      <x:c r="V122" s="57" t="str">
        <x:f t="shared" si="5"/>
        <x:v/>
      </x:c>
      <x:c r="W122" s="70"/>
      <x:c r="X122" s="58"/>
      <x:c r="Y122" s="49"/>
      <x:c r="Z122" s="58"/>
      <x:c r="AA122" s="71"/>
      <x:c r="AB122" s="60"/>
      <x:c r="AC122" s="49"/>
      <x:c r="AD122" s="49"/>
      <x:c r="AE122" s="53"/>
      <x:c r="AF122" s="61"/>
      <x:c r="AG122" s="62"/>
      <x:c r="AH122" s="63"/>
      <x:c r="AI122" s="58"/>
      <x:c r="AJ122" s="64"/>
      <x:c r="AK122" s="64"/>
      <x:c r="AL122" s="64"/>
      <x:c r="AM122" s="64"/>
      <x:c r="AN122" s="52" t="str">
        <x:f t="shared" si="6"/>
        <x:v/>
      </x:c>
      <x:c r="AO122" s="52" t="str">
        <x:f t="shared" si="7"/>
        <x:v/>
      </x:c>
      <x:c r="AP122" s="52"/>
      <x:c r="AQ122" s="52"/>
      <x:c r="AR122" s="52"/>
      <x:c r="AS122" s="46"/>
      <x:c r="AT122" s="65" t="s">
        <x:v>176</x:v>
      </x:c>
      <x:c r="AU122" s="41"/>
    </x:row>
    <x:row r="123" spans="1:47" ht="30" hidden="1" x14ac:dyDescent="0.25">
      <x:c r="A123" s="68" t="str">
        <x:f>IF(OR(B123&gt;0,C123&gt;0),SUMPRODUCT(--($A$4:A122&lt;""))+1,"")</x:f>
        <x:v/>
      </x:c>
      <x:c r="B123" s="46"/>
      <x:c r="C123" s="47"/>
      <x:c r="D123" s="48"/>
      <x:c r="E123" s="48"/>
      <x:c r="F123" s="49"/>
      <x:c r="G123" s="50"/>
      <x:c r="H123" s="149" t="s">
        <x:v>313</x:v>
      </x:c>
      <x:c r="I123" s="51"/>
      <x:c r="J123" s="52"/>
      <x:c r="K123" s="53"/>
      <x:c r="L123" s="54"/>
      <x:c r="M123" s="49"/>
      <x:c r="N123" s="55" t="str">
        <x:f>IF(OR(E123="",F123="",L123="",M123=""),"",DFTtoFTIN(FTINtoDFT(F123)-FTINtoDFT(L123)-((LEFT(E123,FIND("N",E123)-1)-2)*FTINtoDFT(M123))))</x:f>
        <x:v/>
      </x:c>
      <x:c r="O123" s="52"/>
      <x:c r="P123" s="52"/>
      <x:c r="Q123" s="53"/>
      <x:c r="R123" s="56"/>
      <x:c r="S123" s="69"/>
      <x:c r="T123" s="52"/>
      <x:c r="U123" s="368" t="str">
        <x:f t="shared" si="4"/>
        <x:v/>
      </x:c>
      <x:c r="V123" s="57" t="str">
        <x:f t="shared" si="5"/>
        <x:v/>
      </x:c>
      <x:c r="W123" s="70"/>
      <x:c r="X123" s="58"/>
      <x:c r="Y123" s="49"/>
      <x:c r="Z123" s="58"/>
      <x:c r="AA123" s="71"/>
      <x:c r="AB123" s="60"/>
      <x:c r="AC123" s="49"/>
      <x:c r="AD123" s="49"/>
      <x:c r="AE123" s="53"/>
      <x:c r="AF123" s="61"/>
      <x:c r="AG123" s="62"/>
      <x:c r="AH123" s="63"/>
      <x:c r="AI123" s="58"/>
      <x:c r="AJ123" s="64"/>
      <x:c r="AK123" s="64"/>
      <x:c r="AL123" s="64"/>
      <x:c r="AM123" s="64"/>
      <x:c r="AN123" s="52" t="str">
        <x:f t="shared" si="6"/>
        <x:v/>
      </x:c>
      <x:c r="AO123" s="52" t="str">
        <x:f t="shared" si="7"/>
        <x:v/>
      </x:c>
      <x:c r="AP123" s="52"/>
      <x:c r="AQ123" s="52"/>
      <x:c r="AR123" s="52"/>
      <x:c r="AS123" s="46"/>
      <x:c r="AT123" s="65" t="s">
        <x:v>176</x:v>
      </x:c>
      <x:c r="AU123" s="41"/>
    </x:row>
    <x:row r="124" spans="1:47" ht="30" hidden="1" x14ac:dyDescent="0.25">
      <x:c r="A124" s="68" t="str">
        <x:f>IF(OR(B124&gt;0,C124&gt;0),SUMPRODUCT(--($A$4:A123&lt;""))+1,"")</x:f>
        <x:v/>
      </x:c>
      <x:c r="B124" s="46"/>
      <x:c r="C124" s="47"/>
      <x:c r="D124" s="48"/>
      <x:c r="E124" s="48"/>
      <x:c r="F124" s="49"/>
      <x:c r="G124" s="50"/>
      <x:c r="H124" s="149" t="s">
        <x:v>313</x:v>
      </x:c>
      <x:c r="I124" s="51"/>
      <x:c r="J124" s="52"/>
      <x:c r="K124" s="53"/>
      <x:c r="L124" s="54"/>
      <x:c r="M124" s="49"/>
      <x:c r="N124" s="55" t="str">
        <x:f>IF(OR(E124="",F124="",L124="",M124=""),"",DFTtoFTIN(FTINtoDFT(F124)-FTINtoDFT(L124)-((LEFT(E124,FIND("N",E124)-1)-2)*FTINtoDFT(M124))))</x:f>
        <x:v/>
      </x:c>
      <x:c r="O124" s="52"/>
      <x:c r="P124" s="52"/>
      <x:c r="Q124" s="53"/>
      <x:c r="R124" s="56"/>
      <x:c r="S124" s="69"/>
      <x:c r="T124" s="52"/>
      <x:c r="U124" s="368" t="str">
        <x:f t="shared" si="4"/>
        <x:v/>
      </x:c>
      <x:c r="V124" s="57" t="str">
        <x:f t="shared" si="5"/>
        <x:v/>
      </x:c>
      <x:c r="W124" s="70"/>
      <x:c r="X124" s="58"/>
      <x:c r="Y124" s="49"/>
      <x:c r="Z124" s="58"/>
      <x:c r="AA124" s="71"/>
      <x:c r="AB124" s="60"/>
      <x:c r="AC124" s="49"/>
      <x:c r="AD124" s="49"/>
      <x:c r="AE124" s="53"/>
      <x:c r="AF124" s="61"/>
      <x:c r="AG124" s="62"/>
      <x:c r="AH124" s="63"/>
      <x:c r="AI124" s="58"/>
      <x:c r="AJ124" s="64"/>
      <x:c r="AK124" s="64"/>
      <x:c r="AL124" s="64"/>
      <x:c r="AM124" s="64"/>
      <x:c r="AN124" s="52" t="str">
        <x:f t="shared" si="6"/>
        <x:v/>
      </x:c>
      <x:c r="AO124" s="52" t="str">
        <x:f t="shared" si="7"/>
        <x:v/>
      </x:c>
      <x:c r="AP124" s="52"/>
      <x:c r="AQ124" s="52"/>
      <x:c r="AR124" s="52"/>
      <x:c r="AS124" s="46"/>
      <x:c r="AT124" s="65" t="s">
        <x:v>176</x:v>
      </x:c>
      <x:c r="AU124" s="41"/>
    </x:row>
    <x:row r="125" spans="1:47" ht="30" hidden="1" x14ac:dyDescent="0.25">
      <x:c r="A125" s="68" t="str">
        <x:f>IF(OR(B125&gt;0,C125&gt;0),SUMPRODUCT(--($A$4:A124&lt;""))+1,"")</x:f>
        <x:v/>
      </x:c>
      <x:c r="B125" s="46"/>
      <x:c r="C125" s="47"/>
      <x:c r="D125" s="48"/>
      <x:c r="E125" s="48"/>
      <x:c r="F125" s="49"/>
      <x:c r="G125" s="50"/>
      <x:c r="H125" s="149" t="s">
        <x:v>313</x:v>
      </x:c>
      <x:c r="I125" s="51"/>
      <x:c r="J125" s="52"/>
      <x:c r="K125" s="53"/>
      <x:c r="L125" s="54"/>
      <x:c r="M125" s="49"/>
      <x:c r="N125" s="55" t="str">
        <x:f>IF(OR(E125="",F125="",L125="",M125=""),"",DFTtoFTIN(FTINtoDFT(F125)-FTINtoDFT(L125)-((LEFT(E125,FIND("N",E125)-1)-2)*FTINtoDFT(M125))))</x:f>
        <x:v/>
      </x:c>
      <x:c r="O125" s="52"/>
      <x:c r="P125" s="52"/>
      <x:c r="Q125" s="53"/>
      <x:c r="R125" s="56"/>
      <x:c r="S125" s="69"/>
      <x:c r="T125" s="52"/>
      <x:c r="U125" s="368" t="str">
        <x:f t="shared" si="4"/>
        <x:v/>
      </x:c>
      <x:c r="V125" s="57" t="str">
        <x:f t="shared" si="5"/>
        <x:v/>
      </x:c>
      <x:c r="W125" s="70"/>
      <x:c r="X125" s="58"/>
      <x:c r="Y125" s="49"/>
      <x:c r="Z125" s="58"/>
      <x:c r="AA125" s="71"/>
      <x:c r="AB125" s="60"/>
      <x:c r="AC125" s="49"/>
      <x:c r="AD125" s="49"/>
      <x:c r="AE125" s="53"/>
      <x:c r="AF125" s="61"/>
      <x:c r="AG125" s="62"/>
      <x:c r="AH125" s="63"/>
      <x:c r="AI125" s="58"/>
      <x:c r="AJ125" s="64"/>
      <x:c r="AK125" s="64"/>
      <x:c r="AL125" s="64"/>
      <x:c r="AM125" s="64"/>
      <x:c r="AN125" s="52" t="str">
        <x:f t="shared" si="6"/>
        <x:v/>
      </x:c>
      <x:c r="AO125" s="52" t="str">
        <x:f t="shared" si="7"/>
        <x:v/>
      </x:c>
      <x:c r="AP125" s="52"/>
      <x:c r="AQ125" s="52"/>
      <x:c r="AR125" s="52"/>
      <x:c r="AS125" s="46"/>
      <x:c r="AT125" s="65" t="s">
        <x:v>176</x:v>
      </x:c>
      <x:c r="AU125" s="41"/>
    </x:row>
    <x:row r="126" spans="1:47" ht="30" hidden="1" x14ac:dyDescent="0.25">
      <x:c r="A126" s="68" t="str">
        <x:f>IF(OR(B126&gt;0,C126&gt;0),SUMPRODUCT(--($A$4:A125&lt;""))+1,"")</x:f>
        <x:v/>
      </x:c>
      <x:c r="B126" s="46"/>
      <x:c r="C126" s="47"/>
      <x:c r="D126" s="48"/>
      <x:c r="E126" s="48"/>
      <x:c r="F126" s="49"/>
      <x:c r="G126" s="50"/>
      <x:c r="H126" s="149" t="s">
        <x:v>313</x:v>
      </x:c>
      <x:c r="I126" s="51"/>
      <x:c r="J126" s="52"/>
      <x:c r="K126" s="53"/>
      <x:c r="L126" s="54"/>
      <x:c r="M126" s="49"/>
      <x:c r="N126" s="55" t="str">
        <x:f>IF(OR(E126="",F126="",L126="",M126=""),"",DFTtoFTIN(FTINtoDFT(F126)-FTINtoDFT(L126)-((LEFT(E126,FIND("N",E126)-1)-2)*FTINtoDFT(M126))))</x:f>
        <x:v/>
      </x:c>
      <x:c r="O126" s="52"/>
      <x:c r="P126" s="52"/>
      <x:c r="Q126" s="53"/>
      <x:c r="R126" s="56"/>
      <x:c r="S126" s="69"/>
      <x:c r="T126" s="52"/>
      <x:c r="U126" s="368" t="str">
        <x:f t="shared" si="4"/>
        <x:v/>
      </x:c>
      <x:c r="V126" s="57" t="str">
        <x:f t="shared" si="5"/>
        <x:v/>
      </x:c>
      <x:c r="W126" s="70"/>
      <x:c r="X126" s="58"/>
      <x:c r="Y126" s="49"/>
      <x:c r="Z126" s="58"/>
      <x:c r="AA126" s="71"/>
      <x:c r="AB126" s="60"/>
      <x:c r="AC126" s="49"/>
      <x:c r="AD126" s="49"/>
      <x:c r="AE126" s="53"/>
      <x:c r="AF126" s="61"/>
      <x:c r="AG126" s="62"/>
      <x:c r="AH126" s="63"/>
      <x:c r="AI126" s="58"/>
      <x:c r="AJ126" s="64"/>
      <x:c r="AK126" s="64"/>
      <x:c r="AL126" s="64"/>
      <x:c r="AM126" s="64"/>
      <x:c r="AN126" s="52" t="str">
        <x:f t="shared" si="6"/>
        <x:v/>
      </x:c>
      <x:c r="AO126" s="52" t="str">
        <x:f t="shared" si="7"/>
        <x:v/>
      </x:c>
      <x:c r="AP126" s="52"/>
      <x:c r="AQ126" s="52"/>
      <x:c r="AR126" s="52"/>
      <x:c r="AS126" s="46"/>
      <x:c r="AT126" s="65" t="s">
        <x:v>176</x:v>
      </x:c>
      <x:c r="AU126" s="41"/>
    </x:row>
    <x:row r="127" spans="1:47" ht="30" hidden="1" x14ac:dyDescent="0.25">
      <x:c r="A127" s="68" t="str">
        <x:f>IF(OR(B127&gt;0,C127&gt;0),SUMPRODUCT(--($A$4:A126&lt;""))+1,"")</x:f>
        <x:v/>
      </x:c>
      <x:c r="B127" s="46"/>
      <x:c r="C127" s="47"/>
      <x:c r="D127" s="48"/>
      <x:c r="E127" s="48"/>
      <x:c r="F127" s="49"/>
      <x:c r="G127" s="50"/>
      <x:c r="H127" s="149" t="s">
        <x:v>313</x:v>
      </x:c>
      <x:c r="I127" s="51"/>
      <x:c r="J127" s="52"/>
      <x:c r="K127" s="53"/>
      <x:c r="L127" s="54"/>
      <x:c r="M127" s="49"/>
      <x:c r="N127" s="55" t="str">
        <x:f>IF(OR(E127="",F127="",L127="",M127=""),"",DFTtoFTIN(FTINtoDFT(F127)-FTINtoDFT(L127)-((LEFT(E127,FIND("N",E127)-1)-2)*FTINtoDFT(M127))))</x:f>
        <x:v/>
      </x:c>
      <x:c r="O127" s="52"/>
      <x:c r="P127" s="52"/>
      <x:c r="Q127" s="53"/>
      <x:c r="R127" s="56"/>
      <x:c r="S127" s="69"/>
      <x:c r="T127" s="52"/>
      <x:c r="U127" s="368" t="str">
        <x:f t="shared" si="4"/>
        <x:v/>
      </x:c>
      <x:c r="V127" s="57" t="str">
        <x:f t="shared" si="5"/>
        <x:v/>
      </x:c>
      <x:c r="W127" s="70"/>
      <x:c r="X127" s="58"/>
      <x:c r="Y127" s="49"/>
      <x:c r="Z127" s="58"/>
      <x:c r="AA127" s="71"/>
      <x:c r="AB127" s="60"/>
      <x:c r="AC127" s="49"/>
      <x:c r="AD127" s="49"/>
      <x:c r="AE127" s="53"/>
      <x:c r="AF127" s="61"/>
      <x:c r="AG127" s="62"/>
      <x:c r="AH127" s="63"/>
      <x:c r="AI127" s="58"/>
      <x:c r="AJ127" s="64"/>
      <x:c r="AK127" s="64"/>
      <x:c r="AL127" s="64"/>
      <x:c r="AM127" s="64"/>
      <x:c r="AN127" s="52" t="str">
        <x:f t="shared" si="6"/>
        <x:v/>
      </x:c>
      <x:c r="AO127" s="52" t="str">
        <x:f t="shared" si="7"/>
        <x:v/>
      </x:c>
      <x:c r="AP127" s="52"/>
      <x:c r="AQ127" s="52"/>
      <x:c r="AR127" s="52"/>
      <x:c r="AS127" s="46"/>
      <x:c r="AT127" s="65" t="s">
        <x:v>176</x:v>
      </x:c>
      <x:c r="AU127" s="41"/>
    </x:row>
    <x:row r="128" spans="1:47" ht="30" hidden="1" x14ac:dyDescent="0.25">
      <x:c r="A128" s="68" t="str">
        <x:f>IF(OR(B128&gt;0,C128&gt;0),SUMPRODUCT(--($A$4:A127&lt;""))+1,"")</x:f>
        <x:v/>
      </x:c>
      <x:c r="B128" s="46"/>
      <x:c r="C128" s="47"/>
      <x:c r="D128" s="48"/>
      <x:c r="E128" s="48"/>
      <x:c r="F128" s="49"/>
      <x:c r="G128" s="50"/>
      <x:c r="H128" s="149" t="s">
        <x:v>313</x:v>
      </x:c>
      <x:c r="I128" s="51"/>
      <x:c r="J128" s="52"/>
      <x:c r="K128" s="53"/>
      <x:c r="L128" s="54"/>
      <x:c r="M128" s="49"/>
      <x:c r="N128" s="55" t="str">
        <x:f>IF(OR(E128="",F128="",L128="",M128=""),"",DFTtoFTIN(FTINtoDFT(F128)-FTINtoDFT(L128)-((LEFT(E128,FIND("N",E128)-1)-2)*FTINtoDFT(M128))))</x:f>
        <x:v/>
      </x:c>
      <x:c r="O128" s="52"/>
      <x:c r="P128" s="52"/>
      <x:c r="Q128" s="53"/>
      <x:c r="R128" s="56"/>
      <x:c r="S128" s="69"/>
      <x:c r="T128" s="52"/>
      <x:c r="U128" s="368" t="str">
        <x:f t="shared" si="4"/>
        <x:v/>
      </x:c>
      <x:c r="V128" s="57" t="str">
        <x:f t="shared" si="5"/>
        <x:v/>
      </x:c>
      <x:c r="W128" s="70"/>
      <x:c r="X128" s="58"/>
      <x:c r="Y128" s="49"/>
      <x:c r="Z128" s="58"/>
      <x:c r="AA128" s="71"/>
      <x:c r="AB128" s="60"/>
      <x:c r="AC128" s="49"/>
      <x:c r="AD128" s="49"/>
      <x:c r="AE128" s="53"/>
      <x:c r="AF128" s="61"/>
      <x:c r="AG128" s="62"/>
      <x:c r="AH128" s="63"/>
      <x:c r="AI128" s="58"/>
      <x:c r="AJ128" s="64"/>
      <x:c r="AK128" s="64"/>
      <x:c r="AL128" s="64"/>
      <x:c r="AM128" s="64"/>
      <x:c r="AN128" s="52" t="str">
        <x:f t="shared" si="6"/>
        <x:v/>
      </x:c>
      <x:c r="AO128" s="52" t="str">
        <x:f t="shared" si="7"/>
        <x:v/>
      </x:c>
      <x:c r="AP128" s="52"/>
      <x:c r="AQ128" s="52"/>
      <x:c r="AR128" s="52"/>
      <x:c r="AS128" s="46"/>
      <x:c r="AT128" s="65" t="s">
        <x:v>176</x:v>
      </x:c>
      <x:c r="AU128" s="41"/>
    </x:row>
    <x:row r="129" spans="1:47" ht="30" hidden="1" x14ac:dyDescent="0.25">
      <x:c r="A129" s="68" t="str">
        <x:f>IF(OR(B129&gt;0,C129&gt;0),SUMPRODUCT(--($A$4:A128&lt;""))+1,"")</x:f>
        <x:v/>
      </x:c>
      <x:c r="B129" s="46"/>
      <x:c r="C129" s="47"/>
      <x:c r="D129" s="48"/>
      <x:c r="E129" s="48"/>
      <x:c r="F129" s="49"/>
      <x:c r="G129" s="50"/>
      <x:c r="H129" s="149" t="s">
        <x:v>313</x:v>
      </x:c>
      <x:c r="I129" s="51"/>
      <x:c r="J129" s="52"/>
      <x:c r="K129" s="53"/>
      <x:c r="L129" s="54"/>
      <x:c r="M129" s="49"/>
      <x:c r="N129" s="55" t="str">
        <x:f>IF(OR(E129="",F129="",L129="",M129=""),"",DFTtoFTIN(FTINtoDFT(F129)-FTINtoDFT(L129)-((LEFT(E129,FIND("N",E129)-1)-2)*FTINtoDFT(M129))))</x:f>
        <x:v/>
      </x:c>
      <x:c r="O129" s="52"/>
      <x:c r="P129" s="52"/>
      <x:c r="Q129" s="53"/>
      <x:c r="R129" s="56"/>
      <x:c r="S129" s="69"/>
      <x:c r="T129" s="52"/>
      <x:c r="U129" s="368" t="str">
        <x:f t="shared" si="4"/>
        <x:v/>
      </x:c>
      <x:c r="V129" s="57" t="str">
        <x:f t="shared" si="5"/>
        <x:v/>
      </x:c>
      <x:c r="W129" s="70"/>
      <x:c r="X129" s="58"/>
      <x:c r="Y129" s="49"/>
      <x:c r="Z129" s="58"/>
      <x:c r="AA129" s="71"/>
      <x:c r="AB129" s="60"/>
      <x:c r="AC129" s="49"/>
      <x:c r="AD129" s="49"/>
      <x:c r="AE129" s="53"/>
      <x:c r="AF129" s="61"/>
      <x:c r="AG129" s="62"/>
      <x:c r="AH129" s="63"/>
      <x:c r="AI129" s="58"/>
      <x:c r="AJ129" s="64"/>
      <x:c r="AK129" s="64"/>
      <x:c r="AL129" s="64"/>
      <x:c r="AM129" s="64"/>
      <x:c r="AN129" s="52" t="str">
        <x:f t="shared" si="6"/>
        <x:v/>
      </x:c>
      <x:c r="AO129" s="52" t="str">
        <x:f t="shared" si="7"/>
        <x:v/>
      </x:c>
      <x:c r="AP129" s="52"/>
      <x:c r="AQ129" s="52"/>
      <x:c r="AR129" s="52"/>
      <x:c r="AS129" s="46"/>
      <x:c r="AT129" s="65" t="s">
        <x:v>176</x:v>
      </x:c>
      <x:c r="AU129" s="41"/>
    </x:row>
    <x:row r="130" spans="1:47" ht="30" hidden="1" x14ac:dyDescent="0.25">
      <x:c r="A130" s="68" t="str">
        <x:f>IF(OR(B130&gt;0,C130&gt;0),SUMPRODUCT(--($A$4:A129&lt;""))+1,"")</x:f>
        <x:v/>
      </x:c>
      <x:c r="B130" s="46"/>
      <x:c r="C130" s="47"/>
      <x:c r="D130" s="48"/>
      <x:c r="E130" s="48"/>
      <x:c r="F130" s="49"/>
      <x:c r="G130" s="50"/>
      <x:c r="H130" s="149" t="s">
        <x:v>313</x:v>
      </x:c>
      <x:c r="I130" s="51"/>
      <x:c r="J130" s="52"/>
      <x:c r="K130" s="53"/>
      <x:c r="L130" s="54"/>
      <x:c r="M130" s="49"/>
      <x:c r="N130" s="55" t="str">
        <x:f>IF(OR(E130="",F130="",L130="",M130=""),"",DFTtoFTIN(FTINtoDFT(F130)-FTINtoDFT(L130)-((LEFT(E130,FIND("N",E130)-1)-2)*FTINtoDFT(M130))))</x:f>
        <x:v/>
      </x:c>
      <x:c r="O130" s="52"/>
      <x:c r="P130" s="52"/>
      <x:c r="Q130" s="53"/>
      <x:c r="R130" s="56"/>
      <x:c r="S130" s="69"/>
      <x:c r="T130" s="52"/>
      <x:c r="U130" s="368" t="str">
        <x:f t="shared" si="4"/>
        <x:v/>
      </x:c>
      <x:c r="V130" s="57" t="str">
        <x:f t="shared" si="5"/>
        <x:v/>
      </x:c>
      <x:c r="W130" s="70"/>
      <x:c r="X130" s="58"/>
      <x:c r="Y130" s="49"/>
      <x:c r="Z130" s="58"/>
      <x:c r="AA130" s="71"/>
      <x:c r="AB130" s="60"/>
      <x:c r="AC130" s="49"/>
      <x:c r="AD130" s="49"/>
      <x:c r="AE130" s="53"/>
      <x:c r="AF130" s="61"/>
      <x:c r="AG130" s="62"/>
      <x:c r="AH130" s="63"/>
      <x:c r="AI130" s="58"/>
      <x:c r="AJ130" s="64"/>
      <x:c r="AK130" s="64"/>
      <x:c r="AL130" s="64"/>
      <x:c r="AM130" s="64"/>
      <x:c r="AN130" s="52" t="str">
        <x:f t="shared" si="6"/>
        <x:v/>
      </x:c>
      <x:c r="AO130" s="52" t="str">
        <x:f t="shared" si="7"/>
        <x:v/>
      </x:c>
      <x:c r="AP130" s="52"/>
      <x:c r="AQ130" s="52"/>
      <x:c r="AR130" s="52"/>
      <x:c r="AS130" s="46"/>
      <x:c r="AT130" s="65" t="s">
        <x:v>176</x:v>
      </x:c>
      <x:c r="AU130" s="41"/>
    </x:row>
    <x:row r="131" spans="1:47" ht="30" hidden="1" x14ac:dyDescent="0.25">
      <x:c r="A131" s="68" t="str">
        <x:f>IF(OR(B131&gt;0,C131&gt;0),SUMPRODUCT(--($A$4:A130&lt;""))+1,"")</x:f>
        <x:v/>
      </x:c>
      <x:c r="B131" s="46"/>
      <x:c r="C131" s="47"/>
      <x:c r="D131" s="48"/>
      <x:c r="E131" s="48"/>
      <x:c r="F131" s="49"/>
      <x:c r="G131" s="50"/>
      <x:c r="H131" s="149" t="s">
        <x:v>313</x:v>
      </x:c>
      <x:c r="I131" s="51"/>
      <x:c r="J131" s="52"/>
      <x:c r="K131" s="53"/>
      <x:c r="L131" s="54"/>
      <x:c r="M131" s="49"/>
      <x:c r="N131" s="55" t="str">
        <x:f>IF(OR(E131="",F131="",L131="",M131=""),"",DFTtoFTIN(FTINtoDFT(F131)-FTINtoDFT(L131)-((LEFT(E131,FIND("N",E131)-1)-2)*FTINtoDFT(M131))))</x:f>
        <x:v/>
      </x:c>
      <x:c r="O131" s="52"/>
      <x:c r="P131" s="52"/>
      <x:c r="Q131" s="53"/>
      <x:c r="R131" s="56"/>
      <x:c r="S131" s="69"/>
      <x:c r="T131" s="52"/>
      <x:c r="U131" s="368" t="str">
        <x:f t="shared" si="4"/>
        <x:v/>
      </x:c>
      <x:c r="V131" s="57" t="str">
        <x:f t="shared" si="5"/>
        <x:v/>
      </x:c>
      <x:c r="W131" s="70"/>
      <x:c r="X131" s="58"/>
      <x:c r="Y131" s="49"/>
      <x:c r="Z131" s="58"/>
      <x:c r="AA131" s="71"/>
      <x:c r="AB131" s="60"/>
      <x:c r="AC131" s="49"/>
      <x:c r="AD131" s="49"/>
      <x:c r="AE131" s="53"/>
      <x:c r="AF131" s="61"/>
      <x:c r="AG131" s="62"/>
      <x:c r="AH131" s="63"/>
      <x:c r="AI131" s="58"/>
      <x:c r="AJ131" s="64"/>
      <x:c r="AK131" s="64"/>
      <x:c r="AL131" s="64"/>
      <x:c r="AM131" s="64"/>
      <x:c r="AN131" s="52" t="str">
        <x:f t="shared" si="6"/>
        <x:v/>
      </x:c>
      <x:c r="AO131" s="52" t="str">
        <x:f t="shared" si="7"/>
        <x:v/>
      </x:c>
      <x:c r="AP131" s="52"/>
      <x:c r="AQ131" s="52"/>
      <x:c r="AR131" s="52"/>
      <x:c r="AS131" s="46"/>
      <x:c r="AT131" s="65" t="s">
        <x:v>176</x:v>
      </x:c>
      <x:c r="AU131" s="41"/>
    </x:row>
    <x:row r="132" spans="1:47" ht="30" hidden="1" x14ac:dyDescent="0.25">
      <x:c r="A132" s="68" t="str">
        <x:f>IF(OR(B132&gt;0,C132&gt;0),SUMPRODUCT(--($A$4:A131&lt;""))+1,"")</x:f>
        <x:v/>
      </x:c>
      <x:c r="B132" s="46"/>
      <x:c r="C132" s="47"/>
      <x:c r="D132" s="48"/>
      <x:c r="E132" s="48"/>
      <x:c r="F132" s="49"/>
      <x:c r="G132" s="50"/>
      <x:c r="H132" s="149" t="s">
        <x:v>313</x:v>
      </x:c>
      <x:c r="I132" s="51"/>
      <x:c r="J132" s="52"/>
      <x:c r="K132" s="53"/>
      <x:c r="L132" s="54"/>
      <x:c r="M132" s="49"/>
      <x:c r="N132" s="55" t="str">
        <x:f>IF(OR(E132="",F132="",L132="",M132=""),"",DFTtoFTIN(FTINtoDFT(F132)-FTINtoDFT(L132)-((LEFT(E132,FIND("N",E132)-1)-2)*FTINtoDFT(M132))))</x:f>
        <x:v/>
      </x:c>
      <x:c r="O132" s="52"/>
      <x:c r="P132" s="52"/>
      <x:c r="Q132" s="53"/>
      <x:c r="R132" s="56"/>
      <x:c r="S132" s="69"/>
      <x:c r="T132" s="52"/>
      <x:c r="U132" s="368" t="str">
        <x:f t="shared" si="4"/>
        <x:v/>
      </x:c>
      <x:c r="V132" s="57" t="str">
        <x:f t="shared" si="5"/>
        <x:v/>
      </x:c>
      <x:c r="W132" s="70"/>
      <x:c r="X132" s="58"/>
      <x:c r="Y132" s="49"/>
      <x:c r="Z132" s="58"/>
      <x:c r="AA132" s="71"/>
      <x:c r="AB132" s="60"/>
      <x:c r="AC132" s="49"/>
      <x:c r="AD132" s="49"/>
      <x:c r="AE132" s="53"/>
      <x:c r="AF132" s="61"/>
      <x:c r="AG132" s="62"/>
      <x:c r="AH132" s="63"/>
      <x:c r="AI132" s="58"/>
      <x:c r="AJ132" s="64"/>
      <x:c r="AK132" s="64"/>
      <x:c r="AL132" s="64"/>
      <x:c r="AM132" s="64"/>
      <x:c r="AN132" s="52" t="str">
        <x:f t="shared" si="6"/>
        <x:v/>
      </x:c>
      <x:c r="AO132" s="52" t="str">
        <x:f t="shared" si="7"/>
        <x:v/>
      </x:c>
      <x:c r="AP132" s="52"/>
      <x:c r="AQ132" s="52"/>
      <x:c r="AR132" s="52"/>
      <x:c r="AS132" s="46"/>
      <x:c r="AT132" s="65" t="s">
        <x:v>176</x:v>
      </x:c>
      <x:c r="AU132" s="41"/>
    </x:row>
    <x:row r="133" spans="1:47" ht="30" hidden="1" x14ac:dyDescent="0.25">
      <x:c r="A133" s="68" t="str">
        <x:f>IF(OR(B133&gt;0,C133&gt;0),SUMPRODUCT(--($A$4:A132&lt;""))+1,"")</x:f>
        <x:v/>
      </x:c>
      <x:c r="B133" s="46"/>
      <x:c r="C133" s="47"/>
      <x:c r="D133" s="48"/>
      <x:c r="E133" s="48"/>
      <x:c r="F133" s="49"/>
      <x:c r="G133" s="50"/>
      <x:c r="H133" s="149" t="s">
        <x:v>313</x:v>
      </x:c>
      <x:c r="I133" s="51"/>
      <x:c r="J133" s="52"/>
      <x:c r="K133" s="53"/>
      <x:c r="L133" s="54"/>
      <x:c r="M133" s="49"/>
      <x:c r="N133" s="55" t="str">
        <x:f>IF(OR(E133="",F133="",L133="",M133=""),"",DFTtoFTIN(FTINtoDFT(F133)-FTINtoDFT(L133)-((LEFT(E133,FIND("N",E133)-1)-2)*FTINtoDFT(M133))))</x:f>
        <x:v/>
      </x:c>
      <x:c r="O133" s="52"/>
      <x:c r="P133" s="52"/>
      <x:c r="Q133" s="53"/>
      <x:c r="R133" s="56"/>
      <x:c r="S133" s="69"/>
      <x:c r="T133" s="52"/>
      <x:c r="U133" s="368" t="str">
        <x:f t="shared" ref="U133:U196" si="8">IF(C133="","",IF(AND(Rfp.J.Seat.Depth&lt;&gt;"AsNoted?",Rfp.J.Seat.Depth&lt;&gt;"AsNoted",Rfp.J.Seat.Depth&lt;&gt;"SJI"),Rfp.J.Seat.Depth,IF(OR(R133="",R133=" "),"",IF(OR(D133="K",D133="KCS",D133="KSP"),INDEX(Lst.K.SS.Depth,MATCH(R133,Lst.Slopes,0)),IF(OR(D133="LH",D133="DLH",D133="SLH",D133="VLH"),INDEX(Lst.LH.SS.Depth,MATCH(R133,Lst.Slopes,0)),"")))))</x:f>
        <x:v/>
      </x:c>
      <x:c r="V133" s="57" t="str">
        <x:f t="shared" ref="V133:V196" si="9">IF(C133="","",IF(AND(Rfp.J.Seat.Depth&lt;&gt;"AsNoted?",Rfp.J.Seat.Depth&lt;&gt;"AsNoted",Rfp.J.Seat.Depth&lt;&gt;"SJI"),Rfp.J.Seat.Depth,IF(OR(R133="",R133=" "),"",IF(OR(D133="K",D133="KCS",D133="KSP"),INDEX(Lst.K.SS.Depth,MATCH(R133,Lst.Slopes,0)),IF(OR(D133="LH",D133="DLH",D133="SLH",D133="VLH"),INDEX(Lst.LH.SS.Depth,MATCH(R133,Lst.Slopes,0)),"")))))</x:f>
        <x:v/>
      </x:c>
      <x:c r="W133" s="70"/>
      <x:c r="X133" s="58"/>
      <x:c r="Y133" s="49"/>
      <x:c r="Z133" s="58"/>
      <x:c r="AA133" s="71"/>
      <x:c r="AB133" s="60"/>
      <x:c r="AC133" s="49"/>
      <x:c r="AD133" s="49"/>
      <x:c r="AE133" s="53"/>
      <x:c r="AF133" s="61"/>
      <x:c r="AG133" s="62"/>
      <x:c r="AH133" s="63"/>
      <x:c r="AI133" s="58"/>
      <x:c r="AJ133" s="64"/>
      <x:c r="AK133" s="64"/>
      <x:c r="AL133" s="64"/>
      <x:c r="AM133" s="64"/>
      <x:c r="AN133" s="52" t="str">
        <x:f t="shared" ref="AN133:AN196" si="10">IF(AND(OR(H133="R",H133=" R"),D133&lt;&gt;"G",D133&lt;&gt;"BG",D133&lt;&gt;"VG",C133&lt;&gt;""),Rfp.J.TL.RD,IF(AND(H133="F",D133&lt;&gt;"G",D133&lt;&gt;"BG",D133&lt;&gt;"VG",C133&lt;&gt;""),Rfp.J.TL.FD,""))</x:f>
        <x:v/>
      </x:c>
      <x:c r="AO133" s="52" t="str">
        <x:f t="shared" ref="AO133:AO196" si="11">IF(AND(OR(H133="R",H133=" R"),D133&lt;&gt;"G",D133&lt;&gt;"BG",D133&lt;&gt;"VG",C133&lt;&gt;""),Rfp.J.LL.RD,IF(AND(H133="F",D133&lt;&gt;"G",D133&lt;&gt;"BG",D133&lt;&gt;"VG",C133&lt;&gt;""),Rfp.J.LL.FD,""))</x:f>
        <x:v/>
      </x:c>
      <x:c r="AP133" s="52"/>
      <x:c r="AQ133" s="52"/>
      <x:c r="AR133" s="52"/>
      <x:c r="AS133" s="46"/>
      <x:c r="AT133" s="65" t="s">
        <x:v>176</x:v>
      </x:c>
      <x:c r="AU133" s="41"/>
    </x:row>
    <x:row r="134" spans="1:47" ht="30" hidden="1" x14ac:dyDescent="0.25">
      <x:c r="A134" s="68" t="str">
        <x:f>IF(OR(B134&gt;0,C134&gt;0),SUMPRODUCT(--($A$4:A133&lt;""))+1,"")</x:f>
        <x:v/>
      </x:c>
      <x:c r="B134" s="46"/>
      <x:c r="C134" s="47"/>
      <x:c r="D134" s="48"/>
      <x:c r="E134" s="48"/>
      <x:c r="F134" s="49"/>
      <x:c r="G134" s="50"/>
      <x:c r="H134" s="149" t="s">
        <x:v>313</x:v>
      </x:c>
      <x:c r="I134" s="51"/>
      <x:c r="J134" s="52"/>
      <x:c r="K134" s="53"/>
      <x:c r="L134" s="54"/>
      <x:c r="M134" s="49"/>
      <x:c r="N134" s="55" t="str">
        <x:f>IF(OR(E134="",F134="",L134="",M134=""),"",DFTtoFTIN(FTINtoDFT(F134)-FTINtoDFT(L134)-((LEFT(E134,FIND("N",E134)-1)-2)*FTINtoDFT(M134))))</x:f>
        <x:v/>
      </x:c>
      <x:c r="O134" s="52"/>
      <x:c r="P134" s="52"/>
      <x:c r="Q134" s="53"/>
      <x:c r="R134" s="56"/>
      <x:c r="S134" s="69"/>
      <x:c r="T134" s="52"/>
      <x:c r="U134" s="368" t="str">
        <x:f t="shared" si="8"/>
        <x:v/>
      </x:c>
      <x:c r="V134" s="57" t="str">
        <x:f t="shared" si="9"/>
        <x:v/>
      </x:c>
      <x:c r="W134" s="70"/>
      <x:c r="X134" s="58"/>
      <x:c r="Y134" s="49"/>
      <x:c r="Z134" s="58"/>
      <x:c r="AA134" s="71"/>
      <x:c r="AB134" s="60"/>
      <x:c r="AC134" s="49"/>
      <x:c r="AD134" s="49"/>
      <x:c r="AE134" s="53"/>
      <x:c r="AF134" s="61"/>
      <x:c r="AG134" s="62"/>
      <x:c r="AH134" s="63"/>
      <x:c r="AI134" s="58"/>
      <x:c r="AJ134" s="64"/>
      <x:c r="AK134" s="64"/>
      <x:c r="AL134" s="64"/>
      <x:c r="AM134" s="64"/>
      <x:c r="AN134" s="52" t="str">
        <x:f t="shared" si="10"/>
        <x:v/>
      </x:c>
      <x:c r="AO134" s="52" t="str">
        <x:f t="shared" si="11"/>
        <x:v/>
      </x:c>
      <x:c r="AP134" s="52"/>
      <x:c r="AQ134" s="52"/>
      <x:c r="AR134" s="52"/>
      <x:c r="AS134" s="46"/>
      <x:c r="AT134" s="65" t="s">
        <x:v>176</x:v>
      </x:c>
      <x:c r="AU134" s="41"/>
    </x:row>
    <x:row r="135" spans="1:47" ht="30" hidden="1" x14ac:dyDescent="0.25">
      <x:c r="A135" s="68" t="str">
        <x:f>IF(OR(B135&gt;0,C135&gt;0),SUMPRODUCT(--($A$4:A134&lt;""))+1,"")</x:f>
        <x:v/>
      </x:c>
      <x:c r="B135" s="46"/>
      <x:c r="C135" s="47"/>
      <x:c r="D135" s="48"/>
      <x:c r="E135" s="48"/>
      <x:c r="F135" s="49"/>
      <x:c r="G135" s="50"/>
      <x:c r="H135" s="149" t="s">
        <x:v>313</x:v>
      </x:c>
      <x:c r="I135" s="51"/>
      <x:c r="J135" s="52"/>
      <x:c r="K135" s="53"/>
      <x:c r="L135" s="54"/>
      <x:c r="M135" s="49"/>
      <x:c r="N135" s="55" t="str">
        <x:f>IF(OR(E135="",F135="",L135="",M135=""),"",DFTtoFTIN(FTINtoDFT(F135)-FTINtoDFT(L135)-((LEFT(E135,FIND("N",E135)-1)-2)*FTINtoDFT(M135))))</x:f>
        <x:v/>
      </x:c>
      <x:c r="O135" s="52"/>
      <x:c r="P135" s="52"/>
      <x:c r="Q135" s="53"/>
      <x:c r="R135" s="56"/>
      <x:c r="S135" s="69"/>
      <x:c r="T135" s="52"/>
      <x:c r="U135" s="368" t="str">
        <x:f t="shared" si="8"/>
        <x:v/>
      </x:c>
      <x:c r="V135" s="57" t="str">
        <x:f t="shared" si="9"/>
        <x:v/>
      </x:c>
      <x:c r="W135" s="70"/>
      <x:c r="X135" s="58"/>
      <x:c r="Y135" s="49"/>
      <x:c r="Z135" s="58"/>
      <x:c r="AA135" s="71"/>
      <x:c r="AB135" s="60"/>
      <x:c r="AC135" s="49"/>
      <x:c r="AD135" s="49"/>
      <x:c r="AE135" s="53"/>
      <x:c r="AF135" s="61"/>
      <x:c r="AG135" s="62"/>
      <x:c r="AH135" s="63"/>
      <x:c r="AI135" s="58"/>
      <x:c r="AJ135" s="64"/>
      <x:c r="AK135" s="64"/>
      <x:c r="AL135" s="64"/>
      <x:c r="AM135" s="64"/>
      <x:c r="AN135" s="52" t="str">
        <x:f t="shared" si="10"/>
        <x:v/>
      </x:c>
      <x:c r="AO135" s="52" t="str">
        <x:f t="shared" si="11"/>
        <x:v/>
      </x:c>
      <x:c r="AP135" s="52"/>
      <x:c r="AQ135" s="52"/>
      <x:c r="AR135" s="52"/>
      <x:c r="AS135" s="46"/>
      <x:c r="AT135" s="65" t="s">
        <x:v>176</x:v>
      </x:c>
      <x:c r="AU135" s="41"/>
    </x:row>
    <x:row r="136" spans="1:47" ht="30" hidden="1" x14ac:dyDescent="0.25">
      <x:c r="A136" s="68" t="str">
        <x:f>IF(OR(B136&gt;0,C136&gt;0),SUMPRODUCT(--($A$4:A135&lt;""))+1,"")</x:f>
        <x:v/>
      </x:c>
      <x:c r="B136" s="46"/>
      <x:c r="C136" s="47"/>
      <x:c r="D136" s="48"/>
      <x:c r="E136" s="48"/>
      <x:c r="F136" s="49"/>
      <x:c r="G136" s="50"/>
      <x:c r="H136" s="149" t="s">
        <x:v>313</x:v>
      </x:c>
      <x:c r="I136" s="51"/>
      <x:c r="J136" s="52"/>
      <x:c r="K136" s="53"/>
      <x:c r="L136" s="54"/>
      <x:c r="M136" s="49"/>
      <x:c r="N136" s="55" t="str">
        <x:f>IF(OR(E136="",F136="",L136="",M136=""),"",DFTtoFTIN(FTINtoDFT(F136)-FTINtoDFT(L136)-((LEFT(E136,FIND("N",E136)-1)-2)*FTINtoDFT(M136))))</x:f>
        <x:v/>
      </x:c>
      <x:c r="O136" s="52"/>
      <x:c r="P136" s="52"/>
      <x:c r="Q136" s="53"/>
      <x:c r="R136" s="56"/>
      <x:c r="S136" s="69"/>
      <x:c r="T136" s="52"/>
      <x:c r="U136" s="368" t="str">
        <x:f t="shared" si="8"/>
        <x:v/>
      </x:c>
      <x:c r="V136" s="57" t="str">
        <x:f t="shared" si="9"/>
        <x:v/>
      </x:c>
      <x:c r="W136" s="70"/>
      <x:c r="X136" s="58"/>
      <x:c r="Y136" s="49"/>
      <x:c r="Z136" s="58"/>
      <x:c r="AA136" s="71"/>
      <x:c r="AB136" s="60"/>
      <x:c r="AC136" s="49"/>
      <x:c r="AD136" s="49"/>
      <x:c r="AE136" s="53"/>
      <x:c r="AF136" s="61"/>
      <x:c r="AG136" s="62"/>
      <x:c r="AH136" s="63"/>
      <x:c r="AI136" s="58"/>
      <x:c r="AJ136" s="64"/>
      <x:c r="AK136" s="64"/>
      <x:c r="AL136" s="64"/>
      <x:c r="AM136" s="64"/>
      <x:c r="AN136" s="52" t="str">
        <x:f t="shared" si="10"/>
        <x:v/>
      </x:c>
      <x:c r="AO136" s="52" t="str">
        <x:f t="shared" si="11"/>
        <x:v/>
      </x:c>
      <x:c r="AP136" s="52"/>
      <x:c r="AQ136" s="52"/>
      <x:c r="AR136" s="52"/>
      <x:c r="AS136" s="46"/>
      <x:c r="AT136" s="65" t="s">
        <x:v>176</x:v>
      </x:c>
      <x:c r="AU136" s="41"/>
    </x:row>
    <x:row r="137" spans="1:47" ht="30" hidden="1" x14ac:dyDescent="0.25">
      <x:c r="A137" s="68" t="str">
        <x:f>IF(OR(B137&gt;0,C137&gt;0),SUMPRODUCT(--($A$4:A136&lt;""))+1,"")</x:f>
        <x:v/>
      </x:c>
      <x:c r="B137" s="46"/>
      <x:c r="C137" s="47"/>
      <x:c r="D137" s="48"/>
      <x:c r="E137" s="48"/>
      <x:c r="F137" s="49"/>
      <x:c r="G137" s="50"/>
      <x:c r="H137" s="149" t="s">
        <x:v>313</x:v>
      </x:c>
      <x:c r="I137" s="51"/>
      <x:c r="J137" s="52"/>
      <x:c r="K137" s="53"/>
      <x:c r="L137" s="54"/>
      <x:c r="M137" s="49"/>
      <x:c r="N137" s="55" t="str">
        <x:f>IF(OR(E137="",F137="",L137="",M137=""),"",DFTtoFTIN(FTINtoDFT(F137)-FTINtoDFT(L137)-((LEFT(E137,FIND("N",E137)-1)-2)*FTINtoDFT(M137))))</x:f>
        <x:v/>
      </x:c>
      <x:c r="O137" s="52"/>
      <x:c r="P137" s="52"/>
      <x:c r="Q137" s="53"/>
      <x:c r="R137" s="56"/>
      <x:c r="S137" s="69"/>
      <x:c r="T137" s="52"/>
      <x:c r="U137" s="368" t="str">
        <x:f t="shared" si="8"/>
        <x:v/>
      </x:c>
      <x:c r="V137" s="57" t="str">
        <x:f t="shared" si="9"/>
        <x:v/>
      </x:c>
      <x:c r="W137" s="70"/>
      <x:c r="X137" s="58"/>
      <x:c r="Y137" s="49"/>
      <x:c r="Z137" s="58"/>
      <x:c r="AA137" s="71"/>
      <x:c r="AB137" s="60"/>
      <x:c r="AC137" s="49"/>
      <x:c r="AD137" s="49"/>
      <x:c r="AE137" s="53"/>
      <x:c r="AF137" s="61"/>
      <x:c r="AG137" s="62"/>
      <x:c r="AH137" s="63"/>
      <x:c r="AI137" s="58"/>
      <x:c r="AJ137" s="64"/>
      <x:c r="AK137" s="64"/>
      <x:c r="AL137" s="64"/>
      <x:c r="AM137" s="64"/>
      <x:c r="AN137" s="52" t="str">
        <x:f t="shared" si="10"/>
        <x:v/>
      </x:c>
      <x:c r="AO137" s="52" t="str">
        <x:f t="shared" si="11"/>
        <x:v/>
      </x:c>
      <x:c r="AP137" s="52"/>
      <x:c r="AQ137" s="52"/>
      <x:c r="AR137" s="52"/>
      <x:c r="AS137" s="46"/>
      <x:c r="AT137" s="65" t="s">
        <x:v>176</x:v>
      </x:c>
      <x:c r="AU137" s="41"/>
    </x:row>
    <x:row r="138" spans="1:47" ht="30" hidden="1" x14ac:dyDescent="0.25">
      <x:c r="A138" s="68" t="str">
        <x:f>IF(OR(B138&gt;0,C138&gt;0),SUMPRODUCT(--($A$4:A137&lt;""))+1,"")</x:f>
        <x:v/>
      </x:c>
      <x:c r="B138" s="46"/>
      <x:c r="C138" s="47"/>
      <x:c r="D138" s="48"/>
      <x:c r="E138" s="48"/>
      <x:c r="F138" s="49"/>
      <x:c r="G138" s="50"/>
      <x:c r="H138" s="149" t="s">
        <x:v>313</x:v>
      </x:c>
      <x:c r="I138" s="51"/>
      <x:c r="J138" s="52"/>
      <x:c r="K138" s="53"/>
      <x:c r="L138" s="54"/>
      <x:c r="M138" s="49"/>
      <x:c r="N138" s="55" t="str">
        <x:f>IF(OR(E138="",F138="",L138="",M138=""),"",DFTtoFTIN(FTINtoDFT(F138)-FTINtoDFT(L138)-((LEFT(E138,FIND("N",E138)-1)-2)*FTINtoDFT(M138))))</x:f>
        <x:v/>
      </x:c>
      <x:c r="O138" s="52"/>
      <x:c r="P138" s="52"/>
      <x:c r="Q138" s="53"/>
      <x:c r="R138" s="56"/>
      <x:c r="S138" s="69"/>
      <x:c r="T138" s="52"/>
      <x:c r="U138" s="368" t="str">
        <x:f t="shared" si="8"/>
        <x:v/>
      </x:c>
      <x:c r="V138" s="57" t="str">
        <x:f t="shared" si="9"/>
        <x:v/>
      </x:c>
      <x:c r="W138" s="70"/>
      <x:c r="X138" s="58"/>
      <x:c r="Y138" s="49"/>
      <x:c r="Z138" s="58"/>
      <x:c r="AA138" s="71"/>
      <x:c r="AB138" s="60"/>
      <x:c r="AC138" s="49"/>
      <x:c r="AD138" s="49"/>
      <x:c r="AE138" s="53"/>
      <x:c r="AF138" s="61"/>
      <x:c r="AG138" s="62"/>
      <x:c r="AH138" s="63"/>
      <x:c r="AI138" s="58"/>
      <x:c r="AJ138" s="64"/>
      <x:c r="AK138" s="64"/>
      <x:c r="AL138" s="64"/>
      <x:c r="AM138" s="64"/>
      <x:c r="AN138" s="52" t="str">
        <x:f t="shared" si="10"/>
        <x:v/>
      </x:c>
      <x:c r="AO138" s="52" t="str">
        <x:f t="shared" si="11"/>
        <x:v/>
      </x:c>
      <x:c r="AP138" s="52"/>
      <x:c r="AQ138" s="52"/>
      <x:c r="AR138" s="52"/>
      <x:c r="AS138" s="46"/>
      <x:c r="AT138" s="65" t="s">
        <x:v>176</x:v>
      </x:c>
      <x:c r="AU138" s="41"/>
    </x:row>
    <x:row r="139" spans="1:47" ht="30" hidden="1" x14ac:dyDescent="0.25">
      <x:c r="A139" s="68" t="str">
        <x:f>IF(OR(B139&gt;0,C139&gt;0),SUMPRODUCT(--($A$4:A138&lt;""))+1,"")</x:f>
        <x:v/>
      </x:c>
      <x:c r="B139" s="46"/>
      <x:c r="C139" s="47"/>
      <x:c r="D139" s="48"/>
      <x:c r="E139" s="48"/>
      <x:c r="F139" s="49"/>
      <x:c r="G139" s="50"/>
      <x:c r="H139" s="149" t="s">
        <x:v>313</x:v>
      </x:c>
      <x:c r="I139" s="51"/>
      <x:c r="J139" s="52"/>
      <x:c r="K139" s="53"/>
      <x:c r="L139" s="54"/>
      <x:c r="M139" s="49"/>
      <x:c r="N139" s="55" t="str">
        <x:f>IF(OR(E139="",F139="",L139="",M139=""),"",DFTtoFTIN(FTINtoDFT(F139)-FTINtoDFT(L139)-((LEFT(E139,FIND("N",E139)-1)-2)*FTINtoDFT(M139))))</x:f>
        <x:v/>
      </x:c>
      <x:c r="O139" s="52"/>
      <x:c r="P139" s="52"/>
      <x:c r="Q139" s="53"/>
      <x:c r="R139" s="56"/>
      <x:c r="S139" s="69"/>
      <x:c r="T139" s="52"/>
      <x:c r="U139" s="368" t="str">
        <x:f t="shared" si="8"/>
        <x:v/>
      </x:c>
      <x:c r="V139" s="57" t="str">
        <x:f t="shared" si="9"/>
        <x:v/>
      </x:c>
      <x:c r="W139" s="70"/>
      <x:c r="X139" s="58"/>
      <x:c r="Y139" s="49"/>
      <x:c r="Z139" s="58"/>
      <x:c r="AA139" s="71"/>
      <x:c r="AB139" s="60"/>
      <x:c r="AC139" s="49"/>
      <x:c r="AD139" s="49"/>
      <x:c r="AE139" s="53"/>
      <x:c r="AF139" s="61"/>
      <x:c r="AG139" s="62"/>
      <x:c r="AH139" s="63"/>
      <x:c r="AI139" s="58"/>
      <x:c r="AJ139" s="64"/>
      <x:c r="AK139" s="64"/>
      <x:c r="AL139" s="64"/>
      <x:c r="AM139" s="64"/>
      <x:c r="AN139" s="52" t="str">
        <x:f t="shared" si="10"/>
        <x:v/>
      </x:c>
      <x:c r="AO139" s="52" t="str">
        <x:f t="shared" si="11"/>
        <x:v/>
      </x:c>
      <x:c r="AP139" s="52"/>
      <x:c r="AQ139" s="52"/>
      <x:c r="AR139" s="52"/>
      <x:c r="AS139" s="46"/>
      <x:c r="AT139" s="65" t="s">
        <x:v>176</x:v>
      </x:c>
      <x:c r="AU139" s="41"/>
    </x:row>
    <x:row r="140" spans="1:47" ht="30" hidden="1" x14ac:dyDescent="0.25">
      <x:c r="A140" s="68" t="str">
        <x:f>IF(OR(B140&gt;0,C140&gt;0),SUMPRODUCT(--($A$4:A139&lt;""))+1,"")</x:f>
        <x:v/>
      </x:c>
      <x:c r="B140" s="46"/>
      <x:c r="C140" s="47"/>
      <x:c r="D140" s="48"/>
      <x:c r="E140" s="48"/>
      <x:c r="F140" s="49"/>
      <x:c r="G140" s="50"/>
      <x:c r="H140" s="149" t="s">
        <x:v>313</x:v>
      </x:c>
      <x:c r="I140" s="51"/>
      <x:c r="J140" s="52"/>
      <x:c r="K140" s="53"/>
      <x:c r="L140" s="54"/>
      <x:c r="M140" s="49"/>
      <x:c r="N140" s="55" t="str">
        <x:f>IF(OR(E140="",F140="",L140="",M140=""),"",DFTtoFTIN(FTINtoDFT(F140)-FTINtoDFT(L140)-((LEFT(E140,FIND("N",E140)-1)-2)*FTINtoDFT(M140))))</x:f>
        <x:v/>
      </x:c>
      <x:c r="O140" s="52"/>
      <x:c r="P140" s="52"/>
      <x:c r="Q140" s="53"/>
      <x:c r="R140" s="56"/>
      <x:c r="S140" s="69"/>
      <x:c r="T140" s="52"/>
      <x:c r="U140" s="368" t="str">
        <x:f t="shared" si="8"/>
        <x:v/>
      </x:c>
      <x:c r="V140" s="57" t="str">
        <x:f t="shared" si="9"/>
        <x:v/>
      </x:c>
      <x:c r="W140" s="70"/>
      <x:c r="X140" s="58"/>
      <x:c r="Y140" s="49"/>
      <x:c r="Z140" s="58"/>
      <x:c r="AA140" s="71"/>
      <x:c r="AB140" s="60"/>
      <x:c r="AC140" s="49"/>
      <x:c r="AD140" s="49"/>
      <x:c r="AE140" s="53"/>
      <x:c r="AF140" s="61"/>
      <x:c r="AG140" s="62"/>
      <x:c r="AH140" s="63"/>
      <x:c r="AI140" s="58"/>
      <x:c r="AJ140" s="64"/>
      <x:c r="AK140" s="64"/>
      <x:c r="AL140" s="64"/>
      <x:c r="AM140" s="64"/>
      <x:c r="AN140" s="52" t="str">
        <x:f t="shared" si="10"/>
        <x:v/>
      </x:c>
      <x:c r="AO140" s="52" t="str">
        <x:f t="shared" si="11"/>
        <x:v/>
      </x:c>
      <x:c r="AP140" s="52"/>
      <x:c r="AQ140" s="52"/>
      <x:c r="AR140" s="52"/>
      <x:c r="AS140" s="46"/>
      <x:c r="AT140" s="65" t="s">
        <x:v>176</x:v>
      </x:c>
      <x:c r="AU140" s="41"/>
    </x:row>
    <x:row r="141" spans="1:47" ht="30" hidden="1" x14ac:dyDescent="0.25">
      <x:c r="A141" s="68" t="str">
        <x:f>IF(OR(B141&gt;0,C141&gt;0),SUMPRODUCT(--($A$4:A140&lt;""))+1,"")</x:f>
        <x:v/>
      </x:c>
      <x:c r="B141" s="46"/>
      <x:c r="C141" s="47"/>
      <x:c r="D141" s="48"/>
      <x:c r="E141" s="48"/>
      <x:c r="F141" s="49"/>
      <x:c r="G141" s="50"/>
      <x:c r="H141" s="149" t="s">
        <x:v>313</x:v>
      </x:c>
      <x:c r="I141" s="51"/>
      <x:c r="J141" s="52"/>
      <x:c r="K141" s="53"/>
      <x:c r="L141" s="54"/>
      <x:c r="M141" s="49"/>
      <x:c r="N141" s="55" t="str">
        <x:f>IF(OR(E141="",F141="",L141="",M141=""),"",DFTtoFTIN(FTINtoDFT(F141)-FTINtoDFT(L141)-((LEFT(E141,FIND("N",E141)-1)-2)*FTINtoDFT(M141))))</x:f>
        <x:v/>
      </x:c>
      <x:c r="O141" s="52"/>
      <x:c r="P141" s="52"/>
      <x:c r="Q141" s="53"/>
      <x:c r="R141" s="56"/>
      <x:c r="S141" s="69"/>
      <x:c r="T141" s="52"/>
      <x:c r="U141" s="368" t="str">
        <x:f t="shared" si="8"/>
        <x:v/>
      </x:c>
      <x:c r="V141" s="57" t="str">
        <x:f t="shared" si="9"/>
        <x:v/>
      </x:c>
      <x:c r="W141" s="70"/>
      <x:c r="X141" s="58"/>
      <x:c r="Y141" s="49"/>
      <x:c r="Z141" s="58"/>
      <x:c r="AA141" s="71"/>
      <x:c r="AB141" s="60"/>
      <x:c r="AC141" s="49"/>
      <x:c r="AD141" s="49"/>
      <x:c r="AE141" s="53"/>
      <x:c r="AF141" s="61"/>
      <x:c r="AG141" s="62"/>
      <x:c r="AH141" s="63"/>
      <x:c r="AI141" s="58"/>
      <x:c r="AJ141" s="64"/>
      <x:c r="AK141" s="64"/>
      <x:c r="AL141" s="64"/>
      <x:c r="AM141" s="64"/>
      <x:c r="AN141" s="52" t="str">
        <x:f t="shared" si="10"/>
        <x:v/>
      </x:c>
      <x:c r="AO141" s="52" t="str">
        <x:f t="shared" si="11"/>
        <x:v/>
      </x:c>
      <x:c r="AP141" s="52"/>
      <x:c r="AQ141" s="52"/>
      <x:c r="AR141" s="52"/>
      <x:c r="AS141" s="46"/>
      <x:c r="AT141" s="65" t="s">
        <x:v>176</x:v>
      </x:c>
      <x:c r="AU141" s="41"/>
    </x:row>
    <x:row r="142" spans="1:47" ht="30" hidden="1" x14ac:dyDescent="0.25">
      <x:c r="A142" s="68" t="str">
        <x:f>IF(OR(B142&gt;0,C142&gt;0),SUMPRODUCT(--($A$4:A141&lt;""))+1,"")</x:f>
        <x:v/>
      </x:c>
      <x:c r="B142" s="46"/>
      <x:c r="C142" s="47"/>
      <x:c r="D142" s="48"/>
      <x:c r="E142" s="48"/>
      <x:c r="F142" s="49"/>
      <x:c r="G142" s="50"/>
      <x:c r="H142" s="149" t="s">
        <x:v>313</x:v>
      </x:c>
      <x:c r="I142" s="51"/>
      <x:c r="J142" s="52"/>
      <x:c r="K142" s="53"/>
      <x:c r="L142" s="54"/>
      <x:c r="M142" s="49"/>
      <x:c r="N142" s="55" t="str">
        <x:f>IF(OR(E142="",F142="",L142="",M142=""),"",DFTtoFTIN(FTINtoDFT(F142)-FTINtoDFT(L142)-((LEFT(E142,FIND("N",E142)-1)-2)*FTINtoDFT(M142))))</x:f>
        <x:v/>
      </x:c>
      <x:c r="O142" s="52"/>
      <x:c r="P142" s="52"/>
      <x:c r="Q142" s="53"/>
      <x:c r="R142" s="56"/>
      <x:c r="S142" s="69"/>
      <x:c r="T142" s="52"/>
      <x:c r="U142" s="368" t="str">
        <x:f t="shared" si="8"/>
        <x:v/>
      </x:c>
      <x:c r="V142" s="57" t="str">
        <x:f t="shared" si="9"/>
        <x:v/>
      </x:c>
      <x:c r="W142" s="70"/>
      <x:c r="X142" s="58"/>
      <x:c r="Y142" s="49"/>
      <x:c r="Z142" s="58"/>
      <x:c r="AA142" s="71"/>
      <x:c r="AB142" s="60"/>
      <x:c r="AC142" s="49"/>
      <x:c r="AD142" s="49"/>
      <x:c r="AE142" s="53"/>
      <x:c r="AF142" s="61"/>
      <x:c r="AG142" s="62"/>
      <x:c r="AH142" s="63"/>
      <x:c r="AI142" s="58"/>
      <x:c r="AJ142" s="64"/>
      <x:c r="AK142" s="64"/>
      <x:c r="AL142" s="64"/>
      <x:c r="AM142" s="64"/>
      <x:c r="AN142" s="52" t="str">
        <x:f t="shared" si="10"/>
        <x:v/>
      </x:c>
      <x:c r="AO142" s="52" t="str">
        <x:f t="shared" si="11"/>
        <x:v/>
      </x:c>
      <x:c r="AP142" s="52"/>
      <x:c r="AQ142" s="52"/>
      <x:c r="AR142" s="52"/>
      <x:c r="AS142" s="46"/>
      <x:c r="AT142" s="65" t="s">
        <x:v>176</x:v>
      </x:c>
      <x:c r="AU142" s="41"/>
    </x:row>
    <x:row r="143" spans="1:47" ht="30" hidden="1" x14ac:dyDescent="0.25">
      <x:c r="A143" s="68" t="str">
        <x:f>IF(OR(B143&gt;0,C143&gt;0),SUMPRODUCT(--($A$4:A142&lt;""))+1,"")</x:f>
        <x:v/>
      </x:c>
      <x:c r="B143" s="46"/>
      <x:c r="C143" s="47"/>
      <x:c r="D143" s="48"/>
      <x:c r="E143" s="48"/>
      <x:c r="F143" s="49"/>
      <x:c r="G143" s="50"/>
      <x:c r="H143" s="149" t="s">
        <x:v>313</x:v>
      </x:c>
      <x:c r="I143" s="51"/>
      <x:c r="J143" s="52"/>
      <x:c r="K143" s="53"/>
      <x:c r="L143" s="54"/>
      <x:c r="M143" s="49"/>
      <x:c r="N143" s="55" t="str">
        <x:f>IF(OR(E143="",F143="",L143="",M143=""),"",DFTtoFTIN(FTINtoDFT(F143)-FTINtoDFT(L143)-((LEFT(E143,FIND("N",E143)-1)-2)*FTINtoDFT(M143))))</x:f>
        <x:v/>
      </x:c>
      <x:c r="O143" s="52"/>
      <x:c r="P143" s="52"/>
      <x:c r="Q143" s="53"/>
      <x:c r="R143" s="56"/>
      <x:c r="S143" s="69"/>
      <x:c r="T143" s="52"/>
      <x:c r="U143" s="368" t="str">
        <x:f t="shared" si="8"/>
        <x:v/>
      </x:c>
      <x:c r="V143" s="57" t="str">
        <x:f t="shared" si="9"/>
        <x:v/>
      </x:c>
      <x:c r="W143" s="70"/>
      <x:c r="X143" s="58"/>
      <x:c r="Y143" s="49"/>
      <x:c r="Z143" s="58"/>
      <x:c r="AA143" s="71"/>
      <x:c r="AB143" s="60"/>
      <x:c r="AC143" s="49"/>
      <x:c r="AD143" s="49"/>
      <x:c r="AE143" s="53"/>
      <x:c r="AF143" s="61"/>
      <x:c r="AG143" s="62"/>
      <x:c r="AH143" s="63"/>
      <x:c r="AI143" s="58"/>
      <x:c r="AJ143" s="64"/>
      <x:c r="AK143" s="64"/>
      <x:c r="AL143" s="64"/>
      <x:c r="AM143" s="64"/>
      <x:c r="AN143" s="52" t="str">
        <x:f t="shared" si="10"/>
        <x:v/>
      </x:c>
      <x:c r="AO143" s="52" t="str">
        <x:f t="shared" si="11"/>
        <x:v/>
      </x:c>
      <x:c r="AP143" s="52"/>
      <x:c r="AQ143" s="52"/>
      <x:c r="AR143" s="52"/>
      <x:c r="AS143" s="46"/>
      <x:c r="AT143" s="65" t="s">
        <x:v>176</x:v>
      </x:c>
      <x:c r="AU143" s="41"/>
    </x:row>
    <x:row r="144" spans="1:47" ht="30" hidden="1" x14ac:dyDescent="0.25">
      <x:c r="A144" s="68" t="str">
        <x:f>IF(OR(B144&gt;0,C144&gt;0),SUMPRODUCT(--($A$4:A143&lt;""))+1,"")</x:f>
        <x:v/>
      </x:c>
      <x:c r="B144" s="46"/>
      <x:c r="C144" s="47"/>
      <x:c r="D144" s="48"/>
      <x:c r="E144" s="48"/>
      <x:c r="F144" s="49"/>
      <x:c r="G144" s="50"/>
      <x:c r="H144" s="149" t="s">
        <x:v>313</x:v>
      </x:c>
      <x:c r="I144" s="51"/>
      <x:c r="J144" s="52"/>
      <x:c r="K144" s="53"/>
      <x:c r="L144" s="54"/>
      <x:c r="M144" s="49"/>
      <x:c r="N144" s="55" t="str">
        <x:f>IF(OR(E144="",F144="",L144="",M144=""),"",DFTtoFTIN(FTINtoDFT(F144)-FTINtoDFT(L144)-((LEFT(E144,FIND("N",E144)-1)-2)*FTINtoDFT(M144))))</x:f>
        <x:v/>
      </x:c>
      <x:c r="O144" s="52"/>
      <x:c r="P144" s="52"/>
      <x:c r="Q144" s="53"/>
      <x:c r="R144" s="56"/>
      <x:c r="S144" s="69"/>
      <x:c r="T144" s="52"/>
      <x:c r="U144" s="368" t="str">
        <x:f t="shared" si="8"/>
        <x:v/>
      </x:c>
      <x:c r="V144" s="57" t="str">
        <x:f t="shared" si="9"/>
        <x:v/>
      </x:c>
      <x:c r="W144" s="70"/>
      <x:c r="X144" s="58"/>
      <x:c r="Y144" s="49"/>
      <x:c r="Z144" s="58"/>
      <x:c r="AA144" s="71"/>
      <x:c r="AB144" s="60"/>
      <x:c r="AC144" s="49"/>
      <x:c r="AD144" s="49"/>
      <x:c r="AE144" s="53"/>
      <x:c r="AF144" s="61"/>
      <x:c r="AG144" s="62"/>
      <x:c r="AH144" s="63"/>
      <x:c r="AI144" s="58"/>
      <x:c r="AJ144" s="64"/>
      <x:c r="AK144" s="64"/>
      <x:c r="AL144" s="64"/>
      <x:c r="AM144" s="64"/>
      <x:c r="AN144" s="52" t="str">
        <x:f t="shared" si="10"/>
        <x:v/>
      </x:c>
      <x:c r="AO144" s="52" t="str">
        <x:f t="shared" si="11"/>
        <x:v/>
      </x:c>
      <x:c r="AP144" s="52"/>
      <x:c r="AQ144" s="52"/>
      <x:c r="AR144" s="52"/>
      <x:c r="AS144" s="46"/>
      <x:c r="AT144" s="65" t="s">
        <x:v>176</x:v>
      </x:c>
      <x:c r="AU144" s="41"/>
    </x:row>
    <x:row r="145" spans="1:47" ht="30" hidden="1" x14ac:dyDescent="0.25">
      <x:c r="A145" s="68" t="str">
        <x:f>IF(OR(B145&gt;0,C145&gt;0),SUMPRODUCT(--($A$4:A144&lt;""))+1,"")</x:f>
        <x:v/>
      </x:c>
      <x:c r="B145" s="46"/>
      <x:c r="C145" s="47"/>
      <x:c r="D145" s="48"/>
      <x:c r="E145" s="48"/>
      <x:c r="F145" s="49"/>
      <x:c r="G145" s="50"/>
      <x:c r="H145" s="149" t="s">
        <x:v>313</x:v>
      </x:c>
      <x:c r="I145" s="51"/>
      <x:c r="J145" s="52"/>
      <x:c r="K145" s="53"/>
      <x:c r="L145" s="54"/>
      <x:c r="M145" s="49"/>
      <x:c r="N145" s="55" t="str">
        <x:f>IF(OR(E145="",F145="",L145="",M145=""),"",DFTtoFTIN(FTINtoDFT(F145)-FTINtoDFT(L145)-((LEFT(E145,FIND("N",E145)-1)-2)*FTINtoDFT(M145))))</x:f>
        <x:v/>
      </x:c>
      <x:c r="O145" s="52"/>
      <x:c r="P145" s="52"/>
      <x:c r="Q145" s="53"/>
      <x:c r="R145" s="56"/>
      <x:c r="S145" s="69"/>
      <x:c r="T145" s="52"/>
      <x:c r="U145" s="368" t="str">
        <x:f t="shared" si="8"/>
        <x:v/>
      </x:c>
      <x:c r="V145" s="57" t="str">
        <x:f t="shared" si="9"/>
        <x:v/>
      </x:c>
      <x:c r="W145" s="70"/>
      <x:c r="X145" s="58"/>
      <x:c r="Y145" s="49"/>
      <x:c r="Z145" s="58"/>
      <x:c r="AA145" s="71"/>
      <x:c r="AB145" s="60"/>
      <x:c r="AC145" s="49"/>
      <x:c r="AD145" s="49"/>
      <x:c r="AE145" s="53"/>
      <x:c r="AF145" s="61"/>
      <x:c r="AG145" s="62"/>
      <x:c r="AH145" s="63"/>
      <x:c r="AI145" s="58"/>
      <x:c r="AJ145" s="64"/>
      <x:c r="AK145" s="64"/>
      <x:c r="AL145" s="64"/>
      <x:c r="AM145" s="64"/>
      <x:c r="AN145" s="52" t="str">
        <x:f t="shared" si="10"/>
        <x:v/>
      </x:c>
      <x:c r="AO145" s="52" t="str">
        <x:f t="shared" si="11"/>
        <x:v/>
      </x:c>
      <x:c r="AP145" s="52"/>
      <x:c r="AQ145" s="52"/>
      <x:c r="AR145" s="52"/>
      <x:c r="AS145" s="46"/>
      <x:c r="AT145" s="65" t="s">
        <x:v>176</x:v>
      </x:c>
      <x:c r="AU145" s="41"/>
    </x:row>
    <x:row r="146" spans="1:47" ht="30" hidden="1" x14ac:dyDescent="0.25">
      <x:c r="A146" s="68" t="str">
        <x:f>IF(OR(B146&gt;0,C146&gt;0),SUMPRODUCT(--($A$4:A145&lt;""))+1,"")</x:f>
        <x:v/>
      </x:c>
      <x:c r="B146" s="46"/>
      <x:c r="C146" s="47"/>
      <x:c r="D146" s="48"/>
      <x:c r="E146" s="48"/>
      <x:c r="F146" s="49"/>
      <x:c r="G146" s="50"/>
      <x:c r="H146" s="149" t="s">
        <x:v>313</x:v>
      </x:c>
      <x:c r="I146" s="51"/>
      <x:c r="J146" s="52"/>
      <x:c r="K146" s="53"/>
      <x:c r="L146" s="54"/>
      <x:c r="M146" s="49"/>
      <x:c r="N146" s="55" t="str">
        <x:f>IF(OR(E146="",F146="",L146="",M146=""),"",DFTtoFTIN(FTINtoDFT(F146)-FTINtoDFT(L146)-((LEFT(E146,FIND("N",E146)-1)-2)*FTINtoDFT(M146))))</x:f>
        <x:v/>
      </x:c>
      <x:c r="O146" s="52"/>
      <x:c r="P146" s="52"/>
      <x:c r="Q146" s="53"/>
      <x:c r="R146" s="56"/>
      <x:c r="S146" s="69"/>
      <x:c r="T146" s="52"/>
      <x:c r="U146" s="368" t="str">
        <x:f t="shared" si="8"/>
        <x:v/>
      </x:c>
      <x:c r="V146" s="57" t="str">
        <x:f t="shared" si="9"/>
        <x:v/>
      </x:c>
      <x:c r="W146" s="70"/>
      <x:c r="X146" s="58"/>
      <x:c r="Y146" s="49"/>
      <x:c r="Z146" s="58"/>
      <x:c r="AA146" s="71"/>
      <x:c r="AB146" s="60"/>
      <x:c r="AC146" s="49"/>
      <x:c r="AD146" s="49"/>
      <x:c r="AE146" s="53"/>
      <x:c r="AF146" s="61"/>
      <x:c r="AG146" s="62"/>
      <x:c r="AH146" s="63"/>
      <x:c r="AI146" s="58"/>
      <x:c r="AJ146" s="64"/>
      <x:c r="AK146" s="64"/>
      <x:c r="AL146" s="64"/>
      <x:c r="AM146" s="64"/>
      <x:c r="AN146" s="52" t="str">
        <x:f t="shared" si="10"/>
        <x:v/>
      </x:c>
      <x:c r="AO146" s="52" t="str">
        <x:f t="shared" si="11"/>
        <x:v/>
      </x:c>
      <x:c r="AP146" s="52"/>
      <x:c r="AQ146" s="52"/>
      <x:c r="AR146" s="52"/>
      <x:c r="AS146" s="46"/>
      <x:c r="AT146" s="65" t="s">
        <x:v>176</x:v>
      </x:c>
      <x:c r="AU146" s="41"/>
    </x:row>
    <x:row r="147" spans="1:47" ht="30" hidden="1" x14ac:dyDescent="0.25">
      <x:c r="A147" s="68" t="str">
        <x:f>IF(OR(B147&gt;0,C147&gt;0),SUMPRODUCT(--($A$4:A146&lt;""))+1,"")</x:f>
        <x:v/>
      </x:c>
      <x:c r="B147" s="46"/>
      <x:c r="C147" s="47"/>
      <x:c r="D147" s="48"/>
      <x:c r="E147" s="48"/>
      <x:c r="F147" s="49"/>
      <x:c r="G147" s="50"/>
      <x:c r="H147" s="149" t="s">
        <x:v>313</x:v>
      </x:c>
      <x:c r="I147" s="51"/>
      <x:c r="J147" s="52"/>
      <x:c r="K147" s="53"/>
      <x:c r="L147" s="54"/>
      <x:c r="M147" s="49"/>
      <x:c r="N147" s="55" t="str">
        <x:f>IF(OR(E147="",F147="",L147="",M147=""),"",DFTtoFTIN(FTINtoDFT(F147)-FTINtoDFT(L147)-((LEFT(E147,FIND("N",E147)-1)-2)*FTINtoDFT(M147))))</x:f>
        <x:v/>
      </x:c>
      <x:c r="O147" s="52"/>
      <x:c r="P147" s="52"/>
      <x:c r="Q147" s="53"/>
      <x:c r="R147" s="56"/>
      <x:c r="S147" s="69"/>
      <x:c r="T147" s="52"/>
      <x:c r="U147" s="368" t="str">
        <x:f t="shared" si="8"/>
        <x:v/>
      </x:c>
      <x:c r="V147" s="57" t="str">
        <x:f t="shared" si="9"/>
        <x:v/>
      </x:c>
      <x:c r="W147" s="70"/>
      <x:c r="X147" s="58"/>
      <x:c r="Y147" s="49"/>
      <x:c r="Z147" s="58"/>
      <x:c r="AA147" s="71"/>
      <x:c r="AB147" s="60"/>
      <x:c r="AC147" s="49"/>
      <x:c r="AD147" s="49"/>
      <x:c r="AE147" s="53"/>
      <x:c r="AF147" s="61"/>
      <x:c r="AG147" s="62"/>
      <x:c r="AH147" s="63"/>
      <x:c r="AI147" s="58"/>
      <x:c r="AJ147" s="64"/>
      <x:c r="AK147" s="64"/>
      <x:c r="AL147" s="64"/>
      <x:c r="AM147" s="64"/>
      <x:c r="AN147" s="52" t="str">
        <x:f t="shared" si="10"/>
        <x:v/>
      </x:c>
      <x:c r="AO147" s="52" t="str">
        <x:f t="shared" si="11"/>
        <x:v/>
      </x:c>
      <x:c r="AP147" s="52"/>
      <x:c r="AQ147" s="52"/>
      <x:c r="AR147" s="52"/>
      <x:c r="AS147" s="46"/>
      <x:c r="AT147" s="65" t="s">
        <x:v>176</x:v>
      </x:c>
      <x:c r="AU147" s="41"/>
    </x:row>
    <x:row r="148" spans="1:47" ht="30" hidden="1" x14ac:dyDescent="0.25">
      <x:c r="A148" s="68" t="str">
        <x:f>IF(OR(B148&gt;0,C148&gt;0),SUMPRODUCT(--($A$4:A147&lt;""))+1,"")</x:f>
        <x:v/>
      </x:c>
      <x:c r="B148" s="46"/>
      <x:c r="C148" s="47"/>
      <x:c r="D148" s="48"/>
      <x:c r="E148" s="48"/>
      <x:c r="F148" s="49"/>
      <x:c r="G148" s="50"/>
      <x:c r="H148" s="149" t="s">
        <x:v>313</x:v>
      </x:c>
      <x:c r="I148" s="51"/>
      <x:c r="J148" s="52"/>
      <x:c r="K148" s="53"/>
      <x:c r="L148" s="54"/>
      <x:c r="M148" s="49"/>
      <x:c r="N148" s="55" t="str">
        <x:f>IF(OR(E148="",F148="",L148="",M148=""),"",DFTtoFTIN(FTINtoDFT(F148)-FTINtoDFT(L148)-((LEFT(E148,FIND("N",E148)-1)-2)*FTINtoDFT(M148))))</x:f>
        <x:v/>
      </x:c>
      <x:c r="O148" s="52"/>
      <x:c r="P148" s="52"/>
      <x:c r="Q148" s="53"/>
      <x:c r="R148" s="56"/>
      <x:c r="S148" s="69"/>
      <x:c r="T148" s="52"/>
      <x:c r="U148" s="368" t="str">
        <x:f t="shared" si="8"/>
        <x:v/>
      </x:c>
      <x:c r="V148" s="57" t="str">
        <x:f t="shared" si="9"/>
        <x:v/>
      </x:c>
      <x:c r="W148" s="70"/>
      <x:c r="X148" s="58"/>
      <x:c r="Y148" s="49"/>
      <x:c r="Z148" s="58"/>
      <x:c r="AA148" s="71"/>
      <x:c r="AB148" s="60"/>
      <x:c r="AC148" s="49"/>
      <x:c r="AD148" s="49"/>
      <x:c r="AE148" s="53"/>
      <x:c r="AF148" s="61"/>
      <x:c r="AG148" s="62"/>
      <x:c r="AH148" s="63"/>
      <x:c r="AI148" s="58"/>
      <x:c r="AJ148" s="64"/>
      <x:c r="AK148" s="64"/>
      <x:c r="AL148" s="64"/>
      <x:c r="AM148" s="64"/>
      <x:c r="AN148" s="52" t="str">
        <x:f t="shared" si="10"/>
        <x:v/>
      </x:c>
      <x:c r="AO148" s="52" t="str">
        <x:f t="shared" si="11"/>
        <x:v/>
      </x:c>
      <x:c r="AP148" s="52"/>
      <x:c r="AQ148" s="52"/>
      <x:c r="AR148" s="52"/>
      <x:c r="AS148" s="46"/>
      <x:c r="AT148" s="65" t="s">
        <x:v>176</x:v>
      </x:c>
      <x:c r="AU148" s="41"/>
    </x:row>
    <x:row r="149" spans="1:47" ht="30" hidden="1" x14ac:dyDescent="0.25">
      <x:c r="A149" s="68" t="str">
        <x:f>IF(OR(B149&gt;0,C149&gt;0),SUMPRODUCT(--($A$4:A148&lt;""))+1,"")</x:f>
        <x:v/>
      </x:c>
      <x:c r="B149" s="46"/>
      <x:c r="C149" s="47"/>
      <x:c r="D149" s="48"/>
      <x:c r="E149" s="48"/>
      <x:c r="F149" s="49"/>
      <x:c r="G149" s="50"/>
      <x:c r="H149" s="149" t="s">
        <x:v>313</x:v>
      </x:c>
      <x:c r="I149" s="51"/>
      <x:c r="J149" s="52"/>
      <x:c r="K149" s="53"/>
      <x:c r="L149" s="54"/>
      <x:c r="M149" s="49"/>
      <x:c r="N149" s="55" t="str">
        <x:f>IF(OR(E149="",F149="",L149="",M149=""),"",DFTtoFTIN(FTINtoDFT(F149)-FTINtoDFT(L149)-((LEFT(E149,FIND("N",E149)-1)-2)*FTINtoDFT(M149))))</x:f>
        <x:v/>
      </x:c>
      <x:c r="O149" s="52"/>
      <x:c r="P149" s="52"/>
      <x:c r="Q149" s="53"/>
      <x:c r="R149" s="56"/>
      <x:c r="S149" s="69"/>
      <x:c r="T149" s="52"/>
      <x:c r="U149" s="368" t="str">
        <x:f t="shared" si="8"/>
        <x:v/>
      </x:c>
      <x:c r="V149" s="57" t="str">
        <x:f t="shared" si="9"/>
        <x:v/>
      </x:c>
      <x:c r="W149" s="70"/>
      <x:c r="X149" s="58"/>
      <x:c r="Y149" s="49"/>
      <x:c r="Z149" s="58"/>
      <x:c r="AA149" s="71"/>
      <x:c r="AB149" s="60"/>
      <x:c r="AC149" s="49"/>
      <x:c r="AD149" s="49"/>
      <x:c r="AE149" s="53"/>
      <x:c r="AF149" s="61"/>
      <x:c r="AG149" s="62"/>
      <x:c r="AH149" s="63"/>
      <x:c r="AI149" s="58"/>
      <x:c r="AJ149" s="64"/>
      <x:c r="AK149" s="64"/>
      <x:c r="AL149" s="64"/>
      <x:c r="AM149" s="64"/>
      <x:c r="AN149" s="52" t="str">
        <x:f t="shared" si="10"/>
        <x:v/>
      </x:c>
      <x:c r="AO149" s="52" t="str">
        <x:f t="shared" si="11"/>
        <x:v/>
      </x:c>
      <x:c r="AP149" s="52"/>
      <x:c r="AQ149" s="52"/>
      <x:c r="AR149" s="52"/>
      <x:c r="AS149" s="46"/>
      <x:c r="AT149" s="65" t="s">
        <x:v>176</x:v>
      </x:c>
      <x:c r="AU149" s="41"/>
    </x:row>
    <x:row r="150" spans="1:47" ht="30" hidden="1" x14ac:dyDescent="0.25">
      <x:c r="A150" s="68" t="str">
        <x:f>IF(OR(B150&gt;0,C150&gt;0),SUMPRODUCT(--($A$4:A149&lt;""))+1,"")</x:f>
        <x:v/>
      </x:c>
      <x:c r="B150" s="46"/>
      <x:c r="C150" s="47"/>
      <x:c r="D150" s="48"/>
      <x:c r="E150" s="48"/>
      <x:c r="F150" s="49"/>
      <x:c r="G150" s="50"/>
      <x:c r="H150" s="149" t="s">
        <x:v>313</x:v>
      </x:c>
      <x:c r="I150" s="51"/>
      <x:c r="J150" s="52"/>
      <x:c r="K150" s="53"/>
      <x:c r="L150" s="54"/>
      <x:c r="M150" s="49"/>
      <x:c r="N150" s="55" t="str">
        <x:f>IF(OR(E150="",F150="",L150="",M150=""),"",DFTtoFTIN(FTINtoDFT(F150)-FTINtoDFT(L150)-((LEFT(E150,FIND("N",E150)-1)-2)*FTINtoDFT(M150))))</x:f>
        <x:v/>
      </x:c>
      <x:c r="O150" s="52"/>
      <x:c r="P150" s="52"/>
      <x:c r="Q150" s="53"/>
      <x:c r="R150" s="56"/>
      <x:c r="S150" s="69"/>
      <x:c r="T150" s="52"/>
      <x:c r="U150" s="368" t="str">
        <x:f t="shared" si="8"/>
        <x:v/>
      </x:c>
      <x:c r="V150" s="57" t="str">
        <x:f t="shared" si="9"/>
        <x:v/>
      </x:c>
      <x:c r="W150" s="70"/>
      <x:c r="X150" s="58"/>
      <x:c r="Y150" s="49"/>
      <x:c r="Z150" s="58"/>
      <x:c r="AA150" s="71"/>
      <x:c r="AB150" s="60"/>
      <x:c r="AC150" s="49"/>
      <x:c r="AD150" s="49"/>
      <x:c r="AE150" s="53"/>
      <x:c r="AF150" s="61"/>
      <x:c r="AG150" s="62"/>
      <x:c r="AH150" s="63"/>
      <x:c r="AI150" s="58"/>
      <x:c r="AJ150" s="64"/>
      <x:c r="AK150" s="64"/>
      <x:c r="AL150" s="64"/>
      <x:c r="AM150" s="64"/>
      <x:c r="AN150" s="52" t="str">
        <x:f t="shared" si="10"/>
        <x:v/>
      </x:c>
      <x:c r="AO150" s="52" t="str">
        <x:f t="shared" si="11"/>
        <x:v/>
      </x:c>
      <x:c r="AP150" s="52"/>
      <x:c r="AQ150" s="52"/>
      <x:c r="AR150" s="52"/>
      <x:c r="AS150" s="46"/>
      <x:c r="AT150" s="65" t="s">
        <x:v>176</x:v>
      </x:c>
      <x:c r="AU150" s="41"/>
    </x:row>
    <x:row r="151" spans="1:47" ht="30" hidden="1" x14ac:dyDescent="0.25">
      <x:c r="A151" s="68" t="str">
        <x:f>IF(OR(B151&gt;0,C151&gt;0),SUMPRODUCT(--($A$4:A150&lt;""))+1,"")</x:f>
        <x:v/>
      </x:c>
      <x:c r="B151" s="46"/>
      <x:c r="C151" s="47"/>
      <x:c r="D151" s="48"/>
      <x:c r="E151" s="48"/>
      <x:c r="F151" s="49"/>
      <x:c r="G151" s="50"/>
      <x:c r="H151" s="149" t="s">
        <x:v>313</x:v>
      </x:c>
      <x:c r="I151" s="51"/>
      <x:c r="J151" s="52"/>
      <x:c r="K151" s="53"/>
      <x:c r="L151" s="54"/>
      <x:c r="M151" s="49"/>
      <x:c r="N151" s="55" t="str">
        <x:f>IF(OR(E151="",F151="",L151="",M151=""),"",DFTtoFTIN(FTINtoDFT(F151)-FTINtoDFT(L151)-((LEFT(E151,FIND("N",E151)-1)-2)*FTINtoDFT(M151))))</x:f>
        <x:v/>
      </x:c>
      <x:c r="O151" s="52"/>
      <x:c r="P151" s="52"/>
      <x:c r="Q151" s="53"/>
      <x:c r="R151" s="56"/>
      <x:c r="S151" s="69"/>
      <x:c r="T151" s="52"/>
      <x:c r="U151" s="368" t="str">
        <x:f t="shared" si="8"/>
        <x:v/>
      </x:c>
      <x:c r="V151" s="57" t="str">
        <x:f t="shared" si="9"/>
        <x:v/>
      </x:c>
      <x:c r="W151" s="70"/>
      <x:c r="X151" s="58"/>
      <x:c r="Y151" s="49"/>
      <x:c r="Z151" s="58"/>
      <x:c r="AA151" s="71"/>
      <x:c r="AB151" s="60"/>
      <x:c r="AC151" s="49"/>
      <x:c r="AD151" s="49"/>
      <x:c r="AE151" s="53"/>
      <x:c r="AF151" s="61"/>
      <x:c r="AG151" s="62"/>
      <x:c r="AH151" s="63"/>
      <x:c r="AI151" s="58"/>
      <x:c r="AJ151" s="64"/>
      <x:c r="AK151" s="64"/>
      <x:c r="AL151" s="64"/>
      <x:c r="AM151" s="64"/>
      <x:c r="AN151" s="52" t="str">
        <x:f t="shared" si="10"/>
        <x:v/>
      </x:c>
      <x:c r="AO151" s="52" t="str">
        <x:f t="shared" si="11"/>
        <x:v/>
      </x:c>
      <x:c r="AP151" s="52"/>
      <x:c r="AQ151" s="52"/>
      <x:c r="AR151" s="52"/>
      <x:c r="AS151" s="46"/>
      <x:c r="AT151" s="65" t="s">
        <x:v>176</x:v>
      </x:c>
      <x:c r="AU151" s="41"/>
    </x:row>
    <x:row r="152" spans="1:47" ht="30" hidden="1" x14ac:dyDescent="0.25">
      <x:c r="A152" s="68" t="str">
        <x:f>IF(OR(B152&gt;0,C152&gt;0),SUMPRODUCT(--($A$4:A151&lt;""))+1,"")</x:f>
        <x:v/>
      </x:c>
      <x:c r="B152" s="46"/>
      <x:c r="C152" s="47"/>
      <x:c r="D152" s="48"/>
      <x:c r="E152" s="48"/>
      <x:c r="F152" s="49"/>
      <x:c r="G152" s="50"/>
      <x:c r="H152" s="149" t="s">
        <x:v>313</x:v>
      </x:c>
      <x:c r="I152" s="51"/>
      <x:c r="J152" s="52"/>
      <x:c r="K152" s="53"/>
      <x:c r="L152" s="54"/>
      <x:c r="M152" s="49"/>
      <x:c r="N152" s="55" t="str">
        <x:f>IF(OR(E152="",F152="",L152="",M152=""),"",DFTtoFTIN(FTINtoDFT(F152)-FTINtoDFT(L152)-((LEFT(E152,FIND("N",E152)-1)-2)*FTINtoDFT(M152))))</x:f>
        <x:v/>
      </x:c>
      <x:c r="O152" s="52"/>
      <x:c r="P152" s="52"/>
      <x:c r="Q152" s="53"/>
      <x:c r="R152" s="56"/>
      <x:c r="S152" s="69"/>
      <x:c r="T152" s="52"/>
      <x:c r="U152" s="368" t="str">
        <x:f t="shared" si="8"/>
        <x:v/>
      </x:c>
      <x:c r="V152" s="57" t="str">
        <x:f t="shared" si="9"/>
        <x:v/>
      </x:c>
      <x:c r="W152" s="70"/>
      <x:c r="X152" s="58"/>
      <x:c r="Y152" s="49"/>
      <x:c r="Z152" s="58"/>
      <x:c r="AA152" s="71"/>
      <x:c r="AB152" s="60"/>
      <x:c r="AC152" s="49"/>
      <x:c r="AD152" s="49"/>
      <x:c r="AE152" s="53"/>
      <x:c r="AF152" s="61"/>
      <x:c r="AG152" s="62"/>
      <x:c r="AH152" s="63"/>
      <x:c r="AI152" s="58"/>
      <x:c r="AJ152" s="64"/>
      <x:c r="AK152" s="64"/>
      <x:c r="AL152" s="64"/>
      <x:c r="AM152" s="64"/>
      <x:c r="AN152" s="52" t="str">
        <x:f t="shared" si="10"/>
        <x:v/>
      </x:c>
      <x:c r="AO152" s="52" t="str">
        <x:f t="shared" si="11"/>
        <x:v/>
      </x:c>
      <x:c r="AP152" s="52"/>
      <x:c r="AQ152" s="52"/>
      <x:c r="AR152" s="52"/>
      <x:c r="AS152" s="46"/>
      <x:c r="AT152" s="65" t="s">
        <x:v>176</x:v>
      </x:c>
      <x:c r="AU152" s="41"/>
    </x:row>
    <x:row r="153" spans="1:47" ht="30" hidden="1" x14ac:dyDescent="0.25">
      <x:c r="A153" s="68" t="str">
        <x:f>IF(OR(B153&gt;0,C153&gt;0),SUMPRODUCT(--($A$4:A152&lt;""))+1,"")</x:f>
        <x:v/>
      </x:c>
      <x:c r="B153" s="46"/>
      <x:c r="C153" s="47"/>
      <x:c r="D153" s="48"/>
      <x:c r="E153" s="48"/>
      <x:c r="F153" s="49"/>
      <x:c r="G153" s="50"/>
      <x:c r="H153" s="149" t="s">
        <x:v>313</x:v>
      </x:c>
      <x:c r="I153" s="51"/>
      <x:c r="J153" s="52"/>
      <x:c r="K153" s="53"/>
      <x:c r="L153" s="54"/>
      <x:c r="M153" s="49"/>
      <x:c r="N153" s="55" t="str">
        <x:f>IF(OR(E153="",F153="",L153="",M153=""),"",DFTtoFTIN(FTINtoDFT(F153)-FTINtoDFT(L153)-((LEFT(E153,FIND("N",E153)-1)-2)*FTINtoDFT(M153))))</x:f>
        <x:v/>
      </x:c>
      <x:c r="O153" s="52"/>
      <x:c r="P153" s="52"/>
      <x:c r="Q153" s="53"/>
      <x:c r="R153" s="56"/>
      <x:c r="S153" s="69"/>
      <x:c r="T153" s="52"/>
      <x:c r="U153" s="368" t="str">
        <x:f t="shared" si="8"/>
        <x:v/>
      </x:c>
      <x:c r="V153" s="57" t="str">
        <x:f t="shared" si="9"/>
        <x:v/>
      </x:c>
      <x:c r="W153" s="70"/>
      <x:c r="X153" s="58"/>
      <x:c r="Y153" s="49"/>
      <x:c r="Z153" s="58"/>
      <x:c r="AA153" s="71"/>
      <x:c r="AB153" s="60"/>
      <x:c r="AC153" s="49"/>
      <x:c r="AD153" s="49"/>
      <x:c r="AE153" s="53"/>
      <x:c r="AF153" s="61"/>
      <x:c r="AG153" s="62"/>
      <x:c r="AH153" s="63"/>
      <x:c r="AI153" s="58"/>
      <x:c r="AJ153" s="64"/>
      <x:c r="AK153" s="64"/>
      <x:c r="AL153" s="64"/>
      <x:c r="AM153" s="64"/>
      <x:c r="AN153" s="52" t="str">
        <x:f t="shared" si="10"/>
        <x:v/>
      </x:c>
      <x:c r="AO153" s="52" t="str">
        <x:f t="shared" si="11"/>
        <x:v/>
      </x:c>
      <x:c r="AP153" s="52"/>
      <x:c r="AQ153" s="52"/>
      <x:c r="AR153" s="52"/>
      <x:c r="AS153" s="46"/>
      <x:c r="AT153" s="65" t="s">
        <x:v>176</x:v>
      </x:c>
      <x:c r="AU153" s="41"/>
    </x:row>
    <x:row r="154" spans="1:47" ht="30" hidden="1" x14ac:dyDescent="0.25">
      <x:c r="A154" s="68" t="str">
        <x:f>IF(OR(B154&gt;0,C154&gt;0),SUMPRODUCT(--($A$4:A153&lt;""))+1,"")</x:f>
        <x:v/>
      </x:c>
      <x:c r="B154" s="46"/>
      <x:c r="C154" s="47"/>
      <x:c r="D154" s="48"/>
      <x:c r="E154" s="48"/>
      <x:c r="F154" s="49"/>
      <x:c r="G154" s="50"/>
      <x:c r="H154" s="149" t="s">
        <x:v>313</x:v>
      </x:c>
      <x:c r="I154" s="51"/>
      <x:c r="J154" s="52"/>
      <x:c r="K154" s="53"/>
      <x:c r="L154" s="54"/>
      <x:c r="M154" s="49"/>
      <x:c r="N154" s="55" t="str">
        <x:f>IF(OR(E154="",F154="",L154="",M154=""),"",DFTtoFTIN(FTINtoDFT(F154)-FTINtoDFT(L154)-((LEFT(E154,FIND("N",E154)-1)-2)*FTINtoDFT(M154))))</x:f>
        <x:v/>
      </x:c>
      <x:c r="O154" s="52"/>
      <x:c r="P154" s="52"/>
      <x:c r="Q154" s="53"/>
      <x:c r="R154" s="56"/>
      <x:c r="S154" s="69"/>
      <x:c r="T154" s="52"/>
      <x:c r="U154" s="368" t="str">
        <x:f t="shared" si="8"/>
        <x:v/>
      </x:c>
      <x:c r="V154" s="57" t="str">
        <x:f t="shared" si="9"/>
        <x:v/>
      </x:c>
      <x:c r="W154" s="70"/>
      <x:c r="X154" s="58"/>
      <x:c r="Y154" s="49"/>
      <x:c r="Z154" s="58"/>
      <x:c r="AA154" s="71"/>
      <x:c r="AB154" s="60"/>
      <x:c r="AC154" s="49"/>
      <x:c r="AD154" s="49"/>
      <x:c r="AE154" s="53"/>
      <x:c r="AF154" s="61"/>
      <x:c r="AG154" s="62"/>
      <x:c r="AH154" s="63"/>
      <x:c r="AI154" s="58"/>
      <x:c r="AJ154" s="64"/>
      <x:c r="AK154" s="64"/>
      <x:c r="AL154" s="64"/>
      <x:c r="AM154" s="64"/>
      <x:c r="AN154" s="52" t="str">
        <x:f t="shared" si="10"/>
        <x:v/>
      </x:c>
      <x:c r="AO154" s="52" t="str">
        <x:f t="shared" si="11"/>
        <x:v/>
      </x:c>
      <x:c r="AP154" s="52"/>
      <x:c r="AQ154" s="52"/>
      <x:c r="AR154" s="52"/>
      <x:c r="AS154" s="46"/>
      <x:c r="AT154" s="65" t="s">
        <x:v>176</x:v>
      </x:c>
      <x:c r="AU154" s="41"/>
    </x:row>
    <x:row r="155" spans="1:47" ht="30" hidden="1" x14ac:dyDescent="0.25">
      <x:c r="A155" s="68" t="str">
        <x:f>IF(OR(B155&gt;0,C155&gt;0),SUMPRODUCT(--($A$4:A154&lt;""))+1,"")</x:f>
        <x:v/>
      </x:c>
      <x:c r="B155" s="46"/>
      <x:c r="C155" s="47"/>
      <x:c r="D155" s="48"/>
      <x:c r="E155" s="48"/>
      <x:c r="F155" s="49"/>
      <x:c r="G155" s="50"/>
      <x:c r="H155" s="149" t="s">
        <x:v>313</x:v>
      </x:c>
      <x:c r="I155" s="51"/>
      <x:c r="J155" s="52"/>
      <x:c r="K155" s="53"/>
      <x:c r="L155" s="54"/>
      <x:c r="M155" s="49"/>
      <x:c r="N155" s="55" t="str">
        <x:f>IF(OR(E155="",F155="",L155="",M155=""),"",DFTtoFTIN(FTINtoDFT(F155)-FTINtoDFT(L155)-((LEFT(E155,FIND("N",E155)-1)-2)*FTINtoDFT(M155))))</x:f>
        <x:v/>
      </x:c>
      <x:c r="O155" s="52"/>
      <x:c r="P155" s="52"/>
      <x:c r="Q155" s="53"/>
      <x:c r="R155" s="56"/>
      <x:c r="S155" s="69"/>
      <x:c r="T155" s="52"/>
      <x:c r="U155" s="368" t="str">
        <x:f t="shared" si="8"/>
        <x:v/>
      </x:c>
      <x:c r="V155" s="57" t="str">
        <x:f t="shared" si="9"/>
        <x:v/>
      </x:c>
      <x:c r="W155" s="70"/>
      <x:c r="X155" s="58"/>
      <x:c r="Y155" s="49"/>
      <x:c r="Z155" s="58"/>
      <x:c r="AA155" s="71"/>
      <x:c r="AB155" s="60"/>
      <x:c r="AC155" s="49"/>
      <x:c r="AD155" s="49"/>
      <x:c r="AE155" s="53"/>
      <x:c r="AF155" s="61"/>
      <x:c r="AG155" s="62"/>
      <x:c r="AH155" s="63"/>
      <x:c r="AI155" s="58"/>
      <x:c r="AJ155" s="64"/>
      <x:c r="AK155" s="64"/>
      <x:c r="AL155" s="64"/>
      <x:c r="AM155" s="64"/>
      <x:c r="AN155" s="52" t="str">
        <x:f t="shared" si="10"/>
        <x:v/>
      </x:c>
      <x:c r="AO155" s="52" t="str">
        <x:f t="shared" si="11"/>
        <x:v/>
      </x:c>
      <x:c r="AP155" s="52"/>
      <x:c r="AQ155" s="52"/>
      <x:c r="AR155" s="52"/>
      <x:c r="AS155" s="46"/>
      <x:c r="AT155" s="65" t="s">
        <x:v>176</x:v>
      </x:c>
      <x:c r="AU155" s="41"/>
    </x:row>
    <x:row r="156" spans="1:47" ht="30" hidden="1" x14ac:dyDescent="0.25">
      <x:c r="A156" s="68" t="str">
        <x:f>IF(OR(B156&gt;0,C156&gt;0),SUMPRODUCT(--($A$4:A155&lt;""))+1,"")</x:f>
        <x:v/>
      </x:c>
      <x:c r="B156" s="46"/>
      <x:c r="C156" s="47"/>
      <x:c r="D156" s="48"/>
      <x:c r="E156" s="48"/>
      <x:c r="F156" s="49"/>
      <x:c r="G156" s="50"/>
      <x:c r="H156" s="149" t="s">
        <x:v>313</x:v>
      </x:c>
      <x:c r="I156" s="51"/>
      <x:c r="J156" s="52"/>
      <x:c r="K156" s="53"/>
      <x:c r="L156" s="54"/>
      <x:c r="M156" s="49"/>
      <x:c r="N156" s="55" t="str">
        <x:f>IF(OR(E156="",F156="",L156="",M156=""),"",DFTtoFTIN(FTINtoDFT(F156)-FTINtoDFT(L156)-((LEFT(E156,FIND("N",E156)-1)-2)*FTINtoDFT(M156))))</x:f>
        <x:v/>
      </x:c>
      <x:c r="O156" s="52"/>
      <x:c r="P156" s="52"/>
      <x:c r="Q156" s="53"/>
      <x:c r="R156" s="56"/>
      <x:c r="S156" s="69"/>
      <x:c r="T156" s="52"/>
      <x:c r="U156" s="368" t="str">
        <x:f t="shared" si="8"/>
        <x:v/>
      </x:c>
      <x:c r="V156" s="57" t="str">
        <x:f t="shared" si="9"/>
        <x:v/>
      </x:c>
      <x:c r="W156" s="70"/>
      <x:c r="X156" s="58"/>
      <x:c r="Y156" s="49"/>
      <x:c r="Z156" s="58"/>
      <x:c r="AA156" s="71"/>
      <x:c r="AB156" s="60"/>
      <x:c r="AC156" s="49"/>
      <x:c r="AD156" s="49"/>
      <x:c r="AE156" s="53"/>
      <x:c r="AF156" s="61"/>
      <x:c r="AG156" s="62"/>
      <x:c r="AH156" s="63"/>
      <x:c r="AI156" s="58"/>
      <x:c r="AJ156" s="64"/>
      <x:c r="AK156" s="64"/>
      <x:c r="AL156" s="64"/>
      <x:c r="AM156" s="64"/>
      <x:c r="AN156" s="52" t="str">
        <x:f t="shared" si="10"/>
        <x:v/>
      </x:c>
      <x:c r="AO156" s="52" t="str">
        <x:f t="shared" si="11"/>
        <x:v/>
      </x:c>
      <x:c r="AP156" s="52"/>
      <x:c r="AQ156" s="52"/>
      <x:c r="AR156" s="52"/>
      <x:c r="AS156" s="46"/>
      <x:c r="AT156" s="65" t="s">
        <x:v>176</x:v>
      </x:c>
      <x:c r="AU156" s="41"/>
    </x:row>
    <x:row r="157" spans="1:47" ht="30" hidden="1" x14ac:dyDescent="0.25">
      <x:c r="A157" s="68" t="str">
        <x:f>IF(OR(B157&gt;0,C157&gt;0),SUMPRODUCT(--($A$4:A156&lt;""))+1,"")</x:f>
        <x:v/>
      </x:c>
      <x:c r="B157" s="46"/>
      <x:c r="C157" s="47"/>
      <x:c r="D157" s="48"/>
      <x:c r="E157" s="48"/>
      <x:c r="F157" s="49"/>
      <x:c r="G157" s="50"/>
      <x:c r="H157" s="149" t="s">
        <x:v>313</x:v>
      </x:c>
      <x:c r="I157" s="51"/>
      <x:c r="J157" s="52"/>
      <x:c r="K157" s="53"/>
      <x:c r="L157" s="54"/>
      <x:c r="M157" s="49"/>
      <x:c r="N157" s="55" t="str">
        <x:f>IF(OR(E157="",F157="",L157="",M157=""),"",DFTtoFTIN(FTINtoDFT(F157)-FTINtoDFT(L157)-((LEFT(E157,FIND("N",E157)-1)-2)*FTINtoDFT(M157))))</x:f>
        <x:v/>
      </x:c>
      <x:c r="O157" s="52"/>
      <x:c r="P157" s="52"/>
      <x:c r="Q157" s="53"/>
      <x:c r="R157" s="56"/>
      <x:c r="S157" s="69"/>
      <x:c r="T157" s="52"/>
      <x:c r="U157" s="368" t="str">
        <x:f t="shared" si="8"/>
        <x:v/>
      </x:c>
      <x:c r="V157" s="57" t="str">
        <x:f t="shared" si="9"/>
        <x:v/>
      </x:c>
      <x:c r="W157" s="70"/>
      <x:c r="X157" s="58"/>
      <x:c r="Y157" s="49"/>
      <x:c r="Z157" s="58"/>
      <x:c r="AA157" s="71"/>
      <x:c r="AB157" s="60"/>
      <x:c r="AC157" s="49"/>
      <x:c r="AD157" s="49"/>
      <x:c r="AE157" s="53"/>
      <x:c r="AF157" s="61"/>
      <x:c r="AG157" s="62"/>
      <x:c r="AH157" s="63"/>
      <x:c r="AI157" s="58"/>
      <x:c r="AJ157" s="64"/>
      <x:c r="AK157" s="64"/>
      <x:c r="AL157" s="64"/>
      <x:c r="AM157" s="64"/>
      <x:c r="AN157" s="52" t="str">
        <x:f t="shared" si="10"/>
        <x:v/>
      </x:c>
      <x:c r="AO157" s="52" t="str">
        <x:f t="shared" si="11"/>
        <x:v/>
      </x:c>
      <x:c r="AP157" s="52"/>
      <x:c r="AQ157" s="52"/>
      <x:c r="AR157" s="52"/>
      <x:c r="AS157" s="46"/>
      <x:c r="AT157" s="65" t="s">
        <x:v>176</x:v>
      </x:c>
      <x:c r="AU157" s="41"/>
    </x:row>
    <x:row r="158" spans="1:47" ht="30" hidden="1" x14ac:dyDescent="0.25">
      <x:c r="A158" s="68" t="str">
        <x:f>IF(OR(B158&gt;0,C158&gt;0),SUMPRODUCT(--($A$4:A157&lt;""))+1,"")</x:f>
        <x:v/>
      </x:c>
      <x:c r="B158" s="46"/>
      <x:c r="C158" s="47"/>
      <x:c r="D158" s="48"/>
      <x:c r="E158" s="48"/>
      <x:c r="F158" s="49"/>
      <x:c r="G158" s="50"/>
      <x:c r="H158" s="149" t="s">
        <x:v>313</x:v>
      </x:c>
      <x:c r="I158" s="51"/>
      <x:c r="J158" s="52"/>
      <x:c r="K158" s="53"/>
      <x:c r="L158" s="54"/>
      <x:c r="M158" s="49"/>
      <x:c r="N158" s="55" t="str">
        <x:f>IF(OR(E158="",F158="",L158="",M158=""),"",DFTtoFTIN(FTINtoDFT(F158)-FTINtoDFT(L158)-((LEFT(E158,FIND("N",E158)-1)-2)*FTINtoDFT(M158))))</x:f>
        <x:v/>
      </x:c>
      <x:c r="O158" s="52"/>
      <x:c r="P158" s="52"/>
      <x:c r="Q158" s="53"/>
      <x:c r="R158" s="56"/>
      <x:c r="S158" s="69"/>
      <x:c r="T158" s="52"/>
      <x:c r="U158" s="368" t="str">
        <x:f t="shared" si="8"/>
        <x:v/>
      </x:c>
      <x:c r="V158" s="57" t="str">
        <x:f t="shared" si="9"/>
        <x:v/>
      </x:c>
      <x:c r="W158" s="70"/>
      <x:c r="X158" s="58"/>
      <x:c r="Y158" s="49"/>
      <x:c r="Z158" s="58"/>
      <x:c r="AA158" s="71"/>
      <x:c r="AB158" s="60"/>
      <x:c r="AC158" s="49"/>
      <x:c r="AD158" s="49"/>
      <x:c r="AE158" s="53"/>
      <x:c r="AF158" s="61"/>
      <x:c r="AG158" s="62"/>
      <x:c r="AH158" s="63"/>
      <x:c r="AI158" s="58"/>
      <x:c r="AJ158" s="64"/>
      <x:c r="AK158" s="64"/>
      <x:c r="AL158" s="64"/>
      <x:c r="AM158" s="64"/>
      <x:c r="AN158" s="52" t="str">
        <x:f t="shared" si="10"/>
        <x:v/>
      </x:c>
      <x:c r="AO158" s="52" t="str">
        <x:f t="shared" si="11"/>
        <x:v/>
      </x:c>
      <x:c r="AP158" s="52"/>
      <x:c r="AQ158" s="52"/>
      <x:c r="AR158" s="52"/>
      <x:c r="AS158" s="46"/>
      <x:c r="AT158" s="65" t="s">
        <x:v>176</x:v>
      </x:c>
      <x:c r="AU158" s="41"/>
    </x:row>
    <x:row r="159" spans="1:47" ht="30" hidden="1" x14ac:dyDescent="0.25">
      <x:c r="A159" s="68" t="str">
        <x:f>IF(OR(B159&gt;0,C159&gt;0),SUMPRODUCT(--($A$4:A158&lt;""))+1,"")</x:f>
        <x:v/>
      </x:c>
      <x:c r="B159" s="46"/>
      <x:c r="C159" s="47"/>
      <x:c r="D159" s="48"/>
      <x:c r="E159" s="48"/>
      <x:c r="F159" s="49"/>
      <x:c r="G159" s="50"/>
      <x:c r="H159" s="149" t="s">
        <x:v>313</x:v>
      </x:c>
      <x:c r="I159" s="51"/>
      <x:c r="J159" s="52"/>
      <x:c r="K159" s="53"/>
      <x:c r="L159" s="54"/>
      <x:c r="M159" s="49"/>
      <x:c r="N159" s="55" t="str">
        <x:f>IF(OR(E159="",F159="",L159="",M159=""),"",DFTtoFTIN(FTINtoDFT(F159)-FTINtoDFT(L159)-((LEFT(E159,FIND("N",E159)-1)-2)*FTINtoDFT(M159))))</x:f>
        <x:v/>
      </x:c>
      <x:c r="O159" s="52"/>
      <x:c r="P159" s="52"/>
      <x:c r="Q159" s="53"/>
      <x:c r="R159" s="56"/>
      <x:c r="S159" s="69"/>
      <x:c r="T159" s="52"/>
      <x:c r="U159" s="368" t="str">
        <x:f t="shared" si="8"/>
        <x:v/>
      </x:c>
      <x:c r="V159" s="57" t="str">
        <x:f t="shared" si="9"/>
        <x:v/>
      </x:c>
      <x:c r="W159" s="70"/>
      <x:c r="X159" s="58"/>
      <x:c r="Y159" s="49"/>
      <x:c r="Z159" s="58"/>
      <x:c r="AA159" s="71"/>
      <x:c r="AB159" s="60"/>
      <x:c r="AC159" s="49"/>
      <x:c r="AD159" s="49"/>
      <x:c r="AE159" s="53"/>
      <x:c r="AF159" s="61"/>
      <x:c r="AG159" s="62"/>
      <x:c r="AH159" s="63"/>
      <x:c r="AI159" s="58"/>
      <x:c r="AJ159" s="64"/>
      <x:c r="AK159" s="64"/>
      <x:c r="AL159" s="64"/>
      <x:c r="AM159" s="64"/>
      <x:c r="AN159" s="52" t="str">
        <x:f t="shared" si="10"/>
        <x:v/>
      </x:c>
      <x:c r="AO159" s="52" t="str">
        <x:f t="shared" si="11"/>
        <x:v/>
      </x:c>
      <x:c r="AP159" s="52"/>
      <x:c r="AQ159" s="52"/>
      <x:c r="AR159" s="52"/>
      <x:c r="AS159" s="46"/>
      <x:c r="AT159" s="65" t="s">
        <x:v>176</x:v>
      </x:c>
      <x:c r="AU159" s="41"/>
    </x:row>
    <x:row r="160" spans="1:47" ht="30" hidden="1" x14ac:dyDescent="0.25">
      <x:c r="A160" s="68" t="str">
        <x:f>IF(OR(B160&gt;0,C160&gt;0),SUMPRODUCT(--($A$4:A159&lt;""))+1,"")</x:f>
        <x:v/>
      </x:c>
      <x:c r="B160" s="46"/>
      <x:c r="C160" s="47"/>
      <x:c r="D160" s="48"/>
      <x:c r="E160" s="48"/>
      <x:c r="F160" s="49"/>
      <x:c r="G160" s="50"/>
      <x:c r="H160" s="149" t="s">
        <x:v>313</x:v>
      </x:c>
      <x:c r="I160" s="51"/>
      <x:c r="J160" s="52"/>
      <x:c r="K160" s="53"/>
      <x:c r="L160" s="54"/>
      <x:c r="M160" s="49"/>
      <x:c r="N160" s="55" t="str">
        <x:f>IF(OR(E160="",F160="",L160="",M160=""),"",DFTtoFTIN(FTINtoDFT(F160)-FTINtoDFT(L160)-((LEFT(E160,FIND("N",E160)-1)-2)*FTINtoDFT(M160))))</x:f>
        <x:v/>
      </x:c>
      <x:c r="O160" s="52"/>
      <x:c r="P160" s="52"/>
      <x:c r="Q160" s="53"/>
      <x:c r="R160" s="56"/>
      <x:c r="S160" s="69"/>
      <x:c r="T160" s="52"/>
      <x:c r="U160" s="368" t="str">
        <x:f t="shared" si="8"/>
        <x:v/>
      </x:c>
      <x:c r="V160" s="57" t="str">
        <x:f t="shared" si="9"/>
        <x:v/>
      </x:c>
      <x:c r="W160" s="70"/>
      <x:c r="X160" s="58"/>
      <x:c r="Y160" s="49"/>
      <x:c r="Z160" s="58"/>
      <x:c r="AA160" s="71"/>
      <x:c r="AB160" s="60"/>
      <x:c r="AC160" s="49"/>
      <x:c r="AD160" s="49"/>
      <x:c r="AE160" s="53"/>
      <x:c r="AF160" s="61"/>
      <x:c r="AG160" s="62"/>
      <x:c r="AH160" s="63"/>
      <x:c r="AI160" s="58"/>
      <x:c r="AJ160" s="64"/>
      <x:c r="AK160" s="64"/>
      <x:c r="AL160" s="64"/>
      <x:c r="AM160" s="64"/>
      <x:c r="AN160" s="52" t="str">
        <x:f t="shared" si="10"/>
        <x:v/>
      </x:c>
      <x:c r="AO160" s="52" t="str">
        <x:f t="shared" si="11"/>
        <x:v/>
      </x:c>
      <x:c r="AP160" s="52"/>
      <x:c r="AQ160" s="52"/>
      <x:c r="AR160" s="52"/>
      <x:c r="AS160" s="46"/>
      <x:c r="AT160" s="65" t="s">
        <x:v>176</x:v>
      </x:c>
      <x:c r="AU160" s="41"/>
    </x:row>
    <x:row r="161" spans="1:47" ht="30" hidden="1" x14ac:dyDescent="0.25">
      <x:c r="A161" s="68" t="str">
        <x:f>IF(OR(B161&gt;0,C161&gt;0),SUMPRODUCT(--($A$4:A160&lt;""))+1,"")</x:f>
        <x:v/>
      </x:c>
      <x:c r="B161" s="46"/>
      <x:c r="C161" s="47"/>
      <x:c r="D161" s="48"/>
      <x:c r="E161" s="48"/>
      <x:c r="F161" s="49"/>
      <x:c r="G161" s="50"/>
      <x:c r="H161" s="149" t="s">
        <x:v>313</x:v>
      </x:c>
      <x:c r="I161" s="51"/>
      <x:c r="J161" s="52"/>
      <x:c r="K161" s="53"/>
      <x:c r="L161" s="54"/>
      <x:c r="M161" s="49"/>
      <x:c r="N161" s="55" t="str">
        <x:f>IF(OR(E161="",F161="",L161="",M161=""),"",DFTtoFTIN(FTINtoDFT(F161)-FTINtoDFT(L161)-((LEFT(E161,FIND("N",E161)-1)-2)*FTINtoDFT(M161))))</x:f>
        <x:v/>
      </x:c>
      <x:c r="O161" s="52"/>
      <x:c r="P161" s="52"/>
      <x:c r="Q161" s="53"/>
      <x:c r="R161" s="56"/>
      <x:c r="S161" s="69"/>
      <x:c r="T161" s="52"/>
      <x:c r="U161" s="368" t="str">
        <x:f t="shared" si="8"/>
        <x:v/>
      </x:c>
      <x:c r="V161" s="57" t="str">
        <x:f t="shared" si="9"/>
        <x:v/>
      </x:c>
      <x:c r="W161" s="70"/>
      <x:c r="X161" s="58"/>
      <x:c r="Y161" s="49"/>
      <x:c r="Z161" s="58"/>
      <x:c r="AA161" s="71"/>
      <x:c r="AB161" s="60"/>
      <x:c r="AC161" s="49"/>
      <x:c r="AD161" s="49"/>
      <x:c r="AE161" s="53"/>
      <x:c r="AF161" s="61"/>
      <x:c r="AG161" s="62"/>
      <x:c r="AH161" s="63"/>
      <x:c r="AI161" s="58"/>
      <x:c r="AJ161" s="64"/>
      <x:c r="AK161" s="64"/>
      <x:c r="AL161" s="64"/>
      <x:c r="AM161" s="64"/>
      <x:c r="AN161" s="52" t="str">
        <x:f t="shared" si="10"/>
        <x:v/>
      </x:c>
      <x:c r="AO161" s="52" t="str">
        <x:f t="shared" si="11"/>
        <x:v/>
      </x:c>
      <x:c r="AP161" s="52"/>
      <x:c r="AQ161" s="52"/>
      <x:c r="AR161" s="52"/>
      <x:c r="AS161" s="46"/>
      <x:c r="AT161" s="65" t="s">
        <x:v>176</x:v>
      </x:c>
      <x:c r="AU161" s="41"/>
    </x:row>
    <x:row r="162" spans="1:47" ht="30" hidden="1" x14ac:dyDescent="0.25">
      <x:c r="A162" s="68" t="str">
        <x:f>IF(OR(B162&gt;0,C162&gt;0),SUMPRODUCT(--($A$4:A161&lt;""))+1,"")</x:f>
        <x:v/>
      </x:c>
      <x:c r="B162" s="46"/>
      <x:c r="C162" s="47"/>
      <x:c r="D162" s="48"/>
      <x:c r="E162" s="48"/>
      <x:c r="F162" s="49"/>
      <x:c r="G162" s="50"/>
      <x:c r="H162" s="149" t="s">
        <x:v>313</x:v>
      </x:c>
      <x:c r="I162" s="51"/>
      <x:c r="J162" s="52"/>
      <x:c r="K162" s="53"/>
      <x:c r="L162" s="54"/>
      <x:c r="M162" s="49"/>
      <x:c r="N162" s="55" t="str">
        <x:f>IF(OR(E162="",F162="",L162="",M162=""),"",DFTtoFTIN(FTINtoDFT(F162)-FTINtoDFT(L162)-((LEFT(E162,FIND("N",E162)-1)-2)*FTINtoDFT(M162))))</x:f>
        <x:v/>
      </x:c>
      <x:c r="O162" s="52"/>
      <x:c r="P162" s="52"/>
      <x:c r="Q162" s="53"/>
      <x:c r="R162" s="56"/>
      <x:c r="S162" s="69"/>
      <x:c r="T162" s="52"/>
      <x:c r="U162" s="368" t="str">
        <x:f t="shared" si="8"/>
        <x:v/>
      </x:c>
      <x:c r="V162" s="57" t="str">
        <x:f t="shared" si="9"/>
        <x:v/>
      </x:c>
      <x:c r="W162" s="70"/>
      <x:c r="X162" s="58"/>
      <x:c r="Y162" s="49"/>
      <x:c r="Z162" s="58"/>
      <x:c r="AA162" s="71"/>
      <x:c r="AB162" s="60"/>
      <x:c r="AC162" s="49"/>
      <x:c r="AD162" s="49"/>
      <x:c r="AE162" s="53"/>
      <x:c r="AF162" s="61"/>
      <x:c r="AG162" s="62"/>
      <x:c r="AH162" s="63"/>
      <x:c r="AI162" s="58"/>
      <x:c r="AJ162" s="64"/>
      <x:c r="AK162" s="64"/>
      <x:c r="AL162" s="64"/>
      <x:c r="AM162" s="64"/>
      <x:c r="AN162" s="52" t="str">
        <x:f t="shared" si="10"/>
        <x:v/>
      </x:c>
      <x:c r="AO162" s="52" t="str">
        <x:f t="shared" si="11"/>
        <x:v/>
      </x:c>
      <x:c r="AP162" s="52"/>
      <x:c r="AQ162" s="52"/>
      <x:c r="AR162" s="52"/>
      <x:c r="AS162" s="46"/>
      <x:c r="AT162" s="65" t="s">
        <x:v>176</x:v>
      </x:c>
      <x:c r="AU162" s="41"/>
    </x:row>
    <x:row r="163" spans="1:47" ht="30" hidden="1" x14ac:dyDescent="0.25">
      <x:c r="A163" s="68" t="str">
        <x:f>IF(OR(B163&gt;0,C163&gt;0),SUMPRODUCT(--($A$4:A162&lt;""))+1,"")</x:f>
        <x:v/>
      </x:c>
      <x:c r="B163" s="46"/>
      <x:c r="C163" s="47"/>
      <x:c r="D163" s="48"/>
      <x:c r="E163" s="48"/>
      <x:c r="F163" s="49"/>
      <x:c r="G163" s="50"/>
      <x:c r="H163" s="149" t="s">
        <x:v>313</x:v>
      </x:c>
      <x:c r="I163" s="51"/>
      <x:c r="J163" s="52"/>
      <x:c r="K163" s="53"/>
      <x:c r="L163" s="54"/>
      <x:c r="M163" s="49"/>
      <x:c r="N163" s="55" t="str">
        <x:f>IF(OR(E163="",F163="",L163="",M163=""),"",DFTtoFTIN(FTINtoDFT(F163)-FTINtoDFT(L163)-((LEFT(E163,FIND("N",E163)-1)-2)*FTINtoDFT(M163))))</x:f>
        <x:v/>
      </x:c>
      <x:c r="O163" s="52"/>
      <x:c r="P163" s="52"/>
      <x:c r="Q163" s="53"/>
      <x:c r="R163" s="56"/>
      <x:c r="S163" s="69"/>
      <x:c r="T163" s="52"/>
      <x:c r="U163" s="368" t="str">
        <x:f t="shared" si="8"/>
        <x:v/>
      </x:c>
      <x:c r="V163" s="57" t="str">
        <x:f t="shared" si="9"/>
        <x:v/>
      </x:c>
      <x:c r="W163" s="70"/>
      <x:c r="X163" s="58"/>
      <x:c r="Y163" s="49"/>
      <x:c r="Z163" s="58"/>
      <x:c r="AA163" s="71"/>
      <x:c r="AB163" s="60"/>
      <x:c r="AC163" s="49"/>
      <x:c r="AD163" s="49"/>
      <x:c r="AE163" s="53"/>
      <x:c r="AF163" s="61"/>
      <x:c r="AG163" s="62"/>
      <x:c r="AH163" s="63"/>
      <x:c r="AI163" s="58"/>
      <x:c r="AJ163" s="64"/>
      <x:c r="AK163" s="64"/>
      <x:c r="AL163" s="64"/>
      <x:c r="AM163" s="64"/>
      <x:c r="AN163" s="52" t="str">
        <x:f t="shared" si="10"/>
        <x:v/>
      </x:c>
      <x:c r="AO163" s="52" t="str">
        <x:f t="shared" si="11"/>
        <x:v/>
      </x:c>
      <x:c r="AP163" s="52"/>
      <x:c r="AQ163" s="52"/>
      <x:c r="AR163" s="52"/>
      <x:c r="AS163" s="46"/>
      <x:c r="AT163" s="65" t="s">
        <x:v>176</x:v>
      </x:c>
      <x:c r="AU163" s="41"/>
    </x:row>
    <x:row r="164" spans="1:47" ht="30" hidden="1" x14ac:dyDescent="0.25">
      <x:c r="A164" s="68" t="str">
        <x:f>IF(OR(B164&gt;0,C164&gt;0),SUMPRODUCT(--($A$4:A163&lt;""))+1,"")</x:f>
        <x:v/>
      </x:c>
      <x:c r="B164" s="46"/>
      <x:c r="C164" s="47"/>
      <x:c r="D164" s="48"/>
      <x:c r="E164" s="48"/>
      <x:c r="F164" s="49"/>
      <x:c r="G164" s="50"/>
      <x:c r="H164" s="149" t="s">
        <x:v>313</x:v>
      </x:c>
      <x:c r="I164" s="51"/>
      <x:c r="J164" s="52"/>
      <x:c r="K164" s="53"/>
      <x:c r="L164" s="54"/>
      <x:c r="M164" s="49"/>
      <x:c r="N164" s="55" t="str">
        <x:f>IF(OR(E164="",F164="",L164="",M164=""),"",DFTtoFTIN(FTINtoDFT(F164)-FTINtoDFT(L164)-((LEFT(E164,FIND("N",E164)-1)-2)*FTINtoDFT(M164))))</x:f>
        <x:v/>
      </x:c>
      <x:c r="O164" s="52"/>
      <x:c r="P164" s="52"/>
      <x:c r="Q164" s="53"/>
      <x:c r="R164" s="56"/>
      <x:c r="S164" s="69"/>
      <x:c r="T164" s="52"/>
      <x:c r="U164" s="368" t="str">
        <x:f t="shared" si="8"/>
        <x:v/>
      </x:c>
      <x:c r="V164" s="57" t="str">
        <x:f t="shared" si="9"/>
        <x:v/>
      </x:c>
      <x:c r="W164" s="70"/>
      <x:c r="X164" s="58"/>
      <x:c r="Y164" s="49"/>
      <x:c r="Z164" s="58"/>
      <x:c r="AA164" s="71"/>
      <x:c r="AB164" s="60"/>
      <x:c r="AC164" s="49"/>
      <x:c r="AD164" s="49"/>
      <x:c r="AE164" s="53"/>
      <x:c r="AF164" s="61"/>
      <x:c r="AG164" s="62"/>
      <x:c r="AH164" s="63"/>
      <x:c r="AI164" s="58"/>
      <x:c r="AJ164" s="64"/>
      <x:c r="AK164" s="64"/>
      <x:c r="AL164" s="64"/>
      <x:c r="AM164" s="64"/>
      <x:c r="AN164" s="52" t="str">
        <x:f t="shared" si="10"/>
        <x:v/>
      </x:c>
      <x:c r="AO164" s="52" t="str">
        <x:f t="shared" si="11"/>
        <x:v/>
      </x:c>
      <x:c r="AP164" s="52"/>
      <x:c r="AQ164" s="52"/>
      <x:c r="AR164" s="52"/>
      <x:c r="AS164" s="46"/>
      <x:c r="AT164" s="65" t="s">
        <x:v>176</x:v>
      </x:c>
      <x:c r="AU164" s="41"/>
    </x:row>
    <x:row r="165" spans="1:47" ht="30" hidden="1" x14ac:dyDescent="0.25">
      <x:c r="A165" s="68" t="str">
        <x:f>IF(OR(B165&gt;0,C165&gt;0),SUMPRODUCT(--($A$4:A164&lt;""))+1,"")</x:f>
        <x:v/>
      </x:c>
      <x:c r="B165" s="46"/>
      <x:c r="C165" s="47"/>
      <x:c r="D165" s="48"/>
      <x:c r="E165" s="48"/>
      <x:c r="F165" s="49"/>
      <x:c r="G165" s="50"/>
      <x:c r="H165" s="149" t="s">
        <x:v>313</x:v>
      </x:c>
      <x:c r="I165" s="51"/>
      <x:c r="J165" s="52"/>
      <x:c r="K165" s="53"/>
      <x:c r="L165" s="54"/>
      <x:c r="M165" s="49"/>
      <x:c r="N165" s="55" t="str">
        <x:f>IF(OR(E165="",F165="",L165="",M165=""),"",DFTtoFTIN(FTINtoDFT(F165)-FTINtoDFT(L165)-((LEFT(E165,FIND("N",E165)-1)-2)*FTINtoDFT(M165))))</x:f>
        <x:v/>
      </x:c>
      <x:c r="O165" s="52"/>
      <x:c r="P165" s="52"/>
      <x:c r="Q165" s="53"/>
      <x:c r="R165" s="56"/>
      <x:c r="S165" s="69"/>
      <x:c r="T165" s="52"/>
      <x:c r="U165" s="368" t="str">
        <x:f t="shared" si="8"/>
        <x:v/>
      </x:c>
      <x:c r="V165" s="57" t="str">
        <x:f t="shared" si="9"/>
        <x:v/>
      </x:c>
      <x:c r="W165" s="70"/>
      <x:c r="X165" s="58"/>
      <x:c r="Y165" s="49"/>
      <x:c r="Z165" s="58"/>
      <x:c r="AA165" s="71"/>
      <x:c r="AB165" s="60"/>
      <x:c r="AC165" s="49"/>
      <x:c r="AD165" s="49"/>
      <x:c r="AE165" s="53"/>
      <x:c r="AF165" s="61"/>
      <x:c r="AG165" s="62"/>
      <x:c r="AH165" s="63"/>
      <x:c r="AI165" s="58"/>
      <x:c r="AJ165" s="64"/>
      <x:c r="AK165" s="64"/>
      <x:c r="AL165" s="64"/>
      <x:c r="AM165" s="64"/>
      <x:c r="AN165" s="52" t="str">
        <x:f t="shared" si="10"/>
        <x:v/>
      </x:c>
      <x:c r="AO165" s="52" t="str">
        <x:f t="shared" si="11"/>
        <x:v/>
      </x:c>
      <x:c r="AP165" s="52"/>
      <x:c r="AQ165" s="52"/>
      <x:c r="AR165" s="52"/>
      <x:c r="AS165" s="46"/>
      <x:c r="AT165" s="65" t="s">
        <x:v>176</x:v>
      </x:c>
      <x:c r="AU165" s="41"/>
    </x:row>
    <x:row r="166" spans="1:47" ht="30" hidden="1" x14ac:dyDescent="0.25">
      <x:c r="A166" s="68" t="str">
        <x:f>IF(OR(B166&gt;0,C166&gt;0),SUMPRODUCT(--($A$4:A165&lt;""))+1,"")</x:f>
        <x:v/>
      </x:c>
      <x:c r="B166" s="46"/>
      <x:c r="C166" s="47"/>
      <x:c r="D166" s="48"/>
      <x:c r="E166" s="48"/>
      <x:c r="F166" s="49"/>
      <x:c r="G166" s="50"/>
      <x:c r="H166" s="149" t="s">
        <x:v>313</x:v>
      </x:c>
      <x:c r="I166" s="51"/>
      <x:c r="J166" s="52"/>
      <x:c r="K166" s="53"/>
      <x:c r="L166" s="54"/>
      <x:c r="M166" s="49"/>
      <x:c r="N166" s="55" t="str">
        <x:f>IF(OR(E166="",F166="",L166="",M166=""),"",DFTtoFTIN(FTINtoDFT(F166)-FTINtoDFT(L166)-((LEFT(E166,FIND("N",E166)-1)-2)*FTINtoDFT(M166))))</x:f>
        <x:v/>
      </x:c>
      <x:c r="O166" s="52"/>
      <x:c r="P166" s="52"/>
      <x:c r="Q166" s="53"/>
      <x:c r="R166" s="56"/>
      <x:c r="S166" s="69"/>
      <x:c r="T166" s="52"/>
      <x:c r="U166" s="368" t="str">
        <x:f t="shared" si="8"/>
        <x:v/>
      </x:c>
      <x:c r="V166" s="57" t="str">
        <x:f t="shared" si="9"/>
        <x:v/>
      </x:c>
      <x:c r="W166" s="70"/>
      <x:c r="X166" s="58"/>
      <x:c r="Y166" s="49"/>
      <x:c r="Z166" s="58"/>
      <x:c r="AA166" s="71"/>
      <x:c r="AB166" s="60"/>
      <x:c r="AC166" s="49"/>
      <x:c r="AD166" s="49"/>
      <x:c r="AE166" s="53"/>
      <x:c r="AF166" s="61"/>
      <x:c r="AG166" s="62"/>
      <x:c r="AH166" s="63"/>
      <x:c r="AI166" s="58"/>
      <x:c r="AJ166" s="64"/>
      <x:c r="AK166" s="64"/>
      <x:c r="AL166" s="64"/>
      <x:c r="AM166" s="64"/>
      <x:c r="AN166" s="52" t="str">
        <x:f t="shared" si="10"/>
        <x:v/>
      </x:c>
      <x:c r="AO166" s="52" t="str">
        <x:f t="shared" si="11"/>
        <x:v/>
      </x:c>
      <x:c r="AP166" s="52"/>
      <x:c r="AQ166" s="52"/>
      <x:c r="AR166" s="52"/>
      <x:c r="AS166" s="46"/>
      <x:c r="AT166" s="65" t="s">
        <x:v>176</x:v>
      </x:c>
      <x:c r="AU166" s="41"/>
    </x:row>
    <x:row r="167" spans="1:47" ht="30" hidden="1" x14ac:dyDescent="0.25">
      <x:c r="A167" s="68" t="str">
        <x:f>IF(OR(B167&gt;0,C167&gt;0),SUMPRODUCT(--($A$4:A166&lt;""))+1,"")</x:f>
        <x:v/>
      </x:c>
      <x:c r="B167" s="46"/>
      <x:c r="C167" s="47"/>
      <x:c r="D167" s="48"/>
      <x:c r="E167" s="48"/>
      <x:c r="F167" s="49"/>
      <x:c r="G167" s="50"/>
      <x:c r="H167" s="149" t="s">
        <x:v>313</x:v>
      </x:c>
      <x:c r="I167" s="51"/>
      <x:c r="J167" s="52"/>
      <x:c r="K167" s="53"/>
      <x:c r="L167" s="54"/>
      <x:c r="M167" s="49"/>
      <x:c r="N167" s="55" t="str">
        <x:f>IF(OR(E167="",F167="",L167="",M167=""),"",DFTtoFTIN(FTINtoDFT(F167)-FTINtoDFT(L167)-((LEFT(E167,FIND("N",E167)-1)-2)*FTINtoDFT(M167))))</x:f>
        <x:v/>
      </x:c>
      <x:c r="O167" s="52"/>
      <x:c r="P167" s="52"/>
      <x:c r="Q167" s="53"/>
      <x:c r="R167" s="56"/>
      <x:c r="S167" s="69"/>
      <x:c r="T167" s="52"/>
      <x:c r="U167" s="368" t="str">
        <x:f t="shared" si="8"/>
        <x:v/>
      </x:c>
      <x:c r="V167" s="57" t="str">
        <x:f t="shared" si="9"/>
        <x:v/>
      </x:c>
      <x:c r="W167" s="70"/>
      <x:c r="X167" s="58"/>
      <x:c r="Y167" s="49"/>
      <x:c r="Z167" s="58"/>
      <x:c r="AA167" s="71"/>
      <x:c r="AB167" s="60"/>
      <x:c r="AC167" s="49"/>
      <x:c r="AD167" s="49"/>
      <x:c r="AE167" s="53"/>
      <x:c r="AF167" s="61"/>
      <x:c r="AG167" s="62"/>
      <x:c r="AH167" s="63"/>
      <x:c r="AI167" s="58"/>
      <x:c r="AJ167" s="64"/>
      <x:c r="AK167" s="64"/>
      <x:c r="AL167" s="64"/>
      <x:c r="AM167" s="64"/>
      <x:c r="AN167" s="52" t="str">
        <x:f t="shared" si="10"/>
        <x:v/>
      </x:c>
      <x:c r="AO167" s="52" t="str">
        <x:f t="shared" si="11"/>
        <x:v/>
      </x:c>
      <x:c r="AP167" s="52"/>
      <x:c r="AQ167" s="52"/>
      <x:c r="AR167" s="52"/>
      <x:c r="AS167" s="46"/>
      <x:c r="AT167" s="65" t="s">
        <x:v>176</x:v>
      </x:c>
      <x:c r="AU167" s="41"/>
    </x:row>
    <x:row r="168" spans="1:47" ht="30" hidden="1" x14ac:dyDescent="0.25">
      <x:c r="A168" s="68" t="str">
        <x:f>IF(OR(B168&gt;0,C168&gt;0),SUMPRODUCT(--($A$4:A167&lt;""))+1,"")</x:f>
        <x:v/>
      </x:c>
      <x:c r="B168" s="46"/>
      <x:c r="C168" s="47"/>
      <x:c r="D168" s="48"/>
      <x:c r="E168" s="48"/>
      <x:c r="F168" s="49"/>
      <x:c r="G168" s="50"/>
      <x:c r="H168" s="149" t="s">
        <x:v>313</x:v>
      </x:c>
      <x:c r="I168" s="51"/>
      <x:c r="J168" s="52"/>
      <x:c r="K168" s="53"/>
      <x:c r="L168" s="54"/>
      <x:c r="M168" s="49"/>
      <x:c r="N168" s="55" t="str">
        <x:f>IF(OR(E168="",F168="",L168="",M168=""),"",DFTtoFTIN(FTINtoDFT(F168)-FTINtoDFT(L168)-((LEFT(E168,FIND("N",E168)-1)-2)*FTINtoDFT(M168))))</x:f>
        <x:v/>
      </x:c>
      <x:c r="O168" s="52"/>
      <x:c r="P168" s="52"/>
      <x:c r="Q168" s="53"/>
      <x:c r="R168" s="56"/>
      <x:c r="S168" s="69"/>
      <x:c r="T168" s="52"/>
      <x:c r="U168" s="368" t="str">
        <x:f t="shared" si="8"/>
        <x:v/>
      </x:c>
      <x:c r="V168" s="57" t="str">
        <x:f t="shared" si="9"/>
        <x:v/>
      </x:c>
      <x:c r="W168" s="70"/>
      <x:c r="X168" s="58"/>
      <x:c r="Y168" s="49"/>
      <x:c r="Z168" s="58"/>
      <x:c r="AA168" s="71"/>
      <x:c r="AB168" s="60"/>
      <x:c r="AC168" s="49"/>
      <x:c r="AD168" s="49"/>
      <x:c r="AE168" s="53"/>
      <x:c r="AF168" s="61"/>
      <x:c r="AG168" s="62"/>
      <x:c r="AH168" s="63"/>
      <x:c r="AI168" s="58"/>
      <x:c r="AJ168" s="64"/>
      <x:c r="AK168" s="64"/>
      <x:c r="AL168" s="64"/>
      <x:c r="AM168" s="64"/>
      <x:c r="AN168" s="52" t="str">
        <x:f t="shared" si="10"/>
        <x:v/>
      </x:c>
      <x:c r="AO168" s="52" t="str">
        <x:f t="shared" si="11"/>
        <x:v/>
      </x:c>
      <x:c r="AP168" s="52"/>
      <x:c r="AQ168" s="52"/>
      <x:c r="AR168" s="52"/>
      <x:c r="AS168" s="46"/>
      <x:c r="AT168" s="65" t="s">
        <x:v>176</x:v>
      </x:c>
      <x:c r="AU168" s="41"/>
    </x:row>
    <x:row r="169" spans="1:47" ht="30" hidden="1" x14ac:dyDescent="0.25">
      <x:c r="A169" s="68" t="str">
        <x:f>IF(OR(B169&gt;0,C169&gt;0),SUMPRODUCT(--($A$4:A168&lt;""))+1,"")</x:f>
        <x:v/>
      </x:c>
      <x:c r="B169" s="46"/>
      <x:c r="C169" s="47"/>
      <x:c r="D169" s="48"/>
      <x:c r="E169" s="48"/>
      <x:c r="F169" s="49"/>
      <x:c r="G169" s="50"/>
      <x:c r="H169" s="149" t="s">
        <x:v>313</x:v>
      </x:c>
      <x:c r="I169" s="51"/>
      <x:c r="J169" s="52"/>
      <x:c r="K169" s="53"/>
      <x:c r="L169" s="54"/>
      <x:c r="M169" s="49"/>
      <x:c r="N169" s="55" t="str">
        <x:f>IF(OR(E169="",F169="",L169="",M169=""),"",DFTtoFTIN(FTINtoDFT(F169)-FTINtoDFT(L169)-((LEFT(E169,FIND("N",E169)-1)-2)*FTINtoDFT(M169))))</x:f>
        <x:v/>
      </x:c>
      <x:c r="O169" s="52"/>
      <x:c r="P169" s="52"/>
      <x:c r="Q169" s="53"/>
      <x:c r="R169" s="56"/>
      <x:c r="S169" s="69"/>
      <x:c r="T169" s="52"/>
      <x:c r="U169" s="368" t="str">
        <x:f t="shared" si="8"/>
        <x:v/>
      </x:c>
      <x:c r="V169" s="57" t="str">
        <x:f t="shared" si="9"/>
        <x:v/>
      </x:c>
      <x:c r="W169" s="70"/>
      <x:c r="X169" s="58"/>
      <x:c r="Y169" s="49"/>
      <x:c r="Z169" s="58"/>
      <x:c r="AA169" s="71"/>
      <x:c r="AB169" s="60"/>
      <x:c r="AC169" s="49"/>
      <x:c r="AD169" s="49"/>
      <x:c r="AE169" s="53"/>
      <x:c r="AF169" s="61"/>
      <x:c r="AG169" s="62"/>
      <x:c r="AH169" s="63"/>
      <x:c r="AI169" s="58"/>
      <x:c r="AJ169" s="64"/>
      <x:c r="AK169" s="64"/>
      <x:c r="AL169" s="64"/>
      <x:c r="AM169" s="64"/>
      <x:c r="AN169" s="52" t="str">
        <x:f t="shared" si="10"/>
        <x:v/>
      </x:c>
      <x:c r="AO169" s="52" t="str">
        <x:f t="shared" si="11"/>
        <x:v/>
      </x:c>
      <x:c r="AP169" s="52"/>
      <x:c r="AQ169" s="52"/>
      <x:c r="AR169" s="52"/>
      <x:c r="AS169" s="46"/>
      <x:c r="AT169" s="65" t="s">
        <x:v>176</x:v>
      </x:c>
      <x:c r="AU169" s="41"/>
    </x:row>
    <x:row r="170" spans="1:47" ht="30" hidden="1" x14ac:dyDescent="0.25">
      <x:c r="A170" s="68" t="str">
        <x:f>IF(OR(B170&gt;0,C170&gt;0),SUMPRODUCT(--($A$4:A169&lt;""))+1,"")</x:f>
        <x:v/>
      </x:c>
      <x:c r="B170" s="46"/>
      <x:c r="C170" s="47"/>
      <x:c r="D170" s="48"/>
      <x:c r="E170" s="48"/>
      <x:c r="F170" s="49"/>
      <x:c r="G170" s="50"/>
      <x:c r="H170" s="149" t="s">
        <x:v>313</x:v>
      </x:c>
      <x:c r="I170" s="51"/>
      <x:c r="J170" s="52"/>
      <x:c r="K170" s="53"/>
      <x:c r="L170" s="54"/>
      <x:c r="M170" s="49"/>
      <x:c r="N170" s="55" t="str">
        <x:f>IF(OR(E170="",F170="",L170="",M170=""),"",DFTtoFTIN(FTINtoDFT(F170)-FTINtoDFT(L170)-((LEFT(E170,FIND("N",E170)-1)-2)*FTINtoDFT(M170))))</x:f>
        <x:v/>
      </x:c>
      <x:c r="O170" s="52"/>
      <x:c r="P170" s="52"/>
      <x:c r="Q170" s="53"/>
      <x:c r="R170" s="56"/>
      <x:c r="S170" s="69"/>
      <x:c r="T170" s="52"/>
      <x:c r="U170" s="368" t="str">
        <x:f t="shared" si="8"/>
        <x:v/>
      </x:c>
      <x:c r="V170" s="57" t="str">
        <x:f t="shared" si="9"/>
        <x:v/>
      </x:c>
      <x:c r="W170" s="70"/>
      <x:c r="X170" s="58"/>
      <x:c r="Y170" s="49"/>
      <x:c r="Z170" s="58"/>
      <x:c r="AA170" s="71"/>
      <x:c r="AB170" s="60"/>
      <x:c r="AC170" s="49"/>
      <x:c r="AD170" s="49"/>
      <x:c r="AE170" s="53"/>
      <x:c r="AF170" s="61"/>
      <x:c r="AG170" s="62"/>
      <x:c r="AH170" s="63"/>
      <x:c r="AI170" s="58"/>
      <x:c r="AJ170" s="64"/>
      <x:c r="AK170" s="64"/>
      <x:c r="AL170" s="64"/>
      <x:c r="AM170" s="64"/>
      <x:c r="AN170" s="52" t="str">
        <x:f t="shared" si="10"/>
        <x:v/>
      </x:c>
      <x:c r="AO170" s="52" t="str">
        <x:f t="shared" si="11"/>
        <x:v/>
      </x:c>
      <x:c r="AP170" s="52"/>
      <x:c r="AQ170" s="52"/>
      <x:c r="AR170" s="52"/>
      <x:c r="AS170" s="46"/>
      <x:c r="AT170" s="65" t="s">
        <x:v>176</x:v>
      </x:c>
      <x:c r="AU170" s="41"/>
    </x:row>
    <x:row r="171" spans="1:47" ht="30" hidden="1" x14ac:dyDescent="0.25">
      <x:c r="A171" s="68" t="str">
        <x:f>IF(OR(B171&gt;0,C171&gt;0),SUMPRODUCT(--($A$4:A170&lt;""))+1,"")</x:f>
        <x:v/>
      </x:c>
      <x:c r="B171" s="46"/>
      <x:c r="C171" s="47"/>
      <x:c r="D171" s="48"/>
      <x:c r="E171" s="48"/>
      <x:c r="F171" s="49"/>
      <x:c r="G171" s="50"/>
      <x:c r="H171" s="149" t="s">
        <x:v>313</x:v>
      </x:c>
      <x:c r="I171" s="51"/>
      <x:c r="J171" s="52"/>
      <x:c r="K171" s="53"/>
      <x:c r="L171" s="54"/>
      <x:c r="M171" s="49"/>
      <x:c r="N171" s="55" t="str">
        <x:f>IF(OR(E171="",F171="",L171="",M171=""),"",DFTtoFTIN(FTINtoDFT(F171)-FTINtoDFT(L171)-((LEFT(E171,FIND("N",E171)-1)-2)*FTINtoDFT(M171))))</x:f>
        <x:v/>
      </x:c>
      <x:c r="O171" s="52"/>
      <x:c r="P171" s="52"/>
      <x:c r="Q171" s="53"/>
      <x:c r="R171" s="56"/>
      <x:c r="S171" s="69"/>
      <x:c r="T171" s="52"/>
      <x:c r="U171" s="368" t="str">
        <x:f t="shared" si="8"/>
        <x:v/>
      </x:c>
      <x:c r="V171" s="57" t="str">
        <x:f t="shared" si="9"/>
        <x:v/>
      </x:c>
      <x:c r="W171" s="70"/>
      <x:c r="X171" s="58"/>
      <x:c r="Y171" s="49"/>
      <x:c r="Z171" s="58"/>
      <x:c r="AA171" s="71"/>
      <x:c r="AB171" s="60"/>
      <x:c r="AC171" s="49"/>
      <x:c r="AD171" s="49"/>
      <x:c r="AE171" s="53"/>
      <x:c r="AF171" s="61"/>
      <x:c r="AG171" s="62"/>
      <x:c r="AH171" s="63"/>
      <x:c r="AI171" s="58"/>
      <x:c r="AJ171" s="64"/>
      <x:c r="AK171" s="64"/>
      <x:c r="AL171" s="64"/>
      <x:c r="AM171" s="64"/>
      <x:c r="AN171" s="52" t="str">
        <x:f t="shared" si="10"/>
        <x:v/>
      </x:c>
      <x:c r="AO171" s="52" t="str">
        <x:f t="shared" si="11"/>
        <x:v/>
      </x:c>
      <x:c r="AP171" s="52"/>
      <x:c r="AQ171" s="52"/>
      <x:c r="AR171" s="52"/>
      <x:c r="AS171" s="46"/>
      <x:c r="AT171" s="65" t="s">
        <x:v>176</x:v>
      </x:c>
      <x:c r="AU171" s="41"/>
    </x:row>
    <x:row r="172" spans="1:47" ht="30" hidden="1" x14ac:dyDescent="0.25">
      <x:c r="A172" s="68" t="str">
        <x:f>IF(OR(B172&gt;0,C172&gt;0),SUMPRODUCT(--($A$4:A171&lt;""))+1,"")</x:f>
        <x:v/>
      </x:c>
      <x:c r="B172" s="46"/>
      <x:c r="C172" s="47"/>
      <x:c r="D172" s="48"/>
      <x:c r="E172" s="48"/>
      <x:c r="F172" s="49"/>
      <x:c r="G172" s="50"/>
      <x:c r="H172" s="149" t="s">
        <x:v>313</x:v>
      </x:c>
      <x:c r="I172" s="51"/>
      <x:c r="J172" s="52"/>
      <x:c r="K172" s="53"/>
      <x:c r="L172" s="54"/>
      <x:c r="M172" s="49"/>
      <x:c r="N172" s="55" t="str">
        <x:f>IF(OR(E172="",F172="",L172="",M172=""),"",DFTtoFTIN(FTINtoDFT(F172)-FTINtoDFT(L172)-((LEFT(E172,FIND("N",E172)-1)-2)*FTINtoDFT(M172))))</x:f>
        <x:v/>
      </x:c>
      <x:c r="O172" s="52"/>
      <x:c r="P172" s="52"/>
      <x:c r="Q172" s="53"/>
      <x:c r="R172" s="56"/>
      <x:c r="S172" s="69"/>
      <x:c r="T172" s="52"/>
      <x:c r="U172" s="368" t="str">
        <x:f t="shared" si="8"/>
        <x:v/>
      </x:c>
      <x:c r="V172" s="57" t="str">
        <x:f t="shared" si="9"/>
        <x:v/>
      </x:c>
      <x:c r="W172" s="70"/>
      <x:c r="X172" s="58"/>
      <x:c r="Y172" s="49"/>
      <x:c r="Z172" s="58"/>
      <x:c r="AA172" s="71"/>
      <x:c r="AB172" s="60"/>
      <x:c r="AC172" s="49"/>
      <x:c r="AD172" s="49"/>
      <x:c r="AE172" s="53"/>
      <x:c r="AF172" s="61"/>
      <x:c r="AG172" s="62"/>
      <x:c r="AH172" s="63"/>
      <x:c r="AI172" s="58"/>
      <x:c r="AJ172" s="64"/>
      <x:c r="AK172" s="64"/>
      <x:c r="AL172" s="64"/>
      <x:c r="AM172" s="64"/>
      <x:c r="AN172" s="52" t="str">
        <x:f t="shared" si="10"/>
        <x:v/>
      </x:c>
      <x:c r="AO172" s="52" t="str">
        <x:f t="shared" si="11"/>
        <x:v/>
      </x:c>
      <x:c r="AP172" s="52"/>
      <x:c r="AQ172" s="52"/>
      <x:c r="AR172" s="52"/>
      <x:c r="AS172" s="46"/>
      <x:c r="AT172" s="65" t="s">
        <x:v>176</x:v>
      </x:c>
      <x:c r="AU172" s="41"/>
    </x:row>
    <x:row r="173" spans="1:47" ht="30" hidden="1" x14ac:dyDescent="0.25">
      <x:c r="A173" s="68" t="str">
        <x:f>IF(OR(B173&gt;0,C173&gt;0),SUMPRODUCT(--($A$4:A172&lt;""))+1,"")</x:f>
        <x:v/>
      </x:c>
      <x:c r="B173" s="46"/>
      <x:c r="C173" s="47"/>
      <x:c r="D173" s="48"/>
      <x:c r="E173" s="48"/>
      <x:c r="F173" s="49"/>
      <x:c r="G173" s="50"/>
      <x:c r="H173" s="149" t="s">
        <x:v>313</x:v>
      </x:c>
      <x:c r="I173" s="51"/>
      <x:c r="J173" s="52"/>
      <x:c r="K173" s="53"/>
      <x:c r="L173" s="54"/>
      <x:c r="M173" s="49"/>
      <x:c r="N173" s="55" t="str">
        <x:f>IF(OR(E173="",F173="",L173="",M173=""),"",DFTtoFTIN(FTINtoDFT(F173)-FTINtoDFT(L173)-((LEFT(E173,FIND("N",E173)-1)-2)*FTINtoDFT(M173))))</x:f>
        <x:v/>
      </x:c>
      <x:c r="O173" s="52"/>
      <x:c r="P173" s="52"/>
      <x:c r="Q173" s="53"/>
      <x:c r="R173" s="56"/>
      <x:c r="S173" s="69"/>
      <x:c r="T173" s="52"/>
      <x:c r="U173" s="368" t="str">
        <x:f t="shared" si="8"/>
        <x:v/>
      </x:c>
      <x:c r="V173" s="57" t="str">
        <x:f t="shared" si="9"/>
        <x:v/>
      </x:c>
      <x:c r="W173" s="70"/>
      <x:c r="X173" s="58"/>
      <x:c r="Y173" s="49"/>
      <x:c r="Z173" s="58"/>
      <x:c r="AA173" s="71"/>
      <x:c r="AB173" s="60"/>
      <x:c r="AC173" s="49"/>
      <x:c r="AD173" s="49"/>
      <x:c r="AE173" s="53"/>
      <x:c r="AF173" s="61"/>
      <x:c r="AG173" s="62"/>
      <x:c r="AH173" s="63"/>
      <x:c r="AI173" s="58"/>
      <x:c r="AJ173" s="64"/>
      <x:c r="AK173" s="64"/>
      <x:c r="AL173" s="64"/>
      <x:c r="AM173" s="64"/>
      <x:c r="AN173" s="52" t="str">
        <x:f t="shared" si="10"/>
        <x:v/>
      </x:c>
      <x:c r="AO173" s="52" t="str">
        <x:f t="shared" si="11"/>
        <x:v/>
      </x:c>
      <x:c r="AP173" s="52"/>
      <x:c r="AQ173" s="52"/>
      <x:c r="AR173" s="52"/>
      <x:c r="AS173" s="46"/>
      <x:c r="AT173" s="65" t="s">
        <x:v>176</x:v>
      </x:c>
      <x:c r="AU173" s="41"/>
    </x:row>
    <x:row r="174" spans="1:47" ht="30" hidden="1" x14ac:dyDescent="0.25">
      <x:c r="A174" s="68" t="str">
        <x:f>IF(OR(B174&gt;0,C174&gt;0),SUMPRODUCT(--($A$4:A173&lt;""))+1,"")</x:f>
        <x:v/>
      </x:c>
      <x:c r="B174" s="46"/>
      <x:c r="C174" s="47"/>
      <x:c r="D174" s="48"/>
      <x:c r="E174" s="48"/>
      <x:c r="F174" s="49"/>
      <x:c r="G174" s="50"/>
      <x:c r="H174" s="149" t="s">
        <x:v>313</x:v>
      </x:c>
      <x:c r="I174" s="51"/>
      <x:c r="J174" s="52"/>
      <x:c r="K174" s="53"/>
      <x:c r="L174" s="54"/>
      <x:c r="M174" s="49"/>
      <x:c r="N174" s="55" t="str">
        <x:f>IF(OR(E174="",F174="",L174="",M174=""),"",DFTtoFTIN(FTINtoDFT(F174)-FTINtoDFT(L174)-((LEFT(E174,FIND("N",E174)-1)-2)*FTINtoDFT(M174))))</x:f>
        <x:v/>
      </x:c>
      <x:c r="O174" s="52"/>
      <x:c r="P174" s="52"/>
      <x:c r="Q174" s="53"/>
      <x:c r="R174" s="56"/>
      <x:c r="S174" s="69"/>
      <x:c r="T174" s="52"/>
      <x:c r="U174" s="368" t="str">
        <x:f t="shared" si="8"/>
        <x:v/>
      </x:c>
      <x:c r="V174" s="57" t="str">
        <x:f t="shared" si="9"/>
        <x:v/>
      </x:c>
      <x:c r="W174" s="70"/>
      <x:c r="X174" s="58"/>
      <x:c r="Y174" s="49"/>
      <x:c r="Z174" s="58"/>
      <x:c r="AA174" s="71"/>
      <x:c r="AB174" s="60"/>
      <x:c r="AC174" s="49"/>
      <x:c r="AD174" s="49"/>
      <x:c r="AE174" s="53"/>
      <x:c r="AF174" s="61"/>
      <x:c r="AG174" s="62"/>
      <x:c r="AH174" s="63"/>
      <x:c r="AI174" s="58"/>
      <x:c r="AJ174" s="64"/>
      <x:c r="AK174" s="64"/>
      <x:c r="AL174" s="64"/>
      <x:c r="AM174" s="64"/>
      <x:c r="AN174" s="52" t="str">
        <x:f t="shared" si="10"/>
        <x:v/>
      </x:c>
      <x:c r="AO174" s="52" t="str">
        <x:f t="shared" si="11"/>
        <x:v/>
      </x:c>
      <x:c r="AP174" s="52"/>
      <x:c r="AQ174" s="52"/>
      <x:c r="AR174" s="52"/>
      <x:c r="AS174" s="46"/>
      <x:c r="AT174" s="65" t="s">
        <x:v>176</x:v>
      </x:c>
      <x:c r="AU174" s="41"/>
    </x:row>
    <x:row r="175" spans="1:47" ht="30" hidden="1" x14ac:dyDescent="0.25">
      <x:c r="A175" s="68" t="str">
        <x:f>IF(OR(B175&gt;0,C175&gt;0),SUMPRODUCT(--($A$4:A174&lt;""))+1,"")</x:f>
        <x:v/>
      </x:c>
      <x:c r="B175" s="46"/>
      <x:c r="C175" s="47"/>
      <x:c r="D175" s="48"/>
      <x:c r="E175" s="48"/>
      <x:c r="F175" s="49"/>
      <x:c r="G175" s="50"/>
      <x:c r="H175" s="149" t="s">
        <x:v>313</x:v>
      </x:c>
      <x:c r="I175" s="51"/>
      <x:c r="J175" s="52"/>
      <x:c r="K175" s="53"/>
      <x:c r="L175" s="54"/>
      <x:c r="M175" s="49"/>
      <x:c r="N175" s="55" t="str">
        <x:f>IF(OR(E175="",F175="",L175="",M175=""),"",DFTtoFTIN(FTINtoDFT(F175)-FTINtoDFT(L175)-((LEFT(E175,FIND("N",E175)-1)-2)*FTINtoDFT(M175))))</x:f>
        <x:v/>
      </x:c>
      <x:c r="O175" s="52"/>
      <x:c r="P175" s="52"/>
      <x:c r="Q175" s="53"/>
      <x:c r="R175" s="56"/>
      <x:c r="S175" s="69"/>
      <x:c r="T175" s="52"/>
      <x:c r="U175" s="368" t="str">
        <x:f t="shared" si="8"/>
        <x:v/>
      </x:c>
      <x:c r="V175" s="57" t="str">
        <x:f t="shared" si="9"/>
        <x:v/>
      </x:c>
      <x:c r="W175" s="70"/>
      <x:c r="X175" s="58"/>
      <x:c r="Y175" s="49"/>
      <x:c r="Z175" s="58"/>
      <x:c r="AA175" s="71"/>
      <x:c r="AB175" s="60"/>
      <x:c r="AC175" s="49"/>
      <x:c r="AD175" s="49"/>
      <x:c r="AE175" s="53"/>
      <x:c r="AF175" s="61"/>
      <x:c r="AG175" s="62"/>
      <x:c r="AH175" s="63"/>
      <x:c r="AI175" s="58"/>
      <x:c r="AJ175" s="64"/>
      <x:c r="AK175" s="64"/>
      <x:c r="AL175" s="64"/>
      <x:c r="AM175" s="64"/>
      <x:c r="AN175" s="52" t="str">
        <x:f t="shared" si="10"/>
        <x:v/>
      </x:c>
      <x:c r="AO175" s="52" t="str">
        <x:f t="shared" si="11"/>
        <x:v/>
      </x:c>
      <x:c r="AP175" s="52"/>
      <x:c r="AQ175" s="52"/>
      <x:c r="AR175" s="52"/>
      <x:c r="AS175" s="46"/>
      <x:c r="AT175" s="65" t="s">
        <x:v>176</x:v>
      </x:c>
      <x:c r="AU175" s="41"/>
    </x:row>
    <x:row r="176" spans="1:47" ht="30" hidden="1" x14ac:dyDescent="0.25">
      <x:c r="A176" s="68" t="str">
        <x:f>IF(OR(B176&gt;0,C176&gt;0),SUMPRODUCT(--($A$4:A175&lt;""))+1,"")</x:f>
        <x:v/>
      </x:c>
      <x:c r="B176" s="46"/>
      <x:c r="C176" s="47"/>
      <x:c r="D176" s="48"/>
      <x:c r="E176" s="48"/>
      <x:c r="F176" s="49"/>
      <x:c r="G176" s="50"/>
      <x:c r="H176" s="149" t="s">
        <x:v>313</x:v>
      </x:c>
      <x:c r="I176" s="51"/>
      <x:c r="J176" s="52"/>
      <x:c r="K176" s="53"/>
      <x:c r="L176" s="54"/>
      <x:c r="M176" s="49"/>
      <x:c r="N176" s="55" t="str">
        <x:f>IF(OR(E176="",F176="",L176="",M176=""),"",DFTtoFTIN(FTINtoDFT(F176)-FTINtoDFT(L176)-((LEFT(E176,FIND("N",E176)-1)-2)*FTINtoDFT(M176))))</x:f>
        <x:v/>
      </x:c>
      <x:c r="O176" s="52"/>
      <x:c r="P176" s="52"/>
      <x:c r="Q176" s="53"/>
      <x:c r="R176" s="56"/>
      <x:c r="S176" s="69"/>
      <x:c r="T176" s="52"/>
      <x:c r="U176" s="368" t="str">
        <x:f t="shared" si="8"/>
        <x:v/>
      </x:c>
      <x:c r="V176" s="57" t="str">
        <x:f t="shared" si="9"/>
        <x:v/>
      </x:c>
      <x:c r="W176" s="70"/>
      <x:c r="X176" s="58"/>
      <x:c r="Y176" s="49"/>
      <x:c r="Z176" s="58"/>
      <x:c r="AA176" s="71"/>
      <x:c r="AB176" s="60"/>
      <x:c r="AC176" s="49"/>
      <x:c r="AD176" s="49"/>
      <x:c r="AE176" s="53"/>
      <x:c r="AF176" s="61"/>
      <x:c r="AG176" s="62"/>
      <x:c r="AH176" s="63"/>
      <x:c r="AI176" s="58"/>
      <x:c r="AJ176" s="64"/>
      <x:c r="AK176" s="64"/>
      <x:c r="AL176" s="64"/>
      <x:c r="AM176" s="64"/>
      <x:c r="AN176" s="52" t="str">
        <x:f t="shared" si="10"/>
        <x:v/>
      </x:c>
      <x:c r="AO176" s="52" t="str">
        <x:f t="shared" si="11"/>
        <x:v/>
      </x:c>
      <x:c r="AP176" s="52"/>
      <x:c r="AQ176" s="52"/>
      <x:c r="AR176" s="52"/>
      <x:c r="AS176" s="46"/>
      <x:c r="AT176" s="65" t="s">
        <x:v>176</x:v>
      </x:c>
      <x:c r="AU176" s="41"/>
    </x:row>
    <x:row r="177" spans="1:47" ht="30" hidden="1" x14ac:dyDescent="0.25">
      <x:c r="A177" s="68" t="str">
        <x:f>IF(OR(B177&gt;0,C177&gt;0),SUMPRODUCT(--($A$4:A176&lt;""))+1,"")</x:f>
        <x:v/>
      </x:c>
      <x:c r="B177" s="46"/>
      <x:c r="C177" s="47"/>
      <x:c r="D177" s="48"/>
      <x:c r="E177" s="48"/>
      <x:c r="F177" s="49"/>
      <x:c r="G177" s="50"/>
      <x:c r="H177" s="149" t="s">
        <x:v>313</x:v>
      </x:c>
      <x:c r="I177" s="51"/>
      <x:c r="J177" s="52"/>
      <x:c r="K177" s="53"/>
      <x:c r="L177" s="54"/>
      <x:c r="M177" s="49"/>
      <x:c r="N177" s="55" t="str">
        <x:f>IF(OR(E177="",F177="",L177="",M177=""),"",DFTtoFTIN(FTINtoDFT(F177)-FTINtoDFT(L177)-((LEFT(E177,FIND("N",E177)-1)-2)*FTINtoDFT(M177))))</x:f>
        <x:v/>
      </x:c>
      <x:c r="O177" s="52"/>
      <x:c r="P177" s="52"/>
      <x:c r="Q177" s="53"/>
      <x:c r="R177" s="56"/>
      <x:c r="S177" s="69"/>
      <x:c r="T177" s="52"/>
      <x:c r="U177" s="368" t="str">
        <x:f t="shared" si="8"/>
        <x:v/>
      </x:c>
      <x:c r="V177" s="57" t="str">
        <x:f t="shared" si="9"/>
        <x:v/>
      </x:c>
      <x:c r="W177" s="70"/>
      <x:c r="X177" s="58"/>
      <x:c r="Y177" s="49"/>
      <x:c r="Z177" s="58"/>
      <x:c r="AA177" s="71"/>
      <x:c r="AB177" s="60"/>
      <x:c r="AC177" s="49"/>
      <x:c r="AD177" s="49"/>
      <x:c r="AE177" s="53"/>
      <x:c r="AF177" s="61"/>
      <x:c r="AG177" s="62"/>
      <x:c r="AH177" s="63"/>
      <x:c r="AI177" s="58"/>
      <x:c r="AJ177" s="64"/>
      <x:c r="AK177" s="64"/>
      <x:c r="AL177" s="64"/>
      <x:c r="AM177" s="64"/>
      <x:c r="AN177" s="52" t="str">
        <x:f t="shared" si="10"/>
        <x:v/>
      </x:c>
      <x:c r="AO177" s="52" t="str">
        <x:f t="shared" si="11"/>
        <x:v/>
      </x:c>
      <x:c r="AP177" s="52"/>
      <x:c r="AQ177" s="52"/>
      <x:c r="AR177" s="52"/>
      <x:c r="AS177" s="46"/>
      <x:c r="AT177" s="65" t="s">
        <x:v>176</x:v>
      </x:c>
      <x:c r="AU177" s="41"/>
    </x:row>
    <x:row r="178" spans="1:47" ht="30" hidden="1" x14ac:dyDescent="0.25">
      <x:c r="A178" s="68" t="str">
        <x:f>IF(OR(B178&gt;0,C178&gt;0),SUMPRODUCT(--($A$4:A177&lt;""))+1,"")</x:f>
        <x:v/>
      </x:c>
      <x:c r="B178" s="46"/>
      <x:c r="C178" s="47"/>
      <x:c r="D178" s="48"/>
      <x:c r="E178" s="48"/>
      <x:c r="F178" s="49"/>
      <x:c r="G178" s="50"/>
      <x:c r="H178" s="149" t="s">
        <x:v>313</x:v>
      </x:c>
      <x:c r="I178" s="51"/>
      <x:c r="J178" s="52"/>
      <x:c r="K178" s="53"/>
      <x:c r="L178" s="54"/>
      <x:c r="M178" s="49"/>
      <x:c r="N178" s="55" t="str">
        <x:f>IF(OR(E178="",F178="",L178="",M178=""),"",DFTtoFTIN(FTINtoDFT(F178)-FTINtoDFT(L178)-((LEFT(E178,FIND("N",E178)-1)-2)*FTINtoDFT(M178))))</x:f>
        <x:v/>
      </x:c>
      <x:c r="O178" s="52"/>
      <x:c r="P178" s="52"/>
      <x:c r="Q178" s="53"/>
      <x:c r="R178" s="56"/>
      <x:c r="S178" s="69"/>
      <x:c r="T178" s="52"/>
      <x:c r="U178" s="368" t="str">
        <x:f t="shared" si="8"/>
        <x:v/>
      </x:c>
      <x:c r="V178" s="57" t="str">
        <x:f t="shared" si="9"/>
        <x:v/>
      </x:c>
      <x:c r="W178" s="70"/>
      <x:c r="X178" s="58"/>
      <x:c r="Y178" s="49"/>
      <x:c r="Z178" s="58"/>
      <x:c r="AA178" s="71"/>
      <x:c r="AB178" s="60"/>
      <x:c r="AC178" s="49"/>
      <x:c r="AD178" s="49"/>
      <x:c r="AE178" s="53"/>
      <x:c r="AF178" s="61"/>
      <x:c r="AG178" s="62"/>
      <x:c r="AH178" s="63"/>
      <x:c r="AI178" s="58"/>
      <x:c r="AJ178" s="64"/>
      <x:c r="AK178" s="64"/>
      <x:c r="AL178" s="64"/>
      <x:c r="AM178" s="64"/>
      <x:c r="AN178" s="52" t="str">
        <x:f t="shared" si="10"/>
        <x:v/>
      </x:c>
      <x:c r="AO178" s="52" t="str">
        <x:f t="shared" si="11"/>
        <x:v/>
      </x:c>
      <x:c r="AP178" s="52"/>
      <x:c r="AQ178" s="52"/>
      <x:c r="AR178" s="52"/>
      <x:c r="AS178" s="46"/>
      <x:c r="AT178" s="65" t="s">
        <x:v>176</x:v>
      </x:c>
      <x:c r="AU178" s="41"/>
    </x:row>
    <x:row r="179" spans="1:47" ht="30" hidden="1" x14ac:dyDescent="0.25">
      <x:c r="A179" s="68" t="str">
        <x:f>IF(OR(B179&gt;0,C179&gt;0),SUMPRODUCT(--($A$4:A178&lt;""))+1,"")</x:f>
        <x:v/>
      </x:c>
      <x:c r="B179" s="46"/>
      <x:c r="C179" s="47"/>
      <x:c r="D179" s="48"/>
      <x:c r="E179" s="48"/>
      <x:c r="F179" s="49"/>
      <x:c r="G179" s="50"/>
      <x:c r="H179" s="149" t="s">
        <x:v>313</x:v>
      </x:c>
      <x:c r="I179" s="51"/>
      <x:c r="J179" s="52"/>
      <x:c r="K179" s="53"/>
      <x:c r="L179" s="54"/>
      <x:c r="M179" s="49"/>
      <x:c r="N179" s="55" t="str">
        <x:f>IF(OR(E179="",F179="",L179="",M179=""),"",DFTtoFTIN(FTINtoDFT(F179)-FTINtoDFT(L179)-((LEFT(E179,FIND("N",E179)-1)-2)*FTINtoDFT(M179))))</x:f>
        <x:v/>
      </x:c>
      <x:c r="O179" s="52"/>
      <x:c r="P179" s="52"/>
      <x:c r="Q179" s="53"/>
      <x:c r="R179" s="56"/>
      <x:c r="S179" s="69"/>
      <x:c r="T179" s="52"/>
      <x:c r="U179" s="368" t="str">
        <x:f t="shared" si="8"/>
        <x:v/>
      </x:c>
      <x:c r="V179" s="57" t="str">
        <x:f t="shared" si="9"/>
        <x:v/>
      </x:c>
      <x:c r="W179" s="70"/>
      <x:c r="X179" s="58"/>
      <x:c r="Y179" s="49"/>
      <x:c r="Z179" s="58"/>
      <x:c r="AA179" s="71"/>
      <x:c r="AB179" s="60"/>
      <x:c r="AC179" s="49"/>
      <x:c r="AD179" s="49"/>
      <x:c r="AE179" s="53"/>
      <x:c r="AF179" s="61"/>
      <x:c r="AG179" s="62"/>
      <x:c r="AH179" s="63"/>
      <x:c r="AI179" s="58"/>
      <x:c r="AJ179" s="64"/>
      <x:c r="AK179" s="64"/>
      <x:c r="AL179" s="64"/>
      <x:c r="AM179" s="64"/>
      <x:c r="AN179" s="52" t="str">
        <x:f t="shared" si="10"/>
        <x:v/>
      </x:c>
      <x:c r="AO179" s="52" t="str">
        <x:f t="shared" si="11"/>
        <x:v/>
      </x:c>
      <x:c r="AP179" s="52"/>
      <x:c r="AQ179" s="52"/>
      <x:c r="AR179" s="52"/>
      <x:c r="AS179" s="46"/>
      <x:c r="AT179" s="65" t="s">
        <x:v>176</x:v>
      </x:c>
      <x:c r="AU179" s="41"/>
    </x:row>
    <x:row r="180" spans="1:47" ht="30" hidden="1" x14ac:dyDescent="0.25">
      <x:c r="A180" s="68" t="str">
        <x:f>IF(OR(B180&gt;0,C180&gt;0),SUMPRODUCT(--($A$4:A179&lt;""))+1,"")</x:f>
        <x:v/>
      </x:c>
      <x:c r="B180" s="46"/>
      <x:c r="C180" s="47"/>
      <x:c r="D180" s="48"/>
      <x:c r="E180" s="48"/>
      <x:c r="F180" s="49"/>
      <x:c r="G180" s="50"/>
      <x:c r="H180" s="149" t="s">
        <x:v>313</x:v>
      </x:c>
      <x:c r="I180" s="51"/>
      <x:c r="J180" s="52"/>
      <x:c r="K180" s="53"/>
      <x:c r="L180" s="54"/>
      <x:c r="M180" s="49"/>
      <x:c r="N180" s="55" t="str">
        <x:f>IF(OR(E180="",F180="",L180="",M180=""),"",DFTtoFTIN(FTINtoDFT(F180)-FTINtoDFT(L180)-((LEFT(E180,FIND("N",E180)-1)-2)*FTINtoDFT(M180))))</x:f>
        <x:v/>
      </x:c>
      <x:c r="O180" s="52"/>
      <x:c r="P180" s="52"/>
      <x:c r="Q180" s="53"/>
      <x:c r="R180" s="56"/>
      <x:c r="S180" s="69"/>
      <x:c r="T180" s="52"/>
      <x:c r="U180" s="368" t="str">
        <x:f t="shared" si="8"/>
        <x:v/>
      </x:c>
      <x:c r="V180" s="57" t="str">
        <x:f t="shared" si="9"/>
        <x:v/>
      </x:c>
      <x:c r="W180" s="70"/>
      <x:c r="X180" s="58"/>
      <x:c r="Y180" s="49"/>
      <x:c r="Z180" s="58"/>
      <x:c r="AA180" s="71"/>
      <x:c r="AB180" s="60"/>
      <x:c r="AC180" s="49"/>
      <x:c r="AD180" s="49"/>
      <x:c r="AE180" s="53"/>
      <x:c r="AF180" s="61"/>
      <x:c r="AG180" s="62"/>
      <x:c r="AH180" s="63"/>
      <x:c r="AI180" s="58"/>
      <x:c r="AJ180" s="64"/>
      <x:c r="AK180" s="64"/>
      <x:c r="AL180" s="64"/>
      <x:c r="AM180" s="64"/>
      <x:c r="AN180" s="52" t="str">
        <x:f t="shared" si="10"/>
        <x:v/>
      </x:c>
      <x:c r="AO180" s="52" t="str">
        <x:f t="shared" si="11"/>
        <x:v/>
      </x:c>
      <x:c r="AP180" s="52"/>
      <x:c r="AQ180" s="52"/>
      <x:c r="AR180" s="52"/>
      <x:c r="AS180" s="46"/>
      <x:c r="AT180" s="65" t="s">
        <x:v>176</x:v>
      </x:c>
      <x:c r="AU180" s="41"/>
    </x:row>
    <x:row r="181" spans="1:47" ht="30" hidden="1" x14ac:dyDescent="0.25">
      <x:c r="A181" s="68" t="str">
        <x:f>IF(OR(B181&gt;0,C181&gt;0),SUMPRODUCT(--($A$4:A180&lt;""))+1,"")</x:f>
        <x:v/>
      </x:c>
      <x:c r="B181" s="46"/>
      <x:c r="C181" s="47"/>
      <x:c r="D181" s="48"/>
      <x:c r="E181" s="48"/>
      <x:c r="F181" s="49"/>
      <x:c r="G181" s="50"/>
      <x:c r="H181" s="149" t="s">
        <x:v>313</x:v>
      </x:c>
      <x:c r="I181" s="51"/>
      <x:c r="J181" s="52"/>
      <x:c r="K181" s="53"/>
      <x:c r="L181" s="54"/>
      <x:c r="M181" s="49"/>
      <x:c r="N181" s="55" t="str">
        <x:f>IF(OR(E181="",F181="",L181="",M181=""),"",DFTtoFTIN(FTINtoDFT(F181)-FTINtoDFT(L181)-((LEFT(E181,FIND("N",E181)-1)-2)*FTINtoDFT(M181))))</x:f>
        <x:v/>
      </x:c>
      <x:c r="O181" s="52"/>
      <x:c r="P181" s="52"/>
      <x:c r="Q181" s="53"/>
      <x:c r="R181" s="56"/>
      <x:c r="S181" s="69"/>
      <x:c r="T181" s="52"/>
      <x:c r="U181" s="368" t="str">
        <x:f t="shared" si="8"/>
        <x:v/>
      </x:c>
      <x:c r="V181" s="57" t="str">
        <x:f t="shared" si="9"/>
        <x:v/>
      </x:c>
      <x:c r="W181" s="70"/>
      <x:c r="X181" s="58"/>
      <x:c r="Y181" s="49"/>
      <x:c r="Z181" s="58"/>
      <x:c r="AA181" s="71"/>
      <x:c r="AB181" s="60"/>
      <x:c r="AC181" s="49"/>
      <x:c r="AD181" s="49"/>
      <x:c r="AE181" s="53"/>
      <x:c r="AF181" s="61"/>
      <x:c r="AG181" s="62"/>
      <x:c r="AH181" s="63"/>
      <x:c r="AI181" s="58"/>
      <x:c r="AJ181" s="64"/>
      <x:c r="AK181" s="64"/>
      <x:c r="AL181" s="64"/>
      <x:c r="AM181" s="64"/>
      <x:c r="AN181" s="52" t="str">
        <x:f t="shared" si="10"/>
        <x:v/>
      </x:c>
      <x:c r="AO181" s="52" t="str">
        <x:f t="shared" si="11"/>
        <x:v/>
      </x:c>
      <x:c r="AP181" s="52"/>
      <x:c r="AQ181" s="52"/>
      <x:c r="AR181" s="52"/>
      <x:c r="AS181" s="46"/>
      <x:c r="AT181" s="65" t="s">
        <x:v>176</x:v>
      </x:c>
      <x:c r="AU181" s="41"/>
    </x:row>
    <x:row r="182" spans="1:47" ht="30" hidden="1" x14ac:dyDescent="0.25">
      <x:c r="A182" s="68" t="str">
        <x:f>IF(OR(B182&gt;0,C182&gt;0),SUMPRODUCT(--($A$4:A181&lt;""))+1,"")</x:f>
        <x:v/>
      </x:c>
      <x:c r="B182" s="46"/>
      <x:c r="C182" s="47"/>
      <x:c r="D182" s="48"/>
      <x:c r="E182" s="48"/>
      <x:c r="F182" s="49"/>
      <x:c r="G182" s="50"/>
      <x:c r="H182" s="149" t="s">
        <x:v>313</x:v>
      </x:c>
      <x:c r="I182" s="51"/>
      <x:c r="J182" s="52"/>
      <x:c r="K182" s="53"/>
      <x:c r="L182" s="54"/>
      <x:c r="M182" s="49"/>
      <x:c r="N182" s="55" t="str">
        <x:f>IF(OR(E182="",F182="",L182="",M182=""),"",DFTtoFTIN(FTINtoDFT(F182)-FTINtoDFT(L182)-((LEFT(E182,FIND("N",E182)-1)-2)*FTINtoDFT(M182))))</x:f>
        <x:v/>
      </x:c>
      <x:c r="O182" s="52"/>
      <x:c r="P182" s="52"/>
      <x:c r="Q182" s="53"/>
      <x:c r="R182" s="56"/>
      <x:c r="S182" s="69"/>
      <x:c r="T182" s="52"/>
      <x:c r="U182" s="368" t="str">
        <x:f t="shared" si="8"/>
        <x:v/>
      </x:c>
      <x:c r="V182" s="57" t="str">
        <x:f t="shared" si="9"/>
        <x:v/>
      </x:c>
      <x:c r="W182" s="70"/>
      <x:c r="X182" s="58"/>
      <x:c r="Y182" s="49"/>
      <x:c r="Z182" s="58"/>
      <x:c r="AA182" s="71"/>
      <x:c r="AB182" s="60"/>
      <x:c r="AC182" s="49"/>
      <x:c r="AD182" s="49"/>
      <x:c r="AE182" s="53"/>
      <x:c r="AF182" s="61"/>
      <x:c r="AG182" s="62"/>
      <x:c r="AH182" s="63"/>
      <x:c r="AI182" s="58"/>
      <x:c r="AJ182" s="64"/>
      <x:c r="AK182" s="64"/>
      <x:c r="AL182" s="64"/>
      <x:c r="AM182" s="64"/>
      <x:c r="AN182" s="52" t="str">
        <x:f t="shared" si="10"/>
        <x:v/>
      </x:c>
      <x:c r="AO182" s="52" t="str">
        <x:f t="shared" si="11"/>
        <x:v/>
      </x:c>
      <x:c r="AP182" s="52"/>
      <x:c r="AQ182" s="52"/>
      <x:c r="AR182" s="52"/>
      <x:c r="AS182" s="46"/>
      <x:c r="AT182" s="65" t="s">
        <x:v>176</x:v>
      </x:c>
      <x:c r="AU182" s="41"/>
    </x:row>
    <x:row r="183" spans="1:47" ht="30" hidden="1" x14ac:dyDescent="0.25">
      <x:c r="A183" s="68" t="str">
        <x:f>IF(OR(B183&gt;0,C183&gt;0),SUMPRODUCT(--($A$4:A182&lt;""))+1,"")</x:f>
        <x:v/>
      </x:c>
      <x:c r="B183" s="46"/>
      <x:c r="C183" s="47"/>
      <x:c r="D183" s="48"/>
      <x:c r="E183" s="48"/>
      <x:c r="F183" s="49"/>
      <x:c r="G183" s="50"/>
      <x:c r="H183" s="149" t="s">
        <x:v>313</x:v>
      </x:c>
      <x:c r="I183" s="51"/>
      <x:c r="J183" s="52"/>
      <x:c r="K183" s="53"/>
      <x:c r="L183" s="54"/>
      <x:c r="M183" s="49"/>
      <x:c r="N183" s="55" t="str">
        <x:f>IF(OR(E183="",F183="",L183="",M183=""),"",DFTtoFTIN(FTINtoDFT(F183)-FTINtoDFT(L183)-((LEFT(E183,FIND("N",E183)-1)-2)*FTINtoDFT(M183))))</x:f>
        <x:v/>
      </x:c>
      <x:c r="O183" s="52"/>
      <x:c r="P183" s="52"/>
      <x:c r="Q183" s="53"/>
      <x:c r="R183" s="56"/>
      <x:c r="S183" s="69"/>
      <x:c r="T183" s="52"/>
      <x:c r="U183" s="368" t="str">
        <x:f t="shared" si="8"/>
        <x:v/>
      </x:c>
      <x:c r="V183" s="57" t="str">
        <x:f t="shared" si="9"/>
        <x:v/>
      </x:c>
      <x:c r="W183" s="70"/>
      <x:c r="X183" s="58"/>
      <x:c r="Y183" s="49"/>
      <x:c r="Z183" s="58"/>
      <x:c r="AA183" s="71"/>
      <x:c r="AB183" s="60"/>
      <x:c r="AC183" s="49"/>
      <x:c r="AD183" s="49"/>
      <x:c r="AE183" s="53"/>
      <x:c r="AF183" s="61"/>
      <x:c r="AG183" s="62"/>
      <x:c r="AH183" s="63"/>
      <x:c r="AI183" s="58"/>
      <x:c r="AJ183" s="64"/>
      <x:c r="AK183" s="64"/>
      <x:c r="AL183" s="64"/>
      <x:c r="AM183" s="64"/>
      <x:c r="AN183" s="52" t="str">
        <x:f t="shared" si="10"/>
        <x:v/>
      </x:c>
      <x:c r="AO183" s="52" t="str">
        <x:f t="shared" si="11"/>
        <x:v/>
      </x:c>
      <x:c r="AP183" s="52"/>
      <x:c r="AQ183" s="52"/>
      <x:c r="AR183" s="52"/>
      <x:c r="AS183" s="46"/>
      <x:c r="AT183" s="65" t="s">
        <x:v>176</x:v>
      </x:c>
      <x:c r="AU183" s="41"/>
    </x:row>
    <x:row r="184" spans="1:47" ht="30" hidden="1" x14ac:dyDescent="0.25">
      <x:c r="A184" s="68" t="str">
        <x:f>IF(OR(B184&gt;0,C184&gt;0),SUMPRODUCT(--($A$4:A183&lt;""))+1,"")</x:f>
        <x:v/>
      </x:c>
      <x:c r="B184" s="46"/>
      <x:c r="C184" s="47"/>
      <x:c r="D184" s="48"/>
      <x:c r="E184" s="48"/>
      <x:c r="F184" s="49"/>
      <x:c r="G184" s="50"/>
      <x:c r="H184" s="149" t="s">
        <x:v>313</x:v>
      </x:c>
      <x:c r="I184" s="51"/>
      <x:c r="J184" s="52"/>
      <x:c r="K184" s="53"/>
      <x:c r="L184" s="54"/>
      <x:c r="M184" s="49"/>
      <x:c r="N184" s="55" t="str">
        <x:f>IF(OR(E184="",F184="",L184="",M184=""),"",DFTtoFTIN(FTINtoDFT(F184)-FTINtoDFT(L184)-((LEFT(E184,FIND("N",E184)-1)-2)*FTINtoDFT(M184))))</x:f>
        <x:v/>
      </x:c>
      <x:c r="O184" s="52"/>
      <x:c r="P184" s="52"/>
      <x:c r="Q184" s="53"/>
      <x:c r="R184" s="56"/>
      <x:c r="S184" s="69"/>
      <x:c r="T184" s="52"/>
      <x:c r="U184" s="368" t="str">
        <x:f t="shared" si="8"/>
        <x:v/>
      </x:c>
      <x:c r="V184" s="57" t="str">
        <x:f t="shared" si="9"/>
        <x:v/>
      </x:c>
      <x:c r="W184" s="70"/>
      <x:c r="X184" s="58"/>
      <x:c r="Y184" s="49"/>
      <x:c r="Z184" s="58"/>
      <x:c r="AA184" s="71"/>
      <x:c r="AB184" s="60"/>
      <x:c r="AC184" s="49"/>
      <x:c r="AD184" s="49"/>
      <x:c r="AE184" s="53"/>
      <x:c r="AF184" s="61"/>
      <x:c r="AG184" s="62"/>
      <x:c r="AH184" s="63"/>
      <x:c r="AI184" s="58"/>
      <x:c r="AJ184" s="64"/>
      <x:c r="AK184" s="64"/>
      <x:c r="AL184" s="64"/>
      <x:c r="AM184" s="64"/>
      <x:c r="AN184" s="52" t="str">
        <x:f t="shared" si="10"/>
        <x:v/>
      </x:c>
      <x:c r="AO184" s="52" t="str">
        <x:f t="shared" si="11"/>
        <x:v/>
      </x:c>
      <x:c r="AP184" s="52"/>
      <x:c r="AQ184" s="52"/>
      <x:c r="AR184" s="52"/>
      <x:c r="AS184" s="46"/>
      <x:c r="AT184" s="65" t="s">
        <x:v>176</x:v>
      </x:c>
      <x:c r="AU184" s="41"/>
    </x:row>
    <x:row r="185" spans="1:47" ht="30" hidden="1" x14ac:dyDescent="0.25">
      <x:c r="A185" s="68" t="str">
        <x:f>IF(OR(B185&gt;0,C185&gt;0),SUMPRODUCT(--($A$4:A184&lt;""))+1,"")</x:f>
        <x:v/>
      </x:c>
      <x:c r="B185" s="46"/>
      <x:c r="C185" s="47"/>
      <x:c r="D185" s="48"/>
      <x:c r="E185" s="48"/>
      <x:c r="F185" s="49"/>
      <x:c r="G185" s="50"/>
      <x:c r="H185" s="149" t="s">
        <x:v>313</x:v>
      </x:c>
      <x:c r="I185" s="51"/>
      <x:c r="J185" s="52"/>
      <x:c r="K185" s="53"/>
      <x:c r="L185" s="54"/>
      <x:c r="M185" s="49"/>
      <x:c r="N185" s="55" t="str">
        <x:f>IF(OR(E185="",F185="",L185="",M185=""),"",DFTtoFTIN(FTINtoDFT(F185)-FTINtoDFT(L185)-((LEFT(E185,FIND("N",E185)-1)-2)*FTINtoDFT(M185))))</x:f>
        <x:v/>
      </x:c>
      <x:c r="O185" s="52"/>
      <x:c r="P185" s="52"/>
      <x:c r="Q185" s="53"/>
      <x:c r="R185" s="56"/>
      <x:c r="S185" s="69"/>
      <x:c r="T185" s="52"/>
      <x:c r="U185" s="368" t="str">
        <x:f t="shared" si="8"/>
        <x:v/>
      </x:c>
      <x:c r="V185" s="57" t="str">
        <x:f t="shared" si="9"/>
        <x:v/>
      </x:c>
      <x:c r="W185" s="70"/>
      <x:c r="X185" s="58"/>
      <x:c r="Y185" s="49"/>
      <x:c r="Z185" s="58"/>
      <x:c r="AA185" s="71"/>
      <x:c r="AB185" s="60"/>
      <x:c r="AC185" s="49"/>
      <x:c r="AD185" s="49"/>
      <x:c r="AE185" s="53"/>
      <x:c r="AF185" s="61"/>
      <x:c r="AG185" s="62"/>
      <x:c r="AH185" s="63"/>
      <x:c r="AI185" s="58"/>
      <x:c r="AJ185" s="64"/>
      <x:c r="AK185" s="64"/>
      <x:c r="AL185" s="64"/>
      <x:c r="AM185" s="64"/>
      <x:c r="AN185" s="52" t="str">
        <x:f t="shared" si="10"/>
        <x:v/>
      </x:c>
      <x:c r="AO185" s="52" t="str">
        <x:f t="shared" si="11"/>
        <x:v/>
      </x:c>
      <x:c r="AP185" s="52"/>
      <x:c r="AQ185" s="52"/>
      <x:c r="AR185" s="52"/>
      <x:c r="AS185" s="46"/>
      <x:c r="AT185" s="65" t="s">
        <x:v>176</x:v>
      </x:c>
      <x:c r="AU185" s="41"/>
    </x:row>
    <x:row r="186" spans="1:47" ht="30" hidden="1" x14ac:dyDescent="0.25">
      <x:c r="A186" s="68" t="str">
        <x:f>IF(OR(B186&gt;0,C186&gt;0),SUMPRODUCT(--($A$4:A185&lt;""))+1,"")</x:f>
        <x:v/>
      </x:c>
      <x:c r="B186" s="46"/>
      <x:c r="C186" s="47"/>
      <x:c r="D186" s="48"/>
      <x:c r="E186" s="48"/>
      <x:c r="F186" s="49"/>
      <x:c r="G186" s="50"/>
      <x:c r="H186" s="149" t="s">
        <x:v>313</x:v>
      </x:c>
      <x:c r="I186" s="51"/>
      <x:c r="J186" s="52"/>
      <x:c r="K186" s="53"/>
      <x:c r="L186" s="54"/>
      <x:c r="M186" s="49"/>
      <x:c r="N186" s="55" t="str">
        <x:f>IF(OR(E186="",F186="",L186="",M186=""),"",DFTtoFTIN(FTINtoDFT(F186)-FTINtoDFT(L186)-((LEFT(E186,FIND("N",E186)-1)-2)*FTINtoDFT(M186))))</x:f>
        <x:v/>
      </x:c>
      <x:c r="O186" s="52"/>
      <x:c r="P186" s="52"/>
      <x:c r="Q186" s="53"/>
      <x:c r="R186" s="56"/>
      <x:c r="S186" s="69"/>
      <x:c r="T186" s="52"/>
      <x:c r="U186" s="368" t="str">
        <x:f t="shared" si="8"/>
        <x:v/>
      </x:c>
      <x:c r="V186" s="57" t="str">
        <x:f t="shared" si="9"/>
        <x:v/>
      </x:c>
      <x:c r="W186" s="70"/>
      <x:c r="X186" s="58"/>
      <x:c r="Y186" s="49"/>
      <x:c r="Z186" s="58"/>
      <x:c r="AA186" s="71"/>
      <x:c r="AB186" s="60"/>
      <x:c r="AC186" s="49"/>
      <x:c r="AD186" s="49"/>
      <x:c r="AE186" s="53"/>
      <x:c r="AF186" s="61"/>
      <x:c r="AG186" s="62"/>
      <x:c r="AH186" s="63"/>
      <x:c r="AI186" s="58"/>
      <x:c r="AJ186" s="64"/>
      <x:c r="AK186" s="64"/>
      <x:c r="AL186" s="64"/>
      <x:c r="AM186" s="64"/>
      <x:c r="AN186" s="52" t="str">
        <x:f t="shared" si="10"/>
        <x:v/>
      </x:c>
      <x:c r="AO186" s="52" t="str">
        <x:f t="shared" si="11"/>
        <x:v/>
      </x:c>
      <x:c r="AP186" s="52"/>
      <x:c r="AQ186" s="52"/>
      <x:c r="AR186" s="52"/>
      <x:c r="AS186" s="46"/>
      <x:c r="AT186" s="65" t="s">
        <x:v>176</x:v>
      </x:c>
      <x:c r="AU186" s="41"/>
    </x:row>
    <x:row r="187" spans="1:47" ht="30" hidden="1" x14ac:dyDescent="0.25">
      <x:c r="A187" s="68" t="str">
        <x:f>IF(OR(B187&gt;0,C187&gt;0),SUMPRODUCT(--($A$4:A186&lt;""))+1,"")</x:f>
        <x:v/>
      </x:c>
      <x:c r="B187" s="46"/>
      <x:c r="C187" s="47"/>
      <x:c r="D187" s="48"/>
      <x:c r="E187" s="48"/>
      <x:c r="F187" s="49"/>
      <x:c r="G187" s="50"/>
      <x:c r="H187" s="149" t="s">
        <x:v>313</x:v>
      </x:c>
      <x:c r="I187" s="51"/>
      <x:c r="J187" s="52"/>
      <x:c r="K187" s="53"/>
      <x:c r="L187" s="54"/>
      <x:c r="M187" s="49"/>
      <x:c r="N187" s="55" t="str">
        <x:f>IF(OR(E187="",F187="",L187="",M187=""),"",DFTtoFTIN(FTINtoDFT(F187)-FTINtoDFT(L187)-((LEFT(E187,FIND("N",E187)-1)-2)*FTINtoDFT(M187))))</x:f>
        <x:v/>
      </x:c>
      <x:c r="O187" s="52"/>
      <x:c r="P187" s="52"/>
      <x:c r="Q187" s="53"/>
      <x:c r="R187" s="56"/>
      <x:c r="S187" s="69"/>
      <x:c r="T187" s="52"/>
      <x:c r="U187" s="368" t="str">
        <x:f t="shared" si="8"/>
        <x:v/>
      </x:c>
      <x:c r="V187" s="57" t="str">
        <x:f t="shared" si="9"/>
        <x:v/>
      </x:c>
      <x:c r="W187" s="70"/>
      <x:c r="X187" s="58"/>
      <x:c r="Y187" s="49"/>
      <x:c r="Z187" s="58"/>
      <x:c r="AA187" s="71"/>
      <x:c r="AB187" s="60"/>
      <x:c r="AC187" s="49"/>
      <x:c r="AD187" s="49"/>
      <x:c r="AE187" s="53"/>
      <x:c r="AF187" s="61"/>
      <x:c r="AG187" s="62"/>
      <x:c r="AH187" s="63"/>
      <x:c r="AI187" s="58"/>
      <x:c r="AJ187" s="64"/>
      <x:c r="AK187" s="64"/>
      <x:c r="AL187" s="64"/>
      <x:c r="AM187" s="64"/>
      <x:c r="AN187" s="52" t="str">
        <x:f t="shared" si="10"/>
        <x:v/>
      </x:c>
      <x:c r="AO187" s="52" t="str">
        <x:f t="shared" si="11"/>
        <x:v/>
      </x:c>
      <x:c r="AP187" s="52"/>
      <x:c r="AQ187" s="52"/>
      <x:c r="AR187" s="52"/>
      <x:c r="AS187" s="46"/>
      <x:c r="AT187" s="65" t="s">
        <x:v>176</x:v>
      </x:c>
      <x:c r="AU187" s="41"/>
    </x:row>
    <x:row r="188" spans="1:47" ht="30" hidden="1" x14ac:dyDescent="0.25">
      <x:c r="A188" s="68" t="str">
        <x:f>IF(OR(B188&gt;0,C188&gt;0),SUMPRODUCT(--($A$4:A187&lt;""))+1,"")</x:f>
        <x:v/>
      </x:c>
      <x:c r="B188" s="46"/>
      <x:c r="C188" s="47"/>
      <x:c r="D188" s="48"/>
      <x:c r="E188" s="48"/>
      <x:c r="F188" s="49"/>
      <x:c r="G188" s="50"/>
      <x:c r="H188" s="149" t="s">
        <x:v>313</x:v>
      </x:c>
      <x:c r="I188" s="51"/>
      <x:c r="J188" s="52"/>
      <x:c r="K188" s="53"/>
      <x:c r="L188" s="54"/>
      <x:c r="M188" s="49"/>
      <x:c r="N188" s="55" t="str">
        <x:f>IF(OR(E188="",F188="",L188="",M188=""),"",DFTtoFTIN(FTINtoDFT(F188)-FTINtoDFT(L188)-((LEFT(E188,FIND("N",E188)-1)-2)*FTINtoDFT(M188))))</x:f>
        <x:v/>
      </x:c>
      <x:c r="O188" s="52"/>
      <x:c r="P188" s="52"/>
      <x:c r="Q188" s="53"/>
      <x:c r="R188" s="56"/>
      <x:c r="S188" s="69"/>
      <x:c r="T188" s="52"/>
      <x:c r="U188" s="368" t="str">
        <x:f t="shared" si="8"/>
        <x:v/>
      </x:c>
      <x:c r="V188" s="57" t="str">
        <x:f t="shared" si="9"/>
        <x:v/>
      </x:c>
      <x:c r="W188" s="70"/>
      <x:c r="X188" s="58"/>
      <x:c r="Y188" s="49"/>
      <x:c r="Z188" s="58"/>
      <x:c r="AA188" s="71"/>
      <x:c r="AB188" s="60"/>
      <x:c r="AC188" s="49"/>
      <x:c r="AD188" s="49"/>
      <x:c r="AE188" s="53"/>
      <x:c r="AF188" s="61"/>
      <x:c r="AG188" s="62"/>
      <x:c r="AH188" s="63"/>
      <x:c r="AI188" s="58"/>
      <x:c r="AJ188" s="64"/>
      <x:c r="AK188" s="64"/>
      <x:c r="AL188" s="64"/>
      <x:c r="AM188" s="64"/>
      <x:c r="AN188" s="52" t="str">
        <x:f t="shared" si="10"/>
        <x:v/>
      </x:c>
      <x:c r="AO188" s="52" t="str">
        <x:f t="shared" si="11"/>
        <x:v/>
      </x:c>
      <x:c r="AP188" s="52"/>
      <x:c r="AQ188" s="52"/>
      <x:c r="AR188" s="52"/>
      <x:c r="AS188" s="46"/>
      <x:c r="AT188" s="65" t="s">
        <x:v>176</x:v>
      </x:c>
      <x:c r="AU188" s="41"/>
    </x:row>
    <x:row r="189" spans="1:47" ht="30" hidden="1" x14ac:dyDescent="0.25">
      <x:c r="A189" s="68" t="str">
        <x:f>IF(OR(B189&gt;0,C189&gt;0),SUMPRODUCT(--($A$4:A188&lt;""))+1,"")</x:f>
        <x:v/>
      </x:c>
      <x:c r="B189" s="46"/>
      <x:c r="C189" s="47"/>
      <x:c r="D189" s="48"/>
      <x:c r="E189" s="48"/>
      <x:c r="F189" s="49"/>
      <x:c r="G189" s="50"/>
      <x:c r="H189" s="149" t="s">
        <x:v>313</x:v>
      </x:c>
      <x:c r="I189" s="51"/>
      <x:c r="J189" s="52"/>
      <x:c r="K189" s="53"/>
      <x:c r="L189" s="54"/>
      <x:c r="M189" s="49"/>
      <x:c r="N189" s="55" t="str">
        <x:f>IF(OR(E189="",F189="",L189="",M189=""),"",DFTtoFTIN(FTINtoDFT(F189)-FTINtoDFT(L189)-((LEFT(E189,FIND("N",E189)-1)-2)*FTINtoDFT(M189))))</x:f>
        <x:v/>
      </x:c>
      <x:c r="O189" s="52"/>
      <x:c r="P189" s="52"/>
      <x:c r="Q189" s="53"/>
      <x:c r="R189" s="56"/>
      <x:c r="S189" s="69"/>
      <x:c r="T189" s="52"/>
      <x:c r="U189" s="368" t="str">
        <x:f t="shared" si="8"/>
        <x:v/>
      </x:c>
      <x:c r="V189" s="57" t="str">
        <x:f t="shared" si="9"/>
        <x:v/>
      </x:c>
      <x:c r="W189" s="70"/>
      <x:c r="X189" s="58"/>
      <x:c r="Y189" s="49"/>
      <x:c r="Z189" s="58"/>
      <x:c r="AA189" s="71"/>
      <x:c r="AB189" s="60"/>
      <x:c r="AC189" s="49"/>
      <x:c r="AD189" s="49"/>
      <x:c r="AE189" s="53"/>
      <x:c r="AF189" s="61"/>
      <x:c r="AG189" s="62"/>
      <x:c r="AH189" s="63"/>
      <x:c r="AI189" s="58"/>
      <x:c r="AJ189" s="64"/>
      <x:c r="AK189" s="64"/>
      <x:c r="AL189" s="64"/>
      <x:c r="AM189" s="64"/>
      <x:c r="AN189" s="52" t="str">
        <x:f t="shared" si="10"/>
        <x:v/>
      </x:c>
      <x:c r="AO189" s="52" t="str">
        <x:f t="shared" si="11"/>
        <x:v/>
      </x:c>
      <x:c r="AP189" s="52"/>
      <x:c r="AQ189" s="52"/>
      <x:c r="AR189" s="52"/>
      <x:c r="AS189" s="46"/>
      <x:c r="AT189" s="65" t="s">
        <x:v>176</x:v>
      </x:c>
      <x:c r="AU189" s="41"/>
    </x:row>
    <x:row r="190" spans="1:47" ht="30" hidden="1" x14ac:dyDescent="0.25">
      <x:c r="A190" s="68" t="str">
        <x:f>IF(OR(B190&gt;0,C190&gt;0),SUMPRODUCT(--($A$4:A189&lt;""))+1,"")</x:f>
        <x:v/>
      </x:c>
      <x:c r="B190" s="46"/>
      <x:c r="C190" s="47"/>
      <x:c r="D190" s="48"/>
      <x:c r="E190" s="48"/>
      <x:c r="F190" s="49"/>
      <x:c r="G190" s="50"/>
      <x:c r="H190" s="149" t="s">
        <x:v>313</x:v>
      </x:c>
      <x:c r="I190" s="51"/>
      <x:c r="J190" s="52"/>
      <x:c r="K190" s="53"/>
      <x:c r="L190" s="54"/>
      <x:c r="M190" s="49"/>
      <x:c r="N190" s="55" t="str">
        <x:f>IF(OR(E190="",F190="",L190="",M190=""),"",DFTtoFTIN(FTINtoDFT(F190)-FTINtoDFT(L190)-((LEFT(E190,FIND("N",E190)-1)-2)*FTINtoDFT(M190))))</x:f>
        <x:v/>
      </x:c>
      <x:c r="O190" s="52"/>
      <x:c r="P190" s="52"/>
      <x:c r="Q190" s="53"/>
      <x:c r="R190" s="56"/>
      <x:c r="S190" s="69"/>
      <x:c r="T190" s="52"/>
      <x:c r="U190" s="368" t="str">
        <x:f t="shared" si="8"/>
        <x:v/>
      </x:c>
      <x:c r="V190" s="57" t="str">
        <x:f t="shared" si="9"/>
        <x:v/>
      </x:c>
      <x:c r="W190" s="70"/>
      <x:c r="X190" s="58"/>
      <x:c r="Y190" s="49"/>
      <x:c r="Z190" s="58"/>
      <x:c r="AA190" s="71"/>
      <x:c r="AB190" s="60"/>
      <x:c r="AC190" s="49"/>
      <x:c r="AD190" s="49"/>
      <x:c r="AE190" s="53"/>
      <x:c r="AF190" s="61"/>
      <x:c r="AG190" s="62"/>
      <x:c r="AH190" s="63"/>
      <x:c r="AI190" s="58"/>
      <x:c r="AJ190" s="64"/>
      <x:c r="AK190" s="64"/>
      <x:c r="AL190" s="64"/>
      <x:c r="AM190" s="64"/>
      <x:c r="AN190" s="52" t="str">
        <x:f t="shared" si="10"/>
        <x:v/>
      </x:c>
      <x:c r="AO190" s="52" t="str">
        <x:f t="shared" si="11"/>
        <x:v/>
      </x:c>
      <x:c r="AP190" s="52"/>
      <x:c r="AQ190" s="52"/>
      <x:c r="AR190" s="52"/>
      <x:c r="AS190" s="46"/>
      <x:c r="AT190" s="65" t="s">
        <x:v>176</x:v>
      </x:c>
      <x:c r="AU190" s="41"/>
    </x:row>
    <x:row r="191" spans="1:47" ht="30" hidden="1" x14ac:dyDescent="0.25">
      <x:c r="A191" s="68" t="str">
        <x:f>IF(OR(B191&gt;0,C191&gt;0),SUMPRODUCT(--($A$4:A190&lt;""))+1,"")</x:f>
        <x:v/>
      </x:c>
      <x:c r="B191" s="46"/>
      <x:c r="C191" s="47"/>
      <x:c r="D191" s="48"/>
      <x:c r="E191" s="48"/>
      <x:c r="F191" s="49"/>
      <x:c r="G191" s="50"/>
      <x:c r="H191" s="149" t="s">
        <x:v>313</x:v>
      </x:c>
      <x:c r="I191" s="51"/>
      <x:c r="J191" s="52"/>
      <x:c r="K191" s="53"/>
      <x:c r="L191" s="54"/>
      <x:c r="M191" s="49"/>
      <x:c r="N191" s="55" t="str">
        <x:f>IF(OR(E191="",F191="",L191="",M191=""),"",DFTtoFTIN(FTINtoDFT(F191)-FTINtoDFT(L191)-((LEFT(E191,FIND("N",E191)-1)-2)*FTINtoDFT(M191))))</x:f>
        <x:v/>
      </x:c>
      <x:c r="O191" s="52"/>
      <x:c r="P191" s="52"/>
      <x:c r="Q191" s="53"/>
      <x:c r="R191" s="56"/>
      <x:c r="S191" s="69"/>
      <x:c r="T191" s="52"/>
      <x:c r="U191" s="368" t="str">
        <x:f t="shared" si="8"/>
        <x:v/>
      </x:c>
      <x:c r="V191" s="57" t="str">
        <x:f t="shared" si="9"/>
        <x:v/>
      </x:c>
      <x:c r="W191" s="70"/>
      <x:c r="X191" s="58"/>
      <x:c r="Y191" s="49"/>
      <x:c r="Z191" s="58"/>
      <x:c r="AA191" s="71"/>
      <x:c r="AB191" s="60"/>
      <x:c r="AC191" s="49"/>
      <x:c r="AD191" s="49"/>
      <x:c r="AE191" s="53"/>
      <x:c r="AF191" s="61"/>
      <x:c r="AG191" s="62"/>
      <x:c r="AH191" s="63"/>
      <x:c r="AI191" s="58"/>
      <x:c r="AJ191" s="64"/>
      <x:c r="AK191" s="64"/>
      <x:c r="AL191" s="64"/>
      <x:c r="AM191" s="64"/>
      <x:c r="AN191" s="52" t="str">
        <x:f t="shared" si="10"/>
        <x:v/>
      </x:c>
      <x:c r="AO191" s="52" t="str">
        <x:f t="shared" si="11"/>
        <x:v/>
      </x:c>
      <x:c r="AP191" s="52"/>
      <x:c r="AQ191" s="52"/>
      <x:c r="AR191" s="52"/>
      <x:c r="AS191" s="46"/>
      <x:c r="AT191" s="65" t="s">
        <x:v>176</x:v>
      </x:c>
      <x:c r="AU191" s="41"/>
    </x:row>
    <x:row r="192" spans="1:47" ht="30" hidden="1" x14ac:dyDescent="0.25">
      <x:c r="A192" s="68" t="str">
        <x:f>IF(OR(B192&gt;0,C192&gt;0),SUMPRODUCT(--($A$4:A191&lt;""))+1,"")</x:f>
        <x:v/>
      </x:c>
      <x:c r="B192" s="46"/>
      <x:c r="C192" s="47"/>
      <x:c r="D192" s="48"/>
      <x:c r="E192" s="48"/>
      <x:c r="F192" s="49"/>
      <x:c r="G192" s="50"/>
      <x:c r="H192" s="149" t="s">
        <x:v>313</x:v>
      </x:c>
      <x:c r="I192" s="51"/>
      <x:c r="J192" s="52"/>
      <x:c r="K192" s="53"/>
      <x:c r="L192" s="54"/>
      <x:c r="M192" s="49"/>
      <x:c r="N192" s="55" t="str">
        <x:f>IF(OR(E192="",F192="",L192="",M192=""),"",DFTtoFTIN(FTINtoDFT(F192)-FTINtoDFT(L192)-((LEFT(E192,FIND("N",E192)-1)-2)*FTINtoDFT(M192))))</x:f>
        <x:v/>
      </x:c>
      <x:c r="O192" s="52"/>
      <x:c r="P192" s="52"/>
      <x:c r="Q192" s="53"/>
      <x:c r="R192" s="56"/>
      <x:c r="S192" s="69"/>
      <x:c r="T192" s="52"/>
      <x:c r="U192" s="368" t="str">
        <x:f t="shared" si="8"/>
        <x:v/>
      </x:c>
      <x:c r="V192" s="57" t="str">
        <x:f t="shared" si="9"/>
        <x:v/>
      </x:c>
      <x:c r="W192" s="70"/>
      <x:c r="X192" s="58"/>
      <x:c r="Y192" s="49"/>
      <x:c r="Z192" s="58"/>
      <x:c r="AA192" s="71"/>
      <x:c r="AB192" s="60"/>
      <x:c r="AC192" s="49"/>
      <x:c r="AD192" s="49"/>
      <x:c r="AE192" s="53"/>
      <x:c r="AF192" s="61"/>
      <x:c r="AG192" s="62"/>
      <x:c r="AH192" s="63"/>
      <x:c r="AI192" s="58"/>
      <x:c r="AJ192" s="64"/>
      <x:c r="AK192" s="64"/>
      <x:c r="AL192" s="64"/>
      <x:c r="AM192" s="64"/>
      <x:c r="AN192" s="52" t="str">
        <x:f t="shared" si="10"/>
        <x:v/>
      </x:c>
      <x:c r="AO192" s="52" t="str">
        <x:f t="shared" si="11"/>
        <x:v/>
      </x:c>
      <x:c r="AP192" s="52"/>
      <x:c r="AQ192" s="52"/>
      <x:c r="AR192" s="52"/>
      <x:c r="AS192" s="46"/>
      <x:c r="AT192" s="65" t="s">
        <x:v>176</x:v>
      </x:c>
      <x:c r="AU192" s="41"/>
    </x:row>
    <x:row r="193" spans="1:47" ht="30" hidden="1" x14ac:dyDescent="0.25">
      <x:c r="A193" s="68" t="str">
        <x:f>IF(OR(B193&gt;0,C193&gt;0),SUMPRODUCT(--($A$4:A192&lt;""))+1,"")</x:f>
        <x:v/>
      </x:c>
      <x:c r="B193" s="46"/>
      <x:c r="C193" s="47"/>
      <x:c r="D193" s="48"/>
      <x:c r="E193" s="48"/>
      <x:c r="F193" s="49"/>
      <x:c r="G193" s="50"/>
      <x:c r="H193" s="149" t="s">
        <x:v>313</x:v>
      </x:c>
      <x:c r="I193" s="51"/>
      <x:c r="J193" s="52"/>
      <x:c r="K193" s="53"/>
      <x:c r="L193" s="54"/>
      <x:c r="M193" s="49"/>
      <x:c r="N193" s="55" t="str">
        <x:f>IF(OR(E193="",F193="",L193="",M193=""),"",DFTtoFTIN(FTINtoDFT(F193)-FTINtoDFT(L193)-((LEFT(E193,FIND("N",E193)-1)-2)*FTINtoDFT(M193))))</x:f>
        <x:v/>
      </x:c>
      <x:c r="O193" s="52"/>
      <x:c r="P193" s="52"/>
      <x:c r="Q193" s="53"/>
      <x:c r="R193" s="56"/>
      <x:c r="S193" s="69"/>
      <x:c r="T193" s="52"/>
      <x:c r="U193" s="368" t="str">
        <x:f t="shared" si="8"/>
        <x:v/>
      </x:c>
      <x:c r="V193" s="57" t="str">
        <x:f t="shared" si="9"/>
        <x:v/>
      </x:c>
      <x:c r="W193" s="70"/>
      <x:c r="X193" s="58"/>
      <x:c r="Y193" s="49"/>
      <x:c r="Z193" s="58"/>
      <x:c r="AA193" s="71"/>
      <x:c r="AB193" s="60"/>
      <x:c r="AC193" s="49"/>
      <x:c r="AD193" s="49"/>
      <x:c r="AE193" s="53"/>
      <x:c r="AF193" s="61"/>
      <x:c r="AG193" s="62"/>
      <x:c r="AH193" s="63"/>
      <x:c r="AI193" s="58"/>
      <x:c r="AJ193" s="64"/>
      <x:c r="AK193" s="64"/>
      <x:c r="AL193" s="64"/>
      <x:c r="AM193" s="64"/>
      <x:c r="AN193" s="52" t="str">
        <x:f t="shared" si="10"/>
        <x:v/>
      </x:c>
      <x:c r="AO193" s="52" t="str">
        <x:f t="shared" si="11"/>
        <x:v/>
      </x:c>
      <x:c r="AP193" s="52"/>
      <x:c r="AQ193" s="52"/>
      <x:c r="AR193" s="52"/>
      <x:c r="AS193" s="46"/>
      <x:c r="AT193" s="65" t="s">
        <x:v>176</x:v>
      </x:c>
      <x:c r="AU193" s="41"/>
    </x:row>
    <x:row r="194" spans="1:47" ht="30" hidden="1" x14ac:dyDescent="0.25">
      <x:c r="A194" s="68" t="str">
        <x:f>IF(OR(B194&gt;0,C194&gt;0),SUMPRODUCT(--($A$4:A193&lt;""))+1,"")</x:f>
        <x:v/>
      </x:c>
      <x:c r="B194" s="46"/>
      <x:c r="C194" s="47"/>
      <x:c r="D194" s="48"/>
      <x:c r="E194" s="48"/>
      <x:c r="F194" s="49"/>
      <x:c r="G194" s="50"/>
      <x:c r="H194" s="149" t="s">
        <x:v>313</x:v>
      </x:c>
      <x:c r="I194" s="51"/>
      <x:c r="J194" s="52"/>
      <x:c r="K194" s="53"/>
      <x:c r="L194" s="54"/>
      <x:c r="M194" s="49"/>
      <x:c r="N194" s="55" t="str">
        <x:f>IF(OR(E194="",F194="",L194="",M194=""),"",DFTtoFTIN(FTINtoDFT(F194)-FTINtoDFT(L194)-((LEFT(E194,FIND("N",E194)-1)-2)*FTINtoDFT(M194))))</x:f>
        <x:v/>
      </x:c>
      <x:c r="O194" s="52"/>
      <x:c r="P194" s="52"/>
      <x:c r="Q194" s="53"/>
      <x:c r="R194" s="56"/>
      <x:c r="S194" s="69"/>
      <x:c r="T194" s="52"/>
      <x:c r="U194" s="368" t="str">
        <x:f t="shared" si="8"/>
        <x:v/>
      </x:c>
      <x:c r="V194" s="57" t="str">
        <x:f t="shared" si="9"/>
        <x:v/>
      </x:c>
      <x:c r="W194" s="70"/>
      <x:c r="X194" s="58"/>
      <x:c r="Y194" s="49"/>
      <x:c r="Z194" s="58"/>
      <x:c r="AA194" s="71"/>
      <x:c r="AB194" s="60"/>
      <x:c r="AC194" s="49"/>
      <x:c r="AD194" s="49"/>
      <x:c r="AE194" s="53"/>
      <x:c r="AF194" s="61"/>
      <x:c r="AG194" s="62"/>
      <x:c r="AH194" s="63"/>
      <x:c r="AI194" s="58"/>
      <x:c r="AJ194" s="64"/>
      <x:c r="AK194" s="64"/>
      <x:c r="AL194" s="64"/>
      <x:c r="AM194" s="64"/>
      <x:c r="AN194" s="52" t="str">
        <x:f t="shared" si="10"/>
        <x:v/>
      </x:c>
      <x:c r="AO194" s="52" t="str">
        <x:f t="shared" si="11"/>
        <x:v/>
      </x:c>
      <x:c r="AP194" s="52"/>
      <x:c r="AQ194" s="52"/>
      <x:c r="AR194" s="52"/>
      <x:c r="AS194" s="46"/>
      <x:c r="AT194" s="65" t="s">
        <x:v>176</x:v>
      </x:c>
      <x:c r="AU194" s="41"/>
    </x:row>
    <x:row r="195" spans="1:47" ht="30" hidden="1" x14ac:dyDescent="0.25">
      <x:c r="A195" s="68" t="str">
        <x:f>IF(OR(B195&gt;0,C195&gt;0),SUMPRODUCT(--($A$4:A194&lt;""))+1,"")</x:f>
        <x:v/>
      </x:c>
      <x:c r="B195" s="46"/>
      <x:c r="C195" s="47"/>
      <x:c r="D195" s="48"/>
      <x:c r="E195" s="48"/>
      <x:c r="F195" s="49"/>
      <x:c r="G195" s="50"/>
      <x:c r="H195" s="149" t="s">
        <x:v>313</x:v>
      </x:c>
      <x:c r="I195" s="51"/>
      <x:c r="J195" s="52"/>
      <x:c r="K195" s="53"/>
      <x:c r="L195" s="54"/>
      <x:c r="M195" s="49"/>
      <x:c r="N195" s="55" t="str">
        <x:f>IF(OR(E195="",F195="",L195="",M195=""),"",DFTtoFTIN(FTINtoDFT(F195)-FTINtoDFT(L195)-((LEFT(E195,FIND("N",E195)-1)-2)*FTINtoDFT(M195))))</x:f>
        <x:v/>
      </x:c>
      <x:c r="O195" s="52"/>
      <x:c r="P195" s="52"/>
      <x:c r="Q195" s="53"/>
      <x:c r="R195" s="56"/>
      <x:c r="S195" s="69"/>
      <x:c r="T195" s="52"/>
      <x:c r="U195" s="368" t="str">
        <x:f t="shared" si="8"/>
        <x:v/>
      </x:c>
      <x:c r="V195" s="57" t="str">
        <x:f t="shared" si="9"/>
        <x:v/>
      </x:c>
      <x:c r="W195" s="70"/>
      <x:c r="X195" s="58"/>
      <x:c r="Y195" s="49"/>
      <x:c r="Z195" s="58"/>
      <x:c r="AA195" s="71"/>
      <x:c r="AB195" s="60"/>
      <x:c r="AC195" s="49"/>
      <x:c r="AD195" s="49"/>
      <x:c r="AE195" s="53"/>
      <x:c r="AF195" s="61"/>
      <x:c r="AG195" s="62"/>
      <x:c r="AH195" s="63"/>
      <x:c r="AI195" s="58"/>
      <x:c r="AJ195" s="64"/>
      <x:c r="AK195" s="64"/>
      <x:c r="AL195" s="64"/>
      <x:c r="AM195" s="64"/>
      <x:c r="AN195" s="52" t="str">
        <x:f t="shared" si="10"/>
        <x:v/>
      </x:c>
      <x:c r="AO195" s="52" t="str">
        <x:f t="shared" si="11"/>
        <x:v/>
      </x:c>
      <x:c r="AP195" s="52"/>
      <x:c r="AQ195" s="52"/>
      <x:c r="AR195" s="52"/>
      <x:c r="AS195" s="46"/>
      <x:c r="AT195" s="65" t="s">
        <x:v>176</x:v>
      </x:c>
      <x:c r="AU195" s="41"/>
    </x:row>
    <x:row r="196" spans="1:47" ht="30" hidden="1" x14ac:dyDescent="0.25">
      <x:c r="A196" s="68" t="str">
        <x:f>IF(OR(B196&gt;0,C196&gt;0),SUMPRODUCT(--($A$4:A195&lt;""))+1,"")</x:f>
        <x:v/>
      </x:c>
      <x:c r="B196" s="46"/>
      <x:c r="C196" s="47"/>
      <x:c r="D196" s="48"/>
      <x:c r="E196" s="48"/>
      <x:c r="F196" s="49"/>
      <x:c r="G196" s="50"/>
      <x:c r="H196" s="149" t="s">
        <x:v>313</x:v>
      </x:c>
      <x:c r="I196" s="51"/>
      <x:c r="J196" s="52"/>
      <x:c r="K196" s="53"/>
      <x:c r="L196" s="54"/>
      <x:c r="M196" s="49"/>
      <x:c r="N196" s="55" t="str">
        <x:f>IF(OR(E196="",F196="",L196="",M196=""),"",DFTtoFTIN(FTINtoDFT(F196)-FTINtoDFT(L196)-((LEFT(E196,FIND("N",E196)-1)-2)*FTINtoDFT(M196))))</x:f>
        <x:v/>
      </x:c>
      <x:c r="O196" s="52"/>
      <x:c r="P196" s="52"/>
      <x:c r="Q196" s="53"/>
      <x:c r="R196" s="56"/>
      <x:c r="S196" s="69"/>
      <x:c r="T196" s="52"/>
      <x:c r="U196" s="368" t="str">
        <x:f t="shared" si="8"/>
        <x:v/>
      </x:c>
      <x:c r="V196" s="57" t="str">
        <x:f t="shared" si="9"/>
        <x:v/>
      </x:c>
      <x:c r="W196" s="70"/>
      <x:c r="X196" s="58"/>
      <x:c r="Y196" s="49"/>
      <x:c r="Z196" s="58"/>
      <x:c r="AA196" s="71"/>
      <x:c r="AB196" s="60"/>
      <x:c r="AC196" s="49"/>
      <x:c r="AD196" s="49"/>
      <x:c r="AE196" s="53"/>
      <x:c r="AF196" s="61"/>
      <x:c r="AG196" s="62"/>
      <x:c r="AH196" s="63"/>
      <x:c r="AI196" s="58"/>
      <x:c r="AJ196" s="64"/>
      <x:c r="AK196" s="64"/>
      <x:c r="AL196" s="64"/>
      <x:c r="AM196" s="64"/>
      <x:c r="AN196" s="52" t="str">
        <x:f t="shared" si="10"/>
        <x:v/>
      </x:c>
      <x:c r="AO196" s="52" t="str">
        <x:f t="shared" si="11"/>
        <x:v/>
      </x:c>
      <x:c r="AP196" s="52"/>
      <x:c r="AQ196" s="52"/>
      <x:c r="AR196" s="52"/>
      <x:c r="AS196" s="46"/>
      <x:c r="AT196" s="65" t="s">
        <x:v>176</x:v>
      </x:c>
      <x:c r="AU196" s="41"/>
    </x:row>
    <x:row r="197" spans="1:47" ht="30" hidden="1" x14ac:dyDescent="0.25">
      <x:c r="A197" s="68" t="str">
        <x:f>IF(OR(B197&gt;0,C197&gt;0),SUMPRODUCT(--($A$4:A196&lt;""))+1,"")</x:f>
        <x:v/>
      </x:c>
      <x:c r="B197" s="46"/>
      <x:c r="C197" s="47"/>
      <x:c r="D197" s="48"/>
      <x:c r="E197" s="48"/>
      <x:c r="F197" s="49"/>
      <x:c r="G197" s="50"/>
      <x:c r="H197" s="149" t="s">
        <x:v>313</x:v>
      </x:c>
      <x:c r="I197" s="51"/>
      <x:c r="J197" s="52"/>
      <x:c r="K197" s="53"/>
      <x:c r="L197" s="54"/>
      <x:c r="M197" s="49"/>
      <x:c r="N197" s="55" t="str">
        <x:f>IF(OR(E197="",F197="",L197="",M197=""),"",DFTtoFTIN(FTINtoDFT(F197)-FTINtoDFT(L197)-((LEFT(E197,FIND("N",E197)-1)-2)*FTINtoDFT(M197))))</x:f>
        <x:v/>
      </x:c>
      <x:c r="O197" s="52"/>
      <x:c r="P197" s="52"/>
      <x:c r="Q197" s="53"/>
      <x:c r="R197" s="56"/>
      <x:c r="S197" s="69"/>
      <x:c r="T197" s="52"/>
      <x:c r="U197" s="368" t="str">
        <x:f t="shared" ref="U197:U260" si="12">IF(C197="","",IF(AND(Rfp.J.Seat.Depth&lt;&gt;"AsNoted?",Rfp.J.Seat.Depth&lt;&gt;"AsNoted",Rfp.J.Seat.Depth&lt;&gt;"SJI"),Rfp.J.Seat.Depth,IF(OR(R197="",R197=" "),"",IF(OR(D197="K",D197="KCS",D197="KSP"),INDEX(Lst.K.SS.Depth,MATCH(R197,Lst.Slopes,0)),IF(OR(D197="LH",D197="DLH",D197="SLH",D197="VLH"),INDEX(Lst.LH.SS.Depth,MATCH(R197,Lst.Slopes,0)),"")))))</x:f>
        <x:v/>
      </x:c>
      <x:c r="V197" s="57" t="str">
        <x:f t="shared" ref="V197:V260" si="13">IF(C197="","",IF(AND(Rfp.J.Seat.Depth&lt;&gt;"AsNoted?",Rfp.J.Seat.Depth&lt;&gt;"AsNoted",Rfp.J.Seat.Depth&lt;&gt;"SJI"),Rfp.J.Seat.Depth,IF(OR(R197="",R197=" "),"",IF(OR(D197="K",D197="KCS",D197="KSP"),INDEX(Lst.K.SS.Depth,MATCH(R197,Lst.Slopes,0)),IF(OR(D197="LH",D197="DLH",D197="SLH",D197="VLH"),INDEX(Lst.LH.SS.Depth,MATCH(R197,Lst.Slopes,0)),"")))))</x:f>
        <x:v/>
      </x:c>
      <x:c r="W197" s="70"/>
      <x:c r="X197" s="58"/>
      <x:c r="Y197" s="49"/>
      <x:c r="Z197" s="58"/>
      <x:c r="AA197" s="71"/>
      <x:c r="AB197" s="60"/>
      <x:c r="AC197" s="49"/>
      <x:c r="AD197" s="49"/>
      <x:c r="AE197" s="53"/>
      <x:c r="AF197" s="61"/>
      <x:c r="AG197" s="62"/>
      <x:c r="AH197" s="63"/>
      <x:c r="AI197" s="58"/>
      <x:c r="AJ197" s="64"/>
      <x:c r="AK197" s="64"/>
      <x:c r="AL197" s="64"/>
      <x:c r="AM197" s="64"/>
      <x:c r="AN197" s="52" t="str">
        <x:f t="shared" ref="AN197:AN260" si="14">IF(AND(OR(H197="R",H197=" R"),D197&lt;&gt;"G",D197&lt;&gt;"BG",D197&lt;&gt;"VG",C197&lt;&gt;""),Rfp.J.TL.RD,IF(AND(H197="F",D197&lt;&gt;"G",D197&lt;&gt;"BG",D197&lt;&gt;"VG",C197&lt;&gt;""),Rfp.J.TL.FD,""))</x:f>
        <x:v/>
      </x:c>
      <x:c r="AO197" s="52" t="str">
        <x:f t="shared" ref="AO197:AO260" si="15">IF(AND(OR(H197="R",H197=" R"),D197&lt;&gt;"G",D197&lt;&gt;"BG",D197&lt;&gt;"VG",C197&lt;&gt;""),Rfp.J.LL.RD,IF(AND(H197="F",D197&lt;&gt;"G",D197&lt;&gt;"BG",D197&lt;&gt;"VG",C197&lt;&gt;""),Rfp.J.LL.FD,""))</x:f>
        <x:v/>
      </x:c>
      <x:c r="AP197" s="52"/>
      <x:c r="AQ197" s="52"/>
      <x:c r="AR197" s="52"/>
      <x:c r="AS197" s="46"/>
      <x:c r="AT197" s="65" t="s">
        <x:v>176</x:v>
      </x:c>
      <x:c r="AU197" s="41"/>
    </x:row>
    <x:row r="198" spans="1:47" ht="30" hidden="1" x14ac:dyDescent="0.25">
      <x:c r="A198" s="68" t="str">
        <x:f>IF(OR(B198&gt;0,C198&gt;0),SUMPRODUCT(--($A$4:A197&lt;""))+1,"")</x:f>
        <x:v/>
      </x:c>
      <x:c r="B198" s="46"/>
      <x:c r="C198" s="47"/>
      <x:c r="D198" s="48"/>
      <x:c r="E198" s="48"/>
      <x:c r="F198" s="49"/>
      <x:c r="G198" s="50"/>
      <x:c r="H198" s="149" t="s">
        <x:v>313</x:v>
      </x:c>
      <x:c r="I198" s="51"/>
      <x:c r="J198" s="52"/>
      <x:c r="K198" s="53"/>
      <x:c r="L198" s="54"/>
      <x:c r="M198" s="49"/>
      <x:c r="N198" s="55" t="str">
        <x:f>IF(OR(E198="",F198="",L198="",M198=""),"",DFTtoFTIN(FTINtoDFT(F198)-FTINtoDFT(L198)-((LEFT(E198,FIND("N",E198)-1)-2)*FTINtoDFT(M198))))</x:f>
        <x:v/>
      </x:c>
      <x:c r="O198" s="52"/>
      <x:c r="P198" s="52"/>
      <x:c r="Q198" s="53"/>
      <x:c r="R198" s="56"/>
      <x:c r="S198" s="69"/>
      <x:c r="T198" s="52"/>
      <x:c r="U198" s="368" t="str">
        <x:f t="shared" si="12"/>
        <x:v/>
      </x:c>
      <x:c r="V198" s="57" t="str">
        <x:f t="shared" si="13"/>
        <x:v/>
      </x:c>
      <x:c r="W198" s="70"/>
      <x:c r="X198" s="58"/>
      <x:c r="Y198" s="49"/>
      <x:c r="Z198" s="58"/>
      <x:c r="AA198" s="71"/>
      <x:c r="AB198" s="60"/>
      <x:c r="AC198" s="49"/>
      <x:c r="AD198" s="49"/>
      <x:c r="AE198" s="53"/>
      <x:c r="AF198" s="61"/>
      <x:c r="AG198" s="62"/>
      <x:c r="AH198" s="63"/>
      <x:c r="AI198" s="58"/>
      <x:c r="AJ198" s="64"/>
      <x:c r="AK198" s="64"/>
      <x:c r="AL198" s="64"/>
      <x:c r="AM198" s="64"/>
      <x:c r="AN198" s="52" t="str">
        <x:f t="shared" si="14"/>
        <x:v/>
      </x:c>
      <x:c r="AO198" s="52" t="str">
        <x:f t="shared" si="15"/>
        <x:v/>
      </x:c>
      <x:c r="AP198" s="52"/>
      <x:c r="AQ198" s="52"/>
      <x:c r="AR198" s="52"/>
      <x:c r="AS198" s="46"/>
      <x:c r="AT198" s="65" t="s">
        <x:v>176</x:v>
      </x:c>
      <x:c r="AU198" s="41"/>
    </x:row>
    <x:row r="199" spans="1:47" ht="30" hidden="1" x14ac:dyDescent="0.25">
      <x:c r="A199" s="68" t="str">
        <x:f>IF(OR(B199&gt;0,C199&gt;0),SUMPRODUCT(--($A$4:A198&lt;""))+1,"")</x:f>
        <x:v/>
      </x:c>
      <x:c r="B199" s="46"/>
      <x:c r="C199" s="47"/>
      <x:c r="D199" s="48"/>
      <x:c r="E199" s="48"/>
      <x:c r="F199" s="49"/>
      <x:c r="G199" s="50"/>
      <x:c r="H199" s="149" t="s">
        <x:v>313</x:v>
      </x:c>
      <x:c r="I199" s="51"/>
      <x:c r="J199" s="52"/>
      <x:c r="K199" s="53"/>
      <x:c r="L199" s="54"/>
      <x:c r="M199" s="49"/>
      <x:c r="N199" s="55" t="str">
        <x:f>IF(OR(E199="",F199="",L199="",M199=""),"",DFTtoFTIN(FTINtoDFT(F199)-FTINtoDFT(L199)-((LEFT(E199,FIND("N",E199)-1)-2)*FTINtoDFT(M199))))</x:f>
        <x:v/>
      </x:c>
      <x:c r="O199" s="52"/>
      <x:c r="P199" s="52"/>
      <x:c r="Q199" s="53"/>
      <x:c r="R199" s="56"/>
      <x:c r="S199" s="69"/>
      <x:c r="T199" s="52"/>
      <x:c r="U199" s="368" t="str">
        <x:f t="shared" si="12"/>
        <x:v/>
      </x:c>
      <x:c r="V199" s="57" t="str">
        <x:f t="shared" si="13"/>
        <x:v/>
      </x:c>
      <x:c r="W199" s="70"/>
      <x:c r="X199" s="58"/>
      <x:c r="Y199" s="49"/>
      <x:c r="Z199" s="58"/>
      <x:c r="AA199" s="71"/>
      <x:c r="AB199" s="60"/>
      <x:c r="AC199" s="49"/>
      <x:c r="AD199" s="49"/>
      <x:c r="AE199" s="53"/>
      <x:c r="AF199" s="61"/>
      <x:c r="AG199" s="62"/>
      <x:c r="AH199" s="63"/>
      <x:c r="AI199" s="58"/>
      <x:c r="AJ199" s="64"/>
      <x:c r="AK199" s="64"/>
      <x:c r="AL199" s="64"/>
      <x:c r="AM199" s="64"/>
      <x:c r="AN199" s="52" t="str">
        <x:f t="shared" si="14"/>
        <x:v/>
      </x:c>
      <x:c r="AO199" s="52" t="str">
        <x:f t="shared" si="15"/>
        <x:v/>
      </x:c>
      <x:c r="AP199" s="52"/>
      <x:c r="AQ199" s="52"/>
      <x:c r="AR199" s="52"/>
      <x:c r="AS199" s="46"/>
      <x:c r="AT199" s="65" t="s">
        <x:v>176</x:v>
      </x:c>
      <x:c r="AU199" s="41"/>
    </x:row>
    <x:row r="200" spans="1:47" ht="30" hidden="1" x14ac:dyDescent="0.25">
      <x:c r="A200" s="68" t="str">
        <x:f>IF(OR(B200&gt;0,C200&gt;0),SUMPRODUCT(--($A$4:A199&lt;""))+1,"")</x:f>
        <x:v/>
      </x:c>
      <x:c r="B200" s="46"/>
      <x:c r="C200" s="47"/>
      <x:c r="D200" s="48"/>
      <x:c r="E200" s="48"/>
      <x:c r="F200" s="49"/>
      <x:c r="G200" s="50"/>
      <x:c r="H200" s="149" t="s">
        <x:v>313</x:v>
      </x:c>
      <x:c r="I200" s="51"/>
      <x:c r="J200" s="52"/>
      <x:c r="K200" s="53"/>
      <x:c r="L200" s="54"/>
      <x:c r="M200" s="49"/>
      <x:c r="N200" s="55" t="str">
        <x:f>IF(OR(E200="",F200="",L200="",M200=""),"",DFTtoFTIN(FTINtoDFT(F200)-FTINtoDFT(L200)-((LEFT(E200,FIND("N",E200)-1)-2)*FTINtoDFT(M200))))</x:f>
        <x:v/>
      </x:c>
      <x:c r="O200" s="52"/>
      <x:c r="P200" s="52"/>
      <x:c r="Q200" s="53"/>
      <x:c r="R200" s="56"/>
      <x:c r="S200" s="69"/>
      <x:c r="T200" s="52"/>
      <x:c r="U200" s="368" t="str">
        <x:f t="shared" si="12"/>
        <x:v/>
      </x:c>
      <x:c r="V200" s="57" t="str">
        <x:f t="shared" si="13"/>
        <x:v/>
      </x:c>
      <x:c r="W200" s="70"/>
      <x:c r="X200" s="58"/>
      <x:c r="Y200" s="49"/>
      <x:c r="Z200" s="58"/>
      <x:c r="AA200" s="71"/>
      <x:c r="AB200" s="60"/>
      <x:c r="AC200" s="49"/>
      <x:c r="AD200" s="49"/>
      <x:c r="AE200" s="53"/>
      <x:c r="AF200" s="61"/>
      <x:c r="AG200" s="62"/>
      <x:c r="AH200" s="63"/>
      <x:c r="AI200" s="58"/>
      <x:c r="AJ200" s="64"/>
      <x:c r="AK200" s="64"/>
      <x:c r="AL200" s="64"/>
      <x:c r="AM200" s="64"/>
      <x:c r="AN200" s="52" t="str">
        <x:f t="shared" si="14"/>
        <x:v/>
      </x:c>
      <x:c r="AO200" s="52" t="str">
        <x:f t="shared" si="15"/>
        <x:v/>
      </x:c>
      <x:c r="AP200" s="52"/>
      <x:c r="AQ200" s="52"/>
      <x:c r="AR200" s="52"/>
      <x:c r="AS200" s="46"/>
      <x:c r="AT200" s="65" t="s">
        <x:v>176</x:v>
      </x:c>
      <x:c r="AU200" s="41"/>
    </x:row>
    <x:row r="201" spans="1:47" ht="30" hidden="1" x14ac:dyDescent="0.25">
      <x:c r="A201" s="68" t="str">
        <x:f>IF(OR(B201&gt;0,C201&gt;0),SUMPRODUCT(--($A$4:A200&lt;""))+1,"")</x:f>
        <x:v/>
      </x:c>
      <x:c r="B201" s="46"/>
      <x:c r="C201" s="47"/>
      <x:c r="D201" s="48"/>
      <x:c r="E201" s="48"/>
      <x:c r="F201" s="49"/>
      <x:c r="G201" s="50"/>
      <x:c r="H201" s="149" t="s">
        <x:v>313</x:v>
      </x:c>
      <x:c r="I201" s="51"/>
      <x:c r="J201" s="52"/>
      <x:c r="K201" s="53"/>
      <x:c r="L201" s="54"/>
      <x:c r="M201" s="49"/>
      <x:c r="N201" s="55" t="str">
        <x:f>IF(OR(E201="",F201="",L201="",M201=""),"",DFTtoFTIN(FTINtoDFT(F201)-FTINtoDFT(L201)-((LEFT(E201,FIND("N",E201)-1)-2)*FTINtoDFT(M201))))</x:f>
        <x:v/>
      </x:c>
      <x:c r="O201" s="52"/>
      <x:c r="P201" s="52"/>
      <x:c r="Q201" s="53"/>
      <x:c r="R201" s="56"/>
      <x:c r="S201" s="69"/>
      <x:c r="T201" s="52"/>
      <x:c r="U201" s="368" t="str">
        <x:f t="shared" si="12"/>
        <x:v/>
      </x:c>
      <x:c r="V201" s="57" t="str">
        <x:f t="shared" si="13"/>
        <x:v/>
      </x:c>
      <x:c r="W201" s="70"/>
      <x:c r="X201" s="58"/>
      <x:c r="Y201" s="49"/>
      <x:c r="Z201" s="58"/>
      <x:c r="AA201" s="71"/>
      <x:c r="AB201" s="60"/>
      <x:c r="AC201" s="49"/>
      <x:c r="AD201" s="49"/>
      <x:c r="AE201" s="53"/>
      <x:c r="AF201" s="61"/>
      <x:c r="AG201" s="62"/>
      <x:c r="AH201" s="63"/>
      <x:c r="AI201" s="58"/>
      <x:c r="AJ201" s="64"/>
      <x:c r="AK201" s="64"/>
      <x:c r="AL201" s="64"/>
      <x:c r="AM201" s="64"/>
      <x:c r="AN201" s="52" t="str">
        <x:f t="shared" si="14"/>
        <x:v/>
      </x:c>
      <x:c r="AO201" s="52" t="str">
        <x:f t="shared" si="15"/>
        <x:v/>
      </x:c>
      <x:c r="AP201" s="52"/>
      <x:c r="AQ201" s="52"/>
      <x:c r="AR201" s="52"/>
      <x:c r="AS201" s="46"/>
      <x:c r="AT201" s="65" t="s">
        <x:v>176</x:v>
      </x:c>
      <x:c r="AU201" s="41"/>
    </x:row>
    <x:row r="202" spans="1:47" ht="30" hidden="1" x14ac:dyDescent="0.25">
      <x:c r="A202" s="68" t="str">
        <x:f>IF(OR(B202&gt;0,C202&gt;0),SUMPRODUCT(--($A$4:A201&lt;""))+1,"")</x:f>
        <x:v/>
      </x:c>
      <x:c r="B202" s="46"/>
      <x:c r="C202" s="47"/>
      <x:c r="D202" s="48"/>
      <x:c r="E202" s="48"/>
      <x:c r="F202" s="49"/>
      <x:c r="G202" s="50"/>
      <x:c r="H202" s="149" t="s">
        <x:v>313</x:v>
      </x:c>
      <x:c r="I202" s="51"/>
      <x:c r="J202" s="52"/>
      <x:c r="K202" s="53"/>
      <x:c r="L202" s="54"/>
      <x:c r="M202" s="49"/>
      <x:c r="N202" s="55" t="str">
        <x:f>IF(OR(E202="",F202="",L202="",M202=""),"",DFTtoFTIN(FTINtoDFT(F202)-FTINtoDFT(L202)-((LEFT(E202,FIND("N",E202)-1)-2)*FTINtoDFT(M202))))</x:f>
        <x:v/>
      </x:c>
      <x:c r="O202" s="52"/>
      <x:c r="P202" s="52"/>
      <x:c r="Q202" s="53"/>
      <x:c r="R202" s="56"/>
      <x:c r="S202" s="69"/>
      <x:c r="T202" s="52"/>
      <x:c r="U202" s="368" t="str">
        <x:f t="shared" si="12"/>
        <x:v/>
      </x:c>
      <x:c r="V202" s="57" t="str">
        <x:f t="shared" si="13"/>
        <x:v/>
      </x:c>
      <x:c r="W202" s="70"/>
      <x:c r="X202" s="58"/>
      <x:c r="Y202" s="49"/>
      <x:c r="Z202" s="58"/>
      <x:c r="AA202" s="71"/>
      <x:c r="AB202" s="60"/>
      <x:c r="AC202" s="49"/>
      <x:c r="AD202" s="49"/>
      <x:c r="AE202" s="53"/>
      <x:c r="AF202" s="61"/>
      <x:c r="AG202" s="62"/>
      <x:c r="AH202" s="63"/>
      <x:c r="AI202" s="58"/>
      <x:c r="AJ202" s="64"/>
      <x:c r="AK202" s="64"/>
      <x:c r="AL202" s="64"/>
      <x:c r="AM202" s="64"/>
      <x:c r="AN202" s="52" t="str">
        <x:f t="shared" si="14"/>
        <x:v/>
      </x:c>
      <x:c r="AO202" s="52" t="str">
        <x:f t="shared" si="15"/>
        <x:v/>
      </x:c>
      <x:c r="AP202" s="52"/>
      <x:c r="AQ202" s="52"/>
      <x:c r="AR202" s="52"/>
      <x:c r="AS202" s="46"/>
      <x:c r="AT202" s="65" t="s">
        <x:v>176</x:v>
      </x:c>
      <x:c r="AU202" s="41"/>
    </x:row>
    <x:row r="203" spans="1:47" ht="30" hidden="1" x14ac:dyDescent="0.25">
      <x:c r="A203" s="68" t="str">
        <x:f>IF(OR(B203&gt;0,C203&gt;0),SUMPRODUCT(--($A$4:A202&lt;""))+1,"")</x:f>
        <x:v/>
      </x:c>
      <x:c r="B203" s="46"/>
      <x:c r="C203" s="47"/>
      <x:c r="D203" s="48"/>
      <x:c r="E203" s="48"/>
      <x:c r="F203" s="49"/>
      <x:c r="G203" s="50"/>
      <x:c r="H203" s="149" t="s">
        <x:v>313</x:v>
      </x:c>
      <x:c r="I203" s="51"/>
      <x:c r="J203" s="52"/>
      <x:c r="K203" s="53"/>
      <x:c r="L203" s="54"/>
      <x:c r="M203" s="49"/>
      <x:c r="N203" s="55" t="str">
        <x:f>IF(OR(E203="",F203="",L203="",M203=""),"",DFTtoFTIN(FTINtoDFT(F203)-FTINtoDFT(L203)-((LEFT(E203,FIND("N",E203)-1)-2)*FTINtoDFT(M203))))</x:f>
        <x:v/>
      </x:c>
      <x:c r="O203" s="52"/>
      <x:c r="P203" s="52"/>
      <x:c r="Q203" s="53"/>
      <x:c r="R203" s="56"/>
      <x:c r="S203" s="69"/>
      <x:c r="T203" s="52"/>
      <x:c r="U203" s="368" t="str">
        <x:f t="shared" si="12"/>
        <x:v/>
      </x:c>
      <x:c r="V203" s="57" t="str">
        <x:f t="shared" si="13"/>
        <x:v/>
      </x:c>
      <x:c r="W203" s="70"/>
      <x:c r="X203" s="58"/>
      <x:c r="Y203" s="49"/>
      <x:c r="Z203" s="58"/>
      <x:c r="AA203" s="71"/>
      <x:c r="AB203" s="60"/>
      <x:c r="AC203" s="49"/>
      <x:c r="AD203" s="49"/>
      <x:c r="AE203" s="53"/>
      <x:c r="AF203" s="61"/>
      <x:c r="AG203" s="62"/>
      <x:c r="AH203" s="63"/>
      <x:c r="AI203" s="58"/>
      <x:c r="AJ203" s="64"/>
      <x:c r="AK203" s="64"/>
      <x:c r="AL203" s="64"/>
      <x:c r="AM203" s="64"/>
      <x:c r="AN203" s="52" t="str">
        <x:f t="shared" si="14"/>
        <x:v/>
      </x:c>
      <x:c r="AO203" s="52" t="str">
        <x:f t="shared" si="15"/>
        <x:v/>
      </x:c>
      <x:c r="AP203" s="52"/>
      <x:c r="AQ203" s="52"/>
      <x:c r="AR203" s="52"/>
      <x:c r="AS203" s="46"/>
      <x:c r="AT203" s="65" t="s">
        <x:v>176</x:v>
      </x:c>
      <x:c r="AU203" s="41"/>
    </x:row>
    <x:row r="204" spans="1:47" ht="30" hidden="1" x14ac:dyDescent="0.25">
      <x:c r="A204" s="68" t="str">
        <x:f>IF(OR(B204&gt;0,C204&gt;0),SUMPRODUCT(--($A$4:A203&lt;""))+1,"")</x:f>
        <x:v/>
      </x:c>
      <x:c r="B204" s="46"/>
      <x:c r="C204" s="47"/>
      <x:c r="D204" s="48"/>
      <x:c r="E204" s="48"/>
      <x:c r="F204" s="49"/>
      <x:c r="G204" s="50"/>
      <x:c r="H204" s="149" t="s">
        <x:v>313</x:v>
      </x:c>
      <x:c r="I204" s="51"/>
      <x:c r="J204" s="52"/>
      <x:c r="K204" s="53"/>
      <x:c r="L204" s="54"/>
      <x:c r="M204" s="49"/>
      <x:c r="N204" s="55" t="str">
        <x:f>IF(OR(E204="",F204="",L204="",M204=""),"",DFTtoFTIN(FTINtoDFT(F204)-FTINtoDFT(L204)-((LEFT(E204,FIND("N",E204)-1)-2)*FTINtoDFT(M204))))</x:f>
        <x:v/>
      </x:c>
      <x:c r="O204" s="52"/>
      <x:c r="P204" s="52"/>
      <x:c r="Q204" s="53"/>
      <x:c r="R204" s="56"/>
      <x:c r="S204" s="69"/>
      <x:c r="T204" s="52"/>
      <x:c r="U204" s="368" t="str">
        <x:f t="shared" si="12"/>
        <x:v/>
      </x:c>
      <x:c r="V204" s="57" t="str">
        <x:f t="shared" si="13"/>
        <x:v/>
      </x:c>
      <x:c r="W204" s="70"/>
      <x:c r="X204" s="58"/>
      <x:c r="Y204" s="49"/>
      <x:c r="Z204" s="58"/>
      <x:c r="AA204" s="71"/>
      <x:c r="AB204" s="60"/>
      <x:c r="AC204" s="49"/>
      <x:c r="AD204" s="49"/>
      <x:c r="AE204" s="53"/>
      <x:c r="AF204" s="61"/>
      <x:c r="AG204" s="62"/>
      <x:c r="AH204" s="63"/>
      <x:c r="AI204" s="58"/>
      <x:c r="AJ204" s="64"/>
      <x:c r="AK204" s="64"/>
      <x:c r="AL204" s="64"/>
      <x:c r="AM204" s="64"/>
      <x:c r="AN204" s="52" t="str">
        <x:f t="shared" si="14"/>
        <x:v/>
      </x:c>
      <x:c r="AO204" s="52" t="str">
        <x:f t="shared" si="15"/>
        <x:v/>
      </x:c>
      <x:c r="AP204" s="52"/>
      <x:c r="AQ204" s="52"/>
      <x:c r="AR204" s="52"/>
      <x:c r="AS204" s="46"/>
      <x:c r="AT204" s="65" t="s">
        <x:v>176</x:v>
      </x:c>
      <x:c r="AU204" s="41"/>
    </x:row>
    <x:row r="205" spans="1:47" ht="30" hidden="1" x14ac:dyDescent="0.25">
      <x:c r="A205" s="68" t="str">
        <x:f>IF(OR(B205&gt;0,C205&gt;0),SUMPRODUCT(--($A$4:A204&lt;""))+1,"")</x:f>
        <x:v/>
      </x:c>
      <x:c r="B205" s="46"/>
      <x:c r="C205" s="47"/>
      <x:c r="D205" s="48"/>
      <x:c r="E205" s="48"/>
      <x:c r="F205" s="49"/>
      <x:c r="G205" s="50"/>
      <x:c r="H205" s="149" t="s">
        <x:v>313</x:v>
      </x:c>
      <x:c r="I205" s="51"/>
      <x:c r="J205" s="52"/>
      <x:c r="K205" s="53"/>
      <x:c r="L205" s="54"/>
      <x:c r="M205" s="49"/>
      <x:c r="N205" s="55" t="str">
        <x:f>IF(OR(E205="",F205="",L205="",M205=""),"",DFTtoFTIN(FTINtoDFT(F205)-FTINtoDFT(L205)-((LEFT(E205,FIND("N",E205)-1)-2)*FTINtoDFT(M205))))</x:f>
        <x:v/>
      </x:c>
      <x:c r="O205" s="52"/>
      <x:c r="P205" s="52"/>
      <x:c r="Q205" s="53"/>
      <x:c r="R205" s="56"/>
      <x:c r="S205" s="69"/>
      <x:c r="T205" s="52"/>
      <x:c r="U205" s="368" t="str">
        <x:f t="shared" si="12"/>
        <x:v/>
      </x:c>
      <x:c r="V205" s="57" t="str">
        <x:f t="shared" si="13"/>
        <x:v/>
      </x:c>
      <x:c r="W205" s="70"/>
      <x:c r="X205" s="58"/>
      <x:c r="Y205" s="49"/>
      <x:c r="Z205" s="58"/>
      <x:c r="AA205" s="71"/>
      <x:c r="AB205" s="60"/>
      <x:c r="AC205" s="49"/>
      <x:c r="AD205" s="49"/>
      <x:c r="AE205" s="53"/>
      <x:c r="AF205" s="61"/>
      <x:c r="AG205" s="62"/>
      <x:c r="AH205" s="63"/>
      <x:c r="AI205" s="58"/>
      <x:c r="AJ205" s="64"/>
      <x:c r="AK205" s="64"/>
      <x:c r="AL205" s="64"/>
      <x:c r="AM205" s="64"/>
      <x:c r="AN205" s="52" t="str">
        <x:f t="shared" si="14"/>
        <x:v/>
      </x:c>
      <x:c r="AO205" s="52" t="str">
        <x:f t="shared" si="15"/>
        <x:v/>
      </x:c>
      <x:c r="AP205" s="52"/>
      <x:c r="AQ205" s="52"/>
      <x:c r="AR205" s="52"/>
      <x:c r="AS205" s="46"/>
      <x:c r="AT205" s="65" t="s">
        <x:v>176</x:v>
      </x:c>
      <x:c r="AU205" s="41"/>
    </x:row>
    <x:row r="206" spans="1:47" ht="30" hidden="1" x14ac:dyDescent="0.25">
      <x:c r="A206" s="68" t="str">
        <x:f>IF(OR(B206&gt;0,C206&gt;0),SUMPRODUCT(--($A$4:A205&lt;""))+1,"")</x:f>
        <x:v/>
      </x:c>
      <x:c r="B206" s="46"/>
      <x:c r="C206" s="47"/>
      <x:c r="D206" s="48"/>
      <x:c r="E206" s="48"/>
      <x:c r="F206" s="49"/>
      <x:c r="G206" s="50"/>
      <x:c r="H206" s="149" t="s">
        <x:v>313</x:v>
      </x:c>
      <x:c r="I206" s="51"/>
      <x:c r="J206" s="52"/>
      <x:c r="K206" s="53"/>
      <x:c r="L206" s="54"/>
      <x:c r="M206" s="49"/>
      <x:c r="N206" s="55" t="str">
        <x:f>IF(OR(E206="",F206="",L206="",M206=""),"",DFTtoFTIN(FTINtoDFT(F206)-FTINtoDFT(L206)-((LEFT(E206,FIND("N",E206)-1)-2)*FTINtoDFT(M206))))</x:f>
        <x:v/>
      </x:c>
      <x:c r="O206" s="52"/>
      <x:c r="P206" s="52"/>
      <x:c r="Q206" s="53"/>
      <x:c r="R206" s="56"/>
      <x:c r="S206" s="69"/>
      <x:c r="T206" s="52"/>
      <x:c r="U206" s="368" t="str">
        <x:f t="shared" si="12"/>
        <x:v/>
      </x:c>
      <x:c r="V206" s="57" t="str">
        <x:f t="shared" si="13"/>
        <x:v/>
      </x:c>
      <x:c r="W206" s="70"/>
      <x:c r="X206" s="58"/>
      <x:c r="Y206" s="49"/>
      <x:c r="Z206" s="58"/>
      <x:c r="AA206" s="71"/>
      <x:c r="AB206" s="60"/>
      <x:c r="AC206" s="49"/>
      <x:c r="AD206" s="49"/>
      <x:c r="AE206" s="53"/>
      <x:c r="AF206" s="61"/>
      <x:c r="AG206" s="62"/>
      <x:c r="AH206" s="63"/>
      <x:c r="AI206" s="58"/>
      <x:c r="AJ206" s="64"/>
      <x:c r="AK206" s="64"/>
      <x:c r="AL206" s="64"/>
      <x:c r="AM206" s="64"/>
      <x:c r="AN206" s="52" t="str">
        <x:f t="shared" si="14"/>
        <x:v/>
      </x:c>
      <x:c r="AO206" s="52" t="str">
        <x:f t="shared" si="15"/>
        <x:v/>
      </x:c>
      <x:c r="AP206" s="52"/>
      <x:c r="AQ206" s="52"/>
      <x:c r="AR206" s="52"/>
      <x:c r="AS206" s="46"/>
      <x:c r="AT206" s="65" t="s">
        <x:v>176</x:v>
      </x:c>
      <x:c r="AU206" s="41"/>
    </x:row>
    <x:row r="207" spans="1:47" ht="30" hidden="1" x14ac:dyDescent="0.25">
      <x:c r="A207" s="68" t="str">
        <x:f>IF(OR(B207&gt;0,C207&gt;0),SUMPRODUCT(--($A$4:A206&lt;""))+1,"")</x:f>
        <x:v/>
      </x:c>
      <x:c r="B207" s="46"/>
      <x:c r="C207" s="47"/>
      <x:c r="D207" s="48"/>
      <x:c r="E207" s="48"/>
      <x:c r="F207" s="49"/>
      <x:c r="G207" s="50"/>
      <x:c r="H207" s="149" t="s">
        <x:v>313</x:v>
      </x:c>
      <x:c r="I207" s="51"/>
      <x:c r="J207" s="52"/>
      <x:c r="K207" s="53"/>
      <x:c r="L207" s="54"/>
      <x:c r="M207" s="49"/>
      <x:c r="N207" s="55" t="str">
        <x:f>IF(OR(E207="",F207="",L207="",M207=""),"",DFTtoFTIN(FTINtoDFT(F207)-FTINtoDFT(L207)-((LEFT(E207,FIND("N",E207)-1)-2)*FTINtoDFT(M207))))</x:f>
        <x:v/>
      </x:c>
      <x:c r="O207" s="52"/>
      <x:c r="P207" s="52"/>
      <x:c r="Q207" s="53"/>
      <x:c r="R207" s="56"/>
      <x:c r="S207" s="69"/>
      <x:c r="T207" s="52"/>
      <x:c r="U207" s="368" t="str">
        <x:f t="shared" si="12"/>
        <x:v/>
      </x:c>
      <x:c r="V207" s="57" t="str">
        <x:f t="shared" si="13"/>
        <x:v/>
      </x:c>
      <x:c r="W207" s="70"/>
      <x:c r="X207" s="58"/>
      <x:c r="Y207" s="49"/>
      <x:c r="Z207" s="58"/>
      <x:c r="AA207" s="71"/>
      <x:c r="AB207" s="60"/>
      <x:c r="AC207" s="49"/>
      <x:c r="AD207" s="49"/>
      <x:c r="AE207" s="53"/>
      <x:c r="AF207" s="61"/>
      <x:c r="AG207" s="62"/>
      <x:c r="AH207" s="63"/>
      <x:c r="AI207" s="58"/>
      <x:c r="AJ207" s="64"/>
      <x:c r="AK207" s="64"/>
      <x:c r="AL207" s="64"/>
      <x:c r="AM207" s="64"/>
      <x:c r="AN207" s="52" t="str">
        <x:f t="shared" si="14"/>
        <x:v/>
      </x:c>
      <x:c r="AO207" s="52" t="str">
        <x:f t="shared" si="15"/>
        <x:v/>
      </x:c>
      <x:c r="AP207" s="52"/>
      <x:c r="AQ207" s="52"/>
      <x:c r="AR207" s="52"/>
      <x:c r="AS207" s="46"/>
      <x:c r="AT207" s="65" t="s">
        <x:v>176</x:v>
      </x:c>
      <x:c r="AU207" s="41"/>
    </x:row>
    <x:row r="208" spans="1:47" ht="30" hidden="1" x14ac:dyDescent="0.25">
      <x:c r="A208" s="68" t="str">
        <x:f>IF(OR(B208&gt;0,C208&gt;0),SUMPRODUCT(--($A$4:A207&lt;""))+1,"")</x:f>
        <x:v/>
      </x:c>
      <x:c r="B208" s="46"/>
      <x:c r="C208" s="47"/>
      <x:c r="D208" s="48"/>
      <x:c r="E208" s="48"/>
      <x:c r="F208" s="49"/>
      <x:c r="G208" s="50"/>
      <x:c r="H208" s="149" t="s">
        <x:v>313</x:v>
      </x:c>
      <x:c r="I208" s="51"/>
      <x:c r="J208" s="52"/>
      <x:c r="K208" s="53"/>
      <x:c r="L208" s="54"/>
      <x:c r="M208" s="49"/>
      <x:c r="N208" s="55" t="str">
        <x:f>IF(OR(E208="",F208="",L208="",M208=""),"",DFTtoFTIN(FTINtoDFT(F208)-FTINtoDFT(L208)-((LEFT(E208,FIND("N",E208)-1)-2)*FTINtoDFT(M208))))</x:f>
        <x:v/>
      </x:c>
      <x:c r="O208" s="52"/>
      <x:c r="P208" s="52"/>
      <x:c r="Q208" s="53"/>
      <x:c r="R208" s="56"/>
      <x:c r="S208" s="69"/>
      <x:c r="T208" s="52"/>
      <x:c r="U208" s="368" t="str">
        <x:f t="shared" si="12"/>
        <x:v/>
      </x:c>
      <x:c r="V208" s="57" t="str">
        <x:f t="shared" si="13"/>
        <x:v/>
      </x:c>
      <x:c r="W208" s="70"/>
      <x:c r="X208" s="58"/>
      <x:c r="Y208" s="49"/>
      <x:c r="Z208" s="58"/>
      <x:c r="AA208" s="71"/>
      <x:c r="AB208" s="60"/>
      <x:c r="AC208" s="49"/>
      <x:c r="AD208" s="49"/>
      <x:c r="AE208" s="53"/>
      <x:c r="AF208" s="61"/>
      <x:c r="AG208" s="62"/>
      <x:c r="AH208" s="63"/>
      <x:c r="AI208" s="58"/>
      <x:c r="AJ208" s="64"/>
      <x:c r="AK208" s="64"/>
      <x:c r="AL208" s="64"/>
      <x:c r="AM208" s="64"/>
      <x:c r="AN208" s="52" t="str">
        <x:f t="shared" si="14"/>
        <x:v/>
      </x:c>
      <x:c r="AO208" s="52" t="str">
        <x:f t="shared" si="15"/>
        <x:v/>
      </x:c>
      <x:c r="AP208" s="52"/>
      <x:c r="AQ208" s="52"/>
      <x:c r="AR208" s="52"/>
      <x:c r="AS208" s="46"/>
      <x:c r="AT208" s="65" t="s">
        <x:v>176</x:v>
      </x:c>
      <x:c r="AU208" s="41"/>
    </x:row>
    <x:row r="209" spans="1:47" ht="30" hidden="1" x14ac:dyDescent="0.25">
      <x:c r="A209" s="68" t="str">
        <x:f>IF(OR(B209&gt;0,C209&gt;0),SUMPRODUCT(--($A$4:A208&lt;""))+1,"")</x:f>
        <x:v/>
      </x:c>
      <x:c r="B209" s="46"/>
      <x:c r="C209" s="47"/>
      <x:c r="D209" s="48"/>
      <x:c r="E209" s="48"/>
      <x:c r="F209" s="49"/>
      <x:c r="G209" s="50"/>
      <x:c r="H209" s="149" t="s">
        <x:v>313</x:v>
      </x:c>
      <x:c r="I209" s="51"/>
      <x:c r="J209" s="52"/>
      <x:c r="K209" s="53"/>
      <x:c r="L209" s="54"/>
      <x:c r="M209" s="49"/>
      <x:c r="N209" s="55" t="str">
        <x:f>IF(OR(E209="",F209="",L209="",M209=""),"",DFTtoFTIN(FTINtoDFT(F209)-FTINtoDFT(L209)-((LEFT(E209,FIND("N",E209)-1)-2)*FTINtoDFT(M209))))</x:f>
        <x:v/>
      </x:c>
      <x:c r="O209" s="52"/>
      <x:c r="P209" s="52"/>
      <x:c r="Q209" s="53"/>
      <x:c r="R209" s="56"/>
      <x:c r="S209" s="69"/>
      <x:c r="T209" s="52"/>
      <x:c r="U209" s="368" t="str">
        <x:f t="shared" si="12"/>
        <x:v/>
      </x:c>
      <x:c r="V209" s="57" t="str">
        <x:f t="shared" si="13"/>
        <x:v/>
      </x:c>
      <x:c r="W209" s="70"/>
      <x:c r="X209" s="58"/>
      <x:c r="Y209" s="49"/>
      <x:c r="Z209" s="58"/>
      <x:c r="AA209" s="71"/>
      <x:c r="AB209" s="60"/>
      <x:c r="AC209" s="49"/>
      <x:c r="AD209" s="49"/>
      <x:c r="AE209" s="53"/>
      <x:c r="AF209" s="61"/>
      <x:c r="AG209" s="62"/>
      <x:c r="AH209" s="63"/>
      <x:c r="AI209" s="58"/>
      <x:c r="AJ209" s="64"/>
      <x:c r="AK209" s="64"/>
      <x:c r="AL209" s="64"/>
      <x:c r="AM209" s="64"/>
      <x:c r="AN209" s="52" t="str">
        <x:f t="shared" si="14"/>
        <x:v/>
      </x:c>
      <x:c r="AO209" s="52" t="str">
        <x:f t="shared" si="15"/>
        <x:v/>
      </x:c>
      <x:c r="AP209" s="52"/>
      <x:c r="AQ209" s="52"/>
      <x:c r="AR209" s="52"/>
      <x:c r="AS209" s="46"/>
      <x:c r="AT209" s="65" t="s">
        <x:v>176</x:v>
      </x:c>
      <x:c r="AU209" s="41"/>
    </x:row>
    <x:row r="210" spans="1:47" ht="30" hidden="1" x14ac:dyDescent="0.25">
      <x:c r="A210" s="68" t="str">
        <x:f>IF(OR(B210&gt;0,C210&gt;0),SUMPRODUCT(--($A$4:A209&lt;""))+1,"")</x:f>
        <x:v/>
      </x:c>
      <x:c r="B210" s="46"/>
      <x:c r="C210" s="47"/>
      <x:c r="D210" s="48"/>
      <x:c r="E210" s="48"/>
      <x:c r="F210" s="49"/>
      <x:c r="G210" s="50"/>
      <x:c r="H210" s="149" t="s">
        <x:v>313</x:v>
      </x:c>
      <x:c r="I210" s="51"/>
      <x:c r="J210" s="52"/>
      <x:c r="K210" s="53"/>
      <x:c r="L210" s="54"/>
      <x:c r="M210" s="49"/>
      <x:c r="N210" s="55" t="str">
        <x:f>IF(OR(E210="",F210="",L210="",M210=""),"",DFTtoFTIN(FTINtoDFT(F210)-FTINtoDFT(L210)-((LEFT(E210,FIND("N",E210)-1)-2)*FTINtoDFT(M210))))</x:f>
        <x:v/>
      </x:c>
      <x:c r="O210" s="52"/>
      <x:c r="P210" s="52"/>
      <x:c r="Q210" s="53"/>
      <x:c r="R210" s="56"/>
      <x:c r="S210" s="69"/>
      <x:c r="T210" s="52"/>
      <x:c r="U210" s="368" t="str">
        <x:f t="shared" si="12"/>
        <x:v/>
      </x:c>
      <x:c r="V210" s="57" t="str">
        <x:f t="shared" si="13"/>
        <x:v/>
      </x:c>
      <x:c r="W210" s="70"/>
      <x:c r="X210" s="58"/>
      <x:c r="Y210" s="49"/>
      <x:c r="Z210" s="58"/>
      <x:c r="AA210" s="71"/>
      <x:c r="AB210" s="60"/>
      <x:c r="AC210" s="49"/>
      <x:c r="AD210" s="49"/>
      <x:c r="AE210" s="53"/>
      <x:c r="AF210" s="61"/>
      <x:c r="AG210" s="62"/>
      <x:c r="AH210" s="63"/>
      <x:c r="AI210" s="58"/>
      <x:c r="AJ210" s="64"/>
      <x:c r="AK210" s="64"/>
      <x:c r="AL210" s="64"/>
      <x:c r="AM210" s="64"/>
      <x:c r="AN210" s="52" t="str">
        <x:f t="shared" si="14"/>
        <x:v/>
      </x:c>
      <x:c r="AO210" s="52" t="str">
        <x:f t="shared" si="15"/>
        <x:v/>
      </x:c>
      <x:c r="AP210" s="52"/>
      <x:c r="AQ210" s="52"/>
      <x:c r="AR210" s="52"/>
      <x:c r="AS210" s="46"/>
      <x:c r="AT210" s="65" t="s">
        <x:v>176</x:v>
      </x:c>
      <x:c r="AU210" s="41"/>
    </x:row>
    <x:row r="211" spans="1:47" ht="30" hidden="1" x14ac:dyDescent="0.25">
      <x:c r="A211" s="68" t="str">
        <x:f>IF(OR(B211&gt;0,C211&gt;0),SUMPRODUCT(--($A$4:A210&lt;""))+1,"")</x:f>
        <x:v/>
      </x:c>
      <x:c r="B211" s="46"/>
      <x:c r="C211" s="47"/>
      <x:c r="D211" s="48"/>
      <x:c r="E211" s="48"/>
      <x:c r="F211" s="49"/>
      <x:c r="G211" s="50"/>
      <x:c r="H211" s="149" t="s">
        <x:v>313</x:v>
      </x:c>
      <x:c r="I211" s="51"/>
      <x:c r="J211" s="52"/>
      <x:c r="K211" s="53"/>
      <x:c r="L211" s="54"/>
      <x:c r="M211" s="49"/>
      <x:c r="N211" s="55" t="str">
        <x:f>IF(OR(E211="",F211="",L211="",M211=""),"",DFTtoFTIN(FTINtoDFT(F211)-FTINtoDFT(L211)-((LEFT(E211,FIND("N",E211)-1)-2)*FTINtoDFT(M211))))</x:f>
        <x:v/>
      </x:c>
      <x:c r="O211" s="52"/>
      <x:c r="P211" s="52"/>
      <x:c r="Q211" s="53"/>
      <x:c r="R211" s="56"/>
      <x:c r="S211" s="69"/>
      <x:c r="T211" s="52"/>
      <x:c r="U211" s="368" t="str">
        <x:f t="shared" si="12"/>
        <x:v/>
      </x:c>
      <x:c r="V211" s="57" t="str">
        <x:f t="shared" si="13"/>
        <x:v/>
      </x:c>
      <x:c r="W211" s="70"/>
      <x:c r="X211" s="58"/>
      <x:c r="Y211" s="49"/>
      <x:c r="Z211" s="58"/>
      <x:c r="AA211" s="71"/>
      <x:c r="AB211" s="60"/>
      <x:c r="AC211" s="49"/>
      <x:c r="AD211" s="49"/>
      <x:c r="AE211" s="53"/>
      <x:c r="AF211" s="61"/>
      <x:c r="AG211" s="62"/>
      <x:c r="AH211" s="63"/>
      <x:c r="AI211" s="58"/>
      <x:c r="AJ211" s="64"/>
      <x:c r="AK211" s="64"/>
      <x:c r="AL211" s="64"/>
      <x:c r="AM211" s="64"/>
      <x:c r="AN211" s="52" t="str">
        <x:f t="shared" si="14"/>
        <x:v/>
      </x:c>
      <x:c r="AO211" s="52" t="str">
        <x:f t="shared" si="15"/>
        <x:v/>
      </x:c>
      <x:c r="AP211" s="52"/>
      <x:c r="AQ211" s="52"/>
      <x:c r="AR211" s="52"/>
      <x:c r="AS211" s="46"/>
      <x:c r="AT211" s="65" t="s">
        <x:v>176</x:v>
      </x:c>
      <x:c r="AU211" s="41"/>
    </x:row>
    <x:row r="212" spans="1:47" ht="30" hidden="1" x14ac:dyDescent="0.25">
      <x:c r="A212" s="68" t="str">
        <x:f>IF(OR(B212&gt;0,C212&gt;0),SUMPRODUCT(--($A$4:A211&lt;""))+1,"")</x:f>
        <x:v/>
      </x:c>
      <x:c r="B212" s="46"/>
      <x:c r="C212" s="47"/>
      <x:c r="D212" s="48"/>
      <x:c r="E212" s="48"/>
      <x:c r="F212" s="49"/>
      <x:c r="G212" s="50"/>
      <x:c r="H212" s="149" t="s">
        <x:v>313</x:v>
      </x:c>
      <x:c r="I212" s="51"/>
      <x:c r="J212" s="52"/>
      <x:c r="K212" s="53"/>
      <x:c r="L212" s="54"/>
      <x:c r="M212" s="49"/>
      <x:c r="N212" s="55" t="str">
        <x:f>IF(OR(E212="",F212="",L212="",M212=""),"",DFTtoFTIN(FTINtoDFT(F212)-FTINtoDFT(L212)-((LEFT(E212,FIND("N",E212)-1)-2)*FTINtoDFT(M212))))</x:f>
        <x:v/>
      </x:c>
      <x:c r="O212" s="52"/>
      <x:c r="P212" s="52"/>
      <x:c r="Q212" s="53"/>
      <x:c r="R212" s="56"/>
      <x:c r="S212" s="69"/>
      <x:c r="T212" s="52"/>
      <x:c r="U212" s="368" t="str">
        <x:f t="shared" si="12"/>
        <x:v/>
      </x:c>
      <x:c r="V212" s="57" t="str">
        <x:f t="shared" si="13"/>
        <x:v/>
      </x:c>
      <x:c r="W212" s="70"/>
      <x:c r="X212" s="58"/>
      <x:c r="Y212" s="49"/>
      <x:c r="Z212" s="58"/>
      <x:c r="AA212" s="71"/>
      <x:c r="AB212" s="60"/>
      <x:c r="AC212" s="49"/>
      <x:c r="AD212" s="49"/>
      <x:c r="AE212" s="53"/>
      <x:c r="AF212" s="61"/>
      <x:c r="AG212" s="62"/>
      <x:c r="AH212" s="63"/>
      <x:c r="AI212" s="58"/>
      <x:c r="AJ212" s="64"/>
      <x:c r="AK212" s="64"/>
      <x:c r="AL212" s="64"/>
      <x:c r="AM212" s="64"/>
      <x:c r="AN212" s="52" t="str">
        <x:f t="shared" si="14"/>
        <x:v/>
      </x:c>
      <x:c r="AO212" s="52" t="str">
        <x:f t="shared" si="15"/>
        <x:v/>
      </x:c>
      <x:c r="AP212" s="52"/>
      <x:c r="AQ212" s="52"/>
      <x:c r="AR212" s="52"/>
      <x:c r="AS212" s="46"/>
      <x:c r="AT212" s="65" t="s">
        <x:v>176</x:v>
      </x:c>
      <x:c r="AU212" s="41"/>
    </x:row>
    <x:row r="213" spans="1:47" ht="30" hidden="1" x14ac:dyDescent="0.25">
      <x:c r="A213" s="68" t="str">
        <x:f>IF(OR(B213&gt;0,C213&gt;0),SUMPRODUCT(--($A$4:A212&lt;""))+1,"")</x:f>
        <x:v/>
      </x:c>
      <x:c r="B213" s="46"/>
      <x:c r="C213" s="47"/>
      <x:c r="D213" s="48"/>
      <x:c r="E213" s="48"/>
      <x:c r="F213" s="49"/>
      <x:c r="G213" s="50"/>
      <x:c r="H213" s="149" t="s">
        <x:v>313</x:v>
      </x:c>
      <x:c r="I213" s="51"/>
      <x:c r="J213" s="52"/>
      <x:c r="K213" s="53"/>
      <x:c r="L213" s="54"/>
      <x:c r="M213" s="49"/>
      <x:c r="N213" s="55" t="str">
        <x:f>IF(OR(E213="",F213="",L213="",M213=""),"",DFTtoFTIN(FTINtoDFT(F213)-FTINtoDFT(L213)-((LEFT(E213,FIND("N",E213)-1)-2)*FTINtoDFT(M213))))</x:f>
        <x:v/>
      </x:c>
      <x:c r="O213" s="52"/>
      <x:c r="P213" s="52"/>
      <x:c r="Q213" s="53"/>
      <x:c r="R213" s="56"/>
      <x:c r="S213" s="69"/>
      <x:c r="T213" s="52"/>
      <x:c r="U213" s="368" t="str">
        <x:f t="shared" si="12"/>
        <x:v/>
      </x:c>
      <x:c r="V213" s="57" t="str">
        <x:f t="shared" si="13"/>
        <x:v/>
      </x:c>
      <x:c r="W213" s="70"/>
      <x:c r="X213" s="58"/>
      <x:c r="Y213" s="49"/>
      <x:c r="Z213" s="58"/>
      <x:c r="AA213" s="71"/>
      <x:c r="AB213" s="60"/>
      <x:c r="AC213" s="49"/>
      <x:c r="AD213" s="49"/>
      <x:c r="AE213" s="53"/>
      <x:c r="AF213" s="61"/>
      <x:c r="AG213" s="62"/>
      <x:c r="AH213" s="63"/>
      <x:c r="AI213" s="58"/>
      <x:c r="AJ213" s="64"/>
      <x:c r="AK213" s="64"/>
      <x:c r="AL213" s="64"/>
      <x:c r="AM213" s="64"/>
      <x:c r="AN213" s="52" t="str">
        <x:f t="shared" si="14"/>
        <x:v/>
      </x:c>
      <x:c r="AO213" s="52" t="str">
        <x:f t="shared" si="15"/>
        <x:v/>
      </x:c>
      <x:c r="AP213" s="52"/>
      <x:c r="AQ213" s="52"/>
      <x:c r="AR213" s="52"/>
      <x:c r="AS213" s="46"/>
      <x:c r="AT213" s="65" t="s">
        <x:v>176</x:v>
      </x:c>
      <x:c r="AU213" s="41"/>
    </x:row>
    <x:row r="214" spans="1:47" ht="30" hidden="1" x14ac:dyDescent="0.25">
      <x:c r="A214" s="68" t="str">
        <x:f>IF(OR(B214&gt;0,C214&gt;0),SUMPRODUCT(--($A$4:A213&lt;""))+1,"")</x:f>
        <x:v/>
      </x:c>
      <x:c r="B214" s="46"/>
      <x:c r="C214" s="47"/>
      <x:c r="D214" s="48"/>
      <x:c r="E214" s="48"/>
      <x:c r="F214" s="49"/>
      <x:c r="G214" s="50"/>
      <x:c r="H214" s="149" t="s">
        <x:v>313</x:v>
      </x:c>
      <x:c r="I214" s="51"/>
      <x:c r="J214" s="52"/>
      <x:c r="K214" s="53"/>
      <x:c r="L214" s="54"/>
      <x:c r="M214" s="49"/>
      <x:c r="N214" s="55" t="str">
        <x:f>IF(OR(E214="",F214="",L214="",M214=""),"",DFTtoFTIN(FTINtoDFT(F214)-FTINtoDFT(L214)-((LEFT(E214,FIND("N",E214)-1)-2)*FTINtoDFT(M214))))</x:f>
        <x:v/>
      </x:c>
      <x:c r="O214" s="52"/>
      <x:c r="P214" s="52"/>
      <x:c r="Q214" s="53"/>
      <x:c r="R214" s="56"/>
      <x:c r="S214" s="69"/>
      <x:c r="T214" s="52"/>
      <x:c r="U214" s="368" t="str">
        <x:f t="shared" si="12"/>
        <x:v/>
      </x:c>
      <x:c r="V214" s="57" t="str">
        <x:f t="shared" si="13"/>
        <x:v/>
      </x:c>
      <x:c r="W214" s="70"/>
      <x:c r="X214" s="58"/>
      <x:c r="Y214" s="49"/>
      <x:c r="Z214" s="58"/>
      <x:c r="AA214" s="71"/>
      <x:c r="AB214" s="60"/>
      <x:c r="AC214" s="49"/>
      <x:c r="AD214" s="49"/>
      <x:c r="AE214" s="53"/>
      <x:c r="AF214" s="61"/>
      <x:c r="AG214" s="62"/>
      <x:c r="AH214" s="63"/>
      <x:c r="AI214" s="58"/>
      <x:c r="AJ214" s="64"/>
      <x:c r="AK214" s="64"/>
      <x:c r="AL214" s="64"/>
      <x:c r="AM214" s="64"/>
      <x:c r="AN214" s="52" t="str">
        <x:f t="shared" si="14"/>
        <x:v/>
      </x:c>
      <x:c r="AO214" s="52" t="str">
        <x:f t="shared" si="15"/>
        <x:v/>
      </x:c>
      <x:c r="AP214" s="52"/>
      <x:c r="AQ214" s="52"/>
      <x:c r="AR214" s="52"/>
      <x:c r="AS214" s="46"/>
      <x:c r="AT214" s="65" t="s">
        <x:v>176</x:v>
      </x:c>
      <x:c r="AU214" s="41"/>
    </x:row>
    <x:row r="215" spans="1:47" ht="30" hidden="1" x14ac:dyDescent="0.25">
      <x:c r="A215" s="68" t="str">
        <x:f>IF(OR(B215&gt;0,C215&gt;0),SUMPRODUCT(--($A$4:A214&lt;""))+1,"")</x:f>
        <x:v/>
      </x:c>
      <x:c r="B215" s="46"/>
      <x:c r="C215" s="47"/>
      <x:c r="D215" s="48"/>
      <x:c r="E215" s="48"/>
      <x:c r="F215" s="49"/>
      <x:c r="G215" s="50"/>
      <x:c r="H215" s="149" t="s">
        <x:v>313</x:v>
      </x:c>
      <x:c r="I215" s="51"/>
      <x:c r="J215" s="52"/>
      <x:c r="K215" s="53"/>
      <x:c r="L215" s="54"/>
      <x:c r="M215" s="49"/>
      <x:c r="N215" s="55" t="str">
        <x:f>IF(OR(E215="",F215="",L215="",M215=""),"",DFTtoFTIN(FTINtoDFT(F215)-FTINtoDFT(L215)-((LEFT(E215,FIND("N",E215)-1)-2)*FTINtoDFT(M215))))</x:f>
        <x:v/>
      </x:c>
      <x:c r="O215" s="52"/>
      <x:c r="P215" s="52"/>
      <x:c r="Q215" s="53"/>
      <x:c r="R215" s="56"/>
      <x:c r="S215" s="69"/>
      <x:c r="T215" s="52"/>
      <x:c r="U215" s="368" t="str">
        <x:f t="shared" si="12"/>
        <x:v/>
      </x:c>
      <x:c r="V215" s="57" t="str">
        <x:f t="shared" si="13"/>
        <x:v/>
      </x:c>
      <x:c r="W215" s="70"/>
      <x:c r="X215" s="58"/>
      <x:c r="Y215" s="49"/>
      <x:c r="Z215" s="58"/>
      <x:c r="AA215" s="71"/>
      <x:c r="AB215" s="60"/>
      <x:c r="AC215" s="49"/>
      <x:c r="AD215" s="49"/>
      <x:c r="AE215" s="53"/>
      <x:c r="AF215" s="61"/>
      <x:c r="AG215" s="62"/>
      <x:c r="AH215" s="63"/>
      <x:c r="AI215" s="58"/>
      <x:c r="AJ215" s="64"/>
      <x:c r="AK215" s="64"/>
      <x:c r="AL215" s="64"/>
      <x:c r="AM215" s="64"/>
      <x:c r="AN215" s="52" t="str">
        <x:f t="shared" si="14"/>
        <x:v/>
      </x:c>
      <x:c r="AO215" s="52" t="str">
        <x:f t="shared" si="15"/>
        <x:v/>
      </x:c>
      <x:c r="AP215" s="52"/>
      <x:c r="AQ215" s="52"/>
      <x:c r="AR215" s="52"/>
      <x:c r="AS215" s="46"/>
      <x:c r="AT215" s="65" t="s">
        <x:v>176</x:v>
      </x:c>
      <x:c r="AU215" s="41"/>
    </x:row>
    <x:row r="216" spans="1:47" ht="30" hidden="1" x14ac:dyDescent="0.25">
      <x:c r="A216" s="68" t="str">
        <x:f>IF(OR(B216&gt;0,C216&gt;0),SUMPRODUCT(--($A$4:A215&lt;""))+1,"")</x:f>
        <x:v/>
      </x:c>
      <x:c r="B216" s="46"/>
      <x:c r="C216" s="47"/>
      <x:c r="D216" s="48"/>
      <x:c r="E216" s="48"/>
      <x:c r="F216" s="49"/>
      <x:c r="G216" s="50"/>
      <x:c r="H216" s="149" t="s">
        <x:v>313</x:v>
      </x:c>
      <x:c r="I216" s="51"/>
      <x:c r="J216" s="52"/>
      <x:c r="K216" s="53"/>
      <x:c r="L216" s="54"/>
      <x:c r="M216" s="49"/>
      <x:c r="N216" s="55" t="str">
        <x:f>IF(OR(E216="",F216="",L216="",M216=""),"",DFTtoFTIN(FTINtoDFT(F216)-FTINtoDFT(L216)-((LEFT(E216,FIND("N",E216)-1)-2)*FTINtoDFT(M216))))</x:f>
        <x:v/>
      </x:c>
      <x:c r="O216" s="52"/>
      <x:c r="P216" s="52"/>
      <x:c r="Q216" s="53"/>
      <x:c r="R216" s="56"/>
      <x:c r="S216" s="69"/>
      <x:c r="T216" s="52"/>
      <x:c r="U216" s="368" t="str">
        <x:f t="shared" si="12"/>
        <x:v/>
      </x:c>
      <x:c r="V216" s="57" t="str">
        <x:f t="shared" si="13"/>
        <x:v/>
      </x:c>
      <x:c r="W216" s="70"/>
      <x:c r="X216" s="58"/>
      <x:c r="Y216" s="49"/>
      <x:c r="Z216" s="58"/>
      <x:c r="AA216" s="71"/>
      <x:c r="AB216" s="60"/>
      <x:c r="AC216" s="49"/>
      <x:c r="AD216" s="49"/>
      <x:c r="AE216" s="53"/>
      <x:c r="AF216" s="61"/>
      <x:c r="AG216" s="62"/>
      <x:c r="AH216" s="63"/>
      <x:c r="AI216" s="58"/>
      <x:c r="AJ216" s="64"/>
      <x:c r="AK216" s="64"/>
      <x:c r="AL216" s="64"/>
      <x:c r="AM216" s="64"/>
      <x:c r="AN216" s="52" t="str">
        <x:f t="shared" si="14"/>
        <x:v/>
      </x:c>
      <x:c r="AO216" s="52" t="str">
        <x:f t="shared" si="15"/>
        <x:v/>
      </x:c>
      <x:c r="AP216" s="52"/>
      <x:c r="AQ216" s="52"/>
      <x:c r="AR216" s="52"/>
      <x:c r="AS216" s="46"/>
      <x:c r="AT216" s="65" t="s">
        <x:v>176</x:v>
      </x:c>
      <x:c r="AU216" s="41"/>
    </x:row>
    <x:row r="217" spans="1:47" ht="30" hidden="1" x14ac:dyDescent="0.25">
      <x:c r="A217" s="68" t="str">
        <x:f>IF(OR(B217&gt;0,C217&gt;0),SUMPRODUCT(--($A$4:A216&lt;""))+1,"")</x:f>
        <x:v/>
      </x:c>
      <x:c r="B217" s="46"/>
      <x:c r="C217" s="47"/>
      <x:c r="D217" s="48"/>
      <x:c r="E217" s="48"/>
      <x:c r="F217" s="49"/>
      <x:c r="G217" s="50"/>
      <x:c r="H217" s="149" t="s">
        <x:v>313</x:v>
      </x:c>
      <x:c r="I217" s="51"/>
      <x:c r="J217" s="52"/>
      <x:c r="K217" s="53"/>
      <x:c r="L217" s="54"/>
      <x:c r="M217" s="49"/>
      <x:c r="N217" s="55" t="str">
        <x:f>IF(OR(E217="",F217="",L217="",M217=""),"",DFTtoFTIN(FTINtoDFT(F217)-FTINtoDFT(L217)-((LEFT(E217,FIND("N",E217)-1)-2)*FTINtoDFT(M217))))</x:f>
        <x:v/>
      </x:c>
      <x:c r="O217" s="52"/>
      <x:c r="P217" s="52"/>
      <x:c r="Q217" s="53"/>
      <x:c r="R217" s="56"/>
      <x:c r="S217" s="69"/>
      <x:c r="T217" s="52"/>
      <x:c r="U217" s="368" t="str">
        <x:f t="shared" si="12"/>
        <x:v/>
      </x:c>
      <x:c r="V217" s="57" t="str">
        <x:f t="shared" si="13"/>
        <x:v/>
      </x:c>
      <x:c r="W217" s="70"/>
      <x:c r="X217" s="58"/>
      <x:c r="Y217" s="49"/>
      <x:c r="Z217" s="58"/>
      <x:c r="AA217" s="71"/>
      <x:c r="AB217" s="60"/>
      <x:c r="AC217" s="49"/>
      <x:c r="AD217" s="49"/>
      <x:c r="AE217" s="53"/>
      <x:c r="AF217" s="61"/>
      <x:c r="AG217" s="62"/>
      <x:c r="AH217" s="63"/>
      <x:c r="AI217" s="58"/>
      <x:c r="AJ217" s="64"/>
      <x:c r="AK217" s="64"/>
      <x:c r="AL217" s="64"/>
      <x:c r="AM217" s="64"/>
      <x:c r="AN217" s="52" t="str">
        <x:f t="shared" si="14"/>
        <x:v/>
      </x:c>
      <x:c r="AO217" s="52" t="str">
        <x:f t="shared" si="15"/>
        <x:v/>
      </x:c>
      <x:c r="AP217" s="52"/>
      <x:c r="AQ217" s="52"/>
      <x:c r="AR217" s="52"/>
      <x:c r="AS217" s="46"/>
      <x:c r="AT217" s="65" t="s">
        <x:v>176</x:v>
      </x:c>
      <x:c r="AU217" s="41"/>
    </x:row>
    <x:row r="218" spans="1:47" ht="30" hidden="1" x14ac:dyDescent="0.25">
      <x:c r="A218" s="68" t="str">
        <x:f>IF(OR(B218&gt;0,C218&gt;0),SUMPRODUCT(--($A$4:A217&lt;""))+1,"")</x:f>
        <x:v/>
      </x:c>
      <x:c r="B218" s="46"/>
      <x:c r="C218" s="47"/>
      <x:c r="D218" s="48"/>
      <x:c r="E218" s="48"/>
      <x:c r="F218" s="49"/>
      <x:c r="G218" s="50"/>
      <x:c r="H218" s="149" t="s">
        <x:v>313</x:v>
      </x:c>
      <x:c r="I218" s="51"/>
      <x:c r="J218" s="52"/>
      <x:c r="K218" s="53"/>
      <x:c r="L218" s="54"/>
      <x:c r="M218" s="49"/>
      <x:c r="N218" s="55" t="str">
        <x:f>IF(OR(E218="",F218="",L218="",M218=""),"",DFTtoFTIN(FTINtoDFT(F218)-FTINtoDFT(L218)-((LEFT(E218,FIND("N",E218)-1)-2)*FTINtoDFT(M218))))</x:f>
        <x:v/>
      </x:c>
      <x:c r="O218" s="52"/>
      <x:c r="P218" s="52"/>
      <x:c r="Q218" s="53"/>
      <x:c r="R218" s="56"/>
      <x:c r="S218" s="69"/>
      <x:c r="T218" s="52"/>
      <x:c r="U218" s="368" t="str">
        <x:f t="shared" si="12"/>
        <x:v/>
      </x:c>
      <x:c r="V218" s="57" t="str">
        <x:f t="shared" si="13"/>
        <x:v/>
      </x:c>
      <x:c r="W218" s="70"/>
      <x:c r="X218" s="58"/>
      <x:c r="Y218" s="49"/>
      <x:c r="Z218" s="58"/>
      <x:c r="AA218" s="71"/>
      <x:c r="AB218" s="60"/>
      <x:c r="AC218" s="49"/>
      <x:c r="AD218" s="49"/>
      <x:c r="AE218" s="53"/>
      <x:c r="AF218" s="61"/>
      <x:c r="AG218" s="62"/>
      <x:c r="AH218" s="63"/>
      <x:c r="AI218" s="58"/>
      <x:c r="AJ218" s="64"/>
      <x:c r="AK218" s="64"/>
      <x:c r="AL218" s="64"/>
      <x:c r="AM218" s="64"/>
      <x:c r="AN218" s="52" t="str">
        <x:f t="shared" si="14"/>
        <x:v/>
      </x:c>
      <x:c r="AO218" s="52" t="str">
        <x:f t="shared" si="15"/>
        <x:v/>
      </x:c>
      <x:c r="AP218" s="52"/>
      <x:c r="AQ218" s="52"/>
      <x:c r="AR218" s="52"/>
      <x:c r="AS218" s="46"/>
      <x:c r="AT218" s="65" t="s">
        <x:v>176</x:v>
      </x:c>
      <x:c r="AU218" s="41"/>
    </x:row>
    <x:row r="219" spans="1:47" ht="30" hidden="1" x14ac:dyDescent="0.25">
      <x:c r="A219" s="68" t="str">
        <x:f>IF(OR(B219&gt;0,C219&gt;0),SUMPRODUCT(--($A$4:A218&lt;""))+1,"")</x:f>
        <x:v/>
      </x:c>
      <x:c r="B219" s="46"/>
      <x:c r="C219" s="47"/>
      <x:c r="D219" s="48"/>
      <x:c r="E219" s="48"/>
      <x:c r="F219" s="49"/>
      <x:c r="G219" s="50"/>
      <x:c r="H219" s="149" t="s">
        <x:v>313</x:v>
      </x:c>
      <x:c r="I219" s="51"/>
      <x:c r="J219" s="52"/>
      <x:c r="K219" s="53"/>
      <x:c r="L219" s="54"/>
      <x:c r="M219" s="49"/>
      <x:c r="N219" s="55" t="str">
        <x:f>IF(OR(E219="",F219="",L219="",M219=""),"",DFTtoFTIN(FTINtoDFT(F219)-FTINtoDFT(L219)-((LEFT(E219,FIND("N",E219)-1)-2)*FTINtoDFT(M219))))</x:f>
        <x:v/>
      </x:c>
      <x:c r="O219" s="52"/>
      <x:c r="P219" s="52"/>
      <x:c r="Q219" s="53"/>
      <x:c r="R219" s="56"/>
      <x:c r="S219" s="69"/>
      <x:c r="T219" s="52"/>
      <x:c r="U219" s="368" t="str">
        <x:f t="shared" si="12"/>
        <x:v/>
      </x:c>
      <x:c r="V219" s="57" t="str">
        <x:f t="shared" si="13"/>
        <x:v/>
      </x:c>
      <x:c r="W219" s="70"/>
      <x:c r="X219" s="58"/>
      <x:c r="Y219" s="49"/>
      <x:c r="Z219" s="58"/>
      <x:c r="AA219" s="71"/>
      <x:c r="AB219" s="60"/>
      <x:c r="AC219" s="49"/>
      <x:c r="AD219" s="49"/>
      <x:c r="AE219" s="53"/>
      <x:c r="AF219" s="61"/>
      <x:c r="AG219" s="62"/>
      <x:c r="AH219" s="63"/>
      <x:c r="AI219" s="58"/>
      <x:c r="AJ219" s="64"/>
      <x:c r="AK219" s="64"/>
      <x:c r="AL219" s="64"/>
      <x:c r="AM219" s="64"/>
      <x:c r="AN219" s="52" t="str">
        <x:f t="shared" si="14"/>
        <x:v/>
      </x:c>
      <x:c r="AO219" s="52" t="str">
        <x:f t="shared" si="15"/>
        <x:v/>
      </x:c>
      <x:c r="AP219" s="52"/>
      <x:c r="AQ219" s="52"/>
      <x:c r="AR219" s="52"/>
      <x:c r="AS219" s="46"/>
      <x:c r="AT219" s="65" t="s">
        <x:v>176</x:v>
      </x:c>
      <x:c r="AU219" s="41"/>
    </x:row>
    <x:row r="220" spans="1:47" ht="30" hidden="1" x14ac:dyDescent="0.25">
      <x:c r="A220" s="68" t="str">
        <x:f>IF(OR(B220&gt;0,C220&gt;0),SUMPRODUCT(--($A$4:A219&lt;""))+1,"")</x:f>
        <x:v/>
      </x:c>
      <x:c r="B220" s="46"/>
      <x:c r="C220" s="47"/>
      <x:c r="D220" s="48"/>
      <x:c r="E220" s="48"/>
      <x:c r="F220" s="49"/>
      <x:c r="G220" s="50"/>
      <x:c r="H220" s="149" t="s">
        <x:v>313</x:v>
      </x:c>
      <x:c r="I220" s="51"/>
      <x:c r="J220" s="52"/>
      <x:c r="K220" s="53"/>
      <x:c r="L220" s="54"/>
      <x:c r="M220" s="49"/>
      <x:c r="N220" s="55" t="str">
        <x:f>IF(OR(E220="",F220="",L220="",M220=""),"",DFTtoFTIN(FTINtoDFT(F220)-FTINtoDFT(L220)-((LEFT(E220,FIND("N",E220)-1)-2)*FTINtoDFT(M220))))</x:f>
        <x:v/>
      </x:c>
      <x:c r="O220" s="52"/>
      <x:c r="P220" s="52"/>
      <x:c r="Q220" s="53"/>
      <x:c r="R220" s="56"/>
      <x:c r="S220" s="69"/>
      <x:c r="T220" s="52"/>
      <x:c r="U220" s="368" t="str">
        <x:f t="shared" si="12"/>
        <x:v/>
      </x:c>
      <x:c r="V220" s="57" t="str">
        <x:f t="shared" si="13"/>
        <x:v/>
      </x:c>
      <x:c r="W220" s="70"/>
      <x:c r="X220" s="58"/>
      <x:c r="Y220" s="49"/>
      <x:c r="Z220" s="58"/>
      <x:c r="AA220" s="71"/>
      <x:c r="AB220" s="60"/>
      <x:c r="AC220" s="49"/>
      <x:c r="AD220" s="49"/>
      <x:c r="AE220" s="53"/>
      <x:c r="AF220" s="61"/>
      <x:c r="AG220" s="62"/>
      <x:c r="AH220" s="63"/>
      <x:c r="AI220" s="58"/>
      <x:c r="AJ220" s="64"/>
      <x:c r="AK220" s="64"/>
      <x:c r="AL220" s="64"/>
      <x:c r="AM220" s="64"/>
      <x:c r="AN220" s="52" t="str">
        <x:f t="shared" si="14"/>
        <x:v/>
      </x:c>
      <x:c r="AO220" s="52" t="str">
        <x:f t="shared" si="15"/>
        <x:v/>
      </x:c>
      <x:c r="AP220" s="52"/>
      <x:c r="AQ220" s="52"/>
      <x:c r="AR220" s="52"/>
      <x:c r="AS220" s="46"/>
      <x:c r="AT220" s="65" t="s">
        <x:v>176</x:v>
      </x:c>
      <x:c r="AU220" s="41"/>
    </x:row>
    <x:row r="221" spans="1:47" ht="30" hidden="1" x14ac:dyDescent="0.25">
      <x:c r="A221" s="68" t="str">
        <x:f>IF(OR(B221&gt;0,C221&gt;0),SUMPRODUCT(--($A$4:A220&lt;""))+1,"")</x:f>
        <x:v/>
      </x:c>
      <x:c r="B221" s="46"/>
      <x:c r="C221" s="47"/>
      <x:c r="D221" s="48"/>
      <x:c r="E221" s="48"/>
      <x:c r="F221" s="49"/>
      <x:c r="G221" s="50"/>
      <x:c r="H221" s="149" t="s">
        <x:v>313</x:v>
      </x:c>
      <x:c r="I221" s="51"/>
      <x:c r="J221" s="52"/>
      <x:c r="K221" s="53"/>
      <x:c r="L221" s="54"/>
      <x:c r="M221" s="49"/>
      <x:c r="N221" s="55" t="str">
        <x:f>IF(OR(E221="",F221="",L221="",M221=""),"",DFTtoFTIN(FTINtoDFT(F221)-FTINtoDFT(L221)-((LEFT(E221,FIND("N",E221)-1)-2)*FTINtoDFT(M221))))</x:f>
        <x:v/>
      </x:c>
      <x:c r="O221" s="52"/>
      <x:c r="P221" s="52"/>
      <x:c r="Q221" s="53"/>
      <x:c r="R221" s="56"/>
      <x:c r="S221" s="69"/>
      <x:c r="T221" s="52"/>
      <x:c r="U221" s="368" t="str">
        <x:f t="shared" si="12"/>
        <x:v/>
      </x:c>
      <x:c r="V221" s="57" t="str">
        <x:f t="shared" si="13"/>
        <x:v/>
      </x:c>
      <x:c r="W221" s="70"/>
      <x:c r="X221" s="58"/>
      <x:c r="Y221" s="49"/>
      <x:c r="Z221" s="58"/>
      <x:c r="AA221" s="71"/>
      <x:c r="AB221" s="60"/>
      <x:c r="AC221" s="49"/>
      <x:c r="AD221" s="49"/>
      <x:c r="AE221" s="53"/>
      <x:c r="AF221" s="61"/>
      <x:c r="AG221" s="62"/>
      <x:c r="AH221" s="63"/>
      <x:c r="AI221" s="58"/>
      <x:c r="AJ221" s="64"/>
      <x:c r="AK221" s="64"/>
      <x:c r="AL221" s="64"/>
      <x:c r="AM221" s="64"/>
      <x:c r="AN221" s="52" t="str">
        <x:f t="shared" si="14"/>
        <x:v/>
      </x:c>
      <x:c r="AO221" s="52" t="str">
        <x:f t="shared" si="15"/>
        <x:v/>
      </x:c>
      <x:c r="AP221" s="52"/>
      <x:c r="AQ221" s="52"/>
      <x:c r="AR221" s="52"/>
      <x:c r="AS221" s="46"/>
      <x:c r="AT221" s="65" t="s">
        <x:v>176</x:v>
      </x:c>
      <x:c r="AU221" s="41"/>
    </x:row>
    <x:row r="222" spans="1:47" ht="30" hidden="1" x14ac:dyDescent="0.25">
      <x:c r="A222" s="68" t="str">
        <x:f>IF(OR(B222&gt;0,C222&gt;0),SUMPRODUCT(--($A$4:A221&lt;""))+1,"")</x:f>
        <x:v/>
      </x:c>
      <x:c r="B222" s="46"/>
      <x:c r="C222" s="47"/>
      <x:c r="D222" s="48"/>
      <x:c r="E222" s="48"/>
      <x:c r="F222" s="49"/>
      <x:c r="G222" s="50"/>
      <x:c r="H222" s="149" t="s">
        <x:v>313</x:v>
      </x:c>
      <x:c r="I222" s="51"/>
      <x:c r="J222" s="52"/>
      <x:c r="K222" s="53"/>
      <x:c r="L222" s="54"/>
      <x:c r="M222" s="49"/>
      <x:c r="N222" s="55" t="str">
        <x:f>IF(OR(E222="",F222="",L222="",M222=""),"",DFTtoFTIN(FTINtoDFT(F222)-FTINtoDFT(L222)-((LEFT(E222,FIND("N",E222)-1)-2)*FTINtoDFT(M222))))</x:f>
        <x:v/>
      </x:c>
      <x:c r="O222" s="52"/>
      <x:c r="P222" s="52"/>
      <x:c r="Q222" s="53"/>
      <x:c r="R222" s="56"/>
      <x:c r="S222" s="69"/>
      <x:c r="T222" s="52"/>
      <x:c r="U222" s="368" t="str">
        <x:f t="shared" si="12"/>
        <x:v/>
      </x:c>
      <x:c r="V222" s="57" t="str">
        <x:f t="shared" si="13"/>
        <x:v/>
      </x:c>
      <x:c r="W222" s="70"/>
      <x:c r="X222" s="58"/>
      <x:c r="Y222" s="49"/>
      <x:c r="Z222" s="58"/>
      <x:c r="AA222" s="71"/>
      <x:c r="AB222" s="60"/>
      <x:c r="AC222" s="49"/>
      <x:c r="AD222" s="49"/>
      <x:c r="AE222" s="53"/>
      <x:c r="AF222" s="61"/>
      <x:c r="AG222" s="62"/>
      <x:c r="AH222" s="63"/>
      <x:c r="AI222" s="58"/>
      <x:c r="AJ222" s="64"/>
      <x:c r="AK222" s="64"/>
      <x:c r="AL222" s="64"/>
      <x:c r="AM222" s="64"/>
      <x:c r="AN222" s="52" t="str">
        <x:f t="shared" si="14"/>
        <x:v/>
      </x:c>
      <x:c r="AO222" s="52" t="str">
        <x:f t="shared" si="15"/>
        <x:v/>
      </x:c>
      <x:c r="AP222" s="52"/>
      <x:c r="AQ222" s="52"/>
      <x:c r="AR222" s="52"/>
      <x:c r="AS222" s="46"/>
      <x:c r="AT222" s="65" t="s">
        <x:v>176</x:v>
      </x:c>
      <x:c r="AU222" s="41"/>
    </x:row>
    <x:row r="223" spans="1:47" ht="30" hidden="1" x14ac:dyDescent="0.25">
      <x:c r="A223" s="68" t="str">
        <x:f>IF(OR(B223&gt;0,C223&gt;0),SUMPRODUCT(--($A$4:A222&lt;""))+1,"")</x:f>
        <x:v/>
      </x:c>
      <x:c r="B223" s="46"/>
      <x:c r="C223" s="47"/>
      <x:c r="D223" s="48"/>
      <x:c r="E223" s="48"/>
      <x:c r="F223" s="49"/>
      <x:c r="G223" s="50"/>
      <x:c r="H223" s="149" t="s">
        <x:v>313</x:v>
      </x:c>
      <x:c r="I223" s="51"/>
      <x:c r="J223" s="52"/>
      <x:c r="K223" s="53"/>
      <x:c r="L223" s="54"/>
      <x:c r="M223" s="49"/>
      <x:c r="N223" s="55" t="str">
        <x:f>IF(OR(E223="",F223="",L223="",M223=""),"",DFTtoFTIN(FTINtoDFT(F223)-FTINtoDFT(L223)-((LEFT(E223,FIND("N",E223)-1)-2)*FTINtoDFT(M223))))</x:f>
        <x:v/>
      </x:c>
      <x:c r="O223" s="52"/>
      <x:c r="P223" s="52"/>
      <x:c r="Q223" s="53"/>
      <x:c r="R223" s="56"/>
      <x:c r="S223" s="69"/>
      <x:c r="T223" s="52"/>
      <x:c r="U223" s="368" t="str">
        <x:f t="shared" si="12"/>
        <x:v/>
      </x:c>
      <x:c r="V223" s="57" t="str">
        <x:f t="shared" si="13"/>
        <x:v/>
      </x:c>
      <x:c r="W223" s="70"/>
      <x:c r="X223" s="58"/>
      <x:c r="Y223" s="49"/>
      <x:c r="Z223" s="58"/>
      <x:c r="AA223" s="71"/>
      <x:c r="AB223" s="60"/>
      <x:c r="AC223" s="49"/>
      <x:c r="AD223" s="49"/>
      <x:c r="AE223" s="53"/>
      <x:c r="AF223" s="61"/>
      <x:c r="AG223" s="62"/>
      <x:c r="AH223" s="63"/>
      <x:c r="AI223" s="58"/>
      <x:c r="AJ223" s="64"/>
      <x:c r="AK223" s="64"/>
      <x:c r="AL223" s="64"/>
      <x:c r="AM223" s="64"/>
      <x:c r="AN223" s="52" t="str">
        <x:f t="shared" si="14"/>
        <x:v/>
      </x:c>
      <x:c r="AO223" s="52" t="str">
        <x:f t="shared" si="15"/>
        <x:v/>
      </x:c>
      <x:c r="AP223" s="52"/>
      <x:c r="AQ223" s="52"/>
      <x:c r="AR223" s="52"/>
      <x:c r="AS223" s="46"/>
      <x:c r="AT223" s="65" t="s">
        <x:v>176</x:v>
      </x:c>
      <x:c r="AU223" s="41"/>
    </x:row>
    <x:row r="224" spans="1:47" ht="30" hidden="1" x14ac:dyDescent="0.25">
      <x:c r="A224" s="68" t="str">
        <x:f>IF(OR(B224&gt;0,C224&gt;0),SUMPRODUCT(--($A$4:A223&lt;""))+1,"")</x:f>
        <x:v/>
      </x:c>
      <x:c r="B224" s="46"/>
      <x:c r="C224" s="47"/>
      <x:c r="D224" s="48"/>
      <x:c r="E224" s="48"/>
      <x:c r="F224" s="49"/>
      <x:c r="G224" s="50"/>
      <x:c r="H224" s="149" t="s">
        <x:v>313</x:v>
      </x:c>
      <x:c r="I224" s="51"/>
      <x:c r="J224" s="52"/>
      <x:c r="K224" s="53"/>
      <x:c r="L224" s="54"/>
      <x:c r="M224" s="49"/>
      <x:c r="N224" s="55" t="str">
        <x:f>IF(OR(E224="",F224="",L224="",M224=""),"",DFTtoFTIN(FTINtoDFT(F224)-FTINtoDFT(L224)-((LEFT(E224,FIND("N",E224)-1)-2)*FTINtoDFT(M224))))</x:f>
        <x:v/>
      </x:c>
      <x:c r="O224" s="52"/>
      <x:c r="P224" s="52"/>
      <x:c r="Q224" s="53"/>
      <x:c r="R224" s="56"/>
      <x:c r="S224" s="69"/>
      <x:c r="T224" s="52"/>
      <x:c r="U224" s="368" t="str">
        <x:f t="shared" si="12"/>
        <x:v/>
      </x:c>
      <x:c r="V224" s="57" t="str">
        <x:f t="shared" si="13"/>
        <x:v/>
      </x:c>
      <x:c r="W224" s="70"/>
      <x:c r="X224" s="58"/>
      <x:c r="Y224" s="49"/>
      <x:c r="Z224" s="58"/>
      <x:c r="AA224" s="71"/>
      <x:c r="AB224" s="60"/>
      <x:c r="AC224" s="49"/>
      <x:c r="AD224" s="49"/>
      <x:c r="AE224" s="53"/>
      <x:c r="AF224" s="61"/>
      <x:c r="AG224" s="62"/>
      <x:c r="AH224" s="63"/>
      <x:c r="AI224" s="58"/>
      <x:c r="AJ224" s="64"/>
      <x:c r="AK224" s="64"/>
      <x:c r="AL224" s="64"/>
      <x:c r="AM224" s="64"/>
      <x:c r="AN224" s="52" t="str">
        <x:f t="shared" si="14"/>
        <x:v/>
      </x:c>
      <x:c r="AO224" s="52" t="str">
        <x:f t="shared" si="15"/>
        <x:v/>
      </x:c>
      <x:c r="AP224" s="52"/>
      <x:c r="AQ224" s="52"/>
      <x:c r="AR224" s="52"/>
      <x:c r="AS224" s="46"/>
      <x:c r="AT224" s="65" t="s">
        <x:v>176</x:v>
      </x:c>
      <x:c r="AU224" s="41"/>
    </x:row>
    <x:row r="225" spans="1:47" ht="30" hidden="1" x14ac:dyDescent="0.25">
      <x:c r="A225" s="68" t="str">
        <x:f>IF(OR(B225&gt;0,C225&gt;0),SUMPRODUCT(--($A$4:A224&lt;""))+1,"")</x:f>
        <x:v/>
      </x:c>
      <x:c r="B225" s="46"/>
      <x:c r="C225" s="47"/>
      <x:c r="D225" s="48"/>
      <x:c r="E225" s="48"/>
      <x:c r="F225" s="49"/>
      <x:c r="G225" s="50"/>
      <x:c r="H225" s="149" t="s">
        <x:v>313</x:v>
      </x:c>
      <x:c r="I225" s="51"/>
      <x:c r="J225" s="52"/>
      <x:c r="K225" s="53"/>
      <x:c r="L225" s="54"/>
      <x:c r="M225" s="49"/>
      <x:c r="N225" s="55" t="str">
        <x:f>IF(OR(E225="",F225="",L225="",M225=""),"",DFTtoFTIN(FTINtoDFT(F225)-FTINtoDFT(L225)-((LEFT(E225,FIND("N",E225)-1)-2)*FTINtoDFT(M225))))</x:f>
        <x:v/>
      </x:c>
      <x:c r="O225" s="52"/>
      <x:c r="P225" s="52"/>
      <x:c r="Q225" s="53"/>
      <x:c r="R225" s="56"/>
      <x:c r="S225" s="69"/>
      <x:c r="T225" s="52"/>
      <x:c r="U225" s="368" t="str">
        <x:f t="shared" si="12"/>
        <x:v/>
      </x:c>
      <x:c r="V225" s="57" t="str">
        <x:f t="shared" si="13"/>
        <x:v/>
      </x:c>
      <x:c r="W225" s="70"/>
      <x:c r="X225" s="58"/>
      <x:c r="Y225" s="49"/>
      <x:c r="Z225" s="58"/>
      <x:c r="AA225" s="71"/>
      <x:c r="AB225" s="60"/>
      <x:c r="AC225" s="49"/>
      <x:c r="AD225" s="49"/>
      <x:c r="AE225" s="53"/>
      <x:c r="AF225" s="61"/>
      <x:c r="AG225" s="62"/>
      <x:c r="AH225" s="63"/>
      <x:c r="AI225" s="58"/>
      <x:c r="AJ225" s="64"/>
      <x:c r="AK225" s="64"/>
      <x:c r="AL225" s="64"/>
      <x:c r="AM225" s="64"/>
      <x:c r="AN225" s="52" t="str">
        <x:f t="shared" si="14"/>
        <x:v/>
      </x:c>
      <x:c r="AO225" s="52" t="str">
        <x:f t="shared" si="15"/>
        <x:v/>
      </x:c>
      <x:c r="AP225" s="52"/>
      <x:c r="AQ225" s="52"/>
      <x:c r="AR225" s="52"/>
      <x:c r="AS225" s="46"/>
      <x:c r="AT225" s="65" t="s">
        <x:v>176</x:v>
      </x:c>
      <x:c r="AU225" s="41"/>
    </x:row>
    <x:row r="226" spans="1:47" ht="30" hidden="1" x14ac:dyDescent="0.25">
      <x:c r="A226" s="68" t="str">
        <x:f>IF(OR(B226&gt;0,C226&gt;0),SUMPRODUCT(--($A$4:A225&lt;""))+1,"")</x:f>
        <x:v/>
      </x:c>
      <x:c r="B226" s="46"/>
      <x:c r="C226" s="47"/>
      <x:c r="D226" s="48"/>
      <x:c r="E226" s="48"/>
      <x:c r="F226" s="49"/>
      <x:c r="G226" s="50"/>
      <x:c r="H226" s="149" t="s">
        <x:v>313</x:v>
      </x:c>
      <x:c r="I226" s="51"/>
      <x:c r="J226" s="52"/>
      <x:c r="K226" s="53"/>
      <x:c r="L226" s="54"/>
      <x:c r="M226" s="49"/>
      <x:c r="N226" s="55" t="str">
        <x:f>IF(OR(E226="",F226="",L226="",M226=""),"",DFTtoFTIN(FTINtoDFT(F226)-FTINtoDFT(L226)-((LEFT(E226,FIND("N",E226)-1)-2)*FTINtoDFT(M226))))</x:f>
        <x:v/>
      </x:c>
      <x:c r="O226" s="52"/>
      <x:c r="P226" s="52"/>
      <x:c r="Q226" s="53"/>
      <x:c r="R226" s="56"/>
      <x:c r="S226" s="69"/>
      <x:c r="T226" s="52"/>
      <x:c r="U226" s="368" t="str">
        <x:f t="shared" si="12"/>
        <x:v/>
      </x:c>
      <x:c r="V226" s="57" t="str">
        <x:f t="shared" si="13"/>
        <x:v/>
      </x:c>
      <x:c r="W226" s="70"/>
      <x:c r="X226" s="58"/>
      <x:c r="Y226" s="49"/>
      <x:c r="Z226" s="58"/>
      <x:c r="AA226" s="71"/>
      <x:c r="AB226" s="60"/>
      <x:c r="AC226" s="49"/>
      <x:c r="AD226" s="49"/>
      <x:c r="AE226" s="53"/>
      <x:c r="AF226" s="61"/>
      <x:c r="AG226" s="62"/>
      <x:c r="AH226" s="63"/>
      <x:c r="AI226" s="58"/>
      <x:c r="AJ226" s="64"/>
      <x:c r="AK226" s="64"/>
      <x:c r="AL226" s="64"/>
      <x:c r="AM226" s="64"/>
      <x:c r="AN226" s="52" t="str">
        <x:f t="shared" si="14"/>
        <x:v/>
      </x:c>
      <x:c r="AO226" s="52" t="str">
        <x:f t="shared" si="15"/>
        <x:v/>
      </x:c>
      <x:c r="AP226" s="52"/>
      <x:c r="AQ226" s="52"/>
      <x:c r="AR226" s="52"/>
      <x:c r="AS226" s="46"/>
      <x:c r="AT226" s="65" t="s">
        <x:v>176</x:v>
      </x:c>
      <x:c r="AU226" s="41"/>
    </x:row>
    <x:row r="227" spans="1:47" ht="30" hidden="1" x14ac:dyDescent="0.25">
      <x:c r="A227" s="68" t="str">
        <x:f>IF(OR(B227&gt;0,C227&gt;0),SUMPRODUCT(--($A$4:A226&lt;""))+1,"")</x:f>
        <x:v/>
      </x:c>
      <x:c r="B227" s="46"/>
      <x:c r="C227" s="47"/>
      <x:c r="D227" s="48"/>
      <x:c r="E227" s="48"/>
      <x:c r="F227" s="49"/>
      <x:c r="G227" s="50"/>
      <x:c r="H227" s="149" t="s">
        <x:v>313</x:v>
      </x:c>
      <x:c r="I227" s="51"/>
      <x:c r="J227" s="52"/>
      <x:c r="K227" s="53"/>
      <x:c r="L227" s="54"/>
      <x:c r="M227" s="49"/>
      <x:c r="N227" s="55" t="str">
        <x:f>IF(OR(E227="",F227="",L227="",M227=""),"",DFTtoFTIN(FTINtoDFT(F227)-FTINtoDFT(L227)-((LEFT(E227,FIND("N",E227)-1)-2)*FTINtoDFT(M227))))</x:f>
        <x:v/>
      </x:c>
      <x:c r="O227" s="52"/>
      <x:c r="P227" s="52"/>
      <x:c r="Q227" s="53"/>
      <x:c r="R227" s="56"/>
      <x:c r="S227" s="69"/>
      <x:c r="T227" s="52"/>
      <x:c r="U227" s="368" t="str">
        <x:f t="shared" si="12"/>
        <x:v/>
      </x:c>
      <x:c r="V227" s="57" t="str">
        <x:f t="shared" si="13"/>
        <x:v/>
      </x:c>
      <x:c r="W227" s="70"/>
      <x:c r="X227" s="58"/>
      <x:c r="Y227" s="49"/>
      <x:c r="Z227" s="58"/>
      <x:c r="AA227" s="71"/>
      <x:c r="AB227" s="60"/>
      <x:c r="AC227" s="49"/>
      <x:c r="AD227" s="49"/>
      <x:c r="AE227" s="53"/>
      <x:c r="AF227" s="61"/>
      <x:c r="AG227" s="62"/>
      <x:c r="AH227" s="63"/>
      <x:c r="AI227" s="58"/>
      <x:c r="AJ227" s="64"/>
      <x:c r="AK227" s="64"/>
      <x:c r="AL227" s="64"/>
      <x:c r="AM227" s="64"/>
      <x:c r="AN227" s="52" t="str">
        <x:f t="shared" si="14"/>
        <x:v/>
      </x:c>
      <x:c r="AO227" s="52" t="str">
        <x:f t="shared" si="15"/>
        <x:v/>
      </x:c>
      <x:c r="AP227" s="52"/>
      <x:c r="AQ227" s="52"/>
      <x:c r="AR227" s="52"/>
      <x:c r="AS227" s="46"/>
      <x:c r="AT227" s="65" t="s">
        <x:v>176</x:v>
      </x:c>
      <x:c r="AU227" s="41"/>
    </x:row>
    <x:row r="228" spans="1:47" ht="30" hidden="1" x14ac:dyDescent="0.25">
      <x:c r="A228" s="68" t="str">
        <x:f>IF(OR(B228&gt;0,C228&gt;0),SUMPRODUCT(--($A$4:A227&lt;""))+1,"")</x:f>
        <x:v/>
      </x:c>
      <x:c r="B228" s="46"/>
      <x:c r="C228" s="47"/>
      <x:c r="D228" s="48"/>
      <x:c r="E228" s="48"/>
      <x:c r="F228" s="49"/>
      <x:c r="G228" s="50"/>
      <x:c r="H228" s="149" t="s">
        <x:v>313</x:v>
      </x:c>
      <x:c r="I228" s="51"/>
      <x:c r="J228" s="52"/>
      <x:c r="K228" s="53"/>
      <x:c r="L228" s="54"/>
      <x:c r="M228" s="49"/>
      <x:c r="N228" s="55" t="str">
        <x:f>IF(OR(E228="",F228="",L228="",M228=""),"",DFTtoFTIN(FTINtoDFT(F228)-FTINtoDFT(L228)-((LEFT(E228,FIND("N",E228)-1)-2)*FTINtoDFT(M228))))</x:f>
        <x:v/>
      </x:c>
      <x:c r="O228" s="52"/>
      <x:c r="P228" s="52"/>
      <x:c r="Q228" s="53"/>
      <x:c r="R228" s="56"/>
      <x:c r="S228" s="69"/>
      <x:c r="T228" s="52"/>
      <x:c r="U228" s="368" t="str">
        <x:f t="shared" si="12"/>
        <x:v/>
      </x:c>
      <x:c r="V228" s="57" t="str">
        <x:f t="shared" si="13"/>
        <x:v/>
      </x:c>
      <x:c r="W228" s="70"/>
      <x:c r="X228" s="58"/>
      <x:c r="Y228" s="49"/>
      <x:c r="Z228" s="58"/>
      <x:c r="AA228" s="71"/>
      <x:c r="AB228" s="60"/>
      <x:c r="AC228" s="49"/>
      <x:c r="AD228" s="49"/>
      <x:c r="AE228" s="53"/>
      <x:c r="AF228" s="61"/>
      <x:c r="AG228" s="62"/>
      <x:c r="AH228" s="63"/>
      <x:c r="AI228" s="58"/>
      <x:c r="AJ228" s="64"/>
      <x:c r="AK228" s="64"/>
      <x:c r="AL228" s="64"/>
      <x:c r="AM228" s="64"/>
      <x:c r="AN228" s="52" t="str">
        <x:f t="shared" si="14"/>
        <x:v/>
      </x:c>
      <x:c r="AO228" s="52" t="str">
        <x:f t="shared" si="15"/>
        <x:v/>
      </x:c>
      <x:c r="AP228" s="52"/>
      <x:c r="AQ228" s="52"/>
      <x:c r="AR228" s="52"/>
      <x:c r="AS228" s="46"/>
      <x:c r="AT228" s="65" t="s">
        <x:v>176</x:v>
      </x:c>
      <x:c r="AU228" s="41"/>
    </x:row>
    <x:row r="229" spans="1:47" ht="30" hidden="1" x14ac:dyDescent="0.25">
      <x:c r="A229" s="68" t="str">
        <x:f>IF(OR(B229&gt;0,C229&gt;0),SUMPRODUCT(--($A$4:A228&lt;""))+1,"")</x:f>
        <x:v/>
      </x:c>
      <x:c r="B229" s="46"/>
      <x:c r="C229" s="47"/>
      <x:c r="D229" s="48"/>
      <x:c r="E229" s="48"/>
      <x:c r="F229" s="49"/>
      <x:c r="G229" s="50"/>
      <x:c r="H229" s="149" t="s">
        <x:v>313</x:v>
      </x:c>
      <x:c r="I229" s="51"/>
      <x:c r="J229" s="52"/>
      <x:c r="K229" s="53"/>
      <x:c r="L229" s="54"/>
      <x:c r="M229" s="49"/>
      <x:c r="N229" s="55" t="str">
        <x:f>IF(OR(E229="",F229="",L229="",M229=""),"",DFTtoFTIN(FTINtoDFT(F229)-FTINtoDFT(L229)-((LEFT(E229,FIND("N",E229)-1)-2)*FTINtoDFT(M229))))</x:f>
        <x:v/>
      </x:c>
      <x:c r="O229" s="52"/>
      <x:c r="P229" s="52"/>
      <x:c r="Q229" s="53"/>
      <x:c r="R229" s="56"/>
      <x:c r="S229" s="69"/>
      <x:c r="T229" s="52"/>
      <x:c r="U229" s="368" t="str">
        <x:f t="shared" si="12"/>
        <x:v/>
      </x:c>
      <x:c r="V229" s="57" t="str">
        <x:f t="shared" si="13"/>
        <x:v/>
      </x:c>
      <x:c r="W229" s="70"/>
      <x:c r="X229" s="58"/>
      <x:c r="Y229" s="49"/>
      <x:c r="Z229" s="58"/>
      <x:c r="AA229" s="71"/>
      <x:c r="AB229" s="60"/>
      <x:c r="AC229" s="49"/>
      <x:c r="AD229" s="49"/>
      <x:c r="AE229" s="53"/>
      <x:c r="AF229" s="61"/>
      <x:c r="AG229" s="62"/>
      <x:c r="AH229" s="63"/>
      <x:c r="AI229" s="58"/>
      <x:c r="AJ229" s="64"/>
      <x:c r="AK229" s="64"/>
      <x:c r="AL229" s="64"/>
      <x:c r="AM229" s="64"/>
      <x:c r="AN229" s="52" t="str">
        <x:f t="shared" si="14"/>
        <x:v/>
      </x:c>
      <x:c r="AO229" s="52" t="str">
        <x:f t="shared" si="15"/>
        <x:v/>
      </x:c>
      <x:c r="AP229" s="52"/>
      <x:c r="AQ229" s="52"/>
      <x:c r="AR229" s="52"/>
      <x:c r="AS229" s="46"/>
      <x:c r="AT229" s="65" t="s">
        <x:v>176</x:v>
      </x:c>
      <x:c r="AU229" s="41"/>
    </x:row>
    <x:row r="230" spans="1:47" ht="30" hidden="1" x14ac:dyDescent="0.25">
      <x:c r="A230" s="68" t="str">
        <x:f>IF(OR(B230&gt;0,C230&gt;0),SUMPRODUCT(--($A$4:A229&lt;""))+1,"")</x:f>
        <x:v/>
      </x:c>
      <x:c r="B230" s="46"/>
      <x:c r="C230" s="47"/>
      <x:c r="D230" s="48"/>
      <x:c r="E230" s="48"/>
      <x:c r="F230" s="49"/>
      <x:c r="G230" s="50"/>
      <x:c r="H230" s="149" t="s">
        <x:v>313</x:v>
      </x:c>
      <x:c r="I230" s="51"/>
      <x:c r="J230" s="52"/>
      <x:c r="K230" s="53"/>
      <x:c r="L230" s="54"/>
      <x:c r="M230" s="49"/>
      <x:c r="N230" s="55" t="str">
        <x:f>IF(OR(E230="",F230="",L230="",M230=""),"",DFTtoFTIN(FTINtoDFT(F230)-FTINtoDFT(L230)-((LEFT(E230,FIND("N",E230)-1)-2)*FTINtoDFT(M230))))</x:f>
        <x:v/>
      </x:c>
      <x:c r="O230" s="52"/>
      <x:c r="P230" s="52"/>
      <x:c r="Q230" s="53"/>
      <x:c r="R230" s="56"/>
      <x:c r="S230" s="69"/>
      <x:c r="T230" s="52"/>
      <x:c r="U230" s="368" t="str">
        <x:f t="shared" si="12"/>
        <x:v/>
      </x:c>
      <x:c r="V230" s="57" t="str">
        <x:f t="shared" si="13"/>
        <x:v/>
      </x:c>
      <x:c r="W230" s="70"/>
      <x:c r="X230" s="58"/>
      <x:c r="Y230" s="49"/>
      <x:c r="Z230" s="58"/>
      <x:c r="AA230" s="71"/>
      <x:c r="AB230" s="60"/>
      <x:c r="AC230" s="49"/>
      <x:c r="AD230" s="49"/>
      <x:c r="AE230" s="53"/>
      <x:c r="AF230" s="61"/>
      <x:c r="AG230" s="62"/>
      <x:c r="AH230" s="63"/>
      <x:c r="AI230" s="58"/>
      <x:c r="AJ230" s="64"/>
      <x:c r="AK230" s="64"/>
      <x:c r="AL230" s="64"/>
      <x:c r="AM230" s="64"/>
      <x:c r="AN230" s="52" t="str">
        <x:f t="shared" si="14"/>
        <x:v/>
      </x:c>
      <x:c r="AO230" s="52" t="str">
        <x:f t="shared" si="15"/>
        <x:v/>
      </x:c>
      <x:c r="AP230" s="52"/>
      <x:c r="AQ230" s="52"/>
      <x:c r="AR230" s="52"/>
      <x:c r="AS230" s="46"/>
      <x:c r="AT230" s="65" t="s">
        <x:v>176</x:v>
      </x:c>
      <x:c r="AU230" s="41"/>
    </x:row>
    <x:row r="231" spans="1:47" ht="30" hidden="1" x14ac:dyDescent="0.25">
      <x:c r="A231" s="68" t="str">
        <x:f>IF(OR(B231&gt;0,C231&gt;0),SUMPRODUCT(--($A$4:A230&lt;""))+1,"")</x:f>
        <x:v/>
      </x:c>
      <x:c r="B231" s="46"/>
      <x:c r="C231" s="47"/>
      <x:c r="D231" s="48"/>
      <x:c r="E231" s="48"/>
      <x:c r="F231" s="49"/>
      <x:c r="G231" s="50"/>
      <x:c r="H231" s="149" t="s">
        <x:v>313</x:v>
      </x:c>
      <x:c r="I231" s="51"/>
      <x:c r="J231" s="52"/>
      <x:c r="K231" s="53"/>
      <x:c r="L231" s="54"/>
      <x:c r="M231" s="49"/>
      <x:c r="N231" s="55" t="str">
        <x:f>IF(OR(E231="",F231="",L231="",M231=""),"",DFTtoFTIN(FTINtoDFT(F231)-FTINtoDFT(L231)-((LEFT(E231,FIND("N",E231)-1)-2)*FTINtoDFT(M231))))</x:f>
        <x:v/>
      </x:c>
      <x:c r="O231" s="52"/>
      <x:c r="P231" s="52"/>
      <x:c r="Q231" s="53"/>
      <x:c r="R231" s="56"/>
      <x:c r="S231" s="69"/>
      <x:c r="T231" s="52"/>
      <x:c r="U231" s="368" t="str">
        <x:f t="shared" si="12"/>
        <x:v/>
      </x:c>
      <x:c r="V231" s="57" t="str">
        <x:f t="shared" si="13"/>
        <x:v/>
      </x:c>
      <x:c r="W231" s="70"/>
      <x:c r="X231" s="58"/>
      <x:c r="Y231" s="49"/>
      <x:c r="Z231" s="58"/>
      <x:c r="AA231" s="71"/>
      <x:c r="AB231" s="60"/>
      <x:c r="AC231" s="49"/>
      <x:c r="AD231" s="49"/>
      <x:c r="AE231" s="53"/>
      <x:c r="AF231" s="61"/>
      <x:c r="AG231" s="62"/>
      <x:c r="AH231" s="63"/>
      <x:c r="AI231" s="58"/>
      <x:c r="AJ231" s="64"/>
      <x:c r="AK231" s="64"/>
      <x:c r="AL231" s="64"/>
      <x:c r="AM231" s="64"/>
      <x:c r="AN231" s="52" t="str">
        <x:f t="shared" si="14"/>
        <x:v/>
      </x:c>
      <x:c r="AO231" s="52" t="str">
        <x:f t="shared" si="15"/>
        <x:v/>
      </x:c>
      <x:c r="AP231" s="52"/>
      <x:c r="AQ231" s="52"/>
      <x:c r="AR231" s="52"/>
      <x:c r="AS231" s="46"/>
      <x:c r="AT231" s="65" t="s">
        <x:v>176</x:v>
      </x:c>
      <x:c r="AU231" s="41"/>
    </x:row>
    <x:row r="232" spans="1:47" ht="30" hidden="1" x14ac:dyDescent="0.25">
      <x:c r="A232" s="68" t="str">
        <x:f>IF(OR(B232&gt;0,C232&gt;0),SUMPRODUCT(--($A$4:A231&lt;""))+1,"")</x:f>
        <x:v/>
      </x:c>
      <x:c r="B232" s="46"/>
      <x:c r="C232" s="47"/>
      <x:c r="D232" s="48"/>
      <x:c r="E232" s="48"/>
      <x:c r="F232" s="49"/>
      <x:c r="G232" s="50"/>
      <x:c r="H232" s="149" t="s">
        <x:v>313</x:v>
      </x:c>
      <x:c r="I232" s="51"/>
      <x:c r="J232" s="52"/>
      <x:c r="K232" s="53"/>
      <x:c r="L232" s="54"/>
      <x:c r="M232" s="49"/>
      <x:c r="N232" s="55" t="str">
        <x:f>IF(OR(E232="",F232="",L232="",M232=""),"",DFTtoFTIN(FTINtoDFT(F232)-FTINtoDFT(L232)-((LEFT(E232,FIND("N",E232)-1)-2)*FTINtoDFT(M232))))</x:f>
        <x:v/>
      </x:c>
      <x:c r="O232" s="52"/>
      <x:c r="P232" s="52"/>
      <x:c r="Q232" s="53"/>
      <x:c r="R232" s="56"/>
      <x:c r="S232" s="69"/>
      <x:c r="T232" s="52"/>
      <x:c r="U232" s="368" t="str">
        <x:f t="shared" si="12"/>
        <x:v/>
      </x:c>
      <x:c r="V232" s="57" t="str">
        <x:f t="shared" si="13"/>
        <x:v/>
      </x:c>
      <x:c r="W232" s="70"/>
      <x:c r="X232" s="58"/>
      <x:c r="Y232" s="49"/>
      <x:c r="Z232" s="58"/>
      <x:c r="AA232" s="71"/>
      <x:c r="AB232" s="60"/>
      <x:c r="AC232" s="49"/>
      <x:c r="AD232" s="49"/>
      <x:c r="AE232" s="53"/>
      <x:c r="AF232" s="61"/>
      <x:c r="AG232" s="62"/>
      <x:c r="AH232" s="63"/>
      <x:c r="AI232" s="58"/>
      <x:c r="AJ232" s="64"/>
      <x:c r="AK232" s="64"/>
      <x:c r="AL232" s="64"/>
      <x:c r="AM232" s="64"/>
      <x:c r="AN232" s="52" t="str">
        <x:f t="shared" si="14"/>
        <x:v/>
      </x:c>
      <x:c r="AO232" s="52" t="str">
        <x:f t="shared" si="15"/>
        <x:v/>
      </x:c>
      <x:c r="AP232" s="52"/>
      <x:c r="AQ232" s="52"/>
      <x:c r="AR232" s="52"/>
      <x:c r="AS232" s="46"/>
      <x:c r="AT232" s="65" t="s">
        <x:v>176</x:v>
      </x:c>
      <x:c r="AU232" s="41"/>
    </x:row>
    <x:row r="233" spans="1:47" ht="30" hidden="1" x14ac:dyDescent="0.25">
      <x:c r="A233" s="68" t="str">
        <x:f>IF(OR(B233&gt;0,C233&gt;0),SUMPRODUCT(--($A$4:A232&lt;""))+1,"")</x:f>
        <x:v/>
      </x:c>
      <x:c r="B233" s="46"/>
      <x:c r="C233" s="47"/>
      <x:c r="D233" s="48"/>
      <x:c r="E233" s="48"/>
      <x:c r="F233" s="49"/>
      <x:c r="G233" s="50"/>
      <x:c r="H233" s="149" t="s">
        <x:v>313</x:v>
      </x:c>
      <x:c r="I233" s="51"/>
      <x:c r="J233" s="52"/>
      <x:c r="K233" s="53"/>
      <x:c r="L233" s="54"/>
      <x:c r="M233" s="49"/>
      <x:c r="N233" s="55" t="str">
        <x:f>IF(OR(E233="",F233="",L233="",M233=""),"",DFTtoFTIN(FTINtoDFT(F233)-FTINtoDFT(L233)-((LEFT(E233,FIND("N",E233)-1)-2)*FTINtoDFT(M233))))</x:f>
        <x:v/>
      </x:c>
      <x:c r="O233" s="52"/>
      <x:c r="P233" s="52"/>
      <x:c r="Q233" s="53"/>
      <x:c r="R233" s="56"/>
      <x:c r="S233" s="69"/>
      <x:c r="T233" s="52"/>
      <x:c r="U233" s="368" t="str">
        <x:f t="shared" si="12"/>
        <x:v/>
      </x:c>
      <x:c r="V233" s="57" t="str">
        <x:f t="shared" si="13"/>
        <x:v/>
      </x:c>
      <x:c r="W233" s="70"/>
      <x:c r="X233" s="58"/>
      <x:c r="Y233" s="49"/>
      <x:c r="Z233" s="58"/>
      <x:c r="AA233" s="71"/>
      <x:c r="AB233" s="60"/>
      <x:c r="AC233" s="49"/>
      <x:c r="AD233" s="49"/>
      <x:c r="AE233" s="53"/>
      <x:c r="AF233" s="61"/>
      <x:c r="AG233" s="62"/>
      <x:c r="AH233" s="63"/>
      <x:c r="AI233" s="58"/>
      <x:c r="AJ233" s="64"/>
      <x:c r="AK233" s="64"/>
      <x:c r="AL233" s="64"/>
      <x:c r="AM233" s="64"/>
      <x:c r="AN233" s="52" t="str">
        <x:f t="shared" si="14"/>
        <x:v/>
      </x:c>
      <x:c r="AO233" s="52" t="str">
        <x:f t="shared" si="15"/>
        <x:v/>
      </x:c>
      <x:c r="AP233" s="52"/>
      <x:c r="AQ233" s="52"/>
      <x:c r="AR233" s="52"/>
      <x:c r="AS233" s="46"/>
      <x:c r="AT233" s="65" t="s">
        <x:v>176</x:v>
      </x:c>
      <x:c r="AU233" s="41"/>
    </x:row>
    <x:row r="234" spans="1:47" ht="30" hidden="1" x14ac:dyDescent="0.25">
      <x:c r="A234" s="68" t="str">
        <x:f>IF(OR(B234&gt;0,C234&gt;0),SUMPRODUCT(--($A$4:A233&lt;""))+1,"")</x:f>
        <x:v/>
      </x:c>
      <x:c r="B234" s="46"/>
      <x:c r="C234" s="47"/>
      <x:c r="D234" s="48"/>
      <x:c r="E234" s="48"/>
      <x:c r="F234" s="49"/>
      <x:c r="G234" s="50"/>
      <x:c r="H234" s="149" t="s">
        <x:v>313</x:v>
      </x:c>
      <x:c r="I234" s="51"/>
      <x:c r="J234" s="52"/>
      <x:c r="K234" s="53"/>
      <x:c r="L234" s="54"/>
      <x:c r="M234" s="49"/>
      <x:c r="N234" s="55" t="str">
        <x:f>IF(OR(E234="",F234="",L234="",M234=""),"",DFTtoFTIN(FTINtoDFT(F234)-FTINtoDFT(L234)-((LEFT(E234,FIND("N",E234)-1)-2)*FTINtoDFT(M234))))</x:f>
        <x:v/>
      </x:c>
      <x:c r="O234" s="52"/>
      <x:c r="P234" s="52"/>
      <x:c r="Q234" s="53"/>
      <x:c r="R234" s="56"/>
      <x:c r="S234" s="69"/>
      <x:c r="T234" s="52"/>
      <x:c r="U234" s="368" t="str">
        <x:f t="shared" si="12"/>
        <x:v/>
      </x:c>
      <x:c r="V234" s="57" t="str">
        <x:f t="shared" si="13"/>
        <x:v/>
      </x:c>
      <x:c r="W234" s="70"/>
      <x:c r="X234" s="58"/>
      <x:c r="Y234" s="49"/>
      <x:c r="Z234" s="58"/>
      <x:c r="AA234" s="71"/>
      <x:c r="AB234" s="60"/>
      <x:c r="AC234" s="49"/>
      <x:c r="AD234" s="49"/>
      <x:c r="AE234" s="53"/>
      <x:c r="AF234" s="61"/>
      <x:c r="AG234" s="62"/>
      <x:c r="AH234" s="63"/>
      <x:c r="AI234" s="58"/>
      <x:c r="AJ234" s="64"/>
      <x:c r="AK234" s="64"/>
      <x:c r="AL234" s="64"/>
      <x:c r="AM234" s="64"/>
      <x:c r="AN234" s="52" t="str">
        <x:f t="shared" si="14"/>
        <x:v/>
      </x:c>
      <x:c r="AO234" s="52" t="str">
        <x:f t="shared" si="15"/>
        <x:v/>
      </x:c>
      <x:c r="AP234" s="52"/>
      <x:c r="AQ234" s="52"/>
      <x:c r="AR234" s="52"/>
      <x:c r="AS234" s="46"/>
      <x:c r="AT234" s="65" t="s">
        <x:v>176</x:v>
      </x:c>
      <x:c r="AU234" s="41"/>
    </x:row>
    <x:row r="235" spans="1:47" ht="30" hidden="1" x14ac:dyDescent="0.25">
      <x:c r="A235" s="68" t="str">
        <x:f>IF(OR(B235&gt;0,C235&gt;0),SUMPRODUCT(--($A$4:A234&lt;""))+1,"")</x:f>
        <x:v/>
      </x:c>
      <x:c r="B235" s="46"/>
      <x:c r="C235" s="47"/>
      <x:c r="D235" s="48"/>
      <x:c r="E235" s="48"/>
      <x:c r="F235" s="49"/>
      <x:c r="G235" s="50"/>
      <x:c r="H235" s="149" t="s">
        <x:v>313</x:v>
      </x:c>
      <x:c r="I235" s="51"/>
      <x:c r="J235" s="52"/>
      <x:c r="K235" s="53"/>
      <x:c r="L235" s="54"/>
      <x:c r="M235" s="49"/>
      <x:c r="N235" s="55" t="str">
        <x:f>IF(OR(E235="",F235="",L235="",M235=""),"",DFTtoFTIN(FTINtoDFT(F235)-FTINtoDFT(L235)-((LEFT(E235,FIND("N",E235)-1)-2)*FTINtoDFT(M235))))</x:f>
        <x:v/>
      </x:c>
      <x:c r="O235" s="52"/>
      <x:c r="P235" s="52"/>
      <x:c r="Q235" s="53"/>
      <x:c r="R235" s="56"/>
      <x:c r="S235" s="69"/>
      <x:c r="T235" s="52"/>
      <x:c r="U235" s="368" t="str">
        <x:f t="shared" si="12"/>
        <x:v/>
      </x:c>
      <x:c r="V235" s="57" t="str">
        <x:f t="shared" si="13"/>
        <x:v/>
      </x:c>
      <x:c r="W235" s="70"/>
      <x:c r="X235" s="58"/>
      <x:c r="Y235" s="49"/>
      <x:c r="Z235" s="58"/>
      <x:c r="AA235" s="71"/>
      <x:c r="AB235" s="60"/>
      <x:c r="AC235" s="49"/>
      <x:c r="AD235" s="49"/>
      <x:c r="AE235" s="53"/>
      <x:c r="AF235" s="61"/>
      <x:c r="AG235" s="62"/>
      <x:c r="AH235" s="63"/>
      <x:c r="AI235" s="58"/>
      <x:c r="AJ235" s="64"/>
      <x:c r="AK235" s="64"/>
      <x:c r="AL235" s="64"/>
      <x:c r="AM235" s="64"/>
      <x:c r="AN235" s="52" t="str">
        <x:f t="shared" si="14"/>
        <x:v/>
      </x:c>
      <x:c r="AO235" s="52" t="str">
        <x:f t="shared" si="15"/>
        <x:v/>
      </x:c>
      <x:c r="AP235" s="52"/>
      <x:c r="AQ235" s="52"/>
      <x:c r="AR235" s="52"/>
      <x:c r="AS235" s="46"/>
      <x:c r="AT235" s="65" t="s">
        <x:v>176</x:v>
      </x:c>
      <x:c r="AU235" s="41"/>
    </x:row>
    <x:row r="236" spans="1:47" ht="30" hidden="1" x14ac:dyDescent="0.25">
      <x:c r="A236" s="68" t="str">
        <x:f>IF(OR(B236&gt;0,C236&gt;0),SUMPRODUCT(--($A$4:A235&lt;""))+1,"")</x:f>
        <x:v/>
      </x:c>
      <x:c r="B236" s="46"/>
      <x:c r="C236" s="47"/>
      <x:c r="D236" s="48"/>
      <x:c r="E236" s="48"/>
      <x:c r="F236" s="49"/>
      <x:c r="G236" s="50"/>
      <x:c r="H236" s="149" t="s">
        <x:v>313</x:v>
      </x:c>
      <x:c r="I236" s="51"/>
      <x:c r="J236" s="52"/>
      <x:c r="K236" s="53"/>
      <x:c r="L236" s="54"/>
      <x:c r="M236" s="49"/>
      <x:c r="N236" s="55" t="str">
        <x:f>IF(OR(E236="",F236="",L236="",M236=""),"",DFTtoFTIN(FTINtoDFT(F236)-FTINtoDFT(L236)-((LEFT(E236,FIND("N",E236)-1)-2)*FTINtoDFT(M236))))</x:f>
        <x:v/>
      </x:c>
      <x:c r="O236" s="52"/>
      <x:c r="P236" s="52"/>
      <x:c r="Q236" s="53"/>
      <x:c r="R236" s="56"/>
      <x:c r="S236" s="69"/>
      <x:c r="T236" s="52"/>
      <x:c r="U236" s="368" t="str">
        <x:f t="shared" si="12"/>
        <x:v/>
      </x:c>
      <x:c r="V236" s="57" t="str">
        <x:f t="shared" si="13"/>
        <x:v/>
      </x:c>
      <x:c r="W236" s="70"/>
      <x:c r="X236" s="58"/>
      <x:c r="Y236" s="49"/>
      <x:c r="Z236" s="58"/>
      <x:c r="AA236" s="71"/>
      <x:c r="AB236" s="60"/>
      <x:c r="AC236" s="49"/>
      <x:c r="AD236" s="49"/>
      <x:c r="AE236" s="53"/>
      <x:c r="AF236" s="61"/>
      <x:c r="AG236" s="62"/>
      <x:c r="AH236" s="63"/>
      <x:c r="AI236" s="58"/>
      <x:c r="AJ236" s="64"/>
      <x:c r="AK236" s="64"/>
      <x:c r="AL236" s="64"/>
      <x:c r="AM236" s="64"/>
      <x:c r="AN236" s="52" t="str">
        <x:f t="shared" si="14"/>
        <x:v/>
      </x:c>
      <x:c r="AO236" s="52" t="str">
        <x:f t="shared" si="15"/>
        <x:v/>
      </x:c>
      <x:c r="AP236" s="52"/>
      <x:c r="AQ236" s="52"/>
      <x:c r="AR236" s="52"/>
      <x:c r="AS236" s="46"/>
      <x:c r="AT236" s="65" t="s">
        <x:v>176</x:v>
      </x:c>
      <x:c r="AU236" s="41"/>
    </x:row>
    <x:row r="237" spans="1:47" ht="30" hidden="1" x14ac:dyDescent="0.25">
      <x:c r="A237" s="68" t="str">
        <x:f>IF(OR(B237&gt;0,C237&gt;0),SUMPRODUCT(--($A$4:A236&lt;""))+1,"")</x:f>
        <x:v/>
      </x:c>
      <x:c r="B237" s="46"/>
      <x:c r="C237" s="47"/>
      <x:c r="D237" s="48"/>
      <x:c r="E237" s="48"/>
      <x:c r="F237" s="49"/>
      <x:c r="G237" s="50"/>
      <x:c r="H237" s="149" t="s">
        <x:v>313</x:v>
      </x:c>
      <x:c r="I237" s="51"/>
      <x:c r="J237" s="52"/>
      <x:c r="K237" s="53"/>
      <x:c r="L237" s="54"/>
      <x:c r="M237" s="49"/>
      <x:c r="N237" s="55" t="str">
        <x:f>IF(OR(E237="",F237="",L237="",M237=""),"",DFTtoFTIN(FTINtoDFT(F237)-FTINtoDFT(L237)-((LEFT(E237,FIND("N",E237)-1)-2)*FTINtoDFT(M237))))</x:f>
        <x:v/>
      </x:c>
      <x:c r="O237" s="52"/>
      <x:c r="P237" s="52"/>
      <x:c r="Q237" s="53"/>
      <x:c r="R237" s="56"/>
      <x:c r="S237" s="69"/>
      <x:c r="T237" s="52"/>
      <x:c r="U237" s="368" t="str">
        <x:f t="shared" si="12"/>
        <x:v/>
      </x:c>
      <x:c r="V237" s="57" t="str">
        <x:f t="shared" si="13"/>
        <x:v/>
      </x:c>
      <x:c r="W237" s="70"/>
      <x:c r="X237" s="58"/>
      <x:c r="Y237" s="49"/>
      <x:c r="Z237" s="58"/>
      <x:c r="AA237" s="71"/>
      <x:c r="AB237" s="60"/>
      <x:c r="AC237" s="49"/>
      <x:c r="AD237" s="49"/>
      <x:c r="AE237" s="53"/>
      <x:c r="AF237" s="61"/>
      <x:c r="AG237" s="62"/>
      <x:c r="AH237" s="63"/>
      <x:c r="AI237" s="58"/>
      <x:c r="AJ237" s="64"/>
      <x:c r="AK237" s="64"/>
      <x:c r="AL237" s="64"/>
      <x:c r="AM237" s="64"/>
      <x:c r="AN237" s="52" t="str">
        <x:f t="shared" si="14"/>
        <x:v/>
      </x:c>
      <x:c r="AO237" s="52" t="str">
        <x:f t="shared" si="15"/>
        <x:v/>
      </x:c>
      <x:c r="AP237" s="52"/>
      <x:c r="AQ237" s="52"/>
      <x:c r="AR237" s="52"/>
      <x:c r="AS237" s="46"/>
      <x:c r="AT237" s="65" t="s">
        <x:v>176</x:v>
      </x:c>
      <x:c r="AU237" s="41"/>
    </x:row>
    <x:row r="238" spans="1:47" ht="30" hidden="1" x14ac:dyDescent="0.25">
      <x:c r="A238" s="68" t="str">
        <x:f>IF(OR(B238&gt;0,C238&gt;0),SUMPRODUCT(--($A$4:A237&lt;""))+1,"")</x:f>
        <x:v/>
      </x:c>
      <x:c r="B238" s="46"/>
      <x:c r="C238" s="47"/>
      <x:c r="D238" s="48"/>
      <x:c r="E238" s="48"/>
      <x:c r="F238" s="49"/>
      <x:c r="G238" s="50"/>
      <x:c r="H238" s="149" t="s">
        <x:v>313</x:v>
      </x:c>
      <x:c r="I238" s="51"/>
      <x:c r="J238" s="52"/>
      <x:c r="K238" s="53"/>
      <x:c r="L238" s="54"/>
      <x:c r="M238" s="49"/>
      <x:c r="N238" s="55" t="str">
        <x:f>IF(OR(E238="",F238="",L238="",M238=""),"",DFTtoFTIN(FTINtoDFT(F238)-FTINtoDFT(L238)-((LEFT(E238,FIND("N",E238)-1)-2)*FTINtoDFT(M238))))</x:f>
        <x:v/>
      </x:c>
      <x:c r="O238" s="52"/>
      <x:c r="P238" s="52"/>
      <x:c r="Q238" s="53"/>
      <x:c r="R238" s="56"/>
      <x:c r="S238" s="69"/>
      <x:c r="T238" s="52"/>
      <x:c r="U238" s="368" t="str">
        <x:f t="shared" si="12"/>
        <x:v/>
      </x:c>
      <x:c r="V238" s="57" t="str">
        <x:f t="shared" si="13"/>
        <x:v/>
      </x:c>
      <x:c r="W238" s="70"/>
      <x:c r="X238" s="58"/>
      <x:c r="Y238" s="49"/>
      <x:c r="Z238" s="58"/>
      <x:c r="AA238" s="71"/>
      <x:c r="AB238" s="60"/>
      <x:c r="AC238" s="49"/>
      <x:c r="AD238" s="49"/>
      <x:c r="AE238" s="53"/>
      <x:c r="AF238" s="61"/>
      <x:c r="AG238" s="62"/>
      <x:c r="AH238" s="63"/>
      <x:c r="AI238" s="58"/>
      <x:c r="AJ238" s="64"/>
      <x:c r="AK238" s="64"/>
      <x:c r="AL238" s="64"/>
      <x:c r="AM238" s="64"/>
      <x:c r="AN238" s="52" t="str">
        <x:f t="shared" si="14"/>
        <x:v/>
      </x:c>
      <x:c r="AO238" s="52" t="str">
        <x:f t="shared" si="15"/>
        <x:v/>
      </x:c>
      <x:c r="AP238" s="52"/>
      <x:c r="AQ238" s="52"/>
      <x:c r="AR238" s="52"/>
      <x:c r="AS238" s="46"/>
      <x:c r="AT238" s="65" t="s">
        <x:v>176</x:v>
      </x:c>
      <x:c r="AU238" s="41"/>
    </x:row>
    <x:row r="239" spans="1:47" ht="30" hidden="1" x14ac:dyDescent="0.25">
      <x:c r="A239" s="68" t="str">
        <x:f>IF(OR(B239&gt;0,C239&gt;0),SUMPRODUCT(--($A$4:A238&lt;""))+1,"")</x:f>
        <x:v/>
      </x:c>
      <x:c r="B239" s="46"/>
      <x:c r="C239" s="47"/>
      <x:c r="D239" s="48"/>
      <x:c r="E239" s="48"/>
      <x:c r="F239" s="49"/>
      <x:c r="G239" s="50"/>
      <x:c r="H239" s="149" t="s">
        <x:v>313</x:v>
      </x:c>
      <x:c r="I239" s="51"/>
      <x:c r="J239" s="52"/>
      <x:c r="K239" s="53"/>
      <x:c r="L239" s="54"/>
      <x:c r="M239" s="49"/>
      <x:c r="N239" s="55" t="str">
        <x:f>IF(OR(E239="",F239="",L239="",M239=""),"",DFTtoFTIN(FTINtoDFT(F239)-FTINtoDFT(L239)-((LEFT(E239,FIND("N",E239)-1)-2)*FTINtoDFT(M239))))</x:f>
        <x:v/>
      </x:c>
      <x:c r="O239" s="52"/>
      <x:c r="P239" s="52"/>
      <x:c r="Q239" s="53"/>
      <x:c r="R239" s="56"/>
      <x:c r="S239" s="69"/>
      <x:c r="T239" s="52"/>
      <x:c r="U239" s="368" t="str">
        <x:f t="shared" si="12"/>
        <x:v/>
      </x:c>
      <x:c r="V239" s="57" t="str">
        <x:f t="shared" si="13"/>
        <x:v/>
      </x:c>
      <x:c r="W239" s="70"/>
      <x:c r="X239" s="58"/>
      <x:c r="Y239" s="49"/>
      <x:c r="Z239" s="58"/>
      <x:c r="AA239" s="71"/>
      <x:c r="AB239" s="60"/>
      <x:c r="AC239" s="49"/>
      <x:c r="AD239" s="49"/>
      <x:c r="AE239" s="53"/>
      <x:c r="AF239" s="61"/>
      <x:c r="AG239" s="62"/>
      <x:c r="AH239" s="63"/>
      <x:c r="AI239" s="58"/>
      <x:c r="AJ239" s="64"/>
      <x:c r="AK239" s="64"/>
      <x:c r="AL239" s="64"/>
      <x:c r="AM239" s="64"/>
      <x:c r="AN239" s="52" t="str">
        <x:f t="shared" si="14"/>
        <x:v/>
      </x:c>
      <x:c r="AO239" s="52" t="str">
        <x:f t="shared" si="15"/>
        <x:v/>
      </x:c>
      <x:c r="AP239" s="52"/>
      <x:c r="AQ239" s="52"/>
      <x:c r="AR239" s="52"/>
      <x:c r="AS239" s="46"/>
      <x:c r="AT239" s="65" t="s">
        <x:v>176</x:v>
      </x:c>
      <x:c r="AU239" s="41"/>
    </x:row>
    <x:row r="240" spans="1:47" ht="30" hidden="1" x14ac:dyDescent="0.25">
      <x:c r="A240" s="68" t="str">
        <x:f>IF(OR(B240&gt;0,C240&gt;0),SUMPRODUCT(--($A$4:A239&lt;""))+1,"")</x:f>
        <x:v/>
      </x:c>
      <x:c r="B240" s="46"/>
      <x:c r="C240" s="47"/>
      <x:c r="D240" s="48"/>
      <x:c r="E240" s="48"/>
      <x:c r="F240" s="49"/>
      <x:c r="G240" s="50"/>
      <x:c r="H240" s="149" t="s">
        <x:v>313</x:v>
      </x:c>
      <x:c r="I240" s="51"/>
      <x:c r="J240" s="52"/>
      <x:c r="K240" s="53"/>
      <x:c r="L240" s="54"/>
      <x:c r="M240" s="49"/>
      <x:c r="N240" s="55" t="str">
        <x:f>IF(OR(E240="",F240="",L240="",M240=""),"",DFTtoFTIN(FTINtoDFT(F240)-FTINtoDFT(L240)-((LEFT(E240,FIND("N",E240)-1)-2)*FTINtoDFT(M240))))</x:f>
        <x:v/>
      </x:c>
      <x:c r="O240" s="52"/>
      <x:c r="P240" s="52"/>
      <x:c r="Q240" s="53"/>
      <x:c r="R240" s="56"/>
      <x:c r="S240" s="69"/>
      <x:c r="T240" s="52"/>
      <x:c r="U240" s="368" t="str">
        <x:f t="shared" si="12"/>
        <x:v/>
      </x:c>
      <x:c r="V240" s="57" t="str">
        <x:f t="shared" si="13"/>
        <x:v/>
      </x:c>
      <x:c r="W240" s="70"/>
      <x:c r="X240" s="58"/>
      <x:c r="Y240" s="49"/>
      <x:c r="Z240" s="58"/>
      <x:c r="AA240" s="71"/>
      <x:c r="AB240" s="60"/>
      <x:c r="AC240" s="49"/>
      <x:c r="AD240" s="49"/>
      <x:c r="AE240" s="53"/>
      <x:c r="AF240" s="61"/>
      <x:c r="AG240" s="62"/>
      <x:c r="AH240" s="63"/>
      <x:c r="AI240" s="58"/>
      <x:c r="AJ240" s="64"/>
      <x:c r="AK240" s="64"/>
      <x:c r="AL240" s="64"/>
      <x:c r="AM240" s="64"/>
      <x:c r="AN240" s="52" t="str">
        <x:f t="shared" si="14"/>
        <x:v/>
      </x:c>
      <x:c r="AO240" s="52" t="str">
        <x:f t="shared" si="15"/>
        <x:v/>
      </x:c>
      <x:c r="AP240" s="52"/>
      <x:c r="AQ240" s="52"/>
      <x:c r="AR240" s="52"/>
      <x:c r="AS240" s="46"/>
      <x:c r="AT240" s="65" t="s">
        <x:v>176</x:v>
      </x:c>
      <x:c r="AU240" s="41"/>
    </x:row>
    <x:row r="241" spans="1:47" ht="30" hidden="1" x14ac:dyDescent="0.25">
      <x:c r="A241" s="68" t="str">
        <x:f>IF(OR(B241&gt;0,C241&gt;0),SUMPRODUCT(--($A$4:A240&lt;""))+1,"")</x:f>
        <x:v/>
      </x:c>
      <x:c r="B241" s="46"/>
      <x:c r="C241" s="47"/>
      <x:c r="D241" s="48"/>
      <x:c r="E241" s="48"/>
      <x:c r="F241" s="49"/>
      <x:c r="G241" s="50"/>
      <x:c r="H241" s="149" t="s">
        <x:v>313</x:v>
      </x:c>
      <x:c r="I241" s="51"/>
      <x:c r="J241" s="52"/>
      <x:c r="K241" s="53"/>
      <x:c r="L241" s="54"/>
      <x:c r="M241" s="49"/>
      <x:c r="N241" s="55" t="str">
        <x:f>IF(OR(E241="",F241="",L241="",M241=""),"",DFTtoFTIN(FTINtoDFT(F241)-FTINtoDFT(L241)-((LEFT(E241,FIND("N",E241)-1)-2)*FTINtoDFT(M241))))</x:f>
        <x:v/>
      </x:c>
      <x:c r="O241" s="52"/>
      <x:c r="P241" s="52"/>
      <x:c r="Q241" s="53"/>
      <x:c r="R241" s="56"/>
      <x:c r="S241" s="69"/>
      <x:c r="T241" s="52"/>
      <x:c r="U241" s="368" t="str">
        <x:f t="shared" si="12"/>
        <x:v/>
      </x:c>
      <x:c r="V241" s="57" t="str">
        <x:f t="shared" si="13"/>
        <x:v/>
      </x:c>
      <x:c r="W241" s="70"/>
      <x:c r="X241" s="58"/>
      <x:c r="Y241" s="49"/>
      <x:c r="Z241" s="58"/>
      <x:c r="AA241" s="71"/>
      <x:c r="AB241" s="60"/>
      <x:c r="AC241" s="49"/>
      <x:c r="AD241" s="49"/>
      <x:c r="AE241" s="53"/>
      <x:c r="AF241" s="61"/>
      <x:c r="AG241" s="62"/>
      <x:c r="AH241" s="63"/>
      <x:c r="AI241" s="58"/>
      <x:c r="AJ241" s="64"/>
      <x:c r="AK241" s="64"/>
      <x:c r="AL241" s="64"/>
      <x:c r="AM241" s="64"/>
      <x:c r="AN241" s="52" t="str">
        <x:f t="shared" si="14"/>
        <x:v/>
      </x:c>
      <x:c r="AO241" s="52" t="str">
        <x:f t="shared" si="15"/>
        <x:v/>
      </x:c>
      <x:c r="AP241" s="52"/>
      <x:c r="AQ241" s="52"/>
      <x:c r="AR241" s="52"/>
      <x:c r="AS241" s="46"/>
      <x:c r="AT241" s="65" t="s">
        <x:v>176</x:v>
      </x:c>
      <x:c r="AU241" s="41"/>
    </x:row>
    <x:row r="242" spans="1:47" ht="30" hidden="1" x14ac:dyDescent="0.25">
      <x:c r="A242" s="68" t="str">
        <x:f>IF(OR(B242&gt;0,C242&gt;0),SUMPRODUCT(--($A$4:A241&lt;""))+1,"")</x:f>
        <x:v/>
      </x:c>
      <x:c r="B242" s="46"/>
      <x:c r="C242" s="47"/>
      <x:c r="D242" s="48"/>
      <x:c r="E242" s="48"/>
      <x:c r="F242" s="49"/>
      <x:c r="G242" s="50"/>
      <x:c r="H242" s="149" t="s">
        <x:v>313</x:v>
      </x:c>
      <x:c r="I242" s="51"/>
      <x:c r="J242" s="52"/>
      <x:c r="K242" s="53"/>
      <x:c r="L242" s="54"/>
      <x:c r="M242" s="49"/>
      <x:c r="N242" s="55" t="str">
        <x:f>IF(OR(E242="",F242="",L242="",M242=""),"",DFTtoFTIN(FTINtoDFT(F242)-FTINtoDFT(L242)-((LEFT(E242,FIND("N",E242)-1)-2)*FTINtoDFT(M242))))</x:f>
        <x:v/>
      </x:c>
      <x:c r="O242" s="52"/>
      <x:c r="P242" s="52"/>
      <x:c r="Q242" s="53"/>
      <x:c r="R242" s="56"/>
      <x:c r="S242" s="69"/>
      <x:c r="T242" s="52"/>
      <x:c r="U242" s="368" t="str">
        <x:f t="shared" si="12"/>
        <x:v/>
      </x:c>
      <x:c r="V242" s="57" t="str">
        <x:f t="shared" si="13"/>
        <x:v/>
      </x:c>
      <x:c r="W242" s="70"/>
      <x:c r="X242" s="58"/>
      <x:c r="Y242" s="49"/>
      <x:c r="Z242" s="58"/>
      <x:c r="AA242" s="71"/>
      <x:c r="AB242" s="60"/>
      <x:c r="AC242" s="49"/>
      <x:c r="AD242" s="49"/>
      <x:c r="AE242" s="53"/>
      <x:c r="AF242" s="61"/>
      <x:c r="AG242" s="62"/>
      <x:c r="AH242" s="63"/>
      <x:c r="AI242" s="58"/>
      <x:c r="AJ242" s="64"/>
      <x:c r="AK242" s="64"/>
      <x:c r="AL242" s="64"/>
      <x:c r="AM242" s="64"/>
      <x:c r="AN242" s="52" t="str">
        <x:f t="shared" si="14"/>
        <x:v/>
      </x:c>
      <x:c r="AO242" s="52" t="str">
        <x:f t="shared" si="15"/>
        <x:v/>
      </x:c>
      <x:c r="AP242" s="52"/>
      <x:c r="AQ242" s="52"/>
      <x:c r="AR242" s="52"/>
      <x:c r="AS242" s="46"/>
      <x:c r="AT242" s="65" t="s">
        <x:v>176</x:v>
      </x:c>
      <x:c r="AU242" s="41"/>
    </x:row>
    <x:row r="243" spans="1:47" ht="30" hidden="1" x14ac:dyDescent="0.25">
      <x:c r="A243" s="68" t="str">
        <x:f>IF(OR(B243&gt;0,C243&gt;0),SUMPRODUCT(--($A$4:A242&lt;""))+1,"")</x:f>
        <x:v/>
      </x:c>
      <x:c r="B243" s="46"/>
      <x:c r="C243" s="47"/>
      <x:c r="D243" s="48"/>
      <x:c r="E243" s="48"/>
      <x:c r="F243" s="49"/>
      <x:c r="G243" s="50"/>
      <x:c r="H243" s="149" t="s">
        <x:v>313</x:v>
      </x:c>
      <x:c r="I243" s="51"/>
      <x:c r="J243" s="52"/>
      <x:c r="K243" s="53"/>
      <x:c r="L243" s="54"/>
      <x:c r="M243" s="49"/>
      <x:c r="N243" s="55" t="str">
        <x:f>IF(OR(E243="",F243="",L243="",M243=""),"",DFTtoFTIN(FTINtoDFT(F243)-FTINtoDFT(L243)-((LEFT(E243,FIND("N",E243)-1)-2)*FTINtoDFT(M243))))</x:f>
        <x:v/>
      </x:c>
      <x:c r="O243" s="52"/>
      <x:c r="P243" s="52"/>
      <x:c r="Q243" s="53"/>
      <x:c r="R243" s="56"/>
      <x:c r="S243" s="69"/>
      <x:c r="T243" s="52"/>
      <x:c r="U243" s="368" t="str">
        <x:f t="shared" si="12"/>
        <x:v/>
      </x:c>
      <x:c r="V243" s="57" t="str">
        <x:f t="shared" si="13"/>
        <x:v/>
      </x:c>
      <x:c r="W243" s="70"/>
      <x:c r="X243" s="58"/>
      <x:c r="Y243" s="49"/>
      <x:c r="Z243" s="58"/>
      <x:c r="AA243" s="71"/>
      <x:c r="AB243" s="60"/>
      <x:c r="AC243" s="49"/>
      <x:c r="AD243" s="49"/>
      <x:c r="AE243" s="53"/>
      <x:c r="AF243" s="61"/>
      <x:c r="AG243" s="62"/>
      <x:c r="AH243" s="63"/>
      <x:c r="AI243" s="58"/>
      <x:c r="AJ243" s="64"/>
      <x:c r="AK243" s="64"/>
      <x:c r="AL243" s="64"/>
      <x:c r="AM243" s="64"/>
      <x:c r="AN243" s="52" t="str">
        <x:f t="shared" si="14"/>
        <x:v/>
      </x:c>
      <x:c r="AO243" s="52" t="str">
        <x:f t="shared" si="15"/>
        <x:v/>
      </x:c>
      <x:c r="AP243" s="52"/>
      <x:c r="AQ243" s="52"/>
      <x:c r="AR243" s="52"/>
      <x:c r="AS243" s="46"/>
      <x:c r="AT243" s="65" t="s">
        <x:v>176</x:v>
      </x:c>
      <x:c r="AU243" s="41"/>
    </x:row>
    <x:row r="244" spans="1:47" ht="30" hidden="1" x14ac:dyDescent="0.25">
      <x:c r="A244" s="68" t="str">
        <x:f>IF(OR(B244&gt;0,C244&gt;0),SUMPRODUCT(--($A$4:A243&lt;""))+1,"")</x:f>
        <x:v/>
      </x:c>
      <x:c r="B244" s="46"/>
      <x:c r="C244" s="47"/>
      <x:c r="D244" s="48"/>
      <x:c r="E244" s="48"/>
      <x:c r="F244" s="49"/>
      <x:c r="G244" s="50"/>
      <x:c r="H244" s="149" t="s">
        <x:v>313</x:v>
      </x:c>
      <x:c r="I244" s="51"/>
      <x:c r="J244" s="52"/>
      <x:c r="K244" s="53"/>
      <x:c r="L244" s="54"/>
      <x:c r="M244" s="49"/>
      <x:c r="N244" s="55" t="str">
        <x:f>IF(OR(E244="",F244="",L244="",M244=""),"",DFTtoFTIN(FTINtoDFT(F244)-FTINtoDFT(L244)-((LEFT(E244,FIND("N",E244)-1)-2)*FTINtoDFT(M244))))</x:f>
        <x:v/>
      </x:c>
      <x:c r="O244" s="52"/>
      <x:c r="P244" s="52"/>
      <x:c r="Q244" s="53"/>
      <x:c r="R244" s="56"/>
      <x:c r="S244" s="69"/>
      <x:c r="T244" s="52"/>
      <x:c r="U244" s="368" t="str">
        <x:f t="shared" si="12"/>
        <x:v/>
      </x:c>
      <x:c r="V244" s="57" t="str">
        <x:f t="shared" si="13"/>
        <x:v/>
      </x:c>
      <x:c r="W244" s="70"/>
      <x:c r="X244" s="58"/>
      <x:c r="Y244" s="49"/>
      <x:c r="Z244" s="58"/>
      <x:c r="AA244" s="71"/>
      <x:c r="AB244" s="60"/>
      <x:c r="AC244" s="49"/>
      <x:c r="AD244" s="49"/>
      <x:c r="AE244" s="53"/>
      <x:c r="AF244" s="61"/>
      <x:c r="AG244" s="62"/>
      <x:c r="AH244" s="63"/>
      <x:c r="AI244" s="58"/>
      <x:c r="AJ244" s="64"/>
      <x:c r="AK244" s="64"/>
      <x:c r="AL244" s="64"/>
      <x:c r="AM244" s="64"/>
      <x:c r="AN244" s="52" t="str">
        <x:f t="shared" si="14"/>
        <x:v/>
      </x:c>
      <x:c r="AO244" s="52" t="str">
        <x:f t="shared" si="15"/>
        <x:v/>
      </x:c>
      <x:c r="AP244" s="52"/>
      <x:c r="AQ244" s="52"/>
      <x:c r="AR244" s="52"/>
      <x:c r="AS244" s="46"/>
      <x:c r="AT244" s="65" t="s">
        <x:v>176</x:v>
      </x:c>
      <x:c r="AU244" s="41"/>
    </x:row>
    <x:row r="245" spans="1:47" ht="30" hidden="1" x14ac:dyDescent="0.25">
      <x:c r="A245" s="68" t="str">
        <x:f>IF(OR(B245&gt;0,C245&gt;0),SUMPRODUCT(--($A$4:A244&lt;""))+1,"")</x:f>
        <x:v/>
      </x:c>
      <x:c r="B245" s="46"/>
      <x:c r="C245" s="47"/>
      <x:c r="D245" s="48"/>
      <x:c r="E245" s="48"/>
      <x:c r="F245" s="49"/>
      <x:c r="G245" s="50"/>
      <x:c r="H245" s="149" t="s">
        <x:v>313</x:v>
      </x:c>
      <x:c r="I245" s="51"/>
      <x:c r="J245" s="52"/>
      <x:c r="K245" s="53"/>
      <x:c r="L245" s="54"/>
      <x:c r="M245" s="49"/>
      <x:c r="N245" s="55" t="str">
        <x:f>IF(OR(E245="",F245="",L245="",M245=""),"",DFTtoFTIN(FTINtoDFT(F245)-FTINtoDFT(L245)-((LEFT(E245,FIND("N",E245)-1)-2)*FTINtoDFT(M245))))</x:f>
        <x:v/>
      </x:c>
      <x:c r="O245" s="52"/>
      <x:c r="P245" s="52"/>
      <x:c r="Q245" s="53"/>
      <x:c r="R245" s="56"/>
      <x:c r="S245" s="69"/>
      <x:c r="T245" s="52"/>
      <x:c r="U245" s="368" t="str">
        <x:f t="shared" si="12"/>
        <x:v/>
      </x:c>
      <x:c r="V245" s="57" t="str">
        <x:f t="shared" si="13"/>
        <x:v/>
      </x:c>
      <x:c r="W245" s="70"/>
      <x:c r="X245" s="58"/>
      <x:c r="Y245" s="49"/>
      <x:c r="Z245" s="58"/>
      <x:c r="AA245" s="71"/>
      <x:c r="AB245" s="60"/>
      <x:c r="AC245" s="49"/>
      <x:c r="AD245" s="49"/>
      <x:c r="AE245" s="53"/>
      <x:c r="AF245" s="61"/>
      <x:c r="AG245" s="62"/>
      <x:c r="AH245" s="63"/>
      <x:c r="AI245" s="58"/>
      <x:c r="AJ245" s="64"/>
      <x:c r="AK245" s="64"/>
      <x:c r="AL245" s="64"/>
      <x:c r="AM245" s="64"/>
      <x:c r="AN245" s="52" t="str">
        <x:f t="shared" si="14"/>
        <x:v/>
      </x:c>
      <x:c r="AO245" s="52" t="str">
        <x:f t="shared" si="15"/>
        <x:v/>
      </x:c>
      <x:c r="AP245" s="52"/>
      <x:c r="AQ245" s="52"/>
      <x:c r="AR245" s="52"/>
      <x:c r="AS245" s="46"/>
      <x:c r="AT245" s="65" t="s">
        <x:v>176</x:v>
      </x:c>
      <x:c r="AU245" s="41"/>
    </x:row>
    <x:row r="246" spans="1:47" ht="30" hidden="1" x14ac:dyDescent="0.25">
      <x:c r="A246" s="68" t="str">
        <x:f>IF(OR(B246&gt;0,C246&gt;0),SUMPRODUCT(--($A$4:A245&lt;""))+1,"")</x:f>
        <x:v/>
      </x:c>
      <x:c r="B246" s="46"/>
      <x:c r="C246" s="47"/>
      <x:c r="D246" s="48"/>
      <x:c r="E246" s="48"/>
      <x:c r="F246" s="49"/>
      <x:c r="G246" s="50"/>
      <x:c r="H246" s="149" t="s">
        <x:v>313</x:v>
      </x:c>
      <x:c r="I246" s="51"/>
      <x:c r="J246" s="52"/>
      <x:c r="K246" s="53"/>
      <x:c r="L246" s="54"/>
      <x:c r="M246" s="49"/>
      <x:c r="N246" s="55" t="str">
        <x:f>IF(OR(E246="",F246="",L246="",M246=""),"",DFTtoFTIN(FTINtoDFT(F246)-FTINtoDFT(L246)-((LEFT(E246,FIND("N",E246)-1)-2)*FTINtoDFT(M246))))</x:f>
        <x:v/>
      </x:c>
      <x:c r="O246" s="52"/>
      <x:c r="P246" s="52"/>
      <x:c r="Q246" s="53"/>
      <x:c r="R246" s="56"/>
      <x:c r="S246" s="69"/>
      <x:c r="T246" s="52"/>
      <x:c r="U246" s="368" t="str">
        <x:f t="shared" si="12"/>
        <x:v/>
      </x:c>
      <x:c r="V246" s="57" t="str">
        <x:f t="shared" si="13"/>
        <x:v/>
      </x:c>
      <x:c r="W246" s="70"/>
      <x:c r="X246" s="58"/>
      <x:c r="Y246" s="49"/>
      <x:c r="Z246" s="58"/>
      <x:c r="AA246" s="71"/>
      <x:c r="AB246" s="60"/>
      <x:c r="AC246" s="49"/>
      <x:c r="AD246" s="49"/>
      <x:c r="AE246" s="53"/>
      <x:c r="AF246" s="61"/>
      <x:c r="AG246" s="62"/>
      <x:c r="AH246" s="63"/>
      <x:c r="AI246" s="58"/>
      <x:c r="AJ246" s="64"/>
      <x:c r="AK246" s="64"/>
      <x:c r="AL246" s="64"/>
      <x:c r="AM246" s="64"/>
      <x:c r="AN246" s="52" t="str">
        <x:f t="shared" si="14"/>
        <x:v/>
      </x:c>
      <x:c r="AO246" s="52" t="str">
        <x:f t="shared" si="15"/>
        <x:v/>
      </x:c>
      <x:c r="AP246" s="52"/>
      <x:c r="AQ246" s="52"/>
      <x:c r="AR246" s="52"/>
      <x:c r="AS246" s="46"/>
      <x:c r="AT246" s="65" t="s">
        <x:v>176</x:v>
      </x:c>
      <x:c r="AU246" s="41"/>
    </x:row>
    <x:row r="247" spans="1:47" ht="30" hidden="1" x14ac:dyDescent="0.25">
      <x:c r="A247" s="68" t="str">
        <x:f>IF(OR(B247&gt;0,C247&gt;0),SUMPRODUCT(--($A$4:A246&lt;""))+1,"")</x:f>
        <x:v/>
      </x:c>
      <x:c r="B247" s="46"/>
      <x:c r="C247" s="47"/>
      <x:c r="D247" s="48"/>
      <x:c r="E247" s="48"/>
      <x:c r="F247" s="49"/>
      <x:c r="G247" s="50"/>
      <x:c r="H247" s="149" t="s">
        <x:v>313</x:v>
      </x:c>
      <x:c r="I247" s="51"/>
      <x:c r="J247" s="52"/>
      <x:c r="K247" s="53"/>
      <x:c r="L247" s="54"/>
      <x:c r="M247" s="49"/>
      <x:c r="N247" s="55" t="str">
        <x:f>IF(OR(E247="",F247="",L247="",M247=""),"",DFTtoFTIN(FTINtoDFT(F247)-FTINtoDFT(L247)-((LEFT(E247,FIND("N",E247)-1)-2)*FTINtoDFT(M247))))</x:f>
        <x:v/>
      </x:c>
      <x:c r="O247" s="52"/>
      <x:c r="P247" s="52"/>
      <x:c r="Q247" s="53"/>
      <x:c r="R247" s="56"/>
      <x:c r="S247" s="69"/>
      <x:c r="T247" s="52"/>
      <x:c r="U247" s="368" t="str">
        <x:f t="shared" si="12"/>
        <x:v/>
      </x:c>
      <x:c r="V247" s="57" t="str">
        <x:f t="shared" si="13"/>
        <x:v/>
      </x:c>
      <x:c r="W247" s="70"/>
      <x:c r="X247" s="58"/>
      <x:c r="Y247" s="49"/>
      <x:c r="Z247" s="58"/>
      <x:c r="AA247" s="71"/>
      <x:c r="AB247" s="60"/>
      <x:c r="AC247" s="49"/>
      <x:c r="AD247" s="49"/>
      <x:c r="AE247" s="53"/>
      <x:c r="AF247" s="61"/>
      <x:c r="AG247" s="62"/>
      <x:c r="AH247" s="63"/>
      <x:c r="AI247" s="58"/>
      <x:c r="AJ247" s="64"/>
      <x:c r="AK247" s="64"/>
      <x:c r="AL247" s="64"/>
      <x:c r="AM247" s="64"/>
      <x:c r="AN247" s="52" t="str">
        <x:f t="shared" si="14"/>
        <x:v/>
      </x:c>
      <x:c r="AO247" s="52" t="str">
        <x:f t="shared" si="15"/>
        <x:v/>
      </x:c>
      <x:c r="AP247" s="52"/>
      <x:c r="AQ247" s="52"/>
      <x:c r="AR247" s="52"/>
      <x:c r="AS247" s="46"/>
      <x:c r="AT247" s="65" t="s">
        <x:v>176</x:v>
      </x:c>
      <x:c r="AU247" s="41"/>
    </x:row>
    <x:row r="248" spans="1:47" ht="30" hidden="1" x14ac:dyDescent="0.25">
      <x:c r="A248" s="68" t="str">
        <x:f>IF(OR(B248&gt;0,C248&gt;0),SUMPRODUCT(--($A$4:A247&lt;""))+1,"")</x:f>
        <x:v/>
      </x:c>
      <x:c r="B248" s="46"/>
      <x:c r="C248" s="47"/>
      <x:c r="D248" s="48"/>
      <x:c r="E248" s="48"/>
      <x:c r="F248" s="49"/>
      <x:c r="G248" s="50"/>
      <x:c r="H248" s="149" t="s">
        <x:v>313</x:v>
      </x:c>
      <x:c r="I248" s="51"/>
      <x:c r="J248" s="52"/>
      <x:c r="K248" s="53"/>
      <x:c r="L248" s="54"/>
      <x:c r="M248" s="49"/>
      <x:c r="N248" s="55" t="str">
        <x:f>IF(OR(E248="",F248="",L248="",M248=""),"",DFTtoFTIN(FTINtoDFT(F248)-FTINtoDFT(L248)-((LEFT(E248,FIND("N",E248)-1)-2)*FTINtoDFT(M248))))</x:f>
        <x:v/>
      </x:c>
      <x:c r="O248" s="52"/>
      <x:c r="P248" s="52"/>
      <x:c r="Q248" s="53"/>
      <x:c r="R248" s="56"/>
      <x:c r="S248" s="69"/>
      <x:c r="T248" s="52"/>
      <x:c r="U248" s="368" t="str">
        <x:f t="shared" si="12"/>
        <x:v/>
      </x:c>
      <x:c r="V248" s="57" t="str">
        <x:f t="shared" si="13"/>
        <x:v/>
      </x:c>
      <x:c r="W248" s="70"/>
      <x:c r="X248" s="58"/>
      <x:c r="Y248" s="49"/>
      <x:c r="Z248" s="58"/>
      <x:c r="AA248" s="71"/>
      <x:c r="AB248" s="60"/>
      <x:c r="AC248" s="49"/>
      <x:c r="AD248" s="49"/>
      <x:c r="AE248" s="53"/>
      <x:c r="AF248" s="61"/>
      <x:c r="AG248" s="62"/>
      <x:c r="AH248" s="63"/>
      <x:c r="AI248" s="58"/>
      <x:c r="AJ248" s="64"/>
      <x:c r="AK248" s="64"/>
      <x:c r="AL248" s="64"/>
      <x:c r="AM248" s="64"/>
      <x:c r="AN248" s="52" t="str">
        <x:f t="shared" si="14"/>
        <x:v/>
      </x:c>
      <x:c r="AO248" s="52" t="str">
        <x:f t="shared" si="15"/>
        <x:v/>
      </x:c>
      <x:c r="AP248" s="52"/>
      <x:c r="AQ248" s="52"/>
      <x:c r="AR248" s="52"/>
      <x:c r="AS248" s="46"/>
      <x:c r="AT248" s="65" t="s">
        <x:v>176</x:v>
      </x:c>
      <x:c r="AU248" s="41"/>
    </x:row>
    <x:row r="249" spans="1:47" ht="30" hidden="1" x14ac:dyDescent="0.25">
      <x:c r="A249" s="68" t="str">
        <x:f>IF(OR(B249&gt;0,C249&gt;0),SUMPRODUCT(--($A$4:A248&lt;""))+1,"")</x:f>
        <x:v/>
      </x:c>
      <x:c r="B249" s="46"/>
      <x:c r="C249" s="47"/>
      <x:c r="D249" s="48"/>
      <x:c r="E249" s="48"/>
      <x:c r="F249" s="49"/>
      <x:c r="G249" s="50"/>
      <x:c r="H249" s="149" t="s">
        <x:v>313</x:v>
      </x:c>
      <x:c r="I249" s="51"/>
      <x:c r="J249" s="52"/>
      <x:c r="K249" s="53"/>
      <x:c r="L249" s="54"/>
      <x:c r="M249" s="49"/>
      <x:c r="N249" s="55" t="str">
        <x:f>IF(OR(E249="",F249="",L249="",M249=""),"",DFTtoFTIN(FTINtoDFT(F249)-FTINtoDFT(L249)-((LEFT(E249,FIND("N",E249)-1)-2)*FTINtoDFT(M249))))</x:f>
        <x:v/>
      </x:c>
      <x:c r="O249" s="52"/>
      <x:c r="P249" s="52"/>
      <x:c r="Q249" s="53"/>
      <x:c r="R249" s="56"/>
      <x:c r="S249" s="69"/>
      <x:c r="T249" s="52"/>
      <x:c r="U249" s="368" t="str">
        <x:f t="shared" si="12"/>
        <x:v/>
      </x:c>
      <x:c r="V249" s="57" t="str">
        <x:f t="shared" si="13"/>
        <x:v/>
      </x:c>
      <x:c r="W249" s="70"/>
      <x:c r="X249" s="58"/>
      <x:c r="Y249" s="49"/>
      <x:c r="Z249" s="58"/>
      <x:c r="AA249" s="71"/>
      <x:c r="AB249" s="60"/>
      <x:c r="AC249" s="49"/>
      <x:c r="AD249" s="49"/>
      <x:c r="AE249" s="53"/>
      <x:c r="AF249" s="61"/>
      <x:c r="AG249" s="62"/>
      <x:c r="AH249" s="63"/>
      <x:c r="AI249" s="58"/>
      <x:c r="AJ249" s="64"/>
      <x:c r="AK249" s="64"/>
      <x:c r="AL249" s="64"/>
      <x:c r="AM249" s="64"/>
      <x:c r="AN249" s="52" t="str">
        <x:f t="shared" si="14"/>
        <x:v/>
      </x:c>
      <x:c r="AO249" s="52" t="str">
        <x:f t="shared" si="15"/>
        <x:v/>
      </x:c>
      <x:c r="AP249" s="52"/>
      <x:c r="AQ249" s="52"/>
      <x:c r="AR249" s="52"/>
      <x:c r="AS249" s="46"/>
      <x:c r="AT249" s="65" t="s">
        <x:v>176</x:v>
      </x:c>
      <x:c r="AU249" s="41"/>
    </x:row>
    <x:row r="250" spans="1:47" ht="30" hidden="1" x14ac:dyDescent="0.25">
      <x:c r="A250" s="68" t="str">
        <x:f>IF(OR(B250&gt;0,C250&gt;0),SUMPRODUCT(--($A$4:A249&lt;""))+1,"")</x:f>
        <x:v/>
      </x:c>
      <x:c r="B250" s="46"/>
      <x:c r="C250" s="47"/>
      <x:c r="D250" s="48"/>
      <x:c r="E250" s="48"/>
      <x:c r="F250" s="49"/>
      <x:c r="G250" s="50"/>
      <x:c r="H250" s="149" t="s">
        <x:v>313</x:v>
      </x:c>
      <x:c r="I250" s="51"/>
      <x:c r="J250" s="52"/>
      <x:c r="K250" s="53"/>
      <x:c r="L250" s="54"/>
      <x:c r="M250" s="49"/>
      <x:c r="N250" s="55" t="str">
        <x:f>IF(OR(E250="",F250="",L250="",M250=""),"",DFTtoFTIN(FTINtoDFT(F250)-FTINtoDFT(L250)-((LEFT(E250,FIND("N",E250)-1)-2)*FTINtoDFT(M250))))</x:f>
        <x:v/>
      </x:c>
      <x:c r="O250" s="52"/>
      <x:c r="P250" s="52"/>
      <x:c r="Q250" s="53"/>
      <x:c r="R250" s="56"/>
      <x:c r="S250" s="69"/>
      <x:c r="T250" s="52"/>
      <x:c r="U250" s="368" t="str">
        <x:f t="shared" si="12"/>
        <x:v/>
      </x:c>
      <x:c r="V250" s="57" t="str">
        <x:f t="shared" si="13"/>
        <x:v/>
      </x:c>
      <x:c r="W250" s="70"/>
      <x:c r="X250" s="58"/>
      <x:c r="Y250" s="49"/>
      <x:c r="Z250" s="58"/>
      <x:c r="AA250" s="71"/>
      <x:c r="AB250" s="60"/>
      <x:c r="AC250" s="49"/>
      <x:c r="AD250" s="49"/>
      <x:c r="AE250" s="53"/>
      <x:c r="AF250" s="61"/>
      <x:c r="AG250" s="62"/>
      <x:c r="AH250" s="63"/>
      <x:c r="AI250" s="58"/>
      <x:c r="AJ250" s="64"/>
      <x:c r="AK250" s="64"/>
      <x:c r="AL250" s="64"/>
      <x:c r="AM250" s="64"/>
      <x:c r="AN250" s="52" t="str">
        <x:f t="shared" si="14"/>
        <x:v/>
      </x:c>
      <x:c r="AO250" s="52" t="str">
        <x:f t="shared" si="15"/>
        <x:v/>
      </x:c>
      <x:c r="AP250" s="52"/>
      <x:c r="AQ250" s="52"/>
      <x:c r="AR250" s="52"/>
      <x:c r="AS250" s="46"/>
      <x:c r="AT250" s="65" t="s">
        <x:v>176</x:v>
      </x:c>
      <x:c r="AU250" s="41"/>
    </x:row>
    <x:row r="251" spans="1:47" ht="30" hidden="1" x14ac:dyDescent="0.25">
      <x:c r="A251" s="68" t="str">
        <x:f>IF(OR(B251&gt;0,C251&gt;0),SUMPRODUCT(--($A$4:A250&lt;""))+1,"")</x:f>
        <x:v/>
      </x:c>
      <x:c r="B251" s="46"/>
      <x:c r="C251" s="47"/>
      <x:c r="D251" s="48"/>
      <x:c r="E251" s="48"/>
      <x:c r="F251" s="49"/>
      <x:c r="G251" s="50"/>
      <x:c r="H251" s="149" t="s">
        <x:v>313</x:v>
      </x:c>
      <x:c r="I251" s="51"/>
      <x:c r="J251" s="52"/>
      <x:c r="K251" s="53"/>
      <x:c r="L251" s="54"/>
      <x:c r="M251" s="49"/>
      <x:c r="N251" s="55" t="str">
        <x:f>IF(OR(E251="",F251="",L251="",M251=""),"",DFTtoFTIN(FTINtoDFT(F251)-FTINtoDFT(L251)-((LEFT(E251,FIND("N",E251)-1)-2)*FTINtoDFT(M251))))</x:f>
        <x:v/>
      </x:c>
      <x:c r="O251" s="52"/>
      <x:c r="P251" s="52"/>
      <x:c r="Q251" s="53"/>
      <x:c r="R251" s="56"/>
      <x:c r="S251" s="69"/>
      <x:c r="T251" s="52"/>
      <x:c r="U251" s="368" t="str">
        <x:f t="shared" si="12"/>
        <x:v/>
      </x:c>
      <x:c r="V251" s="57" t="str">
        <x:f t="shared" si="13"/>
        <x:v/>
      </x:c>
      <x:c r="W251" s="70"/>
      <x:c r="X251" s="58"/>
      <x:c r="Y251" s="49"/>
      <x:c r="Z251" s="58"/>
      <x:c r="AA251" s="71"/>
      <x:c r="AB251" s="60"/>
      <x:c r="AC251" s="49"/>
      <x:c r="AD251" s="49"/>
      <x:c r="AE251" s="53"/>
      <x:c r="AF251" s="61"/>
      <x:c r="AG251" s="62"/>
      <x:c r="AH251" s="63"/>
      <x:c r="AI251" s="58"/>
      <x:c r="AJ251" s="64"/>
      <x:c r="AK251" s="64"/>
      <x:c r="AL251" s="64"/>
      <x:c r="AM251" s="64"/>
      <x:c r="AN251" s="52" t="str">
        <x:f t="shared" si="14"/>
        <x:v/>
      </x:c>
      <x:c r="AO251" s="52" t="str">
        <x:f t="shared" si="15"/>
        <x:v/>
      </x:c>
      <x:c r="AP251" s="52"/>
      <x:c r="AQ251" s="52"/>
      <x:c r="AR251" s="52"/>
      <x:c r="AS251" s="46"/>
      <x:c r="AT251" s="65" t="s">
        <x:v>176</x:v>
      </x:c>
      <x:c r="AU251" s="41"/>
    </x:row>
    <x:row r="252" spans="1:47" ht="30" hidden="1" x14ac:dyDescent="0.25">
      <x:c r="A252" s="68" t="str">
        <x:f>IF(OR(B252&gt;0,C252&gt;0),SUMPRODUCT(--($A$4:A251&lt;""))+1,"")</x:f>
        <x:v/>
      </x:c>
      <x:c r="B252" s="46"/>
      <x:c r="C252" s="47"/>
      <x:c r="D252" s="48"/>
      <x:c r="E252" s="48"/>
      <x:c r="F252" s="49"/>
      <x:c r="G252" s="50"/>
      <x:c r="H252" s="149" t="s">
        <x:v>313</x:v>
      </x:c>
      <x:c r="I252" s="51"/>
      <x:c r="J252" s="52"/>
      <x:c r="K252" s="53"/>
      <x:c r="L252" s="54"/>
      <x:c r="M252" s="49"/>
      <x:c r="N252" s="55" t="str">
        <x:f>IF(OR(E252="",F252="",L252="",M252=""),"",DFTtoFTIN(FTINtoDFT(F252)-FTINtoDFT(L252)-((LEFT(E252,FIND("N",E252)-1)-2)*FTINtoDFT(M252))))</x:f>
        <x:v/>
      </x:c>
      <x:c r="O252" s="52"/>
      <x:c r="P252" s="52"/>
      <x:c r="Q252" s="53"/>
      <x:c r="R252" s="56"/>
      <x:c r="S252" s="69"/>
      <x:c r="T252" s="52"/>
      <x:c r="U252" s="368" t="str">
        <x:f t="shared" si="12"/>
        <x:v/>
      </x:c>
      <x:c r="V252" s="57" t="str">
        <x:f t="shared" si="13"/>
        <x:v/>
      </x:c>
      <x:c r="W252" s="70"/>
      <x:c r="X252" s="58"/>
      <x:c r="Y252" s="49"/>
      <x:c r="Z252" s="58"/>
      <x:c r="AA252" s="71"/>
      <x:c r="AB252" s="60"/>
      <x:c r="AC252" s="49"/>
      <x:c r="AD252" s="49"/>
      <x:c r="AE252" s="53"/>
      <x:c r="AF252" s="61"/>
      <x:c r="AG252" s="62"/>
      <x:c r="AH252" s="63"/>
      <x:c r="AI252" s="58"/>
      <x:c r="AJ252" s="64"/>
      <x:c r="AK252" s="64"/>
      <x:c r="AL252" s="64"/>
      <x:c r="AM252" s="64"/>
      <x:c r="AN252" s="52" t="str">
        <x:f t="shared" si="14"/>
        <x:v/>
      </x:c>
      <x:c r="AO252" s="52" t="str">
        <x:f t="shared" si="15"/>
        <x:v/>
      </x:c>
      <x:c r="AP252" s="52"/>
      <x:c r="AQ252" s="52"/>
      <x:c r="AR252" s="52"/>
      <x:c r="AS252" s="46"/>
      <x:c r="AT252" s="65" t="s">
        <x:v>176</x:v>
      </x:c>
      <x:c r="AU252" s="41"/>
    </x:row>
    <x:row r="253" spans="1:47" ht="30" hidden="1" x14ac:dyDescent="0.25">
      <x:c r="A253" s="68" t="str">
        <x:f>IF(OR(B253&gt;0,C253&gt;0),SUMPRODUCT(--($A$4:A252&lt;""))+1,"")</x:f>
        <x:v/>
      </x:c>
      <x:c r="B253" s="46"/>
      <x:c r="C253" s="47"/>
      <x:c r="D253" s="48"/>
      <x:c r="E253" s="48"/>
      <x:c r="F253" s="49"/>
      <x:c r="G253" s="50"/>
      <x:c r="H253" s="149" t="s">
        <x:v>313</x:v>
      </x:c>
      <x:c r="I253" s="51"/>
      <x:c r="J253" s="52"/>
      <x:c r="K253" s="53"/>
      <x:c r="L253" s="54"/>
      <x:c r="M253" s="49"/>
      <x:c r="N253" s="55" t="str">
        <x:f>IF(OR(E253="",F253="",L253="",M253=""),"",DFTtoFTIN(FTINtoDFT(F253)-FTINtoDFT(L253)-((LEFT(E253,FIND("N",E253)-1)-2)*FTINtoDFT(M253))))</x:f>
        <x:v/>
      </x:c>
      <x:c r="O253" s="52"/>
      <x:c r="P253" s="52"/>
      <x:c r="Q253" s="53"/>
      <x:c r="R253" s="56"/>
      <x:c r="S253" s="69"/>
      <x:c r="T253" s="52"/>
      <x:c r="U253" s="368" t="str">
        <x:f t="shared" si="12"/>
        <x:v/>
      </x:c>
      <x:c r="V253" s="57" t="str">
        <x:f t="shared" si="13"/>
        <x:v/>
      </x:c>
      <x:c r="W253" s="70"/>
      <x:c r="X253" s="58"/>
      <x:c r="Y253" s="49"/>
      <x:c r="Z253" s="58"/>
      <x:c r="AA253" s="71"/>
      <x:c r="AB253" s="60"/>
      <x:c r="AC253" s="49"/>
      <x:c r="AD253" s="49"/>
      <x:c r="AE253" s="53"/>
      <x:c r="AF253" s="61"/>
      <x:c r="AG253" s="62"/>
      <x:c r="AH253" s="63"/>
      <x:c r="AI253" s="58"/>
      <x:c r="AJ253" s="64"/>
      <x:c r="AK253" s="64"/>
      <x:c r="AL253" s="64"/>
      <x:c r="AM253" s="64"/>
      <x:c r="AN253" s="52" t="str">
        <x:f t="shared" si="14"/>
        <x:v/>
      </x:c>
      <x:c r="AO253" s="52" t="str">
        <x:f t="shared" si="15"/>
        <x:v/>
      </x:c>
      <x:c r="AP253" s="52"/>
      <x:c r="AQ253" s="52"/>
      <x:c r="AR253" s="52"/>
      <x:c r="AS253" s="46"/>
      <x:c r="AT253" s="65" t="s">
        <x:v>176</x:v>
      </x:c>
      <x:c r="AU253" s="41"/>
    </x:row>
    <x:row r="254" spans="1:47" ht="30" hidden="1" x14ac:dyDescent="0.25">
      <x:c r="A254" s="68" t="str">
        <x:f>IF(OR(B254&gt;0,C254&gt;0),SUMPRODUCT(--($A$4:A253&lt;""))+1,"")</x:f>
        <x:v/>
      </x:c>
      <x:c r="B254" s="46"/>
      <x:c r="C254" s="47"/>
      <x:c r="D254" s="48"/>
      <x:c r="E254" s="48"/>
      <x:c r="F254" s="49"/>
      <x:c r="G254" s="50"/>
      <x:c r="H254" s="149" t="s">
        <x:v>313</x:v>
      </x:c>
      <x:c r="I254" s="51"/>
      <x:c r="J254" s="52"/>
      <x:c r="K254" s="53"/>
      <x:c r="L254" s="54"/>
      <x:c r="M254" s="49"/>
      <x:c r="N254" s="55" t="str">
        <x:f>IF(OR(E254="",F254="",L254="",M254=""),"",DFTtoFTIN(FTINtoDFT(F254)-FTINtoDFT(L254)-((LEFT(E254,FIND("N",E254)-1)-2)*FTINtoDFT(M254))))</x:f>
        <x:v/>
      </x:c>
      <x:c r="O254" s="52"/>
      <x:c r="P254" s="52"/>
      <x:c r="Q254" s="53"/>
      <x:c r="R254" s="56"/>
      <x:c r="S254" s="69"/>
      <x:c r="T254" s="52"/>
      <x:c r="U254" s="368" t="str">
        <x:f t="shared" si="12"/>
        <x:v/>
      </x:c>
      <x:c r="V254" s="57" t="str">
        <x:f t="shared" si="13"/>
        <x:v/>
      </x:c>
      <x:c r="W254" s="70"/>
      <x:c r="X254" s="58"/>
      <x:c r="Y254" s="49"/>
      <x:c r="Z254" s="58"/>
      <x:c r="AA254" s="71"/>
      <x:c r="AB254" s="60"/>
      <x:c r="AC254" s="49"/>
      <x:c r="AD254" s="49"/>
      <x:c r="AE254" s="53"/>
      <x:c r="AF254" s="61"/>
      <x:c r="AG254" s="62"/>
      <x:c r="AH254" s="63"/>
      <x:c r="AI254" s="58"/>
      <x:c r="AJ254" s="64"/>
      <x:c r="AK254" s="64"/>
      <x:c r="AL254" s="64"/>
      <x:c r="AM254" s="64"/>
      <x:c r="AN254" s="52" t="str">
        <x:f t="shared" si="14"/>
        <x:v/>
      </x:c>
      <x:c r="AO254" s="52" t="str">
        <x:f t="shared" si="15"/>
        <x:v/>
      </x:c>
      <x:c r="AP254" s="52"/>
      <x:c r="AQ254" s="52"/>
      <x:c r="AR254" s="52"/>
      <x:c r="AS254" s="46"/>
      <x:c r="AT254" s="65" t="s">
        <x:v>176</x:v>
      </x:c>
      <x:c r="AU254" s="41"/>
    </x:row>
    <x:row r="255" spans="1:47" ht="30" hidden="1" x14ac:dyDescent="0.25">
      <x:c r="A255" s="68" t="str">
        <x:f>IF(OR(B255&gt;0,C255&gt;0),SUMPRODUCT(--($A$4:A254&lt;""))+1,"")</x:f>
        <x:v/>
      </x:c>
      <x:c r="B255" s="46"/>
      <x:c r="C255" s="47"/>
      <x:c r="D255" s="48"/>
      <x:c r="E255" s="48"/>
      <x:c r="F255" s="49"/>
      <x:c r="G255" s="50"/>
      <x:c r="H255" s="149" t="s">
        <x:v>313</x:v>
      </x:c>
      <x:c r="I255" s="51"/>
      <x:c r="J255" s="52"/>
      <x:c r="K255" s="53"/>
      <x:c r="L255" s="54"/>
      <x:c r="M255" s="49"/>
      <x:c r="N255" s="55" t="str">
        <x:f>IF(OR(E255="",F255="",L255="",M255=""),"",DFTtoFTIN(FTINtoDFT(F255)-FTINtoDFT(L255)-((LEFT(E255,FIND("N",E255)-1)-2)*FTINtoDFT(M255))))</x:f>
        <x:v/>
      </x:c>
      <x:c r="O255" s="52"/>
      <x:c r="P255" s="52"/>
      <x:c r="Q255" s="53"/>
      <x:c r="R255" s="56"/>
      <x:c r="S255" s="69"/>
      <x:c r="T255" s="52"/>
      <x:c r="U255" s="368" t="str">
        <x:f t="shared" si="12"/>
        <x:v/>
      </x:c>
      <x:c r="V255" s="57" t="str">
        <x:f t="shared" si="13"/>
        <x:v/>
      </x:c>
      <x:c r="W255" s="70"/>
      <x:c r="X255" s="58"/>
      <x:c r="Y255" s="49"/>
      <x:c r="Z255" s="58"/>
      <x:c r="AA255" s="71"/>
      <x:c r="AB255" s="60"/>
      <x:c r="AC255" s="49"/>
      <x:c r="AD255" s="49"/>
      <x:c r="AE255" s="53"/>
      <x:c r="AF255" s="61"/>
      <x:c r="AG255" s="62"/>
      <x:c r="AH255" s="63"/>
      <x:c r="AI255" s="58"/>
      <x:c r="AJ255" s="64"/>
      <x:c r="AK255" s="64"/>
      <x:c r="AL255" s="64"/>
      <x:c r="AM255" s="64"/>
      <x:c r="AN255" s="52" t="str">
        <x:f t="shared" si="14"/>
        <x:v/>
      </x:c>
      <x:c r="AO255" s="52" t="str">
        <x:f t="shared" si="15"/>
        <x:v/>
      </x:c>
      <x:c r="AP255" s="52"/>
      <x:c r="AQ255" s="52"/>
      <x:c r="AR255" s="52"/>
      <x:c r="AS255" s="46"/>
      <x:c r="AT255" s="65" t="s">
        <x:v>176</x:v>
      </x:c>
      <x:c r="AU255" s="41"/>
    </x:row>
    <x:row r="256" spans="1:47" ht="30" hidden="1" x14ac:dyDescent="0.25">
      <x:c r="A256" s="68" t="str">
        <x:f>IF(OR(B256&gt;0,C256&gt;0),SUMPRODUCT(--($A$4:A255&lt;""))+1,"")</x:f>
        <x:v/>
      </x:c>
      <x:c r="B256" s="46"/>
      <x:c r="C256" s="47"/>
      <x:c r="D256" s="48"/>
      <x:c r="E256" s="48"/>
      <x:c r="F256" s="49"/>
      <x:c r="G256" s="50"/>
      <x:c r="H256" s="149" t="s">
        <x:v>313</x:v>
      </x:c>
      <x:c r="I256" s="51"/>
      <x:c r="J256" s="52"/>
      <x:c r="K256" s="53"/>
      <x:c r="L256" s="54"/>
      <x:c r="M256" s="49"/>
      <x:c r="N256" s="55" t="str">
        <x:f>IF(OR(E256="",F256="",L256="",M256=""),"",DFTtoFTIN(FTINtoDFT(F256)-FTINtoDFT(L256)-((LEFT(E256,FIND("N",E256)-1)-2)*FTINtoDFT(M256))))</x:f>
        <x:v/>
      </x:c>
      <x:c r="O256" s="52"/>
      <x:c r="P256" s="52"/>
      <x:c r="Q256" s="53"/>
      <x:c r="R256" s="56"/>
      <x:c r="S256" s="69"/>
      <x:c r="T256" s="52"/>
      <x:c r="U256" s="368" t="str">
        <x:f t="shared" si="12"/>
        <x:v/>
      </x:c>
      <x:c r="V256" s="57" t="str">
        <x:f t="shared" si="13"/>
        <x:v/>
      </x:c>
      <x:c r="W256" s="70"/>
      <x:c r="X256" s="58"/>
      <x:c r="Y256" s="49"/>
      <x:c r="Z256" s="58"/>
      <x:c r="AA256" s="71"/>
      <x:c r="AB256" s="60"/>
      <x:c r="AC256" s="49"/>
      <x:c r="AD256" s="49"/>
      <x:c r="AE256" s="53"/>
      <x:c r="AF256" s="61"/>
      <x:c r="AG256" s="62"/>
      <x:c r="AH256" s="63"/>
      <x:c r="AI256" s="58"/>
      <x:c r="AJ256" s="64"/>
      <x:c r="AK256" s="64"/>
      <x:c r="AL256" s="64"/>
      <x:c r="AM256" s="64"/>
      <x:c r="AN256" s="52" t="str">
        <x:f t="shared" si="14"/>
        <x:v/>
      </x:c>
      <x:c r="AO256" s="52" t="str">
        <x:f t="shared" si="15"/>
        <x:v/>
      </x:c>
      <x:c r="AP256" s="52"/>
      <x:c r="AQ256" s="52"/>
      <x:c r="AR256" s="52"/>
      <x:c r="AS256" s="46"/>
      <x:c r="AT256" s="65" t="s">
        <x:v>176</x:v>
      </x:c>
      <x:c r="AU256" s="41"/>
    </x:row>
    <x:row r="257" spans="1:47" ht="30" hidden="1" x14ac:dyDescent="0.25">
      <x:c r="A257" s="68" t="str">
        <x:f>IF(OR(B257&gt;0,C257&gt;0),SUMPRODUCT(--($A$4:A256&lt;""))+1,"")</x:f>
        <x:v/>
      </x:c>
      <x:c r="B257" s="46"/>
      <x:c r="C257" s="47"/>
      <x:c r="D257" s="48"/>
      <x:c r="E257" s="48"/>
      <x:c r="F257" s="49"/>
      <x:c r="G257" s="50"/>
      <x:c r="H257" s="149" t="s">
        <x:v>313</x:v>
      </x:c>
      <x:c r="I257" s="51"/>
      <x:c r="J257" s="52"/>
      <x:c r="K257" s="53"/>
      <x:c r="L257" s="54"/>
      <x:c r="M257" s="49"/>
      <x:c r="N257" s="55" t="str">
        <x:f>IF(OR(E257="",F257="",L257="",M257=""),"",DFTtoFTIN(FTINtoDFT(F257)-FTINtoDFT(L257)-((LEFT(E257,FIND("N",E257)-1)-2)*FTINtoDFT(M257))))</x:f>
        <x:v/>
      </x:c>
      <x:c r="O257" s="52"/>
      <x:c r="P257" s="52"/>
      <x:c r="Q257" s="53"/>
      <x:c r="R257" s="56"/>
      <x:c r="S257" s="69"/>
      <x:c r="T257" s="52"/>
      <x:c r="U257" s="368" t="str">
        <x:f t="shared" si="12"/>
        <x:v/>
      </x:c>
      <x:c r="V257" s="57" t="str">
        <x:f t="shared" si="13"/>
        <x:v/>
      </x:c>
      <x:c r="W257" s="70"/>
      <x:c r="X257" s="58"/>
      <x:c r="Y257" s="49"/>
      <x:c r="Z257" s="58"/>
      <x:c r="AA257" s="71"/>
      <x:c r="AB257" s="60"/>
      <x:c r="AC257" s="49"/>
      <x:c r="AD257" s="49"/>
      <x:c r="AE257" s="53"/>
      <x:c r="AF257" s="61"/>
      <x:c r="AG257" s="62"/>
      <x:c r="AH257" s="63"/>
      <x:c r="AI257" s="58"/>
      <x:c r="AJ257" s="64"/>
      <x:c r="AK257" s="64"/>
      <x:c r="AL257" s="64"/>
      <x:c r="AM257" s="64"/>
      <x:c r="AN257" s="52" t="str">
        <x:f t="shared" si="14"/>
        <x:v/>
      </x:c>
      <x:c r="AO257" s="52" t="str">
        <x:f t="shared" si="15"/>
        <x:v/>
      </x:c>
      <x:c r="AP257" s="52"/>
      <x:c r="AQ257" s="52"/>
      <x:c r="AR257" s="52"/>
      <x:c r="AS257" s="46"/>
      <x:c r="AT257" s="65" t="s">
        <x:v>176</x:v>
      </x:c>
      <x:c r="AU257" s="41"/>
    </x:row>
    <x:row r="258" spans="1:47" ht="30" hidden="1" x14ac:dyDescent="0.25">
      <x:c r="A258" s="68" t="str">
        <x:f>IF(OR(B258&gt;0,C258&gt;0),SUMPRODUCT(--($A$4:A257&lt;""))+1,"")</x:f>
        <x:v/>
      </x:c>
      <x:c r="B258" s="46"/>
      <x:c r="C258" s="47"/>
      <x:c r="D258" s="48"/>
      <x:c r="E258" s="48"/>
      <x:c r="F258" s="49"/>
      <x:c r="G258" s="50"/>
      <x:c r="H258" s="149" t="s">
        <x:v>313</x:v>
      </x:c>
      <x:c r="I258" s="51"/>
      <x:c r="J258" s="52"/>
      <x:c r="K258" s="53"/>
      <x:c r="L258" s="54"/>
      <x:c r="M258" s="49"/>
      <x:c r="N258" s="55" t="str">
        <x:f>IF(OR(E258="",F258="",L258="",M258=""),"",DFTtoFTIN(FTINtoDFT(F258)-FTINtoDFT(L258)-((LEFT(E258,FIND("N",E258)-1)-2)*FTINtoDFT(M258))))</x:f>
        <x:v/>
      </x:c>
      <x:c r="O258" s="52"/>
      <x:c r="P258" s="52"/>
      <x:c r="Q258" s="53"/>
      <x:c r="R258" s="56"/>
      <x:c r="S258" s="69"/>
      <x:c r="T258" s="52"/>
      <x:c r="U258" s="368" t="str">
        <x:f t="shared" si="12"/>
        <x:v/>
      </x:c>
      <x:c r="V258" s="57" t="str">
        <x:f t="shared" si="13"/>
        <x:v/>
      </x:c>
      <x:c r="W258" s="70"/>
      <x:c r="X258" s="58"/>
      <x:c r="Y258" s="49"/>
      <x:c r="Z258" s="58"/>
      <x:c r="AA258" s="71"/>
      <x:c r="AB258" s="60"/>
      <x:c r="AC258" s="49"/>
      <x:c r="AD258" s="49"/>
      <x:c r="AE258" s="53"/>
      <x:c r="AF258" s="61"/>
      <x:c r="AG258" s="62"/>
      <x:c r="AH258" s="63"/>
      <x:c r="AI258" s="58"/>
      <x:c r="AJ258" s="64"/>
      <x:c r="AK258" s="64"/>
      <x:c r="AL258" s="64"/>
      <x:c r="AM258" s="64"/>
      <x:c r="AN258" s="52" t="str">
        <x:f t="shared" si="14"/>
        <x:v/>
      </x:c>
      <x:c r="AO258" s="52" t="str">
        <x:f t="shared" si="15"/>
        <x:v/>
      </x:c>
      <x:c r="AP258" s="52"/>
      <x:c r="AQ258" s="52"/>
      <x:c r="AR258" s="52"/>
      <x:c r="AS258" s="46"/>
      <x:c r="AT258" s="65" t="s">
        <x:v>176</x:v>
      </x:c>
      <x:c r="AU258" s="41"/>
    </x:row>
    <x:row r="259" spans="1:47" ht="30" hidden="1" x14ac:dyDescent="0.25">
      <x:c r="A259" s="68" t="str">
        <x:f>IF(OR(B259&gt;0,C259&gt;0),SUMPRODUCT(--($A$4:A258&lt;""))+1,"")</x:f>
        <x:v/>
      </x:c>
      <x:c r="B259" s="46"/>
      <x:c r="C259" s="47"/>
      <x:c r="D259" s="48"/>
      <x:c r="E259" s="48"/>
      <x:c r="F259" s="49"/>
      <x:c r="G259" s="50"/>
      <x:c r="H259" s="149" t="s">
        <x:v>313</x:v>
      </x:c>
      <x:c r="I259" s="51"/>
      <x:c r="J259" s="52"/>
      <x:c r="K259" s="53"/>
      <x:c r="L259" s="54"/>
      <x:c r="M259" s="49"/>
      <x:c r="N259" s="55" t="str">
        <x:f>IF(OR(E259="",F259="",L259="",M259=""),"",DFTtoFTIN(FTINtoDFT(F259)-FTINtoDFT(L259)-((LEFT(E259,FIND("N",E259)-1)-2)*FTINtoDFT(M259))))</x:f>
        <x:v/>
      </x:c>
      <x:c r="O259" s="52"/>
      <x:c r="P259" s="52"/>
      <x:c r="Q259" s="53"/>
      <x:c r="R259" s="56"/>
      <x:c r="S259" s="69"/>
      <x:c r="T259" s="52"/>
      <x:c r="U259" s="368" t="str">
        <x:f t="shared" si="12"/>
        <x:v/>
      </x:c>
      <x:c r="V259" s="57" t="str">
        <x:f t="shared" si="13"/>
        <x:v/>
      </x:c>
      <x:c r="W259" s="70"/>
      <x:c r="X259" s="58"/>
      <x:c r="Y259" s="49"/>
      <x:c r="Z259" s="58"/>
      <x:c r="AA259" s="71"/>
      <x:c r="AB259" s="60"/>
      <x:c r="AC259" s="49"/>
      <x:c r="AD259" s="49"/>
      <x:c r="AE259" s="53"/>
      <x:c r="AF259" s="61"/>
      <x:c r="AG259" s="62"/>
      <x:c r="AH259" s="63"/>
      <x:c r="AI259" s="58"/>
      <x:c r="AJ259" s="64"/>
      <x:c r="AK259" s="64"/>
      <x:c r="AL259" s="64"/>
      <x:c r="AM259" s="64"/>
      <x:c r="AN259" s="52" t="str">
        <x:f t="shared" si="14"/>
        <x:v/>
      </x:c>
      <x:c r="AO259" s="52" t="str">
        <x:f t="shared" si="15"/>
        <x:v/>
      </x:c>
      <x:c r="AP259" s="52"/>
      <x:c r="AQ259" s="52"/>
      <x:c r="AR259" s="52"/>
      <x:c r="AS259" s="46"/>
      <x:c r="AT259" s="65" t="s">
        <x:v>176</x:v>
      </x:c>
      <x:c r="AU259" s="41"/>
    </x:row>
    <x:row r="260" spans="1:47" ht="30" hidden="1" x14ac:dyDescent="0.25">
      <x:c r="A260" s="68" t="str">
        <x:f>IF(OR(B260&gt;0,C260&gt;0),SUMPRODUCT(--($A$4:A259&lt;""))+1,"")</x:f>
        <x:v/>
      </x:c>
      <x:c r="B260" s="46"/>
      <x:c r="C260" s="47"/>
      <x:c r="D260" s="48"/>
      <x:c r="E260" s="48"/>
      <x:c r="F260" s="49"/>
      <x:c r="G260" s="50"/>
      <x:c r="H260" s="149" t="s">
        <x:v>313</x:v>
      </x:c>
      <x:c r="I260" s="51"/>
      <x:c r="J260" s="52"/>
      <x:c r="K260" s="53"/>
      <x:c r="L260" s="54"/>
      <x:c r="M260" s="49"/>
      <x:c r="N260" s="55" t="str">
        <x:f>IF(OR(E260="",F260="",L260="",M260=""),"",DFTtoFTIN(FTINtoDFT(F260)-FTINtoDFT(L260)-((LEFT(E260,FIND("N",E260)-1)-2)*FTINtoDFT(M260))))</x:f>
        <x:v/>
      </x:c>
      <x:c r="O260" s="52"/>
      <x:c r="P260" s="52"/>
      <x:c r="Q260" s="53"/>
      <x:c r="R260" s="56"/>
      <x:c r="S260" s="69"/>
      <x:c r="T260" s="52"/>
      <x:c r="U260" s="368" t="str">
        <x:f t="shared" si="12"/>
        <x:v/>
      </x:c>
      <x:c r="V260" s="57" t="str">
        <x:f t="shared" si="13"/>
        <x:v/>
      </x:c>
      <x:c r="W260" s="70"/>
      <x:c r="X260" s="58"/>
      <x:c r="Y260" s="49"/>
      <x:c r="Z260" s="58"/>
      <x:c r="AA260" s="71"/>
      <x:c r="AB260" s="60"/>
      <x:c r="AC260" s="49"/>
      <x:c r="AD260" s="49"/>
      <x:c r="AE260" s="53"/>
      <x:c r="AF260" s="61"/>
      <x:c r="AG260" s="62"/>
      <x:c r="AH260" s="63"/>
      <x:c r="AI260" s="58"/>
      <x:c r="AJ260" s="64"/>
      <x:c r="AK260" s="64"/>
      <x:c r="AL260" s="64"/>
      <x:c r="AM260" s="64"/>
      <x:c r="AN260" s="52" t="str">
        <x:f t="shared" si="14"/>
        <x:v/>
      </x:c>
      <x:c r="AO260" s="52" t="str">
        <x:f t="shared" si="15"/>
        <x:v/>
      </x:c>
      <x:c r="AP260" s="52"/>
      <x:c r="AQ260" s="52"/>
      <x:c r="AR260" s="52"/>
      <x:c r="AS260" s="46"/>
      <x:c r="AT260" s="65" t="s">
        <x:v>176</x:v>
      </x:c>
      <x:c r="AU260" s="41"/>
    </x:row>
    <x:row r="261" spans="1:47" ht="30" hidden="1" x14ac:dyDescent="0.25">
      <x:c r="A261" s="68" t="str">
        <x:f>IF(OR(B261&gt;0,C261&gt;0),SUMPRODUCT(--($A$4:A260&lt;""))+1,"")</x:f>
        <x:v/>
      </x:c>
      <x:c r="B261" s="46"/>
      <x:c r="C261" s="47"/>
      <x:c r="D261" s="48"/>
      <x:c r="E261" s="48"/>
      <x:c r="F261" s="49"/>
      <x:c r="G261" s="50"/>
      <x:c r="H261" s="149" t="s">
        <x:v>313</x:v>
      </x:c>
      <x:c r="I261" s="51"/>
      <x:c r="J261" s="52"/>
      <x:c r="K261" s="53"/>
      <x:c r="L261" s="54"/>
      <x:c r="M261" s="49"/>
      <x:c r="N261" s="55" t="str">
        <x:f>IF(OR(E261="",F261="",L261="",M261=""),"",DFTtoFTIN(FTINtoDFT(F261)-FTINtoDFT(L261)-((LEFT(E261,FIND("N",E261)-1)-2)*FTINtoDFT(M261))))</x:f>
        <x:v/>
      </x:c>
      <x:c r="O261" s="52"/>
      <x:c r="P261" s="52"/>
      <x:c r="Q261" s="53"/>
      <x:c r="R261" s="56"/>
      <x:c r="S261" s="69"/>
      <x:c r="T261" s="52"/>
      <x:c r="U261" s="368" t="str">
        <x:f t="shared" ref="U261:U324" si="16">IF(C261="","",IF(AND(Rfp.J.Seat.Depth&lt;&gt;"AsNoted?",Rfp.J.Seat.Depth&lt;&gt;"AsNoted",Rfp.J.Seat.Depth&lt;&gt;"SJI"),Rfp.J.Seat.Depth,IF(OR(R261="",R261=" "),"",IF(OR(D261="K",D261="KCS",D261="KSP"),INDEX(Lst.K.SS.Depth,MATCH(R261,Lst.Slopes,0)),IF(OR(D261="LH",D261="DLH",D261="SLH",D261="VLH"),INDEX(Lst.LH.SS.Depth,MATCH(R261,Lst.Slopes,0)),"")))))</x:f>
        <x:v/>
      </x:c>
      <x:c r="V261" s="57" t="str">
        <x:f t="shared" ref="V261:V324" si="17">IF(C261="","",IF(AND(Rfp.J.Seat.Depth&lt;&gt;"AsNoted?",Rfp.J.Seat.Depth&lt;&gt;"AsNoted",Rfp.J.Seat.Depth&lt;&gt;"SJI"),Rfp.J.Seat.Depth,IF(OR(R261="",R261=" "),"",IF(OR(D261="K",D261="KCS",D261="KSP"),INDEX(Lst.K.SS.Depth,MATCH(R261,Lst.Slopes,0)),IF(OR(D261="LH",D261="DLH",D261="SLH",D261="VLH"),INDEX(Lst.LH.SS.Depth,MATCH(R261,Lst.Slopes,0)),"")))))</x:f>
        <x:v/>
      </x:c>
      <x:c r="W261" s="70"/>
      <x:c r="X261" s="58"/>
      <x:c r="Y261" s="49"/>
      <x:c r="Z261" s="58"/>
      <x:c r="AA261" s="71"/>
      <x:c r="AB261" s="60"/>
      <x:c r="AC261" s="49"/>
      <x:c r="AD261" s="49"/>
      <x:c r="AE261" s="53"/>
      <x:c r="AF261" s="61"/>
      <x:c r="AG261" s="62"/>
      <x:c r="AH261" s="63"/>
      <x:c r="AI261" s="58"/>
      <x:c r="AJ261" s="64"/>
      <x:c r="AK261" s="64"/>
      <x:c r="AL261" s="64"/>
      <x:c r="AM261" s="64"/>
      <x:c r="AN261" s="52" t="str">
        <x:f t="shared" ref="AN261:AN324" si="18">IF(AND(OR(H261="R",H261=" R"),D261&lt;&gt;"G",D261&lt;&gt;"BG",D261&lt;&gt;"VG",C261&lt;&gt;""),Rfp.J.TL.RD,IF(AND(H261="F",D261&lt;&gt;"G",D261&lt;&gt;"BG",D261&lt;&gt;"VG",C261&lt;&gt;""),Rfp.J.TL.FD,""))</x:f>
        <x:v/>
      </x:c>
      <x:c r="AO261" s="52" t="str">
        <x:f t="shared" ref="AO261:AO324" si="19">IF(AND(OR(H261="R",H261=" R"),D261&lt;&gt;"G",D261&lt;&gt;"BG",D261&lt;&gt;"VG",C261&lt;&gt;""),Rfp.J.LL.RD,IF(AND(H261="F",D261&lt;&gt;"G",D261&lt;&gt;"BG",D261&lt;&gt;"VG",C261&lt;&gt;""),Rfp.J.LL.FD,""))</x:f>
        <x:v/>
      </x:c>
      <x:c r="AP261" s="52"/>
      <x:c r="AQ261" s="52"/>
      <x:c r="AR261" s="52"/>
      <x:c r="AS261" s="46"/>
      <x:c r="AT261" s="65" t="s">
        <x:v>176</x:v>
      </x:c>
      <x:c r="AU261" s="41"/>
    </x:row>
    <x:row r="262" spans="1:47" ht="30" hidden="1" x14ac:dyDescent="0.25">
      <x:c r="A262" s="68" t="str">
        <x:f>IF(OR(B262&gt;0,C262&gt;0),SUMPRODUCT(--($A$4:A261&lt;""))+1,"")</x:f>
        <x:v/>
      </x:c>
      <x:c r="B262" s="46"/>
      <x:c r="C262" s="47"/>
      <x:c r="D262" s="48"/>
      <x:c r="E262" s="48"/>
      <x:c r="F262" s="49"/>
      <x:c r="G262" s="50"/>
      <x:c r="H262" s="149" t="s">
        <x:v>313</x:v>
      </x:c>
      <x:c r="I262" s="51"/>
      <x:c r="J262" s="52"/>
      <x:c r="K262" s="53"/>
      <x:c r="L262" s="54"/>
      <x:c r="M262" s="49"/>
      <x:c r="N262" s="55" t="str">
        <x:f>IF(OR(E262="",F262="",L262="",M262=""),"",DFTtoFTIN(FTINtoDFT(F262)-FTINtoDFT(L262)-((LEFT(E262,FIND("N",E262)-1)-2)*FTINtoDFT(M262))))</x:f>
        <x:v/>
      </x:c>
      <x:c r="O262" s="52"/>
      <x:c r="P262" s="52"/>
      <x:c r="Q262" s="53"/>
      <x:c r="R262" s="56"/>
      <x:c r="S262" s="69"/>
      <x:c r="T262" s="52"/>
      <x:c r="U262" s="368" t="str">
        <x:f t="shared" si="16"/>
        <x:v/>
      </x:c>
      <x:c r="V262" s="57" t="str">
        <x:f t="shared" si="17"/>
        <x:v/>
      </x:c>
      <x:c r="W262" s="70"/>
      <x:c r="X262" s="58"/>
      <x:c r="Y262" s="49"/>
      <x:c r="Z262" s="58"/>
      <x:c r="AA262" s="71"/>
      <x:c r="AB262" s="60"/>
      <x:c r="AC262" s="49"/>
      <x:c r="AD262" s="49"/>
      <x:c r="AE262" s="53"/>
      <x:c r="AF262" s="61"/>
      <x:c r="AG262" s="62"/>
      <x:c r="AH262" s="63"/>
      <x:c r="AI262" s="58"/>
      <x:c r="AJ262" s="64"/>
      <x:c r="AK262" s="64"/>
      <x:c r="AL262" s="64"/>
      <x:c r="AM262" s="64"/>
      <x:c r="AN262" s="52" t="str">
        <x:f t="shared" si="18"/>
        <x:v/>
      </x:c>
      <x:c r="AO262" s="52" t="str">
        <x:f t="shared" si="19"/>
        <x:v/>
      </x:c>
      <x:c r="AP262" s="52"/>
      <x:c r="AQ262" s="52"/>
      <x:c r="AR262" s="52"/>
      <x:c r="AS262" s="46"/>
      <x:c r="AT262" s="65" t="s">
        <x:v>176</x:v>
      </x:c>
      <x:c r="AU262" s="41"/>
    </x:row>
    <x:row r="263" spans="1:47" ht="30" hidden="1" x14ac:dyDescent="0.25">
      <x:c r="A263" s="68" t="str">
        <x:f>IF(OR(B263&gt;0,C263&gt;0),SUMPRODUCT(--($A$4:A262&lt;""))+1,"")</x:f>
        <x:v/>
      </x:c>
      <x:c r="B263" s="46"/>
      <x:c r="C263" s="47"/>
      <x:c r="D263" s="48"/>
      <x:c r="E263" s="48"/>
      <x:c r="F263" s="49"/>
      <x:c r="G263" s="50"/>
      <x:c r="H263" s="149" t="s">
        <x:v>313</x:v>
      </x:c>
      <x:c r="I263" s="51"/>
      <x:c r="J263" s="52"/>
      <x:c r="K263" s="53"/>
      <x:c r="L263" s="54"/>
      <x:c r="M263" s="49"/>
      <x:c r="N263" s="55" t="str">
        <x:f>IF(OR(E263="",F263="",L263="",M263=""),"",DFTtoFTIN(FTINtoDFT(F263)-FTINtoDFT(L263)-((LEFT(E263,FIND("N",E263)-1)-2)*FTINtoDFT(M263))))</x:f>
        <x:v/>
      </x:c>
      <x:c r="O263" s="52"/>
      <x:c r="P263" s="52"/>
      <x:c r="Q263" s="53"/>
      <x:c r="R263" s="56"/>
      <x:c r="S263" s="69"/>
      <x:c r="T263" s="52"/>
      <x:c r="U263" s="368" t="str">
        <x:f t="shared" si="16"/>
        <x:v/>
      </x:c>
      <x:c r="V263" s="57" t="str">
        <x:f t="shared" si="17"/>
        <x:v/>
      </x:c>
      <x:c r="W263" s="70"/>
      <x:c r="X263" s="58"/>
      <x:c r="Y263" s="49"/>
      <x:c r="Z263" s="58"/>
      <x:c r="AA263" s="71"/>
      <x:c r="AB263" s="60"/>
      <x:c r="AC263" s="49"/>
      <x:c r="AD263" s="49"/>
      <x:c r="AE263" s="53"/>
      <x:c r="AF263" s="61"/>
      <x:c r="AG263" s="62"/>
      <x:c r="AH263" s="63"/>
      <x:c r="AI263" s="58"/>
      <x:c r="AJ263" s="64"/>
      <x:c r="AK263" s="64"/>
      <x:c r="AL263" s="64"/>
      <x:c r="AM263" s="64"/>
      <x:c r="AN263" s="52" t="str">
        <x:f t="shared" si="18"/>
        <x:v/>
      </x:c>
      <x:c r="AO263" s="52" t="str">
        <x:f t="shared" si="19"/>
        <x:v/>
      </x:c>
      <x:c r="AP263" s="52"/>
      <x:c r="AQ263" s="52"/>
      <x:c r="AR263" s="52"/>
      <x:c r="AS263" s="46"/>
      <x:c r="AT263" s="65" t="s">
        <x:v>176</x:v>
      </x:c>
      <x:c r="AU263" s="41"/>
    </x:row>
    <x:row r="264" spans="1:47" ht="30" hidden="1" x14ac:dyDescent="0.25">
      <x:c r="A264" s="68" t="str">
        <x:f>IF(OR(B264&gt;0,C264&gt;0),SUMPRODUCT(--($A$4:A263&lt;""))+1,"")</x:f>
        <x:v/>
      </x:c>
      <x:c r="B264" s="46"/>
      <x:c r="C264" s="47"/>
      <x:c r="D264" s="48"/>
      <x:c r="E264" s="48"/>
      <x:c r="F264" s="49"/>
      <x:c r="G264" s="50"/>
      <x:c r="H264" s="149" t="s">
        <x:v>313</x:v>
      </x:c>
      <x:c r="I264" s="51"/>
      <x:c r="J264" s="52"/>
      <x:c r="K264" s="53"/>
      <x:c r="L264" s="54"/>
      <x:c r="M264" s="49"/>
      <x:c r="N264" s="55" t="str">
        <x:f>IF(OR(E264="",F264="",L264="",M264=""),"",DFTtoFTIN(FTINtoDFT(F264)-FTINtoDFT(L264)-((LEFT(E264,FIND("N",E264)-1)-2)*FTINtoDFT(M264))))</x:f>
        <x:v/>
      </x:c>
      <x:c r="O264" s="52"/>
      <x:c r="P264" s="52"/>
      <x:c r="Q264" s="53"/>
      <x:c r="R264" s="56"/>
      <x:c r="S264" s="69"/>
      <x:c r="T264" s="52"/>
      <x:c r="U264" s="368" t="str">
        <x:f t="shared" si="16"/>
        <x:v/>
      </x:c>
      <x:c r="V264" s="57" t="str">
        <x:f t="shared" si="17"/>
        <x:v/>
      </x:c>
      <x:c r="W264" s="70"/>
      <x:c r="X264" s="58"/>
      <x:c r="Y264" s="49"/>
      <x:c r="Z264" s="58"/>
      <x:c r="AA264" s="71"/>
      <x:c r="AB264" s="60"/>
      <x:c r="AC264" s="49"/>
      <x:c r="AD264" s="49"/>
      <x:c r="AE264" s="53"/>
      <x:c r="AF264" s="61"/>
      <x:c r="AG264" s="62"/>
      <x:c r="AH264" s="63"/>
      <x:c r="AI264" s="58"/>
      <x:c r="AJ264" s="64"/>
      <x:c r="AK264" s="64"/>
      <x:c r="AL264" s="64"/>
      <x:c r="AM264" s="64"/>
      <x:c r="AN264" s="52" t="str">
        <x:f t="shared" si="18"/>
        <x:v/>
      </x:c>
      <x:c r="AO264" s="52" t="str">
        <x:f t="shared" si="19"/>
        <x:v/>
      </x:c>
      <x:c r="AP264" s="52"/>
      <x:c r="AQ264" s="52"/>
      <x:c r="AR264" s="52"/>
      <x:c r="AS264" s="46"/>
      <x:c r="AT264" s="65" t="s">
        <x:v>176</x:v>
      </x:c>
      <x:c r="AU264" s="41"/>
    </x:row>
    <x:row r="265" spans="1:47" ht="30" hidden="1" x14ac:dyDescent="0.25">
      <x:c r="A265" s="68" t="str">
        <x:f>IF(OR(B265&gt;0,C265&gt;0),SUMPRODUCT(--($A$4:A264&lt;""))+1,"")</x:f>
        <x:v/>
      </x:c>
      <x:c r="B265" s="46"/>
      <x:c r="C265" s="47"/>
      <x:c r="D265" s="48"/>
      <x:c r="E265" s="48"/>
      <x:c r="F265" s="49"/>
      <x:c r="G265" s="50"/>
      <x:c r="H265" s="149" t="s">
        <x:v>313</x:v>
      </x:c>
      <x:c r="I265" s="51"/>
      <x:c r="J265" s="52"/>
      <x:c r="K265" s="53"/>
      <x:c r="L265" s="54"/>
      <x:c r="M265" s="49"/>
      <x:c r="N265" s="55" t="str">
        <x:f>IF(OR(E265="",F265="",L265="",M265=""),"",DFTtoFTIN(FTINtoDFT(F265)-FTINtoDFT(L265)-((LEFT(E265,FIND("N",E265)-1)-2)*FTINtoDFT(M265))))</x:f>
        <x:v/>
      </x:c>
      <x:c r="O265" s="52"/>
      <x:c r="P265" s="52"/>
      <x:c r="Q265" s="53"/>
      <x:c r="R265" s="56"/>
      <x:c r="S265" s="69"/>
      <x:c r="T265" s="52"/>
      <x:c r="U265" s="368" t="str">
        <x:f t="shared" si="16"/>
        <x:v/>
      </x:c>
      <x:c r="V265" s="57" t="str">
        <x:f t="shared" si="17"/>
        <x:v/>
      </x:c>
      <x:c r="W265" s="70"/>
      <x:c r="X265" s="58"/>
      <x:c r="Y265" s="49"/>
      <x:c r="Z265" s="58"/>
      <x:c r="AA265" s="71"/>
      <x:c r="AB265" s="60"/>
      <x:c r="AC265" s="49"/>
      <x:c r="AD265" s="49"/>
      <x:c r="AE265" s="53"/>
      <x:c r="AF265" s="61"/>
      <x:c r="AG265" s="62"/>
      <x:c r="AH265" s="63"/>
      <x:c r="AI265" s="58"/>
      <x:c r="AJ265" s="64"/>
      <x:c r="AK265" s="64"/>
      <x:c r="AL265" s="64"/>
      <x:c r="AM265" s="64"/>
      <x:c r="AN265" s="52" t="str">
        <x:f t="shared" si="18"/>
        <x:v/>
      </x:c>
      <x:c r="AO265" s="52" t="str">
        <x:f t="shared" si="19"/>
        <x:v/>
      </x:c>
      <x:c r="AP265" s="52"/>
      <x:c r="AQ265" s="52"/>
      <x:c r="AR265" s="52"/>
      <x:c r="AS265" s="46"/>
      <x:c r="AT265" s="65" t="s">
        <x:v>176</x:v>
      </x:c>
      <x:c r="AU265" s="41"/>
    </x:row>
    <x:row r="266" spans="1:47" ht="30" hidden="1" x14ac:dyDescent="0.25">
      <x:c r="A266" s="68" t="str">
        <x:f>IF(OR(B266&gt;0,C266&gt;0),SUMPRODUCT(--($A$4:A265&lt;""))+1,"")</x:f>
        <x:v/>
      </x:c>
      <x:c r="B266" s="46"/>
      <x:c r="C266" s="47"/>
      <x:c r="D266" s="48"/>
      <x:c r="E266" s="48"/>
      <x:c r="F266" s="49"/>
      <x:c r="G266" s="50"/>
      <x:c r="H266" s="149" t="s">
        <x:v>313</x:v>
      </x:c>
      <x:c r="I266" s="51"/>
      <x:c r="J266" s="52"/>
      <x:c r="K266" s="53"/>
      <x:c r="L266" s="54"/>
      <x:c r="M266" s="49"/>
      <x:c r="N266" s="55" t="str">
        <x:f>IF(OR(E266="",F266="",L266="",M266=""),"",DFTtoFTIN(FTINtoDFT(F266)-FTINtoDFT(L266)-((LEFT(E266,FIND("N",E266)-1)-2)*FTINtoDFT(M266))))</x:f>
        <x:v/>
      </x:c>
      <x:c r="O266" s="52"/>
      <x:c r="P266" s="52"/>
      <x:c r="Q266" s="53"/>
      <x:c r="R266" s="56"/>
      <x:c r="S266" s="69"/>
      <x:c r="T266" s="52"/>
      <x:c r="U266" s="368" t="str">
        <x:f t="shared" si="16"/>
        <x:v/>
      </x:c>
      <x:c r="V266" s="57" t="str">
        <x:f t="shared" si="17"/>
        <x:v/>
      </x:c>
      <x:c r="W266" s="70"/>
      <x:c r="X266" s="58"/>
      <x:c r="Y266" s="49"/>
      <x:c r="Z266" s="58"/>
      <x:c r="AA266" s="71"/>
      <x:c r="AB266" s="60"/>
      <x:c r="AC266" s="49"/>
      <x:c r="AD266" s="49"/>
      <x:c r="AE266" s="53"/>
      <x:c r="AF266" s="61"/>
      <x:c r="AG266" s="62"/>
      <x:c r="AH266" s="63"/>
      <x:c r="AI266" s="58"/>
      <x:c r="AJ266" s="64"/>
      <x:c r="AK266" s="64"/>
      <x:c r="AL266" s="64"/>
      <x:c r="AM266" s="64"/>
      <x:c r="AN266" s="52" t="str">
        <x:f t="shared" si="18"/>
        <x:v/>
      </x:c>
      <x:c r="AO266" s="52" t="str">
        <x:f t="shared" si="19"/>
        <x:v/>
      </x:c>
      <x:c r="AP266" s="52"/>
      <x:c r="AQ266" s="52"/>
      <x:c r="AR266" s="52"/>
      <x:c r="AS266" s="46"/>
      <x:c r="AT266" s="65" t="s">
        <x:v>176</x:v>
      </x:c>
      <x:c r="AU266" s="41"/>
    </x:row>
    <x:row r="267" spans="1:47" ht="30" hidden="1" x14ac:dyDescent="0.25">
      <x:c r="A267" s="68" t="str">
        <x:f>IF(OR(B267&gt;0,C267&gt;0),SUMPRODUCT(--($A$4:A266&lt;""))+1,"")</x:f>
        <x:v/>
      </x:c>
      <x:c r="B267" s="46"/>
      <x:c r="C267" s="47"/>
      <x:c r="D267" s="48"/>
      <x:c r="E267" s="48"/>
      <x:c r="F267" s="49"/>
      <x:c r="G267" s="50"/>
      <x:c r="H267" s="149" t="s">
        <x:v>313</x:v>
      </x:c>
      <x:c r="I267" s="51"/>
      <x:c r="J267" s="52"/>
      <x:c r="K267" s="53"/>
      <x:c r="L267" s="54"/>
      <x:c r="M267" s="49"/>
      <x:c r="N267" s="55" t="str">
        <x:f>IF(OR(E267="",F267="",L267="",M267=""),"",DFTtoFTIN(FTINtoDFT(F267)-FTINtoDFT(L267)-((LEFT(E267,FIND("N",E267)-1)-2)*FTINtoDFT(M267))))</x:f>
        <x:v/>
      </x:c>
      <x:c r="O267" s="52"/>
      <x:c r="P267" s="52"/>
      <x:c r="Q267" s="53"/>
      <x:c r="R267" s="56"/>
      <x:c r="S267" s="69"/>
      <x:c r="T267" s="52"/>
      <x:c r="U267" s="368" t="str">
        <x:f t="shared" si="16"/>
        <x:v/>
      </x:c>
      <x:c r="V267" s="57" t="str">
        <x:f t="shared" si="17"/>
        <x:v/>
      </x:c>
      <x:c r="W267" s="70"/>
      <x:c r="X267" s="58"/>
      <x:c r="Y267" s="49"/>
      <x:c r="Z267" s="58"/>
      <x:c r="AA267" s="71"/>
      <x:c r="AB267" s="60"/>
      <x:c r="AC267" s="49"/>
      <x:c r="AD267" s="49"/>
      <x:c r="AE267" s="53"/>
      <x:c r="AF267" s="61"/>
      <x:c r="AG267" s="62"/>
      <x:c r="AH267" s="63"/>
      <x:c r="AI267" s="58"/>
      <x:c r="AJ267" s="64"/>
      <x:c r="AK267" s="64"/>
      <x:c r="AL267" s="64"/>
      <x:c r="AM267" s="64"/>
      <x:c r="AN267" s="52" t="str">
        <x:f t="shared" si="18"/>
        <x:v/>
      </x:c>
      <x:c r="AO267" s="52" t="str">
        <x:f t="shared" si="19"/>
        <x:v/>
      </x:c>
      <x:c r="AP267" s="52"/>
      <x:c r="AQ267" s="52"/>
      <x:c r="AR267" s="52"/>
      <x:c r="AS267" s="46"/>
      <x:c r="AT267" s="65" t="s">
        <x:v>176</x:v>
      </x:c>
      <x:c r="AU267" s="41"/>
    </x:row>
    <x:row r="268" spans="1:47" ht="30" hidden="1" x14ac:dyDescent="0.25">
      <x:c r="A268" s="68" t="str">
        <x:f>IF(OR(B268&gt;0,C268&gt;0),SUMPRODUCT(--($A$4:A267&lt;""))+1,"")</x:f>
        <x:v/>
      </x:c>
      <x:c r="B268" s="46"/>
      <x:c r="C268" s="47"/>
      <x:c r="D268" s="48"/>
      <x:c r="E268" s="48"/>
      <x:c r="F268" s="49"/>
      <x:c r="G268" s="50"/>
      <x:c r="H268" s="149" t="s">
        <x:v>313</x:v>
      </x:c>
      <x:c r="I268" s="51"/>
      <x:c r="J268" s="52"/>
      <x:c r="K268" s="53"/>
      <x:c r="L268" s="54"/>
      <x:c r="M268" s="49"/>
      <x:c r="N268" s="55" t="str">
        <x:f>IF(OR(E268="",F268="",L268="",M268=""),"",DFTtoFTIN(FTINtoDFT(F268)-FTINtoDFT(L268)-((LEFT(E268,FIND("N",E268)-1)-2)*FTINtoDFT(M268))))</x:f>
        <x:v/>
      </x:c>
      <x:c r="O268" s="52"/>
      <x:c r="P268" s="52"/>
      <x:c r="Q268" s="53"/>
      <x:c r="R268" s="56"/>
      <x:c r="S268" s="69"/>
      <x:c r="T268" s="52"/>
      <x:c r="U268" s="368" t="str">
        <x:f t="shared" si="16"/>
        <x:v/>
      </x:c>
      <x:c r="V268" s="57" t="str">
        <x:f t="shared" si="17"/>
        <x:v/>
      </x:c>
      <x:c r="W268" s="70"/>
      <x:c r="X268" s="58"/>
      <x:c r="Y268" s="49"/>
      <x:c r="Z268" s="58"/>
      <x:c r="AA268" s="71"/>
      <x:c r="AB268" s="60"/>
      <x:c r="AC268" s="49"/>
      <x:c r="AD268" s="49"/>
      <x:c r="AE268" s="53"/>
      <x:c r="AF268" s="61"/>
      <x:c r="AG268" s="62"/>
      <x:c r="AH268" s="63"/>
      <x:c r="AI268" s="58"/>
      <x:c r="AJ268" s="64"/>
      <x:c r="AK268" s="64"/>
      <x:c r="AL268" s="64"/>
      <x:c r="AM268" s="64"/>
      <x:c r="AN268" s="52" t="str">
        <x:f t="shared" si="18"/>
        <x:v/>
      </x:c>
      <x:c r="AO268" s="52" t="str">
        <x:f t="shared" si="19"/>
        <x:v/>
      </x:c>
      <x:c r="AP268" s="52"/>
      <x:c r="AQ268" s="52"/>
      <x:c r="AR268" s="52"/>
      <x:c r="AS268" s="46"/>
      <x:c r="AT268" s="65" t="s">
        <x:v>176</x:v>
      </x:c>
      <x:c r="AU268" s="41"/>
    </x:row>
    <x:row r="269" spans="1:47" ht="30" hidden="1" x14ac:dyDescent="0.25">
      <x:c r="A269" s="68" t="str">
        <x:f>IF(OR(B269&gt;0,C269&gt;0),SUMPRODUCT(--($A$4:A268&lt;""))+1,"")</x:f>
        <x:v/>
      </x:c>
      <x:c r="B269" s="46"/>
      <x:c r="C269" s="47"/>
      <x:c r="D269" s="48"/>
      <x:c r="E269" s="48"/>
      <x:c r="F269" s="49"/>
      <x:c r="G269" s="50"/>
      <x:c r="H269" s="149" t="s">
        <x:v>313</x:v>
      </x:c>
      <x:c r="I269" s="51"/>
      <x:c r="J269" s="52"/>
      <x:c r="K269" s="53"/>
      <x:c r="L269" s="54"/>
      <x:c r="M269" s="49"/>
      <x:c r="N269" s="55" t="str">
        <x:f>IF(OR(E269="",F269="",L269="",M269=""),"",DFTtoFTIN(FTINtoDFT(F269)-FTINtoDFT(L269)-((LEFT(E269,FIND("N",E269)-1)-2)*FTINtoDFT(M269))))</x:f>
        <x:v/>
      </x:c>
      <x:c r="O269" s="52"/>
      <x:c r="P269" s="52"/>
      <x:c r="Q269" s="53"/>
      <x:c r="R269" s="56"/>
      <x:c r="S269" s="69"/>
      <x:c r="T269" s="52"/>
      <x:c r="U269" s="368" t="str">
        <x:f t="shared" si="16"/>
        <x:v/>
      </x:c>
      <x:c r="V269" s="57" t="str">
        <x:f t="shared" si="17"/>
        <x:v/>
      </x:c>
      <x:c r="W269" s="70"/>
      <x:c r="X269" s="58"/>
      <x:c r="Y269" s="49"/>
      <x:c r="Z269" s="58"/>
      <x:c r="AA269" s="71"/>
      <x:c r="AB269" s="60"/>
      <x:c r="AC269" s="49"/>
      <x:c r="AD269" s="49"/>
      <x:c r="AE269" s="53"/>
      <x:c r="AF269" s="61"/>
      <x:c r="AG269" s="62"/>
      <x:c r="AH269" s="63"/>
      <x:c r="AI269" s="58"/>
      <x:c r="AJ269" s="64"/>
      <x:c r="AK269" s="64"/>
      <x:c r="AL269" s="64"/>
      <x:c r="AM269" s="64"/>
      <x:c r="AN269" s="52" t="str">
        <x:f t="shared" si="18"/>
        <x:v/>
      </x:c>
      <x:c r="AO269" s="52" t="str">
        <x:f t="shared" si="19"/>
        <x:v/>
      </x:c>
      <x:c r="AP269" s="52"/>
      <x:c r="AQ269" s="52"/>
      <x:c r="AR269" s="52"/>
      <x:c r="AS269" s="46"/>
      <x:c r="AT269" s="65" t="s">
        <x:v>176</x:v>
      </x:c>
      <x:c r="AU269" s="41"/>
    </x:row>
    <x:row r="270" spans="1:47" ht="30" hidden="1" x14ac:dyDescent="0.25">
      <x:c r="A270" s="68" t="str">
        <x:f>IF(OR(B270&gt;0,C270&gt;0),SUMPRODUCT(--($A$4:A269&lt;""))+1,"")</x:f>
        <x:v/>
      </x:c>
      <x:c r="B270" s="46"/>
      <x:c r="C270" s="47"/>
      <x:c r="D270" s="48"/>
      <x:c r="E270" s="48"/>
      <x:c r="F270" s="49"/>
      <x:c r="G270" s="50"/>
      <x:c r="H270" s="149" t="s">
        <x:v>313</x:v>
      </x:c>
      <x:c r="I270" s="51"/>
      <x:c r="J270" s="52"/>
      <x:c r="K270" s="53"/>
      <x:c r="L270" s="54"/>
      <x:c r="M270" s="49"/>
      <x:c r="N270" s="55" t="str">
        <x:f>IF(OR(E270="",F270="",L270="",M270=""),"",DFTtoFTIN(FTINtoDFT(F270)-FTINtoDFT(L270)-((LEFT(E270,FIND("N",E270)-1)-2)*FTINtoDFT(M270))))</x:f>
        <x:v/>
      </x:c>
      <x:c r="O270" s="52"/>
      <x:c r="P270" s="52"/>
      <x:c r="Q270" s="53"/>
      <x:c r="R270" s="56"/>
      <x:c r="S270" s="69"/>
      <x:c r="T270" s="52"/>
      <x:c r="U270" s="368" t="str">
        <x:f t="shared" si="16"/>
        <x:v/>
      </x:c>
      <x:c r="V270" s="57" t="str">
        <x:f t="shared" si="17"/>
        <x:v/>
      </x:c>
      <x:c r="W270" s="70"/>
      <x:c r="X270" s="58"/>
      <x:c r="Y270" s="49"/>
      <x:c r="Z270" s="58"/>
      <x:c r="AA270" s="71"/>
      <x:c r="AB270" s="60"/>
      <x:c r="AC270" s="49"/>
      <x:c r="AD270" s="49"/>
      <x:c r="AE270" s="53"/>
      <x:c r="AF270" s="61"/>
      <x:c r="AG270" s="62"/>
      <x:c r="AH270" s="63"/>
      <x:c r="AI270" s="58"/>
      <x:c r="AJ270" s="64"/>
      <x:c r="AK270" s="64"/>
      <x:c r="AL270" s="64"/>
      <x:c r="AM270" s="64"/>
      <x:c r="AN270" s="52" t="str">
        <x:f t="shared" si="18"/>
        <x:v/>
      </x:c>
      <x:c r="AO270" s="52" t="str">
        <x:f t="shared" si="19"/>
        <x:v/>
      </x:c>
      <x:c r="AP270" s="52"/>
      <x:c r="AQ270" s="52"/>
      <x:c r="AR270" s="52"/>
      <x:c r="AS270" s="46"/>
      <x:c r="AT270" s="65" t="s">
        <x:v>176</x:v>
      </x:c>
      <x:c r="AU270" s="41"/>
    </x:row>
    <x:row r="271" spans="1:47" ht="30" hidden="1" x14ac:dyDescent="0.25">
      <x:c r="A271" s="68" t="str">
        <x:f>IF(OR(B271&gt;0,C271&gt;0),SUMPRODUCT(--($A$4:A270&lt;""))+1,"")</x:f>
        <x:v/>
      </x:c>
      <x:c r="B271" s="46"/>
      <x:c r="C271" s="47"/>
      <x:c r="D271" s="48"/>
      <x:c r="E271" s="48"/>
      <x:c r="F271" s="49"/>
      <x:c r="G271" s="50"/>
      <x:c r="H271" s="149" t="s">
        <x:v>313</x:v>
      </x:c>
      <x:c r="I271" s="51"/>
      <x:c r="J271" s="52"/>
      <x:c r="K271" s="53"/>
      <x:c r="L271" s="54"/>
      <x:c r="M271" s="49"/>
      <x:c r="N271" s="55" t="str">
        <x:f>IF(OR(E271="",F271="",L271="",M271=""),"",DFTtoFTIN(FTINtoDFT(F271)-FTINtoDFT(L271)-((LEFT(E271,FIND("N",E271)-1)-2)*FTINtoDFT(M271))))</x:f>
        <x:v/>
      </x:c>
      <x:c r="O271" s="52"/>
      <x:c r="P271" s="52"/>
      <x:c r="Q271" s="53"/>
      <x:c r="R271" s="56"/>
      <x:c r="S271" s="69"/>
      <x:c r="T271" s="52"/>
      <x:c r="U271" s="368" t="str">
        <x:f t="shared" si="16"/>
        <x:v/>
      </x:c>
      <x:c r="V271" s="57" t="str">
        <x:f t="shared" si="17"/>
        <x:v/>
      </x:c>
      <x:c r="W271" s="70"/>
      <x:c r="X271" s="58"/>
      <x:c r="Y271" s="49"/>
      <x:c r="Z271" s="58"/>
      <x:c r="AA271" s="71"/>
      <x:c r="AB271" s="60"/>
      <x:c r="AC271" s="49"/>
      <x:c r="AD271" s="49"/>
      <x:c r="AE271" s="53"/>
      <x:c r="AF271" s="61"/>
      <x:c r="AG271" s="62"/>
      <x:c r="AH271" s="63"/>
      <x:c r="AI271" s="58"/>
      <x:c r="AJ271" s="64"/>
      <x:c r="AK271" s="64"/>
      <x:c r="AL271" s="64"/>
      <x:c r="AM271" s="64"/>
      <x:c r="AN271" s="52" t="str">
        <x:f t="shared" si="18"/>
        <x:v/>
      </x:c>
      <x:c r="AO271" s="52" t="str">
        <x:f t="shared" si="19"/>
        <x:v/>
      </x:c>
      <x:c r="AP271" s="52"/>
      <x:c r="AQ271" s="52"/>
      <x:c r="AR271" s="52"/>
      <x:c r="AS271" s="46"/>
      <x:c r="AT271" s="65" t="s">
        <x:v>176</x:v>
      </x:c>
      <x:c r="AU271" s="41"/>
    </x:row>
    <x:row r="272" spans="1:47" ht="30" hidden="1" x14ac:dyDescent="0.25">
      <x:c r="A272" s="68" t="str">
        <x:f>IF(OR(B272&gt;0,C272&gt;0),SUMPRODUCT(--($A$4:A271&lt;""))+1,"")</x:f>
        <x:v/>
      </x:c>
      <x:c r="B272" s="46"/>
      <x:c r="C272" s="47"/>
      <x:c r="D272" s="48"/>
      <x:c r="E272" s="48"/>
      <x:c r="F272" s="49"/>
      <x:c r="G272" s="50"/>
      <x:c r="H272" s="149" t="s">
        <x:v>313</x:v>
      </x:c>
      <x:c r="I272" s="51"/>
      <x:c r="J272" s="52"/>
      <x:c r="K272" s="53"/>
      <x:c r="L272" s="54"/>
      <x:c r="M272" s="49"/>
      <x:c r="N272" s="55" t="str">
        <x:f>IF(OR(E272="",F272="",L272="",M272=""),"",DFTtoFTIN(FTINtoDFT(F272)-FTINtoDFT(L272)-((LEFT(E272,FIND("N",E272)-1)-2)*FTINtoDFT(M272))))</x:f>
        <x:v/>
      </x:c>
      <x:c r="O272" s="52"/>
      <x:c r="P272" s="52"/>
      <x:c r="Q272" s="53"/>
      <x:c r="R272" s="56"/>
      <x:c r="S272" s="69"/>
      <x:c r="T272" s="52"/>
      <x:c r="U272" s="368" t="str">
        <x:f t="shared" si="16"/>
        <x:v/>
      </x:c>
      <x:c r="V272" s="57" t="str">
        <x:f t="shared" si="17"/>
        <x:v/>
      </x:c>
      <x:c r="W272" s="70"/>
      <x:c r="X272" s="58"/>
      <x:c r="Y272" s="49"/>
      <x:c r="Z272" s="58"/>
      <x:c r="AA272" s="71"/>
      <x:c r="AB272" s="60"/>
      <x:c r="AC272" s="49"/>
      <x:c r="AD272" s="49"/>
      <x:c r="AE272" s="53"/>
      <x:c r="AF272" s="61"/>
      <x:c r="AG272" s="62"/>
      <x:c r="AH272" s="63"/>
      <x:c r="AI272" s="58"/>
      <x:c r="AJ272" s="64"/>
      <x:c r="AK272" s="64"/>
      <x:c r="AL272" s="64"/>
      <x:c r="AM272" s="64"/>
      <x:c r="AN272" s="52" t="str">
        <x:f t="shared" si="18"/>
        <x:v/>
      </x:c>
      <x:c r="AO272" s="52" t="str">
        <x:f t="shared" si="19"/>
        <x:v/>
      </x:c>
      <x:c r="AP272" s="52"/>
      <x:c r="AQ272" s="52"/>
      <x:c r="AR272" s="52"/>
      <x:c r="AS272" s="46"/>
      <x:c r="AT272" s="65" t="s">
        <x:v>176</x:v>
      </x:c>
      <x:c r="AU272" s="41"/>
    </x:row>
    <x:row r="273" spans="1:47" ht="30" hidden="1" x14ac:dyDescent="0.25">
      <x:c r="A273" s="68" t="str">
        <x:f>IF(OR(B273&gt;0,C273&gt;0),SUMPRODUCT(--($A$4:A272&lt;""))+1,"")</x:f>
        <x:v/>
      </x:c>
      <x:c r="B273" s="46"/>
      <x:c r="C273" s="47"/>
      <x:c r="D273" s="48"/>
      <x:c r="E273" s="48"/>
      <x:c r="F273" s="49"/>
      <x:c r="G273" s="50"/>
      <x:c r="H273" s="149" t="s">
        <x:v>313</x:v>
      </x:c>
      <x:c r="I273" s="51"/>
      <x:c r="J273" s="52"/>
      <x:c r="K273" s="53"/>
      <x:c r="L273" s="54"/>
      <x:c r="M273" s="49"/>
      <x:c r="N273" s="55" t="str">
        <x:f>IF(OR(E273="",F273="",L273="",M273=""),"",DFTtoFTIN(FTINtoDFT(F273)-FTINtoDFT(L273)-((LEFT(E273,FIND("N",E273)-1)-2)*FTINtoDFT(M273))))</x:f>
        <x:v/>
      </x:c>
      <x:c r="O273" s="52"/>
      <x:c r="P273" s="52"/>
      <x:c r="Q273" s="53"/>
      <x:c r="R273" s="56"/>
      <x:c r="S273" s="69"/>
      <x:c r="T273" s="52"/>
      <x:c r="U273" s="368" t="str">
        <x:f t="shared" si="16"/>
        <x:v/>
      </x:c>
      <x:c r="V273" s="57" t="str">
        <x:f t="shared" si="17"/>
        <x:v/>
      </x:c>
      <x:c r="W273" s="70"/>
      <x:c r="X273" s="58"/>
      <x:c r="Y273" s="49"/>
      <x:c r="Z273" s="58"/>
      <x:c r="AA273" s="71"/>
      <x:c r="AB273" s="60"/>
      <x:c r="AC273" s="49"/>
      <x:c r="AD273" s="49"/>
      <x:c r="AE273" s="53"/>
      <x:c r="AF273" s="61"/>
      <x:c r="AG273" s="62"/>
      <x:c r="AH273" s="63"/>
      <x:c r="AI273" s="58"/>
      <x:c r="AJ273" s="64"/>
      <x:c r="AK273" s="64"/>
      <x:c r="AL273" s="64"/>
      <x:c r="AM273" s="64"/>
      <x:c r="AN273" s="52" t="str">
        <x:f t="shared" si="18"/>
        <x:v/>
      </x:c>
      <x:c r="AO273" s="52" t="str">
        <x:f t="shared" si="19"/>
        <x:v/>
      </x:c>
      <x:c r="AP273" s="52"/>
      <x:c r="AQ273" s="52"/>
      <x:c r="AR273" s="52"/>
      <x:c r="AS273" s="46"/>
      <x:c r="AT273" s="65" t="s">
        <x:v>176</x:v>
      </x:c>
      <x:c r="AU273" s="41"/>
    </x:row>
    <x:row r="274" spans="1:47" ht="30" hidden="1" x14ac:dyDescent="0.25">
      <x:c r="A274" s="68" t="str">
        <x:f>IF(OR(B274&gt;0,C274&gt;0),SUMPRODUCT(--($A$4:A273&lt;""))+1,"")</x:f>
        <x:v/>
      </x:c>
      <x:c r="B274" s="46"/>
      <x:c r="C274" s="47"/>
      <x:c r="D274" s="48"/>
      <x:c r="E274" s="48"/>
      <x:c r="F274" s="49"/>
      <x:c r="G274" s="50"/>
      <x:c r="H274" s="149" t="s">
        <x:v>313</x:v>
      </x:c>
      <x:c r="I274" s="51"/>
      <x:c r="J274" s="52"/>
      <x:c r="K274" s="53"/>
      <x:c r="L274" s="54"/>
      <x:c r="M274" s="49"/>
      <x:c r="N274" s="55" t="str">
        <x:f>IF(OR(E274="",F274="",L274="",M274=""),"",DFTtoFTIN(FTINtoDFT(F274)-FTINtoDFT(L274)-((LEFT(E274,FIND("N",E274)-1)-2)*FTINtoDFT(M274))))</x:f>
        <x:v/>
      </x:c>
      <x:c r="O274" s="52"/>
      <x:c r="P274" s="52"/>
      <x:c r="Q274" s="53"/>
      <x:c r="R274" s="56"/>
      <x:c r="S274" s="69"/>
      <x:c r="T274" s="52"/>
      <x:c r="U274" s="368" t="str">
        <x:f t="shared" si="16"/>
        <x:v/>
      </x:c>
      <x:c r="V274" s="57" t="str">
        <x:f t="shared" si="17"/>
        <x:v/>
      </x:c>
      <x:c r="W274" s="70"/>
      <x:c r="X274" s="58"/>
      <x:c r="Y274" s="49"/>
      <x:c r="Z274" s="58"/>
      <x:c r="AA274" s="71"/>
      <x:c r="AB274" s="60"/>
      <x:c r="AC274" s="49"/>
      <x:c r="AD274" s="49"/>
      <x:c r="AE274" s="53"/>
      <x:c r="AF274" s="61"/>
      <x:c r="AG274" s="62"/>
      <x:c r="AH274" s="63"/>
      <x:c r="AI274" s="58"/>
      <x:c r="AJ274" s="64"/>
      <x:c r="AK274" s="64"/>
      <x:c r="AL274" s="64"/>
      <x:c r="AM274" s="64"/>
      <x:c r="AN274" s="52" t="str">
        <x:f t="shared" si="18"/>
        <x:v/>
      </x:c>
      <x:c r="AO274" s="52" t="str">
        <x:f t="shared" si="19"/>
        <x:v/>
      </x:c>
      <x:c r="AP274" s="52"/>
      <x:c r="AQ274" s="52"/>
      <x:c r="AR274" s="52"/>
      <x:c r="AS274" s="46"/>
      <x:c r="AT274" s="65" t="s">
        <x:v>176</x:v>
      </x:c>
      <x:c r="AU274" s="41"/>
    </x:row>
    <x:row r="275" spans="1:47" ht="30" hidden="1" x14ac:dyDescent="0.25">
      <x:c r="A275" s="68" t="str">
        <x:f>IF(OR(B275&gt;0,C275&gt;0),SUMPRODUCT(--($A$4:A274&lt;""))+1,"")</x:f>
        <x:v/>
      </x:c>
      <x:c r="B275" s="46"/>
      <x:c r="C275" s="47"/>
      <x:c r="D275" s="48"/>
      <x:c r="E275" s="48"/>
      <x:c r="F275" s="49"/>
      <x:c r="G275" s="50"/>
      <x:c r="H275" s="149" t="s">
        <x:v>313</x:v>
      </x:c>
      <x:c r="I275" s="51"/>
      <x:c r="J275" s="52"/>
      <x:c r="K275" s="53"/>
      <x:c r="L275" s="54"/>
      <x:c r="M275" s="49"/>
      <x:c r="N275" s="55" t="str">
        <x:f>IF(OR(E275="",F275="",L275="",M275=""),"",DFTtoFTIN(FTINtoDFT(F275)-FTINtoDFT(L275)-((LEFT(E275,FIND("N",E275)-1)-2)*FTINtoDFT(M275))))</x:f>
        <x:v/>
      </x:c>
      <x:c r="O275" s="52"/>
      <x:c r="P275" s="52"/>
      <x:c r="Q275" s="53"/>
      <x:c r="R275" s="56"/>
      <x:c r="S275" s="69"/>
      <x:c r="T275" s="52"/>
      <x:c r="U275" s="368" t="str">
        <x:f t="shared" si="16"/>
        <x:v/>
      </x:c>
      <x:c r="V275" s="57" t="str">
        <x:f t="shared" si="17"/>
        <x:v/>
      </x:c>
      <x:c r="W275" s="70"/>
      <x:c r="X275" s="58"/>
      <x:c r="Y275" s="49"/>
      <x:c r="Z275" s="58"/>
      <x:c r="AA275" s="71"/>
      <x:c r="AB275" s="60"/>
      <x:c r="AC275" s="49"/>
      <x:c r="AD275" s="49"/>
      <x:c r="AE275" s="53"/>
      <x:c r="AF275" s="61"/>
      <x:c r="AG275" s="62"/>
      <x:c r="AH275" s="63"/>
      <x:c r="AI275" s="58"/>
      <x:c r="AJ275" s="64"/>
      <x:c r="AK275" s="64"/>
      <x:c r="AL275" s="64"/>
      <x:c r="AM275" s="64"/>
      <x:c r="AN275" s="52" t="str">
        <x:f t="shared" si="18"/>
        <x:v/>
      </x:c>
      <x:c r="AO275" s="52" t="str">
        <x:f t="shared" si="19"/>
        <x:v/>
      </x:c>
      <x:c r="AP275" s="52"/>
      <x:c r="AQ275" s="52"/>
      <x:c r="AR275" s="52"/>
      <x:c r="AS275" s="46"/>
      <x:c r="AT275" s="65" t="s">
        <x:v>176</x:v>
      </x:c>
      <x:c r="AU275" s="41"/>
    </x:row>
    <x:row r="276" spans="1:47" ht="30" hidden="1" x14ac:dyDescent="0.25">
      <x:c r="A276" s="68" t="str">
        <x:f>IF(OR(B276&gt;0,C276&gt;0),SUMPRODUCT(--($A$4:A275&lt;""))+1,"")</x:f>
        <x:v/>
      </x:c>
      <x:c r="B276" s="46"/>
      <x:c r="C276" s="47"/>
      <x:c r="D276" s="48"/>
      <x:c r="E276" s="48"/>
      <x:c r="F276" s="49"/>
      <x:c r="G276" s="50"/>
      <x:c r="H276" s="149" t="s">
        <x:v>313</x:v>
      </x:c>
      <x:c r="I276" s="51"/>
      <x:c r="J276" s="52"/>
      <x:c r="K276" s="53"/>
      <x:c r="L276" s="54"/>
      <x:c r="M276" s="49"/>
      <x:c r="N276" s="55" t="str">
        <x:f>IF(OR(E276="",F276="",L276="",M276=""),"",DFTtoFTIN(FTINtoDFT(F276)-FTINtoDFT(L276)-((LEFT(E276,FIND("N",E276)-1)-2)*FTINtoDFT(M276))))</x:f>
        <x:v/>
      </x:c>
      <x:c r="O276" s="52"/>
      <x:c r="P276" s="52"/>
      <x:c r="Q276" s="53"/>
      <x:c r="R276" s="56"/>
      <x:c r="S276" s="69"/>
      <x:c r="T276" s="52"/>
      <x:c r="U276" s="368" t="str">
        <x:f t="shared" si="16"/>
        <x:v/>
      </x:c>
      <x:c r="V276" s="57" t="str">
        <x:f t="shared" si="17"/>
        <x:v/>
      </x:c>
      <x:c r="W276" s="70"/>
      <x:c r="X276" s="58"/>
      <x:c r="Y276" s="49"/>
      <x:c r="Z276" s="58"/>
      <x:c r="AA276" s="71"/>
      <x:c r="AB276" s="60"/>
      <x:c r="AC276" s="49"/>
      <x:c r="AD276" s="49"/>
      <x:c r="AE276" s="53"/>
      <x:c r="AF276" s="61"/>
      <x:c r="AG276" s="62"/>
      <x:c r="AH276" s="63"/>
      <x:c r="AI276" s="58"/>
      <x:c r="AJ276" s="64"/>
      <x:c r="AK276" s="64"/>
      <x:c r="AL276" s="64"/>
      <x:c r="AM276" s="64"/>
      <x:c r="AN276" s="52" t="str">
        <x:f t="shared" si="18"/>
        <x:v/>
      </x:c>
      <x:c r="AO276" s="52" t="str">
        <x:f t="shared" si="19"/>
        <x:v/>
      </x:c>
      <x:c r="AP276" s="52"/>
      <x:c r="AQ276" s="52"/>
      <x:c r="AR276" s="52"/>
      <x:c r="AS276" s="46"/>
      <x:c r="AT276" s="65" t="s">
        <x:v>176</x:v>
      </x:c>
      <x:c r="AU276" s="41"/>
    </x:row>
    <x:row r="277" spans="1:47" ht="30" hidden="1" x14ac:dyDescent="0.25">
      <x:c r="A277" s="68" t="str">
        <x:f>IF(OR(B277&gt;0,C277&gt;0),SUMPRODUCT(--($A$4:A276&lt;""))+1,"")</x:f>
        <x:v/>
      </x:c>
      <x:c r="B277" s="46"/>
      <x:c r="C277" s="47"/>
      <x:c r="D277" s="48"/>
      <x:c r="E277" s="48"/>
      <x:c r="F277" s="49"/>
      <x:c r="G277" s="50"/>
      <x:c r="H277" s="149" t="s">
        <x:v>313</x:v>
      </x:c>
      <x:c r="I277" s="51"/>
      <x:c r="J277" s="52"/>
      <x:c r="K277" s="53"/>
      <x:c r="L277" s="54"/>
      <x:c r="M277" s="49"/>
      <x:c r="N277" s="55" t="str">
        <x:f>IF(OR(E277="",F277="",L277="",M277=""),"",DFTtoFTIN(FTINtoDFT(F277)-FTINtoDFT(L277)-((LEFT(E277,FIND("N",E277)-1)-2)*FTINtoDFT(M277))))</x:f>
        <x:v/>
      </x:c>
      <x:c r="O277" s="52"/>
      <x:c r="P277" s="52"/>
      <x:c r="Q277" s="53"/>
      <x:c r="R277" s="56"/>
      <x:c r="S277" s="69"/>
      <x:c r="T277" s="52"/>
      <x:c r="U277" s="368" t="str">
        <x:f t="shared" si="16"/>
        <x:v/>
      </x:c>
      <x:c r="V277" s="57" t="str">
        <x:f t="shared" si="17"/>
        <x:v/>
      </x:c>
      <x:c r="W277" s="70"/>
      <x:c r="X277" s="58"/>
      <x:c r="Y277" s="49"/>
      <x:c r="Z277" s="58"/>
      <x:c r="AA277" s="71"/>
      <x:c r="AB277" s="60"/>
      <x:c r="AC277" s="49"/>
      <x:c r="AD277" s="49"/>
      <x:c r="AE277" s="53"/>
      <x:c r="AF277" s="61"/>
      <x:c r="AG277" s="62"/>
      <x:c r="AH277" s="63"/>
      <x:c r="AI277" s="58"/>
      <x:c r="AJ277" s="64"/>
      <x:c r="AK277" s="64"/>
      <x:c r="AL277" s="64"/>
      <x:c r="AM277" s="64"/>
      <x:c r="AN277" s="52" t="str">
        <x:f t="shared" si="18"/>
        <x:v/>
      </x:c>
      <x:c r="AO277" s="52" t="str">
        <x:f t="shared" si="19"/>
        <x:v/>
      </x:c>
      <x:c r="AP277" s="52"/>
      <x:c r="AQ277" s="52"/>
      <x:c r="AR277" s="52"/>
      <x:c r="AS277" s="46"/>
      <x:c r="AT277" s="65" t="s">
        <x:v>176</x:v>
      </x:c>
      <x:c r="AU277" s="41"/>
    </x:row>
    <x:row r="278" spans="1:47" ht="30" hidden="1" x14ac:dyDescent="0.25">
      <x:c r="A278" s="68" t="str">
        <x:f>IF(OR(B278&gt;0,C278&gt;0),SUMPRODUCT(--($A$4:A277&lt;""))+1,"")</x:f>
        <x:v/>
      </x:c>
      <x:c r="B278" s="46"/>
      <x:c r="C278" s="47"/>
      <x:c r="D278" s="48"/>
      <x:c r="E278" s="48"/>
      <x:c r="F278" s="49"/>
      <x:c r="G278" s="50"/>
      <x:c r="H278" s="149" t="s">
        <x:v>313</x:v>
      </x:c>
      <x:c r="I278" s="51"/>
      <x:c r="J278" s="52"/>
      <x:c r="K278" s="53"/>
      <x:c r="L278" s="54"/>
      <x:c r="M278" s="49"/>
      <x:c r="N278" s="55" t="str">
        <x:f>IF(OR(E278="",F278="",L278="",M278=""),"",DFTtoFTIN(FTINtoDFT(F278)-FTINtoDFT(L278)-((LEFT(E278,FIND("N",E278)-1)-2)*FTINtoDFT(M278))))</x:f>
        <x:v/>
      </x:c>
      <x:c r="O278" s="52"/>
      <x:c r="P278" s="52"/>
      <x:c r="Q278" s="53"/>
      <x:c r="R278" s="56"/>
      <x:c r="S278" s="69"/>
      <x:c r="T278" s="52"/>
      <x:c r="U278" s="368" t="str">
        <x:f t="shared" si="16"/>
        <x:v/>
      </x:c>
      <x:c r="V278" s="57" t="str">
        <x:f t="shared" si="17"/>
        <x:v/>
      </x:c>
      <x:c r="W278" s="70"/>
      <x:c r="X278" s="58"/>
      <x:c r="Y278" s="49"/>
      <x:c r="Z278" s="58"/>
      <x:c r="AA278" s="71"/>
      <x:c r="AB278" s="60"/>
      <x:c r="AC278" s="49"/>
      <x:c r="AD278" s="49"/>
      <x:c r="AE278" s="53"/>
      <x:c r="AF278" s="61"/>
      <x:c r="AG278" s="62"/>
      <x:c r="AH278" s="63"/>
      <x:c r="AI278" s="58"/>
      <x:c r="AJ278" s="64"/>
      <x:c r="AK278" s="64"/>
      <x:c r="AL278" s="64"/>
      <x:c r="AM278" s="64"/>
      <x:c r="AN278" s="52" t="str">
        <x:f t="shared" si="18"/>
        <x:v/>
      </x:c>
      <x:c r="AO278" s="52" t="str">
        <x:f t="shared" si="19"/>
        <x:v/>
      </x:c>
      <x:c r="AP278" s="52"/>
      <x:c r="AQ278" s="52"/>
      <x:c r="AR278" s="52"/>
      <x:c r="AS278" s="46"/>
      <x:c r="AT278" s="65" t="s">
        <x:v>176</x:v>
      </x:c>
      <x:c r="AU278" s="41"/>
    </x:row>
    <x:row r="279" spans="1:47" ht="30" hidden="1" x14ac:dyDescent="0.25">
      <x:c r="A279" s="68" t="str">
        <x:f>IF(OR(B279&gt;0,C279&gt;0),SUMPRODUCT(--($A$4:A278&lt;""))+1,"")</x:f>
        <x:v/>
      </x:c>
      <x:c r="B279" s="46"/>
      <x:c r="C279" s="47"/>
      <x:c r="D279" s="48"/>
      <x:c r="E279" s="48"/>
      <x:c r="F279" s="49"/>
      <x:c r="G279" s="50"/>
      <x:c r="H279" s="149" t="s">
        <x:v>313</x:v>
      </x:c>
      <x:c r="I279" s="51"/>
      <x:c r="J279" s="52"/>
      <x:c r="K279" s="53"/>
      <x:c r="L279" s="54"/>
      <x:c r="M279" s="49"/>
      <x:c r="N279" s="55" t="str">
        <x:f>IF(OR(E279="",F279="",L279="",M279=""),"",DFTtoFTIN(FTINtoDFT(F279)-FTINtoDFT(L279)-((LEFT(E279,FIND("N",E279)-1)-2)*FTINtoDFT(M279))))</x:f>
        <x:v/>
      </x:c>
      <x:c r="O279" s="52"/>
      <x:c r="P279" s="52"/>
      <x:c r="Q279" s="53"/>
      <x:c r="R279" s="56"/>
      <x:c r="S279" s="69"/>
      <x:c r="T279" s="52"/>
      <x:c r="U279" s="368" t="str">
        <x:f t="shared" si="16"/>
        <x:v/>
      </x:c>
      <x:c r="V279" s="57" t="str">
        <x:f t="shared" si="17"/>
        <x:v/>
      </x:c>
      <x:c r="W279" s="70"/>
      <x:c r="X279" s="58"/>
      <x:c r="Y279" s="49"/>
      <x:c r="Z279" s="58"/>
      <x:c r="AA279" s="71"/>
      <x:c r="AB279" s="60"/>
      <x:c r="AC279" s="49"/>
      <x:c r="AD279" s="49"/>
      <x:c r="AE279" s="53"/>
      <x:c r="AF279" s="61"/>
      <x:c r="AG279" s="62"/>
      <x:c r="AH279" s="63"/>
      <x:c r="AI279" s="58"/>
      <x:c r="AJ279" s="64"/>
      <x:c r="AK279" s="64"/>
      <x:c r="AL279" s="64"/>
      <x:c r="AM279" s="64"/>
      <x:c r="AN279" s="52" t="str">
        <x:f t="shared" si="18"/>
        <x:v/>
      </x:c>
      <x:c r="AO279" s="52" t="str">
        <x:f t="shared" si="19"/>
        <x:v/>
      </x:c>
      <x:c r="AP279" s="52"/>
      <x:c r="AQ279" s="52"/>
      <x:c r="AR279" s="52"/>
      <x:c r="AS279" s="46"/>
      <x:c r="AT279" s="65" t="s">
        <x:v>176</x:v>
      </x:c>
      <x:c r="AU279" s="41"/>
    </x:row>
    <x:row r="280" spans="1:47" ht="30" hidden="1" x14ac:dyDescent="0.25">
      <x:c r="A280" s="68" t="str">
        <x:f>IF(OR(B280&gt;0,C280&gt;0),SUMPRODUCT(--($A$4:A279&lt;""))+1,"")</x:f>
        <x:v/>
      </x:c>
      <x:c r="B280" s="46"/>
      <x:c r="C280" s="47"/>
      <x:c r="D280" s="48"/>
      <x:c r="E280" s="48"/>
      <x:c r="F280" s="49"/>
      <x:c r="G280" s="50"/>
      <x:c r="H280" s="149" t="s">
        <x:v>313</x:v>
      </x:c>
      <x:c r="I280" s="51"/>
      <x:c r="J280" s="52"/>
      <x:c r="K280" s="53"/>
      <x:c r="L280" s="54"/>
      <x:c r="M280" s="49"/>
      <x:c r="N280" s="55" t="str">
        <x:f>IF(OR(E280="",F280="",L280="",M280=""),"",DFTtoFTIN(FTINtoDFT(F280)-FTINtoDFT(L280)-((LEFT(E280,FIND("N",E280)-1)-2)*FTINtoDFT(M280))))</x:f>
        <x:v/>
      </x:c>
      <x:c r="O280" s="52"/>
      <x:c r="P280" s="52"/>
      <x:c r="Q280" s="53"/>
      <x:c r="R280" s="56"/>
      <x:c r="S280" s="69"/>
      <x:c r="T280" s="52"/>
      <x:c r="U280" s="368" t="str">
        <x:f t="shared" si="16"/>
        <x:v/>
      </x:c>
      <x:c r="V280" s="57" t="str">
        <x:f t="shared" si="17"/>
        <x:v/>
      </x:c>
      <x:c r="W280" s="70"/>
      <x:c r="X280" s="58"/>
      <x:c r="Y280" s="49"/>
      <x:c r="Z280" s="58"/>
      <x:c r="AA280" s="71"/>
      <x:c r="AB280" s="60"/>
      <x:c r="AC280" s="49"/>
      <x:c r="AD280" s="49"/>
      <x:c r="AE280" s="53"/>
      <x:c r="AF280" s="61"/>
      <x:c r="AG280" s="62"/>
      <x:c r="AH280" s="63"/>
      <x:c r="AI280" s="58"/>
      <x:c r="AJ280" s="64"/>
      <x:c r="AK280" s="64"/>
      <x:c r="AL280" s="64"/>
      <x:c r="AM280" s="64"/>
      <x:c r="AN280" s="52" t="str">
        <x:f t="shared" si="18"/>
        <x:v/>
      </x:c>
      <x:c r="AO280" s="52" t="str">
        <x:f t="shared" si="19"/>
        <x:v/>
      </x:c>
      <x:c r="AP280" s="52"/>
      <x:c r="AQ280" s="52"/>
      <x:c r="AR280" s="52"/>
      <x:c r="AS280" s="46"/>
      <x:c r="AT280" s="65" t="s">
        <x:v>176</x:v>
      </x:c>
      <x:c r="AU280" s="41"/>
    </x:row>
    <x:row r="281" spans="1:47" ht="30" hidden="1" x14ac:dyDescent="0.25">
      <x:c r="A281" s="68" t="str">
        <x:f>IF(OR(B281&gt;0,C281&gt;0),SUMPRODUCT(--($A$4:A280&lt;""))+1,"")</x:f>
        <x:v/>
      </x:c>
      <x:c r="B281" s="46"/>
      <x:c r="C281" s="47"/>
      <x:c r="D281" s="48"/>
      <x:c r="E281" s="48"/>
      <x:c r="F281" s="49"/>
      <x:c r="G281" s="50"/>
      <x:c r="H281" s="149" t="s">
        <x:v>313</x:v>
      </x:c>
      <x:c r="I281" s="51"/>
      <x:c r="J281" s="52"/>
      <x:c r="K281" s="53"/>
      <x:c r="L281" s="54"/>
      <x:c r="M281" s="49"/>
      <x:c r="N281" s="55" t="str">
        <x:f>IF(OR(E281="",F281="",L281="",M281=""),"",DFTtoFTIN(FTINtoDFT(F281)-FTINtoDFT(L281)-((LEFT(E281,FIND("N",E281)-1)-2)*FTINtoDFT(M281))))</x:f>
        <x:v/>
      </x:c>
      <x:c r="O281" s="52"/>
      <x:c r="P281" s="52"/>
      <x:c r="Q281" s="53"/>
      <x:c r="R281" s="56"/>
      <x:c r="S281" s="69"/>
      <x:c r="T281" s="52"/>
      <x:c r="U281" s="368" t="str">
        <x:f t="shared" si="16"/>
        <x:v/>
      </x:c>
      <x:c r="V281" s="57" t="str">
        <x:f t="shared" si="17"/>
        <x:v/>
      </x:c>
      <x:c r="W281" s="70"/>
      <x:c r="X281" s="58"/>
      <x:c r="Y281" s="49"/>
      <x:c r="Z281" s="58"/>
      <x:c r="AA281" s="71"/>
      <x:c r="AB281" s="60"/>
      <x:c r="AC281" s="49"/>
      <x:c r="AD281" s="49"/>
      <x:c r="AE281" s="53"/>
      <x:c r="AF281" s="61"/>
      <x:c r="AG281" s="62"/>
      <x:c r="AH281" s="63"/>
      <x:c r="AI281" s="58"/>
      <x:c r="AJ281" s="64"/>
      <x:c r="AK281" s="64"/>
      <x:c r="AL281" s="64"/>
      <x:c r="AM281" s="64"/>
      <x:c r="AN281" s="52" t="str">
        <x:f t="shared" si="18"/>
        <x:v/>
      </x:c>
      <x:c r="AO281" s="52" t="str">
        <x:f t="shared" si="19"/>
        <x:v/>
      </x:c>
      <x:c r="AP281" s="52"/>
      <x:c r="AQ281" s="52"/>
      <x:c r="AR281" s="52"/>
      <x:c r="AS281" s="46"/>
      <x:c r="AT281" s="65" t="s">
        <x:v>176</x:v>
      </x:c>
      <x:c r="AU281" s="41"/>
    </x:row>
    <x:row r="282" spans="1:47" ht="30" hidden="1" x14ac:dyDescent="0.25">
      <x:c r="A282" s="68" t="str">
        <x:f>IF(OR(B282&gt;0,C282&gt;0),SUMPRODUCT(--($A$4:A281&lt;""))+1,"")</x:f>
        <x:v/>
      </x:c>
      <x:c r="B282" s="46"/>
      <x:c r="C282" s="47"/>
      <x:c r="D282" s="48"/>
      <x:c r="E282" s="48"/>
      <x:c r="F282" s="49"/>
      <x:c r="G282" s="50"/>
      <x:c r="H282" s="149" t="s">
        <x:v>313</x:v>
      </x:c>
      <x:c r="I282" s="51"/>
      <x:c r="J282" s="52"/>
      <x:c r="K282" s="53"/>
      <x:c r="L282" s="54"/>
      <x:c r="M282" s="49"/>
      <x:c r="N282" s="55" t="str">
        <x:f>IF(OR(E282="",F282="",L282="",M282=""),"",DFTtoFTIN(FTINtoDFT(F282)-FTINtoDFT(L282)-((LEFT(E282,FIND("N",E282)-1)-2)*FTINtoDFT(M282))))</x:f>
        <x:v/>
      </x:c>
      <x:c r="O282" s="52"/>
      <x:c r="P282" s="52"/>
      <x:c r="Q282" s="53"/>
      <x:c r="R282" s="56"/>
      <x:c r="S282" s="69"/>
      <x:c r="T282" s="52"/>
      <x:c r="U282" s="368" t="str">
        <x:f t="shared" si="16"/>
        <x:v/>
      </x:c>
      <x:c r="V282" s="57" t="str">
        <x:f t="shared" si="17"/>
        <x:v/>
      </x:c>
      <x:c r="W282" s="70"/>
      <x:c r="X282" s="58"/>
      <x:c r="Y282" s="49"/>
      <x:c r="Z282" s="58"/>
      <x:c r="AA282" s="71"/>
      <x:c r="AB282" s="60"/>
      <x:c r="AC282" s="49"/>
      <x:c r="AD282" s="49"/>
      <x:c r="AE282" s="53"/>
      <x:c r="AF282" s="61"/>
      <x:c r="AG282" s="62"/>
      <x:c r="AH282" s="63"/>
      <x:c r="AI282" s="58"/>
      <x:c r="AJ282" s="64"/>
      <x:c r="AK282" s="64"/>
      <x:c r="AL282" s="64"/>
      <x:c r="AM282" s="64"/>
      <x:c r="AN282" s="52" t="str">
        <x:f t="shared" si="18"/>
        <x:v/>
      </x:c>
      <x:c r="AO282" s="52" t="str">
        <x:f t="shared" si="19"/>
        <x:v/>
      </x:c>
      <x:c r="AP282" s="52"/>
      <x:c r="AQ282" s="52"/>
      <x:c r="AR282" s="52"/>
      <x:c r="AS282" s="46"/>
      <x:c r="AT282" s="65" t="s">
        <x:v>176</x:v>
      </x:c>
      <x:c r="AU282" s="41"/>
    </x:row>
    <x:row r="283" spans="1:47" ht="30" hidden="1" x14ac:dyDescent="0.25">
      <x:c r="A283" s="68" t="str">
        <x:f>IF(OR(B283&gt;0,C283&gt;0),SUMPRODUCT(--($A$4:A282&lt;""))+1,"")</x:f>
        <x:v/>
      </x:c>
      <x:c r="B283" s="46"/>
      <x:c r="C283" s="47"/>
      <x:c r="D283" s="48"/>
      <x:c r="E283" s="48"/>
      <x:c r="F283" s="49"/>
      <x:c r="G283" s="50"/>
      <x:c r="H283" s="149" t="s">
        <x:v>313</x:v>
      </x:c>
      <x:c r="I283" s="51"/>
      <x:c r="J283" s="52"/>
      <x:c r="K283" s="53"/>
      <x:c r="L283" s="54"/>
      <x:c r="M283" s="49"/>
      <x:c r="N283" s="55" t="str">
        <x:f>IF(OR(E283="",F283="",L283="",M283=""),"",DFTtoFTIN(FTINtoDFT(F283)-FTINtoDFT(L283)-((LEFT(E283,FIND("N",E283)-1)-2)*FTINtoDFT(M283))))</x:f>
        <x:v/>
      </x:c>
      <x:c r="O283" s="52"/>
      <x:c r="P283" s="52"/>
      <x:c r="Q283" s="53"/>
      <x:c r="R283" s="56"/>
      <x:c r="S283" s="69"/>
      <x:c r="T283" s="52"/>
      <x:c r="U283" s="368" t="str">
        <x:f t="shared" si="16"/>
        <x:v/>
      </x:c>
      <x:c r="V283" s="57" t="str">
        <x:f t="shared" si="17"/>
        <x:v/>
      </x:c>
      <x:c r="W283" s="70"/>
      <x:c r="X283" s="58"/>
      <x:c r="Y283" s="49"/>
      <x:c r="Z283" s="58"/>
      <x:c r="AA283" s="71"/>
      <x:c r="AB283" s="60"/>
      <x:c r="AC283" s="49"/>
      <x:c r="AD283" s="49"/>
      <x:c r="AE283" s="53"/>
      <x:c r="AF283" s="61"/>
      <x:c r="AG283" s="62"/>
      <x:c r="AH283" s="63"/>
      <x:c r="AI283" s="58"/>
      <x:c r="AJ283" s="64"/>
      <x:c r="AK283" s="64"/>
      <x:c r="AL283" s="64"/>
      <x:c r="AM283" s="64"/>
      <x:c r="AN283" s="52" t="str">
        <x:f t="shared" si="18"/>
        <x:v/>
      </x:c>
      <x:c r="AO283" s="52" t="str">
        <x:f t="shared" si="19"/>
        <x:v/>
      </x:c>
      <x:c r="AP283" s="52"/>
      <x:c r="AQ283" s="52"/>
      <x:c r="AR283" s="52"/>
      <x:c r="AS283" s="46"/>
      <x:c r="AT283" s="65" t="s">
        <x:v>176</x:v>
      </x:c>
      <x:c r="AU283" s="41"/>
    </x:row>
    <x:row r="284" spans="1:47" ht="30" hidden="1" x14ac:dyDescent="0.25">
      <x:c r="A284" s="68" t="str">
        <x:f>IF(OR(B284&gt;0,C284&gt;0),SUMPRODUCT(--($A$4:A283&lt;""))+1,"")</x:f>
        <x:v/>
      </x:c>
      <x:c r="B284" s="46"/>
      <x:c r="C284" s="47"/>
      <x:c r="D284" s="48"/>
      <x:c r="E284" s="48"/>
      <x:c r="F284" s="49"/>
      <x:c r="G284" s="50"/>
      <x:c r="H284" s="149" t="s">
        <x:v>313</x:v>
      </x:c>
      <x:c r="I284" s="51"/>
      <x:c r="J284" s="52"/>
      <x:c r="K284" s="53"/>
      <x:c r="L284" s="54"/>
      <x:c r="M284" s="49"/>
      <x:c r="N284" s="55" t="str">
        <x:f>IF(OR(E284="",F284="",L284="",M284=""),"",DFTtoFTIN(FTINtoDFT(F284)-FTINtoDFT(L284)-((LEFT(E284,FIND("N",E284)-1)-2)*FTINtoDFT(M284))))</x:f>
        <x:v/>
      </x:c>
      <x:c r="O284" s="52"/>
      <x:c r="P284" s="52"/>
      <x:c r="Q284" s="53"/>
      <x:c r="R284" s="56"/>
      <x:c r="S284" s="69"/>
      <x:c r="T284" s="52"/>
      <x:c r="U284" s="368" t="str">
        <x:f t="shared" si="16"/>
        <x:v/>
      </x:c>
      <x:c r="V284" s="57" t="str">
        <x:f t="shared" si="17"/>
        <x:v/>
      </x:c>
      <x:c r="W284" s="70"/>
      <x:c r="X284" s="58"/>
      <x:c r="Y284" s="49"/>
      <x:c r="Z284" s="58"/>
      <x:c r="AA284" s="71"/>
      <x:c r="AB284" s="60"/>
      <x:c r="AC284" s="49"/>
      <x:c r="AD284" s="49"/>
      <x:c r="AE284" s="53"/>
      <x:c r="AF284" s="61"/>
      <x:c r="AG284" s="62"/>
      <x:c r="AH284" s="63"/>
      <x:c r="AI284" s="58"/>
      <x:c r="AJ284" s="64"/>
      <x:c r="AK284" s="64"/>
      <x:c r="AL284" s="64"/>
      <x:c r="AM284" s="64"/>
      <x:c r="AN284" s="52" t="str">
        <x:f t="shared" si="18"/>
        <x:v/>
      </x:c>
      <x:c r="AO284" s="52" t="str">
        <x:f t="shared" si="19"/>
        <x:v/>
      </x:c>
      <x:c r="AP284" s="52"/>
      <x:c r="AQ284" s="52"/>
      <x:c r="AR284" s="52"/>
      <x:c r="AS284" s="46"/>
      <x:c r="AT284" s="65" t="s">
        <x:v>176</x:v>
      </x:c>
      <x:c r="AU284" s="41"/>
    </x:row>
    <x:row r="285" spans="1:47" ht="30" hidden="1" x14ac:dyDescent="0.25">
      <x:c r="A285" s="68" t="str">
        <x:f>IF(OR(B285&gt;0,C285&gt;0),SUMPRODUCT(--($A$4:A284&lt;""))+1,"")</x:f>
        <x:v/>
      </x:c>
      <x:c r="B285" s="46"/>
      <x:c r="C285" s="47"/>
      <x:c r="D285" s="48"/>
      <x:c r="E285" s="48"/>
      <x:c r="F285" s="49"/>
      <x:c r="G285" s="50"/>
      <x:c r="H285" s="149" t="s">
        <x:v>313</x:v>
      </x:c>
      <x:c r="I285" s="51"/>
      <x:c r="J285" s="52"/>
      <x:c r="K285" s="53"/>
      <x:c r="L285" s="54"/>
      <x:c r="M285" s="49"/>
      <x:c r="N285" s="55" t="str">
        <x:f>IF(OR(E285="",F285="",L285="",M285=""),"",DFTtoFTIN(FTINtoDFT(F285)-FTINtoDFT(L285)-((LEFT(E285,FIND("N",E285)-1)-2)*FTINtoDFT(M285))))</x:f>
        <x:v/>
      </x:c>
      <x:c r="O285" s="52"/>
      <x:c r="P285" s="52"/>
      <x:c r="Q285" s="53"/>
      <x:c r="R285" s="56"/>
      <x:c r="S285" s="69"/>
      <x:c r="T285" s="52"/>
      <x:c r="U285" s="368" t="str">
        <x:f t="shared" si="16"/>
        <x:v/>
      </x:c>
      <x:c r="V285" s="57" t="str">
        <x:f t="shared" si="17"/>
        <x:v/>
      </x:c>
      <x:c r="W285" s="70"/>
      <x:c r="X285" s="58"/>
      <x:c r="Y285" s="49"/>
      <x:c r="Z285" s="58"/>
      <x:c r="AA285" s="71"/>
      <x:c r="AB285" s="60"/>
      <x:c r="AC285" s="49"/>
      <x:c r="AD285" s="49"/>
      <x:c r="AE285" s="53"/>
      <x:c r="AF285" s="61"/>
      <x:c r="AG285" s="62"/>
      <x:c r="AH285" s="63"/>
      <x:c r="AI285" s="58"/>
      <x:c r="AJ285" s="64"/>
      <x:c r="AK285" s="64"/>
      <x:c r="AL285" s="64"/>
      <x:c r="AM285" s="64"/>
      <x:c r="AN285" s="52" t="str">
        <x:f t="shared" si="18"/>
        <x:v/>
      </x:c>
      <x:c r="AO285" s="52" t="str">
        <x:f t="shared" si="19"/>
        <x:v/>
      </x:c>
      <x:c r="AP285" s="52"/>
      <x:c r="AQ285" s="52"/>
      <x:c r="AR285" s="52"/>
      <x:c r="AS285" s="46"/>
      <x:c r="AT285" s="65" t="s">
        <x:v>176</x:v>
      </x:c>
      <x:c r="AU285" s="41"/>
    </x:row>
    <x:row r="286" spans="1:47" ht="30" hidden="1" x14ac:dyDescent="0.25">
      <x:c r="A286" s="68" t="str">
        <x:f>IF(OR(B286&gt;0,C286&gt;0),SUMPRODUCT(--($A$4:A285&lt;""))+1,"")</x:f>
        <x:v/>
      </x:c>
      <x:c r="B286" s="46"/>
      <x:c r="C286" s="47"/>
      <x:c r="D286" s="48"/>
      <x:c r="E286" s="48"/>
      <x:c r="F286" s="49"/>
      <x:c r="G286" s="50"/>
      <x:c r="H286" s="149" t="s">
        <x:v>313</x:v>
      </x:c>
      <x:c r="I286" s="51"/>
      <x:c r="J286" s="52"/>
      <x:c r="K286" s="53"/>
      <x:c r="L286" s="54"/>
      <x:c r="M286" s="49"/>
      <x:c r="N286" s="55" t="str">
        <x:f>IF(OR(E286="",F286="",L286="",M286=""),"",DFTtoFTIN(FTINtoDFT(F286)-FTINtoDFT(L286)-((LEFT(E286,FIND("N",E286)-1)-2)*FTINtoDFT(M286))))</x:f>
        <x:v/>
      </x:c>
      <x:c r="O286" s="52"/>
      <x:c r="P286" s="52"/>
      <x:c r="Q286" s="53"/>
      <x:c r="R286" s="56"/>
      <x:c r="S286" s="69"/>
      <x:c r="T286" s="52"/>
      <x:c r="U286" s="368" t="str">
        <x:f t="shared" si="16"/>
        <x:v/>
      </x:c>
      <x:c r="V286" s="57" t="str">
        <x:f t="shared" si="17"/>
        <x:v/>
      </x:c>
      <x:c r="W286" s="70"/>
      <x:c r="X286" s="58"/>
      <x:c r="Y286" s="49"/>
      <x:c r="Z286" s="58"/>
      <x:c r="AA286" s="71"/>
      <x:c r="AB286" s="60"/>
      <x:c r="AC286" s="49"/>
      <x:c r="AD286" s="49"/>
      <x:c r="AE286" s="53"/>
      <x:c r="AF286" s="61"/>
      <x:c r="AG286" s="62"/>
      <x:c r="AH286" s="63"/>
      <x:c r="AI286" s="58"/>
      <x:c r="AJ286" s="64"/>
      <x:c r="AK286" s="64"/>
      <x:c r="AL286" s="64"/>
      <x:c r="AM286" s="64"/>
      <x:c r="AN286" s="52" t="str">
        <x:f t="shared" si="18"/>
        <x:v/>
      </x:c>
      <x:c r="AO286" s="52" t="str">
        <x:f t="shared" si="19"/>
        <x:v/>
      </x:c>
      <x:c r="AP286" s="52"/>
      <x:c r="AQ286" s="52"/>
      <x:c r="AR286" s="52"/>
      <x:c r="AS286" s="46"/>
      <x:c r="AT286" s="65" t="s">
        <x:v>176</x:v>
      </x:c>
      <x:c r="AU286" s="41"/>
    </x:row>
    <x:row r="287" spans="1:47" ht="30" hidden="1" x14ac:dyDescent="0.25">
      <x:c r="A287" s="68" t="str">
        <x:f>IF(OR(B287&gt;0,C287&gt;0),SUMPRODUCT(--($A$4:A286&lt;""))+1,"")</x:f>
        <x:v/>
      </x:c>
      <x:c r="B287" s="46"/>
      <x:c r="C287" s="47"/>
      <x:c r="D287" s="48"/>
      <x:c r="E287" s="48"/>
      <x:c r="F287" s="49"/>
      <x:c r="G287" s="50"/>
      <x:c r="H287" s="149" t="s">
        <x:v>313</x:v>
      </x:c>
      <x:c r="I287" s="51"/>
      <x:c r="J287" s="52"/>
      <x:c r="K287" s="53"/>
      <x:c r="L287" s="54"/>
      <x:c r="M287" s="49"/>
      <x:c r="N287" s="55" t="str">
        <x:f>IF(OR(E287="",F287="",L287="",M287=""),"",DFTtoFTIN(FTINtoDFT(F287)-FTINtoDFT(L287)-((LEFT(E287,FIND("N",E287)-1)-2)*FTINtoDFT(M287))))</x:f>
        <x:v/>
      </x:c>
      <x:c r="O287" s="52"/>
      <x:c r="P287" s="52"/>
      <x:c r="Q287" s="53"/>
      <x:c r="R287" s="56"/>
      <x:c r="S287" s="69"/>
      <x:c r="T287" s="52"/>
      <x:c r="U287" s="368" t="str">
        <x:f t="shared" si="16"/>
        <x:v/>
      </x:c>
      <x:c r="V287" s="57" t="str">
        <x:f t="shared" si="17"/>
        <x:v/>
      </x:c>
      <x:c r="W287" s="70"/>
      <x:c r="X287" s="58"/>
      <x:c r="Y287" s="49"/>
      <x:c r="Z287" s="58"/>
      <x:c r="AA287" s="71"/>
      <x:c r="AB287" s="60"/>
      <x:c r="AC287" s="49"/>
      <x:c r="AD287" s="49"/>
      <x:c r="AE287" s="53"/>
      <x:c r="AF287" s="61"/>
      <x:c r="AG287" s="62"/>
      <x:c r="AH287" s="63"/>
      <x:c r="AI287" s="58"/>
      <x:c r="AJ287" s="64"/>
      <x:c r="AK287" s="64"/>
      <x:c r="AL287" s="64"/>
      <x:c r="AM287" s="64"/>
      <x:c r="AN287" s="52" t="str">
        <x:f t="shared" si="18"/>
        <x:v/>
      </x:c>
      <x:c r="AO287" s="52" t="str">
        <x:f t="shared" si="19"/>
        <x:v/>
      </x:c>
      <x:c r="AP287" s="52"/>
      <x:c r="AQ287" s="52"/>
      <x:c r="AR287" s="52"/>
      <x:c r="AS287" s="46"/>
      <x:c r="AT287" s="65" t="s">
        <x:v>176</x:v>
      </x:c>
      <x:c r="AU287" s="41"/>
    </x:row>
    <x:row r="288" spans="1:47" ht="30" hidden="1" x14ac:dyDescent="0.25">
      <x:c r="A288" s="68" t="str">
        <x:f>IF(OR(B288&gt;0,C288&gt;0),SUMPRODUCT(--($A$4:A287&lt;""))+1,"")</x:f>
        <x:v/>
      </x:c>
      <x:c r="B288" s="46"/>
      <x:c r="C288" s="47"/>
      <x:c r="D288" s="48"/>
      <x:c r="E288" s="48"/>
      <x:c r="F288" s="49"/>
      <x:c r="G288" s="50"/>
      <x:c r="H288" s="149" t="s">
        <x:v>313</x:v>
      </x:c>
      <x:c r="I288" s="51"/>
      <x:c r="J288" s="52"/>
      <x:c r="K288" s="53"/>
      <x:c r="L288" s="54"/>
      <x:c r="M288" s="49"/>
      <x:c r="N288" s="55" t="str">
        <x:f>IF(OR(E288="",F288="",L288="",M288=""),"",DFTtoFTIN(FTINtoDFT(F288)-FTINtoDFT(L288)-((LEFT(E288,FIND("N",E288)-1)-2)*FTINtoDFT(M288))))</x:f>
        <x:v/>
      </x:c>
      <x:c r="O288" s="52"/>
      <x:c r="P288" s="52"/>
      <x:c r="Q288" s="53"/>
      <x:c r="R288" s="56"/>
      <x:c r="S288" s="69"/>
      <x:c r="T288" s="52"/>
      <x:c r="U288" s="368" t="str">
        <x:f t="shared" si="16"/>
        <x:v/>
      </x:c>
      <x:c r="V288" s="57" t="str">
        <x:f t="shared" si="17"/>
        <x:v/>
      </x:c>
      <x:c r="W288" s="70"/>
      <x:c r="X288" s="58"/>
      <x:c r="Y288" s="49"/>
      <x:c r="Z288" s="58"/>
      <x:c r="AA288" s="71"/>
      <x:c r="AB288" s="60"/>
      <x:c r="AC288" s="49"/>
      <x:c r="AD288" s="49"/>
      <x:c r="AE288" s="53"/>
      <x:c r="AF288" s="61"/>
      <x:c r="AG288" s="62"/>
      <x:c r="AH288" s="63"/>
      <x:c r="AI288" s="58"/>
      <x:c r="AJ288" s="64"/>
      <x:c r="AK288" s="64"/>
      <x:c r="AL288" s="64"/>
      <x:c r="AM288" s="64"/>
      <x:c r="AN288" s="52" t="str">
        <x:f t="shared" si="18"/>
        <x:v/>
      </x:c>
      <x:c r="AO288" s="52" t="str">
        <x:f t="shared" si="19"/>
        <x:v/>
      </x:c>
      <x:c r="AP288" s="52"/>
      <x:c r="AQ288" s="52"/>
      <x:c r="AR288" s="52"/>
      <x:c r="AS288" s="46"/>
      <x:c r="AT288" s="65" t="s">
        <x:v>176</x:v>
      </x:c>
      <x:c r="AU288" s="41"/>
    </x:row>
    <x:row r="289" spans="1:47" ht="30" hidden="1" x14ac:dyDescent="0.25">
      <x:c r="A289" s="68" t="str">
        <x:f>IF(OR(B289&gt;0,C289&gt;0),SUMPRODUCT(--($A$4:A288&lt;""))+1,"")</x:f>
        <x:v/>
      </x:c>
      <x:c r="B289" s="46"/>
      <x:c r="C289" s="47"/>
      <x:c r="D289" s="48"/>
      <x:c r="E289" s="48"/>
      <x:c r="F289" s="49"/>
      <x:c r="G289" s="50"/>
      <x:c r="H289" s="149" t="s">
        <x:v>313</x:v>
      </x:c>
      <x:c r="I289" s="51"/>
      <x:c r="J289" s="52"/>
      <x:c r="K289" s="53"/>
      <x:c r="L289" s="54"/>
      <x:c r="M289" s="49"/>
      <x:c r="N289" s="55" t="str">
        <x:f>IF(OR(E289="",F289="",L289="",M289=""),"",DFTtoFTIN(FTINtoDFT(F289)-FTINtoDFT(L289)-((LEFT(E289,FIND("N",E289)-1)-2)*FTINtoDFT(M289))))</x:f>
        <x:v/>
      </x:c>
      <x:c r="O289" s="52"/>
      <x:c r="P289" s="52"/>
      <x:c r="Q289" s="53"/>
      <x:c r="R289" s="56"/>
      <x:c r="S289" s="69"/>
      <x:c r="T289" s="52"/>
      <x:c r="U289" s="368" t="str">
        <x:f t="shared" si="16"/>
        <x:v/>
      </x:c>
      <x:c r="V289" s="57" t="str">
        <x:f t="shared" si="17"/>
        <x:v/>
      </x:c>
      <x:c r="W289" s="70"/>
      <x:c r="X289" s="58"/>
      <x:c r="Y289" s="49"/>
      <x:c r="Z289" s="58"/>
      <x:c r="AA289" s="71"/>
      <x:c r="AB289" s="60"/>
      <x:c r="AC289" s="49"/>
      <x:c r="AD289" s="49"/>
      <x:c r="AE289" s="53"/>
      <x:c r="AF289" s="61"/>
      <x:c r="AG289" s="62"/>
      <x:c r="AH289" s="63"/>
      <x:c r="AI289" s="58"/>
      <x:c r="AJ289" s="64"/>
      <x:c r="AK289" s="64"/>
      <x:c r="AL289" s="64"/>
      <x:c r="AM289" s="64"/>
      <x:c r="AN289" s="52" t="str">
        <x:f t="shared" si="18"/>
        <x:v/>
      </x:c>
      <x:c r="AO289" s="52" t="str">
        <x:f t="shared" si="19"/>
        <x:v/>
      </x:c>
      <x:c r="AP289" s="52"/>
      <x:c r="AQ289" s="52"/>
      <x:c r="AR289" s="52"/>
      <x:c r="AS289" s="46"/>
      <x:c r="AT289" s="65" t="s">
        <x:v>176</x:v>
      </x:c>
      <x:c r="AU289" s="41"/>
    </x:row>
    <x:row r="290" spans="1:47" ht="30" hidden="1" x14ac:dyDescent="0.25">
      <x:c r="A290" s="68" t="str">
        <x:f>IF(OR(B290&gt;0,C290&gt;0),SUMPRODUCT(--($A$4:A289&lt;""))+1,"")</x:f>
        <x:v/>
      </x:c>
      <x:c r="B290" s="46"/>
      <x:c r="C290" s="47"/>
      <x:c r="D290" s="48"/>
      <x:c r="E290" s="48"/>
      <x:c r="F290" s="49"/>
      <x:c r="G290" s="50"/>
      <x:c r="H290" s="149" t="s">
        <x:v>313</x:v>
      </x:c>
      <x:c r="I290" s="51"/>
      <x:c r="J290" s="52"/>
      <x:c r="K290" s="53"/>
      <x:c r="L290" s="54"/>
      <x:c r="M290" s="49"/>
      <x:c r="N290" s="55" t="str">
        <x:f>IF(OR(E290="",F290="",L290="",M290=""),"",DFTtoFTIN(FTINtoDFT(F290)-FTINtoDFT(L290)-((LEFT(E290,FIND("N",E290)-1)-2)*FTINtoDFT(M290))))</x:f>
        <x:v/>
      </x:c>
      <x:c r="O290" s="52"/>
      <x:c r="P290" s="52"/>
      <x:c r="Q290" s="53"/>
      <x:c r="R290" s="56"/>
      <x:c r="S290" s="69"/>
      <x:c r="T290" s="52"/>
      <x:c r="U290" s="368" t="str">
        <x:f t="shared" si="16"/>
        <x:v/>
      </x:c>
      <x:c r="V290" s="57" t="str">
        <x:f t="shared" si="17"/>
        <x:v/>
      </x:c>
      <x:c r="W290" s="70"/>
      <x:c r="X290" s="58"/>
      <x:c r="Y290" s="49"/>
      <x:c r="Z290" s="58"/>
      <x:c r="AA290" s="71"/>
      <x:c r="AB290" s="60"/>
      <x:c r="AC290" s="49"/>
      <x:c r="AD290" s="49"/>
      <x:c r="AE290" s="53"/>
      <x:c r="AF290" s="61"/>
      <x:c r="AG290" s="62"/>
      <x:c r="AH290" s="63"/>
      <x:c r="AI290" s="58"/>
      <x:c r="AJ290" s="64"/>
      <x:c r="AK290" s="64"/>
      <x:c r="AL290" s="64"/>
      <x:c r="AM290" s="64"/>
      <x:c r="AN290" s="52" t="str">
        <x:f t="shared" si="18"/>
        <x:v/>
      </x:c>
      <x:c r="AO290" s="52" t="str">
        <x:f t="shared" si="19"/>
        <x:v/>
      </x:c>
      <x:c r="AP290" s="52"/>
      <x:c r="AQ290" s="52"/>
      <x:c r="AR290" s="52"/>
      <x:c r="AS290" s="46"/>
      <x:c r="AT290" s="65" t="s">
        <x:v>176</x:v>
      </x:c>
      <x:c r="AU290" s="41"/>
    </x:row>
    <x:row r="291" spans="1:47" ht="30" hidden="1" x14ac:dyDescent="0.25">
      <x:c r="A291" s="68" t="str">
        <x:f>IF(OR(B291&gt;0,C291&gt;0),SUMPRODUCT(--($A$4:A290&lt;""))+1,"")</x:f>
        <x:v/>
      </x:c>
      <x:c r="B291" s="46"/>
      <x:c r="C291" s="47"/>
      <x:c r="D291" s="48"/>
      <x:c r="E291" s="48"/>
      <x:c r="F291" s="49"/>
      <x:c r="G291" s="50"/>
      <x:c r="H291" s="149" t="s">
        <x:v>313</x:v>
      </x:c>
      <x:c r="I291" s="51"/>
      <x:c r="J291" s="52"/>
      <x:c r="K291" s="53"/>
      <x:c r="L291" s="54"/>
      <x:c r="M291" s="49"/>
      <x:c r="N291" s="55" t="str">
        <x:f>IF(OR(E291="",F291="",L291="",M291=""),"",DFTtoFTIN(FTINtoDFT(F291)-FTINtoDFT(L291)-((LEFT(E291,FIND("N",E291)-1)-2)*FTINtoDFT(M291))))</x:f>
        <x:v/>
      </x:c>
      <x:c r="O291" s="52"/>
      <x:c r="P291" s="52"/>
      <x:c r="Q291" s="53"/>
      <x:c r="R291" s="56"/>
      <x:c r="S291" s="69"/>
      <x:c r="T291" s="52"/>
      <x:c r="U291" s="368" t="str">
        <x:f t="shared" si="16"/>
        <x:v/>
      </x:c>
      <x:c r="V291" s="57" t="str">
        <x:f t="shared" si="17"/>
        <x:v/>
      </x:c>
      <x:c r="W291" s="70"/>
      <x:c r="X291" s="58"/>
      <x:c r="Y291" s="49"/>
      <x:c r="Z291" s="58"/>
      <x:c r="AA291" s="71"/>
      <x:c r="AB291" s="60"/>
      <x:c r="AC291" s="49"/>
      <x:c r="AD291" s="49"/>
      <x:c r="AE291" s="53"/>
      <x:c r="AF291" s="61"/>
      <x:c r="AG291" s="62"/>
      <x:c r="AH291" s="63"/>
      <x:c r="AI291" s="58"/>
      <x:c r="AJ291" s="64"/>
      <x:c r="AK291" s="64"/>
      <x:c r="AL291" s="64"/>
      <x:c r="AM291" s="64"/>
      <x:c r="AN291" s="52" t="str">
        <x:f t="shared" si="18"/>
        <x:v/>
      </x:c>
      <x:c r="AO291" s="52" t="str">
        <x:f t="shared" si="19"/>
        <x:v/>
      </x:c>
      <x:c r="AP291" s="52"/>
      <x:c r="AQ291" s="52"/>
      <x:c r="AR291" s="52"/>
      <x:c r="AS291" s="46"/>
      <x:c r="AT291" s="65" t="s">
        <x:v>176</x:v>
      </x:c>
      <x:c r="AU291" s="41"/>
    </x:row>
    <x:row r="292" spans="1:47" ht="30" hidden="1" x14ac:dyDescent="0.25">
      <x:c r="A292" s="68" t="str">
        <x:f>IF(OR(B292&gt;0,C292&gt;0),SUMPRODUCT(--($A$4:A291&lt;""))+1,"")</x:f>
        <x:v/>
      </x:c>
      <x:c r="B292" s="46"/>
      <x:c r="C292" s="47"/>
      <x:c r="D292" s="48"/>
      <x:c r="E292" s="48"/>
      <x:c r="F292" s="49"/>
      <x:c r="G292" s="50"/>
      <x:c r="H292" s="149" t="s">
        <x:v>313</x:v>
      </x:c>
      <x:c r="I292" s="51"/>
      <x:c r="J292" s="52"/>
      <x:c r="K292" s="53"/>
      <x:c r="L292" s="54"/>
      <x:c r="M292" s="49"/>
      <x:c r="N292" s="55" t="str">
        <x:f>IF(OR(E292="",F292="",L292="",M292=""),"",DFTtoFTIN(FTINtoDFT(F292)-FTINtoDFT(L292)-((LEFT(E292,FIND("N",E292)-1)-2)*FTINtoDFT(M292))))</x:f>
        <x:v/>
      </x:c>
      <x:c r="O292" s="52"/>
      <x:c r="P292" s="52"/>
      <x:c r="Q292" s="53"/>
      <x:c r="R292" s="56"/>
      <x:c r="S292" s="69"/>
      <x:c r="T292" s="52"/>
      <x:c r="U292" s="368" t="str">
        <x:f t="shared" si="16"/>
        <x:v/>
      </x:c>
      <x:c r="V292" s="57" t="str">
        <x:f t="shared" si="17"/>
        <x:v/>
      </x:c>
      <x:c r="W292" s="70"/>
      <x:c r="X292" s="58"/>
      <x:c r="Y292" s="49"/>
      <x:c r="Z292" s="58"/>
      <x:c r="AA292" s="71"/>
      <x:c r="AB292" s="60"/>
      <x:c r="AC292" s="49"/>
      <x:c r="AD292" s="49"/>
      <x:c r="AE292" s="53"/>
      <x:c r="AF292" s="61"/>
      <x:c r="AG292" s="62"/>
      <x:c r="AH292" s="63"/>
      <x:c r="AI292" s="58"/>
      <x:c r="AJ292" s="64"/>
      <x:c r="AK292" s="64"/>
      <x:c r="AL292" s="64"/>
      <x:c r="AM292" s="64"/>
      <x:c r="AN292" s="52" t="str">
        <x:f t="shared" si="18"/>
        <x:v/>
      </x:c>
      <x:c r="AO292" s="52" t="str">
        <x:f t="shared" si="19"/>
        <x:v/>
      </x:c>
      <x:c r="AP292" s="52"/>
      <x:c r="AQ292" s="52"/>
      <x:c r="AR292" s="52"/>
      <x:c r="AS292" s="46"/>
      <x:c r="AT292" s="65" t="s">
        <x:v>176</x:v>
      </x:c>
      <x:c r="AU292" s="41"/>
    </x:row>
    <x:row r="293" spans="1:47" ht="30" hidden="1" x14ac:dyDescent="0.25">
      <x:c r="A293" s="68" t="str">
        <x:f>IF(OR(B293&gt;0,C293&gt;0),SUMPRODUCT(--($A$4:A292&lt;""))+1,"")</x:f>
        <x:v/>
      </x:c>
      <x:c r="B293" s="46"/>
      <x:c r="C293" s="47"/>
      <x:c r="D293" s="48"/>
      <x:c r="E293" s="48"/>
      <x:c r="F293" s="49"/>
      <x:c r="G293" s="50"/>
      <x:c r="H293" s="149" t="s">
        <x:v>313</x:v>
      </x:c>
      <x:c r="I293" s="51"/>
      <x:c r="J293" s="52"/>
      <x:c r="K293" s="53"/>
      <x:c r="L293" s="54"/>
      <x:c r="M293" s="49"/>
      <x:c r="N293" s="55" t="str">
        <x:f>IF(OR(E293="",F293="",L293="",M293=""),"",DFTtoFTIN(FTINtoDFT(F293)-FTINtoDFT(L293)-((LEFT(E293,FIND("N",E293)-1)-2)*FTINtoDFT(M293))))</x:f>
        <x:v/>
      </x:c>
      <x:c r="O293" s="52"/>
      <x:c r="P293" s="52"/>
      <x:c r="Q293" s="53"/>
      <x:c r="R293" s="56"/>
      <x:c r="S293" s="69"/>
      <x:c r="T293" s="52"/>
      <x:c r="U293" s="368" t="str">
        <x:f t="shared" si="16"/>
        <x:v/>
      </x:c>
      <x:c r="V293" s="57" t="str">
        <x:f t="shared" si="17"/>
        <x:v/>
      </x:c>
      <x:c r="W293" s="70"/>
      <x:c r="X293" s="58"/>
      <x:c r="Y293" s="49"/>
      <x:c r="Z293" s="58"/>
      <x:c r="AA293" s="71"/>
      <x:c r="AB293" s="60"/>
      <x:c r="AC293" s="49"/>
      <x:c r="AD293" s="49"/>
      <x:c r="AE293" s="53"/>
      <x:c r="AF293" s="61"/>
      <x:c r="AG293" s="62"/>
      <x:c r="AH293" s="63"/>
      <x:c r="AI293" s="58"/>
      <x:c r="AJ293" s="64"/>
      <x:c r="AK293" s="64"/>
      <x:c r="AL293" s="64"/>
      <x:c r="AM293" s="64"/>
      <x:c r="AN293" s="52" t="str">
        <x:f t="shared" si="18"/>
        <x:v/>
      </x:c>
      <x:c r="AO293" s="52" t="str">
        <x:f t="shared" si="19"/>
        <x:v/>
      </x:c>
      <x:c r="AP293" s="52"/>
      <x:c r="AQ293" s="52"/>
      <x:c r="AR293" s="52"/>
      <x:c r="AS293" s="46"/>
      <x:c r="AT293" s="65" t="s">
        <x:v>176</x:v>
      </x:c>
      <x:c r="AU293" s="41"/>
    </x:row>
    <x:row r="294" spans="1:47" ht="30" hidden="1" x14ac:dyDescent="0.25">
      <x:c r="A294" s="68" t="str">
        <x:f>IF(OR(B294&gt;0,C294&gt;0),SUMPRODUCT(--($A$4:A293&lt;""))+1,"")</x:f>
        <x:v/>
      </x:c>
      <x:c r="B294" s="46"/>
      <x:c r="C294" s="47"/>
      <x:c r="D294" s="48"/>
      <x:c r="E294" s="48"/>
      <x:c r="F294" s="49"/>
      <x:c r="G294" s="50"/>
      <x:c r="H294" s="149" t="s">
        <x:v>313</x:v>
      </x:c>
      <x:c r="I294" s="51"/>
      <x:c r="J294" s="52"/>
      <x:c r="K294" s="53"/>
      <x:c r="L294" s="54"/>
      <x:c r="M294" s="49"/>
      <x:c r="N294" s="55" t="str">
        <x:f>IF(OR(E294="",F294="",L294="",M294=""),"",DFTtoFTIN(FTINtoDFT(F294)-FTINtoDFT(L294)-((LEFT(E294,FIND("N",E294)-1)-2)*FTINtoDFT(M294))))</x:f>
        <x:v/>
      </x:c>
      <x:c r="O294" s="52"/>
      <x:c r="P294" s="52"/>
      <x:c r="Q294" s="53"/>
      <x:c r="R294" s="56"/>
      <x:c r="S294" s="69"/>
      <x:c r="T294" s="52"/>
      <x:c r="U294" s="368" t="str">
        <x:f t="shared" si="16"/>
        <x:v/>
      </x:c>
      <x:c r="V294" s="57" t="str">
        <x:f t="shared" si="17"/>
        <x:v/>
      </x:c>
      <x:c r="W294" s="70"/>
      <x:c r="X294" s="58"/>
      <x:c r="Y294" s="49"/>
      <x:c r="Z294" s="58"/>
      <x:c r="AA294" s="71"/>
      <x:c r="AB294" s="60"/>
      <x:c r="AC294" s="49"/>
      <x:c r="AD294" s="49"/>
      <x:c r="AE294" s="53"/>
      <x:c r="AF294" s="61"/>
      <x:c r="AG294" s="62"/>
      <x:c r="AH294" s="63"/>
      <x:c r="AI294" s="58"/>
      <x:c r="AJ294" s="64"/>
      <x:c r="AK294" s="64"/>
      <x:c r="AL294" s="64"/>
      <x:c r="AM294" s="64"/>
      <x:c r="AN294" s="52" t="str">
        <x:f t="shared" si="18"/>
        <x:v/>
      </x:c>
      <x:c r="AO294" s="52" t="str">
        <x:f t="shared" si="19"/>
        <x:v/>
      </x:c>
      <x:c r="AP294" s="52"/>
      <x:c r="AQ294" s="52"/>
      <x:c r="AR294" s="52"/>
      <x:c r="AS294" s="46"/>
      <x:c r="AT294" s="65" t="s">
        <x:v>176</x:v>
      </x:c>
      <x:c r="AU294" s="41"/>
    </x:row>
    <x:row r="295" spans="1:47" ht="30" hidden="1" x14ac:dyDescent="0.25">
      <x:c r="A295" s="68" t="str">
        <x:f>IF(OR(B295&gt;0,C295&gt;0),SUMPRODUCT(--($A$4:A294&lt;""))+1,"")</x:f>
        <x:v/>
      </x:c>
      <x:c r="B295" s="46"/>
      <x:c r="C295" s="47"/>
      <x:c r="D295" s="48"/>
      <x:c r="E295" s="48"/>
      <x:c r="F295" s="49"/>
      <x:c r="G295" s="50"/>
      <x:c r="H295" s="149" t="s">
        <x:v>313</x:v>
      </x:c>
      <x:c r="I295" s="51"/>
      <x:c r="J295" s="52"/>
      <x:c r="K295" s="53"/>
      <x:c r="L295" s="54"/>
      <x:c r="M295" s="49"/>
      <x:c r="N295" s="55" t="str">
        <x:f>IF(OR(E295="",F295="",L295="",M295=""),"",DFTtoFTIN(FTINtoDFT(F295)-FTINtoDFT(L295)-((LEFT(E295,FIND("N",E295)-1)-2)*FTINtoDFT(M295))))</x:f>
        <x:v/>
      </x:c>
      <x:c r="O295" s="52"/>
      <x:c r="P295" s="52"/>
      <x:c r="Q295" s="53"/>
      <x:c r="R295" s="56"/>
      <x:c r="S295" s="69"/>
      <x:c r="T295" s="52"/>
      <x:c r="U295" s="368" t="str">
        <x:f t="shared" si="16"/>
        <x:v/>
      </x:c>
      <x:c r="V295" s="57" t="str">
        <x:f t="shared" si="17"/>
        <x:v/>
      </x:c>
      <x:c r="W295" s="70"/>
      <x:c r="X295" s="58"/>
      <x:c r="Y295" s="49"/>
      <x:c r="Z295" s="58"/>
      <x:c r="AA295" s="71"/>
      <x:c r="AB295" s="60"/>
      <x:c r="AC295" s="49"/>
      <x:c r="AD295" s="49"/>
      <x:c r="AE295" s="53"/>
      <x:c r="AF295" s="61"/>
      <x:c r="AG295" s="62"/>
      <x:c r="AH295" s="63"/>
      <x:c r="AI295" s="58"/>
      <x:c r="AJ295" s="64"/>
      <x:c r="AK295" s="64"/>
      <x:c r="AL295" s="64"/>
      <x:c r="AM295" s="64"/>
      <x:c r="AN295" s="52" t="str">
        <x:f t="shared" si="18"/>
        <x:v/>
      </x:c>
      <x:c r="AO295" s="52" t="str">
        <x:f t="shared" si="19"/>
        <x:v/>
      </x:c>
      <x:c r="AP295" s="52"/>
      <x:c r="AQ295" s="52"/>
      <x:c r="AR295" s="52"/>
      <x:c r="AS295" s="46"/>
      <x:c r="AT295" s="65" t="s">
        <x:v>176</x:v>
      </x:c>
      <x:c r="AU295" s="41"/>
    </x:row>
    <x:row r="296" spans="1:47" ht="30" hidden="1" x14ac:dyDescent="0.25">
      <x:c r="A296" s="68" t="str">
        <x:f>IF(OR(B296&gt;0,C296&gt;0),SUMPRODUCT(--($A$4:A295&lt;""))+1,"")</x:f>
        <x:v/>
      </x:c>
      <x:c r="B296" s="46"/>
      <x:c r="C296" s="47"/>
      <x:c r="D296" s="48"/>
      <x:c r="E296" s="48"/>
      <x:c r="F296" s="49"/>
      <x:c r="G296" s="50"/>
      <x:c r="H296" s="149" t="s">
        <x:v>313</x:v>
      </x:c>
      <x:c r="I296" s="51"/>
      <x:c r="J296" s="52"/>
      <x:c r="K296" s="53"/>
      <x:c r="L296" s="54"/>
      <x:c r="M296" s="49"/>
      <x:c r="N296" s="55" t="str">
        <x:f>IF(OR(E296="",F296="",L296="",M296=""),"",DFTtoFTIN(FTINtoDFT(F296)-FTINtoDFT(L296)-((LEFT(E296,FIND("N",E296)-1)-2)*FTINtoDFT(M296))))</x:f>
        <x:v/>
      </x:c>
      <x:c r="O296" s="52"/>
      <x:c r="P296" s="52"/>
      <x:c r="Q296" s="53"/>
      <x:c r="R296" s="56"/>
      <x:c r="S296" s="69"/>
      <x:c r="T296" s="52"/>
      <x:c r="U296" s="368" t="str">
        <x:f t="shared" si="16"/>
        <x:v/>
      </x:c>
      <x:c r="V296" s="57" t="str">
        <x:f t="shared" si="17"/>
        <x:v/>
      </x:c>
      <x:c r="W296" s="70"/>
      <x:c r="X296" s="58"/>
      <x:c r="Y296" s="49"/>
      <x:c r="Z296" s="58"/>
      <x:c r="AA296" s="71"/>
      <x:c r="AB296" s="60"/>
      <x:c r="AC296" s="49"/>
      <x:c r="AD296" s="49"/>
      <x:c r="AE296" s="53"/>
      <x:c r="AF296" s="61"/>
      <x:c r="AG296" s="62"/>
      <x:c r="AH296" s="63"/>
      <x:c r="AI296" s="58"/>
      <x:c r="AJ296" s="64"/>
      <x:c r="AK296" s="64"/>
      <x:c r="AL296" s="64"/>
      <x:c r="AM296" s="64"/>
      <x:c r="AN296" s="52" t="str">
        <x:f t="shared" si="18"/>
        <x:v/>
      </x:c>
      <x:c r="AO296" s="52" t="str">
        <x:f t="shared" si="19"/>
        <x:v/>
      </x:c>
      <x:c r="AP296" s="52"/>
      <x:c r="AQ296" s="52"/>
      <x:c r="AR296" s="52"/>
      <x:c r="AS296" s="46"/>
      <x:c r="AT296" s="65" t="s">
        <x:v>176</x:v>
      </x:c>
      <x:c r="AU296" s="41"/>
    </x:row>
    <x:row r="297" spans="1:47" ht="30" hidden="1" x14ac:dyDescent="0.25">
      <x:c r="A297" s="68" t="str">
        <x:f>IF(OR(B297&gt;0,C297&gt;0),SUMPRODUCT(--($A$4:A296&lt;""))+1,"")</x:f>
        <x:v/>
      </x:c>
      <x:c r="B297" s="46"/>
      <x:c r="C297" s="47"/>
      <x:c r="D297" s="48"/>
      <x:c r="E297" s="48"/>
      <x:c r="F297" s="49"/>
      <x:c r="G297" s="50"/>
      <x:c r="H297" s="149" t="s">
        <x:v>313</x:v>
      </x:c>
      <x:c r="I297" s="51"/>
      <x:c r="J297" s="52"/>
      <x:c r="K297" s="53"/>
      <x:c r="L297" s="54"/>
      <x:c r="M297" s="49"/>
      <x:c r="N297" s="55" t="str">
        <x:f>IF(OR(E297="",F297="",L297="",M297=""),"",DFTtoFTIN(FTINtoDFT(F297)-FTINtoDFT(L297)-((LEFT(E297,FIND("N",E297)-1)-2)*FTINtoDFT(M297))))</x:f>
        <x:v/>
      </x:c>
      <x:c r="O297" s="52"/>
      <x:c r="P297" s="52"/>
      <x:c r="Q297" s="53"/>
      <x:c r="R297" s="56"/>
      <x:c r="S297" s="69"/>
      <x:c r="T297" s="52"/>
      <x:c r="U297" s="368" t="str">
        <x:f t="shared" si="16"/>
        <x:v/>
      </x:c>
      <x:c r="V297" s="57" t="str">
        <x:f t="shared" si="17"/>
        <x:v/>
      </x:c>
      <x:c r="W297" s="70"/>
      <x:c r="X297" s="58"/>
      <x:c r="Y297" s="49"/>
      <x:c r="Z297" s="58"/>
      <x:c r="AA297" s="71"/>
      <x:c r="AB297" s="60"/>
      <x:c r="AC297" s="49"/>
      <x:c r="AD297" s="49"/>
      <x:c r="AE297" s="53"/>
      <x:c r="AF297" s="61"/>
      <x:c r="AG297" s="62"/>
      <x:c r="AH297" s="63"/>
      <x:c r="AI297" s="58"/>
      <x:c r="AJ297" s="64"/>
      <x:c r="AK297" s="64"/>
      <x:c r="AL297" s="64"/>
      <x:c r="AM297" s="64"/>
      <x:c r="AN297" s="52" t="str">
        <x:f t="shared" si="18"/>
        <x:v/>
      </x:c>
      <x:c r="AO297" s="52" t="str">
        <x:f t="shared" si="19"/>
        <x:v/>
      </x:c>
      <x:c r="AP297" s="52"/>
      <x:c r="AQ297" s="52"/>
      <x:c r="AR297" s="52"/>
      <x:c r="AS297" s="46"/>
      <x:c r="AT297" s="65" t="s">
        <x:v>176</x:v>
      </x:c>
      <x:c r="AU297" s="41"/>
    </x:row>
    <x:row r="298" spans="1:47" ht="30" hidden="1" x14ac:dyDescent="0.25">
      <x:c r="A298" s="68" t="str">
        <x:f>IF(OR(B298&gt;0,C298&gt;0),SUMPRODUCT(--($A$4:A297&lt;""))+1,"")</x:f>
        <x:v/>
      </x:c>
      <x:c r="B298" s="46"/>
      <x:c r="C298" s="47"/>
      <x:c r="D298" s="48"/>
      <x:c r="E298" s="48"/>
      <x:c r="F298" s="49"/>
      <x:c r="G298" s="50"/>
      <x:c r="H298" s="149" t="s">
        <x:v>313</x:v>
      </x:c>
      <x:c r="I298" s="51"/>
      <x:c r="J298" s="52"/>
      <x:c r="K298" s="53"/>
      <x:c r="L298" s="54"/>
      <x:c r="M298" s="49"/>
      <x:c r="N298" s="55" t="str">
        <x:f>IF(OR(E298="",F298="",L298="",M298=""),"",DFTtoFTIN(FTINtoDFT(F298)-FTINtoDFT(L298)-((LEFT(E298,FIND("N",E298)-1)-2)*FTINtoDFT(M298))))</x:f>
        <x:v/>
      </x:c>
      <x:c r="O298" s="52"/>
      <x:c r="P298" s="52"/>
      <x:c r="Q298" s="53"/>
      <x:c r="R298" s="56"/>
      <x:c r="S298" s="69"/>
      <x:c r="T298" s="52"/>
      <x:c r="U298" s="368" t="str">
        <x:f t="shared" si="16"/>
        <x:v/>
      </x:c>
      <x:c r="V298" s="57" t="str">
        <x:f t="shared" si="17"/>
        <x:v/>
      </x:c>
      <x:c r="W298" s="70"/>
      <x:c r="X298" s="58"/>
      <x:c r="Y298" s="49"/>
      <x:c r="Z298" s="58"/>
      <x:c r="AA298" s="71"/>
      <x:c r="AB298" s="60"/>
      <x:c r="AC298" s="49"/>
      <x:c r="AD298" s="49"/>
      <x:c r="AE298" s="53"/>
      <x:c r="AF298" s="61"/>
      <x:c r="AG298" s="62"/>
      <x:c r="AH298" s="63"/>
      <x:c r="AI298" s="58"/>
      <x:c r="AJ298" s="64"/>
      <x:c r="AK298" s="64"/>
      <x:c r="AL298" s="64"/>
      <x:c r="AM298" s="64"/>
      <x:c r="AN298" s="52" t="str">
        <x:f t="shared" si="18"/>
        <x:v/>
      </x:c>
      <x:c r="AO298" s="52" t="str">
        <x:f t="shared" si="19"/>
        <x:v/>
      </x:c>
      <x:c r="AP298" s="52"/>
      <x:c r="AQ298" s="52"/>
      <x:c r="AR298" s="52"/>
      <x:c r="AS298" s="46"/>
      <x:c r="AT298" s="65" t="s">
        <x:v>176</x:v>
      </x:c>
      <x:c r="AU298" s="41"/>
    </x:row>
    <x:row r="299" spans="1:47" ht="30" hidden="1" x14ac:dyDescent="0.25">
      <x:c r="A299" s="68" t="str">
        <x:f>IF(OR(B299&gt;0,C299&gt;0),SUMPRODUCT(--($A$4:A298&lt;""))+1,"")</x:f>
        <x:v/>
      </x:c>
      <x:c r="B299" s="46"/>
      <x:c r="C299" s="47"/>
      <x:c r="D299" s="48"/>
      <x:c r="E299" s="48"/>
      <x:c r="F299" s="49"/>
      <x:c r="G299" s="50"/>
      <x:c r="H299" s="149" t="s">
        <x:v>313</x:v>
      </x:c>
      <x:c r="I299" s="51"/>
      <x:c r="J299" s="52"/>
      <x:c r="K299" s="53"/>
      <x:c r="L299" s="54"/>
      <x:c r="M299" s="49"/>
      <x:c r="N299" s="55" t="str">
        <x:f>IF(OR(E299="",F299="",L299="",M299=""),"",DFTtoFTIN(FTINtoDFT(F299)-FTINtoDFT(L299)-((LEFT(E299,FIND("N",E299)-1)-2)*FTINtoDFT(M299))))</x:f>
        <x:v/>
      </x:c>
      <x:c r="O299" s="52"/>
      <x:c r="P299" s="52"/>
      <x:c r="Q299" s="53"/>
      <x:c r="R299" s="56"/>
      <x:c r="S299" s="69"/>
      <x:c r="T299" s="52"/>
      <x:c r="U299" s="368" t="str">
        <x:f t="shared" si="16"/>
        <x:v/>
      </x:c>
      <x:c r="V299" s="57" t="str">
        <x:f t="shared" si="17"/>
        <x:v/>
      </x:c>
      <x:c r="W299" s="70"/>
      <x:c r="X299" s="58"/>
      <x:c r="Y299" s="49"/>
      <x:c r="Z299" s="58"/>
      <x:c r="AA299" s="71"/>
      <x:c r="AB299" s="60"/>
      <x:c r="AC299" s="49"/>
      <x:c r="AD299" s="49"/>
      <x:c r="AE299" s="53"/>
      <x:c r="AF299" s="61"/>
      <x:c r="AG299" s="62"/>
      <x:c r="AH299" s="63"/>
      <x:c r="AI299" s="58"/>
      <x:c r="AJ299" s="64"/>
      <x:c r="AK299" s="64"/>
      <x:c r="AL299" s="64"/>
      <x:c r="AM299" s="64"/>
      <x:c r="AN299" s="52" t="str">
        <x:f t="shared" si="18"/>
        <x:v/>
      </x:c>
      <x:c r="AO299" s="52" t="str">
        <x:f t="shared" si="19"/>
        <x:v/>
      </x:c>
      <x:c r="AP299" s="52"/>
      <x:c r="AQ299" s="52"/>
      <x:c r="AR299" s="52"/>
      <x:c r="AS299" s="46"/>
      <x:c r="AT299" s="65" t="s">
        <x:v>176</x:v>
      </x:c>
      <x:c r="AU299" s="41"/>
    </x:row>
    <x:row r="300" spans="1:47" ht="30" hidden="1" x14ac:dyDescent="0.25">
      <x:c r="A300" s="68" t="str">
        <x:f>IF(OR(B300&gt;0,C300&gt;0),SUMPRODUCT(--($A$4:A299&lt;""))+1,"")</x:f>
        <x:v/>
      </x:c>
      <x:c r="B300" s="46"/>
      <x:c r="C300" s="47"/>
      <x:c r="D300" s="48"/>
      <x:c r="E300" s="48"/>
      <x:c r="F300" s="49"/>
      <x:c r="G300" s="50"/>
      <x:c r="H300" s="149" t="s">
        <x:v>313</x:v>
      </x:c>
      <x:c r="I300" s="51"/>
      <x:c r="J300" s="52"/>
      <x:c r="K300" s="53"/>
      <x:c r="L300" s="54"/>
      <x:c r="M300" s="49"/>
      <x:c r="N300" s="55" t="str">
        <x:f>IF(OR(E300="",F300="",L300="",M300=""),"",DFTtoFTIN(FTINtoDFT(F300)-FTINtoDFT(L300)-((LEFT(E300,FIND("N",E300)-1)-2)*FTINtoDFT(M300))))</x:f>
        <x:v/>
      </x:c>
      <x:c r="O300" s="52"/>
      <x:c r="P300" s="52"/>
      <x:c r="Q300" s="53"/>
      <x:c r="R300" s="56"/>
      <x:c r="S300" s="69"/>
      <x:c r="T300" s="52"/>
      <x:c r="U300" s="368" t="str">
        <x:f t="shared" si="16"/>
        <x:v/>
      </x:c>
      <x:c r="V300" s="57" t="str">
        <x:f t="shared" si="17"/>
        <x:v/>
      </x:c>
      <x:c r="W300" s="70"/>
      <x:c r="X300" s="58"/>
      <x:c r="Y300" s="49"/>
      <x:c r="Z300" s="58"/>
      <x:c r="AA300" s="71"/>
      <x:c r="AB300" s="60"/>
      <x:c r="AC300" s="49"/>
      <x:c r="AD300" s="49"/>
      <x:c r="AE300" s="53"/>
      <x:c r="AF300" s="61"/>
      <x:c r="AG300" s="62"/>
      <x:c r="AH300" s="63"/>
      <x:c r="AI300" s="58"/>
      <x:c r="AJ300" s="64"/>
      <x:c r="AK300" s="64"/>
      <x:c r="AL300" s="64"/>
      <x:c r="AM300" s="64"/>
      <x:c r="AN300" s="52" t="str">
        <x:f t="shared" si="18"/>
        <x:v/>
      </x:c>
      <x:c r="AO300" s="52" t="str">
        <x:f t="shared" si="19"/>
        <x:v/>
      </x:c>
      <x:c r="AP300" s="52"/>
      <x:c r="AQ300" s="52"/>
      <x:c r="AR300" s="52"/>
      <x:c r="AS300" s="46"/>
      <x:c r="AT300" s="65" t="s">
        <x:v>176</x:v>
      </x:c>
      <x:c r="AU300" s="41"/>
    </x:row>
    <x:row r="301" spans="1:47" ht="30" hidden="1" x14ac:dyDescent="0.25">
      <x:c r="A301" s="68" t="str">
        <x:f>IF(OR(B301&gt;0,C301&gt;0),SUMPRODUCT(--($A$4:A300&lt;""))+1,"")</x:f>
        <x:v/>
      </x:c>
      <x:c r="B301" s="46"/>
      <x:c r="C301" s="47"/>
      <x:c r="D301" s="48"/>
      <x:c r="E301" s="48"/>
      <x:c r="F301" s="49"/>
      <x:c r="G301" s="50"/>
      <x:c r="H301" s="149" t="s">
        <x:v>313</x:v>
      </x:c>
      <x:c r="I301" s="51"/>
      <x:c r="J301" s="52"/>
      <x:c r="K301" s="53"/>
      <x:c r="L301" s="54"/>
      <x:c r="M301" s="49"/>
      <x:c r="N301" s="55" t="str">
        <x:f>IF(OR(E301="",F301="",L301="",M301=""),"",DFTtoFTIN(FTINtoDFT(F301)-FTINtoDFT(L301)-((LEFT(E301,FIND("N",E301)-1)-2)*FTINtoDFT(M301))))</x:f>
        <x:v/>
      </x:c>
      <x:c r="O301" s="52"/>
      <x:c r="P301" s="52"/>
      <x:c r="Q301" s="53"/>
      <x:c r="R301" s="56"/>
      <x:c r="S301" s="69"/>
      <x:c r="T301" s="52"/>
      <x:c r="U301" s="368" t="str">
        <x:f t="shared" si="16"/>
        <x:v/>
      </x:c>
      <x:c r="V301" s="57" t="str">
        <x:f t="shared" si="17"/>
        <x:v/>
      </x:c>
      <x:c r="W301" s="70"/>
      <x:c r="X301" s="58"/>
      <x:c r="Y301" s="49"/>
      <x:c r="Z301" s="58"/>
      <x:c r="AA301" s="71"/>
      <x:c r="AB301" s="60"/>
      <x:c r="AC301" s="49"/>
      <x:c r="AD301" s="49"/>
      <x:c r="AE301" s="53"/>
      <x:c r="AF301" s="61"/>
      <x:c r="AG301" s="62"/>
      <x:c r="AH301" s="63"/>
      <x:c r="AI301" s="58"/>
      <x:c r="AJ301" s="64"/>
      <x:c r="AK301" s="64"/>
      <x:c r="AL301" s="64"/>
      <x:c r="AM301" s="64"/>
      <x:c r="AN301" s="52" t="str">
        <x:f t="shared" si="18"/>
        <x:v/>
      </x:c>
      <x:c r="AO301" s="52" t="str">
        <x:f t="shared" si="19"/>
        <x:v/>
      </x:c>
      <x:c r="AP301" s="52"/>
      <x:c r="AQ301" s="52"/>
      <x:c r="AR301" s="52"/>
      <x:c r="AS301" s="46"/>
      <x:c r="AT301" s="65" t="s">
        <x:v>176</x:v>
      </x:c>
      <x:c r="AU301" s="41"/>
    </x:row>
    <x:row r="302" spans="1:47" ht="30" hidden="1" x14ac:dyDescent="0.25">
      <x:c r="A302" s="68" t="str">
        <x:f>IF(OR(B302&gt;0,C302&gt;0),SUMPRODUCT(--($A$4:A301&lt;""))+1,"")</x:f>
        <x:v/>
      </x:c>
      <x:c r="B302" s="46"/>
      <x:c r="C302" s="47"/>
      <x:c r="D302" s="48"/>
      <x:c r="E302" s="48"/>
      <x:c r="F302" s="49"/>
      <x:c r="G302" s="50"/>
      <x:c r="H302" s="149" t="s">
        <x:v>313</x:v>
      </x:c>
      <x:c r="I302" s="51"/>
      <x:c r="J302" s="52"/>
      <x:c r="K302" s="53"/>
      <x:c r="L302" s="54"/>
      <x:c r="M302" s="49"/>
      <x:c r="N302" s="55" t="str">
        <x:f>IF(OR(E302="",F302="",L302="",M302=""),"",DFTtoFTIN(FTINtoDFT(F302)-FTINtoDFT(L302)-((LEFT(E302,FIND("N",E302)-1)-2)*FTINtoDFT(M302))))</x:f>
        <x:v/>
      </x:c>
      <x:c r="O302" s="52"/>
      <x:c r="P302" s="52"/>
      <x:c r="Q302" s="53"/>
      <x:c r="R302" s="56"/>
      <x:c r="S302" s="69"/>
      <x:c r="T302" s="52"/>
      <x:c r="U302" s="368" t="str">
        <x:f t="shared" si="16"/>
        <x:v/>
      </x:c>
      <x:c r="V302" s="57" t="str">
        <x:f t="shared" si="17"/>
        <x:v/>
      </x:c>
      <x:c r="W302" s="70"/>
      <x:c r="X302" s="58"/>
      <x:c r="Y302" s="49"/>
      <x:c r="Z302" s="58"/>
      <x:c r="AA302" s="71"/>
      <x:c r="AB302" s="60"/>
      <x:c r="AC302" s="49"/>
      <x:c r="AD302" s="49"/>
      <x:c r="AE302" s="53"/>
      <x:c r="AF302" s="61"/>
      <x:c r="AG302" s="62"/>
      <x:c r="AH302" s="63"/>
      <x:c r="AI302" s="58"/>
      <x:c r="AJ302" s="64"/>
      <x:c r="AK302" s="64"/>
      <x:c r="AL302" s="64"/>
      <x:c r="AM302" s="64"/>
      <x:c r="AN302" s="52" t="str">
        <x:f t="shared" si="18"/>
        <x:v/>
      </x:c>
      <x:c r="AO302" s="52" t="str">
        <x:f t="shared" si="19"/>
        <x:v/>
      </x:c>
      <x:c r="AP302" s="52"/>
      <x:c r="AQ302" s="52"/>
      <x:c r="AR302" s="52"/>
      <x:c r="AS302" s="46"/>
      <x:c r="AT302" s="65" t="s">
        <x:v>176</x:v>
      </x:c>
      <x:c r="AU302" s="41"/>
    </x:row>
    <x:row r="303" spans="1:47" ht="30" hidden="1" x14ac:dyDescent="0.25">
      <x:c r="A303" s="68" t="str">
        <x:f>IF(OR(B303&gt;0,C303&gt;0),SUMPRODUCT(--($A$4:A302&lt;""))+1,"")</x:f>
        <x:v/>
      </x:c>
      <x:c r="B303" s="46"/>
      <x:c r="C303" s="47"/>
      <x:c r="D303" s="48"/>
      <x:c r="E303" s="48"/>
      <x:c r="F303" s="49"/>
      <x:c r="G303" s="50"/>
      <x:c r="H303" s="149" t="s">
        <x:v>313</x:v>
      </x:c>
      <x:c r="I303" s="51"/>
      <x:c r="J303" s="52"/>
      <x:c r="K303" s="53"/>
      <x:c r="L303" s="54"/>
      <x:c r="M303" s="49"/>
      <x:c r="N303" s="55" t="str">
        <x:f>IF(OR(E303="",F303="",L303="",M303=""),"",DFTtoFTIN(FTINtoDFT(F303)-FTINtoDFT(L303)-((LEFT(E303,FIND("N",E303)-1)-2)*FTINtoDFT(M303))))</x:f>
        <x:v/>
      </x:c>
      <x:c r="O303" s="52"/>
      <x:c r="P303" s="52"/>
      <x:c r="Q303" s="53"/>
      <x:c r="R303" s="56"/>
      <x:c r="S303" s="69"/>
      <x:c r="T303" s="52"/>
      <x:c r="U303" s="368" t="str">
        <x:f t="shared" si="16"/>
        <x:v/>
      </x:c>
      <x:c r="V303" s="57" t="str">
        <x:f t="shared" si="17"/>
        <x:v/>
      </x:c>
      <x:c r="W303" s="70"/>
      <x:c r="X303" s="58"/>
      <x:c r="Y303" s="49"/>
      <x:c r="Z303" s="58"/>
      <x:c r="AA303" s="71"/>
      <x:c r="AB303" s="60"/>
      <x:c r="AC303" s="49"/>
      <x:c r="AD303" s="49"/>
      <x:c r="AE303" s="53"/>
      <x:c r="AF303" s="61"/>
      <x:c r="AG303" s="62"/>
      <x:c r="AH303" s="63"/>
      <x:c r="AI303" s="58"/>
      <x:c r="AJ303" s="64"/>
      <x:c r="AK303" s="64"/>
      <x:c r="AL303" s="64"/>
      <x:c r="AM303" s="64"/>
      <x:c r="AN303" s="52" t="str">
        <x:f t="shared" si="18"/>
        <x:v/>
      </x:c>
      <x:c r="AO303" s="52" t="str">
        <x:f t="shared" si="19"/>
        <x:v/>
      </x:c>
      <x:c r="AP303" s="52"/>
      <x:c r="AQ303" s="52"/>
      <x:c r="AR303" s="52"/>
      <x:c r="AS303" s="46"/>
      <x:c r="AT303" s="65" t="s">
        <x:v>176</x:v>
      </x:c>
      <x:c r="AU303" s="41"/>
    </x:row>
    <x:row r="304" spans="1:47" ht="30" hidden="1" x14ac:dyDescent="0.25">
      <x:c r="A304" s="68" t="str">
        <x:f>IF(OR(B304&gt;0,C304&gt;0),SUMPRODUCT(--($A$4:A303&lt;""))+1,"")</x:f>
        <x:v/>
      </x:c>
      <x:c r="B304" s="46"/>
      <x:c r="C304" s="47"/>
      <x:c r="D304" s="48"/>
      <x:c r="E304" s="48"/>
      <x:c r="F304" s="49"/>
      <x:c r="G304" s="50"/>
      <x:c r="H304" s="149" t="s">
        <x:v>313</x:v>
      </x:c>
      <x:c r="I304" s="51"/>
      <x:c r="J304" s="52"/>
      <x:c r="K304" s="53"/>
      <x:c r="L304" s="54"/>
      <x:c r="M304" s="49"/>
      <x:c r="N304" s="55" t="str">
        <x:f>IF(OR(E304="",F304="",L304="",M304=""),"",DFTtoFTIN(FTINtoDFT(F304)-FTINtoDFT(L304)-((LEFT(E304,FIND("N",E304)-1)-2)*FTINtoDFT(M304))))</x:f>
        <x:v/>
      </x:c>
      <x:c r="O304" s="52"/>
      <x:c r="P304" s="52"/>
      <x:c r="Q304" s="53"/>
      <x:c r="R304" s="56"/>
      <x:c r="S304" s="69"/>
      <x:c r="T304" s="52"/>
      <x:c r="U304" s="368" t="str">
        <x:f t="shared" si="16"/>
        <x:v/>
      </x:c>
      <x:c r="V304" s="57" t="str">
        <x:f t="shared" si="17"/>
        <x:v/>
      </x:c>
      <x:c r="W304" s="70"/>
      <x:c r="X304" s="58"/>
      <x:c r="Y304" s="49"/>
      <x:c r="Z304" s="58"/>
      <x:c r="AA304" s="71"/>
      <x:c r="AB304" s="60"/>
      <x:c r="AC304" s="49"/>
      <x:c r="AD304" s="49"/>
      <x:c r="AE304" s="53"/>
      <x:c r="AF304" s="61"/>
      <x:c r="AG304" s="62"/>
      <x:c r="AH304" s="63"/>
      <x:c r="AI304" s="58"/>
      <x:c r="AJ304" s="64"/>
      <x:c r="AK304" s="64"/>
      <x:c r="AL304" s="64"/>
      <x:c r="AM304" s="64"/>
      <x:c r="AN304" s="52" t="str">
        <x:f t="shared" si="18"/>
        <x:v/>
      </x:c>
      <x:c r="AO304" s="52" t="str">
        <x:f t="shared" si="19"/>
        <x:v/>
      </x:c>
      <x:c r="AP304" s="52"/>
      <x:c r="AQ304" s="52"/>
      <x:c r="AR304" s="52"/>
      <x:c r="AS304" s="46"/>
      <x:c r="AT304" s="65" t="s">
        <x:v>176</x:v>
      </x:c>
      <x:c r="AU304" s="41"/>
    </x:row>
    <x:row r="305" spans="1:47" ht="30" hidden="1" x14ac:dyDescent="0.25">
      <x:c r="A305" s="68" t="str">
        <x:f>IF(OR(B305&gt;0,C305&gt;0),SUMPRODUCT(--($A$4:A304&lt;""))+1,"")</x:f>
        <x:v/>
      </x:c>
      <x:c r="B305" s="46"/>
      <x:c r="C305" s="47"/>
      <x:c r="D305" s="48"/>
      <x:c r="E305" s="48"/>
      <x:c r="F305" s="49"/>
      <x:c r="G305" s="50"/>
      <x:c r="H305" s="149" t="s">
        <x:v>313</x:v>
      </x:c>
      <x:c r="I305" s="51"/>
      <x:c r="J305" s="52"/>
      <x:c r="K305" s="53"/>
      <x:c r="L305" s="54"/>
      <x:c r="M305" s="49"/>
      <x:c r="N305" s="55" t="str">
        <x:f>IF(OR(E305="",F305="",L305="",M305=""),"",DFTtoFTIN(FTINtoDFT(F305)-FTINtoDFT(L305)-((LEFT(E305,FIND("N",E305)-1)-2)*FTINtoDFT(M305))))</x:f>
        <x:v/>
      </x:c>
      <x:c r="O305" s="52"/>
      <x:c r="P305" s="52"/>
      <x:c r="Q305" s="53"/>
      <x:c r="R305" s="56"/>
      <x:c r="S305" s="69"/>
      <x:c r="T305" s="52"/>
      <x:c r="U305" s="368" t="str">
        <x:f t="shared" si="16"/>
        <x:v/>
      </x:c>
      <x:c r="V305" s="57" t="str">
        <x:f t="shared" si="17"/>
        <x:v/>
      </x:c>
      <x:c r="W305" s="70"/>
      <x:c r="X305" s="58"/>
      <x:c r="Y305" s="49"/>
      <x:c r="Z305" s="58"/>
      <x:c r="AA305" s="71"/>
      <x:c r="AB305" s="60"/>
      <x:c r="AC305" s="49"/>
      <x:c r="AD305" s="49"/>
      <x:c r="AE305" s="53"/>
      <x:c r="AF305" s="61"/>
      <x:c r="AG305" s="62"/>
      <x:c r="AH305" s="63"/>
      <x:c r="AI305" s="58"/>
      <x:c r="AJ305" s="64"/>
      <x:c r="AK305" s="64"/>
      <x:c r="AL305" s="64"/>
      <x:c r="AM305" s="64"/>
      <x:c r="AN305" s="52" t="str">
        <x:f t="shared" si="18"/>
        <x:v/>
      </x:c>
      <x:c r="AO305" s="52" t="str">
        <x:f t="shared" si="19"/>
        <x:v/>
      </x:c>
      <x:c r="AP305" s="52"/>
      <x:c r="AQ305" s="52"/>
      <x:c r="AR305" s="52"/>
      <x:c r="AS305" s="46"/>
      <x:c r="AT305" s="65" t="s">
        <x:v>176</x:v>
      </x:c>
      <x:c r="AU305" s="41"/>
    </x:row>
    <x:row r="306" spans="1:47" ht="30" hidden="1" x14ac:dyDescent="0.25">
      <x:c r="A306" s="68" t="str">
        <x:f>IF(OR(B306&gt;0,C306&gt;0),SUMPRODUCT(--($A$4:A305&lt;""))+1,"")</x:f>
        <x:v/>
      </x:c>
      <x:c r="B306" s="46"/>
      <x:c r="C306" s="47"/>
      <x:c r="D306" s="48"/>
      <x:c r="E306" s="48"/>
      <x:c r="F306" s="49"/>
      <x:c r="G306" s="50"/>
      <x:c r="H306" s="149" t="s">
        <x:v>313</x:v>
      </x:c>
      <x:c r="I306" s="51"/>
      <x:c r="J306" s="52"/>
      <x:c r="K306" s="53"/>
      <x:c r="L306" s="54"/>
      <x:c r="M306" s="49"/>
      <x:c r="N306" s="55" t="str">
        <x:f>IF(OR(E306="",F306="",L306="",M306=""),"",DFTtoFTIN(FTINtoDFT(F306)-FTINtoDFT(L306)-((LEFT(E306,FIND("N",E306)-1)-2)*FTINtoDFT(M306))))</x:f>
        <x:v/>
      </x:c>
      <x:c r="O306" s="52"/>
      <x:c r="P306" s="52"/>
      <x:c r="Q306" s="53"/>
      <x:c r="R306" s="56"/>
      <x:c r="S306" s="69"/>
      <x:c r="T306" s="52"/>
      <x:c r="U306" s="368" t="str">
        <x:f t="shared" si="16"/>
        <x:v/>
      </x:c>
      <x:c r="V306" s="57" t="str">
        <x:f t="shared" si="17"/>
        <x:v/>
      </x:c>
      <x:c r="W306" s="70"/>
      <x:c r="X306" s="58"/>
      <x:c r="Y306" s="49"/>
      <x:c r="Z306" s="58"/>
      <x:c r="AA306" s="71"/>
      <x:c r="AB306" s="60"/>
      <x:c r="AC306" s="49"/>
      <x:c r="AD306" s="49"/>
      <x:c r="AE306" s="53"/>
      <x:c r="AF306" s="61"/>
      <x:c r="AG306" s="62"/>
      <x:c r="AH306" s="63"/>
      <x:c r="AI306" s="58"/>
      <x:c r="AJ306" s="64"/>
      <x:c r="AK306" s="64"/>
      <x:c r="AL306" s="64"/>
      <x:c r="AM306" s="64"/>
      <x:c r="AN306" s="52" t="str">
        <x:f t="shared" si="18"/>
        <x:v/>
      </x:c>
      <x:c r="AO306" s="52" t="str">
        <x:f t="shared" si="19"/>
        <x:v/>
      </x:c>
      <x:c r="AP306" s="52"/>
      <x:c r="AQ306" s="52"/>
      <x:c r="AR306" s="52"/>
      <x:c r="AS306" s="46"/>
      <x:c r="AT306" s="65" t="s">
        <x:v>176</x:v>
      </x:c>
      <x:c r="AU306" s="41"/>
    </x:row>
    <x:row r="307" spans="1:47" ht="30" hidden="1" x14ac:dyDescent="0.25">
      <x:c r="A307" s="68" t="str">
        <x:f>IF(OR(B307&gt;0,C307&gt;0),SUMPRODUCT(--($A$4:A306&lt;""))+1,"")</x:f>
        <x:v/>
      </x:c>
      <x:c r="B307" s="46"/>
      <x:c r="C307" s="47"/>
      <x:c r="D307" s="48"/>
      <x:c r="E307" s="48"/>
      <x:c r="F307" s="49"/>
      <x:c r="G307" s="50"/>
      <x:c r="H307" s="149" t="s">
        <x:v>313</x:v>
      </x:c>
      <x:c r="I307" s="51"/>
      <x:c r="J307" s="52"/>
      <x:c r="K307" s="53"/>
      <x:c r="L307" s="54"/>
      <x:c r="M307" s="49"/>
      <x:c r="N307" s="55" t="str">
        <x:f>IF(OR(E307="",F307="",L307="",M307=""),"",DFTtoFTIN(FTINtoDFT(F307)-FTINtoDFT(L307)-((LEFT(E307,FIND("N",E307)-1)-2)*FTINtoDFT(M307))))</x:f>
        <x:v/>
      </x:c>
      <x:c r="O307" s="52"/>
      <x:c r="P307" s="52"/>
      <x:c r="Q307" s="53"/>
      <x:c r="R307" s="56"/>
      <x:c r="S307" s="69"/>
      <x:c r="T307" s="52"/>
      <x:c r="U307" s="368" t="str">
        <x:f t="shared" si="16"/>
        <x:v/>
      </x:c>
      <x:c r="V307" s="57" t="str">
        <x:f t="shared" si="17"/>
        <x:v/>
      </x:c>
      <x:c r="W307" s="70"/>
      <x:c r="X307" s="58"/>
      <x:c r="Y307" s="49"/>
      <x:c r="Z307" s="58"/>
      <x:c r="AA307" s="71"/>
      <x:c r="AB307" s="60"/>
      <x:c r="AC307" s="49"/>
      <x:c r="AD307" s="49"/>
      <x:c r="AE307" s="53"/>
      <x:c r="AF307" s="61"/>
      <x:c r="AG307" s="62"/>
      <x:c r="AH307" s="63"/>
      <x:c r="AI307" s="58"/>
      <x:c r="AJ307" s="64"/>
      <x:c r="AK307" s="64"/>
      <x:c r="AL307" s="64"/>
      <x:c r="AM307" s="64"/>
      <x:c r="AN307" s="52" t="str">
        <x:f t="shared" si="18"/>
        <x:v/>
      </x:c>
      <x:c r="AO307" s="52" t="str">
        <x:f t="shared" si="19"/>
        <x:v/>
      </x:c>
      <x:c r="AP307" s="52"/>
      <x:c r="AQ307" s="52"/>
      <x:c r="AR307" s="52"/>
      <x:c r="AS307" s="46"/>
      <x:c r="AT307" s="65" t="s">
        <x:v>176</x:v>
      </x:c>
      <x:c r="AU307" s="41"/>
    </x:row>
    <x:row r="308" spans="1:47" ht="30" hidden="1" x14ac:dyDescent="0.25">
      <x:c r="A308" s="68" t="str">
        <x:f>IF(OR(B308&gt;0,C308&gt;0),SUMPRODUCT(--($A$4:A307&lt;""))+1,"")</x:f>
        <x:v/>
      </x:c>
      <x:c r="B308" s="46"/>
      <x:c r="C308" s="47"/>
      <x:c r="D308" s="48"/>
      <x:c r="E308" s="48"/>
      <x:c r="F308" s="49"/>
      <x:c r="G308" s="50"/>
      <x:c r="H308" s="149" t="s">
        <x:v>313</x:v>
      </x:c>
      <x:c r="I308" s="51"/>
      <x:c r="J308" s="52"/>
      <x:c r="K308" s="53"/>
      <x:c r="L308" s="54"/>
      <x:c r="M308" s="49"/>
      <x:c r="N308" s="55" t="str">
        <x:f>IF(OR(E308="",F308="",L308="",M308=""),"",DFTtoFTIN(FTINtoDFT(F308)-FTINtoDFT(L308)-((LEFT(E308,FIND("N",E308)-1)-2)*FTINtoDFT(M308))))</x:f>
        <x:v/>
      </x:c>
      <x:c r="O308" s="52"/>
      <x:c r="P308" s="52"/>
      <x:c r="Q308" s="53"/>
      <x:c r="R308" s="56"/>
      <x:c r="S308" s="69"/>
      <x:c r="T308" s="52"/>
      <x:c r="U308" s="368" t="str">
        <x:f t="shared" si="16"/>
        <x:v/>
      </x:c>
      <x:c r="V308" s="57" t="str">
        <x:f t="shared" si="17"/>
        <x:v/>
      </x:c>
      <x:c r="W308" s="70"/>
      <x:c r="X308" s="58"/>
      <x:c r="Y308" s="49"/>
      <x:c r="Z308" s="58"/>
      <x:c r="AA308" s="71"/>
      <x:c r="AB308" s="60"/>
      <x:c r="AC308" s="49"/>
      <x:c r="AD308" s="49"/>
      <x:c r="AE308" s="53"/>
      <x:c r="AF308" s="61"/>
      <x:c r="AG308" s="62"/>
      <x:c r="AH308" s="63"/>
      <x:c r="AI308" s="58"/>
      <x:c r="AJ308" s="64"/>
      <x:c r="AK308" s="64"/>
      <x:c r="AL308" s="64"/>
      <x:c r="AM308" s="64"/>
      <x:c r="AN308" s="52" t="str">
        <x:f t="shared" si="18"/>
        <x:v/>
      </x:c>
      <x:c r="AO308" s="52" t="str">
        <x:f t="shared" si="19"/>
        <x:v/>
      </x:c>
      <x:c r="AP308" s="52"/>
      <x:c r="AQ308" s="52"/>
      <x:c r="AR308" s="52"/>
      <x:c r="AS308" s="46"/>
      <x:c r="AT308" s="65" t="s">
        <x:v>176</x:v>
      </x:c>
      <x:c r="AU308" s="41"/>
    </x:row>
    <x:row r="309" spans="1:47" ht="30" hidden="1" x14ac:dyDescent="0.25">
      <x:c r="A309" s="68" t="str">
        <x:f>IF(OR(B309&gt;0,C309&gt;0),SUMPRODUCT(--($A$4:A308&lt;""))+1,"")</x:f>
        <x:v/>
      </x:c>
      <x:c r="B309" s="46"/>
      <x:c r="C309" s="47"/>
      <x:c r="D309" s="48"/>
      <x:c r="E309" s="48"/>
      <x:c r="F309" s="49"/>
      <x:c r="G309" s="50"/>
      <x:c r="H309" s="149" t="s">
        <x:v>313</x:v>
      </x:c>
      <x:c r="I309" s="51"/>
      <x:c r="J309" s="52"/>
      <x:c r="K309" s="53"/>
      <x:c r="L309" s="54"/>
      <x:c r="M309" s="49"/>
      <x:c r="N309" s="55" t="str">
        <x:f>IF(OR(E309="",F309="",L309="",M309=""),"",DFTtoFTIN(FTINtoDFT(F309)-FTINtoDFT(L309)-((LEFT(E309,FIND("N",E309)-1)-2)*FTINtoDFT(M309))))</x:f>
        <x:v/>
      </x:c>
      <x:c r="O309" s="52"/>
      <x:c r="P309" s="52"/>
      <x:c r="Q309" s="53"/>
      <x:c r="R309" s="56"/>
      <x:c r="S309" s="69"/>
      <x:c r="T309" s="52"/>
      <x:c r="U309" s="368" t="str">
        <x:f t="shared" si="16"/>
        <x:v/>
      </x:c>
      <x:c r="V309" s="57" t="str">
        <x:f t="shared" si="17"/>
        <x:v/>
      </x:c>
      <x:c r="W309" s="70"/>
      <x:c r="X309" s="58"/>
      <x:c r="Y309" s="49"/>
      <x:c r="Z309" s="58"/>
      <x:c r="AA309" s="71"/>
      <x:c r="AB309" s="60"/>
      <x:c r="AC309" s="49"/>
      <x:c r="AD309" s="49"/>
      <x:c r="AE309" s="53"/>
      <x:c r="AF309" s="61"/>
      <x:c r="AG309" s="62"/>
      <x:c r="AH309" s="63"/>
      <x:c r="AI309" s="58"/>
      <x:c r="AJ309" s="64"/>
      <x:c r="AK309" s="64"/>
      <x:c r="AL309" s="64"/>
      <x:c r="AM309" s="64"/>
      <x:c r="AN309" s="52" t="str">
        <x:f t="shared" si="18"/>
        <x:v/>
      </x:c>
      <x:c r="AO309" s="52" t="str">
        <x:f t="shared" si="19"/>
        <x:v/>
      </x:c>
      <x:c r="AP309" s="52"/>
      <x:c r="AQ309" s="52"/>
      <x:c r="AR309" s="52"/>
      <x:c r="AS309" s="46"/>
      <x:c r="AT309" s="65" t="s">
        <x:v>176</x:v>
      </x:c>
      <x:c r="AU309" s="41"/>
    </x:row>
    <x:row r="310" spans="1:47" ht="30" hidden="1" x14ac:dyDescent="0.25">
      <x:c r="A310" s="68" t="str">
        <x:f>IF(OR(B310&gt;0,C310&gt;0),SUMPRODUCT(--($A$4:A309&lt;""))+1,"")</x:f>
        <x:v/>
      </x:c>
      <x:c r="B310" s="46"/>
      <x:c r="C310" s="47"/>
      <x:c r="D310" s="48"/>
      <x:c r="E310" s="48"/>
      <x:c r="F310" s="49"/>
      <x:c r="G310" s="50"/>
      <x:c r="H310" s="149" t="s">
        <x:v>313</x:v>
      </x:c>
      <x:c r="I310" s="51"/>
      <x:c r="J310" s="52"/>
      <x:c r="K310" s="53"/>
      <x:c r="L310" s="54"/>
      <x:c r="M310" s="49"/>
      <x:c r="N310" s="55" t="str">
        <x:f>IF(OR(E310="",F310="",L310="",M310=""),"",DFTtoFTIN(FTINtoDFT(F310)-FTINtoDFT(L310)-((LEFT(E310,FIND("N",E310)-1)-2)*FTINtoDFT(M310))))</x:f>
        <x:v/>
      </x:c>
      <x:c r="O310" s="52"/>
      <x:c r="P310" s="52"/>
      <x:c r="Q310" s="53"/>
      <x:c r="R310" s="56"/>
      <x:c r="S310" s="69"/>
      <x:c r="T310" s="52"/>
      <x:c r="U310" s="368" t="str">
        <x:f t="shared" si="16"/>
        <x:v/>
      </x:c>
      <x:c r="V310" s="57" t="str">
        <x:f t="shared" si="17"/>
        <x:v/>
      </x:c>
      <x:c r="W310" s="70"/>
      <x:c r="X310" s="58"/>
      <x:c r="Y310" s="49"/>
      <x:c r="Z310" s="58"/>
      <x:c r="AA310" s="71"/>
      <x:c r="AB310" s="60"/>
      <x:c r="AC310" s="49"/>
      <x:c r="AD310" s="49"/>
      <x:c r="AE310" s="53"/>
      <x:c r="AF310" s="61"/>
      <x:c r="AG310" s="62"/>
      <x:c r="AH310" s="63"/>
      <x:c r="AI310" s="58"/>
      <x:c r="AJ310" s="64"/>
      <x:c r="AK310" s="64"/>
      <x:c r="AL310" s="64"/>
      <x:c r="AM310" s="64"/>
      <x:c r="AN310" s="52" t="str">
        <x:f t="shared" si="18"/>
        <x:v/>
      </x:c>
      <x:c r="AO310" s="52" t="str">
        <x:f t="shared" si="19"/>
        <x:v/>
      </x:c>
      <x:c r="AP310" s="52"/>
      <x:c r="AQ310" s="52"/>
      <x:c r="AR310" s="52"/>
      <x:c r="AS310" s="46"/>
      <x:c r="AT310" s="65" t="s">
        <x:v>176</x:v>
      </x:c>
      <x:c r="AU310" s="41"/>
    </x:row>
    <x:row r="311" spans="1:47" ht="30" hidden="1" x14ac:dyDescent="0.25">
      <x:c r="A311" s="68" t="str">
        <x:f>IF(OR(B311&gt;0,C311&gt;0),SUMPRODUCT(--($A$4:A310&lt;""))+1,"")</x:f>
        <x:v/>
      </x:c>
      <x:c r="B311" s="46"/>
      <x:c r="C311" s="47"/>
      <x:c r="D311" s="48"/>
      <x:c r="E311" s="48"/>
      <x:c r="F311" s="49"/>
      <x:c r="G311" s="50"/>
      <x:c r="H311" s="149" t="s">
        <x:v>313</x:v>
      </x:c>
      <x:c r="I311" s="51"/>
      <x:c r="J311" s="52"/>
      <x:c r="K311" s="53"/>
      <x:c r="L311" s="54"/>
      <x:c r="M311" s="49"/>
      <x:c r="N311" s="55" t="str">
        <x:f>IF(OR(E311="",F311="",L311="",M311=""),"",DFTtoFTIN(FTINtoDFT(F311)-FTINtoDFT(L311)-((LEFT(E311,FIND("N",E311)-1)-2)*FTINtoDFT(M311))))</x:f>
        <x:v/>
      </x:c>
      <x:c r="O311" s="52"/>
      <x:c r="P311" s="52"/>
      <x:c r="Q311" s="53"/>
      <x:c r="R311" s="56"/>
      <x:c r="S311" s="69"/>
      <x:c r="T311" s="52"/>
      <x:c r="U311" s="368" t="str">
        <x:f t="shared" si="16"/>
        <x:v/>
      </x:c>
      <x:c r="V311" s="57" t="str">
        <x:f t="shared" si="17"/>
        <x:v/>
      </x:c>
      <x:c r="W311" s="70"/>
      <x:c r="X311" s="58"/>
      <x:c r="Y311" s="49"/>
      <x:c r="Z311" s="58"/>
      <x:c r="AA311" s="71"/>
      <x:c r="AB311" s="60"/>
      <x:c r="AC311" s="49"/>
      <x:c r="AD311" s="49"/>
      <x:c r="AE311" s="53"/>
      <x:c r="AF311" s="61"/>
      <x:c r="AG311" s="62"/>
      <x:c r="AH311" s="63"/>
      <x:c r="AI311" s="58"/>
      <x:c r="AJ311" s="64"/>
      <x:c r="AK311" s="64"/>
      <x:c r="AL311" s="64"/>
      <x:c r="AM311" s="64"/>
      <x:c r="AN311" s="52" t="str">
        <x:f t="shared" si="18"/>
        <x:v/>
      </x:c>
      <x:c r="AO311" s="52" t="str">
        <x:f t="shared" si="19"/>
        <x:v/>
      </x:c>
      <x:c r="AP311" s="52"/>
      <x:c r="AQ311" s="52"/>
      <x:c r="AR311" s="52"/>
      <x:c r="AS311" s="46"/>
      <x:c r="AT311" s="65" t="s">
        <x:v>176</x:v>
      </x:c>
      <x:c r="AU311" s="41"/>
    </x:row>
    <x:row r="312" spans="1:47" ht="30" hidden="1" x14ac:dyDescent="0.25">
      <x:c r="A312" s="68" t="str">
        <x:f>IF(OR(B312&gt;0,C312&gt;0),SUMPRODUCT(--($A$4:A311&lt;""))+1,"")</x:f>
        <x:v/>
      </x:c>
      <x:c r="B312" s="46"/>
      <x:c r="C312" s="47"/>
      <x:c r="D312" s="48"/>
      <x:c r="E312" s="48"/>
      <x:c r="F312" s="49"/>
      <x:c r="G312" s="50"/>
      <x:c r="H312" s="149" t="s">
        <x:v>313</x:v>
      </x:c>
      <x:c r="I312" s="51"/>
      <x:c r="J312" s="52"/>
      <x:c r="K312" s="53"/>
      <x:c r="L312" s="54"/>
      <x:c r="M312" s="49"/>
      <x:c r="N312" s="55" t="str">
        <x:f>IF(OR(E312="",F312="",L312="",M312=""),"",DFTtoFTIN(FTINtoDFT(F312)-FTINtoDFT(L312)-((LEFT(E312,FIND("N",E312)-1)-2)*FTINtoDFT(M312))))</x:f>
        <x:v/>
      </x:c>
      <x:c r="O312" s="52"/>
      <x:c r="P312" s="52"/>
      <x:c r="Q312" s="53"/>
      <x:c r="R312" s="56"/>
      <x:c r="S312" s="69"/>
      <x:c r="T312" s="52"/>
      <x:c r="U312" s="368" t="str">
        <x:f t="shared" si="16"/>
        <x:v/>
      </x:c>
      <x:c r="V312" s="57" t="str">
        <x:f t="shared" si="17"/>
        <x:v/>
      </x:c>
      <x:c r="W312" s="70"/>
      <x:c r="X312" s="58"/>
      <x:c r="Y312" s="49"/>
      <x:c r="Z312" s="58"/>
      <x:c r="AA312" s="71"/>
      <x:c r="AB312" s="60"/>
      <x:c r="AC312" s="49"/>
      <x:c r="AD312" s="49"/>
      <x:c r="AE312" s="53"/>
      <x:c r="AF312" s="61"/>
      <x:c r="AG312" s="62"/>
      <x:c r="AH312" s="63"/>
      <x:c r="AI312" s="58"/>
      <x:c r="AJ312" s="64"/>
      <x:c r="AK312" s="64"/>
      <x:c r="AL312" s="64"/>
      <x:c r="AM312" s="64"/>
      <x:c r="AN312" s="52" t="str">
        <x:f t="shared" si="18"/>
        <x:v/>
      </x:c>
      <x:c r="AO312" s="52" t="str">
        <x:f t="shared" si="19"/>
        <x:v/>
      </x:c>
      <x:c r="AP312" s="52"/>
      <x:c r="AQ312" s="52"/>
      <x:c r="AR312" s="52"/>
      <x:c r="AS312" s="46"/>
      <x:c r="AT312" s="65" t="s">
        <x:v>176</x:v>
      </x:c>
      <x:c r="AU312" s="41"/>
    </x:row>
    <x:row r="313" spans="1:47" ht="30" hidden="1" x14ac:dyDescent="0.25">
      <x:c r="A313" s="68" t="str">
        <x:f>IF(OR(B313&gt;0,C313&gt;0),SUMPRODUCT(--($A$4:A312&lt;""))+1,"")</x:f>
        <x:v/>
      </x:c>
      <x:c r="B313" s="46"/>
      <x:c r="C313" s="47"/>
      <x:c r="D313" s="48"/>
      <x:c r="E313" s="48"/>
      <x:c r="F313" s="49"/>
      <x:c r="G313" s="50"/>
      <x:c r="H313" s="149" t="s">
        <x:v>313</x:v>
      </x:c>
      <x:c r="I313" s="51"/>
      <x:c r="J313" s="52"/>
      <x:c r="K313" s="53"/>
      <x:c r="L313" s="54"/>
      <x:c r="M313" s="49"/>
      <x:c r="N313" s="55" t="str">
        <x:f>IF(OR(E313="",F313="",L313="",M313=""),"",DFTtoFTIN(FTINtoDFT(F313)-FTINtoDFT(L313)-((LEFT(E313,FIND("N",E313)-1)-2)*FTINtoDFT(M313))))</x:f>
        <x:v/>
      </x:c>
      <x:c r="O313" s="52"/>
      <x:c r="P313" s="52"/>
      <x:c r="Q313" s="53"/>
      <x:c r="R313" s="56"/>
      <x:c r="S313" s="69"/>
      <x:c r="T313" s="52"/>
      <x:c r="U313" s="368" t="str">
        <x:f t="shared" si="16"/>
        <x:v/>
      </x:c>
      <x:c r="V313" s="57" t="str">
        <x:f t="shared" si="17"/>
        <x:v/>
      </x:c>
      <x:c r="W313" s="70"/>
      <x:c r="X313" s="58"/>
      <x:c r="Y313" s="49"/>
      <x:c r="Z313" s="58"/>
      <x:c r="AA313" s="71"/>
      <x:c r="AB313" s="60"/>
      <x:c r="AC313" s="49"/>
      <x:c r="AD313" s="49"/>
      <x:c r="AE313" s="53"/>
      <x:c r="AF313" s="61"/>
      <x:c r="AG313" s="62"/>
      <x:c r="AH313" s="63"/>
      <x:c r="AI313" s="58"/>
      <x:c r="AJ313" s="64"/>
      <x:c r="AK313" s="64"/>
      <x:c r="AL313" s="64"/>
      <x:c r="AM313" s="64"/>
      <x:c r="AN313" s="52" t="str">
        <x:f t="shared" si="18"/>
        <x:v/>
      </x:c>
      <x:c r="AO313" s="52" t="str">
        <x:f t="shared" si="19"/>
        <x:v/>
      </x:c>
      <x:c r="AP313" s="52"/>
      <x:c r="AQ313" s="52"/>
      <x:c r="AR313" s="52"/>
      <x:c r="AS313" s="46"/>
      <x:c r="AT313" s="65" t="s">
        <x:v>176</x:v>
      </x:c>
      <x:c r="AU313" s="41"/>
    </x:row>
    <x:row r="314" spans="1:47" ht="30" hidden="1" x14ac:dyDescent="0.25">
      <x:c r="A314" s="68" t="str">
        <x:f>IF(OR(B314&gt;0,C314&gt;0),SUMPRODUCT(--($A$4:A313&lt;""))+1,"")</x:f>
        <x:v/>
      </x:c>
      <x:c r="B314" s="46"/>
      <x:c r="C314" s="47"/>
      <x:c r="D314" s="48"/>
      <x:c r="E314" s="48"/>
      <x:c r="F314" s="49"/>
      <x:c r="G314" s="50"/>
      <x:c r="H314" s="149" t="s">
        <x:v>313</x:v>
      </x:c>
      <x:c r="I314" s="51"/>
      <x:c r="J314" s="52"/>
      <x:c r="K314" s="53"/>
      <x:c r="L314" s="54"/>
      <x:c r="M314" s="49"/>
      <x:c r="N314" s="55" t="str">
        <x:f>IF(OR(E314="",F314="",L314="",M314=""),"",DFTtoFTIN(FTINtoDFT(F314)-FTINtoDFT(L314)-((LEFT(E314,FIND("N",E314)-1)-2)*FTINtoDFT(M314))))</x:f>
        <x:v/>
      </x:c>
      <x:c r="O314" s="52"/>
      <x:c r="P314" s="52"/>
      <x:c r="Q314" s="53"/>
      <x:c r="R314" s="56"/>
      <x:c r="S314" s="69"/>
      <x:c r="T314" s="52"/>
      <x:c r="U314" s="368" t="str">
        <x:f t="shared" si="16"/>
        <x:v/>
      </x:c>
      <x:c r="V314" s="57" t="str">
        <x:f t="shared" si="17"/>
        <x:v/>
      </x:c>
      <x:c r="W314" s="70"/>
      <x:c r="X314" s="58"/>
      <x:c r="Y314" s="49"/>
      <x:c r="Z314" s="58"/>
      <x:c r="AA314" s="71"/>
      <x:c r="AB314" s="60"/>
      <x:c r="AC314" s="49"/>
      <x:c r="AD314" s="49"/>
      <x:c r="AE314" s="53"/>
      <x:c r="AF314" s="61"/>
      <x:c r="AG314" s="62"/>
      <x:c r="AH314" s="63"/>
      <x:c r="AI314" s="58"/>
      <x:c r="AJ314" s="64"/>
      <x:c r="AK314" s="64"/>
      <x:c r="AL314" s="64"/>
      <x:c r="AM314" s="64"/>
      <x:c r="AN314" s="52" t="str">
        <x:f t="shared" si="18"/>
        <x:v/>
      </x:c>
      <x:c r="AO314" s="52" t="str">
        <x:f t="shared" si="19"/>
        <x:v/>
      </x:c>
      <x:c r="AP314" s="52"/>
      <x:c r="AQ314" s="52"/>
      <x:c r="AR314" s="52"/>
      <x:c r="AS314" s="46"/>
      <x:c r="AT314" s="65" t="s">
        <x:v>176</x:v>
      </x:c>
      <x:c r="AU314" s="41"/>
    </x:row>
    <x:row r="315" spans="1:47" ht="30" hidden="1" x14ac:dyDescent="0.25">
      <x:c r="A315" s="68" t="str">
        <x:f>IF(OR(B315&gt;0,C315&gt;0),SUMPRODUCT(--($A$4:A314&lt;""))+1,"")</x:f>
        <x:v/>
      </x:c>
      <x:c r="B315" s="46"/>
      <x:c r="C315" s="47"/>
      <x:c r="D315" s="48"/>
      <x:c r="E315" s="48"/>
      <x:c r="F315" s="49"/>
      <x:c r="G315" s="50"/>
      <x:c r="H315" s="149" t="s">
        <x:v>313</x:v>
      </x:c>
      <x:c r="I315" s="51"/>
      <x:c r="J315" s="52"/>
      <x:c r="K315" s="53"/>
      <x:c r="L315" s="54"/>
      <x:c r="M315" s="49"/>
      <x:c r="N315" s="55" t="str">
        <x:f>IF(OR(E315="",F315="",L315="",M315=""),"",DFTtoFTIN(FTINtoDFT(F315)-FTINtoDFT(L315)-((LEFT(E315,FIND("N",E315)-1)-2)*FTINtoDFT(M315))))</x:f>
        <x:v/>
      </x:c>
      <x:c r="O315" s="52"/>
      <x:c r="P315" s="52"/>
      <x:c r="Q315" s="53"/>
      <x:c r="R315" s="56"/>
      <x:c r="S315" s="69"/>
      <x:c r="T315" s="52"/>
      <x:c r="U315" s="368" t="str">
        <x:f t="shared" si="16"/>
        <x:v/>
      </x:c>
      <x:c r="V315" s="57" t="str">
        <x:f t="shared" si="17"/>
        <x:v/>
      </x:c>
      <x:c r="W315" s="70"/>
      <x:c r="X315" s="58"/>
      <x:c r="Y315" s="49"/>
      <x:c r="Z315" s="58"/>
      <x:c r="AA315" s="71"/>
      <x:c r="AB315" s="60"/>
      <x:c r="AC315" s="49"/>
      <x:c r="AD315" s="49"/>
      <x:c r="AE315" s="53"/>
      <x:c r="AF315" s="61"/>
      <x:c r="AG315" s="62"/>
      <x:c r="AH315" s="63"/>
      <x:c r="AI315" s="58"/>
      <x:c r="AJ315" s="64"/>
      <x:c r="AK315" s="64"/>
      <x:c r="AL315" s="64"/>
      <x:c r="AM315" s="64"/>
      <x:c r="AN315" s="52" t="str">
        <x:f t="shared" si="18"/>
        <x:v/>
      </x:c>
      <x:c r="AO315" s="52" t="str">
        <x:f t="shared" si="19"/>
        <x:v/>
      </x:c>
      <x:c r="AP315" s="52"/>
      <x:c r="AQ315" s="52"/>
      <x:c r="AR315" s="52"/>
      <x:c r="AS315" s="46"/>
      <x:c r="AT315" s="65" t="s">
        <x:v>176</x:v>
      </x:c>
      <x:c r="AU315" s="41"/>
    </x:row>
    <x:row r="316" spans="1:47" ht="30" hidden="1" x14ac:dyDescent="0.25">
      <x:c r="A316" s="68" t="str">
        <x:f>IF(OR(B316&gt;0,C316&gt;0),SUMPRODUCT(--($A$4:A315&lt;""))+1,"")</x:f>
        <x:v/>
      </x:c>
      <x:c r="B316" s="46"/>
      <x:c r="C316" s="47"/>
      <x:c r="D316" s="48"/>
      <x:c r="E316" s="48"/>
      <x:c r="F316" s="49"/>
      <x:c r="G316" s="50"/>
      <x:c r="H316" s="149" t="s">
        <x:v>313</x:v>
      </x:c>
      <x:c r="I316" s="51"/>
      <x:c r="J316" s="52"/>
      <x:c r="K316" s="53"/>
      <x:c r="L316" s="54"/>
      <x:c r="M316" s="49"/>
      <x:c r="N316" s="55" t="str">
        <x:f>IF(OR(E316="",F316="",L316="",M316=""),"",DFTtoFTIN(FTINtoDFT(F316)-FTINtoDFT(L316)-((LEFT(E316,FIND("N",E316)-1)-2)*FTINtoDFT(M316))))</x:f>
        <x:v/>
      </x:c>
      <x:c r="O316" s="52"/>
      <x:c r="P316" s="52"/>
      <x:c r="Q316" s="53"/>
      <x:c r="R316" s="56"/>
      <x:c r="S316" s="69"/>
      <x:c r="T316" s="52"/>
      <x:c r="U316" s="368" t="str">
        <x:f t="shared" si="16"/>
        <x:v/>
      </x:c>
      <x:c r="V316" s="57" t="str">
        <x:f t="shared" si="17"/>
        <x:v/>
      </x:c>
      <x:c r="W316" s="70"/>
      <x:c r="X316" s="58"/>
      <x:c r="Y316" s="49"/>
      <x:c r="Z316" s="58"/>
      <x:c r="AA316" s="71"/>
      <x:c r="AB316" s="60"/>
      <x:c r="AC316" s="49"/>
      <x:c r="AD316" s="49"/>
      <x:c r="AE316" s="53"/>
      <x:c r="AF316" s="61"/>
      <x:c r="AG316" s="62"/>
      <x:c r="AH316" s="63"/>
      <x:c r="AI316" s="58"/>
      <x:c r="AJ316" s="64"/>
      <x:c r="AK316" s="64"/>
      <x:c r="AL316" s="64"/>
      <x:c r="AM316" s="64"/>
      <x:c r="AN316" s="52" t="str">
        <x:f t="shared" si="18"/>
        <x:v/>
      </x:c>
      <x:c r="AO316" s="52" t="str">
        <x:f t="shared" si="19"/>
        <x:v/>
      </x:c>
      <x:c r="AP316" s="52"/>
      <x:c r="AQ316" s="52"/>
      <x:c r="AR316" s="52"/>
      <x:c r="AS316" s="46"/>
      <x:c r="AT316" s="65" t="s">
        <x:v>176</x:v>
      </x:c>
      <x:c r="AU316" s="41"/>
    </x:row>
    <x:row r="317" spans="1:47" ht="30" hidden="1" x14ac:dyDescent="0.25">
      <x:c r="A317" s="68" t="str">
        <x:f>IF(OR(B317&gt;0,C317&gt;0),SUMPRODUCT(--($A$4:A316&lt;""))+1,"")</x:f>
        <x:v/>
      </x:c>
      <x:c r="B317" s="46"/>
      <x:c r="C317" s="47"/>
      <x:c r="D317" s="48"/>
      <x:c r="E317" s="48"/>
      <x:c r="F317" s="49"/>
      <x:c r="G317" s="50"/>
      <x:c r="H317" s="149" t="s">
        <x:v>313</x:v>
      </x:c>
      <x:c r="I317" s="51"/>
      <x:c r="J317" s="52"/>
      <x:c r="K317" s="53"/>
      <x:c r="L317" s="54"/>
      <x:c r="M317" s="49"/>
      <x:c r="N317" s="55" t="str">
        <x:f>IF(OR(E317="",F317="",L317="",M317=""),"",DFTtoFTIN(FTINtoDFT(F317)-FTINtoDFT(L317)-((LEFT(E317,FIND("N",E317)-1)-2)*FTINtoDFT(M317))))</x:f>
        <x:v/>
      </x:c>
      <x:c r="O317" s="52"/>
      <x:c r="P317" s="52"/>
      <x:c r="Q317" s="53"/>
      <x:c r="R317" s="56"/>
      <x:c r="S317" s="69"/>
      <x:c r="T317" s="52"/>
      <x:c r="U317" s="368" t="str">
        <x:f t="shared" si="16"/>
        <x:v/>
      </x:c>
      <x:c r="V317" s="57" t="str">
        <x:f t="shared" si="17"/>
        <x:v/>
      </x:c>
      <x:c r="W317" s="70"/>
      <x:c r="X317" s="58"/>
      <x:c r="Y317" s="49"/>
      <x:c r="Z317" s="58"/>
      <x:c r="AA317" s="71"/>
      <x:c r="AB317" s="60"/>
      <x:c r="AC317" s="49"/>
      <x:c r="AD317" s="49"/>
      <x:c r="AE317" s="53"/>
      <x:c r="AF317" s="61"/>
      <x:c r="AG317" s="62"/>
      <x:c r="AH317" s="63"/>
      <x:c r="AI317" s="58"/>
      <x:c r="AJ317" s="64"/>
      <x:c r="AK317" s="64"/>
      <x:c r="AL317" s="64"/>
      <x:c r="AM317" s="64"/>
      <x:c r="AN317" s="52" t="str">
        <x:f t="shared" si="18"/>
        <x:v/>
      </x:c>
      <x:c r="AO317" s="52" t="str">
        <x:f t="shared" si="19"/>
        <x:v/>
      </x:c>
      <x:c r="AP317" s="52"/>
      <x:c r="AQ317" s="52"/>
      <x:c r="AR317" s="52"/>
      <x:c r="AS317" s="46"/>
      <x:c r="AT317" s="65" t="s">
        <x:v>176</x:v>
      </x:c>
      <x:c r="AU317" s="41"/>
    </x:row>
    <x:row r="318" spans="1:47" ht="30" hidden="1" x14ac:dyDescent="0.25">
      <x:c r="A318" s="68" t="str">
        <x:f>IF(OR(B318&gt;0,C318&gt;0),SUMPRODUCT(--($A$4:A317&lt;""))+1,"")</x:f>
        <x:v/>
      </x:c>
      <x:c r="B318" s="46"/>
      <x:c r="C318" s="47"/>
      <x:c r="D318" s="48"/>
      <x:c r="E318" s="48"/>
      <x:c r="F318" s="49"/>
      <x:c r="G318" s="50"/>
      <x:c r="H318" s="149" t="s">
        <x:v>313</x:v>
      </x:c>
      <x:c r="I318" s="51"/>
      <x:c r="J318" s="52"/>
      <x:c r="K318" s="53"/>
      <x:c r="L318" s="54"/>
      <x:c r="M318" s="49"/>
      <x:c r="N318" s="55" t="str">
        <x:f>IF(OR(E318="",F318="",L318="",M318=""),"",DFTtoFTIN(FTINtoDFT(F318)-FTINtoDFT(L318)-((LEFT(E318,FIND("N",E318)-1)-2)*FTINtoDFT(M318))))</x:f>
        <x:v/>
      </x:c>
      <x:c r="O318" s="52"/>
      <x:c r="P318" s="52"/>
      <x:c r="Q318" s="53"/>
      <x:c r="R318" s="56"/>
      <x:c r="S318" s="69"/>
      <x:c r="T318" s="52"/>
      <x:c r="U318" s="368" t="str">
        <x:f t="shared" si="16"/>
        <x:v/>
      </x:c>
      <x:c r="V318" s="57" t="str">
        <x:f t="shared" si="17"/>
        <x:v/>
      </x:c>
      <x:c r="W318" s="70"/>
      <x:c r="X318" s="58"/>
      <x:c r="Y318" s="49"/>
      <x:c r="Z318" s="58"/>
      <x:c r="AA318" s="71"/>
      <x:c r="AB318" s="60"/>
      <x:c r="AC318" s="49"/>
      <x:c r="AD318" s="49"/>
      <x:c r="AE318" s="53"/>
      <x:c r="AF318" s="61"/>
      <x:c r="AG318" s="62"/>
      <x:c r="AH318" s="63"/>
      <x:c r="AI318" s="58"/>
      <x:c r="AJ318" s="64"/>
      <x:c r="AK318" s="64"/>
      <x:c r="AL318" s="64"/>
      <x:c r="AM318" s="64"/>
      <x:c r="AN318" s="52" t="str">
        <x:f t="shared" si="18"/>
        <x:v/>
      </x:c>
      <x:c r="AO318" s="52" t="str">
        <x:f t="shared" si="19"/>
        <x:v/>
      </x:c>
      <x:c r="AP318" s="52"/>
      <x:c r="AQ318" s="52"/>
      <x:c r="AR318" s="52"/>
      <x:c r="AS318" s="46"/>
      <x:c r="AT318" s="65" t="s">
        <x:v>176</x:v>
      </x:c>
      <x:c r="AU318" s="41"/>
    </x:row>
    <x:row r="319" spans="1:47" ht="30" hidden="1" x14ac:dyDescent="0.25">
      <x:c r="A319" s="68" t="str">
        <x:f>IF(OR(B319&gt;0,C319&gt;0),SUMPRODUCT(--($A$4:A318&lt;""))+1,"")</x:f>
        <x:v/>
      </x:c>
      <x:c r="B319" s="46"/>
      <x:c r="C319" s="47"/>
      <x:c r="D319" s="48"/>
      <x:c r="E319" s="48"/>
      <x:c r="F319" s="49"/>
      <x:c r="G319" s="50"/>
      <x:c r="H319" s="149" t="s">
        <x:v>313</x:v>
      </x:c>
      <x:c r="I319" s="51"/>
      <x:c r="J319" s="52"/>
      <x:c r="K319" s="53"/>
      <x:c r="L319" s="54"/>
      <x:c r="M319" s="49"/>
      <x:c r="N319" s="55" t="str">
        <x:f>IF(OR(E319="",F319="",L319="",M319=""),"",DFTtoFTIN(FTINtoDFT(F319)-FTINtoDFT(L319)-((LEFT(E319,FIND("N",E319)-1)-2)*FTINtoDFT(M319))))</x:f>
        <x:v/>
      </x:c>
      <x:c r="O319" s="52"/>
      <x:c r="P319" s="52"/>
      <x:c r="Q319" s="53"/>
      <x:c r="R319" s="56"/>
      <x:c r="S319" s="69"/>
      <x:c r="T319" s="52"/>
      <x:c r="U319" s="368" t="str">
        <x:f t="shared" si="16"/>
        <x:v/>
      </x:c>
      <x:c r="V319" s="57" t="str">
        <x:f t="shared" si="17"/>
        <x:v/>
      </x:c>
      <x:c r="W319" s="70"/>
      <x:c r="X319" s="58"/>
      <x:c r="Y319" s="49"/>
      <x:c r="Z319" s="58"/>
      <x:c r="AA319" s="71"/>
      <x:c r="AB319" s="60"/>
      <x:c r="AC319" s="49"/>
      <x:c r="AD319" s="49"/>
      <x:c r="AE319" s="53"/>
      <x:c r="AF319" s="61"/>
      <x:c r="AG319" s="62"/>
      <x:c r="AH319" s="63"/>
      <x:c r="AI319" s="58"/>
      <x:c r="AJ319" s="64"/>
      <x:c r="AK319" s="64"/>
      <x:c r="AL319" s="64"/>
      <x:c r="AM319" s="64"/>
      <x:c r="AN319" s="52" t="str">
        <x:f t="shared" si="18"/>
        <x:v/>
      </x:c>
      <x:c r="AO319" s="52" t="str">
        <x:f t="shared" si="19"/>
        <x:v/>
      </x:c>
      <x:c r="AP319" s="52"/>
      <x:c r="AQ319" s="52"/>
      <x:c r="AR319" s="52"/>
      <x:c r="AS319" s="46"/>
      <x:c r="AT319" s="65" t="s">
        <x:v>176</x:v>
      </x:c>
      <x:c r="AU319" s="41"/>
    </x:row>
    <x:row r="320" spans="1:47" ht="30" hidden="1" x14ac:dyDescent="0.25">
      <x:c r="A320" s="68" t="str">
        <x:f>IF(OR(B320&gt;0,C320&gt;0),SUMPRODUCT(--($A$4:A319&lt;""))+1,"")</x:f>
        <x:v/>
      </x:c>
      <x:c r="B320" s="46"/>
      <x:c r="C320" s="47"/>
      <x:c r="D320" s="48"/>
      <x:c r="E320" s="48"/>
      <x:c r="F320" s="49"/>
      <x:c r="G320" s="50"/>
      <x:c r="H320" s="149" t="s">
        <x:v>313</x:v>
      </x:c>
      <x:c r="I320" s="51"/>
      <x:c r="J320" s="52"/>
      <x:c r="K320" s="53"/>
      <x:c r="L320" s="54"/>
      <x:c r="M320" s="49"/>
      <x:c r="N320" s="55" t="str">
        <x:f>IF(OR(E320="",F320="",L320="",M320=""),"",DFTtoFTIN(FTINtoDFT(F320)-FTINtoDFT(L320)-((LEFT(E320,FIND("N",E320)-1)-2)*FTINtoDFT(M320))))</x:f>
        <x:v/>
      </x:c>
      <x:c r="O320" s="52"/>
      <x:c r="P320" s="52"/>
      <x:c r="Q320" s="53"/>
      <x:c r="R320" s="56"/>
      <x:c r="S320" s="69"/>
      <x:c r="T320" s="52"/>
      <x:c r="U320" s="368" t="str">
        <x:f t="shared" si="16"/>
        <x:v/>
      </x:c>
      <x:c r="V320" s="57" t="str">
        <x:f t="shared" si="17"/>
        <x:v/>
      </x:c>
      <x:c r="W320" s="70"/>
      <x:c r="X320" s="58"/>
      <x:c r="Y320" s="49"/>
      <x:c r="Z320" s="58"/>
      <x:c r="AA320" s="71"/>
      <x:c r="AB320" s="60"/>
      <x:c r="AC320" s="49"/>
      <x:c r="AD320" s="49"/>
      <x:c r="AE320" s="53"/>
      <x:c r="AF320" s="61"/>
      <x:c r="AG320" s="62"/>
      <x:c r="AH320" s="63"/>
      <x:c r="AI320" s="58"/>
      <x:c r="AJ320" s="64"/>
      <x:c r="AK320" s="64"/>
      <x:c r="AL320" s="64"/>
      <x:c r="AM320" s="64"/>
      <x:c r="AN320" s="52" t="str">
        <x:f t="shared" si="18"/>
        <x:v/>
      </x:c>
      <x:c r="AO320" s="52" t="str">
        <x:f t="shared" si="19"/>
        <x:v/>
      </x:c>
      <x:c r="AP320" s="52"/>
      <x:c r="AQ320" s="52"/>
      <x:c r="AR320" s="52"/>
      <x:c r="AS320" s="46"/>
      <x:c r="AT320" s="65" t="s">
        <x:v>176</x:v>
      </x:c>
      <x:c r="AU320" s="41"/>
    </x:row>
    <x:row r="321" spans="1:47" ht="30" hidden="1" x14ac:dyDescent="0.25">
      <x:c r="A321" s="68" t="str">
        <x:f>IF(OR(B321&gt;0,C321&gt;0),SUMPRODUCT(--($A$4:A320&lt;""))+1,"")</x:f>
        <x:v/>
      </x:c>
      <x:c r="B321" s="46"/>
      <x:c r="C321" s="47"/>
      <x:c r="D321" s="48"/>
      <x:c r="E321" s="48"/>
      <x:c r="F321" s="49"/>
      <x:c r="G321" s="50"/>
      <x:c r="H321" s="149" t="s">
        <x:v>313</x:v>
      </x:c>
      <x:c r="I321" s="51"/>
      <x:c r="J321" s="52"/>
      <x:c r="K321" s="53"/>
      <x:c r="L321" s="54"/>
      <x:c r="M321" s="49"/>
      <x:c r="N321" s="55" t="str">
        <x:f>IF(OR(E321="",F321="",L321="",M321=""),"",DFTtoFTIN(FTINtoDFT(F321)-FTINtoDFT(L321)-((LEFT(E321,FIND("N",E321)-1)-2)*FTINtoDFT(M321))))</x:f>
        <x:v/>
      </x:c>
      <x:c r="O321" s="52"/>
      <x:c r="P321" s="52"/>
      <x:c r="Q321" s="53"/>
      <x:c r="R321" s="56"/>
      <x:c r="S321" s="69"/>
      <x:c r="T321" s="52"/>
      <x:c r="U321" s="368" t="str">
        <x:f t="shared" si="16"/>
        <x:v/>
      </x:c>
      <x:c r="V321" s="57" t="str">
        <x:f t="shared" si="17"/>
        <x:v/>
      </x:c>
      <x:c r="W321" s="70"/>
      <x:c r="X321" s="58"/>
      <x:c r="Y321" s="49"/>
      <x:c r="Z321" s="58"/>
      <x:c r="AA321" s="71"/>
      <x:c r="AB321" s="60"/>
      <x:c r="AC321" s="49"/>
      <x:c r="AD321" s="49"/>
      <x:c r="AE321" s="53"/>
      <x:c r="AF321" s="61"/>
      <x:c r="AG321" s="62"/>
      <x:c r="AH321" s="63"/>
      <x:c r="AI321" s="58"/>
      <x:c r="AJ321" s="64"/>
      <x:c r="AK321" s="64"/>
      <x:c r="AL321" s="64"/>
      <x:c r="AM321" s="64"/>
      <x:c r="AN321" s="52" t="str">
        <x:f t="shared" si="18"/>
        <x:v/>
      </x:c>
      <x:c r="AO321" s="52" t="str">
        <x:f t="shared" si="19"/>
        <x:v/>
      </x:c>
      <x:c r="AP321" s="52"/>
      <x:c r="AQ321" s="52"/>
      <x:c r="AR321" s="52"/>
      <x:c r="AS321" s="46"/>
      <x:c r="AT321" s="65" t="s">
        <x:v>176</x:v>
      </x:c>
      <x:c r="AU321" s="41"/>
    </x:row>
    <x:row r="322" spans="1:47" ht="30" hidden="1" x14ac:dyDescent="0.25">
      <x:c r="A322" s="68" t="str">
        <x:f>IF(OR(B322&gt;0,C322&gt;0),SUMPRODUCT(--($A$4:A321&lt;""))+1,"")</x:f>
        <x:v/>
      </x:c>
      <x:c r="B322" s="46"/>
      <x:c r="C322" s="47"/>
      <x:c r="D322" s="48"/>
      <x:c r="E322" s="48"/>
      <x:c r="F322" s="49"/>
      <x:c r="G322" s="50"/>
      <x:c r="H322" s="149" t="s">
        <x:v>313</x:v>
      </x:c>
      <x:c r="I322" s="51"/>
      <x:c r="J322" s="52"/>
      <x:c r="K322" s="53"/>
      <x:c r="L322" s="54"/>
      <x:c r="M322" s="49"/>
      <x:c r="N322" s="55" t="str">
        <x:f>IF(OR(E322="",F322="",L322="",M322=""),"",DFTtoFTIN(FTINtoDFT(F322)-FTINtoDFT(L322)-((LEFT(E322,FIND("N",E322)-1)-2)*FTINtoDFT(M322))))</x:f>
        <x:v/>
      </x:c>
      <x:c r="O322" s="52"/>
      <x:c r="P322" s="52"/>
      <x:c r="Q322" s="53"/>
      <x:c r="R322" s="56"/>
      <x:c r="S322" s="69"/>
      <x:c r="T322" s="52"/>
      <x:c r="U322" s="368" t="str">
        <x:f t="shared" si="16"/>
        <x:v/>
      </x:c>
      <x:c r="V322" s="57" t="str">
        <x:f t="shared" si="17"/>
        <x:v/>
      </x:c>
      <x:c r="W322" s="70"/>
      <x:c r="X322" s="58"/>
      <x:c r="Y322" s="49"/>
      <x:c r="Z322" s="58"/>
      <x:c r="AA322" s="71"/>
      <x:c r="AB322" s="60"/>
      <x:c r="AC322" s="49"/>
      <x:c r="AD322" s="49"/>
      <x:c r="AE322" s="53"/>
      <x:c r="AF322" s="61"/>
      <x:c r="AG322" s="62"/>
      <x:c r="AH322" s="63"/>
      <x:c r="AI322" s="58"/>
      <x:c r="AJ322" s="64"/>
      <x:c r="AK322" s="64"/>
      <x:c r="AL322" s="64"/>
      <x:c r="AM322" s="64"/>
      <x:c r="AN322" s="52" t="str">
        <x:f t="shared" si="18"/>
        <x:v/>
      </x:c>
      <x:c r="AO322" s="52" t="str">
        <x:f t="shared" si="19"/>
        <x:v/>
      </x:c>
      <x:c r="AP322" s="52"/>
      <x:c r="AQ322" s="52"/>
      <x:c r="AR322" s="52"/>
      <x:c r="AS322" s="46"/>
      <x:c r="AT322" s="65" t="s">
        <x:v>176</x:v>
      </x:c>
      <x:c r="AU322" s="41"/>
    </x:row>
    <x:row r="323" spans="1:47" ht="30" hidden="1" x14ac:dyDescent="0.25">
      <x:c r="A323" s="68" t="str">
        <x:f>IF(OR(B323&gt;0,C323&gt;0),SUMPRODUCT(--($A$4:A322&lt;""))+1,"")</x:f>
        <x:v/>
      </x:c>
      <x:c r="B323" s="46"/>
      <x:c r="C323" s="47"/>
      <x:c r="D323" s="48"/>
      <x:c r="E323" s="48"/>
      <x:c r="F323" s="49"/>
      <x:c r="G323" s="50"/>
      <x:c r="H323" s="149" t="s">
        <x:v>313</x:v>
      </x:c>
      <x:c r="I323" s="51"/>
      <x:c r="J323" s="52"/>
      <x:c r="K323" s="53"/>
      <x:c r="L323" s="54"/>
      <x:c r="M323" s="49"/>
      <x:c r="N323" s="55" t="str">
        <x:f>IF(OR(E323="",F323="",L323="",M323=""),"",DFTtoFTIN(FTINtoDFT(F323)-FTINtoDFT(L323)-((LEFT(E323,FIND("N",E323)-1)-2)*FTINtoDFT(M323))))</x:f>
        <x:v/>
      </x:c>
      <x:c r="O323" s="52"/>
      <x:c r="P323" s="52"/>
      <x:c r="Q323" s="53"/>
      <x:c r="R323" s="56"/>
      <x:c r="S323" s="69"/>
      <x:c r="T323" s="52"/>
      <x:c r="U323" s="368" t="str">
        <x:f t="shared" si="16"/>
        <x:v/>
      </x:c>
      <x:c r="V323" s="57" t="str">
        <x:f t="shared" si="17"/>
        <x:v/>
      </x:c>
      <x:c r="W323" s="70"/>
      <x:c r="X323" s="58"/>
      <x:c r="Y323" s="49"/>
      <x:c r="Z323" s="58"/>
      <x:c r="AA323" s="71"/>
      <x:c r="AB323" s="60"/>
      <x:c r="AC323" s="49"/>
      <x:c r="AD323" s="49"/>
      <x:c r="AE323" s="53"/>
      <x:c r="AF323" s="61"/>
      <x:c r="AG323" s="62"/>
      <x:c r="AH323" s="63"/>
      <x:c r="AI323" s="58"/>
      <x:c r="AJ323" s="64"/>
      <x:c r="AK323" s="64"/>
      <x:c r="AL323" s="64"/>
      <x:c r="AM323" s="64"/>
      <x:c r="AN323" s="52" t="str">
        <x:f t="shared" si="18"/>
        <x:v/>
      </x:c>
      <x:c r="AO323" s="52" t="str">
        <x:f t="shared" si="19"/>
        <x:v/>
      </x:c>
      <x:c r="AP323" s="52"/>
      <x:c r="AQ323" s="52"/>
      <x:c r="AR323" s="52"/>
      <x:c r="AS323" s="46"/>
      <x:c r="AT323" s="65" t="s">
        <x:v>176</x:v>
      </x:c>
      <x:c r="AU323" s="41"/>
    </x:row>
    <x:row r="324" spans="1:47" ht="30" hidden="1" x14ac:dyDescent="0.25">
      <x:c r="A324" s="68" t="str">
        <x:f>IF(OR(B324&gt;0,C324&gt;0),SUMPRODUCT(--($A$4:A323&lt;""))+1,"")</x:f>
        <x:v/>
      </x:c>
      <x:c r="B324" s="46"/>
      <x:c r="C324" s="47"/>
      <x:c r="D324" s="48"/>
      <x:c r="E324" s="48"/>
      <x:c r="F324" s="49"/>
      <x:c r="G324" s="50"/>
      <x:c r="H324" s="149" t="s">
        <x:v>313</x:v>
      </x:c>
      <x:c r="I324" s="51"/>
      <x:c r="J324" s="52"/>
      <x:c r="K324" s="53"/>
      <x:c r="L324" s="54"/>
      <x:c r="M324" s="49"/>
      <x:c r="N324" s="55" t="str">
        <x:f>IF(OR(E324="",F324="",L324="",M324=""),"",DFTtoFTIN(FTINtoDFT(F324)-FTINtoDFT(L324)-((LEFT(E324,FIND("N",E324)-1)-2)*FTINtoDFT(M324))))</x:f>
        <x:v/>
      </x:c>
      <x:c r="O324" s="52"/>
      <x:c r="P324" s="52"/>
      <x:c r="Q324" s="53"/>
      <x:c r="R324" s="56"/>
      <x:c r="S324" s="69"/>
      <x:c r="T324" s="52"/>
      <x:c r="U324" s="368" t="str">
        <x:f t="shared" si="16"/>
        <x:v/>
      </x:c>
      <x:c r="V324" s="57" t="str">
        <x:f t="shared" si="17"/>
        <x:v/>
      </x:c>
      <x:c r="W324" s="70"/>
      <x:c r="X324" s="58"/>
      <x:c r="Y324" s="49"/>
      <x:c r="Z324" s="58"/>
      <x:c r="AA324" s="71"/>
      <x:c r="AB324" s="60"/>
      <x:c r="AC324" s="49"/>
      <x:c r="AD324" s="49"/>
      <x:c r="AE324" s="53"/>
      <x:c r="AF324" s="61"/>
      <x:c r="AG324" s="62"/>
      <x:c r="AH324" s="63"/>
      <x:c r="AI324" s="58"/>
      <x:c r="AJ324" s="64"/>
      <x:c r="AK324" s="64"/>
      <x:c r="AL324" s="64"/>
      <x:c r="AM324" s="64"/>
      <x:c r="AN324" s="52" t="str">
        <x:f t="shared" si="18"/>
        <x:v/>
      </x:c>
      <x:c r="AO324" s="52" t="str">
        <x:f t="shared" si="19"/>
        <x:v/>
      </x:c>
      <x:c r="AP324" s="52"/>
      <x:c r="AQ324" s="52"/>
      <x:c r="AR324" s="52"/>
      <x:c r="AS324" s="46"/>
      <x:c r="AT324" s="65" t="s">
        <x:v>176</x:v>
      </x:c>
      <x:c r="AU324" s="41"/>
    </x:row>
    <x:row r="325" spans="1:47" ht="30" hidden="1" x14ac:dyDescent="0.25">
      <x:c r="A325" s="68" t="str">
        <x:f>IF(OR(B325&gt;0,C325&gt;0),SUMPRODUCT(--($A$4:A324&lt;""))+1,"")</x:f>
        <x:v/>
      </x:c>
      <x:c r="B325" s="46"/>
      <x:c r="C325" s="47"/>
      <x:c r="D325" s="48"/>
      <x:c r="E325" s="48"/>
      <x:c r="F325" s="49"/>
      <x:c r="G325" s="50"/>
      <x:c r="H325" s="149" t="s">
        <x:v>313</x:v>
      </x:c>
      <x:c r="I325" s="51"/>
      <x:c r="J325" s="52"/>
      <x:c r="K325" s="53"/>
      <x:c r="L325" s="54"/>
      <x:c r="M325" s="49"/>
      <x:c r="N325" s="55" t="str">
        <x:f>IF(OR(E325="",F325="",L325="",M325=""),"",DFTtoFTIN(FTINtoDFT(F325)-FTINtoDFT(L325)-((LEFT(E325,FIND("N",E325)-1)-2)*FTINtoDFT(M325))))</x:f>
        <x:v/>
      </x:c>
      <x:c r="O325" s="52"/>
      <x:c r="P325" s="52"/>
      <x:c r="Q325" s="53"/>
      <x:c r="R325" s="56"/>
      <x:c r="S325" s="69"/>
      <x:c r="T325" s="52"/>
      <x:c r="U325" s="368" t="str">
        <x:f t="shared" ref="U325:U388" si="20">IF(C325="","",IF(AND(Rfp.J.Seat.Depth&lt;&gt;"AsNoted?",Rfp.J.Seat.Depth&lt;&gt;"AsNoted",Rfp.J.Seat.Depth&lt;&gt;"SJI"),Rfp.J.Seat.Depth,IF(OR(R325="",R325=" "),"",IF(OR(D325="K",D325="KCS",D325="KSP"),INDEX(Lst.K.SS.Depth,MATCH(R325,Lst.Slopes,0)),IF(OR(D325="LH",D325="DLH",D325="SLH",D325="VLH"),INDEX(Lst.LH.SS.Depth,MATCH(R325,Lst.Slopes,0)),"")))))</x:f>
        <x:v/>
      </x:c>
      <x:c r="V325" s="57" t="str">
        <x:f t="shared" ref="V325:V388" si="21">IF(C325="","",IF(AND(Rfp.J.Seat.Depth&lt;&gt;"AsNoted?",Rfp.J.Seat.Depth&lt;&gt;"AsNoted",Rfp.J.Seat.Depth&lt;&gt;"SJI"),Rfp.J.Seat.Depth,IF(OR(R325="",R325=" "),"",IF(OR(D325="K",D325="KCS",D325="KSP"),INDEX(Lst.K.SS.Depth,MATCH(R325,Lst.Slopes,0)),IF(OR(D325="LH",D325="DLH",D325="SLH",D325="VLH"),INDEX(Lst.LH.SS.Depth,MATCH(R325,Lst.Slopes,0)),"")))))</x:f>
        <x:v/>
      </x:c>
      <x:c r="W325" s="70"/>
      <x:c r="X325" s="58"/>
      <x:c r="Y325" s="49"/>
      <x:c r="Z325" s="58"/>
      <x:c r="AA325" s="71"/>
      <x:c r="AB325" s="60"/>
      <x:c r="AC325" s="49"/>
      <x:c r="AD325" s="49"/>
      <x:c r="AE325" s="53"/>
      <x:c r="AF325" s="61"/>
      <x:c r="AG325" s="62"/>
      <x:c r="AH325" s="63"/>
      <x:c r="AI325" s="58"/>
      <x:c r="AJ325" s="64"/>
      <x:c r="AK325" s="64"/>
      <x:c r="AL325" s="64"/>
      <x:c r="AM325" s="64"/>
      <x:c r="AN325" s="52" t="str">
        <x:f t="shared" ref="AN325:AN388" si="22">IF(AND(OR(H325="R",H325=" R"),D325&lt;&gt;"G",D325&lt;&gt;"BG",D325&lt;&gt;"VG",C325&lt;&gt;""),Rfp.J.TL.RD,IF(AND(H325="F",D325&lt;&gt;"G",D325&lt;&gt;"BG",D325&lt;&gt;"VG",C325&lt;&gt;""),Rfp.J.TL.FD,""))</x:f>
        <x:v/>
      </x:c>
      <x:c r="AO325" s="52" t="str">
        <x:f t="shared" ref="AO325:AO388" si="23">IF(AND(OR(H325="R",H325=" R"),D325&lt;&gt;"G",D325&lt;&gt;"BG",D325&lt;&gt;"VG",C325&lt;&gt;""),Rfp.J.LL.RD,IF(AND(H325="F",D325&lt;&gt;"G",D325&lt;&gt;"BG",D325&lt;&gt;"VG",C325&lt;&gt;""),Rfp.J.LL.FD,""))</x:f>
        <x:v/>
      </x:c>
      <x:c r="AP325" s="52"/>
      <x:c r="AQ325" s="52"/>
      <x:c r="AR325" s="52"/>
      <x:c r="AS325" s="46"/>
      <x:c r="AT325" s="65" t="s">
        <x:v>176</x:v>
      </x:c>
      <x:c r="AU325" s="41"/>
    </x:row>
    <x:row r="326" spans="1:47" ht="30" hidden="1" x14ac:dyDescent="0.25">
      <x:c r="A326" s="68" t="str">
        <x:f>IF(OR(B326&gt;0,C326&gt;0),SUMPRODUCT(--($A$4:A325&lt;""))+1,"")</x:f>
        <x:v/>
      </x:c>
      <x:c r="B326" s="46"/>
      <x:c r="C326" s="47"/>
      <x:c r="D326" s="48"/>
      <x:c r="E326" s="48"/>
      <x:c r="F326" s="49"/>
      <x:c r="G326" s="50"/>
      <x:c r="H326" s="149" t="s">
        <x:v>313</x:v>
      </x:c>
      <x:c r="I326" s="51"/>
      <x:c r="J326" s="52"/>
      <x:c r="K326" s="53"/>
      <x:c r="L326" s="54"/>
      <x:c r="M326" s="49"/>
      <x:c r="N326" s="55" t="str">
        <x:f>IF(OR(E326="",F326="",L326="",M326=""),"",DFTtoFTIN(FTINtoDFT(F326)-FTINtoDFT(L326)-((LEFT(E326,FIND("N",E326)-1)-2)*FTINtoDFT(M326))))</x:f>
        <x:v/>
      </x:c>
      <x:c r="O326" s="52"/>
      <x:c r="P326" s="52"/>
      <x:c r="Q326" s="53"/>
      <x:c r="R326" s="56"/>
      <x:c r="S326" s="69"/>
      <x:c r="T326" s="52"/>
      <x:c r="U326" s="368" t="str">
        <x:f t="shared" si="20"/>
        <x:v/>
      </x:c>
      <x:c r="V326" s="57" t="str">
        <x:f t="shared" si="21"/>
        <x:v/>
      </x:c>
      <x:c r="W326" s="70"/>
      <x:c r="X326" s="58"/>
      <x:c r="Y326" s="49"/>
      <x:c r="Z326" s="58"/>
      <x:c r="AA326" s="71"/>
      <x:c r="AB326" s="60"/>
      <x:c r="AC326" s="49"/>
      <x:c r="AD326" s="49"/>
      <x:c r="AE326" s="53"/>
      <x:c r="AF326" s="61"/>
      <x:c r="AG326" s="62"/>
      <x:c r="AH326" s="63"/>
      <x:c r="AI326" s="58"/>
      <x:c r="AJ326" s="64"/>
      <x:c r="AK326" s="64"/>
      <x:c r="AL326" s="64"/>
      <x:c r="AM326" s="64"/>
      <x:c r="AN326" s="52" t="str">
        <x:f t="shared" si="22"/>
        <x:v/>
      </x:c>
      <x:c r="AO326" s="52" t="str">
        <x:f t="shared" si="23"/>
        <x:v/>
      </x:c>
      <x:c r="AP326" s="52"/>
      <x:c r="AQ326" s="52"/>
      <x:c r="AR326" s="52"/>
      <x:c r="AS326" s="46"/>
      <x:c r="AT326" s="65" t="s">
        <x:v>176</x:v>
      </x:c>
      <x:c r="AU326" s="41"/>
    </x:row>
    <x:row r="327" spans="1:47" ht="30" hidden="1" x14ac:dyDescent="0.25">
      <x:c r="A327" s="68" t="str">
        <x:f>IF(OR(B327&gt;0,C327&gt;0),SUMPRODUCT(--($A$4:A326&lt;""))+1,"")</x:f>
        <x:v/>
      </x:c>
      <x:c r="B327" s="46"/>
      <x:c r="C327" s="47"/>
      <x:c r="D327" s="48"/>
      <x:c r="E327" s="48"/>
      <x:c r="F327" s="49"/>
      <x:c r="G327" s="50"/>
      <x:c r="H327" s="149" t="s">
        <x:v>313</x:v>
      </x:c>
      <x:c r="I327" s="51"/>
      <x:c r="J327" s="52"/>
      <x:c r="K327" s="53"/>
      <x:c r="L327" s="54"/>
      <x:c r="M327" s="49"/>
      <x:c r="N327" s="55" t="str">
        <x:f>IF(OR(E327="",F327="",L327="",M327=""),"",DFTtoFTIN(FTINtoDFT(F327)-FTINtoDFT(L327)-((LEFT(E327,FIND("N",E327)-1)-2)*FTINtoDFT(M327))))</x:f>
        <x:v/>
      </x:c>
      <x:c r="O327" s="52"/>
      <x:c r="P327" s="52"/>
      <x:c r="Q327" s="53"/>
      <x:c r="R327" s="56"/>
      <x:c r="S327" s="69"/>
      <x:c r="T327" s="52"/>
      <x:c r="U327" s="368" t="str">
        <x:f t="shared" si="20"/>
        <x:v/>
      </x:c>
      <x:c r="V327" s="57" t="str">
        <x:f t="shared" si="21"/>
        <x:v/>
      </x:c>
      <x:c r="W327" s="70"/>
      <x:c r="X327" s="58"/>
      <x:c r="Y327" s="49"/>
      <x:c r="Z327" s="58"/>
      <x:c r="AA327" s="71"/>
      <x:c r="AB327" s="60"/>
      <x:c r="AC327" s="49"/>
      <x:c r="AD327" s="49"/>
      <x:c r="AE327" s="53"/>
      <x:c r="AF327" s="61"/>
      <x:c r="AG327" s="62"/>
      <x:c r="AH327" s="63"/>
      <x:c r="AI327" s="58"/>
      <x:c r="AJ327" s="64"/>
      <x:c r="AK327" s="64"/>
      <x:c r="AL327" s="64"/>
      <x:c r="AM327" s="64"/>
      <x:c r="AN327" s="52" t="str">
        <x:f t="shared" si="22"/>
        <x:v/>
      </x:c>
      <x:c r="AO327" s="52" t="str">
        <x:f t="shared" si="23"/>
        <x:v/>
      </x:c>
      <x:c r="AP327" s="52"/>
      <x:c r="AQ327" s="52"/>
      <x:c r="AR327" s="52"/>
      <x:c r="AS327" s="46"/>
      <x:c r="AT327" s="65" t="s">
        <x:v>176</x:v>
      </x:c>
      <x:c r="AU327" s="41"/>
    </x:row>
    <x:row r="328" spans="1:47" ht="30" hidden="1" x14ac:dyDescent="0.25">
      <x:c r="A328" s="68" t="str">
        <x:f>IF(OR(B328&gt;0,C328&gt;0),SUMPRODUCT(--($A$4:A327&lt;""))+1,"")</x:f>
        <x:v/>
      </x:c>
      <x:c r="B328" s="46"/>
      <x:c r="C328" s="47"/>
      <x:c r="D328" s="48"/>
      <x:c r="E328" s="48"/>
      <x:c r="F328" s="49"/>
      <x:c r="G328" s="50"/>
      <x:c r="H328" s="149" t="s">
        <x:v>313</x:v>
      </x:c>
      <x:c r="I328" s="51"/>
      <x:c r="J328" s="52"/>
      <x:c r="K328" s="53"/>
      <x:c r="L328" s="54"/>
      <x:c r="M328" s="49"/>
      <x:c r="N328" s="55" t="str">
        <x:f>IF(OR(E328="",F328="",L328="",M328=""),"",DFTtoFTIN(FTINtoDFT(F328)-FTINtoDFT(L328)-((LEFT(E328,FIND("N",E328)-1)-2)*FTINtoDFT(M328))))</x:f>
        <x:v/>
      </x:c>
      <x:c r="O328" s="52"/>
      <x:c r="P328" s="52"/>
      <x:c r="Q328" s="53"/>
      <x:c r="R328" s="56"/>
      <x:c r="S328" s="69"/>
      <x:c r="T328" s="52"/>
      <x:c r="U328" s="368" t="str">
        <x:f t="shared" si="20"/>
        <x:v/>
      </x:c>
      <x:c r="V328" s="57" t="str">
        <x:f t="shared" si="21"/>
        <x:v/>
      </x:c>
      <x:c r="W328" s="70"/>
      <x:c r="X328" s="58"/>
      <x:c r="Y328" s="49"/>
      <x:c r="Z328" s="58"/>
      <x:c r="AA328" s="71"/>
      <x:c r="AB328" s="60"/>
      <x:c r="AC328" s="49"/>
      <x:c r="AD328" s="49"/>
      <x:c r="AE328" s="53"/>
      <x:c r="AF328" s="61"/>
      <x:c r="AG328" s="62"/>
      <x:c r="AH328" s="63"/>
      <x:c r="AI328" s="58"/>
      <x:c r="AJ328" s="64"/>
      <x:c r="AK328" s="64"/>
      <x:c r="AL328" s="64"/>
      <x:c r="AM328" s="64"/>
      <x:c r="AN328" s="52" t="str">
        <x:f t="shared" si="22"/>
        <x:v/>
      </x:c>
      <x:c r="AO328" s="52" t="str">
        <x:f t="shared" si="23"/>
        <x:v/>
      </x:c>
      <x:c r="AP328" s="52"/>
      <x:c r="AQ328" s="52"/>
      <x:c r="AR328" s="52"/>
      <x:c r="AS328" s="46"/>
      <x:c r="AT328" s="65" t="s">
        <x:v>176</x:v>
      </x:c>
      <x:c r="AU328" s="41"/>
    </x:row>
    <x:row r="329" spans="1:47" ht="30" hidden="1" x14ac:dyDescent="0.25">
      <x:c r="A329" s="68" t="str">
        <x:f>IF(OR(B329&gt;0,C329&gt;0),SUMPRODUCT(--($A$4:A328&lt;""))+1,"")</x:f>
        <x:v/>
      </x:c>
      <x:c r="B329" s="46"/>
      <x:c r="C329" s="47"/>
      <x:c r="D329" s="48"/>
      <x:c r="E329" s="48"/>
      <x:c r="F329" s="49"/>
      <x:c r="G329" s="50"/>
      <x:c r="H329" s="149" t="s">
        <x:v>313</x:v>
      </x:c>
      <x:c r="I329" s="51"/>
      <x:c r="J329" s="52"/>
      <x:c r="K329" s="53"/>
      <x:c r="L329" s="54"/>
      <x:c r="M329" s="49"/>
      <x:c r="N329" s="55" t="str">
        <x:f>IF(OR(E329="",F329="",L329="",M329=""),"",DFTtoFTIN(FTINtoDFT(F329)-FTINtoDFT(L329)-((LEFT(E329,FIND("N",E329)-1)-2)*FTINtoDFT(M329))))</x:f>
        <x:v/>
      </x:c>
      <x:c r="O329" s="52"/>
      <x:c r="P329" s="52"/>
      <x:c r="Q329" s="53"/>
      <x:c r="R329" s="56"/>
      <x:c r="S329" s="69"/>
      <x:c r="T329" s="52"/>
      <x:c r="U329" s="368" t="str">
        <x:f t="shared" si="20"/>
        <x:v/>
      </x:c>
      <x:c r="V329" s="57" t="str">
        <x:f t="shared" si="21"/>
        <x:v/>
      </x:c>
      <x:c r="W329" s="70"/>
      <x:c r="X329" s="58"/>
      <x:c r="Y329" s="49"/>
      <x:c r="Z329" s="58"/>
      <x:c r="AA329" s="71"/>
      <x:c r="AB329" s="60"/>
      <x:c r="AC329" s="49"/>
      <x:c r="AD329" s="49"/>
      <x:c r="AE329" s="53"/>
      <x:c r="AF329" s="61"/>
      <x:c r="AG329" s="62"/>
      <x:c r="AH329" s="63"/>
      <x:c r="AI329" s="58"/>
      <x:c r="AJ329" s="64"/>
      <x:c r="AK329" s="64"/>
      <x:c r="AL329" s="64"/>
      <x:c r="AM329" s="64"/>
      <x:c r="AN329" s="52" t="str">
        <x:f t="shared" si="22"/>
        <x:v/>
      </x:c>
      <x:c r="AO329" s="52" t="str">
        <x:f t="shared" si="23"/>
        <x:v/>
      </x:c>
      <x:c r="AP329" s="52"/>
      <x:c r="AQ329" s="52"/>
      <x:c r="AR329" s="52"/>
      <x:c r="AS329" s="46"/>
      <x:c r="AT329" s="65" t="s">
        <x:v>176</x:v>
      </x:c>
      <x:c r="AU329" s="41"/>
    </x:row>
    <x:row r="330" spans="1:47" ht="30" hidden="1" x14ac:dyDescent="0.25">
      <x:c r="A330" s="68" t="str">
        <x:f>IF(OR(B330&gt;0,C330&gt;0),SUMPRODUCT(--($A$4:A329&lt;""))+1,"")</x:f>
        <x:v/>
      </x:c>
      <x:c r="B330" s="46"/>
      <x:c r="C330" s="47"/>
      <x:c r="D330" s="48"/>
      <x:c r="E330" s="48"/>
      <x:c r="F330" s="49"/>
      <x:c r="G330" s="50"/>
      <x:c r="H330" s="149" t="s">
        <x:v>313</x:v>
      </x:c>
      <x:c r="I330" s="51"/>
      <x:c r="J330" s="52"/>
      <x:c r="K330" s="53"/>
      <x:c r="L330" s="54"/>
      <x:c r="M330" s="49"/>
      <x:c r="N330" s="55" t="str">
        <x:f>IF(OR(E330="",F330="",L330="",M330=""),"",DFTtoFTIN(FTINtoDFT(F330)-FTINtoDFT(L330)-((LEFT(E330,FIND("N",E330)-1)-2)*FTINtoDFT(M330))))</x:f>
        <x:v/>
      </x:c>
      <x:c r="O330" s="52"/>
      <x:c r="P330" s="52"/>
      <x:c r="Q330" s="53"/>
      <x:c r="R330" s="56"/>
      <x:c r="S330" s="69"/>
      <x:c r="T330" s="52"/>
      <x:c r="U330" s="368" t="str">
        <x:f t="shared" si="20"/>
        <x:v/>
      </x:c>
      <x:c r="V330" s="57" t="str">
        <x:f t="shared" si="21"/>
        <x:v/>
      </x:c>
      <x:c r="W330" s="70"/>
      <x:c r="X330" s="58"/>
      <x:c r="Y330" s="49"/>
      <x:c r="Z330" s="58"/>
      <x:c r="AA330" s="71"/>
      <x:c r="AB330" s="60"/>
      <x:c r="AC330" s="49"/>
      <x:c r="AD330" s="49"/>
      <x:c r="AE330" s="53"/>
      <x:c r="AF330" s="61"/>
      <x:c r="AG330" s="62"/>
      <x:c r="AH330" s="63"/>
      <x:c r="AI330" s="58"/>
      <x:c r="AJ330" s="64"/>
      <x:c r="AK330" s="64"/>
      <x:c r="AL330" s="64"/>
      <x:c r="AM330" s="64"/>
      <x:c r="AN330" s="52" t="str">
        <x:f t="shared" si="22"/>
        <x:v/>
      </x:c>
      <x:c r="AO330" s="52" t="str">
        <x:f t="shared" si="23"/>
        <x:v/>
      </x:c>
      <x:c r="AP330" s="52"/>
      <x:c r="AQ330" s="52"/>
      <x:c r="AR330" s="52"/>
      <x:c r="AS330" s="46"/>
      <x:c r="AT330" s="65" t="s">
        <x:v>176</x:v>
      </x:c>
      <x:c r="AU330" s="41"/>
    </x:row>
    <x:row r="331" spans="1:47" ht="30" hidden="1" x14ac:dyDescent="0.25">
      <x:c r="A331" s="68" t="str">
        <x:f>IF(OR(B331&gt;0,C331&gt;0),SUMPRODUCT(--($A$4:A330&lt;""))+1,"")</x:f>
        <x:v/>
      </x:c>
      <x:c r="B331" s="46"/>
      <x:c r="C331" s="47"/>
      <x:c r="D331" s="48"/>
      <x:c r="E331" s="48"/>
      <x:c r="F331" s="49"/>
      <x:c r="G331" s="50"/>
      <x:c r="H331" s="149" t="s">
        <x:v>313</x:v>
      </x:c>
      <x:c r="I331" s="51"/>
      <x:c r="J331" s="52"/>
      <x:c r="K331" s="53"/>
      <x:c r="L331" s="54"/>
      <x:c r="M331" s="49"/>
      <x:c r="N331" s="55" t="str">
        <x:f>IF(OR(E331="",F331="",L331="",M331=""),"",DFTtoFTIN(FTINtoDFT(F331)-FTINtoDFT(L331)-((LEFT(E331,FIND("N",E331)-1)-2)*FTINtoDFT(M331))))</x:f>
        <x:v/>
      </x:c>
      <x:c r="O331" s="52"/>
      <x:c r="P331" s="52"/>
      <x:c r="Q331" s="53"/>
      <x:c r="R331" s="56"/>
      <x:c r="S331" s="69"/>
      <x:c r="T331" s="52"/>
      <x:c r="U331" s="368" t="str">
        <x:f t="shared" si="20"/>
        <x:v/>
      </x:c>
      <x:c r="V331" s="57" t="str">
        <x:f t="shared" si="21"/>
        <x:v/>
      </x:c>
      <x:c r="W331" s="70"/>
      <x:c r="X331" s="58"/>
      <x:c r="Y331" s="49"/>
      <x:c r="Z331" s="58"/>
      <x:c r="AA331" s="71"/>
      <x:c r="AB331" s="60"/>
      <x:c r="AC331" s="49"/>
      <x:c r="AD331" s="49"/>
      <x:c r="AE331" s="53"/>
      <x:c r="AF331" s="61"/>
      <x:c r="AG331" s="62"/>
      <x:c r="AH331" s="63"/>
      <x:c r="AI331" s="58"/>
      <x:c r="AJ331" s="64"/>
      <x:c r="AK331" s="64"/>
      <x:c r="AL331" s="64"/>
      <x:c r="AM331" s="64"/>
      <x:c r="AN331" s="52" t="str">
        <x:f t="shared" si="22"/>
        <x:v/>
      </x:c>
      <x:c r="AO331" s="52" t="str">
        <x:f t="shared" si="23"/>
        <x:v/>
      </x:c>
      <x:c r="AP331" s="52"/>
      <x:c r="AQ331" s="52"/>
      <x:c r="AR331" s="52"/>
      <x:c r="AS331" s="46"/>
      <x:c r="AT331" s="65" t="s">
        <x:v>176</x:v>
      </x:c>
      <x:c r="AU331" s="41"/>
    </x:row>
    <x:row r="332" spans="1:47" ht="30" hidden="1" x14ac:dyDescent="0.25">
      <x:c r="A332" s="68" t="str">
        <x:f>IF(OR(B332&gt;0,C332&gt;0),SUMPRODUCT(--($A$4:A331&lt;""))+1,"")</x:f>
        <x:v/>
      </x:c>
      <x:c r="B332" s="46"/>
      <x:c r="C332" s="47"/>
      <x:c r="D332" s="48"/>
      <x:c r="E332" s="48"/>
      <x:c r="F332" s="49"/>
      <x:c r="G332" s="50"/>
      <x:c r="H332" s="149" t="s">
        <x:v>313</x:v>
      </x:c>
      <x:c r="I332" s="51"/>
      <x:c r="J332" s="52"/>
      <x:c r="K332" s="53"/>
      <x:c r="L332" s="54"/>
      <x:c r="M332" s="49"/>
      <x:c r="N332" s="55" t="str">
        <x:f>IF(OR(E332="",F332="",L332="",M332=""),"",DFTtoFTIN(FTINtoDFT(F332)-FTINtoDFT(L332)-((LEFT(E332,FIND("N",E332)-1)-2)*FTINtoDFT(M332))))</x:f>
        <x:v/>
      </x:c>
      <x:c r="O332" s="52"/>
      <x:c r="P332" s="52"/>
      <x:c r="Q332" s="53"/>
      <x:c r="R332" s="56"/>
      <x:c r="S332" s="69"/>
      <x:c r="T332" s="52"/>
      <x:c r="U332" s="368" t="str">
        <x:f t="shared" si="20"/>
        <x:v/>
      </x:c>
      <x:c r="V332" s="57" t="str">
        <x:f t="shared" si="21"/>
        <x:v/>
      </x:c>
      <x:c r="W332" s="70"/>
      <x:c r="X332" s="58"/>
      <x:c r="Y332" s="49"/>
      <x:c r="Z332" s="58"/>
      <x:c r="AA332" s="71"/>
      <x:c r="AB332" s="60"/>
      <x:c r="AC332" s="49"/>
      <x:c r="AD332" s="49"/>
      <x:c r="AE332" s="53"/>
      <x:c r="AF332" s="61"/>
      <x:c r="AG332" s="62"/>
      <x:c r="AH332" s="63"/>
      <x:c r="AI332" s="58"/>
      <x:c r="AJ332" s="64"/>
      <x:c r="AK332" s="64"/>
      <x:c r="AL332" s="64"/>
      <x:c r="AM332" s="64"/>
      <x:c r="AN332" s="52" t="str">
        <x:f t="shared" si="22"/>
        <x:v/>
      </x:c>
      <x:c r="AO332" s="52" t="str">
        <x:f t="shared" si="23"/>
        <x:v/>
      </x:c>
      <x:c r="AP332" s="52"/>
      <x:c r="AQ332" s="52"/>
      <x:c r="AR332" s="52"/>
      <x:c r="AS332" s="46"/>
      <x:c r="AT332" s="65" t="s">
        <x:v>176</x:v>
      </x:c>
      <x:c r="AU332" s="41"/>
    </x:row>
    <x:row r="333" spans="1:47" ht="30" hidden="1" x14ac:dyDescent="0.25">
      <x:c r="A333" s="68" t="str">
        <x:f>IF(OR(B333&gt;0,C333&gt;0),SUMPRODUCT(--($A$4:A332&lt;""))+1,"")</x:f>
        <x:v/>
      </x:c>
      <x:c r="B333" s="46"/>
      <x:c r="C333" s="47"/>
      <x:c r="D333" s="48"/>
      <x:c r="E333" s="48"/>
      <x:c r="F333" s="49"/>
      <x:c r="G333" s="50"/>
      <x:c r="H333" s="149" t="s">
        <x:v>313</x:v>
      </x:c>
      <x:c r="I333" s="51"/>
      <x:c r="J333" s="52"/>
      <x:c r="K333" s="53"/>
      <x:c r="L333" s="54"/>
      <x:c r="M333" s="49"/>
      <x:c r="N333" s="55" t="str">
        <x:f>IF(OR(E333="",F333="",L333="",M333=""),"",DFTtoFTIN(FTINtoDFT(F333)-FTINtoDFT(L333)-((LEFT(E333,FIND("N",E333)-1)-2)*FTINtoDFT(M333))))</x:f>
        <x:v/>
      </x:c>
      <x:c r="O333" s="52"/>
      <x:c r="P333" s="52"/>
      <x:c r="Q333" s="53"/>
      <x:c r="R333" s="56"/>
      <x:c r="S333" s="69"/>
      <x:c r="T333" s="52"/>
      <x:c r="U333" s="368" t="str">
        <x:f t="shared" si="20"/>
        <x:v/>
      </x:c>
      <x:c r="V333" s="57" t="str">
        <x:f t="shared" si="21"/>
        <x:v/>
      </x:c>
      <x:c r="W333" s="70"/>
      <x:c r="X333" s="58"/>
      <x:c r="Y333" s="49"/>
      <x:c r="Z333" s="58"/>
      <x:c r="AA333" s="71"/>
      <x:c r="AB333" s="60"/>
      <x:c r="AC333" s="49"/>
      <x:c r="AD333" s="49"/>
      <x:c r="AE333" s="53"/>
      <x:c r="AF333" s="61"/>
      <x:c r="AG333" s="62"/>
      <x:c r="AH333" s="63"/>
      <x:c r="AI333" s="58"/>
      <x:c r="AJ333" s="64"/>
      <x:c r="AK333" s="64"/>
      <x:c r="AL333" s="64"/>
      <x:c r="AM333" s="64"/>
      <x:c r="AN333" s="52" t="str">
        <x:f t="shared" si="22"/>
        <x:v/>
      </x:c>
      <x:c r="AO333" s="52" t="str">
        <x:f t="shared" si="23"/>
        <x:v/>
      </x:c>
      <x:c r="AP333" s="52"/>
      <x:c r="AQ333" s="52"/>
      <x:c r="AR333" s="52"/>
      <x:c r="AS333" s="46"/>
      <x:c r="AT333" s="65" t="s">
        <x:v>176</x:v>
      </x:c>
      <x:c r="AU333" s="41"/>
    </x:row>
    <x:row r="334" spans="1:47" ht="30" hidden="1" x14ac:dyDescent="0.25">
      <x:c r="A334" s="68" t="str">
        <x:f>IF(OR(B334&gt;0,C334&gt;0),SUMPRODUCT(--($A$4:A333&lt;""))+1,"")</x:f>
        <x:v/>
      </x:c>
      <x:c r="B334" s="46"/>
      <x:c r="C334" s="47"/>
      <x:c r="D334" s="48"/>
      <x:c r="E334" s="48"/>
      <x:c r="F334" s="49"/>
      <x:c r="G334" s="50"/>
      <x:c r="H334" s="149" t="s">
        <x:v>313</x:v>
      </x:c>
      <x:c r="I334" s="51"/>
      <x:c r="J334" s="52"/>
      <x:c r="K334" s="53"/>
      <x:c r="L334" s="54"/>
      <x:c r="M334" s="49"/>
      <x:c r="N334" s="55" t="str">
        <x:f>IF(OR(E334="",F334="",L334="",M334=""),"",DFTtoFTIN(FTINtoDFT(F334)-FTINtoDFT(L334)-((LEFT(E334,FIND("N",E334)-1)-2)*FTINtoDFT(M334))))</x:f>
        <x:v/>
      </x:c>
      <x:c r="O334" s="52"/>
      <x:c r="P334" s="52"/>
      <x:c r="Q334" s="53"/>
      <x:c r="R334" s="56"/>
      <x:c r="S334" s="69"/>
      <x:c r="T334" s="52"/>
      <x:c r="U334" s="368" t="str">
        <x:f t="shared" si="20"/>
        <x:v/>
      </x:c>
      <x:c r="V334" s="57" t="str">
        <x:f t="shared" si="21"/>
        <x:v/>
      </x:c>
      <x:c r="W334" s="70"/>
      <x:c r="X334" s="58"/>
      <x:c r="Y334" s="49"/>
      <x:c r="Z334" s="58"/>
      <x:c r="AA334" s="71"/>
      <x:c r="AB334" s="60"/>
      <x:c r="AC334" s="49"/>
      <x:c r="AD334" s="49"/>
      <x:c r="AE334" s="53"/>
      <x:c r="AF334" s="61"/>
      <x:c r="AG334" s="62"/>
      <x:c r="AH334" s="63"/>
      <x:c r="AI334" s="58"/>
      <x:c r="AJ334" s="64"/>
      <x:c r="AK334" s="64"/>
      <x:c r="AL334" s="64"/>
      <x:c r="AM334" s="64"/>
      <x:c r="AN334" s="52" t="str">
        <x:f t="shared" si="22"/>
        <x:v/>
      </x:c>
      <x:c r="AO334" s="52" t="str">
        <x:f t="shared" si="23"/>
        <x:v/>
      </x:c>
      <x:c r="AP334" s="52"/>
      <x:c r="AQ334" s="52"/>
      <x:c r="AR334" s="52"/>
      <x:c r="AS334" s="46"/>
      <x:c r="AT334" s="65" t="s">
        <x:v>176</x:v>
      </x:c>
      <x:c r="AU334" s="41"/>
    </x:row>
    <x:row r="335" spans="1:47" ht="30" hidden="1" x14ac:dyDescent="0.25">
      <x:c r="A335" s="68" t="str">
        <x:f>IF(OR(B335&gt;0,C335&gt;0),SUMPRODUCT(--($A$4:A334&lt;""))+1,"")</x:f>
        <x:v/>
      </x:c>
      <x:c r="B335" s="46"/>
      <x:c r="C335" s="47"/>
      <x:c r="D335" s="48"/>
      <x:c r="E335" s="48"/>
      <x:c r="F335" s="49"/>
      <x:c r="G335" s="50"/>
      <x:c r="H335" s="149" t="s">
        <x:v>313</x:v>
      </x:c>
      <x:c r="I335" s="51"/>
      <x:c r="J335" s="52"/>
      <x:c r="K335" s="53"/>
      <x:c r="L335" s="54"/>
      <x:c r="M335" s="49"/>
      <x:c r="N335" s="55" t="str">
        <x:f>IF(OR(E335="",F335="",L335="",M335=""),"",DFTtoFTIN(FTINtoDFT(F335)-FTINtoDFT(L335)-((LEFT(E335,FIND("N",E335)-1)-2)*FTINtoDFT(M335))))</x:f>
        <x:v/>
      </x:c>
      <x:c r="O335" s="52"/>
      <x:c r="P335" s="52"/>
      <x:c r="Q335" s="53"/>
      <x:c r="R335" s="56"/>
      <x:c r="S335" s="69"/>
      <x:c r="T335" s="52"/>
      <x:c r="U335" s="368" t="str">
        <x:f t="shared" si="20"/>
        <x:v/>
      </x:c>
      <x:c r="V335" s="57" t="str">
        <x:f t="shared" si="21"/>
        <x:v/>
      </x:c>
      <x:c r="W335" s="70"/>
      <x:c r="X335" s="58"/>
      <x:c r="Y335" s="49"/>
      <x:c r="Z335" s="58"/>
      <x:c r="AA335" s="71"/>
      <x:c r="AB335" s="60"/>
      <x:c r="AC335" s="49"/>
      <x:c r="AD335" s="49"/>
      <x:c r="AE335" s="53"/>
      <x:c r="AF335" s="61"/>
      <x:c r="AG335" s="62"/>
      <x:c r="AH335" s="63"/>
      <x:c r="AI335" s="58"/>
      <x:c r="AJ335" s="64"/>
      <x:c r="AK335" s="64"/>
      <x:c r="AL335" s="64"/>
      <x:c r="AM335" s="64"/>
      <x:c r="AN335" s="52" t="str">
        <x:f t="shared" si="22"/>
        <x:v/>
      </x:c>
      <x:c r="AO335" s="52" t="str">
        <x:f t="shared" si="23"/>
        <x:v/>
      </x:c>
      <x:c r="AP335" s="52"/>
      <x:c r="AQ335" s="52"/>
      <x:c r="AR335" s="52"/>
      <x:c r="AS335" s="46"/>
      <x:c r="AT335" s="65" t="s">
        <x:v>176</x:v>
      </x:c>
      <x:c r="AU335" s="41"/>
    </x:row>
    <x:row r="336" spans="1:47" ht="30" hidden="1" x14ac:dyDescent="0.25">
      <x:c r="A336" s="68" t="str">
        <x:f>IF(OR(B336&gt;0,C336&gt;0),SUMPRODUCT(--($A$4:A335&lt;""))+1,"")</x:f>
        <x:v/>
      </x:c>
      <x:c r="B336" s="46"/>
      <x:c r="C336" s="47"/>
      <x:c r="D336" s="48"/>
      <x:c r="E336" s="48"/>
      <x:c r="F336" s="49"/>
      <x:c r="G336" s="50"/>
      <x:c r="H336" s="149" t="s">
        <x:v>313</x:v>
      </x:c>
      <x:c r="I336" s="51"/>
      <x:c r="J336" s="52"/>
      <x:c r="K336" s="53"/>
      <x:c r="L336" s="54"/>
      <x:c r="M336" s="49"/>
      <x:c r="N336" s="55" t="str">
        <x:f>IF(OR(E336="",F336="",L336="",M336=""),"",DFTtoFTIN(FTINtoDFT(F336)-FTINtoDFT(L336)-((LEFT(E336,FIND("N",E336)-1)-2)*FTINtoDFT(M336))))</x:f>
        <x:v/>
      </x:c>
      <x:c r="O336" s="52"/>
      <x:c r="P336" s="52"/>
      <x:c r="Q336" s="53"/>
      <x:c r="R336" s="56"/>
      <x:c r="S336" s="69"/>
      <x:c r="T336" s="52"/>
      <x:c r="U336" s="368" t="str">
        <x:f t="shared" si="20"/>
        <x:v/>
      </x:c>
      <x:c r="V336" s="57" t="str">
        <x:f t="shared" si="21"/>
        <x:v/>
      </x:c>
      <x:c r="W336" s="70"/>
      <x:c r="X336" s="58"/>
      <x:c r="Y336" s="49"/>
      <x:c r="Z336" s="58"/>
      <x:c r="AA336" s="71"/>
      <x:c r="AB336" s="60"/>
      <x:c r="AC336" s="49"/>
      <x:c r="AD336" s="49"/>
      <x:c r="AE336" s="53"/>
      <x:c r="AF336" s="61"/>
      <x:c r="AG336" s="62"/>
      <x:c r="AH336" s="63"/>
      <x:c r="AI336" s="58"/>
      <x:c r="AJ336" s="64"/>
      <x:c r="AK336" s="64"/>
      <x:c r="AL336" s="64"/>
      <x:c r="AM336" s="64"/>
      <x:c r="AN336" s="52" t="str">
        <x:f t="shared" si="22"/>
        <x:v/>
      </x:c>
      <x:c r="AO336" s="52" t="str">
        <x:f t="shared" si="23"/>
        <x:v/>
      </x:c>
      <x:c r="AP336" s="52"/>
      <x:c r="AQ336" s="52"/>
      <x:c r="AR336" s="52"/>
      <x:c r="AS336" s="46"/>
      <x:c r="AT336" s="65" t="s">
        <x:v>176</x:v>
      </x:c>
      <x:c r="AU336" s="41"/>
    </x:row>
    <x:row r="337" spans="1:47" ht="30" hidden="1" x14ac:dyDescent="0.25">
      <x:c r="A337" s="68" t="str">
        <x:f>IF(OR(B337&gt;0,C337&gt;0),SUMPRODUCT(--($A$4:A336&lt;""))+1,"")</x:f>
        <x:v/>
      </x:c>
      <x:c r="B337" s="46"/>
      <x:c r="C337" s="47"/>
      <x:c r="D337" s="48"/>
      <x:c r="E337" s="48"/>
      <x:c r="F337" s="49"/>
      <x:c r="G337" s="50"/>
      <x:c r="H337" s="149" t="s">
        <x:v>313</x:v>
      </x:c>
      <x:c r="I337" s="51"/>
      <x:c r="J337" s="52"/>
      <x:c r="K337" s="53"/>
      <x:c r="L337" s="54"/>
      <x:c r="M337" s="49"/>
      <x:c r="N337" s="55" t="str">
        <x:f>IF(OR(E337="",F337="",L337="",M337=""),"",DFTtoFTIN(FTINtoDFT(F337)-FTINtoDFT(L337)-((LEFT(E337,FIND("N",E337)-1)-2)*FTINtoDFT(M337))))</x:f>
        <x:v/>
      </x:c>
      <x:c r="O337" s="52"/>
      <x:c r="P337" s="52"/>
      <x:c r="Q337" s="53"/>
      <x:c r="R337" s="56"/>
      <x:c r="S337" s="69"/>
      <x:c r="T337" s="52"/>
      <x:c r="U337" s="368" t="str">
        <x:f t="shared" si="20"/>
        <x:v/>
      </x:c>
      <x:c r="V337" s="57" t="str">
        <x:f t="shared" si="21"/>
        <x:v/>
      </x:c>
      <x:c r="W337" s="70"/>
      <x:c r="X337" s="58"/>
      <x:c r="Y337" s="49"/>
      <x:c r="Z337" s="58"/>
      <x:c r="AA337" s="71"/>
      <x:c r="AB337" s="60"/>
      <x:c r="AC337" s="49"/>
      <x:c r="AD337" s="49"/>
      <x:c r="AE337" s="53"/>
      <x:c r="AF337" s="61"/>
      <x:c r="AG337" s="62"/>
      <x:c r="AH337" s="63"/>
      <x:c r="AI337" s="58"/>
      <x:c r="AJ337" s="64"/>
      <x:c r="AK337" s="64"/>
      <x:c r="AL337" s="64"/>
      <x:c r="AM337" s="64"/>
      <x:c r="AN337" s="52" t="str">
        <x:f t="shared" si="22"/>
        <x:v/>
      </x:c>
      <x:c r="AO337" s="52" t="str">
        <x:f t="shared" si="23"/>
        <x:v/>
      </x:c>
      <x:c r="AP337" s="52"/>
      <x:c r="AQ337" s="52"/>
      <x:c r="AR337" s="52"/>
      <x:c r="AS337" s="46"/>
      <x:c r="AT337" s="65" t="s">
        <x:v>176</x:v>
      </x:c>
      <x:c r="AU337" s="41"/>
    </x:row>
    <x:row r="338" spans="1:47" ht="30" hidden="1" x14ac:dyDescent="0.25">
      <x:c r="A338" s="68" t="str">
        <x:f>IF(OR(B338&gt;0,C338&gt;0),SUMPRODUCT(--($A$4:A337&lt;""))+1,"")</x:f>
        <x:v/>
      </x:c>
      <x:c r="B338" s="46"/>
      <x:c r="C338" s="47"/>
      <x:c r="D338" s="48"/>
      <x:c r="E338" s="48"/>
      <x:c r="F338" s="49"/>
      <x:c r="G338" s="50"/>
      <x:c r="H338" s="149" t="s">
        <x:v>313</x:v>
      </x:c>
      <x:c r="I338" s="51"/>
      <x:c r="J338" s="52"/>
      <x:c r="K338" s="53"/>
      <x:c r="L338" s="54"/>
      <x:c r="M338" s="49"/>
      <x:c r="N338" s="55" t="str">
        <x:f>IF(OR(E338="",F338="",L338="",M338=""),"",DFTtoFTIN(FTINtoDFT(F338)-FTINtoDFT(L338)-((LEFT(E338,FIND("N",E338)-1)-2)*FTINtoDFT(M338))))</x:f>
        <x:v/>
      </x:c>
      <x:c r="O338" s="52"/>
      <x:c r="P338" s="52"/>
      <x:c r="Q338" s="53"/>
      <x:c r="R338" s="56"/>
      <x:c r="S338" s="69"/>
      <x:c r="T338" s="52"/>
      <x:c r="U338" s="368" t="str">
        <x:f t="shared" si="20"/>
        <x:v/>
      </x:c>
      <x:c r="V338" s="57" t="str">
        <x:f t="shared" si="21"/>
        <x:v/>
      </x:c>
      <x:c r="W338" s="70"/>
      <x:c r="X338" s="58"/>
      <x:c r="Y338" s="49"/>
      <x:c r="Z338" s="58"/>
      <x:c r="AA338" s="71"/>
      <x:c r="AB338" s="60"/>
      <x:c r="AC338" s="49"/>
      <x:c r="AD338" s="49"/>
      <x:c r="AE338" s="53"/>
      <x:c r="AF338" s="61"/>
      <x:c r="AG338" s="62"/>
      <x:c r="AH338" s="63"/>
      <x:c r="AI338" s="58"/>
      <x:c r="AJ338" s="64"/>
      <x:c r="AK338" s="64"/>
      <x:c r="AL338" s="64"/>
      <x:c r="AM338" s="64"/>
      <x:c r="AN338" s="52" t="str">
        <x:f t="shared" si="22"/>
        <x:v/>
      </x:c>
      <x:c r="AO338" s="52" t="str">
        <x:f t="shared" si="23"/>
        <x:v/>
      </x:c>
      <x:c r="AP338" s="52"/>
      <x:c r="AQ338" s="52"/>
      <x:c r="AR338" s="52"/>
      <x:c r="AS338" s="46"/>
      <x:c r="AT338" s="65" t="s">
        <x:v>176</x:v>
      </x:c>
      <x:c r="AU338" s="41"/>
    </x:row>
    <x:row r="339" spans="1:47" ht="30" hidden="1" x14ac:dyDescent="0.25">
      <x:c r="A339" s="68" t="str">
        <x:f>IF(OR(B339&gt;0,C339&gt;0),SUMPRODUCT(--($A$4:A338&lt;""))+1,"")</x:f>
        <x:v/>
      </x:c>
      <x:c r="B339" s="46"/>
      <x:c r="C339" s="47"/>
      <x:c r="D339" s="48"/>
      <x:c r="E339" s="48"/>
      <x:c r="F339" s="49"/>
      <x:c r="G339" s="50"/>
      <x:c r="H339" s="149" t="s">
        <x:v>313</x:v>
      </x:c>
      <x:c r="I339" s="51"/>
      <x:c r="J339" s="52"/>
      <x:c r="K339" s="53"/>
      <x:c r="L339" s="54"/>
      <x:c r="M339" s="49"/>
      <x:c r="N339" s="55" t="str">
        <x:f>IF(OR(E339="",F339="",L339="",M339=""),"",DFTtoFTIN(FTINtoDFT(F339)-FTINtoDFT(L339)-((LEFT(E339,FIND("N",E339)-1)-2)*FTINtoDFT(M339))))</x:f>
        <x:v/>
      </x:c>
      <x:c r="O339" s="52"/>
      <x:c r="P339" s="52"/>
      <x:c r="Q339" s="53"/>
      <x:c r="R339" s="56"/>
      <x:c r="S339" s="69"/>
      <x:c r="T339" s="52"/>
      <x:c r="U339" s="368" t="str">
        <x:f t="shared" si="20"/>
        <x:v/>
      </x:c>
      <x:c r="V339" s="57" t="str">
        <x:f t="shared" si="21"/>
        <x:v/>
      </x:c>
      <x:c r="W339" s="70"/>
      <x:c r="X339" s="58"/>
      <x:c r="Y339" s="49"/>
      <x:c r="Z339" s="58"/>
      <x:c r="AA339" s="71"/>
      <x:c r="AB339" s="60"/>
      <x:c r="AC339" s="49"/>
      <x:c r="AD339" s="49"/>
      <x:c r="AE339" s="53"/>
      <x:c r="AF339" s="61"/>
      <x:c r="AG339" s="62"/>
      <x:c r="AH339" s="63"/>
      <x:c r="AI339" s="58"/>
      <x:c r="AJ339" s="64"/>
      <x:c r="AK339" s="64"/>
      <x:c r="AL339" s="64"/>
      <x:c r="AM339" s="64"/>
      <x:c r="AN339" s="52" t="str">
        <x:f t="shared" si="22"/>
        <x:v/>
      </x:c>
      <x:c r="AO339" s="52" t="str">
        <x:f t="shared" si="23"/>
        <x:v/>
      </x:c>
      <x:c r="AP339" s="52"/>
      <x:c r="AQ339" s="52"/>
      <x:c r="AR339" s="52"/>
      <x:c r="AS339" s="46"/>
      <x:c r="AT339" s="65" t="s">
        <x:v>176</x:v>
      </x:c>
      <x:c r="AU339" s="41"/>
    </x:row>
    <x:row r="340" spans="1:47" ht="30" hidden="1" x14ac:dyDescent="0.25">
      <x:c r="A340" s="68" t="str">
        <x:f>IF(OR(B340&gt;0,C340&gt;0),SUMPRODUCT(--($A$4:A339&lt;""))+1,"")</x:f>
        <x:v/>
      </x:c>
      <x:c r="B340" s="46"/>
      <x:c r="C340" s="47"/>
      <x:c r="D340" s="48"/>
      <x:c r="E340" s="48"/>
      <x:c r="F340" s="49"/>
      <x:c r="G340" s="50"/>
      <x:c r="H340" s="149" t="s">
        <x:v>313</x:v>
      </x:c>
      <x:c r="I340" s="51"/>
      <x:c r="J340" s="52"/>
      <x:c r="K340" s="53"/>
      <x:c r="L340" s="54"/>
      <x:c r="M340" s="49"/>
      <x:c r="N340" s="55" t="str">
        <x:f>IF(OR(E340="",F340="",L340="",M340=""),"",DFTtoFTIN(FTINtoDFT(F340)-FTINtoDFT(L340)-((LEFT(E340,FIND("N",E340)-1)-2)*FTINtoDFT(M340))))</x:f>
        <x:v/>
      </x:c>
      <x:c r="O340" s="52"/>
      <x:c r="P340" s="52"/>
      <x:c r="Q340" s="53"/>
      <x:c r="R340" s="56"/>
      <x:c r="S340" s="69"/>
      <x:c r="T340" s="52"/>
      <x:c r="U340" s="368" t="str">
        <x:f t="shared" si="20"/>
        <x:v/>
      </x:c>
      <x:c r="V340" s="57" t="str">
        <x:f t="shared" si="21"/>
        <x:v/>
      </x:c>
      <x:c r="W340" s="70"/>
      <x:c r="X340" s="58"/>
      <x:c r="Y340" s="49"/>
      <x:c r="Z340" s="58"/>
      <x:c r="AA340" s="71"/>
      <x:c r="AB340" s="60"/>
      <x:c r="AC340" s="49"/>
      <x:c r="AD340" s="49"/>
      <x:c r="AE340" s="53"/>
      <x:c r="AF340" s="61"/>
      <x:c r="AG340" s="62"/>
      <x:c r="AH340" s="63"/>
      <x:c r="AI340" s="58"/>
      <x:c r="AJ340" s="64"/>
      <x:c r="AK340" s="64"/>
      <x:c r="AL340" s="64"/>
      <x:c r="AM340" s="64"/>
      <x:c r="AN340" s="52" t="str">
        <x:f t="shared" si="22"/>
        <x:v/>
      </x:c>
      <x:c r="AO340" s="52" t="str">
        <x:f t="shared" si="23"/>
        <x:v/>
      </x:c>
      <x:c r="AP340" s="52"/>
      <x:c r="AQ340" s="52"/>
      <x:c r="AR340" s="52"/>
      <x:c r="AS340" s="46"/>
      <x:c r="AT340" s="65" t="s">
        <x:v>176</x:v>
      </x:c>
      <x:c r="AU340" s="41"/>
    </x:row>
    <x:row r="341" spans="1:47" ht="30" hidden="1" x14ac:dyDescent="0.25">
      <x:c r="A341" s="68" t="str">
        <x:f>IF(OR(B341&gt;0,C341&gt;0),SUMPRODUCT(--($A$4:A340&lt;""))+1,"")</x:f>
        <x:v/>
      </x:c>
      <x:c r="B341" s="46"/>
      <x:c r="C341" s="47"/>
      <x:c r="D341" s="48"/>
      <x:c r="E341" s="48"/>
      <x:c r="F341" s="49"/>
      <x:c r="G341" s="50"/>
      <x:c r="H341" s="149" t="s">
        <x:v>313</x:v>
      </x:c>
      <x:c r="I341" s="51"/>
      <x:c r="J341" s="52"/>
      <x:c r="K341" s="53"/>
      <x:c r="L341" s="54"/>
      <x:c r="M341" s="49"/>
      <x:c r="N341" s="55" t="str">
        <x:f>IF(OR(E341="",F341="",L341="",M341=""),"",DFTtoFTIN(FTINtoDFT(F341)-FTINtoDFT(L341)-((LEFT(E341,FIND("N",E341)-1)-2)*FTINtoDFT(M341))))</x:f>
        <x:v/>
      </x:c>
      <x:c r="O341" s="52"/>
      <x:c r="P341" s="52"/>
      <x:c r="Q341" s="53"/>
      <x:c r="R341" s="56"/>
      <x:c r="S341" s="69"/>
      <x:c r="T341" s="52"/>
      <x:c r="U341" s="368" t="str">
        <x:f t="shared" si="20"/>
        <x:v/>
      </x:c>
      <x:c r="V341" s="57" t="str">
        <x:f t="shared" si="21"/>
        <x:v/>
      </x:c>
      <x:c r="W341" s="70"/>
      <x:c r="X341" s="58"/>
      <x:c r="Y341" s="49"/>
      <x:c r="Z341" s="58"/>
      <x:c r="AA341" s="71"/>
      <x:c r="AB341" s="60"/>
      <x:c r="AC341" s="49"/>
      <x:c r="AD341" s="49"/>
      <x:c r="AE341" s="53"/>
      <x:c r="AF341" s="61"/>
      <x:c r="AG341" s="62"/>
      <x:c r="AH341" s="63"/>
      <x:c r="AI341" s="58"/>
      <x:c r="AJ341" s="64"/>
      <x:c r="AK341" s="64"/>
      <x:c r="AL341" s="64"/>
      <x:c r="AM341" s="64"/>
      <x:c r="AN341" s="52" t="str">
        <x:f t="shared" si="22"/>
        <x:v/>
      </x:c>
      <x:c r="AO341" s="52" t="str">
        <x:f t="shared" si="23"/>
        <x:v/>
      </x:c>
      <x:c r="AP341" s="52"/>
      <x:c r="AQ341" s="52"/>
      <x:c r="AR341" s="52"/>
      <x:c r="AS341" s="46"/>
      <x:c r="AT341" s="65" t="s">
        <x:v>176</x:v>
      </x:c>
      <x:c r="AU341" s="41"/>
    </x:row>
    <x:row r="342" spans="1:47" ht="30" hidden="1" x14ac:dyDescent="0.25">
      <x:c r="A342" s="68" t="str">
        <x:f>IF(OR(B342&gt;0,C342&gt;0),SUMPRODUCT(--($A$4:A341&lt;""))+1,"")</x:f>
        <x:v/>
      </x:c>
      <x:c r="B342" s="46"/>
      <x:c r="C342" s="47"/>
      <x:c r="D342" s="48"/>
      <x:c r="E342" s="48"/>
      <x:c r="F342" s="49"/>
      <x:c r="G342" s="50"/>
      <x:c r="H342" s="149" t="s">
        <x:v>313</x:v>
      </x:c>
      <x:c r="I342" s="51"/>
      <x:c r="J342" s="52"/>
      <x:c r="K342" s="53"/>
      <x:c r="L342" s="54"/>
      <x:c r="M342" s="49"/>
      <x:c r="N342" s="55" t="str">
        <x:f>IF(OR(E342="",F342="",L342="",M342=""),"",DFTtoFTIN(FTINtoDFT(F342)-FTINtoDFT(L342)-((LEFT(E342,FIND("N",E342)-1)-2)*FTINtoDFT(M342))))</x:f>
        <x:v/>
      </x:c>
      <x:c r="O342" s="52"/>
      <x:c r="P342" s="52"/>
      <x:c r="Q342" s="53"/>
      <x:c r="R342" s="56"/>
      <x:c r="S342" s="69"/>
      <x:c r="T342" s="52"/>
      <x:c r="U342" s="368" t="str">
        <x:f t="shared" si="20"/>
        <x:v/>
      </x:c>
      <x:c r="V342" s="57" t="str">
        <x:f t="shared" si="21"/>
        <x:v/>
      </x:c>
      <x:c r="W342" s="70"/>
      <x:c r="X342" s="58"/>
      <x:c r="Y342" s="49"/>
      <x:c r="Z342" s="58"/>
      <x:c r="AA342" s="71"/>
      <x:c r="AB342" s="60"/>
      <x:c r="AC342" s="49"/>
      <x:c r="AD342" s="49"/>
      <x:c r="AE342" s="53"/>
      <x:c r="AF342" s="61"/>
      <x:c r="AG342" s="62"/>
      <x:c r="AH342" s="63"/>
      <x:c r="AI342" s="58"/>
      <x:c r="AJ342" s="64"/>
      <x:c r="AK342" s="64"/>
      <x:c r="AL342" s="64"/>
      <x:c r="AM342" s="64"/>
      <x:c r="AN342" s="52" t="str">
        <x:f t="shared" si="22"/>
        <x:v/>
      </x:c>
      <x:c r="AO342" s="52" t="str">
        <x:f t="shared" si="23"/>
        <x:v/>
      </x:c>
      <x:c r="AP342" s="52"/>
      <x:c r="AQ342" s="52"/>
      <x:c r="AR342" s="52"/>
      <x:c r="AS342" s="46"/>
      <x:c r="AT342" s="65" t="s">
        <x:v>176</x:v>
      </x:c>
      <x:c r="AU342" s="41"/>
    </x:row>
    <x:row r="343" spans="1:47" ht="30" hidden="1" x14ac:dyDescent="0.25">
      <x:c r="A343" s="68" t="str">
        <x:f>IF(OR(B343&gt;0,C343&gt;0),SUMPRODUCT(--($A$4:A342&lt;""))+1,"")</x:f>
        <x:v/>
      </x:c>
      <x:c r="B343" s="46"/>
      <x:c r="C343" s="47"/>
      <x:c r="D343" s="48"/>
      <x:c r="E343" s="48"/>
      <x:c r="F343" s="49"/>
      <x:c r="G343" s="50"/>
      <x:c r="H343" s="149" t="s">
        <x:v>313</x:v>
      </x:c>
      <x:c r="I343" s="51"/>
      <x:c r="J343" s="52"/>
      <x:c r="K343" s="53"/>
      <x:c r="L343" s="54"/>
      <x:c r="M343" s="49"/>
      <x:c r="N343" s="55" t="str">
        <x:f>IF(OR(E343="",F343="",L343="",M343=""),"",DFTtoFTIN(FTINtoDFT(F343)-FTINtoDFT(L343)-((LEFT(E343,FIND("N",E343)-1)-2)*FTINtoDFT(M343))))</x:f>
        <x:v/>
      </x:c>
      <x:c r="O343" s="52"/>
      <x:c r="P343" s="52"/>
      <x:c r="Q343" s="53"/>
      <x:c r="R343" s="56"/>
      <x:c r="S343" s="69"/>
      <x:c r="T343" s="52"/>
      <x:c r="U343" s="368" t="str">
        <x:f t="shared" si="20"/>
        <x:v/>
      </x:c>
      <x:c r="V343" s="57" t="str">
        <x:f t="shared" si="21"/>
        <x:v/>
      </x:c>
      <x:c r="W343" s="70"/>
      <x:c r="X343" s="58"/>
      <x:c r="Y343" s="49"/>
      <x:c r="Z343" s="58"/>
      <x:c r="AA343" s="71"/>
      <x:c r="AB343" s="60"/>
      <x:c r="AC343" s="49"/>
      <x:c r="AD343" s="49"/>
      <x:c r="AE343" s="53"/>
      <x:c r="AF343" s="61"/>
      <x:c r="AG343" s="62"/>
      <x:c r="AH343" s="63"/>
      <x:c r="AI343" s="58"/>
      <x:c r="AJ343" s="64"/>
      <x:c r="AK343" s="64"/>
      <x:c r="AL343" s="64"/>
      <x:c r="AM343" s="64"/>
      <x:c r="AN343" s="52" t="str">
        <x:f t="shared" si="22"/>
        <x:v/>
      </x:c>
      <x:c r="AO343" s="52" t="str">
        <x:f t="shared" si="23"/>
        <x:v/>
      </x:c>
      <x:c r="AP343" s="52"/>
      <x:c r="AQ343" s="52"/>
      <x:c r="AR343" s="52"/>
      <x:c r="AS343" s="46"/>
      <x:c r="AT343" s="65" t="s">
        <x:v>176</x:v>
      </x:c>
      <x:c r="AU343" s="41"/>
    </x:row>
    <x:row r="344" spans="1:47" ht="30" hidden="1" x14ac:dyDescent="0.25">
      <x:c r="A344" s="68" t="str">
        <x:f>IF(OR(B344&gt;0,C344&gt;0),SUMPRODUCT(--($A$4:A343&lt;""))+1,"")</x:f>
        <x:v/>
      </x:c>
      <x:c r="B344" s="46"/>
      <x:c r="C344" s="47"/>
      <x:c r="D344" s="48"/>
      <x:c r="E344" s="48"/>
      <x:c r="F344" s="49"/>
      <x:c r="G344" s="50"/>
      <x:c r="H344" s="149" t="s">
        <x:v>313</x:v>
      </x:c>
      <x:c r="I344" s="51"/>
      <x:c r="J344" s="52"/>
      <x:c r="K344" s="53"/>
      <x:c r="L344" s="54"/>
      <x:c r="M344" s="49"/>
      <x:c r="N344" s="55" t="str">
        <x:f>IF(OR(E344="",F344="",L344="",M344=""),"",DFTtoFTIN(FTINtoDFT(F344)-FTINtoDFT(L344)-((LEFT(E344,FIND("N",E344)-1)-2)*FTINtoDFT(M344))))</x:f>
        <x:v/>
      </x:c>
      <x:c r="O344" s="52"/>
      <x:c r="P344" s="52"/>
      <x:c r="Q344" s="53"/>
      <x:c r="R344" s="56"/>
      <x:c r="S344" s="69"/>
      <x:c r="T344" s="52"/>
      <x:c r="U344" s="368" t="str">
        <x:f t="shared" si="20"/>
        <x:v/>
      </x:c>
      <x:c r="V344" s="57" t="str">
        <x:f t="shared" si="21"/>
        <x:v/>
      </x:c>
      <x:c r="W344" s="70"/>
      <x:c r="X344" s="58"/>
      <x:c r="Y344" s="49"/>
      <x:c r="Z344" s="58"/>
      <x:c r="AA344" s="71"/>
      <x:c r="AB344" s="60"/>
      <x:c r="AC344" s="49"/>
      <x:c r="AD344" s="49"/>
      <x:c r="AE344" s="53"/>
      <x:c r="AF344" s="61"/>
      <x:c r="AG344" s="62"/>
      <x:c r="AH344" s="63"/>
      <x:c r="AI344" s="58"/>
      <x:c r="AJ344" s="64"/>
      <x:c r="AK344" s="64"/>
      <x:c r="AL344" s="64"/>
      <x:c r="AM344" s="64"/>
      <x:c r="AN344" s="52" t="str">
        <x:f t="shared" si="22"/>
        <x:v/>
      </x:c>
      <x:c r="AO344" s="52" t="str">
        <x:f t="shared" si="23"/>
        <x:v/>
      </x:c>
      <x:c r="AP344" s="52"/>
      <x:c r="AQ344" s="52"/>
      <x:c r="AR344" s="52"/>
      <x:c r="AS344" s="46"/>
      <x:c r="AT344" s="65" t="s">
        <x:v>176</x:v>
      </x:c>
      <x:c r="AU344" s="41"/>
    </x:row>
    <x:row r="345" spans="1:47" ht="30" hidden="1" x14ac:dyDescent="0.25">
      <x:c r="A345" s="68" t="str">
        <x:f>IF(OR(B345&gt;0,C345&gt;0),SUMPRODUCT(--($A$4:A344&lt;""))+1,"")</x:f>
        <x:v/>
      </x:c>
      <x:c r="B345" s="46"/>
      <x:c r="C345" s="47"/>
      <x:c r="D345" s="48"/>
      <x:c r="E345" s="48"/>
      <x:c r="F345" s="49"/>
      <x:c r="G345" s="50"/>
      <x:c r="H345" s="149" t="s">
        <x:v>313</x:v>
      </x:c>
      <x:c r="I345" s="51"/>
      <x:c r="J345" s="52"/>
      <x:c r="K345" s="53"/>
      <x:c r="L345" s="54"/>
      <x:c r="M345" s="49"/>
      <x:c r="N345" s="55" t="str">
        <x:f>IF(OR(E345="",F345="",L345="",M345=""),"",DFTtoFTIN(FTINtoDFT(F345)-FTINtoDFT(L345)-((LEFT(E345,FIND("N",E345)-1)-2)*FTINtoDFT(M345))))</x:f>
        <x:v/>
      </x:c>
      <x:c r="O345" s="52"/>
      <x:c r="P345" s="52"/>
      <x:c r="Q345" s="53"/>
      <x:c r="R345" s="56"/>
      <x:c r="S345" s="69"/>
      <x:c r="T345" s="52"/>
      <x:c r="U345" s="368" t="str">
        <x:f t="shared" si="20"/>
        <x:v/>
      </x:c>
      <x:c r="V345" s="57" t="str">
        <x:f t="shared" si="21"/>
        <x:v/>
      </x:c>
      <x:c r="W345" s="70"/>
      <x:c r="X345" s="58"/>
      <x:c r="Y345" s="49"/>
      <x:c r="Z345" s="58"/>
      <x:c r="AA345" s="71"/>
      <x:c r="AB345" s="60"/>
      <x:c r="AC345" s="49"/>
      <x:c r="AD345" s="49"/>
      <x:c r="AE345" s="53"/>
      <x:c r="AF345" s="61"/>
      <x:c r="AG345" s="62"/>
      <x:c r="AH345" s="63"/>
      <x:c r="AI345" s="58"/>
      <x:c r="AJ345" s="64"/>
      <x:c r="AK345" s="64"/>
      <x:c r="AL345" s="64"/>
      <x:c r="AM345" s="64"/>
      <x:c r="AN345" s="52" t="str">
        <x:f t="shared" si="22"/>
        <x:v/>
      </x:c>
      <x:c r="AO345" s="52" t="str">
        <x:f t="shared" si="23"/>
        <x:v/>
      </x:c>
      <x:c r="AP345" s="52"/>
      <x:c r="AQ345" s="52"/>
      <x:c r="AR345" s="52"/>
      <x:c r="AS345" s="46"/>
      <x:c r="AT345" s="65" t="s">
        <x:v>176</x:v>
      </x:c>
      <x:c r="AU345" s="41"/>
    </x:row>
    <x:row r="346" spans="1:47" ht="30" hidden="1" x14ac:dyDescent="0.25">
      <x:c r="A346" s="68" t="str">
        <x:f>IF(OR(B346&gt;0,C346&gt;0),SUMPRODUCT(--($A$4:A345&lt;""))+1,"")</x:f>
        <x:v/>
      </x:c>
      <x:c r="B346" s="46"/>
      <x:c r="C346" s="47"/>
      <x:c r="D346" s="48"/>
      <x:c r="E346" s="48"/>
      <x:c r="F346" s="49"/>
      <x:c r="G346" s="50"/>
      <x:c r="H346" s="149" t="s">
        <x:v>313</x:v>
      </x:c>
      <x:c r="I346" s="51"/>
      <x:c r="J346" s="52"/>
      <x:c r="K346" s="53"/>
      <x:c r="L346" s="54"/>
      <x:c r="M346" s="49"/>
      <x:c r="N346" s="55" t="str">
        <x:f>IF(OR(E346="",F346="",L346="",M346=""),"",DFTtoFTIN(FTINtoDFT(F346)-FTINtoDFT(L346)-((LEFT(E346,FIND("N",E346)-1)-2)*FTINtoDFT(M346))))</x:f>
        <x:v/>
      </x:c>
      <x:c r="O346" s="52"/>
      <x:c r="P346" s="52"/>
      <x:c r="Q346" s="53"/>
      <x:c r="R346" s="56"/>
      <x:c r="S346" s="69"/>
      <x:c r="T346" s="52"/>
      <x:c r="U346" s="368" t="str">
        <x:f t="shared" si="20"/>
        <x:v/>
      </x:c>
      <x:c r="V346" s="57" t="str">
        <x:f t="shared" si="21"/>
        <x:v/>
      </x:c>
      <x:c r="W346" s="70"/>
      <x:c r="X346" s="58"/>
      <x:c r="Y346" s="49"/>
      <x:c r="Z346" s="58"/>
      <x:c r="AA346" s="71"/>
      <x:c r="AB346" s="60"/>
      <x:c r="AC346" s="49"/>
      <x:c r="AD346" s="49"/>
      <x:c r="AE346" s="53"/>
      <x:c r="AF346" s="61"/>
      <x:c r="AG346" s="62"/>
      <x:c r="AH346" s="63"/>
      <x:c r="AI346" s="58"/>
      <x:c r="AJ346" s="64"/>
      <x:c r="AK346" s="64"/>
      <x:c r="AL346" s="64"/>
      <x:c r="AM346" s="64"/>
      <x:c r="AN346" s="52" t="str">
        <x:f t="shared" si="22"/>
        <x:v/>
      </x:c>
      <x:c r="AO346" s="52" t="str">
        <x:f t="shared" si="23"/>
        <x:v/>
      </x:c>
      <x:c r="AP346" s="52"/>
      <x:c r="AQ346" s="52"/>
      <x:c r="AR346" s="52"/>
      <x:c r="AS346" s="46"/>
      <x:c r="AT346" s="65" t="s">
        <x:v>176</x:v>
      </x:c>
      <x:c r="AU346" s="41"/>
    </x:row>
    <x:row r="347" spans="1:47" ht="30" hidden="1" x14ac:dyDescent="0.25">
      <x:c r="A347" s="68" t="str">
        <x:f>IF(OR(B347&gt;0,C347&gt;0),SUMPRODUCT(--($A$4:A346&lt;""))+1,"")</x:f>
        <x:v/>
      </x:c>
      <x:c r="B347" s="46"/>
      <x:c r="C347" s="47"/>
      <x:c r="D347" s="48"/>
      <x:c r="E347" s="48"/>
      <x:c r="F347" s="49"/>
      <x:c r="G347" s="50"/>
      <x:c r="H347" s="149" t="s">
        <x:v>313</x:v>
      </x:c>
      <x:c r="I347" s="51"/>
      <x:c r="J347" s="52"/>
      <x:c r="K347" s="53"/>
      <x:c r="L347" s="54"/>
      <x:c r="M347" s="49"/>
      <x:c r="N347" s="55" t="str">
        <x:f>IF(OR(E347="",F347="",L347="",M347=""),"",DFTtoFTIN(FTINtoDFT(F347)-FTINtoDFT(L347)-((LEFT(E347,FIND("N",E347)-1)-2)*FTINtoDFT(M347))))</x:f>
        <x:v/>
      </x:c>
      <x:c r="O347" s="52"/>
      <x:c r="P347" s="52"/>
      <x:c r="Q347" s="53"/>
      <x:c r="R347" s="56"/>
      <x:c r="S347" s="69"/>
      <x:c r="T347" s="52"/>
      <x:c r="U347" s="368" t="str">
        <x:f t="shared" si="20"/>
        <x:v/>
      </x:c>
      <x:c r="V347" s="57" t="str">
        <x:f t="shared" si="21"/>
        <x:v/>
      </x:c>
      <x:c r="W347" s="70"/>
      <x:c r="X347" s="58"/>
      <x:c r="Y347" s="49"/>
      <x:c r="Z347" s="58"/>
      <x:c r="AA347" s="71"/>
      <x:c r="AB347" s="60"/>
      <x:c r="AC347" s="49"/>
      <x:c r="AD347" s="49"/>
      <x:c r="AE347" s="53"/>
      <x:c r="AF347" s="61"/>
      <x:c r="AG347" s="62"/>
      <x:c r="AH347" s="63"/>
      <x:c r="AI347" s="58"/>
      <x:c r="AJ347" s="64"/>
      <x:c r="AK347" s="64"/>
      <x:c r="AL347" s="64"/>
      <x:c r="AM347" s="64"/>
      <x:c r="AN347" s="52" t="str">
        <x:f t="shared" si="22"/>
        <x:v/>
      </x:c>
      <x:c r="AO347" s="52" t="str">
        <x:f t="shared" si="23"/>
        <x:v/>
      </x:c>
      <x:c r="AP347" s="52"/>
      <x:c r="AQ347" s="52"/>
      <x:c r="AR347" s="52"/>
      <x:c r="AS347" s="46"/>
      <x:c r="AT347" s="65" t="s">
        <x:v>176</x:v>
      </x:c>
      <x:c r="AU347" s="41"/>
    </x:row>
    <x:row r="348" spans="1:47" ht="30" hidden="1" x14ac:dyDescent="0.25">
      <x:c r="A348" s="68" t="str">
        <x:f>IF(OR(B348&gt;0,C348&gt;0),SUMPRODUCT(--($A$4:A347&lt;""))+1,"")</x:f>
        <x:v/>
      </x:c>
      <x:c r="B348" s="46"/>
      <x:c r="C348" s="47"/>
      <x:c r="D348" s="48"/>
      <x:c r="E348" s="48"/>
      <x:c r="F348" s="49"/>
      <x:c r="G348" s="50"/>
      <x:c r="H348" s="149" t="s">
        <x:v>313</x:v>
      </x:c>
      <x:c r="I348" s="51"/>
      <x:c r="J348" s="52"/>
      <x:c r="K348" s="53"/>
      <x:c r="L348" s="54"/>
      <x:c r="M348" s="49"/>
      <x:c r="N348" s="55" t="str">
        <x:f>IF(OR(E348="",F348="",L348="",M348=""),"",DFTtoFTIN(FTINtoDFT(F348)-FTINtoDFT(L348)-((LEFT(E348,FIND("N",E348)-1)-2)*FTINtoDFT(M348))))</x:f>
        <x:v/>
      </x:c>
      <x:c r="O348" s="52"/>
      <x:c r="P348" s="52"/>
      <x:c r="Q348" s="53"/>
      <x:c r="R348" s="56"/>
      <x:c r="S348" s="69"/>
      <x:c r="T348" s="52"/>
      <x:c r="U348" s="368" t="str">
        <x:f t="shared" si="20"/>
        <x:v/>
      </x:c>
      <x:c r="V348" s="57" t="str">
        <x:f t="shared" si="21"/>
        <x:v/>
      </x:c>
      <x:c r="W348" s="70"/>
      <x:c r="X348" s="58"/>
      <x:c r="Y348" s="49"/>
      <x:c r="Z348" s="58"/>
      <x:c r="AA348" s="71"/>
      <x:c r="AB348" s="60"/>
      <x:c r="AC348" s="49"/>
      <x:c r="AD348" s="49"/>
      <x:c r="AE348" s="53"/>
      <x:c r="AF348" s="61"/>
      <x:c r="AG348" s="62"/>
      <x:c r="AH348" s="63"/>
      <x:c r="AI348" s="58"/>
      <x:c r="AJ348" s="64"/>
      <x:c r="AK348" s="64"/>
      <x:c r="AL348" s="64"/>
      <x:c r="AM348" s="64"/>
      <x:c r="AN348" s="52" t="str">
        <x:f t="shared" si="22"/>
        <x:v/>
      </x:c>
      <x:c r="AO348" s="52" t="str">
        <x:f t="shared" si="23"/>
        <x:v/>
      </x:c>
      <x:c r="AP348" s="52"/>
      <x:c r="AQ348" s="52"/>
      <x:c r="AR348" s="52"/>
      <x:c r="AS348" s="46"/>
      <x:c r="AT348" s="65" t="s">
        <x:v>176</x:v>
      </x:c>
      <x:c r="AU348" s="41"/>
    </x:row>
    <x:row r="349" spans="1:47" ht="30" hidden="1" x14ac:dyDescent="0.25">
      <x:c r="A349" s="68" t="str">
        <x:f>IF(OR(B349&gt;0,C349&gt;0),SUMPRODUCT(--($A$4:A348&lt;""))+1,"")</x:f>
        <x:v/>
      </x:c>
      <x:c r="B349" s="46"/>
      <x:c r="C349" s="47"/>
      <x:c r="D349" s="48"/>
      <x:c r="E349" s="48"/>
      <x:c r="F349" s="49"/>
      <x:c r="G349" s="50"/>
      <x:c r="H349" s="149" t="s">
        <x:v>313</x:v>
      </x:c>
      <x:c r="I349" s="51"/>
      <x:c r="J349" s="52"/>
      <x:c r="K349" s="53"/>
      <x:c r="L349" s="54"/>
      <x:c r="M349" s="49"/>
      <x:c r="N349" s="55" t="str">
        <x:f>IF(OR(E349="",F349="",L349="",M349=""),"",DFTtoFTIN(FTINtoDFT(F349)-FTINtoDFT(L349)-((LEFT(E349,FIND("N",E349)-1)-2)*FTINtoDFT(M349))))</x:f>
        <x:v/>
      </x:c>
      <x:c r="O349" s="52"/>
      <x:c r="P349" s="52"/>
      <x:c r="Q349" s="53"/>
      <x:c r="R349" s="56"/>
      <x:c r="S349" s="69"/>
      <x:c r="T349" s="52"/>
      <x:c r="U349" s="368" t="str">
        <x:f t="shared" si="20"/>
        <x:v/>
      </x:c>
      <x:c r="V349" s="57" t="str">
        <x:f t="shared" si="21"/>
        <x:v/>
      </x:c>
      <x:c r="W349" s="70"/>
      <x:c r="X349" s="58"/>
      <x:c r="Y349" s="49"/>
      <x:c r="Z349" s="58"/>
      <x:c r="AA349" s="71"/>
      <x:c r="AB349" s="60"/>
      <x:c r="AC349" s="49"/>
      <x:c r="AD349" s="49"/>
      <x:c r="AE349" s="53"/>
      <x:c r="AF349" s="61"/>
      <x:c r="AG349" s="62"/>
      <x:c r="AH349" s="63"/>
      <x:c r="AI349" s="58"/>
      <x:c r="AJ349" s="64"/>
      <x:c r="AK349" s="64"/>
      <x:c r="AL349" s="64"/>
      <x:c r="AM349" s="64"/>
      <x:c r="AN349" s="52" t="str">
        <x:f t="shared" si="22"/>
        <x:v/>
      </x:c>
      <x:c r="AO349" s="52" t="str">
        <x:f t="shared" si="23"/>
        <x:v/>
      </x:c>
      <x:c r="AP349" s="52"/>
      <x:c r="AQ349" s="52"/>
      <x:c r="AR349" s="52"/>
      <x:c r="AS349" s="46"/>
      <x:c r="AT349" s="65" t="s">
        <x:v>176</x:v>
      </x:c>
      <x:c r="AU349" s="41"/>
    </x:row>
    <x:row r="350" spans="1:47" ht="30" hidden="1" x14ac:dyDescent="0.25">
      <x:c r="A350" s="68" t="str">
        <x:f>IF(OR(B350&gt;0,C350&gt;0),SUMPRODUCT(--($A$4:A349&lt;""))+1,"")</x:f>
        <x:v/>
      </x:c>
      <x:c r="B350" s="46"/>
      <x:c r="C350" s="47"/>
      <x:c r="D350" s="48"/>
      <x:c r="E350" s="48"/>
      <x:c r="F350" s="49"/>
      <x:c r="G350" s="50"/>
      <x:c r="H350" s="149" t="s">
        <x:v>313</x:v>
      </x:c>
      <x:c r="I350" s="51"/>
      <x:c r="J350" s="52"/>
      <x:c r="K350" s="53"/>
      <x:c r="L350" s="54"/>
      <x:c r="M350" s="49"/>
      <x:c r="N350" s="55" t="str">
        <x:f>IF(OR(E350="",F350="",L350="",M350=""),"",DFTtoFTIN(FTINtoDFT(F350)-FTINtoDFT(L350)-((LEFT(E350,FIND("N",E350)-1)-2)*FTINtoDFT(M350))))</x:f>
        <x:v/>
      </x:c>
      <x:c r="O350" s="52"/>
      <x:c r="P350" s="52"/>
      <x:c r="Q350" s="53"/>
      <x:c r="R350" s="56"/>
      <x:c r="S350" s="69"/>
      <x:c r="T350" s="52"/>
      <x:c r="U350" s="368" t="str">
        <x:f t="shared" si="20"/>
        <x:v/>
      </x:c>
      <x:c r="V350" s="57" t="str">
        <x:f t="shared" si="21"/>
        <x:v/>
      </x:c>
      <x:c r="W350" s="70"/>
      <x:c r="X350" s="58"/>
      <x:c r="Y350" s="49"/>
      <x:c r="Z350" s="58"/>
      <x:c r="AA350" s="71"/>
      <x:c r="AB350" s="60"/>
      <x:c r="AC350" s="49"/>
      <x:c r="AD350" s="49"/>
      <x:c r="AE350" s="53"/>
      <x:c r="AF350" s="61"/>
      <x:c r="AG350" s="62"/>
      <x:c r="AH350" s="63"/>
      <x:c r="AI350" s="58"/>
      <x:c r="AJ350" s="64"/>
      <x:c r="AK350" s="64"/>
      <x:c r="AL350" s="64"/>
      <x:c r="AM350" s="64"/>
      <x:c r="AN350" s="52" t="str">
        <x:f t="shared" si="22"/>
        <x:v/>
      </x:c>
      <x:c r="AO350" s="52" t="str">
        <x:f t="shared" si="23"/>
        <x:v/>
      </x:c>
      <x:c r="AP350" s="52"/>
      <x:c r="AQ350" s="52"/>
      <x:c r="AR350" s="52"/>
      <x:c r="AS350" s="46"/>
      <x:c r="AT350" s="65" t="s">
        <x:v>176</x:v>
      </x:c>
      <x:c r="AU350" s="41"/>
    </x:row>
    <x:row r="351" spans="1:47" ht="30" hidden="1" x14ac:dyDescent="0.25">
      <x:c r="A351" s="68" t="str">
        <x:f>IF(OR(B351&gt;0,C351&gt;0),SUMPRODUCT(--($A$4:A350&lt;""))+1,"")</x:f>
        <x:v/>
      </x:c>
      <x:c r="B351" s="46"/>
      <x:c r="C351" s="47"/>
      <x:c r="D351" s="48"/>
      <x:c r="E351" s="48"/>
      <x:c r="F351" s="49"/>
      <x:c r="G351" s="50"/>
      <x:c r="H351" s="149" t="s">
        <x:v>313</x:v>
      </x:c>
      <x:c r="I351" s="51"/>
      <x:c r="J351" s="52"/>
      <x:c r="K351" s="53"/>
      <x:c r="L351" s="54"/>
      <x:c r="M351" s="49"/>
      <x:c r="N351" s="55" t="str">
        <x:f>IF(OR(E351="",F351="",L351="",M351=""),"",DFTtoFTIN(FTINtoDFT(F351)-FTINtoDFT(L351)-((LEFT(E351,FIND("N",E351)-1)-2)*FTINtoDFT(M351))))</x:f>
        <x:v/>
      </x:c>
      <x:c r="O351" s="52"/>
      <x:c r="P351" s="52"/>
      <x:c r="Q351" s="53"/>
      <x:c r="R351" s="56"/>
      <x:c r="S351" s="69"/>
      <x:c r="T351" s="52"/>
      <x:c r="U351" s="368" t="str">
        <x:f t="shared" si="20"/>
        <x:v/>
      </x:c>
      <x:c r="V351" s="57" t="str">
        <x:f t="shared" si="21"/>
        <x:v/>
      </x:c>
      <x:c r="W351" s="70"/>
      <x:c r="X351" s="58"/>
      <x:c r="Y351" s="49"/>
      <x:c r="Z351" s="58"/>
      <x:c r="AA351" s="71"/>
      <x:c r="AB351" s="60"/>
      <x:c r="AC351" s="49"/>
      <x:c r="AD351" s="49"/>
      <x:c r="AE351" s="53"/>
      <x:c r="AF351" s="61"/>
      <x:c r="AG351" s="62"/>
      <x:c r="AH351" s="63"/>
      <x:c r="AI351" s="58"/>
      <x:c r="AJ351" s="64"/>
      <x:c r="AK351" s="64"/>
      <x:c r="AL351" s="64"/>
      <x:c r="AM351" s="64"/>
      <x:c r="AN351" s="52" t="str">
        <x:f t="shared" si="22"/>
        <x:v/>
      </x:c>
      <x:c r="AO351" s="52" t="str">
        <x:f t="shared" si="23"/>
        <x:v/>
      </x:c>
      <x:c r="AP351" s="52"/>
      <x:c r="AQ351" s="52"/>
      <x:c r="AR351" s="52"/>
      <x:c r="AS351" s="46"/>
      <x:c r="AT351" s="65" t="s">
        <x:v>176</x:v>
      </x:c>
      <x:c r="AU351" s="41"/>
    </x:row>
    <x:row r="352" spans="1:47" ht="30" hidden="1" x14ac:dyDescent="0.25">
      <x:c r="A352" s="68" t="str">
        <x:f>IF(OR(B352&gt;0,C352&gt;0),SUMPRODUCT(--($A$4:A351&lt;""))+1,"")</x:f>
        <x:v/>
      </x:c>
      <x:c r="B352" s="46"/>
      <x:c r="C352" s="47"/>
      <x:c r="D352" s="48"/>
      <x:c r="E352" s="48"/>
      <x:c r="F352" s="49"/>
      <x:c r="G352" s="50"/>
      <x:c r="H352" s="149" t="s">
        <x:v>313</x:v>
      </x:c>
      <x:c r="I352" s="51"/>
      <x:c r="J352" s="52"/>
      <x:c r="K352" s="53"/>
      <x:c r="L352" s="54"/>
      <x:c r="M352" s="49"/>
      <x:c r="N352" s="55" t="str">
        <x:f>IF(OR(E352="",F352="",L352="",M352=""),"",DFTtoFTIN(FTINtoDFT(F352)-FTINtoDFT(L352)-((LEFT(E352,FIND("N",E352)-1)-2)*FTINtoDFT(M352))))</x:f>
        <x:v/>
      </x:c>
      <x:c r="O352" s="52"/>
      <x:c r="P352" s="52"/>
      <x:c r="Q352" s="53"/>
      <x:c r="R352" s="56"/>
      <x:c r="S352" s="69"/>
      <x:c r="T352" s="52"/>
      <x:c r="U352" s="368" t="str">
        <x:f t="shared" si="20"/>
        <x:v/>
      </x:c>
      <x:c r="V352" s="57" t="str">
        <x:f t="shared" si="21"/>
        <x:v/>
      </x:c>
      <x:c r="W352" s="70"/>
      <x:c r="X352" s="58"/>
      <x:c r="Y352" s="49"/>
      <x:c r="Z352" s="58"/>
      <x:c r="AA352" s="71"/>
      <x:c r="AB352" s="60"/>
      <x:c r="AC352" s="49"/>
      <x:c r="AD352" s="49"/>
      <x:c r="AE352" s="53"/>
      <x:c r="AF352" s="61"/>
      <x:c r="AG352" s="62"/>
      <x:c r="AH352" s="63"/>
      <x:c r="AI352" s="58"/>
      <x:c r="AJ352" s="64"/>
      <x:c r="AK352" s="64"/>
      <x:c r="AL352" s="64"/>
      <x:c r="AM352" s="64"/>
      <x:c r="AN352" s="52" t="str">
        <x:f t="shared" si="22"/>
        <x:v/>
      </x:c>
      <x:c r="AO352" s="52" t="str">
        <x:f t="shared" si="23"/>
        <x:v/>
      </x:c>
      <x:c r="AP352" s="52"/>
      <x:c r="AQ352" s="52"/>
      <x:c r="AR352" s="52"/>
      <x:c r="AS352" s="46"/>
      <x:c r="AT352" s="65" t="s">
        <x:v>176</x:v>
      </x:c>
      <x:c r="AU352" s="41"/>
    </x:row>
    <x:row r="353" spans="1:47" ht="30" hidden="1" x14ac:dyDescent="0.25">
      <x:c r="A353" s="68" t="str">
        <x:f>IF(OR(B353&gt;0,C353&gt;0),SUMPRODUCT(--($A$4:A352&lt;""))+1,"")</x:f>
        <x:v/>
      </x:c>
      <x:c r="B353" s="46"/>
      <x:c r="C353" s="47"/>
      <x:c r="D353" s="48"/>
      <x:c r="E353" s="48"/>
      <x:c r="F353" s="49"/>
      <x:c r="G353" s="50"/>
      <x:c r="H353" s="149" t="s">
        <x:v>313</x:v>
      </x:c>
      <x:c r="I353" s="51"/>
      <x:c r="J353" s="52"/>
      <x:c r="K353" s="53"/>
      <x:c r="L353" s="54"/>
      <x:c r="M353" s="49"/>
      <x:c r="N353" s="55" t="str">
        <x:f>IF(OR(E353="",F353="",L353="",M353=""),"",DFTtoFTIN(FTINtoDFT(F353)-FTINtoDFT(L353)-((LEFT(E353,FIND("N",E353)-1)-2)*FTINtoDFT(M353))))</x:f>
        <x:v/>
      </x:c>
      <x:c r="O353" s="52"/>
      <x:c r="P353" s="52"/>
      <x:c r="Q353" s="53"/>
      <x:c r="R353" s="56"/>
      <x:c r="S353" s="69"/>
      <x:c r="T353" s="52"/>
      <x:c r="U353" s="368" t="str">
        <x:f t="shared" si="20"/>
        <x:v/>
      </x:c>
      <x:c r="V353" s="57" t="str">
        <x:f t="shared" si="21"/>
        <x:v/>
      </x:c>
      <x:c r="W353" s="70"/>
      <x:c r="X353" s="58"/>
      <x:c r="Y353" s="49"/>
      <x:c r="Z353" s="58"/>
      <x:c r="AA353" s="71"/>
      <x:c r="AB353" s="60"/>
      <x:c r="AC353" s="49"/>
      <x:c r="AD353" s="49"/>
      <x:c r="AE353" s="53"/>
      <x:c r="AF353" s="61"/>
      <x:c r="AG353" s="62"/>
      <x:c r="AH353" s="63"/>
      <x:c r="AI353" s="58"/>
      <x:c r="AJ353" s="64"/>
      <x:c r="AK353" s="64"/>
      <x:c r="AL353" s="64"/>
      <x:c r="AM353" s="64"/>
      <x:c r="AN353" s="52" t="str">
        <x:f t="shared" si="22"/>
        <x:v/>
      </x:c>
      <x:c r="AO353" s="52" t="str">
        <x:f t="shared" si="23"/>
        <x:v/>
      </x:c>
      <x:c r="AP353" s="52"/>
      <x:c r="AQ353" s="52"/>
      <x:c r="AR353" s="52"/>
      <x:c r="AS353" s="46"/>
      <x:c r="AT353" s="65" t="s">
        <x:v>176</x:v>
      </x:c>
      <x:c r="AU353" s="41"/>
    </x:row>
    <x:row r="354" spans="1:47" ht="30" hidden="1" x14ac:dyDescent="0.25">
      <x:c r="A354" s="68" t="str">
        <x:f>IF(OR(B354&gt;0,C354&gt;0),SUMPRODUCT(--($A$4:A353&lt;""))+1,"")</x:f>
        <x:v/>
      </x:c>
      <x:c r="B354" s="46"/>
      <x:c r="C354" s="47"/>
      <x:c r="D354" s="48"/>
      <x:c r="E354" s="48"/>
      <x:c r="F354" s="49"/>
      <x:c r="G354" s="50"/>
      <x:c r="H354" s="149" t="s">
        <x:v>313</x:v>
      </x:c>
      <x:c r="I354" s="51"/>
      <x:c r="J354" s="52"/>
      <x:c r="K354" s="53"/>
      <x:c r="L354" s="54"/>
      <x:c r="M354" s="49"/>
      <x:c r="N354" s="55" t="str">
        <x:f>IF(OR(E354="",F354="",L354="",M354=""),"",DFTtoFTIN(FTINtoDFT(F354)-FTINtoDFT(L354)-((LEFT(E354,FIND("N",E354)-1)-2)*FTINtoDFT(M354))))</x:f>
        <x:v/>
      </x:c>
      <x:c r="O354" s="52"/>
      <x:c r="P354" s="52"/>
      <x:c r="Q354" s="53"/>
      <x:c r="R354" s="56"/>
      <x:c r="S354" s="69"/>
      <x:c r="T354" s="52"/>
      <x:c r="U354" s="368" t="str">
        <x:f t="shared" si="20"/>
        <x:v/>
      </x:c>
      <x:c r="V354" s="57" t="str">
        <x:f t="shared" si="21"/>
        <x:v/>
      </x:c>
      <x:c r="W354" s="70"/>
      <x:c r="X354" s="58"/>
      <x:c r="Y354" s="49"/>
      <x:c r="Z354" s="58"/>
      <x:c r="AA354" s="71"/>
      <x:c r="AB354" s="60"/>
      <x:c r="AC354" s="49"/>
      <x:c r="AD354" s="49"/>
      <x:c r="AE354" s="53"/>
      <x:c r="AF354" s="61"/>
      <x:c r="AG354" s="62"/>
      <x:c r="AH354" s="63"/>
      <x:c r="AI354" s="58"/>
      <x:c r="AJ354" s="64"/>
      <x:c r="AK354" s="64"/>
      <x:c r="AL354" s="64"/>
      <x:c r="AM354" s="64"/>
      <x:c r="AN354" s="52" t="str">
        <x:f t="shared" si="22"/>
        <x:v/>
      </x:c>
      <x:c r="AO354" s="52" t="str">
        <x:f t="shared" si="23"/>
        <x:v/>
      </x:c>
      <x:c r="AP354" s="52"/>
      <x:c r="AQ354" s="52"/>
      <x:c r="AR354" s="52"/>
      <x:c r="AS354" s="46"/>
      <x:c r="AT354" s="65" t="s">
        <x:v>176</x:v>
      </x:c>
      <x:c r="AU354" s="41"/>
    </x:row>
    <x:row r="355" spans="1:47" ht="30" hidden="1" x14ac:dyDescent="0.25">
      <x:c r="A355" s="68" t="str">
        <x:f>IF(OR(B355&gt;0,C355&gt;0),SUMPRODUCT(--($A$4:A354&lt;""))+1,"")</x:f>
        <x:v/>
      </x:c>
      <x:c r="B355" s="46"/>
      <x:c r="C355" s="47"/>
      <x:c r="D355" s="48"/>
      <x:c r="E355" s="48"/>
      <x:c r="F355" s="49"/>
      <x:c r="G355" s="50"/>
      <x:c r="H355" s="149" t="s">
        <x:v>313</x:v>
      </x:c>
      <x:c r="I355" s="51"/>
      <x:c r="J355" s="52"/>
      <x:c r="K355" s="53"/>
      <x:c r="L355" s="54"/>
      <x:c r="M355" s="49"/>
      <x:c r="N355" s="55" t="str">
        <x:f>IF(OR(E355="",F355="",L355="",M355=""),"",DFTtoFTIN(FTINtoDFT(F355)-FTINtoDFT(L355)-((LEFT(E355,FIND("N",E355)-1)-2)*FTINtoDFT(M355))))</x:f>
        <x:v/>
      </x:c>
      <x:c r="O355" s="52"/>
      <x:c r="P355" s="52"/>
      <x:c r="Q355" s="53"/>
      <x:c r="R355" s="56"/>
      <x:c r="S355" s="69"/>
      <x:c r="T355" s="52"/>
      <x:c r="U355" s="368" t="str">
        <x:f t="shared" si="20"/>
        <x:v/>
      </x:c>
      <x:c r="V355" s="57" t="str">
        <x:f t="shared" si="21"/>
        <x:v/>
      </x:c>
      <x:c r="W355" s="70"/>
      <x:c r="X355" s="58"/>
      <x:c r="Y355" s="49"/>
      <x:c r="Z355" s="58"/>
      <x:c r="AA355" s="71"/>
      <x:c r="AB355" s="60"/>
      <x:c r="AC355" s="49"/>
      <x:c r="AD355" s="49"/>
      <x:c r="AE355" s="53"/>
      <x:c r="AF355" s="61"/>
      <x:c r="AG355" s="62"/>
      <x:c r="AH355" s="63"/>
      <x:c r="AI355" s="58"/>
      <x:c r="AJ355" s="64"/>
      <x:c r="AK355" s="64"/>
      <x:c r="AL355" s="64"/>
      <x:c r="AM355" s="64"/>
      <x:c r="AN355" s="52" t="str">
        <x:f t="shared" si="22"/>
        <x:v/>
      </x:c>
      <x:c r="AO355" s="52" t="str">
        <x:f t="shared" si="23"/>
        <x:v/>
      </x:c>
      <x:c r="AP355" s="52"/>
      <x:c r="AQ355" s="52"/>
      <x:c r="AR355" s="52"/>
      <x:c r="AS355" s="46"/>
      <x:c r="AT355" s="65" t="s">
        <x:v>176</x:v>
      </x:c>
      <x:c r="AU355" s="41"/>
    </x:row>
    <x:row r="356" spans="1:47" ht="30" hidden="1" x14ac:dyDescent="0.25">
      <x:c r="A356" s="68" t="str">
        <x:f>IF(OR(B356&gt;0,C356&gt;0),SUMPRODUCT(--($A$4:A355&lt;""))+1,"")</x:f>
        <x:v/>
      </x:c>
      <x:c r="B356" s="46"/>
      <x:c r="C356" s="47"/>
      <x:c r="D356" s="48"/>
      <x:c r="E356" s="48"/>
      <x:c r="F356" s="49"/>
      <x:c r="G356" s="50"/>
      <x:c r="H356" s="149" t="s">
        <x:v>313</x:v>
      </x:c>
      <x:c r="I356" s="51"/>
      <x:c r="J356" s="52"/>
      <x:c r="K356" s="53"/>
      <x:c r="L356" s="54"/>
      <x:c r="M356" s="49"/>
      <x:c r="N356" s="55" t="str">
        <x:f>IF(OR(E356="",F356="",L356="",M356=""),"",DFTtoFTIN(FTINtoDFT(F356)-FTINtoDFT(L356)-((LEFT(E356,FIND("N",E356)-1)-2)*FTINtoDFT(M356))))</x:f>
        <x:v/>
      </x:c>
      <x:c r="O356" s="52"/>
      <x:c r="P356" s="52"/>
      <x:c r="Q356" s="53"/>
      <x:c r="R356" s="56"/>
      <x:c r="S356" s="69"/>
      <x:c r="T356" s="52"/>
      <x:c r="U356" s="368" t="str">
        <x:f t="shared" si="20"/>
        <x:v/>
      </x:c>
      <x:c r="V356" s="57" t="str">
        <x:f t="shared" si="21"/>
        <x:v/>
      </x:c>
      <x:c r="W356" s="70"/>
      <x:c r="X356" s="58"/>
      <x:c r="Y356" s="49"/>
      <x:c r="Z356" s="58"/>
      <x:c r="AA356" s="71"/>
      <x:c r="AB356" s="60"/>
      <x:c r="AC356" s="49"/>
      <x:c r="AD356" s="49"/>
      <x:c r="AE356" s="53"/>
      <x:c r="AF356" s="61"/>
      <x:c r="AG356" s="62"/>
      <x:c r="AH356" s="63"/>
      <x:c r="AI356" s="58"/>
      <x:c r="AJ356" s="64"/>
      <x:c r="AK356" s="64"/>
      <x:c r="AL356" s="64"/>
      <x:c r="AM356" s="64"/>
      <x:c r="AN356" s="52" t="str">
        <x:f t="shared" si="22"/>
        <x:v/>
      </x:c>
      <x:c r="AO356" s="52" t="str">
        <x:f t="shared" si="23"/>
        <x:v/>
      </x:c>
      <x:c r="AP356" s="52"/>
      <x:c r="AQ356" s="52"/>
      <x:c r="AR356" s="52"/>
      <x:c r="AS356" s="46"/>
      <x:c r="AT356" s="65" t="s">
        <x:v>176</x:v>
      </x:c>
      <x:c r="AU356" s="41"/>
    </x:row>
    <x:row r="357" spans="1:47" ht="30" hidden="1" x14ac:dyDescent="0.25">
      <x:c r="A357" s="68" t="str">
        <x:f>IF(OR(B357&gt;0,C357&gt;0),SUMPRODUCT(--($A$4:A356&lt;""))+1,"")</x:f>
        <x:v/>
      </x:c>
      <x:c r="B357" s="46"/>
      <x:c r="C357" s="47"/>
      <x:c r="D357" s="48"/>
      <x:c r="E357" s="48"/>
      <x:c r="F357" s="49"/>
      <x:c r="G357" s="50"/>
      <x:c r="H357" s="149" t="s">
        <x:v>313</x:v>
      </x:c>
      <x:c r="I357" s="51"/>
      <x:c r="J357" s="52"/>
      <x:c r="K357" s="53"/>
      <x:c r="L357" s="54"/>
      <x:c r="M357" s="49"/>
      <x:c r="N357" s="55" t="str">
        <x:f>IF(OR(E357="",F357="",L357="",M357=""),"",DFTtoFTIN(FTINtoDFT(F357)-FTINtoDFT(L357)-((LEFT(E357,FIND("N",E357)-1)-2)*FTINtoDFT(M357))))</x:f>
        <x:v/>
      </x:c>
      <x:c r="O357" s="52"/>
      <x:c r="P357" s="52"/>
      <x:c r="Q357" s="53"/>
      <x:c r="R357" s="56"/>
      <x:c r="S357" s="69"/>
      <x:c r="T357" s="52"/>
      <x:c r="U357" s="368" t="str">
        <x:f t="shared" si="20"/>
        <x:v/>
      </x:c>
      <x:c r="V357" s="57" t="str">
        <x:f t="shared" si="21"/>
        <x:v/>
      </x:c>
      <x:c r="W357" s="70"/>
      <x:c r="X357" s="58"/>
      <x:c r="Y357" s="49"/>
      <x:c r="Z357" s="58"/>
      <x:c r="AA357" s="71"/>
      <x:c r="AB357" s="60"/>
      <x:c r="AC357" s="49"/>
      <x:c r="AD357" s="49"/>
      <x:c r="AE357" s="53"/>
      <x:c r="AF357" s="61"/>
      <x:c r="AG357" s="62"/>
      <x:c r="AH357" s="63"/>
      <x:c r="AI357" s="58"/>
      <x:c r="AJ357" s="64"/>
      <x:c r="AK357" s="64"/>
      <x:c r="AL357" s="64"/>
      <x:c r="AM357" s="64"/>
      <x:c r="AN357" s="52" t="str">
        <x:f t="shared" si="22"/>
        <x:v/>
      </x:c>
      <x:c r="AO357" s="52" t="str">
        <x:f t="shared" si="23"/>
        <x:v/>
      </x:c>
      <x:c r="AP357" s="52"/>
      <x:c r="AQ357" s="52"/>
      <x:c r="AR357" s="52"/>
      <x:c r="AS357" s="46"/>
      <x:c r="AT357" s="65" t="s">
        <x:v>176</x:v>
      </x:c>
      <x:c r="AU357" s="41"/>
    </x:row>
    <x:row r="358" spans="1:47" ht="30" hidden="1" x14ac:dyDescent="0.25">
      <x:c r="A358" s="68" t="str">
        <x:f>IF(OR(B358&gt;0,C358&gt;0),SUMPRODUCT(--($A$4:A357&lt;""))+1,"")</x:f>
        <x:v/>
      </x:c>
      <x:c r="B358" s="46"/>
      <x:c r="C358" s="47"/>
      <x:c r="D358" s="48"/>
      <x:c r="E358" s="48"/>
      <x:c r="F358" s="49"/>
      <x:c r="G358" s="50"/>
      <x:c r="H358" s="149" t="s">
        <x:v>313</x:v>
      </x:c>
      <x:c r="I358" s="51"/>
      <x:c r="J358" s="52"/>
      <x:c r="K358" s="53"/>
      <x:c r="L358" s="54"/>
      <x:c r="M358" s="49"/>
      <x:c r="N358" s="55" t="str">
        <x:f>IF(OR(E358="",F358="",L358="",M358=""),"",DFTtoFTIN(FTINtoDFT(F358)-FTINtoDFT(L358)-((LEFT(E358,FIND("N",E358)-1)-2)*FTINtoDFT(M358))))</x:f>
        <x:v/>
      </x:c>
      <x:c r="O358" s="52"/>
      <x:c r="P358" s="52"/>
      <x:c r="Q358" s="53"/>
      <x:c r="R358" s="56"/>
      <x:c r="S358" s="69"/>
      <x:c r="T358" s="52"/>
      <x:c r="U358" s="368" t="str">
        <x:f t="shared" si="20"/>
        <x:v/>
      </x:c>
      <x:c r="V358" s="57" t="str">
        <x:f t="shared" si="21"/>
        <x:v/>
      </x:c>
      <x:c r="W358" s="70"/>
      <x:c r="X358" s="58"/>
      <x:c r="Y358" s="49"/>
      <x:c r="Z358" s="58"/>
      <x:c r="AA358" s="71"/>
      <x:c r="AB358" s="60"/>
      <x:c r="AC358" s="49"/>
      <x:c r="AD358" s="49"/>
      <x:c r="AE358" s="53"/>
      <x:c r="AF358" s="61"/>
      <x:c r="AG358" s="62"/>
      <x:c r="AH358" s="63"/>
      <x:c r="AI358" s="58"/>
      <x:c r="AJ358" s="64"/>
      <x:c r="AK358" s="64"/>
      <x:c r="AL358" s="64"/>
      <x:c r="AM358" s="64"/>
      <x:c r="AN358" s="52" t="str">
        <x:f t="shared" si="22"/>
        <x:v/>
      </x:c>
      <x:c r="AO358" s="52" t="str">
        <x:f t="shared" si="23"/>
        <x:v/>
      </x:c>
      <x:c r="AP358" s="52"/>
      <x:c r="AQ358" s="52"/>
      <x:c r="AR358" s="52"/>
      <x:c r="AS358" s="46"/>
      <x:c r="AT358" s="65" t="s">
        <x:v>176</x:v>
      </x:c>
      <x:c r="AU358" s="41"/>
    </x:row>
    <x:row r="359" spans="1:47" ht="30" hidden="1" x14ac:dyDescent="0.25">
      <x:c r="A359" s="68" t="str">
        <x:f>IF(OR(B359&gt;0,C359&gt;0),SUMPRODUCT(--($A$4:A358&lt;""))+1,"")</x:f>
        <x:v/>
      </x:c>
      <x:c r="B359" s="46"/>
      <x:c r="C359" s="47"/>
      <x:c r="D359" s="48"/>
      <x:c r="E359" s="48"/>
      <x:c r="F359" s="49"/>
      <x:c r="G359" s="50"/>
      <x:c r="H359" s="149" t="s">
        <x:v>313</x:v>
      </x:c>
      <x:c r="I359" s="51"/>
      <x:c r="J359" s="52"/>
      <x:c r="K359" s="53"/>
      <x:c r="L359" s="54"/>
      <x:c r="M359" s="49"/>
      <x:c r="N359" s="55" t="str">
        <x:f>IF(OR(E359="",F359="",L359="",M359=""),"",DFTtoFTIN(FTINtoDFT(F359)-FTINtoDFT(L359)-((LEFT(E359,FIND("N",E359)-1)-2)*FTINtoDFT(M359))))</x:f>
        <x:v/>
      </x:c>
      <x:c r="O359" s="52"/>
      <x:c r="P359" s="52"/>
      <x:c r="Q359" s="53"/>
      <x:c r="R359" s="56"/>
      <x:c r="S359" s="69"/>
      <x:c r="T359" s="52"/>
      <x:c r="U359" s="368" t="str">
        <x:f t="shared" si="20"/>
        <x:v/>
      </x:c>
      <x:c r="V359" s="57" t="str">
        <x:f t="shared" si="21"/>
        <x:v/>
      </x:c>
      <x:c r="W359" s="70"/>
      <x:c r="X359" s="58"/>
      <x:c r="Y359" s="49"/>
      <x:c r="Z359" s="58"/>
      <x:c r="AA359" s="71"/>
      <x:c r="AB359" s="60"/>
      <x:c r="AC359" s="49"/>
      <x:c r="AD359" s="49"/>
      <x:c r="AE359" s="53"/>
      <x:c r="AF359" s="61"/>
      <x:c r="AG359" s="62"/>
      <x:c r="AH359" s="63"/>
      <x:c r="AI359" s="58"/>
      <x:c r="AJ359" s="64"/>
      <x:c r="AK359" s="64"/>
      <x:c r="AL359" s="64"/>
      <x:c r="AM359" s="64"/>
      <x:c r="AN359" s="52" t="str">
        <x:f t="shared" si="22"/>
        <x:v/>
      </x:c>
      <x:c r="AO359" s="52" t="str">
        <x:f t="shared" si="23"/>
        <x:v/>
      </x:c>
      <x:c r="AP359" s="52"/>
      <x:c r="AQ359" s="52"/>
      <x:c r="AR359" s="52"/>
      <x:c r="AS359" s="46"/>
      <x:c r="AT359" s="65" t="s">
        <x:v>176</x:v>
      </x:c>
      <x:c r="AU359" s="41"/>
    </x:row>
    <x:row r="360" spans="1:47" ht="30" hidden="1" x14ac:dyDescent="0.25">
      <x:c r="A360" s="68" t="str">
        <x:f>IF(OR(B360&gt;0,C360&gt;0),SUMPRODUCT(--($A$4:A359&lt;""))+1,"")</x:f>
        <x:v/>
      </x:c>
      <x:c r="B360" s="46"/>
      <x:c r="C360" s="47"/>
      <x:c r="D360" s="48"/>
      <x:c r="E360" s="48"/>
      <x:c r="F360" s="49"/>
      <x:c r="G360" s="50"/>
      <x:c r="H360" s="149" t="s">
        <x:v>313</x:v>
      </x:c>
      <x:c r="I360" s="51"/>
      <x:c r="J360" s="52"/>
      <x:c r="K360" s="53"/>
      <x:c r="L360" s="54"/>
      <x:c r="M360" s="49"/>
      <x:c r="N360" s="55" t="str">
        <x:f>IF(OR(E360="",F360="",L360="",M360=""),"",DFTtoFTIN(FTINtoDFT(F360)-FTINtoDFT(L360)-((LEFT(E360,FIND("N",E360)-1)-2)*FTINtoDFT(M360))))</x:f>
        <x:v/>
      </x:c>
      <x:c r="O360" s="52"/>
      <x:c r="P360" s="52"/>
      <x:c r="Q360" s="53"/>
      <x:c r="R360" s="56"/>
      <x:c r="S360" s="69"/>
      <x:c r="T360" s="52"/>
      <x:c r="U360" s="368" t="str">
        <x:f t="shared" si="20"/>
        <x:v/>
      </x:c>
      <x:c r="V360" s="57" t="str">
        <x:f t="shared" si="21"/>
        <x:v/>
      </x:c>
      <x:c r="W360" s="70"/>
      <x:c r="X360" s="58"/>
      <x:c r="Y360" s="49"/>
      <x:c r="Z360" s="58"/>
      <x:c r="AA360" s="71"/>
      <x:c r="AB360" s="60"/>
      <x:c r="AC360" s="49"/>
      <x:c r="AD360" s="49"/>
      <x:c r="AE360" s="53"/>
      <x:c r="AF360" s="61"/>
      <x:c r="AG360" s="62"/>
      <x:c r="AH360" s="63"/>
      <x:c r="AI360" s="58"/>
      <x:c r="AJ360" s="64"/>
      <x:c r="AK360" s="64"/>
      <x:c r="AL360" s="64"/>
      <x:c r="AM360" s="64"/>
      <x:c r="AN360" s="52" t="str">
        <x:f t="shared" si="22"/>
        <x:v/>
      </x:c>
      <x:c r="AO360" s="52" t="str">
        <x:f t="shared" si="23"/>
        <x:v/>
      </x:c>
      <x:c r="AP360" s="52"/>
      <x:c r="AQ360" s="52"/>
      <x:c r="AR360" s="52"/>
      <x:c r="AS360" s="46"/>
      <x:c r="AT360" s="65" t="s">
        <x:v>176</x:v>
      </x:c>
      <x:c r="AU360" s="41"/>
    </x:row>
    <x:row r="361" spans="1:47" ht="30" hidden="1" x14ac:dyDescent="0.25">
      <x:c r="A361" s="68" t="str">
        <x:f>IF(OR(B361&gt;0,C361&gt;0),SUMPRODUCT(--($A$4:A360&lt;""))+1,"")</x:f>
        <x:v/>
      </x:c>
      <x:c r="B361" s="46"/>
      <x:c r="C361" s="47"/>
      <x:c r="D361" s="48"/>
      <x:c r="E361" s="48"/>
      <x:c r="F361" s="49"/>
      <x:c r="G361" s="50"/>
      <x:c r="H361" s="149" t="s">
        <x:v>313</x:v>
      </x:c>
      <x:c r="I361" s="51"/>
      <x:c r="J361" s="52"/>
      <x:c r="K361" s="53"/>
      <x:c r="L361" s="54"/>
      <x:c r="M361" s="49"/>
      <x:c r="N361" s="55" t="str">
        <x:f>IF(OR(E361="",F361="",L361="",M361=""),"",DFTtoFTIN(FTINtoDFT(F361)-FTINtoDFT(L361)-((LEFT(E361,FIND("N",E361)-1)-2)*FTINtoDFT(M361))))</x:f>
        <x:v/>
      </x:c>
      <x:c r="O361" s="52"/>
      <x:c r="P361" s="52"/>
      <x:c r="Q361" s="53"/>
      <x:c r="R361" s="56"/>
      <x:c r="S361" s="69"/>
      <x:c r="T361" s="52"/>
      <x:c r="U361" s="368" t="str">
        <x:f t="shared" si="20"/>
        <x:v/>
      </x:c>
      <x:c r="V361" s="57" t="str">
        <x:f t="shared" si="21"/>
        <x:v/>
      </x:c>
      <x:c r="W361" s="70"/>
      <x:c r="X361" s="58"/>
      <x:c r="Y361" s="49"/>
      <x:c r="Z361" s="58"/>
      <x:c r="AA361" s="71"/>
      <x:c r="AB361" s="60"/>
      <x:c r="AC361" s="49"/>
      <x:c r="AD361" s="49"/>
      <x:c r="AE361" s="53"/>
      <x:c r="AF361" s="61"/>
      <x:c r="AG361" s="62"/>
      <x:c r="AH361" s="63"/>
      <x:c r="AI361" s="58"/>
      <x:c r="AJ361" s="64"/>
      <x:c r="AK361" s="64"/>
      <x:c r="AL361" s="64"/>
      <x:c r="AM361" s="64"/>
      <x:c r="AN361" s="52" t="str">
        <x:f t="shared" si="22"/>
        <x:v/>
      </x:c>
      <x:c r="AO361" s="52" t="str">
        <x:f t="shared" si="23"/>
        <x:v/>
      </x:c>
      <x:c r="AP361" s="52"/>
      <x:c r="AQ361" s="52"/>
      <x:c r="AR361" s="52"/>
      <x:c r="AS361" s="46"/>
      <x:c r="AT361" s="65" t="s">
        <x:v>176</x:v>
      </x:c>
      <x:c r="AU361" s="41"/>
    </x:row>
    <x:row r="362" spans="1:47" ht="30" hidden="1" x14ac:dyDescent="0.25">
      <x:c r="A362" s="68" t="str">
        <x:f>IF(OR(B362&gt;0,C362&gt;0),SUMPRODUCT(--($A$4:A361&lt;""))+1,"")</x:f>
        <x:v/>
      </x:c>
      <x:c r="B362" s="46"/>
      <x:c r="C362" s="47"/>
      <x:c r="D362" s="48"/>
      <x:c r="E362" s="48"/>
      <x:c r="F362" s="49"/>
      <x:c r="G362" s="50"/>
      <x:c r="H362" s="149" t="s">
        <x:v>313</x:v>
      </x:c>
      <x:c r="I362" s="51"/>
      <x:c r="J362" s="52"/>
      <x:c r="K362" s="53"/>
      <x:c r="L362" s="54"/>
      <x:c r="M362" s="49"/>
      <x:c r="N362" s="55" t="str">
        <x:f>IF(OR(E362="",F362="",L362="",M362=""),"",DFTtoFTIN(FTINtoDFT(F362)-FTINtoDFT(L362)-((LEFT(E362,FIND("N",E362)-1)-2)*FTINtoDFT(M362))))</x:f>
        <x:v/>
      </x:c>
      <x:c r="O362" s="52"/>
      <x:c r="P362" s="52"/>
      <x:c r="Q362" s="53"/>
      <x:c r="R362" s="56"/>
      <x:c r="S362" s="69"/>
      <x:c r="T362" s="52"/>
      <x:c r="U362" s="368" t="str">
        <x:f t="shared" si="20"/>
        <x:v/>
      </x:c>
      <x:c r="V362" s="57" t="str">
        <x:f t="shared" si="21"/>
        <x:v/>
      </x:c>
      <x:c r="W362" s="70"/>
      <x:c r="X362" s="58"/>
      <x:c r="Y362" s="49"/>
      <x:c r="Z362" s="58"/>
      <x:c r="AA362" s="71"/>
      <x:c r="AB362" s="60"/>
      <x:c r="AC362" s="49"/>
      <x:c r="AD362" s="49"/>
      <x:c r="AE362" s="53"/>
      <x:c r="AF362" s="61"/>
      <x:c r="AG362" s="62"/>
      <x:c r="AH362" s="63"/>
      <x:c r="AI362" s="58"/>
      <x:c r="AJ362" s="64"/>
      <x:c r="AK362" s="64"/>
      <x:c r="AL362" s="64"/>
      <x:c r="AM362" s="64"/>
      <x:c r="AN362" s="52" t="str">
        <x:f t="shared" si="22"/>
        <x:v/>
      </x:c>
      <x:c r="AO362" s="52" t="str">
        <x:f t="shared" si="23"/>
        <x:v/>
      </x:c>
      <x:c r="AP362" s="52"/>
      <x:c r="AQ362" s="52"/>
      <x:c r="AR362" s="52"/>
      <x:c r="AS362" s="46"/>
      <x:c r="AT362" s="65" t="s">
        <x:v>176</x:v>
      </x:c>
      <x:c r="AU362" s="41"/>
    </x:row>
    <x:row r="363" spans="1:47" ht="30" hidden="1" x14ac:dyDescent="0.25">
      <x:c r="A363" s="68" t="str">
        <x:f>IF(OR(B363&gt;0,C363&gt;0),SUMPRODUCT(--($A$4:A362&lt;""))+1,"")</x:f>
        <x:v/>
      </x:c>
      <x:c r="B363" s="46"/>
      <x:c r="C363" s="47"/>
      <x:c r="D363" s="48"/>
      <x:c r="E363" s="48"/>
      <x:c r="F363" s="49"/>
      <x:c r="G363" s="50"/>
      <x:c r="H363" s="149" t="s">
        <x:v>313</x:v>
      </x:c>
      <x:c r="I363" s="51"/>
      <x:c r="J363" s="52"/>
      <x:c r="K363" s="53"/>
      <x:c r="L363" s="54"/>
      <x:c r="M363" s="49"/>
      <x:c r="N363" s="55" t="str">
        <x:f>IF(OR(E363="",F363="",L363="",M363=""),"",DFTtoFTIN(FTINtoDFT(F363)-FTINtoDFT(L363)-((LEFT(E363,FIND("N",E363)-1)-2)*FTINtoDFT(M363))))</x:f>
        <x:v/>
      </x:c>
      <x:c r="O363" s="52"/>
      <x:c r="P363" s="52"/>
      <x:c r="Q363" s="53"/>
      <x:c r="R363" s="56"/>
      <x:c r="S363" s="69"/>
      <x:c r="T363" s="52"/>
      <x:c r="U363" s="368" t="str">
        <x:f t="shared" si="20"/>
        <x:v/>
      </x:c>
      <x:c r="V363" s="57" t="str">
        <x:f t="shared" si="21"/>
        <x:v/>
      </x:c>
      <x:c r="W363" s="70"/>
      <x:c r="X363" s="58"/>
      <x:c r="Y363" s="49"/>
      <x:c r="Z363" s="58"/>
      <x:c r="AA363" s="71"/>
      <x:c r="AB363" s="60"/>
      <x:c r="AC363" s="49"/>
      <x:c r="AD363" s="49"/>
      <x:c r="AE363" s="53"/>
      <x:c r="AF363" s="61"/>
      <x:c r="AG363" s="62"/>
      <x:c r="AH363" s="63"/>
      <x:c r="AI363" s="58"/>
      <x:c r="AJ363" s="64"/>
      <x:c r="AK363" s="64"/>
      <x:c r="AL363" s="64"/>
      <x:c r="AM363" s="64"/>
      <x:c r="AN363" s="52" t="str">
        <x:f t="shared" si="22"/>
        <x:v/>
      </x:c>
      <x:c r="AO363" s="52" t="str">
        <x:f t="shared" si="23"/>
        <x:v/>
      </x:c>
      <x:c r="AP363" s="52"/>
      <x:c r="AQ363" s="52"/>
      <x:c r="AR363" s="52"/>
      <x:c r="AS363" s="46"/>
      <x:c r="AT363" s="65" t="s">
        <x:v>176</x:v>
      </x:c>
      <x:c r="AU363" s="41"/>
    </x:row>
    <x:row r="364" spans="1:47" ht="30" hidden="1" x14ac:dyDescent="0.25">
      <x:c r="A364" s="68" t="str">
        <x:f>IF(OR(B364&gt;0,C364&gt;0),SUMPRODUCT(--($A$4:A363&lt;""))+1,"")</x:f>
        <x:v/>
      </x:c>
      <x:c r="B364" s="46"/>
      <x:c r="C364" s="47"/>
      <x:c r="D364" s="48"/>
      <x:c r="E364" s="48"/>
      <x:c r="F364" s="49"/>
      <x:c r="G364" s="50"/>
      <x:c r="H364" s="149" t="s">
        <x:v>313</x:v>
      </x:c>
      <x:c r="I364" s="51"/>
      <x:c r="J364" s="52"/>
      <x:c r="K364" s="53"/>
      <x:c r="L364" s="54"/>
      <x:c r="M364" s="49"/>
      <x:c r="N364" s="55" t="str">
        <x:f>IF(OR(E364="",F364="",L364="",M364=""),"",DFTtoFTIN(FTINtoDFT(F364)-FTINtoDFT(L364)-((LEFT(E364,FIND("N",E364)-1)-2)*FTINtoDFT(M364))))</x:f>
        <x:v/>
      </x:c>
      <x:c r="O364" s="52"/>
      <x:c r="P364" s="52"/>
      <x:c r="Q364" s="53"/>
      <x:c r="R364" s="56"/>
      <x:c r="S364" s="69"/>
      <x:c r="T364" s="52"/>
      <x:c r="U364" s="368" t="str">
        <x:f t="shared" si="20"/>
        <x:v/>
      </x:c>
      <x:c r="V364" s="57" t="str">
        <x:f t="shared" si="21"/>
        <x:v/>
      </x:c>
      <x:c r="W364" s="70"/>
      <x:c r="X364" s="58"/>
      <x:c r="Y364" s="49"/>
      <x:c r="Z364" s="58"/>
      <x:c r="AA364" s="71"/>
      <x:c r="AB364" s="60"/>
      <x:c r="AC364" s="49"/>
      <x:c r="AD364" s="49"/>
      <x:c r="AE364" s="53"/>
      <x:c r="AF364" s="61"/>
      <x:c r="AG364" s="62"/>
      <x:c r="AH364" s="63"/>
      <x:c r="AI364" s="58"/>
      <x:c r="AJ364" s="64"/>
      <x:c r="AK364" s="64"/>
      <x:c r="AL364" s="64"/>
      <x:c r="AM364" s="64"/>
      <x:c r="AN364" s="52" t="str">
        <x:f t="shared" si="22"/>
        <x:v/>
      </x:c>
      <x:c r="AO364" s="52" t="str">
        <x:f t="shared" si="23"/>
        <x:v/>
      </x:c>
      <x:c r="AP364" s="52"/>
      <x:c r="AQ364" s="52"/>
      <x:c r="AR364" s="52"/>
      <x:c r="AS364" s="46"/>
      <x:c r="AT364" s="65" t="s">
        <x:v>176</x:v>
      </x:c>
      <x:c r="AU364" s="41"/>
    </x:row>
    <x:row r="365" spans="1:47" ht="30" hidden="1" x14ac:dyDescent="0.25">
      <x:c r="A365" s="68" t="str">
        <x:f>IF(OR(B365&gt;0,C365&gt;0),SUMPRODUCT(--($A$4:A364&lt;""))+1,"")</x:f>
        <x:v/>
      </x:c>
      <x:c r="B365" s="46"/>
      <x:c r="C365" s="47"/>
      <x:c r="D365" s="48"/>
      <x:c r="E365" s="48"/>
      <x:c r="F365" s="49"/>
      <x:c r="G365" s="50"/>
      <x:c r="H365" s="149" t="s">
        <x:v>313</x:v>
      </x:c>
      <x:c r="I365" s="51"/>
      <x:c r="J365" s="52"/>
      <x:c r="K365" s="53"/>
      <x:c r="L365" s="54"/>
      <x:c r="M365" s="49"/>
      <x:c r="N365" s="55" t="str">
        <x:f>IF(OR(E365="",F365="",L365="",M365=""),"",DFTtoFTIN(FTINtoDFT(F365)-FTINtoDFT(L365)-((LEFT(E365,FIND("N",E365)-1)-2)*FTINtoDFT(M365))))</x:f>
        <x:v/>
      </x:c>
      <x:c r="O365" s="52"/>
      <x:c r="P365" s="52"/>
      <x:c r="Q365" s="53"/>
      <x:c r="R365" s="56"/>
      <x:c r="S365" s="69"/>
      <x:c r="T365" s="52"/>
      <x:c r="U365" s="368" t="str">
        <x:f t="shared" si="20"/>
        <x:v/>
      </x:c>
      <x:c r="V365" s="57" t="str">
        <x:f t="shared" si="21"/>
        <x:v/>
      </x:c>
      <x:c r="W365" s="70"/>
      <x:c r="X365" s="58"/>
      <x:c r="Y365" s="49"/>
      <x:c r="Z365" s="58"/>
      <x:c r="AA365" s="71"/>
      <x:c r="AB365" s="60"/>
      <x:c r="AC365" s="49"/>
      <x:c r="AD365" s="49"/>
      <x:c r="AE365" s="53"/>
      <x:c r="AF365" s="61"/>
      <x:c r="AG365" s="62"/>
      <x:c r="AH365" s="63"/>
      <x:c r="AI365" s="58"/>
      <x:c r="AJ365" s="64"/>
      <x:c r="AK365" s="64"/>
      <x:c r="AL365" s="64"/>
      <x:c r="AM365" s="64"/>
      <x:c r="AN365" s="52" t="str">
        <x:f t="shared" si="22"/>
        <x:v/>
      </x:c>
      <x:c r="AO365" s="52" t="str">
        <x:f t="shared" si="23"/>
        <x:v/>
      </x:c>
      <x:c r="AP365" s="52"/>
      <x:c r="AQ365" s="52"/>
      <x:c r="AR365" s="52"/>
      <x:c r="AS365" s="46"/>
      <x:c r="AT365" s="65" t="s">
        <x:v>176</x:v>
      </x:c>
      <x:c r="AU365" s="41"/>
    </x:row>
    <x:row r="366" spans="1:47" ht="30" hidden="1" x14ac:dyDescent="0.25">
      <x:c r="A366" s="68" t="str">
        <x:f>IF(OR(B366&gt;0,C366&gt;0),SUMPRODUCT(--($A$4:A365&lt;""))+1,"")</x:f>
        <x:v/>
      </x:c>
      <x:c r="B366" s="46"/>
      <x:c r="C366" s="47"/>
      <x:c r="D366" s="48"/>
      <x:c r="E366" s="48"/>
      <x:c r="F366" s="49"/>
      <x:c r="G366" s="50"/>
      <x:c r="H366" s="149" t="s">
        <x:v>313</x:v>
      </x:c>
      <x:c r="I366" s="51"/>
      <x:c r="J366" s="52"/>
      <x:c r="K366" s="53"/>
      <x:c r="L366" s="54"/>
      <x:c r="M366" s="49"/>
      <x:c r="N366" s="55" t="str">
        <x:f>IF(OR(E366="",F366="",L366="",M366=""),"",DFTtoFTIN(FTINtoDFT(F366)-FTINtoDFT(L366)-((LEFT(E366,FIND("N",E366)-1)-2)*FTINtoDFT(M366))))</x:f>
        <x:v/>
      </x:c>
      <x:c r="O366" s="52"/>
      <x:c r="P366" s="52"/>
      <x:c r="Q366" s="53"/>
      <x:c r="R366" s="56"/>
      <x:c r="S366" s="69"/>
      <x:c r="T366" s="52"/>
      <x:c r="U366" s="368" t="str">
        <x:f t="shared" si="20"/>
        <x:v/>
      </x:c>
      <x:c r="V366" s="57" t="str">
        <x:f t="shared" si="21"/>
        <x:v/>
      </x:c>
      <x:c r="W366" s="70"/>
      <x:c r="X366" s="58"/>
      <x:c r="Y366" s="49"/>
      <x:c r="Z366" s="58"/>
      <x:c r="AA366" s="71"/>
      <x:c r="AB366" s="60"/>
      <x:c r="AC366" s="49"/>
      <x:c r="AD366" s="49"/>
      <x:c r="AE366" s="53"/>
      <x:c r="AF366" s="61"/>
      <x:c r="AG366" s="62"/>
      <x:c r="AH366" s="63"/>
      <x:c r="AI366" s="58"/>
      <x:c r="AJ366" s="64"/>
      <x:c r="AK366" s="64"/>
      <x:c r="AL366" s="64"/>
      <x:c r="AM366" s="64"/>
      <x:c r="AN366" s="52" t="str">
        <x:f t="shared" si="22"/>
        <x:v/>
      </x:c>
      <x:c r="AO366" s="52" t="str">
        <x:f t="shared" si="23"/>
        <x:v/>
      </x:c>
      <x:c r="AP366" s="52"/>
      <x:c r="AQ366" s="52"/>
      <x:c r="AR366" s="52"/>
      <x:c r="AS366" s="46"/>
      <x:c r="AT366" s="65" t="s">
        <x:v>176</x:v>
      </x:c>
      <x:c r="AU366" s="41"/>
    </x:row>
    <x:row r="367" spans="1:47" ht="30" hidden="1" x14ac:dyDescent="0.25">
      <x:c r="A367" s="68" t="str">
        <x:f>IF(OR(B367&gt;0,C367&gt;0),SUMPRODUCT(--($A$4:A366&lt;""))+1,"")</x:f>
        <x:v/>
      </x:c>
      <x:c r="B367" s="46"/>
      <x:c r="C367" s="47"/>
      <x:c r="D367" s="48"/>
      <x:c r="E367" s="48"/>
      <x:c r="F367" s="49"/>
      <x:c r="G367" s="50"/>
      <x:c r="H367" s="149" t="s">
        <x:v>313</x:v>
      </x:c>
      <x:c r="I367" s="51"/>
      <x:c r="J367" s="52"/>
      <x:c r="K367" s="53"/>
      <x:c r="L367" s="54"/>
      <x:c r="M367" s="49"/>
      <x:c r="N367" s="55" t="str">
        <x:f>IF(OR(E367="",F367="",L367="",M367=""),"",DFTtoFTIN(FTINtoDFT(F367)-FTINtoDFT(L367)-((LEFT(E367,FIND("N",E367)-1)-2)*FTINtoDFT(M367))))</x:f>
        <x:v/>
      </x:c>
      <x:c r="O367" s="52"/>
      <x:c r="P367" s="52"/>
      <x:c r="Q367" s="53"/>
      <x:c r="R367" s="56"/>
      <x:c r="S367" s="69"/>
      <x:c r="T367" s="52"/>
      <x:c r="U367" s="368" t="str">
        <x:f t="shared" si="20"/>
        <x:v/>
      </x:c>
      <x:c r="V367" s="57" t="str">
        <x:f t="shared" si="21"/>
        <x:v/>
      </x:c>
      <x:c r="W367" s="70"/>
      <x:c r="X367" s="58"/>
      <x:c r="Y367" s="49"/>
      <x:c r="Z367" s="58"/>
      <x:c r="AA367" s="71"/>
      <x:c r="AB367" s="60"/>
      <x:c r="AC367" s="49"/>
      <x:c r="AD367" s="49"/>
      <x:c r="AE367" s="53"/>
      <x:c r="AF367" s="61"/>
      <x:c r="AG367" s="62"/>
      <x:c r="AH367" s="63"/>
      <x:c r="AI367" s="58"/>
      <x:c r="AJ367" s="64"/>
      <x:c r="AK367" s="64"/>
      <x:c r="AL367" s="64"/>
      <x:c r="AM367" s="64"/>
      <x:c r="AN367" s="52" t="str">
        <x:f t="shared" si="22"/>
        <x:v/>
      </x:c>
      <x:c r="AO367" s="52" t="str">
        <x:f t="shared" si="23"/>
        <x:v/>
      </x:c>
      <x:c r="AP367" s="52"/>
      <x:c r="AQ367" s="52"/>
      <x:c r="AR367" s="52"/>
      <x:c r="AS367" s="46"/>
      <x:c r="AT367" s="65" t="s">
        <x:v>176</x:v>
      </x:c>
      <x:c r="AU367" s="41"/>
    </x:row>
    <x:row r="368" spans="1:47" ht="30" hidden="1" x14ac:dyDescent="0.25">
      <x:c r="A368" s="68" t="str">
        <x:f>IF(OR(B368&gt;0,C368&gt;0),SUMPRODUCT(--($A$4:A367&lt;""))+1,"")</x:f>
        <x:v/>
      </x:c>
      <x:c r="B368" s="46"/>
      <x:c r="C368" s="47"/>
      <x:c r="D368" s="48"/>
      <x:c r="E368" s="48"/>
      <x:c r="F368" s="49"/>
      <x:c r="G368" s="50"/>
      <x:c r="H368" s="149" t="s">
        <x:v>313</x:v>
      </x:c>
      <x:c r="I368" s="51"/>
      <x:c r="J368" s="52"/>
      <x:c r="K368" s="53"/>
      <x:c r="L368" s="54"/>
      <x:c r="M368" s="49"/>
      <x:c r="N368" s="55" t="str">
        <x:f>IF(OR(E368="",F368="",L368="",M368=""),"",DFTtoFTIN(FTINtoDFT(F368)-FTINtoDFT(L368)-((LEFT(E368,FIND("N",E368)-1)-2)*FTINtoDFT(M368))))</x:f>
        <x:v/>
      </x:c>
      <x:c r="O368" s="52"/>
      <x:c r="P368" s="52"/>
      <x:c r="Q368" s="53"/>
      <x:c r="R368" s="56"/>
      <x:c r="S368" s="69"/>
      <x:c r="T368" s="52"/>
      <x:c r="U368" s="368" t="str">
        <x:f t="shared" si="20"/>
        <x:v/>
      </x:c>
      <x:c r="V368" s="57" t="str">
        <x:f t="shared" si="21"/>
        <x:v/>
      </x:c>
      <x:c r="W368" s="70"/>
      <x:c r="X368" s="58"/>
      <x:c r="Y368" s="49"/>
      <x:c r="Z368" s="58"/>
      <x:c r="AA368" s="71"/>
      <x:c r="AB368" s="60"/>
      <x:c r="AC368" s="49"/>
      <x:c r="AD368" s="49"/>
      <x:c r="AE368" s="53"/>
      <x:c r="AF368" s="61"/>
      <x:c r="AG368" s="62"/>
      <x:c r="AH368" s="63"/>
      <x:c r="AI368" s="58"/>
      <x:c r="AJ368" s="64"/>
      <x:c r="AK368" s="64"/>
      <x:c r="AL368" s="64"/>
      <x:c r="AM368" s="64"/>
      <x:c r="AN368" s="52" t="str">
        <x:f t="shared" si="22"/>
        <x:v/>
      </x:c>
      <x:c r="AO368" s="52" t="str">
        <x:f t="shared" si="23"/>
        <x:v/>
      </x:c>
      <x:c r="AP368" s="52"/>
      <x:c r="AQ368" s="52"/>
      <x:c r="AR368" s="52"/>
      <x:c r="AS368" s="46"/>
      <x:c r="AT368" s="65" t="s">
        <x:v>176</x:v>
      </x:c>
      <x:c r="AU368" s="41"/>
    </x:row>
    <x:row r="369" spans="1:47" ht="30" hidden="1" x14ac:dyDescent="0.25">
      <x:c r="A369" s="68" t="str">
        <x:f>IF(OR(B369&gt;0,C369&gt;0),SUMPRODUCT(--($A$4:A368&lt;""))+1,"")</x:f>
        <x:v/>
      </x:c>
      <x:c r="B369" s="46"/>
      <x:c r="C369" s="47"/>
      <x:c r="D369" s="48"/>
      <x:c r="E369" s="48"/>
      <x:c r="F369" s="49"/>
      <x:c r="G369" s="50"/>
      <x:c r="H369" s="149" t="s">
        <x:v>313</x:v>
      </x:c>
      <x:c r="I369" s="51"/>
      <x:c r="J369" s="52"/>
      <x:c r="K369" s="53"/>
      <x:c r="L369" s="54"/>
      <x:c r="M369" s="49"/>
      <x:c r="N369" s="55" t="str">
        <x:f>IF(OR(E369="",F369="",L369="",M369=""),"",DFTtoFTIN(FTINtoDFT(F369)-FTINtoDFT(L369)-((LEFT(E369,FIND("N",E369)-1)-2)*FTINtoDFT(M369))))</x:f>
        <x:v/>
      </x:c>
      <x:c r="O369" s="52"/>
      <x:c r="P369" s="52"/>
      <x:c r="Q369" s="53"/>
      <x:c r="R369" s="56"/>
      <x:c r="S369" s="69"/>
      <x:c r="T369" s="52"/>
      <x:c r="U369" s="368" t="str">
        <x:f t="shared" si="20"/>
        <x:v/>
      </x:c>
      <x:c r="V369" s="57" t="str">
        <x:f t="shared" si="21"/>
        <x:v/>
      </x:c>
      <x:c r="W369" s="70"/>
      <x:c r="X369" s="58"/>
      <x:c r="Y369" s="49"/>
      <x:c r="Z369" s="58"/>
      <x:c r="AA369" s="71"/>
      <x:c r="AB369" s="60"/>
      <x:c r="AC369" s="49"/>
      <x:c r="AD369" s="49"/>
      <x:c r="AE369" s="53"/>
      <x:c r="AF369" s="61"/>
      <x:c r="AG369" s="62"/>
      <x:c r="AH369" s="63"/>
      <x:c r="AI369" s="58"/>
      <x:c r="AJ369" s="64"/>
      <x:c r="AK369" s="64"/>
      <x:c r="AL369" s="64"/>
      <x:c r="AM369" s="64"/>
      <x:c r="AN369" s="52" t="str">
        <x:f t="shared" si="22"/>
        <x:v/>
      </x:c>
      <x:c r="AO369" s="52" t="str">
        <x:f t="shared" si="23"/>
        <x:v/>
      </x:c>
      <x:c r="AP369" s="52"/>
      <x:c r="AQ369" s="52"/>
      <x:c r="AR369" s="52"/>
      <x:c r="AS369" s="46"/>
      <x:c r="AT369" s="65" t="s">
        <x:v>176</x:v>
      </x:c>
      <x:c r="AU369" s="41"/>
    </x:row>
    <x:row r="370" spans="1:47" ht="30" hidden="1" x14ac:dyDescent="0.25">
      <x:c r="A370" s="68" t="str">
        <x:f>IF(OR(B370&gt;0,C370&gt;0),SUMPRODUCT(--($A$4:A369&lt;""))+1,"")</x:f>
        <x:v/>
      </x:c>
      <x:c r="B370" s="46"/>
      <x:c r="C370" s="47"/>
      <x:c r="D370" s="48"/>
      <x:c r="E370" s="48"/>
      <x:c r="F370" s="49"/>
      <x:c r="G370" s="50"/>
      <x:c r="H370" s="149" t="s">
        <x:v>313</x:v>
      </x:c>
      <x:c r="I370" s="51"/>
      <x:c r="J370" s="52"/>
      <x:c r="K370" s="53"/>
      <x:c r="L370" s="54"/>
      <x:c r="M370" s="49"/>
      <x:c r="N370" s="55" t="str">
        <x:f>IF(OR(E370="",F370="",L370="",M370=""),"",DFTtoFTIN(FTINtoDFT(F370)-FTINtoDFT(L370)-((LEFT(E370,FIND("N",E370)-1)-2)*FTINtoDFT(M370))))</x:f>
        <x:v/>
      </x:c>
      <x:c r="O370" s="52"/>
      <x:c r="P370" s="52"/>
      <x:c r="Q370" s="53"/>
      <x:c r="R370" s="56"/>
      <x:c r="S370" s="69"/>
      <x:c r="T370" s="52"/>
      <x:c r="U370" s="368" t="str">
        <x:f t="shared" si="20"/>
        <x:v/>
      </x:c>
      <x:c r="V370" s="57" t="str">
        <x:f t="shared" si="21"/>
        <x:v/>
      </x:c>
      <x:c r="W370" s="70"/>
      <x:c r="X370" s="58"/>
      <x:c r="Y370" s="49"/>
      <x:c r="Z370" s="58"/>
      <x:c r="AA370" s="71"/>
      <x:c r="AB370" s="60"/>
      <x:c r="AC370" s="49"/>
      <x:c r="AD370" s="49"/>
      <x:c r="AE370" s="53"/>
      <x:c r="AF370" s="61"/>
      <x:c r="AG370" s="62"/>
      <x:c r="AH370" s="63"/>
      <x:c r="AI370" s="58"/>
      <x:c r="AJ370" s="64"/>
      <x:c r="AK370" s="64"/>
      <x:c r="AL370" s="64"/>
      <x:c r="AM370" s="64"/>
      <x:c r="AN370" s="52" t="str">
        <x:f t="shared" si="22"/>
        <x:v/>
      </x:c>
      <x:c r="AO370" s="52" t="str">
        <x:f t="shared" si="23"/>
        <x:v/>
      </x:c>
      <x:c r="AP370" s="52"/>
      <x:c r="AQ370" s="52"/>
      <x:c r="AR370" s="52"/>
      <x:c r="AS370" s="46"/>
      <x:c r="AT370" s="65" t="s">
        <x:v>176</x:v>
      </x:c>
      <x:c r="AU370" s="41"/>
    </x:row>
    <x:row r="371" spans="1:47" ht="30" hidden="1" x14ac:dyDescent="0.25">
      <x:c r="A371" s="68" t="str">
        <x:f>IF(OR(B371&gt;0,C371&gt;0),SUMPRODUCT(--($A$4:A370&lt;""))+1,"")</x:f>
        <x:v/>
      </x:c>
      <x:c r="B371" s="46"/>
      <x:c r="C371" s="47"/>
      <x:c r="D371" s="48"/>
      <x:c r="E371" s="48"/>
      <x:c r="F371" s="49"/>
      <x:c r="G371" s="50"/>
      <x:c r="H371" s="149" t="s">
        <x:v>313</x:v>
      </x:c>
      <x:c r="I371" s="51"/>
      <x:c r="J371" s="52"/>
      <x:c r="K371" s="53"/>
      <x:c r="L371" s="54"/>
      <x:c r="M371" s="49"/>
      <x:c r="N371" s="55" t="str">
        <x:f>IF(OR(E371="",F371="",L371="",M371=""),"",DFTtoFTIN(FTINtoDFT(F371)-FTINtoDFT(L371)-((LEFT(E371,FIND("N",E371)-1)-2)*FTINtoDFT(M371))))</x:f>
        <x:v/>
      </x:c>
      <x:c r="O371" s="52"/>
      <x:c r="P371" s="52"/>
      <x:c r="Q371" s="53"/>
      <x:c r="R371" s="56"/>
      <x:c r="S371" s="69"/>
      <x:c r="T371" s="52"/>
      <x:c r="U371" s="368" t="str">
        <x:f t="shared" si="20"/>
        <x:v/>
      </x:c>
      <x:c r="V371" s="57" t="str">
        <x:f t="shared" si="21"/>
        <x:v/>
      </x:c>
      <x:c r="W371" s="70"/>
      <x:c r="X371" s="58"/>
      <x:c r="Y371" s="49"/>
      <x:c r="Z371" s="58"/>
      <x:c r="AA371" s="71"/>
      <x:c r="AB371" s="60"/>
      <x:c r="AC371" s="49"/>
      <x:c r="AD371" s="49"/>
      <x:c r="AE371" s="53"/>
      <x:c r="AF371" s="61"/>
      <x:c r="AG371" s="62"/>
      <x:c r="AH371" s="63"/>
      <x:c r="AI371" s="58"/>
      <x:c r="AJ371" s="64"/>
      <x:c r="AK371" s="64"/>
      <x:c r="AL371" s="64"/>
      <x:c r="AM371" s="64"/>
      <x:c r="AN371" s="52" t="str">
        <x:f t="shared" si="22"/>
        <x:v/>
      </x:c>
      <x:c r="AO371" s="52" t="str">
        <x:f t="shared" si="23"/>
        <x:v/>
      </x:c>
      <x:c r="AP371" s="52"/>
      <x:c r="AQ371" s="52"/>
      <x:c r="AR371" s="52"/>
      <x:c r="AS371" s="46"/>
      <x:c r="AT371" s="65" t="s">
        <x:v>176</x:v>
      </x:c>
      <x:c r="AU371" s="41"/>
    </x:row>
    <x:row r="372" spans="1:47" ht="30" hidden="1" x14ac:dyDescent="0.25">
      <x:c r="A372" s="68" t="str">
        <x:f>IF(OR(B372&gt;0,C372&gt;0),SUMPRODUCT(--($A$4:A371&lt;""))+1,"")</x:f>
        <x:v/>
      </x:c>
      <x:c r="B372" s="46"/>
      <x:c r="C372" s="47"/>
      <x:c r="D372" s="48"/>
      <x:c r="E372" s="48"/>
      <x:c r="F372" s="49"/>
      <x:c r="G372" s="50"/>
      <x:c r="H372" s="149" t="s">
        <x:v>313</x:v>
      </x:c>
      <x:c r="I372" s="51"/>
      <x:c r="J372" s="52"/>
      <x:c r="K372" s="53"/>
      <x:c r="L372" s="54"/>
      <x:c r="M372" s="49"/>
      <x:c r="N372" s="55" t="str">
        <x:f>IF(OR(E372="",F372="",L372="",M372=""),"",DFTtoFTIN(FTINtoDFT(F372)-FTINtoDFT(L372)-((LEFT(E372,FIND("N",E372)-1)-2)*FTINtoDFT(M372))))</x:f>
        <x:v/>
      </x:c>
      <x:c r="O372" s="52"/>
      <x:c r="P372" s="52"/>
      <x:c r="Q372" s="53"/>
      <x:c r="R372" s="56"/>
      <x:c r="S372" s="69"/>
      <x:c r="T372" s="52"/>
      <x:c r="U372" s="368" t="str">
        <x:f t="shared" si="20"/>
        <x:v/>
      </x:c>
      <x:c r="V372" s="57" t="str">
        <x:f t="shared" si="21"/>
        <x:v/>
      </x:c>
      <x:c r="W372" s="70"/>
      <x:c r="X372" s="58"/>
      <x:c r="Y372" s="49"/>
      <x:c r="Z372" s="58"/>
      <x:c r="AA372" s="71"/>
      <x:c r="AB372" s="60"/>
      <x:c r="AC372" s="49"/>
      <x:c r="AD372" s="49"/>
      <x:c r="AE372" s="53"/>
      <x:c r="AF372" s="61"/>
      <x:c r="AG372" s="62"/>
      <x:c r="AH372" s="63"/>
      <x:c r="AI372" s="58"/>
      <x:c r="AJ372" s="64"/>
      <x:c r="AK372" s="64"/>
      <x:c r="AL372" s="64"/>
      <x:c r="AM372" s="64"/>
      <x:c r="AN372" s="52" t="str">
        <x:f t="shared" si="22"/>
        <x:v/>
      </x:c>
      <x:c r="AO372" s="52" t="str">
        <x:f t="shared" si="23"/>
        <x:v/>
      </x:c>
      <x:c r="AP372" s="52"/>
      <x:c r="AQ372" s="52"/>
      <x:c r="AR372" s="52"/>
      <x:c r="AS372" s="46"/>
      <x:c r="AT372" s="65" t="s">
        <x:v>176</x:v>
      </x:c>
      <x:c r="AU372" s="41"/>
    </x:row>
    <x:row r="373" spans="1:47" ht="30" hidden="1" x14ac:dyDescent="0.25">
      <x:c r="A373" s="68" t="str">
        <x:f>IF(OR(B373&gt;0,C373&gt;0),SUMPRODUCT(--($A$4:A372&lt;""))+1,"")</x:f>
        <x:v/>
      </x:c>
      <x:c r="B373" s="46"/>
      <x:c r="C373" s="47"/>
      <x:c r="D373" s="48"/>
      <x:c r="E373" s="48"/>
      <x:c r="F373" s="49"/>
      <x:c r="G373" s="50"/>
      <x:c r="H373" s="149" t="s">
        <x:v>313</x:v>
      </x:c>
      <x:c r="I373" s="51"/>
      <x:c r="J373" s="52"/>
      <x:c r="K373" s="53"/>
      <x:c r="L373" s="54"/>
      <x:c r="M373" s="49"/>
      <x:c r="N373" s="55" t="str">
        <x:f>IF(OR(E373="",F373="",L373="",M373=""),"",DFTtoFTIN(FTINtoDFT(F373)-FTINtoDFT(L373)-((LEFT(E373,FIND("N",E373)-1)-2)*FTINtoDFT(M373))))</x:f>
        <x:v/>
      </x:c>
      <x:c r="O373" s="52"/>
      <x:c r="P373" s="52"/>
      <x:c r="Q373" s="53"/>
      <x:c r="R373" s="56"/>
      <x:c r="S373" s="69"/>
      <x:c r="T373" s="52"/>
      <x:c r="U373" s="368" t="str">
        <x:f t="shared" si="20"/>
        <x:v/>
      </x:c>
      <x:c r="V373" s="57" t="str">
        <x:f t="shared" si="21"/>
        <x:v/>
      </x:c>
      <x:c r="W373" s="70"/>
      <x:c r="X373" s="58"/>
      <x:c r="Y373" s="49"/>
      <x:c r="Z373" s="58"/>
      <x:c r="AA373" s="71"/>
      <x:c r="AB373" s="60"/>
      <x:c r="AC373" s="49"/>
      <x:c r="AD373" s="49"/>
      <x:c r="AE373" s="53"/>
      <x:c r="AF373" s="61"/>
      <x:c r="AG373" s="62"/>
      <x:c r="AH373" s="63"/>
      <x:c r="AI373" s="58"/>
      <x:c r="AJ373" s="64"/>
      <x:c r="AK373" s="64"/>
      <x:c r="AL373" s="64"/>
      <x:c r="AM373" s="64"/>
      <x:c r="AN373" s="52" t="str">
        <x:f t="shared" si="22"/>
        <x:v/>
      </x:c>
      <x:c r="AO373" s="52" t="str">
        <x:f t="shared" si="23"/>
        <x:v/>
      </x:c>
      <x:c r="AP373" s="52"/>
      <x:c r="AQ373" s="52"/>
      <x:c r="AR373" s="52"/>
      <x:c r="AS373" s="46"/>
      <x:c r="AT373" s="65" t="s">
        <x:v>176</x:v>
      </x:c>
      <x:c r="AU373" s="41"/>
    </x:row>
    <x:row r="374" spans="1:47" ht="30" hidden="1" x14ac:dyDescent="0.25">
      <x:c r="A374" s="68" t="str">
        <x:f>IF(OR(B374&gt;0,C374&gt;0),SUMPRODUCT(--($A$4:A373&lt;""))+1,"")</x:f>
        <x:v/>
      </x:c>
      <x:c r="B374" s="46"/>
      <x:c r="C374" s="47"/>
      <x:c r="D374" s="48"/>
      <x:c r="E374" s="48"/>
      <x:c r="F374" s="49"/>
      <x:c r="G374" s="50"/>
      <x:c r="H374" s="149" t="s">
        <x:v>313</x:v>
      </x:c>
      <x:c r="I374" s="51"/>
      <x:c r="J374" s="52"/>
      <x:c r="K374" s="53"/>
      <x:c r="L374" s="54"/>
      <x:c r="M374" s="49"/>
      <x:c r="N374" s="55" t="str">
        <x:f>IF(OR(E374="",F374="",L374="",M374=""),"",DFTtoFTIN(FTINtoDFT(F374)-FTINtoDFT(L374)-((LEFT(E374,FIND("N",E374)-1)-2)*FTINtoDFT(M374))))</x:f>
        <x:v/>
      </x:c>
      <x:c r="O374" s="52"/>
      <x:c r="P374" s="52"/>
      <x:c r="Q374" s="53"/>
      <x:c r="R374" s="56"/>
      <x:c r="S374" s="69"/>
      <x:c r="T374" s="52"/>
      <x:c r="U374" s="368" t="str">
        <x:f t="shared" si="20"/>
        <x:v/>
      </x:c>
      <x:c r="V374" s="57" t="str">
        <x:f t="shared" si="21"/>
        <x:v/>
      </x:c>
      <x:c r="W374" s="70"/>
      <x:c r="X374" s="58"/>
      <x:c r="Y374" s="49"/>
      <x:c r="Z374" s="58"/>
      <x:c r="AA374" s="71"/>
      <x:c r="AB374" s="60"/>
      <x:c r="AC374" s="49"/>
      <x:c r="AD374" s="49"/>
      <x:c r="AE374" s="53"/>
      <x:c r="AF374" s="61"/>
      <x:c r="AG374" s="62"/>
      <x:c r="AH374" s="63"/>
      <x:c r="AI374" s="58"/>
      <x:c r="AJ374" s="64"/>
      <x:c r="AK374" s="64"/>
      <x:c r="AL374" s="64"/>
      <x:c r="AM374" s="64"/>
      <x:c r="AN374" s="52" t="str">
        <x:f t="shared" si="22"/>
        <x:v/>
      </x:c>
      <x:c r="AO374" s="52" t="str">
        <x:f t="shared" si="23"/>
        <x:v/>
      </x:c>
      <x:c r="AP374" s="52"/>
      <x:c r="AQ374" s="52"/>
      <x:c r="AR374" s="52"/>
      <x:c r="AS374" s="46"/>
      <x:c r="AT374" s="65" t="s">
        <x:v>176</x:v>
      </x:c>
      <x:c r="AU374" s="41"/>
    </x:row>
    <x:row r="375" spans="1:47" ht="30" hidden="1" x14ac:dyDescent="0.25">
      <x:c r="A375" s="68" t="str">
        <x:f>IF(OR(B375&gt;0,C375&gt;0),SUMPRODUCT(--($A$4:A374&lt;""))+1,"")</x:f>
        <x:v/>
      </x:c>
      <x:c r="B375" s="46"/>
      <x:c r="C375" s="47"/>
      <x:c r="D375" s="48"/>
      <x:c r="E375" s="48"/>
      <x:c r="F375" s="49"/>
      <x:c r="G375" s="50"/>
      <x:c r="H375" s="149" t="s">
        <x:v>313</x:v>
      </x:c>
      <x:c r="I375" s="51"/>
      <x:c r="J375" s="52"/>
      <x:c r="K375" s="53"/>
      <x:c r="L375" s="54"/>
      <x:c r="M375" s="49"/>
      <x:c r="N375" s="55" t="str">
        <x:f>IF(OR(E375="",F375="",L375="",M375=""),"",DFTtoFTIN(FTINtoDFT(F375)-FTINtoDFT(L375)-((LEFT(E375,FIND("N",E375)-1)-2)*FTINtoDFT(M375))))</x:f>
        <x:v/>
      </x:c>
      <x:c r="O375" s="52"/>
      <x:c r="P375" s="52"/>
      <x:c r="Q375" s="53"/>
      <x:c r="R375" s="56"/>
      <x:c r="S375" s="69"/>
      <x:c r="T375" s="52"/>
      <x:c r="U375" s="368" t="str">
        <x:f t="shared" si="20"/>
        <x:v/>
      </x:c>
      <x:c r="V375" s="57" t="str">
        <x:f t="shared" si="21"/>
        <x:v/>
      </x:c>
      <x:c r="W375" s="70"/>
      <x:c r="X375" s="58"/>
      <x:c r="Y375" s="49"/>
      <x:c r="Z375" s="58"/>
      <x:c r="AA375" s="71"/>
      <x:c r="AB375" s="60"/>
      <x:c r="AC375" s="49"/>
      <x:c r="AD375" s="49"/>
      <x:c r="AE375" s="53"/>
      <x:c r="AF375" s="61"/>
      <x:c r="AG375" s="62"/>
      <x:c r="AH375" s="63"/>
      <x:c r="AI375" s="58"/>
      <x:c r="AJ375" s="64"/>
      <x:c r="AK375" s="64"/>
      <x:c r="AL375" s="64"/>
      <x:c r="AM375" s="64"/>
      <x:c r="AN375" s="52" t="str">
        <x:f t="shared" si="22"/>
        <x:v/>
      </x:c>
      <x:c r="AO375" s="52" t="str">
        <x:f t="shared" si="23"/>
        <x:v/>
      </x:c>
      <x:c r="AP375" s="52"/>
      <x:c r="AQ375" s="52"/>
      <x:c r="AR375" s="52"/>
      <x:c r="AS375" s="46"/>
      <x:c r="AT375" s="65" t="s">
        <x:v>176</x:v>
      </x:c>
      <x:c r="AU375" s="41"/>
    </x:row>
    <x:row r="376" spans="1:47" ht="30" hidden="1" x14ac:dyDescent="0.25">
      <x:c r="A376" s="68" t="str">
        <x:f>IF(OR(B376&gt;0,C376&gt;0),SUMPRODUCT(--($A$4:A375&lt;""))+1,"")</x:f>
        <x:v/>
      </x:c>
      <x:c r="B376" s="46"/>
      <x:c r="C376" s="47"/>
      <x:c r="D376" s="48"/>
      <x:c r="E376" s="48"/>
      <x:c r="F376" s="49"/>
      <x:c r="G376" s="50"/>
      <x:c r="H376" s="149" t="s">
        <x:v>313</x:v>
      </x:c>
      <x:c r="I376" s="51"/>
      <x:c r="J376" s="52"/>
      <x:c r="K376" s="53"/>
      <x:c r="L376" s="54"/>
      <x:c r="M376" s="49"/>
      <x:c r="N376" s="55" t="str">
        <x:f>IF(OR(E376="",F376="",L376="",M376=""),"",DFTtoFTIN(FTINtoDFT(F376)-FTINtoDFT(L376)-((LEFT(E376,FIND("N",E376)-1)-2)*FTINtoDFT(M376))))</x:f>
        <x:v/>
      </x:c>
      <x:c r="O376" s="52"/>
      <x:c r="P376" s="52"/>
      <x:c r="Q376" s="53"/>
      <x:c r="R376" s="56"/>
      <x:c r="S376" s="69"/>
      <x:c r="T376" s="52"/>
      <x:c r="U376" s="368" t="str">
        <x:f t="shared" si="20"/>
        <x:v/>
      </x:c>
      <x:c r="V376" s="57" t="str">
        <x:f t="shared" si="21"/>
        <x:v/>
      </x:c>
      <x:c r="W376" s="70"/>
      <x:c r="X376" s="58"/>
      <x:c r="Y376" s="49"/>
      <x:c r="Z376" s="58"/>
      <x:c r="AA376" s="71"/>
      <x:c r="AB376" s="60"/>
      <x:c r="AC376" s="49"/>
      <x:c r="AD376" s="49"/>
      <x:c r="AE376" s="53"/>
      <x:c r="AF376" s="61"/>
      <x:c r="AG376" s="62"/>
      <x:c r="AH376" s="63"/>
      <x:c r="AI376" s="58"/>
      <x:c r="AJ376" s="64"/>
      <x:c r="AK376" s="64"/>
      <x:c r="AL376" s="64"/>
      <x:c r="AM376" s="64"/>
      <x:c r="AN376" s="52" t="str">
        <x:f t="shared" si="22"/>
        <x:v/>
      </x:c>
      <x:c r="AO376" s="52" t="str">
        <x:f t="shared" si="23"/>
        <x:v/>
      </x:c>
      <x:c r="AP376" s="52"/>
      <x:c r="AQ376" s="52"/>
      <x:c r="AR376" s="52"/>
      <x:c r="AS376" s="46"/>
      <x:c r="AT376" s="65" t="s">
        <x:v>176</x:v>
      </x:c>
      <x:c r="AU376" s="41"/>
    </x:row>
    <x:row r="377" spans="1:47" ht="30" hidden="1" x14ac:dyDescent="0.25">
      <x:c r="A377" s="68" t="str">
        <x:f>IF(OR(B377&gt;0,C377&gt;0),SUMPRODUCT(--($A$4:A376&lt;""))+1,"")</x:f>
        <x:v/>
      </x:c>
      <x:c r="B377" s="46"/>
      <x:c r="C377" s="47"/>
      <x:c r="D377" s="48"/>
      <x:c r="E377" s="48"/>
      <x:c r="F377" s="49"/>
      <x:c r="G377" s="50"/>
      <x:c r="H377" s="149" t="s">
        <x:v>313</x:v>
      </x:c>
      <x:c r="I377" s="51"/>
      <x:c r="J377" s="52"/>
      <x:c r="K377" s="53"/>
      <x:c r="L377" s="54"/>
      <x:c r="M377" s="49"/>
      <x:c r="N377" s="55" t="str">
        <x:f>IF(OR(E377="",F377="",L377="",M377=""),"",DFTtoFTIN(FTINtoDFT(F377)-FTINtoDFT(L377)-((LEFT(E377,FIND("N",E377)-1)-2)*FTINtoDFT(M377))))</x:f>
        <x:v/>
      </x:c>
      <x:c r="O377" s="52"/>
      <x:c r="P377" s="52"/>
      <x:c r="Q377" s="53"/>
      <x:c r="R377" s="56"/>
      <x:c r="S377" s="69"/>
      <x:c r="T377" s="52"/>
      <x:c r="U377" s="368" t="str">
        <x:f t="shared" si="20"/>
        <x:v/>
      </x:c>
      <x:c r="V377" s="57" t="str">
        <x:f t="shared" si="21"/>
        <x:v/>
      </x:c>
      <x:c r="W377" s="70"/>
      <x:c r="X377" s="58"/>
      <x:c r="Y377" s="49"/>
      <x:c r="Z377" s="58"/>
      <x:c r="AA377" s="71"/>
      <x:c r="AB377" s="60"/>
      <x:c r="AC377" s="49"/>
      <x:c r="AD377" s="49"/>
      <x:c r="AE377" s="53"/>
      <x:c r="AF377" s="61"/>
      <x:c r="AG377" s="62"/>
      <x:c r="AH377" s="63"/>
      <x:c r="AI377" s="58"/>
      <x:c r="AJ377" s="64"/>
      <x:c r="AK377" s="64"/>
      <x:c r="AL377" s="64"/>
      <x:c r="AM377" s="64"/>
      <x:c r="AN377" s="52" t="str">
        <x:f t="shared" si="22"/>
        <x:v/>
      </x:c>
      <x:c r="AO377" s="52" t="str">
        <x:f t="shared" si="23"/>
        <x:v/>
      </x:c>
      <x:c r="AP377" s="52"/>
      <x:c r="AQ377" s="52"/>
      <x:c r="AR377" s="52"/>
      <x:c r="AS377" s="46"/>
      <x:c r="AT377" s="65" t="s">
        <x:v>176</x:v>
      </x:c>
      <x:c r="AU377" s="41"/>
    </x:row>
    <x:row r="378" spans="1:47" ht="30" hidden="1" x14ac:dyDescent="0.25">
      <x:c r="A378" s="68" t="str">
        <x:f>IF(OR(B378&gt;0,C378&gt;0),SUMPRODUCT(--($A$4:A377&lt;""))+1,"")</x:f>
        <x:v/>
      </x:c>
      <x:c r="B378" s="46"/>
      <x:c r="C378" s="47"/>
      <x:c r="D378" s="48"/>
      <x:c r="E378" s="48"/>
      <x:c r="F378" s="49"/>
      <x:c r="G378" s="50"/>
      <x:c r="H378" s="149" t="s">
        <x:v>313</x:v>
      </x:c>
      <x:c r="I378" s="51"/>
      <x:c r="J378" s="52"/>
      <x:c r="K378" s="53"/>
      <x:c r="L378" s="54"/>
      <x:c r="M378" s="49"/>
      <x:c r="N378" s="55" t="str">
        <x:f>IF(OR(E378="",F378="",L378="",M378=""),"",DFTtoFTIN(FTINtoDFT(F378)-FTINtoDFT(L378)-((LEFT(E378,FIND("N",E378)-1)-2)*FTINtoDFT(M378))))</x:f>
        <x:v/>
      </x:c>
      <x:c r="O378" s="52"/>
      <x:c r="P378" s="52"/>
      <x:c r="Q378" s="53"/>
      <x:c r="R378" s="56"/>
      <x:c r="S378" s="69"/>
      <x:c r="T378" s="52"/>
      <x:c r="U378" s="368" t="str">
        <x:f t="shared" si="20"/>
        <x:v/>
      </x:c>
      <x:c r="V378" s="57" t="str">
        <x:f t="shared" si="21"/>
        <x:v/>
      </x:c>
      <x:c r="W378" s="70"/>
      <x:c r="X378" s="58"/>
      <x:c r="Y378" s="49"/>
      <x:c r="Z378" s="58"/>
      <x:c r="AA378" s="71"/>
      <x:c r="AB378" s="60"/>
      <x:c r="AC378" s="49"/>
      <x:c r="AD378" s="49"/>
      <x:c r="AE378" s="53"/>
      <x:c r="AF378" s="61"/>
      <x:c r="AG378" s="62"/>
      <x:c r="AH378" s="63"/>
      <x:c r="AI378" s="58"/>
      <x:c r="AJ378" s="64"/>
      <x:c r="AK378" s="64"/>
      <x:c r="AL378" s="64"/>
      <x:c r="AM378" s="64"/>
      <x:c r="AN378" s="52" t="str">
        <x:f t="shared" si="22"/>
        <x:v/>
      </x:c>
      <x:c r="AO378" s="52" t="str">
        <x:f t="shared" si="23"/>
        <x:v/>
      </x:c>
      <x:c r="AP378" s="52"/>
      <x:c r="AQ378" s="52"/>
      <x:c r="AR378" s="52"/>
      <x:c r="AS378" s="46"/>
      <x:c r="AT378" s="65" t="s">
        <x:v>176</x:v>
      </x:c>
      <x:c r="AU378" s="41"/>
    </x:row>
    <x:row r="379" spans="1:47" ht="30" hidden="1" x14ac:dyDescent="0.25">
      <x:c r="A379" s="68" t="str">
        <x:f>IF(OR(B379&gt;0,C379&gt;0),SUMPRODUCT(--($A$4:A378&lt;""))+1,"")</x:f>
        <x:v/>
      </x:c>
      <x:c r="B379" s="46"/>
      <x:c r="C379" s="47"/>
      <x:c r="D379" s="48"/>
      <x:c r="E379" s="48"/>
      <x:c r="F379" s="49"/>
      <x:c r="G379" s="50"/>
      <x:c r="H379" s="149" t="s">
        <x:v>313</x:v>
      </x:c>
      <x:c r="I379" s="51"/>
      <x:c r="J379" s="52"/>
      <x:c r="K379" s="53"/>
      <x:c r="L379" s="54"/>
      <x:c r="M379" s="49"/>
      <x:c r="N379" s="55" t="str">
        <x:f>IF(OR(E379="",F379="",L379="",M379=""),"",DFTtoFTIN(FTINtoDFT(F379)-FTINtoDFT(L379)-((LEFT(E379,FIND("N",E379)-1)-2)*FTINtoDFT(M379))))</x:f>
        <x:v/>
      </x:c>
      <x:c r="O379" s="52"/>
      <x:c r="P379" s="52"/>
      <x:c r="Q379" s="53"/>
      <x:c r="R379" s="56"/>
      <x:c r="S379" s="69"/>
      <x:c r="T379" s="52"/>
      <x:c r="U379" s="368" t="str">
        <x:f t="shared" si="20"/>
        <x:v/>
      </x:c>
      <x:c r="V379" s="57" t="str">
        <x:f t="shared" si="21"/>
        <x:v/>
      </x:c>
      <x:c r="W379" s="70"/>
      <x:c r="X379" s="58"/>
      <x:c r="Y379" s="49"/>
      <x:c r="Z379" s="58"/>
      <x:c r="AA379" s="71"/>
      <x:c r="AB379" s="60"/>
      <x:c r="AC379" s="49"/>
      <x:c r="AD379" s="49"/>
      <x:c r="AE379" s="53"/>
      <x:c r="AF379" s="61"/>
      <x:c r="AG379" s="62"/>
      <x:c r="AH379" s="63"/>
      <x:c r="AI379" s="58"/>
      <x:c r="AJ379" s="64"/>
      <x:c r="AK379" s="64"/>
      <x:c r="AL379" s="64"/>
      <x:c r="AM379" s="64"/>
      <x:c r="AN379" s="52" t="str">
        <x:f t="shared" si="22"/>
        <x:v/>
      </x:c>
      <x:c r="AO379" s="52" t="str">
        <x:f t="shared" si="23"/>
        <x:v/>
      </x:c>
      <x:c r="AP379" s="52"/>
      <x:c r="AQ379" s="52"/>
      <x:c r="AR379" s="52"/>
      <x:c r="AS379" s="46"/>
      <x:c r="AT379" s="65" t="s">
        <x:v>176</x:v>
      </x:c>
      <x:c r="AU379" s="41"/>
    </x:row>
    <x:row r="380" spans="1:47" ht="30" hidden="1" x14ac:dyDescent="0.25">
      <x:c r="A380" s="68" t="str">
        <x:f>IF(OR(B380&gt;0,C380&gt;0),SUMPRODUCT(--($A$4:A379&lt;""))+1,"")</x:f>
        <x:v/>
      </x:c>
      <x:c r="B380" s="46"/>
      <x:c r="C380" s="47"/>
      <x:c r="D380" s="48"/>
      <x:c r="E380" s="48"/>
      <x:c r="F380" s="49"/>
      <x:c r="G380" s="50"/>
      <x:c r="H380" s="149" t="s">
        <x:v>313</x:v>
      </x:c>
      <x:c r="I380" s="51"/>
      <x:c r="J380" s="52"/>
      <x:c r="K380" s="53"/>
      <x:c r="L380" s="54"/>
      <x:c r="M380" s="49"/>
      <x:c r="N380" s="55" t="str">
        <x:f>IF(OR(E380="",F380="",L380="",M380=""),"",DFTtoFTIN(FTINtoDFT(F380)-FTINtoDFT(L380)-((LEFT(E380,FIND("N",E380)-1)-2)*FTINtoDFT(M380))))</x:f>
        <x:v/>
      </x:c>
      <x:c r="O380" s="52"/>
      <x:c r="P380" s="52"/>
      <x:c r="Q380" s="53"/>
      <x:c r="R380" s="56"/>
      <x:c r="S380" s="69"/>
      <x:c r="T380" s="52"/>
      <x:c r="U380" s="368" t="str">
        <x:f t="shared" si="20"/>
        <x:v/>
      </x:c>
      <x:c r="V380" s="57" t="str">
        <x:f t="shared" si="21"/>
        <x:v/>
      </x:c>
      <x:c r="W380" s="70"/>
      <x:c r="X380" s="58"/>
      <x:c r="Y380" s="49"/>
      <x:c r="Z380" s="58"/>
      <x:c r="AA380" s="71"/>
      <x:c r="AB380" s="60"/>
      <x:c r="AC380" s="49"/>
      <x:c r="AD380" s="49"/>
      <x:c r="AE380" s="53"/>
      <x:c r="AF380" s="61"/>
      <x:c r="AG380" s="62"/>
      <x:c r="AH380" s="63"/>
      <x:c r="AI380" s="58"/>
      <x:c r="AJ380" s="64"/>
      <x:c r="AK380" s="64"/>
      <x:c r="AL380" s="64"/>
      <x:c r="AM380" s="64"/>
      <x:c r="AN380" s="52" t="str">
        <x:f t="shared" si="22"/>
        <x:v/>
      </x:c>
      <x:c r="AO380" s="52" t="str">
        <x:f t="shared" si="23"/>
        <x:v/>
      </x:c>
      <x:c r="AP380" s="52"/>
      <x:c r="AQ380" s="52"/>
      <x:c r="AR380" s="52"/>
      <x:c r="AS380" s="46"/>
      <x:c r="AT380" s="65" t="s">
        <x:v>176</x:v>
      </x:c>
      <x:c r="AU380" s="41"/>
    </x:row>
    <x:row r="381" spans="1:47" ht="30" hidden="1" x14ac:dyDescent="0.25">
      <x:c r="A381" s="68" t="str">
        <x:f>IF(OR(B381&gt;0,C381&gt;0),SUMPRODUCT(--($A$4:A380&lt;""))+1,"")</x:f>
        <x:v/>
      </x:c>
      <x:c r="B381" s="46"/>
      <x:c r="C381" s="47"/>
      <x:c r="D381" s="48"/>
      <x:c r="E381" s="48"/>
      <x:c r="F381" s="49"/>
      <x:c r="G381" s="50"/>
      <x:c r="H381" s="149" t="s">
        <x:v>313</x:v>
      </x:c>
      <x:c r="I381" s="51"/>
      <x:c r="J381" s="52"/>
      <x:c r="K381" s="53"/>
      <x:c r="L381" s="54"/>
      <x:c r="M381" s="49"/>
      <x:c r="N381" s="55" t="str">
        <x:f>IF(OR(E381="",F381="",L381="",M381=""),"",DFTtoFTIN(FTINtoDFT(F381)-FTINtoDFT(L381)-((LEFT(E381,FIND("N",E381)-1)-2)*FTINtoDFT(M381))))</x:f>
        <x:v/>
      </x:c>
      <x:c r="O381" s="52"/>
      <x:c r="P381" s="52"/>
      <x:c r="Q381" s="53"/>
      <x:c r="R381" s="56"/>
      <x:c r="S381" s="69"/>
      <x:c r="T381" s="52"/>
      <x:c r="U381" s="368" t="str">
        <x:f t="shared" si="20"/>
        <x:v/>
      </x:c>
      <x:c r="V381" s="57" t="str">
        <x:f t="shared" si="21"/>
        <x:v/>
      </x:c>
      <x:c r="W381" s="70"/>
      <x:c r="X381" s="58"/>
      <x:c r="Y381" s="49"/>
      <x:c r="Z381" s="58"/>
      <x:c r="AA381" s="71"/>
      <x:c r="AB381" s="60"/>
      <x:c r="AC381" s="49"/>
      <x:c r="AD381" s="49"/>
      <x:c r="AE381" s="53"/>
      <x:c r="AF381" s="61"/>
      <x:c r="AG381" s="62"/>
      <x:c r="AH381" s="63"/>
      <x:c r="AI381" s="58"/>
      <x:c r="AJ381" s="64"/>
      <x:c r="AK381" s="64"/>
      <x:c r="AL381" s="64"/>
      <x:c r="AM381" s="64"/>
      <x:c r="AN381" s="52" t="str">
        <x:f t="shared" si="22"/>
        <x:v/>
      </x:c>
      <x:c r="AO381" s="52" t="str">
        <x:f t="shared" si="23"/>
        <x:v/>
      </x:c>
      <x:c r="AP381" s="52"/>
      <x:c r="AQ381" s="52"/>
      <x:c r="AR381" s="52"/>
      <x:c r="AS381" s="46"/>
      <x:c r="AT381" s="65" t="s">
        <x:v>176</x:v>
      </x:c>
      <x:c r="AU381" s="41"/>
    </x:row>
    <x:row r="382" spans="1:47" ht="30" hidden="1" x14ac:dyDescent="0.25">
      <x:c r="A382" s="68" t="str">
        <x:f>IF(OR(B382&gt;0,C382&gt;0),SUMPRODUCT(--($A$4:A381&lt;""))+1,"")</x:f>
        <x:v/>
      </x:c>
      <x:c r="B382" s="46"/>
      <x:c r="C382" s="47"/>
      <x:c r="D382" s="48"/>
      <x:c r="E382" s="48"/>
      <x:c r="F382" s="49"/>
      <x:c r="G382" s="50"/>
      <x:c r="H382" s="149" t="s">
        <x:v>313</x:v>
      </x:c>
      <x:c r="I382" s="51"/>
      <x:c r="J382" s="52"/>
      <x:c r="K382" s="53"/>
      <x:c r="L382" s="54"/>
      <x:c r="M382" s="49"/>
      <x:c r="N382" s="55" t="str">
        <x:f>IF(OR(E382="",F382="",L382="",M382=""),"",DFTtoFTIN(FTINtoDFT(F382)-FTINtoDFT(L382)-((LEFT(E382,FIND("N",E382)-1)-2)*FTINtoDFT(M382))))</x:f>
        <x:v/>
      </x:c>
      <x:c r="O382" s="52"/>
      <x:c r="P382" s="52"/>
      <x:c r="Q382" s="53"/>
      <x:c r="R382" s="56"/>
      <x:c r="S382" s="69"/>
      <x:c r="T382" s="52"/>
      <x:c r="U382" s="368" t="str">
        <x:f t="shared" si="20"/>
        <x:v/>
      </x:c>
      <x:c r="V382" s="57" t="str">
        <x:f t="shared" si="21"/>
        <x:v/>
      </x:c>
      <x:c r="W382" s="70"/>
      <x:c r="X382" s="58"/>
      <x:c r="Y382" s="49"/>
      <x:c r="Z382" s="58"/>
      <x:c r="AA382" s="71"/>
      <x:c r="AB382" s="60"/>
      <x:c r="AC382" s="49"/>
      <x:c r="AD382" s="49"/>
      <x:c r="AE382" s="53"/>
      <x:c r="AF382" s="61"/>
      <x:c r="AG382" s="62"/>
      <x:c r="AH382" s="63"/>
      <x:c r="AI382" s="58"/>
      <x:c r="AJ382" s="64"/>
      <x:c r="AK382" s="64"/>
      <x:c r="AL382" s="64"/>
      <x:c r="AM382" s="64"/>
      <x:c r="AN382" s="52" t="str">
        <x:f t="shared" si="22"/>
        <x:v/>
      </x:c>
      <x:c r="AO382" s="52" t="str">
        <x:f t="shared" si="23"/>
        <x:v/>
      </x:c>
      <x:c r="AP382" s="52"/>
      <x:c r="AQ382" s="52"/>
      <x:c r="AR382" s="52"/>
      <x:c r="AS382" s="46"/>
      <x:c r="AT382" s="65" t="s">
        <x:v>176</x:v>
      </x:c>
      <x:c r="AU382" s="41"/>
    </x:row>
    <x:row r="383" spans="1:47" ht="30" hidden="1" x14ac:dyDescent="0.25">
      <x:c r="A383" s="68" t="str">
        <x:f>IF(OR(B383&gt;0,C383&gt;0),SUMPRODUCT(--($A$4:A382&lt;""))+1,"")</x:f>
        <x:v/>
      </x:c>
      <x:c r="B383" s="46"/>
      <x:c r="C383" s="47"/>
      <x:c r="D383" s="48"/>
      <x:c r="E383" s="48"/>
      <x:c r="F383" s="49"/>
      <x:c r="G383" s="50"/>
      <x:c r="H383" s="149" t="s">
        <x:v>313</x:v>
      </x:c>
      <x:c r="I383" s="51"/>
      <x:c r="J383" s="52"/>
      <x:c r="K383" s="53"/>
      <x:c r="L383" s="54"/>
      <x:c r="M383" s="49"/>
      <x:c r="N383" s="55" t="str">
        <x:f>IF(OR(E383="",F383="",L383="",M383=""),"",DFTtoFTIN(FTINtoDFT(F383)-FTINtoDFT(L383)-((LEFT(E383,FIND("N",E383)-1)-2)*FTINtoDFT(M383))))</x:f>
        <x:v/>
      </x:c>
      <x:c r="O383" s="52"/>
      <x:c r="P383" s="52"/>
      <x:c r="Q383" s="53"/>
      <x:c r="R383" s="56"/>
      <x:c r="S383" s="69"/>
      <x:c r="T383" s="52"/>
      <x:c r="U383" s="368" t="str">
        <x:f t="shared" si="20"/>
        <x:v/>
      </x:c>
      <x:c r="V383" s="57" t="str">
        <x:f t="shared" si="21"/>
        <x:v/>
      </x:c>
      <x:c r="W383" s="70"/>
      <x:c r="X383" s="58"/>
      <x:c r="Y383" s="49"/>
      <x:c r="Z383" s="58"/>
      <x:c r="AA383" s="71"/>
      <x:c r="AB383" s="60"/>
      <x:c r="AC383" s="49"/>
      <x:c r="AD383" s="49"/>
      <x:c r="AE383" s="53"/>
      <x:c r="AF383" s="61"/>
      <x:c r="AG383" s="62"/>
      <x:c r="AH383" s="63"/>
      <x:c r="AI383" s="58"/>
      <x:c r="AJ383" s="64"/>
      <x:c r="AK383" s="64"/>
      <x:c r="AL383" s="64"/>
      <x:c r="AM383" s="64"/>
      <x:c r="AN383" s="52" t="str">
        <x:f t="shared" si="22"/>
        <x:v/>
      </x:c>
      <x:c r="AO383" s="52" t="str">
        <x:f t="shared" si="23"/>
        <x:v/>
      </x:c>
      <x:c r="AP383" s="52"/>
      <x:c r="AQ383" s="52"/>
      <x:c r="AR383" s="52"/>
      <x:c r="AS383" s="46"/>
      <x:c r="AT383" s="65" t="s">
        <x:v>176</x:v>
      </x:c>
      <x:c r="AU383" s="41"/>
    </x:row>
    <x:row r="384" spans="1:47" ht="30" hidden="1" x14ac:dyDescent="0.25">
      <x:c r="A384" s="68" t="str">
        <x:f>IF(OR(B384&gt;0,C384&gt;0),SUMPRODUCT(--($A$4:A383&lt;""))+1,"")</x:f>
        <x:v/>
      </x:c>
      <x:c r="B384" s="46"/>
      <x:c r="C384" s="47"/>
      <x:c r="D384" s="48"/>
      <x:c r="E384" s="48"/>
      <x:c r="F384" s="49"/>
      <x:c r="G384" s="50"/>
      <x:c r="H384" s="149" t="s">
        <x:v>313</x:v>
      </x:c>
      <x:c r="I384" s="51"/>
      <x:c r="J384" s="52"/>
      <x:c r="K384" s="53"/>
      <x:c r="L384" s="54"/>
      <x:c r="M384" s="49"/>
      <x:c r="N384" s="55" t="str">
        <x:f>IF(OR(E384="",F384="",L384="",M384=""),"",DFTtoFTIN(FTINtoDFT(F384)-FTINtoDFT(L384)-((LEFT(E384,FIND("N",E384)-1)-2)*FTINtoDFT(M384))))</x:f>
        <x:v/>
      </x:c>
      <x:c r="O384" s="52"/>
      <x:c r="P384" s="52"/>
      <x:c r="Q384" s="53"/>
      <x:c r="R384" s="56"/>
      <x:c r="S384" s="69"/>
      <x:c r="T384" s="52"/>
      <x:c r="U384" s="368" t="str">
        <x:f t="shared" si="20"/>
        <x:v/>
      </x:c>
      <x:c r="V384" s="57" t="str">
        <x:f t="shared" si="21"/>
        <x:v/>
      </x:c>
      <x:c r="W384" s="70"/>
      <x:c r="X384" s="58"/>
      <x:c r="Y384" s="49"/>
      <x:c r="Z384" s="58"/>
      <x:c r="AA384" s="71"/>
      <x:c r="AB384" s="60"/>
      <x:c r="AC384" s="49"/>
      <x:c r="AD384" s="49"/>
      <x:c r="AE384" s="53"/>
      <x:c r="AF384" s="61"/>
      <x:c r="AG384" s="62"/>
      <x:c r="AH384" s="63"/>
      <x:c r="AI384" s="58"/>
      <x:c r="AJ384" s="64"/>
      <x:c r="AK384" s="64"/>
      <x:c r="AL384" s="64"/>
      <x:c r="AM384" s="64"/>
      <x:c r="AN384" s="52" t="str">
        <x:f t="shared" si="22"/>
        <x:v/>
      </x:c>
      <x:c r="AO384" s="52" t="str">
        <x:f t="shared" si="23"/>
        <x:v/>
      </x:c>
      <x:c r="AP384" s="52"/>
      <x:c r="AQ384" s="52"/>
      <x:c r="AR384" s="52"/>
      <x:c r="AS384" s="46"/>
      <x:c r="AT384" s="65" t="s">
        <x:v>176</x:v>
      </x:c>
      <x:c r="AU384" s="41"/>
    </x:row>
    <x:row r="385" spans="1:47" ht="30" hidden="1" x14ac:dyDescent="0.25">
      <x:c r="A385" s="68" t="str">
        <x:f>IF(OR(B385&gt;0,C385&gt;0),SUMPRODUCT(--($A$4:A384&lt;""))+1,"")</x:f>
        <x:v/>
      </x:c>
      <x:c r="B385" s="46"/>
      <x:c r="C385" s="47"/>
      <x:c r="D385" s="48"/>
      <x:c r="E385" s="48"/>
      <x:c r="F385" s="49"/>
      <x:c r="G385" s="50"/>
      <x:c r="H385" s="149" t="s">
        <x:v>313</x:v>
      </x:c>
      <x:c r="I385" s="51"/>
      <x:c r="J385" s="52"/>
      <x:c r="K385" s="53"/>
      <x:c r="L385" s="54"/>
      <x:c r="M385" s="49"/>
      <x:c r="N385" s="55" t="str">
        <x:f>IF(OR(E385="",F385="",L385="",M385=""),"",DFTtoFTIN(FTINtoDFT(F385)-FTINtoDFT(L385)-((LEFT(E385,FIND("N",E385)-1)-2)*FTINtoDFT(M385))))</x:f>
        <x:v/>
      </x:c>
      <x:c r="O385" s="52"/>
      <x:c r="P385" s="52"/>
      <x:c r="Q385" s="53"/>
      <x:c r="R385" s="56"/>
      <x:c r="S385" s="69"/>
      <x:c r="T385" s="52"/>
      <x:c r="U385" s="368" t="str">
        <x:f t="shared" si="20"/>
        <x:v/>
      </x:c>
      <x:c r="V385" s="57" t="str">
        <x:f t="shared" si="21"/>
        <x:v/>
      </x:c>
      <x:c r="W385" s="70"/>
      <x:c r="X385" s="58"/>
      <x:c r="Y385" s="49"/>
      <x:c r="Z385" s="58"/>
      <x:c r="AA385" s="71"/>
      <x:c r="AB385" s="60"/>
      <x:c r="AC385" s="49"/>
      <x:c r="AD385" s="49"/>
      <x:c r="AE385" s="53"/>
      <x:c r="AF385" s="61"/>
      <x:c r="AG385" s="62"/>
      <x:c r="AH385" s="63"/>
      <x:c r="AI385" s="58"/>
      <x:c r="AJ385" s="64"/>
      <x:c r="AK385" s="64"/>
      <x:c r="AL385" s="64"/>
      <x:c r="AM385" s="64"/>
      <x:c r="AN385" s="52" t="str">
        <x:f t="shared" si="22"/>
        <x:v/>
      </x:c>
      <x:c r="AO385" s="52" t="str">
        <x:f t="shared" si="23"/>
        <x:v/>
      </x:c>
      <x:c r="AP385" s="52"/>
      <x:c r="AQ385" s="52"/>
      <x:c r="AR385" s="52"/>
      <x:c r="AS385" s="46"/>
      <x:c r="AT385" s="65" t="s">
        <x:v>176</x:v>
      </x:c>
      <x:c r="AU385" s="41"/>
    </x:row>
    <x:row r="386" spans="1:47" ht="30" hidden="1" x14ac:dyDescent="0.25">
      <x:c r="A386" s="68" t="str">
        <x:f>IF(OR(B386&gt;0,C386&gt;0),SUMPRODUCT(--($A$4:A385&lt;""))+1,"")</x:f>
        <x:v/>
      </x:c>
      <x:c r="B386" s="46"/>
      <x:c r="C386" s="47"/>
      <x:c r="D386" s="48"/>
      <x:c r="E386" s="48"/>
      <x:c r="F386" s="49"/>
      <x:c r="G386" s="50"/>
      <x:c r="H386" s="149" t="s">
        <x:v>313</x:v>
      </x:c>
      <x:c r="I386" s="51"/>
      <x:c r="J386" s="52"/>
      <x:c r="K386" s="53"/>
      <x:c r="L386" s="54"/>
      <x:c r="M386" s="49"/>
      <x:c r="N386" s="55" t="str">
        <x:f>IF(OR(E386="",F386="",L386="",M386=""),"",DFTtoFTIN(FTINtoDFT(F386)-FTINtoDFT(L386)-((LEFT(E386,FIND("N",E386)-1)-2)*FTINtoDFT(M386))))</x:f>
        <x:v/>
      </x:c>
      <x:c r="O386" s="52"/>
      <x:c r="P386" s="52"/>
      <x:c r="Q386" s="53"/>
      <x:c r="R386" s="56"/>
      <x:c r="S386" s="69"/>
      <x:c r="T386" s="52"/>
      <x:c r="U386" s="368" t="str">
        <x:f t="shared" si="20"/>
        <x:v/>
      </x:c>
      <x:c r="V386" s="57" t="str">
        <x:f t="shared" si="21"/>
        <x:v/>
      </x:c>
      <x:c r="W386" s="70"/>
      <x:c r="X386" s="58"/>
      <x:c r="Y386" s="49"/>
      <x:c r="Z386" s="58"/>
      <x:c r="AA386" s="71"/>
      <x:c r="AB386" s="60"/>
      <x:c r="AC386" s="49"/>
      <x:c r="AD386" s="49"/>
      <x:c r="AE386" s="53"/>
      <x:c r="AF386" s="61"/>
      <x:c r="AG386" s="62"/>
      <x:c r="AH386" s="63"/>
      <x:c r="AI386" s="58"/>
      <x:c r="AJ386" s="64"/>
      <x:c r="AK386" s="64"/>
      <x:c r="AL386" s="64"/>
      <x:c r="AM386" s="64"/>
      <x:c r="AN386" s="52" t="str">
        <x:f t="shared" si="22"/>
        <x:v/>
      </x:c>
      <x:c r="AO386" s="52" t="str">
        <x:f t="shared" si="23"/>
        <x:v/>
      </x:c>
      <x:c r="AP386" s="52"/>
      <x:c r="AQ386" s="52"/>
      <x:c r="AR386" s="52"/>
      <x:c r="AS386" s="46"/>
      <x:c r="AT386" s="65" t="s">
        <x:v>176</x:v>
      </x:c>
      <x:c r="AU386" s="41"/>
    </x:row>
    <x:row r="387" spans="1:47" ht="30" hidden="1" x14ac:dyDescent="0.25">
      <x:c r="A387" s="68" t="str">
        <x:f>IF(OR(B387&gt;0,C387&gt;0),SUMPRODUCT(--($A$4:A386&lt;""))+1,"")</x:f>
        <x:v/>
      </x:c>
      <x:c r="B387" s="46"/>
      <x:c r="C387" s="47"/>
      <x:c r="D387" s="48"/>
      <x:c r="E387" s="48"/>
      <x:c r="F387" s="49"/>
      <x:c r="G387" s="50"/>
      <x:c r="H387" s="149" t="s">
        <x:v>313</x:v>
      </x:c>
      <x:c r="I387" s="51"/>
      <x:c r="J387" s="52"/>
      <x:c r="K387" s="53"/>
      <x:c r="L387" s="54"/>
      <x:c r="M387" s="49"/>
      <x:c r="N387" s="55" t="str">
        <x:f>IF(OR(E387="",F387="",L387="",M387=""),"",DFTtoFTIN(FTINtoDFT(F387)-FTINtoDFT(L387)-((LEFT(E387,FIND("N",E387)-1)-2)*FTINtoDFT(M387))))</x:f>
        <x:v/>
      </x:c>
      <x:c r="O387" s="52"/>
      <x:c r="P387" s="52"/>
      <x:c r="Q387" s="53"/>
      <x:c r="R387" s="56"/>
      <x:c r="S387" s="69"/>
      <x:c r="T387" s="52"/>
      <x:c r="U387" s="368" t="str">
        <x:f t="shared" si="20"/>
        <x:v/>
      </x:c>
      <x:c r="V387" s="57" t="str">
        <x:f t="shared" si="21"/>
        <x:v/>
      </x:c>
      <x:c r="W387" s="70"/>
      <x:c r="X387" s="58"/>
      <x:c r="Y387" s="49"/>
      <x:c r="Z387" s="58"/>
      <x:c r="AA387" s="71"/>
      <x:c r="AB387" s="60"/>
      <x:c r="AC387" s="49"/>
      <x:c r="AD387" s="49"/>
      <x:c r="AE387" s="53"/>
      <x:c r="AF387" s="61"/>
      <x:c r="AG387" s="62"/>
      <x:c r="AH387" s="63"/>
      <x:c r="AI387" s="58"/>
      <x:c r="AJ387" s="64"/>
      <x:c r="AK387" s="64"/>
      <x:c r="AL387" s="64"/>
      <x:c r="AM387" s="64"/>
      <x:c r="AN387" s="52" t="str">
        <x:f t="shared" si="22"/>
        <x:v/>
      </x:c>
      <x:c r="AO387" s="52" t="str">
        <x:f t="shared" si="23"/>
        <x:v/>
      </x:c>
      <x:c r="AP387" s="52"/>
      <x:c r="AQ387" s="52"/>
      <x:c r="AR387" s="52"/>
      <x:c r="AS387" s="46"/>
      <x:c r="AT387" s="65" t="s">
        <x:v>176</x:v>
      </x:c>
      <x:c r="AU387" s="41"/>
    </x:row>
    <x:row r="388" spans="1:47" ht="30" hidden="1" x14ac:dyDescent="0.25">
      <x:c r="A388" s="68" t="str">
        <x:f>IF(OR(B388&gt;0,C388&gt;0),SUMPRODUCT(--($A$4:A387&lt;""))+1,"")</x:f>
        <x:v/>
      </x:c>
      <x:c r="B388" s="46"/>
      <x:c r="C388" s="47"/>
      <x:c r="D388" s="48"/>
      <x:c r="E388" s="48"/>
      <x:c r="F388" s="49"/>
      <x:c r="G388" s="50"/>
      <x:c r="H388" s="149" t="s">
        <x:v>313</x:v>
      </x:c>
      <x:c r="I388" s="51"/>
      <x:c r="J388" s="52"/>
      <x:c r="K388" s="53"/>
      <x:c r="L388" s="54"/>
      <x:c r="M388" s="49"/>
      <x:c r="N388" s="55" t="str">
        <x:f>IF(OR(E388="",F388="",L388="",M388=""),"",DFTtoFTIN(FTINtoDFT(F388)-FTINtoDFT(L388)-((LEFT(E388,FIND("N",E388)-1)-2)*FTINtoDFT(M388))))</x:f>
        <x:v/>
      </x:c>
      <x:c r="O388" s="52"/>
      <x:c r="P388" s="52"/>
      <x:c r="Q388" s="53"/>
      <x:c r="R388" s="56"/>
      <x:c r="S388" s="69"/>
      <x:c r="T388" s="52"/>
      <x:c r="U388" s="368" t="str">
        <x:f t="shared" si="20"/>
        <x:v/>
      </x:c>
      <x:c r="V388" s="57" t="str">
        <x:f t="shared" si="21"/>
        <x:v/>
      </x:c>
      <x:c r="W388" s="70"/>
      <x:c r="X388" s="58"/>
      <x:c r="Y388" s="49"/>
      <x:c r="Z388" s="58"/>
      <x:c r="AA388" s="71"/>
      <x:c r="AB388" s="60"/>
      <x:c r="AC388" s="49"/>
      <x:c r="AD388" s="49"/>
      <x:c r="AE388" s="53"/>
      <x:c r="AF388" s="61"/>
      <x:c r="AG388" s="62"/>
      <x:c r="AH388" s="63"/>
      <x:c r="AI388" s="58"/>
      <x:c r="AJ388" s="64"/>
      <x:c r="AK388" s="64"/>
      <x:c r="AL388" s="64"/>
      <x:c r="AM388" s="64"/>
      <x:c r="AN388" s="52" t="str">
        <x:f t="shared" si="22"/>
        <x:v/>
      </x:c>
      <x:c r="AO388" s="52" t="str">
        <x:f t="shared" si="23"/>
        <x:v/>
      </x:c>
      <x:c r="AP388" s="52"/>
      <x:c r="AQ388" s="52"/>
      <x:c r="AR388" s="52"/>
      <x:c r="AS388" s="46"/>
      <x:c r="AT388" s="65" t="s">
        <x:v>176</x:v>
      </x:c>
      <x:c r="AU388" s="41"/>
    </x:row>
    <x:row r="389" spans="1:47" ht="30" hidden="1" x14ac:dyDescent="0.25">
      <x:c r="A389" s="68" t="str">
        <x:f>IF(OR(B389&gt;0,C389&gt;0),SUMPRODUCT(--($A$4:A388&lt;""))+1,"")</x:f>
        <x:v/>
      </x:c>
      <x:c r="B389" s="46"/>
      <x:c r="C389" s="47"/>
      <x:c r="D389" s="48"/>
      <x:c r="E389" s="48"/>
      <x:c r="F389" s="49"/>
      <x:c r="G389" s="50"/>
      <x:c r="H389" s="149" t="s">
        <x:v>313</x:v>
      </x:c>
      <x:c r="I389" s="51"/>
      <x:c r="J389" s="52"/>
      <x:c r="K389" s="53"/>
      <x:c r="L389" s="54"/>
      <x:c r="M389" s="49"/>
      <x:c r="N389" s="55" t="str">
        <x:f>IF(OR(E389="",F389="",L389="",M389=""),"",DFTtoFTIN(FTINtoDFT(F389)-FTINtoDFT(L389)-((LEFT(E389,FIND("N",E389)-1)-2)*FTINtoDFT(M389))))</x:f>
        <x:v/>
      </x:c>
      <x:c r="O389" s="52"/>
      <x:c r="P389" s="52"/>
      <x:c r="Q389" s="53"/>
      <x:c r="R389" s="56"/>
      <x:c r="S389" s="69"/>
      <x:c r="T389" s="52"/>
      <x:c r="U389" s="368" t="str">
        <x:f t="shared" ref="U389:U452" si="24">IF(C389="","",IF(AND(Rfp.J.Seat.Depth&lt;&gt;"AsNoted?",Rfp.J.Seat.Depth&lt;&gt;"AsNoted",Rfp.J.Seat.Depth&lt;&gt;"SJI"),Rfp.J.Seat.Depth,IF(OR(R389="",R389=" "),"",IF(OR(D389="K",D389="KCS",D389="KSP"),INDEX(Lst.K.SS.Depth,MATCH(R389,Lst.Slopes,0)),IF(OR(D389="LH",D389="DLH",D389="SLH",D389="VLH"),INDEX(Lst.LH.SS.Depth,MATCH(R389,Lst.Slopes,0)),"")))))</x:f>
        <x:v/>
      </x:c>
      <x:c r="V389" s="57" t="str">
        <x:f t="shared" ref="V389:V452" si="25">IF(C389="","",IF(AND(Rfp.J.Seat.Depth&lt;&gt;"AsNoted?",Rfp.J.Seat.Depth&lt;&gt;"AsNoted",Rfp.J.Seat.Depth&lt;&gt;"SJI"),Rfp.J.Seat.Depth,IF(OR(R389="",R389=" "),"",IF(OR(D389="K",D389="KCS",D389="KSP"),INDEX(Lst.K.SS.Depth,MATCH(R389,Lst.Slopes,0)),IF(OR(D389="LH",D389="DLH",D389="SLH",D389="VLH"),INDEX(Lst.LH.SS.Depth,MATCH(R389,Lst.Slopes,0)),"")))))</x:f>
        <x:v/>
      </x:c>
      <x:c r="W389" s="70"/>
      <x:c r="X389" s="58"/>
      <x:c r="Y389" s="49"/>
      <x:c r="Z389" s="58"/>
      <x:c r="AA389" s="71"/>
      <x:c r="AB389" s="60"/>
      <x:c r="AC389" s="49"/>
      <x:c r="AD389" s="49"/>
      <x:c r="AE389" s="53"/>
      <x:c r="AF389" s="61"/>
      <x:c r="AG389" s="62"/>
      <x:c r="AH389" s="63"/>
      <x:c r="AI389" s="58"/>
      <x:c r="AJ389" s="64"/>
      <x:c r="AK389" s="64"/>
      <x:c r="AL389" s="64"/>
      <x:c r="AM389" s="64"/>
      <x:c r="AN389" s="52" t="str">
        <x:f t="shared" ref="AN389:AN452" si="26">IF(AND(OR(H389="R",H389=" R"),D389&lt;&gt;"G",D389&lt;&gt;"BG",D389&lt;&gt;"VG",C389&lt;&gt;""),Rfp.J.TL.RD,IF(AND(H389="F",D389&lt;&gt;"G",D389&lt;&gt;"BG",D389&lt;&gt;"VG",C389&lt;&gt;""),Rfp.J.TL.FD,""))</x:f>
        <x:v/>
      </x:c>
      <x:c r="AO389" s="52" t="str">
        <x:f t="shared" ref="AO389:AO452" si="27">IF(AND(OR(H389="R",H389=" R"),D389&lt;&gt;"G",D389&lt;&gt;"BG",D389&lt;&gt;"VG",C389&lt;&gt;""),Rfp.J.LL.RD,IF(AND(H389="F",D389&lt;&gt;"G",D389&lt;&gt;"BG",D389&lt;&gt;"VG",C389&lt;&gt;""),Rfp.J.LL.FD,""))</x:f>
        <x:v/>
      </x:c>
      <x:c r="AP389" s="52"/>
      <x:c r="AQ389" s="52"/>
      <x:c r="AR389" s="52"/>
      <x:c r="AS389" s="46"/>
      <x:c r="AT389" s="65" t="s">
        <x:v>176</x:v>
      </x:c>
      <x:c r="AU389" s="41"/>
    </x:row>
    <x:row r="390" spans="1:47" ht="30" hidden="1" x14ac:dyDescent="0.25">
      <x:c r="A390" s="68" t="str">
        <x:f>IF(OR(B390&gt;0,C390&gt;0),SUMPRODUCT(--($A$4:A389&lt;""))+1,"")</x:f>
        <x:v/>
      </x:c>
      <x:c r="B390" s="46"/>
      <x:c r="C390" s="47"/>
      <x:c r="D390" s="48"/>
      <x:c r="E390" s="48"/>
      <x:c r="F390" s="49"/>
      <x:c r="G390" s="50"/>
      <x:c r="H390" s="149" t="s">
        <x:v>313</x:v>
      </x:c>
      <x:c r="I390" s="51"/>
      <x:c r="J390" s="52"/>
      <x:c r="K390" s="53"/>
      <x:c r="L390" s="54"/>
      <x:c r="M390" s="49"/>
      <x:c r="N390" s="55" t="str">
        <x:f>IF(OR(E390="",F390="",L390="",M390=""),"",DFTtoFTIN(FTINtoDFT(F390)-FTINtoDFT(L390)-((LEFT(E390,FIND("N",E390)-1)-2)*FTINtoDFT(M390))))</x:f>
        <x:v/>
      </x:c>
      <x:c r="O390" s="52"/>
      <x:c r="P390" s="52"/>
      <x:c r="Q390" s="53"/>
      <x:c r="R390" s="56"/>
      <x:c r="S390" s="69"/>
      <x:c r="T390" s="52"/>
      <x:c r="U390" s="368" t="str">
        <x:f t="shared" si="24"/>
        <x:v/>
      </x:c>
      <x:c r="V390" s="57" t="str">
        <x:f t="shared" si="25"/>
        <x:v/>
      </x:c>
      <x:c r="W390" s="70"/>
      <x:c r="X390" s="58"/>
      <x:c r="Y390" s="49"/>
      <x:c r="Z390" s="58"/>
      <x:c r="AA390" s="71"/>
      <x:c r="AB390" s="60"/>
      <x:c r="AC390" s="49"/>
      <x:c r="AD390" s="49"/>
      <x:c r="AE390" s="53"/>
      <x:c r="AF390" s="61"/>
      <x:c r="AG390" s="62"/>
      <x:c r="AH390" s="63"/>
      <x:c r="AI390" s="58"/>
      <x:c r="AJ390" s="64"/>
      <x:c r="AK390" s="64"/>
      <x:c r="AL390" s="64"/>
      <x:c r="AM390" s="64"/>
      <x:c r="AN390" s="52" t="str">
        <x:f t="shared" si="26"/>
        <x:v/>
      </x:c>
      <x:c r="AO390" s="52" t="str">
        <x:f t="shared" si="27"/>
        <x:v/>
      </x:c>
      <x:c r="AP390" s="52"/>
      <x:c r="AQ390" s="52"/>
      <x:c r="AR390" s="52"/>
      <x:c r="AS390" s="46"/>
      <x:c r="AT390" s="65" t="s">
        <x:v>176</x:v>
      </x:c>
      <x:c r="AU390" s="41"/>
    </x:row>
    <x:row r="391" spans="1:47" ht="30" hidden="1" x14ac:dyDescent="0.25">
      <x:c r="A391" s="68" t="str">
        <x:f>IF(OR(B391&gt;0,C391&gt;0),SUMPRODUCT(--($A$4:A390&lt;""))+1,"")</x:f>
        <x:v/>
      </x:c>
      <x:c r="B391" s="46"/>
      <x:c r="C391" s="47"/>
      <x:c r="D391" s="48"/>
      <x:c r="E391" s="48"/>
      <x:c r="F391" s="49"/>
      <x:c r="G391" s="50"/>
      <x:c r="H391" s="149" t="s">
        <x:v>313</x:v>
      </x:c>
      <x:c r="I391" s="51"/>
      <x:c r="J391" s="52"/>
      <x:c r="K391" s="53"/>
      <x:c r="L391" s="54"/>
      <x:c r="M391" s="49"/>
      <x:c r="N391" s="55" t="str">
        <x:f>IF(OR(E391="",F391="",L391="",M391=""),"",DFTtoFTIN(FTINtoDFT(F391)-FTINtoDFT(L391)-((LEFT(E391,FIND("N",E391)-1)-2)*FTINtoDFT(M391))))</x:f>
        <x:v/>
      </x:c>
      <x:c r="O391" s="52"/>
      <x:c r="P391" s="52"/>
      <x:c r="Q391" s="53"/>
      <x:c r="R391" s="56"/>
      <x:c r="S391" s="69"/>
      <x:c r="T391" s="52"/>
      <x:c r="U391" s="368" t="str">
        <x:f t="shared" si="24"/>
        <x:v/>
      </x:c>
      <x:c r="V391" s="57" t="str">
        <x:f t="shared" si="25"/>
        <x:v/>
      </x:c>
      <x:c r="W391" s="70"/>
      <x:c r="X391" s="58"/>
      <x:c r="Y391" s="49"/>
      <x:c r="Z391" s="58"/>
      <x:c r="AA391" s="71"/>
      <x:c r="AB391" s="60"/>
      <x:c r="AC391" s="49"/>
      <x:c r="AD391" s="49"/>
      <x:c r="AE391" s="53"/>
      <x:c r="AF391" s="61"/>
      <x:c r="AG391" s="62"/>
      <x:c r="AH391" s="63"/>
      <x:c r="AI391" s="58"/>
      <x:c r="AJ391" s="64"/>
      <x:c r="AK391" s="64"/>
      <x:c r="AL391" s="64"/>
      <x:c r="AM391" s="64"/>
      <x:c r="AN391" s="52" t="str">
        <x:f t="shared" si="26"/>
        <x:v/>
      </x:c>
      <x:c r="AO391" s="52" t="str">
        <x:f t="shared" si="27"/>
        <x:v/>
      </x:c>
      <x:c r="AP391" s="52"/>
      <x:c r="AQ391" s="52"/>
      <x:c r="AR391" s="52"/>
      <x:c r="AS391" s="46"/>
      <x:c r="AT391" s="65" t="s">
        <x:v>176</x:v>
      </x:c>
      <x:c r="AU391" s="41"/>
    </x:row>
    <x:row r="392" spans="1:47" ht="30" hidden="1" x14ac:dyDescent="0.25">
      <x:c r="A392" s="68" t="str">
        <x:f>IF(OR(B392&gt;0,C392&gt;0),SUMPRODUCT(--($A$4:A391&lt;""))+1,"")</x:f>
        <x:v/>
      </x:c>
      <x:c r="B392" s="46"/>
      <x:c r="C392" s="47"/>
      <x:c r="D392" s="48"/>
      <x:c r="E392" s="48"/>
      <x:c r="F392" s="49"/>
      <x:c r="G392" s="50"/>
      <x:c r="H392" s="149" t="s">
        <x:v>313</x:v>
      </x:c>
      <x:c r="I392" s="51"/>
      <x:c r="J392" s="52"/>
      <x:c r="K392" s="53"/>
      <x:c r="L392" s="54"/>
      <x:c r="M392" s="49"/>
      <x:c r="N392" s="55" t="str">
        <x:f>IF(OR(E392="",F392="",L392="",M392=""),"",DFTtoFTIN(FTINtoDFT(F392)-FTINtoDFT(L392)-((LEFT(E392,FIND("N",E392)-1)-2)*FTINtoDFT(M392))))</x:f>
        <x:v/>
      </x:c>
      <x:c r="O392" s="52"/>
      <x:c r="P392" s="52"/>
      <x:c r="Q392" s="53"/>
      <x:c r="R392" s="56"/>
      <x:c r="S392" s="69"/>
      <x:c r="T392" s="52"/>
      <x:c r="U392" s="368" t="str">
        <x:f t="shared" si="24"/>
        <x:v/>
      </x:c>
      <x:c r="V392" s="57" t="str">
        <x:f t="shared" si="25"/>
        <x:v/>
      </x:c>
      <x:c r="W392" s="70"/>
      <x:c r="X392" s="58"/>
      <x:c r="Y392" s="49"/>
      <x:c r="Z392" s="58"/>
      <x:c r="AA392" s="71"/>
      <x:c r="AB392" s="60"/>
      <x:c r="AC392" s="49"/>
      <x:c r="AD392" s="49"/>
      <x:c r="AE392" s="53"/>
      <x:c r="AF392" s="61"/>
      <x:c r="AG392" s="62"/>
      <x:c r="AH392" s="63"/>
      <x:c r="AI392" s="58"/>
      <x:c r="AJ392" s="64"/>
      <x:c r="AK392" s="64"/>
      <x:c r="AL392" s="64"/>
      <x:c r="AM392" s="64"/>
      <x:c r="AN392" s="52" t="str">
        <x:f t="shared" si="26"/>
        <x:v/>
      </x:c>
      <x:c r="AO392" s="52" t="str">
        <x:f t="shared" si="27"/>
        <x:v/>
      </x:c>
      <x:c r="AP392" s="52"/>
      <x:c r="AQ392" s="52"/>
      <x:c r="AR392" s="52"/>
      <x:c r="AS392" s="46"/>
      <x:c r="AT392" s="65" t="s">
        <x:v>176</x:v>
      </x:c>
      <x:c r="AU392" s="41"/>
    </x:row>
    <x:row r="393" spans="1:47" ht="30" hidden="1" x14ac:dyDescent="0.25">
      <x:c r="A393" s="68" t="str">
        <x:f>IF(OR(B393&gt;0,C393&gt;0),SUMPRODUCT(--($A$4:A392&lt;""))+1,"")</x:f>
        <x:v/>
      </x:c>
      <x:c r="B393" s="46"/>
      <x:c r="C393" s="47"/>
      <x:c r="D393" s="48"/>
      <x:c r="E393" s="48"/>
      <x:c r="F393" s="49"/>
      <x:c r="G393" s="50"/>
      <x:c r="H393" s="149" t="s">
        <x:v>313</x:v>
      </x:c>
      <x:c r="I393" s="51"/>
      <x:c r="J393" s="52"/>
      <x:c r="K393" s="53"/>
      <x:c r="L393" s="54"/>
      <x:c r="M393" s="49"/>
      <x:c r="N393" s="55" t="str">
        <x:f>IF(OR(E393="",F393="",L393="",M393=""),"",DFTtoFTIN(FTINtoDFT(F393)-FTINtoDFT(L393)-((LEFT(E393,FIND("N",E393)-1)-2)*FTINtoDFT(M393))))</x:f>
        <x:v/>
      </x:c>
      <x:c r="O393" s="52"/>
      <x:c r="P393" s="52"/>
      <x:c r="Q393" s="53"/>
      <x:c r="R393" s="56"/>
      <x:c r="S393" s="69"/>
      <x:c r="T393" s="52"/>
      <x:c r="U393" s="368" t="str">
        <x:f t="shared" si="24"/>
        <x:v/>
      </x:c>
      <x:c r="V393" s="57" t="str">
        <x:f t="shared" si="25"/>
        <x:v/>
      </x:c>
      <x:c r="W393" s="70"/>
      <x:c r="X393" s="58"/>
      <x:c r="Y393" s="49"/>
      <x:c r="Z393" s="58"/>
      <x:c r="AA393" s="71"/>
      <x:c r="AB393" s="60"/>
      <x:c r="AC393" s="49"/>
      <x:c r="AD393" s="49"/>
      <x:c r="AE393" s="53"/>
      <x:c r="AF393" s="61"/>
      <x:c r="AG393" s="62"/>
      <x:c r="AH393" s="63"/>
      <x:c r="AI393" s="58"/>
      <x:c r="AJ393" s="64"/>
      <x:c r="AK393" s="64"/>
      <x:c r="AL393" s="64"/>
      <x:c r="AM393" s="64"/>
      <x:c r="AN393" s="52" t="str">
        <x:f t="shared" si="26"/>
        <x:v/>
      </x:c>
      <x:c r="AO393" s="52" t="str">
        <x:f t="shared" si="27"/>
        <x:v/>
      </x:c>
      <x:c r="AP393" s="52"/>
      <x:c r="AQ393" s="52"/>
      <x:c r="AR393" s="52"/>
      <x:c r="AS393" s="46"/>
      <x:c r="AT393" s="65" t="s">
        <x:v>176</x:v>
      </x:c>
      <x:c r="AU393" s="41"/>
    </x:row>
    <x:row r="394" spans="1:47" ht="30" hidden="1" x14ac:dyDescent="0.25">
      <x:c r="A394" s="68" t="str">
        <x:f>IF(OR(B394&gt;0,C394&gt;0),SUMPRODUCT(--($A$4:A393&lt;""))+1,"")</x:f>
        <x:v/>
      </x:c>
      <x:c r="B394" s="46"/>
      <x:c r="C394" s="47"/>
      <x:c r="D394" s="48"/>
      <x:c r="E394" s="48"/>
      <x:c r="F394" s="49"/>
      <x:c r="G394" s="50"/>
      <x:c r="H394" s="149" t="s">
        <x:v>313</x:v>
      </x:c>
      <x:c r="I394" s="51"/>
      <x:c r="J394" s="52"/>
      <x:c r="K394" s="53"/>
      <x:c r="L394" s="54"/>
      <x:c r="M394" s="49"/>
      <x:c r="N394" s="55" t="str">
        <x:f>IF(OR(E394="",F394="",L394="",M394=""),"",DFTtoFTIN(FTINtoDFT(F394)-FTINtoDFT(L394)-((LEFT(E394,FIND("N",E394)-1)-2)*FTINtoDFT(M394))))</x:f>
        <x:v/>
      </x:c>
      <x:c r="O394" s="52"/>
      <x:c r="P394" s="52"/>
      <x:c r="Q394" s="53"/>
      <x:c r="R394" s="56"/>
      <x:c r="S394" s="69"/>
      <x:c r="T394" s="52"/>
      <x:c r="U394" s="368" t="str">
        <x:f t="shared" si="24"/>
        <x:v/>
      </x:c>
      <x:c r="V394" s="57" t="str">
        <x:f t="shared" si="25"/>
        <x:v/>
      </x:c>
      <x:c r="W394" s="70"/>
      <x:c r="X394" s="58"/>
      <x:c r="Y394" s="49"/>
      <x:c r="Z394" s="58"/>
      <x:c r="AA394" s="71"/>
      <x:c r="AB394" s="60"/>
      <x:c r="AC394" s="49"/>
      <x:c r="AD394" s="49"/>
      <x:c r="AE394" s="53"/>
      <x:c r="AF394" s="61"/>
      <x:c r="AG394" s="62"/>
      <x:c r="AH394" s="63"/>
      <x:c r="AI394" s="58"/>
      <x:c r="AJ394" s="64"/>
      <x:c r="AK394" s="64"/>
      <x:c r="AL394" s="64"/>
      <x:c r="AM394" s="64"/>
      <x:c r="AN394" s="52" t="str">
        <x:f t="shared" si="26"/>
        <x:v/>
      </x:c>
      <x:c r="AO394" s="52" t="str">
        <x:f t="shared" si="27"/>
        <x:v/>
      </x:c>
      <x:c r="AP394" s="52"/>
      <x:c r="AQ394" s="52"/>
      <x:c r="AR394" s="52"/>
      <x:c r="AS394" s="46"/>
      <x:c r="AT394" s="65" t="s">
        <x:v>176</x:v>
      </x:c>
      <x:c r="AU394" s="41"/>
    </x:row>
    <x:row r="395" spans="1:47" ht="30" hidden="1" x14ac:dyDescent="0.25">
      <x:c r="A395" s="68" t="str">
        <x:f>IF(OR(B395&gt;0,C395&gt;0),SUMPRODUCT(--($A$4:A394&lt;""))+1,"")</x:f>
        <x:v/>
      </x:c>
      <x:c r="B395" s="46"/>
      <x:c r="C395" s="47"/>
      <x:c r="D395" s="48"/>
      <x:c r="E395" s="48"/>
      <x:c r="F395" s="49"/>
      <x:c r="G395" s="50"/>
      <x:c r="H395" s="149" t="s">
        <x:v>313</x:v>
      </x:c>
      <x:c r="I395" s="51"/>
      <x:c r="J395" s="52"/>
      <x:c r="K395" s="53"/>
      <x:c r="L395" s="54"/>
      <x:c r="M395" s="49"/>
      <x:c r="N395" s="55" t="str">
        <x:f>IF(OR(E395="",F395="",L395="",M395=""),"",DFTtoFTIN(FTINtoDFT(F395)-FTINtoDFT(L395)-((LEFT(E395,FIND("N",E395)-1)-2)*FTINtoDFT(M395))))</x:f>
        <x:v/>
      </x:c>
      <x:c r="O395" s="52"/>
      <x:c r="P395" s="52"/>
      <x:c r="Q395" s="53"/>
      <x:c r="R395" s="56"/>
      <x:c r="S395" s="69"/>
      <x:c r="T395" s="52"/>
      <x:c r="U395" s="368" t="str">
        <x:f t="shared" si="24"/>
        <x:v/>
      </x:c>
      <x:c r="V395" s="57" t="str">
        <x:f t="shared" si="25"/>
        <x:v/>
      </x:c>
      <x:c r="W395" s="70"/>
      <x:c r="X395" s="58"/>
      <x:c r="Y395" s="49"/>
      <x:c r="Z395" s="58"/>
      <x:c r="AA395" s="71"/>
      <x:c r="AB395" s="60"/>
      <x:c r="AC395" s="49"/>
      <x:c r="AD395" s="49"/>
      <x:c r="AE395" s="53"/>
      <x:c r="AF395" s="61"/>
      <x:c r="AG395" s="62"/>
      <x:c r="AH395" s="63"/>
      <x:c r="AI395" s="58"/>
      <x:c r="AJ395" s="64"/>
      <x:c r="AK395" s="64"/>
      <x:c r="AL395" s="64"/>
      <x:c r="AM395" s="64"/>
      <x:c r="AN395" s="52" t="str">
        <x:f t="shared" si="26"/>
        <x:v/>
      </x:c>
      <x:c r="AO395" s="52" t="str">
        <x:f t="shared" si="27"/>
        <x:v/>
      </x:c>
      <x:c r="AP395" s="52"/>
      <x:c r="AQ395" s="52"/>
      <x:c r="AR395" s="52"/>
      <x:c r="AS395" s="46"/>
      <x:c r="AT395" s="65" t="s">
        <x:v>176</x:v>
      </x:c>
      <x:c r="AU395" s="41"/>
    </x:row>
    <x:row r="396" spans="1:47" ht="30" hidden="1" x14ac:dyDescent="0.25">
      <x:c r="A396" s="68" t="str">
        <x:f>IF(OR(B396&gt;0,C396&gt;0),SUMPRODUCT(--($A$4:A395&lt;""))+1,"")</x:f>
        <x:v/>
      </x:c>
      <x:c r="B396" s="46"/>
      <x:c r="C396" s="47"/>
      <x:c r="D396" s="48"/>
      <x:c r="E396" s="48"/>
      <x:c r="F396" s="49"/>
      <x:c r="G396" s="50"/>
      <x:c r="H396" s="149" t="s">
        <x:v>313</x:v>
      </x:c>
      <x:c r="I396" s="51"/>
      <x:c r="J396" s="52"/>
      <x:c r="K396" s="53"/>
      <x:c r="L396" s="54"/>
      <x:c r="M396" s="49"/>
      <x:c r="N396" s="55" t="str">
        <x:f>IF(OR(E396="",F396="",L396="",M396=""),"",DFTtoFTIN(FTINtoDFT(F396)-FTINtoDFT(L396)-((LEFT(E396,FIND("N",E396)-1)-2)*FTINtoDFT(M396))))</x:f>
        <x:v/>
      </x:c>
      <x:c r="O396" s="52"/>
      <x:c r="P396" s="52"/>
      <x:c r="Q396" s="53"/>
      <x:c r="R396" s="56"/>
      <x:c r="S396" s="69"/>
      <x:c r="T396" s="52"/>
      <x:c r="U396" s="368" t="str">
        <x:f t="shared" si="24"/>
        <x:v/>
      </x:c>
      <x:c r="V396" s="57" t="str">
        <x:f t="shared" si="25"/>
        <x:v/>
      </x:c>
      <x:c r="W396" s="70"/>
      <x:c r="X396" s="58"/>
      <x:c r="Y396" s="49"/>
      <x:c r="Z396" s="58"/>
      <x:c r="AA396" s="71"/>
      <x:c r="AB396" s="60"/>
      <x:c r="AC396" s="49"/>
      <x:c r="AD396" s="49"/>
      <x:c r="AE396" s="53"/>
      <x:c r="AF396" s="61"/>
      <x:c r="AG396" s="62"/>
      <x:c r="AH396" s="63"/>
      <x:c r="AI396" s="58"/>
      <x:c r="AJ396" s="64"/>
      <x:c r="AK396" s="64"/>
      <x:c r="AL396" s="64"/>
      <x:c r="AM396" s="64"/>
      <x:c r="AN396" s="52" t="str">
        <x:f t="shared" si="26"/>
        <x:v/>
      </x:c>
      <x:c r="AO396" s="52" t="str">
        <x:f t="shared" si="27"/>
        <x:v/>
      </x:c>
      <x:c r="AP396" s="52"/>
      <x:c r="AQ396" s="52"/>
      <x:c r="AR396" s="52"/>
      <x:c r="AS396" s="46"/>
      <x:c r="AT396" s="65" t="s">
        <x:v>176</x:v>
      </x:c>
      <x:c r="AU396" s="41"/>
    </x:row>
    <x:row r="397" spans="1:47" ht="30" hidden="1" x14ac:dyDescent="0.25">
      <x:c r="A397" s="68" t="str">
        <x:f>IF(OR(B397&gt;0,C397&gt;0),SUMPRODUCT(--($A$4:A396&lt;""))+1,"")</x:f>
        <x:v/>
      </x:c>
      <x:c r="B397" s="46"/>
      <x:c r="C397" s="47"/>
      <x:c r="D397" s="48"/>
      <x:c r="E397" s="48"/>
      <x:c r="F397" s="49"/>
      <x:c r="G397" s="50"/>
      <x:c r="H397" s="149" t="s">
        <x:v>313</x:v>
      </x:c>
      <x:c r="I397" s="51"/>
      <x:c r="J397" s="52"/>
      <x:c r="K397" s="53"/>
      <x:c r="L397" s="54"/>
      <x:c r="M397" s="49"/>
      <x:c r="N397" s="55" t="str">
        <x:f>IF(OR(E397="",F397="",L397="",M397=""),"",DFTtoFTIN(FTINtoDFT(F397)-FTINtoDFT(L397)-((LEFT(E397,FIND("N",E397)-1)-2)*FTINtoDFT(M397))))</x:f>
        <x:v/>
      </x:c>
      <x:c r="O397" s="52"/>
      <x:c r="P397" s="52"/>
      <x:c r="Q397" s="53"/>
      <x:c r="R397" s="56"/>
      <x:c r="S397" s="69"/>
      <x:c r="T397" s="52"/>
      <x:c r="U397" s="368" t="str">
        <x:f t="shared" si="24"/>
        <x:v/>
      </x:c>
      <x:c r="V397" s="57" t="str">
        <x:f t="shared" si="25"/>
        <x:v/>
      </x:c>
      <x:c r="W397" s="70"/>
      <x:c r="X397" s="58"/>
      <x:c r="Y397" s="49"/>
      <x:c r="Z397" s="58"/>
      <x:c r="AA397" s="71"/>
      <x:c r="AB397" s="60"/>
      <x:c r="AC397" s="49"/>
      <x:c r="AD397" s="49"/>
      <x:c r="AE397" s="53"/>
      <x:c r="AF397" s="61"/>
      <x:c r="AG397" s="62"/>
      <x:c r="AH397" s="63"/>
      <x:c r="AI397" s="58"/>
      <x:c r="AJ397" s="64"/>
      <x:c r="AK397" s="64"/>
      <x:c r="AL397" s="64"/>
      <x:c r="AM397" s="64"/>
      <x:c r="AN397" s="52" t="str">
        <x:f t="shared" si="26"/>
        <x:v/>
      </x:c>
      <x:c r="AO397" s="52" t="str">
        <x:f t="shared" si="27"/>
        <x:v/>
      </x:c>
      <x:c r="AP397" s="52"/>
      <x:c r="AQ397" s="52"/>
      <x:c r="AR397" s="52"/>
      <x:c r="AS397" s="46"/>
      <x:c r="AT397" s="65" t="s">
        <x:v>176</x:v>
      </x:c>
      <x:c r="AU397" s="41"/>
    </x:row>
    <x:row r="398" spans="1:47" ht="30" hidden="1" x14ac:dyDescent="0.25">
      <x:c r="A398" s="68" t="str">
        <x:f>IF(OR(B398&gt;0,C398&gt;0),SUMPRODUCT(--($A$4:A397&lt;""))+1,"")</x:f>
        <x:v/>
      </x:c>
      <x:c r="B398" s="46"/>
      <x:c r="C398" s="47"/>
      <x:c r="D398" s="48"/>
      <x:c r="E398" s="48"/>
      <x:c r="F398" s="49"/>
      <x:c r="G398" s="50"/>
      <x:c r="H398" s="149" t="s">
        <x:v>313</x:v>
      </x:c>
      <x:c r="I398" s="51"/>
      <x:c r="J398" s="52"/>
      <x:c r="K398" s="53"/>
      <x:c r="L398" s="54"/>
      <x:c r="M398" s="49"/>
      <x:c r="N398" s="55" t="str">
        <x:f>IF(OR(E398="",F398="",L398="",M398=""),"",DFTtoFTIN(FTINtoDFT(F398)-FTINtoDFT(L398)-((LEFT(E398,FIND("N",E398)-1)-2)*FTINtoDFT(M398))))</x:f>
        <x:v/>
      </x:c>
      <x:c r="O398" s="52"/>
      <x:c r="P398" s="52"/>
      <x:c r="Q398" s="53"/>
      <x:c r="R398" s="56"/>
      <x:c r="S398" s="69"/>
      <x:c r="T398" s="52"/>
      <x:c r="U398" s="368" t="str">
        <x:f t="shared" si="24"/>
        <x:v/>
      </x:c>
      <x:c r="V398" s="57" t="str">
        <x:f t="shared" si="25"/>
        <x:v/>
      </x:c>
      <x:c r="W398" s="70"/>
      <x:c r="X398" s="58"/>
      <x:c r="Y398" s="49"/>
      <x:c r="Z398" s="58"/>
      <x:c r="AA398" s="71"/>
      <x:c r="AB398" s="60"/>
      <x:c r="AC398" s="49"/>
      <x:c r="AD398" s="49"/>
      <x:c r="AE398" s="53"/>
      <x:c r="AF398" s="61"/>
      <x:c r="AG398" s="62"/>
      <x:c r="AH398" s="63"/>
      <x:c r="AI398" s="58"/>
      <x:c r="AJ398" s="64"/>
      <x:c r="AK398" s="64"/>
      <x:c r="AL398" s="64"/>
      <x:c r="AM398" s="64"/>
      <x:c r="AN398" s="52" t="str">
        <x:f t="shared" si="26"/>
        <x:v/>
      </x:c>
      <x:c r="AO398" s="52" t="str">
        <x:f t="shared" si="27"/>
        <x:v/>
      </x:c>
      <x:c r="AP398" s="52"/>
      <x:c r="AQ398" s="52"/>
      <x:c r="AR398" s="52"/>
      <x:c r="AS398" s="46"/>
      <x:c r="AT398" s="65" t="s">
        <x:v>176</x:v>
      </x:c>
      <x:c r="AU398" s="41"/>
    </x:row>
    <x:row r="399" spans="1:47" ht="30" hidden="1" x14ac:dyDescent="0.25">
      <x:c r="A399" s="68" t="str">
        <x:f>IF(OR(B399&gt;0,C399&gt;0),SUMPRODUCT(--($A$4:A398&lt;""))+1,"")</x:f>
        <x:v/>
      </x:c>
      <x:c r="B399" s="46"/>
      <x:c r="C399" s="47"/>
      <x:c r="D399" s="48"/>
      <x:c r="E399" s="48"/>
      <x:c r="F399" s="49"/>
      <x:c r="G399" s="50"/>
      <x:c r="H399" s="149" t="s">
        <x:v>313</x:v>
      </x:c>
      <x:c r="I399" s="51"/>
      <x:c r="J399" s="52"/>
      <x:c r="K399" s="53"/>
      <x:c r="L399" s="54"/>
      <x:c r="M399" s="49"/>
      <x:c r="N399" s="55" t="str">
        <x:f>IF(OR(E399="",F399="",L399="",M399=""),"",DFTtoFTIN(FTINtoDFT(F399)-FTINtoDFT(L399)-((LEFT(E399,FIND("N",E399)-1)-2)*FTINtoDFT(M399))))</x:f>
        <x:v/>
      </x:c>
      <x:c r="O399" s="52"/>
      <x:c r="P399" s="52"/>
      <x:c r="Q399" s="53"/>
      <x:c r="R399" s="56"/>
      <x:c r="S399" s="69"/>
      <x:c r="T399" s="52"/>
      <x:c r="U399" s="368" t="str">
        <x:f t="shared" si="24"/>
        <x:v/>
      </x:c>
      <x:c r="V399" s="57" t="str">
        <x:f t="shared" si="25"/>
        <x:v/>
      </x:c>
      <x:c r="W399" s="70"/>
      <x:c r="X399" s="58"/>
      <x:c r="Y399" s="49"/>
      <x:c r="Z399" s="58"/>
      <x:c r="AA399" s="71"/>
      <x:c r="AB399" s="60"/>
      <x:c r="AC399" s="49"/>
      <x:c r="AD399" s="49"/>
      <x:c r="AE399" s="53"/>
      <x:c r="AF399" s="61"/>
      <x:c r="AG399" s="62"/>
      <x:c r="AH399" s="63"/>
      <x:c r="AI399" s="58"/>
      <x:c r="AJ399" s="64"/>
      <x:c r="AK399" s="64"/>
      <x:c r="AL399" s="64"/>
      <x:c r="AM399" s="64"/>
      <x:c r="AN399" s="52" t="str">
        <x:f t="shared" si="26"/>
        <x:v/>
      </x:c>
      <x:c r="AO399" s="52" t="str">
        <x:f t="shared" si="27"/>
        <x:v/>
      </x:c>
      <x:c r="AP399" s="52"/>
      <x:c r="AQ399" s="52"/>
      <x:c r="AR399" s="52"/>
      <x:c r="AS399" s="46"/>
      <x:c r="AT399" s="65" t="s">
        <x:v>176</x:v>
      </x:c>
      <x:c r="AU399" s="41"/>
    </x:row>
    <x:row r="400" spans="1:47" ht="30" hidden="1" x14ac:dyDescent="0.25">
      <x:c r="A400" s="68" t="str">
        <x:f>IF(OR(B400&gt;0,C400&gt;0),SUMPRODUCT(--($A$4:A399&lt;""))+1,"")</x:f>
        <x:v/>
      </x:c>
      <x:c r="B400" s="46"/>
      <x:c r="C400" s="47"/>
      <x:c r="D400" s="48"/>
      <x:c r="E400" s="48"/>
      <x:c r="F400" s="49"/>
      <x:c r="G400" s="50"/>
      <x:c r="H400" s="149" t="s">
        <x:v>313</x:v>
      </x:c>
      <x:c r="I400" s="51"/>
      <x:c r="J400" s="52"/>
      <x:c r="K400" s="53"/>
      <x:c r="L400" s="54"/>
      <x:c r="M400" s="49"/>
      <x:c r="N400" s="55" t="str">
        <x:f>IF(OR(E400="",F400="",L400="",M400=""),"",DFTtoFTIN(FTINtoDFT(F400)-FTINtoDFT(L400)-((LEFT(E400,FIND("N",E400)-1)-2)*FTINtoDFT(M400))))</x:f>
        <x:v/>
      </x:c>
      <x:c r="O400" s="52"/>
      <x:c r="P400" s="52"/>
      <x:c r="Q400" s="53"/>
      <x:c r="R400" s="56"/>
      <x:c r="S400" s="69"/>
      <x:c r="T400" s="52"/>
      <x:c r="U400" s="368" t="str">
        <x:f t="shared" si="24"/>
        <x:v/>
      </x:c>
      <x:c r="V400" s="57" t="str">
        <x:f t="shared" si="25"/>
        <x:v/>
      </x:c>
      <x:c r="W400" s="70"/>
      <x:c r="X400" s="58"/>
      <x:c r="Y400" s="49"/>
      <x:c r="Z400" s="58"/>
      <x:c r="AA400" s="71"/>
      <x:c r="AB400" s="60"/>
      <x:c r="AC400" s="49"/>
      <x:c r="AD400" s="49"/>
      <x:c r="AE400" s="53"/>
      <x:c r="AF400" s="61"/>
      <x:c r="AG400" s="62"/>
      <x:c r="AH400" s="63"/>
      <x:c r="AI400" s="58"/>
      <x:c r="AJ400" s="64"/>
      <x:c r="AK400" s="64"/>
      <x:c r="AL400" s="64"/>
      <x:c r="AM400" s="64"/>
      <x:c r="AN400" s="52" t="str">
        <x:f t="shared" si="26"/>
        <x:v/>
      </x:c>
      <x:c r="AO400" s="52" t="str">
        <x:f t="shared" si="27"/>
        <x:v/>
      </x:c>
      <x:c r="AP400" s="52"/>
      <x:c r="AQ400" s="52"/>
      <x:c r="AR400" s="52"/>
      <x:c r="AS400" s="46"/>
      <x:c r="AT400" s="65" t="s">
        <x:v>176</x:v>
      </x:c>
      <x:c r="AU400" s="41"/>
    </x:row>
    <x:row r="401" spans="1:47" ht="30" hidden="1" x14ac:dyDescent="0.25">
      <x:c r="A401" s="68" t="str">
        <x:f>IF(OR(B401&gt;0,C401&gt;0),SUMPRODUCT(--($A$4:A400&lt;""))+1,"")</x:f>
        <x:v/>
      </x:c>
      <x:c r="B401" s="46"/>
      <x:c r="C401" s="47"/>
      <x:c r="D401" s="48"/>
      <x:c r="E401" s="48"/>
      <x:c r="F401" s="49"/>
      <x:c r="G401" s="50"/>
      <x:c r="H401" s="149" t="s">
        <x:v>313</x:v>
      </x:c>
      <x:c r="I401" s="51"/>
      <x:c r="J401" s="52"/>
      <x:c r="K401" s="53"/>
      <x:c r="L401" s="54"/>
      <x:c r="M401" s="49"/>
      <x:c r="N401" s="55" t="str">
        <x:f>IF(OR(E401="",F401="",L401="",M401=""),"",DFTtoFTIN(FTINtoDFT(F401)-FTINtoDFT(L401)-((LEFT(E401,FIND("N",E401)-1)-2)*FTINtoDFT(M401))))</x:f>
        <x:v/>
      </x:c>
      <x:c r="O401" s="52"/>
      <x:c r="P401" s="52"/>
      <x:c r="Q401" s="53"/>
      <x:c r="R401" s="56"/>
      <x:c r="S401" s="69"/>
      <x:c r="T401" s="52"/>
      <x:c r="U401" s="368" t="str">
        <x:f t="shared" si="24"/>
        <x:v/>
      </x:c>
      <x:c r="V401" s="57" t="str">
        <x:f t="shared" si="25"/>
        <x:v/>
      </x:c>
      <x:c r="W401" s="70"/>
      <x:c r="X401" s="58"/>
      <x:c r="Y401" s="49"/>
      <x:c r="Z401" s="58"/>
      <x:c r="AA401" s="71"/>
      <x:c r="AB401" s="60"/>
      <x:c r="AC401" s="49"/>
      <x:c r="AD401" s="49"/>
      <x:c r="AE401" s="53"/>
      <x:c r="AF401" s="61"/>
      <x:c r="AG401" s="62"/>
      <x:c r="AH401" s="63"/>
      <x:c r="AI401" s="58"/>
      <x:c r="AJ401" s="64"/>
      <x:c r="AK401" s="64"/>
      <x:c r="AL401" s="64"/>
      <x:c r="AM401" s="64"/>
      <x:c r="AN401" s="52" t="str">
        <x:f t="shared" si="26"/>
        <x:v/>
      </x:c>
      <x:c r="AO401" s="52" t="str">
        <x:f t="shared" si="27"/>
        <x:v/>
      </x:c>
      <x:c r="AP401" s="52"/>
      <x:c r="AQ401" s="52"/>
      <x:c r="AR401" s="52"/>
      <x:c r="AS401" s="46"/>
      <x:c r="AT401" s="65" t="s">
        <x:v>176</x:v>
      </x:c>
      <x:c r="AU401" s="41"/>
    </x:row>
    <x:row r="402" spans="1:47" ht="30" hidden="1" x14ac:dyDescent="0.25">
      <x:c r="A402" s="68" t="str">
        <x:f>IF(OR(B402&gt;0,C402&gt;0),SUMPRODUCT(--($A$4:A401&lt;""))+1,"")</x:f>
        <x:v/>
      </x:c>
      <x:c r="B402" s="46"/>
      <x:c r="C402" s="47"/>
      <x:c r="D402" s="48"/>
      <x:c r="E402" s="48"/>
      <x:c r="F402" s="49"/>
      <x:c r="G402" s="50"/>
      <x:c r="H402" s="149" t="s">
        <x:v>313</x:v>
      </x:c>
      <x:c r="I402" s="51"/>
      <x:c r="J402" s="52"/>
      <x:c r="K402" s="53"/>
      <x:c r="L402" s="54"/>
      <x:c r="M402" s="49"/>
      <x:c r="N402" s="55" t="str">
        <x:f>IF(OR(E402="",F402="",L402="",M402=""),"",DFTtoFTIN(FTINtoDFT(F402)-FTINtoDFT(L402)-((LEFT(E402,FIND("N",E402)-1)-2)*FTINtoDFT(M402))))</x:f>
        <x:v/>
      </x:c>
      <x:c r="O402" s="52"/>
      <x:c r="P402" s="52"/>
      <x:c r="Q402" s="53"/>
      <x:c r="R402" s="56"/>
      <x:c r="S402" s="69"/>
      <x:c r="T402" s="52"/>
      <x:c r="U402" s="368" t="str">
        <x:f t="shared" si="24"/>
        <x:v/>
      </x:c>
      <x:c r="V402" s="57" t="str">
        <x:f t="shared" si="25"/>
        <x:v/>
      </x:c>
      <x:c r="W402" s="70"/>
      <x:c r="X402" s="58"/>
      <x:c r="Y402" s="49"/>
      <x:c r="Z402" s="58"/>
      <x:c r="AA402" s="71"/>
      <x:c r="AB402" s="60"/>
      <x:c r="AC402" s="49"/>
      <x:c r="AD402" s="49"/>
      <x:c r="AE402" s="53"/>
      <x:c r="AF402" s="61"/>
      <x:c r="AG402" s="62"/>
      <x:c r="AH402" s="63"/>
      <x:c r="AI402" s="58"/>
      <x:c r="AJ402" s="64"/>
      <x:c r="AK402" s="64"/>
      <x:c r="AL402" s="64"/>
      <x:c r="AM402" s="64"/>
      <x:c r="AN402" s="52" t="str">
        <x:f t="shared" si="26"/>
        <x:v/>
      </x:c>
      <x:c r="AO402" s="52" t="str">
        <x:f t="shared" si="27"/>
        <x:v/>
      </x:c>
      <x:c r="AP402" s="52"/>
      <x:c r="AQ402" s="52"/>
      <x:c r="AR402" s="52"/>
      <x:c r="AS402" s="46"/>
      <x:c r="AT402" s="65" t="s">
        <x:v>176</x:v>
      </x:c>
      <x:c r="AU402" s="41"/>
    </x:row>
    <x:row r="403" spans="1:47" ht="30" hidden="1" x14ac:dyDescent="0.25">
      <x:c r="A403" s="68" t="str">
        <x:f>IF(OR(B403&gt;0,C403&gt;0),SUMPRODUCT(--($A$4:A402&lt;""))+1,"")</x:f>
        <x:v/>
      </x:c>
      <x:c r="B403" s="46"/>
      <x:c r="C403" s="47"/>
      <x:c r="D403" s="48"/>
      <x:c r="E403" s="48"/>
      <x:c r="F403" s="49"/>
      <x:c r="G403" s="50"/>
      <x:c r="H403" s="149" t="s">
        <x:v>313</x:v>
      </x:c>
      <x:c r="I403" s="51"/>
      <x:c r="J403" s="52"/>
      <x:c r="K403" s="53"/>
      <x:c r="L403" s="54"/>
      <x:c r="M403" s="49"/>
      <x:c r="N403" s="55" t="str">
        <x:f>IF(OR(E403="",F403="",L403="",M403=""),"",DFTtoFTIN(FTINtoDFT(F403)-FTINtoDFT(L403)-((LEFT(E403,FIND("N",E403)-1)-2)*FTINtoDFT(M403))))</x:f>
        <x:v/>
      </x:c>
      <x:c r="O403" s="52"/>
      <x:c r="P403" s="52"/>
      <x:c r="Q403" s="53"/>
      <x:c r="R403" s="56"/>
      <x:c r="S403" s="69"/>
      <x:c r="T403" s="52"/>
      <x:c r="U403" s="368" t="str">
        <x:f t="shared" si="24"/>
        <x:v/>
      </x:c>
      <x:c r="V403" s="57" t="str">
        <x:f t="shared" si="25"/>
        <x:v/>
      </x:c>
      <x:c r="W403" s="70"/>
      <x:c r="X403" s="58"/>
      <x:c r="Y403" s="49"/>
      <x:c r="Z403" s="58"/>
      <x:c r="AA403" s="71"/>
      <x:c r="AB403" s="60"/>
      <x:c r="AC403" s="49"/>
      <x:c r="AD403" s="49"/>
      <x:c r="AE403" s="53"/>
      <x:c r="AF403" s="61"/>
      <x:c r="AG403" s="62"/>
      <x:c r="AH403" s="63"/>
      <x:c r="AI403" s="58"/>
      <x:c r="AJ403" s="64"/>
      <x:c r="AK403" s="64"/>
      <x:c r="AL403" s="64"/>
      <x:c r="AM403" s="64"/>
      <x:c r="AN403" s="52" t="str">
        <x:f t="shared" si="26"/>
        <x:v/>
      </x:c>
      <x:c r="AO403" s="52" t="str">
        <x:f t="shared" si="27"/>
        <x:v/>
      </x:c>
      <x:c r="AP403" s="52"/>
      <x:c r="AQ403" s="52"/>
      <x:c r="AR403" s="52"/>
      <x:c r="AS403" s="46"/>
      <x:c r="AT403" s="65" t="s">
        <x:v>176</x:v>
      </x:c>
      <x:c r="AU403" s="41"/>
    </x:row>
    <x:row r="404" spans="1:47" ht="30" hidden="1" x14ac:dyDescent="0.25">
      <x:c r="A404" s="68" t="str">
        <x:f>IF(OR(B404&gt;0,C404&gt;0),SUMPRODUCT(--($A$4:A403&lt;""))+1,"")</x:f>
        <x:v/>
      </x:c>
      <x:c r="B404" s="46"/>
      <x:c r="C404" s="47"/>
      <x:c r="D404" s="48"/>
      <x:c r="E404" s="48"/>
      <x:c r="F404" s="49"/>
      <x:c r="G404" s="50"/>
      <x:c r="H404" s="149" t="s">
        <x:v>313</x:v>
      </x:c>
      <x:c r="I404" s="51"/>
      <x:c r="J404" s="52"/>
      <x:c r="K404" s="53"/>
      <x:c r="L404" s="54"/>
      <x:c r="M404" s="49"/>
      <x:c r="N404" s="55" t="str">
        <x:f>IF(OR(E404="",F404="",L404="",M404=""),"",DFTtoFTIN(FTINtoDFT(F404)-FTINtoDFT(L404)-((LEFT(E404,FIND("N",E404)-1)-2)*FTINtoDFT(M404))))</x:f>
        <x:v/>
      </x:c>
      <x:c r="O404" s="52"/>
      <x:c r="P404" s="52"/>
      <x:c r="Q404" s="53"/>
      <x:c r="R404" s="56"/>
      <x:c r="S404" s="69"/>
      <x:c r="T404" s="52"/>
      <x:c r="U404" s="368" t="str">
        <x:f t="shared" si="24"/>
        <x:v/>
      </x:c>
      <x:c r="V404" s="57" t="str">
        <x:f t="shared" si="25"/>
        <x:v/>
      </x:c>
      <x:c r="W404" s="70"/>
      <x:c r="X404" s="58"/>
      <x:c r="Y404" s="49"/>
      <x:c r="Z404" s="58"/>
      <x:c r="AA404" s="71"/>
      <x:c r="AB404" s="60"/>
      <x:c r="AC404" s="49"/>
      <x:c r="AD404" s="49"/>
      <x:c r="AE404" s="53"/>
      <x:c r="AF404" s="61"/>
      <x:c r="AG404" s="62"/>
      <x:c r="AH404" s="63"/>
      <x:c r="AI404" s="58"/>
      <x:c r="AJ404" s="64"/>
      <x:c r="AK404" s="64"/>
      <x:c r="AL404" s="64"/>
      <x:c r="AM404" s="64"/>
      <x:c r="AN404" s="52" t="str">
        <x:f t="shared" si="26"/>
        <x:v/>
      </x:c>
      <x:c r="AO404" s="52" t="str">
        <x:f t="shared" si="27"/>
        <x:v/>
      </x:c>
      <x:c r="AP404" s="52"/>
      <x:c r="AQ404" s="52"/>
      <x:c r="AR404" s="52"/>
      <x:c r="AS404" s="46"/>
      <x:c r="AT404" s="65" t="s">
        <x:v>176</x:v>
      </x:c>
      <x:c r="AU404" s="41"/>
    </x:row>
    <x:row r="405" spans="1:47" ht="30" hidden="1" x14ac:dyDescent="0.25">
      <x:c r="A405" s="68" t="str">
        <x:f>IF(OR(B405&gt;0,C405&gt;0),SUMPRODUCT(--($A$4:A404&lt;""))+1,"")</x:f>
        <x:v/>
      </x:c>
      <x:c r="B405" s="46"/>
      <x:c r="C405" s="47"/>
      <x:c r="D405" s="48"/>
      <x:c r="E405" s="48"/>
      <x:c r="F405" s="49"/>
      <x:c r="G405" s="50"/>
      <x:c r="H405" s="149" t="s">
        <x:v>313</x:v>
      </x:c>
      <x:c r="I405" s="51"/>
      <x:c r="J405" s="52"/>
      <x:c r="K405" s="53"/>
      <x:c r="L405" s="54"/>
      <x:c r="M405" s="49"/>
      <x:c r="N405" s="55" t="str">
        <x:f>IF(OR(E405="",F405="",L405="",M405=""),"",DFTtoFTIN(FTINtoDFT(F405)-FTINtoDFT(L405)-((LEFT(E405,FIND("N",E405)-1)-2)*FTINtoDFT(M405))))</x:f>
        <x:v/>
      </x:c>
      <x:c r="O405" s="52"/>
      <x:c r="P405" s="52"/>
      <x:c r="Q405" s="53"/>
      <x:c r="R405" s="56"/>
      <x:c r="S405" s="69"/>
      <x:c r="T405" s="52"/>
      <x:c r="U405" s="368" t="str">
        <x:f t="shared" si="24"/>
        <x:v/>
      </x:c>
      <x:c r="V405" s="57" t="str">
        <x:f t="shared" si="25"/>
        <x:v/>
      </x:c>
      <x:c r="W405" s="70"/>
      <x:c r="X405" s="58"/>
      <x:c r="Y405" s="49"/>
      <x:c r="Z405" s="58"/>
      <x:c r="AA405" s="71"/>
      <x:c r="AB405" s="60"/>
      <x:c r="AC405" s="49"/>
      <x:c r="AD405" s="49"/>
      <x:c r="AE405" s="53"/>
      <x:c r="AF405" s="61"/>
      <x:c r="AG405" s="62"/>
      <x:c r="AH405" s="63"/>
      <x:c r="AI405" s="58"/>
      <x:c r="AJ405" s="64"/>
      <x:c r="AK405" s="64"/>
      <x:c r="AL405" s="64"/>
      <x:c r="AM405" s="64"/>
      <x:c r="AN405" s="52" t="str">
        <x:f t="shared" si="26"/>
        <x:v/>
      </x:c>
      <x:c r="AO405" s="52" t="str">
        <x:f t="shared" si="27"/>
        <x:v/>
      </x:c>
      <x:c r="AP405" s="52"/>
      <x:c r="AQ405" s="52"/>
      <x:c r="AR405" s="52"/>
      <x:c r="AS405" s="46"/>
      <x:c r="AT405" s="65" t="s">
        <x:v>176</x:v>
      </x:c>
      <x:c r="AU405" s="41"/>
    </x:row>
    <x:row r="406" spans="1:47" ht="30" hidden="1" x14ac:dyDescent="0.25">
      <x:c r="A406" s="68" t="str">
        <x:f>IF(OR(B406&gt;0,C406&gt;0),SUMPRODUCT(--($A$4:A405&lt;""))+1,"")</x:f>
        <x:v/>
      </x:c>
      <x:c r="B406" s="46"/>
      <x:c r="C406" s="47"/>
      <x:c r="D406" s="48"/>
      <x:c r="E406" s="48"/>
      <x:c r="F406" s="49"/>
      <x:c r="G406" s="50"/>
      <x:c r="H406" s="149" t="s">
        <x:v>313</x:v>
      </x:c>
      <x:c r="I406" s="51"/>
      <x:c r="J406" s="52"/>
      <x:c r="K406" s="53"/>
      <x:c r="L406" s="54"/>
      <x:c r="M406" s="49"/>
      <x:c r="N406" s="55" t="str">
        <x:f>IF(OR(E406="",F406="",L406="",M406=""),"",DFTtoFTIN(FTINtoDFT(F406)-FTINtoDFT(L406)-((LEFT(E406,FIND("N",E406)-1)-2)*FTINtoDFT(M406))))</x:f>
        <x:v/>
      </x:c>
      <x:c r="O406" s="52"/>
      <x:c r="P406" s="52"/>
      <x:c r="Q406" s="53"/>
      <x:c r="R406" s="56"/>
      <x:c r="S406" s="69"/>
      <x:c r="T406" s="52"/>
      <x:c r="U406" s="368" t="str">
        <x:f t="shared" si="24"/>
        <x:v/>
      </x:c>
      <x:c r="V406" s="57" t="str">
        <x:f t="shared" si="25"/>
        <x:v/>
      </x:c>
      <x:c r="W406" s="70"/>
      <x:c r="X406" s="58"/>
      <x:c r="Y406" s="49"/>
      <x:c r="Z406" s="58"/>
      <x:c r="AA406" s="71"/>
      <x:c r="AB406" s="60"/>
      <x:c r="AC406" s="49"/>
      <x:c r="AD406" s="49"/>
      <x:c r="AE406" s="53"/>
      <x:c r="AF406" s="61"/>
      <x:c r="AG406" s="62"/>
      <x:c r="AH406" s="63"/>
      <x:c r="AI406" s="58"/>
      <x:c r="AJ406" s="64"/>
      <x:c r="AK406" s="64"/>
      <x:c r="AL406" s="64"/>
      <x:c r="AM406" s="64"/>
      <x:c r="AN406" s="52" t="str">
        <x:f t="shared" si="26"/>
        <x:v/>
      </x:c>
      <x:c r="AO406" s="52" t="str">
        <x:f t="shared" si="27"/>
        <x:v/>
      </x:c>
      <x:c r="AP406" s="52"/>
      <x:c r="AQ406" s="52"/>
      <x:c r="AR406" s="52"/>
      <x:c r="AS406" s="46"/>
      <x:c r="AT406" s="65" t="s">
        <x:v>176</x:v>
      </x:c>
      <x:c r="AU406" s="41"/>
    </x:row>
    <x:row r="407" spans="1:47" ht="30" hidden="1" x14ac:dyDescent="0.25">
      <x:c r="A407" s="68" t="str">
        <x:f>IF(OR(B407&gt;0,C407&gt;0),SUMPRODUCT(--($A$4:A406&lt;""))+1,"")</x:f>
        <x:v/>
      </x:c>
      <x:c r="B407" s="46"/>
      <x:c r="C407" s="47"/>
      <x:c r="D407" s="48"/>
      <x:c r="E407" s="48"/>
      <x:c r="F407" s="49"/>
      <x:c r="G407" s="50"/>
      <x:c r="H407" s="149" t="s">
        <x:v>313</x:v>
      </x:c>
      <x:c r="I407" s="51"/>
      <x:c r="J407" s="52"/>
      <x:c r="K407" s="53"/>
      <x:c r="L407" s="54"/>
      <x:c r="M407" s="49"/>
      <x:c r="N407" s="55" t="str">
        <x:f>IF(OR(E407="",F407="",L407="",M407=""),"",DFTtoFTIN(FTINtoDFT(F407)-FTINtoDFT(L407)-((LEFT(E407,FIND("N",E407)-1)-2)*FTINtoDFT(M407))))</x:f>
        <x:v/>
      </x:c>
      <x:c r="O407" s="52"/>
      <x:c r="P407" s="52"/>
      <x:c r="Q407" s="53"/>
      <x:c r="R407" s="56"/>
      <x:c r="S407" s="69"/>
      <x:c r="T407" s="52"/>
      <x:c r="U407" s="368" t="str">
        <x:f t="shared" si="24"/>
        <x:v/>
      </x:c>
      <x:c r="V407" s="57" t="str">
        <x:f t="shared" si="25"/>
        <x:v/>
      </x:c>
      <x:c r="W407" s="70"/>
      <x:c r="X407" s="58"/>
      <x:c r="Y407" s="49"/>
      <x:c r="Z407" s="58"/>
      <x:c r="AA407" s="71"/>
      <x:c r="AB407" s="60"/>
      <x:c r="AC407" s="49"/>
      <x:c r="AD407" s="49"/>
      <x:c r="AE407" s="53"/>
      <x:c r="AF407" s="61"/>
      <x:c r="AG407" s="62"/>
      <x:c r="AH407" s="63"/>
      <x:c r="AI407" s="58"/>
      <x:c r="AJ407" s="64"/>
      <x:c r="AK407" s="64"/>
      <x:c r="AL407" s="64"/>
      <x:c r="AM407" s="64"/>
      <x:c r="AN407" s="52" t="str">
        <x:f t="shared" si="26"/>
        <x:v/>
      </x:c>
      <x:c r="AO407" s="52" t="str">
        <x:f t="shared" si="27"/>
        <x:v/>
      </x:c>
      <x:c r="AP407" s="52"/>
      <x:c r="AQ407" s="52"/>
      <x:c r="AR407" s="52"/>
      <x:c r="AS407" s="46"/>
      <x:c r="AT407" s="65" t="s">
        <x:v>176</x:v>
      </x:c>
      <x:c r="AU407" s="41"/>
    </x:row>
    <x:row r="408" spans="1:47" ht="30" hidden="1" x14ac:dyDescent="0.25">
      <x:c r="A408" s="68" t="str">
        <x:f>IF(OR(B408&gt;0,C408&gt;0),SUMPRODUCT(--($A$4:A407&lt;""))+1,"")</x:f>
        <x:v/>
      </x:c>
      <x:c r="B408" s="46"/>
      <x:c r="C408" s="47"/>
      <x:c r="D408" s="48"/>
      <x:c r="E408" s="48"/>
      <x:c r="F408" s="49"/>
      <x:c r="G408" s="50"/>
      <x:c r="H408" s="149" t="s">
        <x:v>313</x:v>
      </x:c>
      <x:c r="I408" s="51"/>
      <x:c r="J408" s="52"/>
      <x:c r="K408" s="53"/>
      <x:c r="L408" s="54"/>
      <x:c r="M408" s="49"/>
      <x:c r="N408" s="55" t="str">
        <x:f>IF(OR(E408="",F408="",L408="",M408=""),"",DFTtoFTIN(FTINtoDFT(F408)-FTINtoDFT(L408)-((LEFT(E408,FIND("N",E408)-1)-2)*FTINtoDFT(M408))))</x:f>
        <x:v/>
      </x:c>
      <x:c r="O408" s="52"/>
      <x:c r="P408" s="52"/>
      <x:c r="Q408" s="53"/>
      <x:c r="R408" s="56"/>
      <x:c r="S408" s="69"/>
      <x:c r="T408" s="52"/>
      <x:c r="U408" s="368" t="str">
        <x:f t="shared" si="24"/>
        <x:v/>
      </x:c>
      <x:c r="V408" s="57" t="str">
        <x:f t="shared" si="25"/>
        <x:v/>
      </x:c>
      <x:c r="W408" s="70"/>
      <x:c r="X408" s="58"/>
      <x:c r="Y408" s="49"/>
      <x:c r="Z408" s="58"/>
      <x:c r="AA408" s="71"/>
      <x:c r="AB408" s="60"/>
      <x:c r="AC408" s="49"/>
      <x:c r="AD408" s="49"/>
      <x:c r="AE408" s="53"/>
      <x:c r="AF408" s="61"/>
      <x:c r="AG408" s="62"/>
      <x:c r="AH408" s="63"/>
      <x:c r="AI408" s="58"/>
      <x:c r="AJ408" s="64"/>
      <x:c r="AK408" s="64"/>
      <x:c r="AL408" s="64"/>
      <x:c r="AM408" s="64"/>
      <x:c r="AN408" s="52" t="str">
        <x:f t="shared" si="26"/>
        <x:v/>
      </x:c>
      <x:c r="AO408" s="52" t="str">
        <x:f t="shared" si="27"/>
        <x:v/>
      </x:c>
      <x:c r="AP408" s="52"/>
      <x:c r="AQ408" s="52"/>
      <x:c r="AR408" s="52"/>
      <x:c r="AS408" s="46"/>
      <x:c r="AT408" s="65" t="s">
        <x:v>176</x:v>
      </x:c>
      <x:c r="AU408" s="41"/>
    </x:row>
    <x:row r="409" spans="1:47" ht="30" hidden="1" x14ac:dyDescent="0.25">
      <x:c r="A409" s="68" t="str">
        <x:f>IF(OR(B409&gt;0,C409&gt;0),SUMPRODUCT(--($A$4:A408&lt;""))+1,"")</x:f>
        <x:v/>
      </x:c>
      <x:c r="B409" s="46"/>
      <x:c r="C409" s="47"/>
      <x:c r="D409" s="48"/>
      <x:c r="E409" s="48"/>
      <x:c r="F409" s="49"/>
      <x:c r="G409" s="50"/>
      <x:c r="H409" s="149" t="s">
        <x:v>313</x:v>
      </x:c>
      <x:c r="I409" s="51"/>
      <x:c r="J409" s="52"/>
      <x:c r="K409" s="53"/>
      <x:c r="L409" s="54"/>
      <x:c r="M409" s="49"/>
      <x:c r="N409" s="55" t="str">
        <x:f>IF(OR(E409="",F409="",L409="",M409=""),"",DFTtoFTIN(FTINtoDFT(F409)-FTINtoDFT(L409)-((LEFT(E409,FIND("N",E409)-1)-2)*FTINtoDFT(M409))))</x:f>
        <x:v/>
      </x:c>
      <x:c r="O409" s="52"/>
      <x:c r="P409" s="52"/>
      <x:c r="Q409" s="53"/>
      <x:c r="R409" s="56"/>
      <x:c r="S409" s="69"/>
      <x:c r="T409" s="52"/>
      <x:c r="U409" s="368" t="str">
        <x:f t="shared" si="24"/>
        <x:v/>
      </x:c>
      <x:c r="V409" s="57" t="str">
        <x:f t="shared" si="25"/>
        <x:v/>
      </x:c>
      <x:c r="W409" s="70"/>
      <x:c r="X409" s="58"/>
      <x:c r="Y409" s="49"/>
      <x:c r="Z409" s="58"/>
      <x:c r="AA409" s="71"/>
      <x:c r="AB409" s="60"/>
      <x:c r="AC409" s="49"/>
      <x:c r="AD409" s="49"/>
      <x:c r="AE409" s="53"/>
      <x:c r="AF409" s="61"/>
      <x:c r="AG409" s="62"/>
      <x:c r="AH409" s="63"/>
      <x:c r="AI409" s="58"/>
      <x:c r="AJ409" s="64"/>
      <x:c r="AK409" s="64"/>
      <x:c r="AL409" s="64"/>
      <x:c r="AM409" s="64"/>
      <x:c r="AN409" s="52" t="str">
        <x:f t="shared" si="26"/>
        <x:v/>
      </x:c>
      <x:c r="AO409" s="52" t="str">
        <x:f t="shared" si="27"/>
        <x:v/>
      </x:c>
      <x:c r="AP409" s="52"/>
      <x:c r="AQ409" s="52"/>
      <x:c r="AR409" s="52"/>
      <x:c r="AS409" s="46"/>
      <x:c r="AT409" s="65" t="s">
        <x:v>176</x:v>
      </x:c>
      <x:c r="AU409" s="41"/>
    </x:row>
    <x:row r="410" spans="1:47" ht="30" hidden="1" x14ac:dyDescent="0.25">
      <x:c r="A410" s="68" t="str">
        <x:f>IF(OR(B410&gt;0,C410&gt;0),SUMPRODUCT(--($A$4:A409&lt;""))+1,"")</x:f>
        <x:v/>
      </x:c>
      <x:c r="B410" s="46"/>
      <x:c r="C410" s="47"/>
      <x:c r="D410" s="48"/>
      <x:c r="E410" s="48"/>
      <x:c r="F410" s="49"/>
      <x:c r="G410" s="50"/>
      <x:c r="H410" s="149" t="s">
        <x:v>313</x:v>
      </x:c>
      <x:c r="I410" s="51"/>
      <x:c r="J410" s="52"/>
      <x:c r="K410" s="53"/>
      <x:c r="L410" s="54"/>
      <x:c r="M410" s="49"/>
      <x:c r="N410" s="55" t="str">
        <x:f>IF(OR(E410="",F410="",L410="",M410=""),"",DFTtoFTIN(FTINtoDFT(F410)-FTINtoDFT(L410)-((LEFT(E410,FIND("N",E410)-1)-2)*FTINtoDFT(M410))))</x:f>
        <x:v/>
      </x:c>
      <x:c r="O410" s="52"/>
      <x:c r="P410" s="52"/>
      <x:c r="Q410" s="53"/>
      <x:c r="R410" s="56"/>
      <x:c r="S410" s="69"/>
      <x:c r="T410" s="52"/>
      <x:c r="U410" s="368" t="str">
        <x:f t="shared" si="24"/>
        <x:v/>
      </x:c>
      <x:c r="V410" s="57" t="str">
        <x:f t="shared" si="25"/>
        <x:v/>
      </x:c>
      <x:c r="W410" s="70"/>
      <x:c r="X410" s="58"/>
      <x:c r="Y410" s="49"/>
      <x:c r="Z410" s="58"/>
      <x:c r="AA410" s="71"/>
      <x:c r="AB410" s="60"/>
      <x:c r="AC410" s="49"/>
      <x:c r="AD410" s="49"/>
      <x:c r="AE410" s="53"/>
      <x:c r="AF410" s="61"/>
      <x:c r="AG410" s="62"/>
      <x:c r="AH410" s="63"/>
      <x:c r="AI410" s="58"/>
      <x:c r="AJ410" s="64"/>
      <x:c r="AK410" s="64"/>
      <x:c r="AL410" s="64"/>
      <x:c r="AM410" s="64"/>
      <x:c r="AN410" s="52" t="str">
        <x:f t="shared" si="26"/>
        <x:v/>
      </x:c>
      <x:c r="AO410" s="52" t="str">
        <x:f t="shared" si="27"/>
        <x:v/>
      </x:c>
      <x:c r="AP410" s="52"/>
      <x:c r="AQ410" s="52"/>
      <x:c r="AR410" s="52"/>
      <x:c r="AS410" s="46"/>
      <x:c r="AT410" s="65" t="s">
        <x:v>176</x:v>
      </x:c>
      <x:c r="AU410" s="41"/>
    </x:row>
    <x:row r="411" spans="1:47" ht="30" hidden="1" x14ac:dyDescent="0.25">
      <x:c r="A411" s="68" t="str">
        <x:f>IF(OR(B411&gt;0,C411&gt;0),SUMPRODUCT(--($A$4:A410&lt;""))+1,"")</x:f>
        <x:v/>
      </x:c>
      <x:c r="B411" s="46"/>
      <x:c r="C411" s="47"/>
      <x:c r="D411" s="48"/>
      <x:c r="E411" s="48"/>
      <x:c r="F411" s="49"/>
      <x:c r="G411" s="50"/>
      <x:c r="H411" s="149" t="s">
        <x:v>313</x:v>
      </x:c>
      <x:c r="I411" s="51"/>
      <x:c r="J411" s="52"/>
      <x:c r="K411" s="53"/>
      <x:c r="L411" s="54"/>
      <x:c r="M411" s="49"/>
      <x:c r="N411" s="55" t="str">
        <x:f>IF(OR(E411="",F411="",L411="",M411=""),"",DFTtoFTIN(FTINtoDFT(F411)-FTINtoDFT(L411)-((LEFT(E411,FIND("N",E411)-1)-2)*FTINtoDFT(M411))))</x:f>
        <x:v/>
      </x:c>
      <x:c r="O411" s="52"/>
      <x:c r="P411" s="52"/>
      <x:c r="Q411" s="53"/>
      <x:c r="R411" s="56"/>
      <x:c r="S411" s="69"/>
      <x:c r="T411" s="52"/>
      <x:c r="U411" s="368" t="str">
        <x:f t="shared" si="24"/>
        <x:v/>
      </x:c>
      <x:c r="V411" s="57" t="str">
        <x:f t="shared" si="25"/>
        <x:v/>
      </x:c>
      <x:c r="W411" s="70"/>
      <x:c r="X411" s="58"/>
      <x:c r="Y411" s="49"/>
      <x:c r="Z411" s="58"/>
      <x:c r="AA411" s="71"/>
      <x:c r="AB411" s="60"/>
      <x:c r="AC411" s="49"/>
      <x:c r="AD411" s="49"/>
      <x:c r="AE411" s="53"/>
      <x:c r="AF411" s="61"/>
      <x:c r="AG411" s="62"/>
      <x:c r="AH411" s="63"/>
      <x:c r="AI411" s="58"/>
      <x:c r="AJ411" s="64"/>
      <x:c r="AK411" s="64"/>
      <x:c r="AL411" s="64"/>
      <x:c r="AM411" s="64"/>
      <x:c r="AN411" s="52" t="str">
        <x:f t="shared" si="26"/>
        <x:v/>
      </x:c>
      <x:c r="AO411" s="52" t="str">
        <x:f t="shared" si="27"/>
        <x:v/>
      </x:c>
      <x:c r="AP411" s="52"/>
      <x:c r="AQ411" s="52"/>
      <x:c r="AR411" s="52"/>
      <x:c r="AS411" s="46"/>
      <x:c r="AT411" s="65" t="s">
        <x:v>176</x:v>
      </x:c>
      <x:c r="AU411" s="41"/>
    </x:row>
    <x:row r="412" spans="1:47" ht="30" hidden="1" x14ac:dyDescent="0.25">
      <x:c r="A412" s="68" t="str">
        <x:f>IF(OR(B412&gt;0,C412&gt;0),SUMPRODUCT(--($A$4:A411&lt;""))+1,"")</x:f>
        <x:v/>
      </x:c>
      <x:c r="B412" s="46"/>
      <x:c r="C412" s="47"/>
      <x:c r="D412" s="48"/>
      <x:c r="E412" s="48"/>
      <x:c r="F412" s="49"/>
      <x:c r="G412" s="50"/>
      <x:c r="H412" s="149" t="s">
        <x:v>313</x:v>
      </x:c>
      <x:c r="I412" s="51"/>
      <x:c r="J412" s="52"/>
      <x:c r="K412" s="53"/>
      <x:c r="L412" s="54"/>
      <x:c r="M412" s="49"/>
      <x:c r="N412" s="55" t="str">
        <x:f>IF(OR(E412="",F412="",L412="",M412=""),"",DFTtoFTIN(FTINtoDFT(F412)-FTINtoDFT(L412)-((LEFT(E412,FIND("N",E412)-1)-2)*FTINtoDFT(M412))))</x:f>
        <x:v/>
      </x:c>
      <x:c r="O412" s="52"/>
      <x:c r="P412" s="52"/>
      <x:c r="Q412" s="53"/>
      <x:c r="R412" s="56"/>
      <x:c r="S412" s="69"/>
      <x:c r="T412" s="52"/>
      <x:c r="U412" s="368" t="str">
        <x:f t="shared" si="24"/>
        <x:v/>
      </x:c>
      <x:c r="V412" s="57" t="str">
        <x:f t="shared" si="25"/>
        <x:v/>
      </x:c>
      <x:c r="W412" s="70"/>
      <x:c r="X412" s="58"/>
      <x:c r="Y412" s="49"/>
      <x:c r="Z412" s="58"/>
      <x:c r="AA412" s="71"/>
      <x:c r="AB412" s="60"/>
      <x:c r="AC412" s="49"/>
      <x:c r="AD412" s="49"/>
      <x:c r="AE412" s="53"/>
      <x:c r="AF412" s="61"/>
      <x:c r="AG412" s="62"/>
      <x:c r="AH412" s="63"/>
      <x:c r="AI412" s="58"/>
      <x:c r="AJ412" s="64"/>
      <x:c r="AK412" s="64"/>
      <x:c r="AL412" s="64"/>
      <x:c r="AM412" s="64"/>
      <x:c r="AN412" s="52" t="str">
        <x:f t="shared" si="26"/>
        <x:v/>
      </x:c>
      <x:c r="AO412" s="52" t="str">
        <x:f t="shared" si="27"/>
        <x:v/>
      </x:c>
      <x:c r="AP412" s="52"/>
      <x:c r="AQ412" s="52"/>
      <x:c r="AR412" s="52"/>
      <x:c r="AS412" s="46"/>
      <x:c r="AT412" s="65" t="s">
        <x:v>176</x:v>
      </x:c>
      <x:c r="AU412" s="41"/>
    </x:row>
    <x:row r="413" spans="1:47" ht="30" hidden="1" x14ac:dyDescent="0.25">
      <x:c r="A413" s="68" t="str">
        <x:f>IF(OR(B413&gt;0,C413&gt;0),SUMPRODUCT(--($A$4:A412&lt;""))+1,"")</x:f>
        <x:v/>
      </x:c>
      <x:c r="B413" s="46"/>
      <x:c r="C413" s="47"/>
      <x:c r="D413" s="48"/>
      <x:c r="E413" s="48"/>
      <x:c r="F413" s="49"/>
      <x:c r="G413" s="50"/>
      <x:c r="H413" s="149" t="s">
        <x:v>313</x:v>
      </x:c>
      <x:c r="I413" s="51"/>
      <x:c r="J413" s="52"/>
      <x:c r="K413" s="53"/>
      <x:c r="L413" s="54"/>
      <x:c r="M413" s="49"/>
      <x:c r="N413" s="55" t="str">
        <x:f>IF(OR(E413="",F413="",L413="",M413=""),"",DFTtoFTIN(FTINtoDFT(F413)-FTINtoDFT(L413)-((LEFT(E413,FIND("N",E413)-1)-2)*FTINtoDFT(M413))))</x:f>
        <x:v/>
      </x:c>
      <x:c r="O413" s="52"/>
      <x:c r="P413" s="52"/>
      <x:c r="Q413" s="53"/>
      <x:c r="R413" s="56"/>
      <x:c r="S413" s="69"/>
      <x:c r="T413" s="52"/>
      <x:c r="U413" s="368" t="str">
        <x:f t="shared" si="24"/>
        <x:v/>
      </x:c>
      <x:c r="V413" s="57" t="str">
        <x:f t="shared" si="25"/>
        <x:v/>
      </x:c>
      <x:c r="W413" s="70"/>
      <x:c r="X413" s="58"/>
      <x:c r="Y413" s="49"/>
      <x:c r="Z413" s="58"/>
      <x:c r="AA413" s="71"/>
      <x:c r="AB413" s="60"/>
      <x:c r="AC413" s="49"/>
      <x:c r="AD413" s="49"/>
      <x:c r="AE413" s="53"/>
      <x:c r="AF413" s="61"/>
      <x:c r="AG413" s="62"/>
      <x:c r="AH413" s="63"/>
      <x:c r="AI413" s="58"/>
      <x:c r="AJ413" s="64"/>
      <x:c r="AK413" s="64"/>
      <x:c r="AL413" s="64"/>
      <x:c r="AM413" s="64"/>
      <x:c r="AN413" s="52" t="str">
        <x:f t="shared" si="26"/>
        <x:v/>
      </x:c>
      <x:c r="AO413" s="52" t="str">
        <x:f t="shared" si="27"/>
        <x:v/>
      </x:c>
      <x:c r="AP413" s="52"/>
      <x:c r="AQ413" s="52"/>
      <x:c r="AR413" s="52"/>
      <x:c r="AS413" s="46"/>
      <x:c r="AT413" s="65" t="s">
        <x:v>176</x:v>
      </x:c>
      <x:c r="AU413" s="41"/>
    </x:row>
    <x:row r="414" spans="1:47" ht="30" hidden="1" x14ac:dyDescent="0.25">
      <x:c r="A414" s="68" t="str">
        <x:f>IF(OR(B414&gt;0,C414&gt;0),SUMPRODUCT(--($A$4:A413&lt;""))+1,"")</x:f>
        <x:v/>
      </x:c>
      <x:c r="B414" s="46"/>
      <x:c r="C414" s="47"/>
      <x:c r="D414" s="48"/>
      <x:c r="E414" s="48"/>
      <x:c r="F414" s="49"/>
      <x:c r="G414" s="50"/>
      <x:c r="H414" s="149" t="s">
        <x:v>313</x:v>
      </x:c>
      <x:c r="I414" s="51"/>
      <x:c r="J414" s="52"/>
      <x:c r="K414" s="53"/>
      <x:c r="L414" s="54"/>
      <x:c r="M414" s="49"/>
      <x:c r="N414" s="55" t="str">
        <x:f>IF(OR(E414="",F414="",L414="",M414=""),"",DFTtoFTIN(FTINtoDFT(F414)-FTINtoDFT(L414)-((LEFT(E414,FIND("N",E414)-1)-2)*FTINtoDFT(M414))))</x:f>
        <x:v/>
      </x:c>
      <x:c r="O414" s="52"/>
      <x:c r="P414" s="52"/>
      <x:c r="Q414" s="53"/>
      <x:c r="R414" s="56"/>
      <x:c r="S414" s="69"/>
      <x:c r="T414" s="52"/>
      <x:c r="U414" s="368" t="str">
        <x:f t="shared" si="24"/>
        <x:v/>
      </x:c>
      <x:c r="V414" s="57" t="str">
        <x:f t="shared" si="25"/>
        <x:v/>
      </x:c>
      <x:c r="W414" s="70"/>
      <x:c r="X414" s="58"/>
      <x:c r="Y414" s="49"/>
      <x:c r="Z414" s="58"/>
      <x:c r="AA414" s="71"/>
      <x:c r="AB414" s="60"/>
      <x:c r="AC414" s="49"/>
      <x:c r="AD414" s="49"/>
      <x:c r="AE414" s="53"/>
      <x:c r="AF414" s="61"/>
      <x:c r="AG414" s="62"/>
      <x:c r="AH414" s="63"/>
      <x:c r="AI414" s="58"/>
      <x:c r="AJ414" s="64"/>
      <x:c r="AK414" s="64"/>
      <x:c r="AL414" s="64"/>
      <x:c r="AM414" s="64"/>
      <x:c r="AN414" s="52" t="str">
        <x:f t="shared" si="26"/>
        <x:v/>
      </x:c>
      <x:c r="AO414" s="52" t="str">
        <x:f t="shared" si="27"/>
        <x:v/>
      </x:c>
      <x:c r="AP414" s="52"/>
      <x:c r="AQ414" s="52"/>
      <x:c r="AR414" s="52"/>
      <x:c r="AS414" s="46"/>
      <x:c r="AT414" s="65" t="s">
        <x:v>176</x:v>
      </x:c>
      <x:c r="AU414" s="41"/>
    </x:row>
    <x:row r="415" spans="1:47" ht="30" hidden="1" x14ac:dyDescent="0.25">
      <x:c r="A415" s="68" t="str">
        <x:f>IF(OR(B415&gt;0,C415&gt;0),SUMPRODUCT(--($A$4:A414&lt;""))+1,"")</x:f>
        <x:v/>
      </x:c>
      <x:c r="B415" s="46"/>
      <x:c r="C415" s="47"/>
      <x:c r="D415" s="48"/>
      <x:c r="E415" s="48"/>
      <x:c r="F415" s="49"/>
      <x:c r="G415" s="50"/>
      <x:c r="H415" s="149" t="s">
        <x:v>313</x:v>
      </x:c>
      <x:c r="I415" s="51"/>
      <x:c r="J415" s="52"/>
      <x:c r="K415" s="53"/>
      <x:c r="L415" s="54"/>
      <x:c r="M415" s="49"/>
      <x:c r="N415" s="55" t="str">
        <x:f>IF(OR(E415="",F415="",L415="",M415=""),"",DFTtoFTIN(FTINtoDFT(F415)-FTINtoDFT(L415)-((LEFT(E415,FIND("N",E415)-1)-2)*FTINtoDFT(M415))))</x:f>
        <x:v/>
      </x:c>
      <x:c r="O415" s="52"/>
      <x:c r="P415" s="52"/>
      <x:c r="Q415" s="53"/>
      <x:c r="R415" s="56"/>
      <x:c r="S415" s="69"/>
      <x:c r="T415" s="52"/>
      <x:c r="U415" s="368" t="str">
        <x:f t="shared" si="24"/>
        <x:v/>
      </x:c>
      <x:c r="V415" s="57" t="str">
        <x:f t="shared" si="25"/>
        <x:v/>
      </x:c>
      <x:c r="W415" s="70"/>
      <x:c r="X415" s="58"/>
      <x:c r="Y415" s="49"/>
      <x:c r="Z415" s="58"/>
      <x:c r="AA415" s="71"/>
      <x:c r="AB415" s="60"/>
      <x:c r="AC415" s="49"/>
      <x:c r="AD415" s="49"/>
      <x:c r="AE415" s="53"/>
      <x:c r="AF415" s="61"/>
      <x:c r="AG415" s="62"/>
      <x:c r="AH415" s="63"/>
      <x:c r="AI415" s="58"/>
      <x:c r="AJ415" s="64"/>
      <x:c r="AK415" s="64"/>
      <x:c r="AL415" s="64"/>
      <x:c r="AM415" s="64"/>
      <x:c r="AN415" s="52" t="str">
        <x:f t="shared" si="26"/>
        <x:v/>
      </x:c>
      <x:c r="AO415" s="52" t="str">
        <x:f t="shared" si="27"/>
        <x:v/>
      </x:c>
      <x:c r="AP415" s="52"/>
      <x:c r="AQ415" s="52"/>
      <x:c r="AR415" s="52"/>
      <x:c r="AS415" s="46"/>
      <x:c r="AT415" s="65" t="s">
        <x:v>176</x:v>
      </x:c>
      <x:c r="AU415" s="41"/>
    </x:row>
    <x:row r="416" spans="1:47" ht="30" hidden="1" x14ac:dyDescent="0.25">
      <x:c r="A416" s="68" t="str">
        <x:f>IF(OR(B416&gt;0,C416&gt;0),SUMPRODUCT(--($A$4:A415&lt;""))+1,"")</x:f>
        <x:v/>
      </x:c>
      <x:c r="B416" s="46"/>
      <x:c r="C416" s="47"/>
      <x:c r="D416" s="48"/>
      <x:c r="E416" s="48"/>
      <x:c r="F416" s="49"/>
      <x:c r="G416" s="50"/>
      <x:c r="H416" s="149" t="s">
        <x:v>313</x:v>
      </x:c>
      <x:c r="I416" s="51"/>
      <x:c r="J416" s="52"/>
      <x:c r="K416" s="53"/>
      <x:c r="L416" s="54"/>
      <x:c r="M416" s="49"/>
      <x:c r="N416" s="55" t="str">
        <x:f>IF(OR(E416="",F416="",L416="",M416=""),"",DFTtoFTIN(FTINtoDFT(F416)-FTINtoDFT(L416)-((LEFT(E416,FIND("N",E416)-1)-2)*FTINtoDFT(M416))))</x:f>
        <x:v/>
      </x:c>
      <x:c r="O416" s="52"/>
      <x:c r="P416" s="52"/>
      <x:c r="Q416" s="53"/>
      <x:c r="R416" s="56"/>
      <x:c r="S416" s="69"/>
      <x:c r="T416" s="52"/>
      <x:c r="U416" s="368" t="str">
        <x:f t="shared" si="24"/>
        <x:v/>
      </x:c>
      <x:c r="V416" s="57" t="str">
        <x:f t="shared" si="25"/>
        <x:v/>
      </x:c>
      <x:c r="W416" s="70"/>
      <x:c r="X416" s="58"/>
      <x:c r="Y416" s="49"/>
      <x:c r="Z416" s="58"/>
      <x:c r="AA416" s="71"/>
      <x:c r="AB416" s="60"/>
      <x:c r="AC416" s="49"/>
      <x:c r="AD416" s="49"/>
      <x:c r="AE416" s="53"/>
      <x:c r="AF416" s="61"/>
      <x:c r="AG416" s="62"/>
      <x:c r="AH416" s="63"/>
      <x:c r="AI416" s="58"/>
      <x:c r="AJ416" s="64"/>
      <x:c r="AK416" s="64"/>
      <x:c r="AL416" s="64"/>
      <x:c r="AM416" s="64"/>
      <x:c r="AN416" s="52" t="str">
        <x:f t="shared" si="26"/>
        <x:v/>
      </x:c>
      <x:c r="AO416" s="52" t="str">
        <x:f t="shared" si="27"/>
        <x:v/>
      </x:c>
      <x:c r="AP416" s="52"/>
      <x:c r="AQ416" s="52"/>
      <x:c r="AR416" s="52"/>
      <x:c r="AS416" s="46"/>
      <x:c r="AT416" s="65" t="s">
        <x:v>176</x:v>
      </x:c>
      <x:c r="AU416" s="41"/>
    </x:row>
    <x:row r="417" spans="1:47" ht="30" hidden="1" x14ac:dyDescent="0.25">
      <x:c r="A417" s="68" t="str">
        <x:f>IF(OR(B417&gt;0,C417&gt;0),SUMPRODUCT(--($A$4:A416&lt;""))+1,"")</x:f>
        <x:v/>
      </x:c>
      <x:c r="B417" s="46"/>
      <x:c r="C417" s="47"/>
      <x:c r="D417" s="48"/>
      <x:c r="E417" s="48"/>
      <x:c r="F417" s="49"/>
      <x:c r="G417" s="50"/>
      <x:c r="H417" s="149" t="s">
        <x:v>313</x:v>
      </x:c>
      <x:c r="I417" s="51"/>
      <x:c r="J417" s="52"/>
      <x:c r="K417" s="53"/>
      <x:c r="L417" s="54"/>
      <x:c r="M417" s="49"/>
      <x:c r="N417" s="55" t="str">
        <x:f>IF(OR(E417="",F417="",L417="",M417=""),"",DFTtoFTIN(FTINtoDFT(F417)-FTINtoDFT(L417)-((LEFT(E417,FIND("N",E417)-1)-2)*FTINtoDFT(M417))))</x:f>
        <x:v/>
      </x:c>
      <x:c r="O417" s="52"/>
      <x:c r="P417" s="52"/>
      <x:c r="Q417" s="53"/>
      <x:c r="R417" s="56"/>
      <x:c r="S417" s="69"/>
      <x:c r="T417" s="52"/>
      <x:c r="U417" s="368" t="str">
        <x:f t="shared" si="24"/>
        <x:v/>
      </x:c>
      <x:c r="V417" s="57" t="str">
        <x:f t="shared" si="25"/>
        <x:v/>
      </x:c>
      <x:c r="W417" s="70"/>
      <x:c r="X417" s="58"/>
      <x:c r="Y417" s="49"/>
      <x:c r="Z417" s="58"/>
      <x:c r="AA417" s="71"/>
      <x:c r="AB417" s="60"/>
      <x:c r="AC417" s="49"/>
      <x:c r="AD417" s="49"/>
      <x:c r="AE417" s="53"/>
      <x:c r="AF417" s="61"/>
      <x:c r="AG417" s="62"/>
      <x:c r="AH417" s="63"/>
      <x:c r="AI417" s="58"/>
      <x:c r="AJ417" s="64"/>
      <x:c r="AK417" s="64"/>
      <x:c r="AL417" s="64"/>
      <x:c r="AM417" s="64"/>
      <x:c r="AN417" s="52" t="str">
        <x:f t="shared" si="26"/>
        <x:v/>
      </x:c>
      <x:c r="AO417" s="52" t="str">
        <x:f t="shared" si="27"/>
        <x:v/>
      </x:c>
      <x:c r="AP417" s="52"/>
      <x:c r="AQ417" s="52"/>
      <x:c r="AR417" s="52"/>
      <x:c r="AS417" s="46"/>
      <x:c r="AT417" s="65" t="s">
        <x:v>176</x:v>
      </x:c>
      <x:c r="AU417" s="41"/>
    </x:row>
    <x:row r="418" spans="1:47" ht="30" hidden="1" x14ac:dyDescent="0.25">
      <x:c r="A418" s="68" t="str">
        <x:f>IF(OR(B418&gt;0,C418&gt;0),SUMPRODUCT(--($A$4:A417&lt;""))+1,"")</x:f>
        <x:v/>
      </x:c>
      <x:c r="B418" s="46"/>
      <x:c r="C418" s="47"/>
      <x:c r="D418" s="48"/>
      <x:c r="E418" s="48"/>
      <x:c r="F418" s="49"/>
      <x:c r="G418" s="50"/>
      <x:c r="H418" s="149" t="s">
        <x:v>313</x:v>
      </x:c>
      <x:c r="I418" s="51"/>
      <x:c r="J418" s="52"/>
      <x:c r="K418" s="53"/>
      <x:c r="L418" s="54"/>
      <x:c r="M418" s="49"/>
      <x:c r="N418" s="55" t="str">
        <x:f>IF(OR(E418="",F418="",L418="",M418=""),"",DFTtoFTIN(FTINtoDFT(F418)-FTINtoDFT(L418)-((LEFT(E418,FIND("N",E418)-1)-2)*FTINtoDFT(M418))))</x:f>
        <x:v/>
      </x:c>
      <x:c r="O418" s="52"/>
      <x:c r="P418" s="52"/>
      <x:c r="Q418" s="53"/>
      <x:c r="R418" s="56"/>
      <x:c r="S418" s="69"/>
      <x:c r="T418" s="52"/>
      <x:c r="U418" s="368" t="str">
        <x:f t="shared" si="24"/>
        <x:v/>
      </x:c>
      <x:c r="V418" s="57" t="str">
        <x:f t="shared" si="25"/>
        <x:v/>
      </x:c>
      <x:c r="W418" s="70"/>
      <x:c r="X418" s="58"/>
      <x:c r="Y418" s="49"/>
      <x:c r="Z418" s="58"/>
      <x:c r="AA418" s="71"/>
      <x:c r="AB418" s="60"/>
      <x:c r="AC418" s="49"/>
      <x:c r="AD418" s="49"/>
      <x:c r="AE418" s="53"/>
      <x:c r="AF418" s="61"/>
      <x:c r="AG418" s="62"/>
      <x:c r="AH418" s="63"/>
      <x:c r="AI418" s="58"/>
      <x:c r="AJ418" s="64"/>
      <x:c r="AK418" s="64"/>
      <x:c r="AL418" s="64"/>
      <x:c r="AM418" s="64"/>
      <x:c r="AN418" s="52" t="str">
        <x:f t="shared" si="26"/>
        <x:v/>
      </x:c>
      <x:c r="AO418" s="52" t="str">
        <x:f t="shared" si="27"/>
        <x:v/>
      </x:c>
      <x:c r="AP418" s="52"/>
      <x:c r="AQ418" s="52"/>
      <x:c r="AR418" s="52"/>
      <x:c r="AS418" s="46"/>
      <x:c r="AT418" s="65" t="s">
        <x:v>176</x:v>
      </x:c>
      <x:c r="AU418" s="41"/>
    </x:row>
    <x:row r="419" spans="1:47" ht="30" hidden="1" x14ac:dyDescent="0.25">
      <x:c r="A419" s="68" t="str">
        <x:f>IF(OR(B419&gt;0,C419&gt;0),SUMPRODUCT(--($A$4:A418&lt;""))+1,"")</x:f>
        <x:v/>
      </x:c>
      <x:c r="B419" s="46"/>
      <x:c r="C419" s="47"/>
      <x:c r="D419" s="48"/>
      <x:c r="E419" s="48"/>
      <x:c r="F419" s="49"/>
      <x:c r="G419" s="50"/>
      <x:c r="H419" s="149" t="s">
        <x:v>313</x:v>
      </x:c>
      <x:c r="I419" s="51"/>
      <x:c r="J419" s="52"/>
      <x:c r="K419" s="53"/>
      <x:c r="L419" s="54"/>
      <x:c r="M419" s="49"/>
      <x:c r="N419" s="55" t="str">
        <x:f>IF(OR(E419="",F419="",L419="",M419=""),"",DFTtoFTIN(FTINtoDFT(F419)-FTINtoDFT(L419)-((LEFT(E419,FIND("N",E419)-1)-2)*FTINtoDFT(M419))))</x:f>
        <x:v/>
      </x:c>
      <x:c r="O419" s="52"/>
      <x:c r="P419" s="52"/>
      <x:c r="Q419" s="53"/>
      <x:c r="R419" s="56"/>
      <x:c r="S419" s="69"/>
      <x:c r="T419" s="52"/>
      <x:c r="U419" s="368" t="str">
        <x:f t="shared" si="24"/>
        <x:v/>
      </x:c>
      <x:c r="V419" s="57" t="str">
        <x:f t="shared" si="25"/>
        <x:v/>
      </x:c>
      <x:c r="W419" s="70"/>
      <x:c r="X419" s="58"/>
      <x:c r="Y419" s="49"/>
      <x:c r="Z419" s="58"/>
      <x:c r="AA419" s="71"/>
      <x:c r="AB419" s="60"/>
      <x:c r="AC419" s="49"/>
      <x:c r="AD419" s="49"/>
      <x:c r="AE419" s="53"/>
      <x:c r="AF419" s="61"/>
      <x:c r="AG419" s="62"/>
      <x:c r="AH419" s="63"/>
      <x:c r="AI419" s="58"/>
      <x:c r="AJ419" s="64"/>
      <x:c r="AK419" s="64"/>
      <x:c r="AL419" s="64"/>
      <x:c r="AM419" s="64"/>
      <x:c r="AN419" s="52" t="str">
        <x:f t="shared" si="26"/>
        <x:v/>
      </x:c>
      <x:c r="AO419" s="52" t="str">
        <x:f t="shared" si="27"/>
        <x:v/>
      </x:c>
      <x:c r="AP419" s="52"/>
      <x:c r="AQ419" s="52"/>
      <x:c r="AR419" s="52"/>
      <x:c r="AS419" s="46"/>
      <x:c r="AT419" s="65" t="s">
        <x:v>176</x:v>
      </x:c>
      <x:c r="AU419" s="41"/>
    </x:row>
    <x:row r="420" spans="1:47" ht="30" hidden="1" x14ac:dyDescent="0.25">
      <x:c r="A420" s="68" t="str">
        <x:f>IF(OR(B420&gt;0,C420&gt;0),SUMPRODUCT(--($A$4:A419&lt;""))+1,"")</x:f>
        <x:v/>
      </x:c>
      <x:c r="B420" s="46"/>
      <x:c r="C420" s="47"/>
      <x:c r="D420" s="48"/>
      <x:c r="E420" s="48"/>
      <x:c r="F420" s="49"/>
      <x:c r="G420" s="50"/>
      <x:c r="H420" s="149" t="s">
        <x:v>313</x:v>
      </x:c>
      <x:c r="I420" s="51"/>
      <x:c r="J420" s="52"/>
      <x:c r="K420" s="53"/>
      <x:c r="L420" s="54"/>
      <x:c r="M420" s="49"/>
      <x:c r="N420" s="55" t="str">
        <x:f>IF(OR(E420="",F420="",L420="",M420=""),"",DFTtoFTIN(FTINtoDFT(F420)-FTINtoDFT(L420)-((LEFT(E420,FIND("N",E420)-1)-2)*FTINtoDFT(M420))))</x:f>
        <x:v/>
      </x:c>
      <x:c r="O420" s="52"/>
      <x:c r="P420" s="52"/>
      <x:c r="Q420" s="53"/>
      <x:c r="R420" s="56"/>
      <x:c r="S420" s="69"/>
      <x:c r="T420" s="52"/>
      <x:c r="U420" s="368" t="str">
        <x:f t="shared" si="24"/>
        <x:v/>
      </x:c>
      <x:c r="V420" s="57" t="str">
        <x:f t="shared" si="25"/>
        <x:v/>
      </x:c>
      <x:c r="W420" s="70"/>
      <x:c r="X420" s="58"/>
      <x:c r="Y420" s="49"/>
      <x:c r="Z420" s="58"/>
      <x:c r="AA420" s="71"/>
      <x:c r="AB420" s="60"/>
      <x:c r="AC420" s="49"/>
      <x:c r="AD420" s="49"/>
      <x:c r="AE420" s="53"/>
      <x:c r="AF420" s="61"/>
      <x:c r="AG420" s="62"/>
      <x:c r="AH420" s="63"/>
      <x:c r="AI420" s="58"/>
      <x:c r="AJ420" s="64"/>
      <x:c r="AK420" s="64"/>
      <x:c r="AL420" s="64"/>
      <x:c r="AM420" s="64"/>
      <x:c r="AN420" s="52" t="str">
        <x:f t="shared" si="26"/>
        <x:v/>
      </x:c>
      <x:c r="AO420" s="52" t="str">
        <x:f t="shared" si="27"/>
        <x:v/>
      </x:c>
      <x:c r="AP420" s="52"/>
      <x:c r="AQ420" s="52"/>
      <x:c r="AR420" s="52"/>
      <x:c r="AS420" s="46"/>
      <x:c r="AT420" s="65" t="s">
        <x:v>176</x:v>
      </x:c>
      <x:c r="AU420" s="41"/>
    </x:row>
    <x:row r="421" spans="1:47" ht="30" hidden="1" x14ac:dyDescent="0.25">
      <x:c r="A421" s="68" t="str">
        <x:f>IF(OR(B421&gt;0,C421&gt;0),SUMPRODUCT(--($A$4:A420&lt;""))+1,"")</x:f>
        <x:v/>
      </x:c>
      <x:c r="B421" s="46"/>
      <x:c r="C421" s="47"/>
      <x:c r="D421" s="48"/>
      <x:c r="E421" s="48"/>
      <x:c r="F421" s="49"/>
      <x:c r="G421" s="50"/>
      <x:c r="H421" s="149" t="s">
        <x:v>313</x:v>
      </x:c>
      <x:c r="I421" s="51"/>
      <x:c r="J421" s="52"/>
      <x:c r="K421" s="53"/>
      <x:c r="L421" s="54"/>
      <x:c r="M421" s="49"/>
      <x:c r="N421" s="55" t="str">
        <x:f>IF(OR(E421="",F421="",L421="",M421=""),"",DFTtoFTIN(FTINtoDFT(F421)-FTINtoDFT(L421)-((LEFT(E421,FIND("N",E421)-1)-2)*FTINtoDFT(M421))))</x:f>
        <x:v/>
      </x:c>
      <x:c r="O421" s="52"/>
      <x:c r="P421" s="52"/>
      <x:c r="Q421" s="53"/>
      <x:c r="R421" s="56"/>
      <x:c r="S421" s="69"/>
      <x:c r="T421" s="52"/>
      <x:c r="U421" s="368" t="str">
        <x:f t="shared" si="24"/>
        <x:v/>
      </x:c>
      <x:c r="V421" s="57" t="str">
        <x:f t="shared" si="25"/>
        <x:v/>
      </x:c>
      <x:c r="W421" s="70"/>
      <x:c r="X421" s="58"/>
      <x:c r="Y421" s="49"/>
      <x:c r="Z421" s="58"/>
      <x:c r="AA421" s="71"/>
      <x:c r="AB421" s="60"/>
      <x:c r="AC421" s="49"/>
      <x:c r="AD421" s="49"/>
      <x:c r="AE421" s="53"/>
      <x:c r="AF421" s="61"/>
      <x:c r="AG421" s="62"/>
      <x:c r="AH421" s="63"/>
      <x:c r="AI421" s="58"/>
      <x:c r="AJ421" s="64"/>
      <x:c r="AK421" s="64"/>
      <x:c r="AL421" s="64"/>
      <x:c r="AM421" s="64"/>
      <x:c r="AN421" s="52" t="str">
        <x:f t="shared" si="26"/>
        <x:v/>
      </x:c>
      <x:c r="AO421" s="52" t="str">
        <x:f t="shared" si="27"/>
        <x:v/>
      </x:c>
      <x:c r="AP421" s="52"/>
      <x:c r="AQ421" s="52"/>
      <x:c r="AR421" s="52"/>
      <x:c r="AS421" s="46"/>
      <x:c r="AT421" s="65" t="s">
        <x:v>176</x:v>
      </x:c>
      <x:c r="AU421" s="41"/>
    </x:row>
    <x:row r="422" spans="1:47" ht="30" hidden="1" x14ac:dyDescent="0.25">
      <x:c r="A422" s="68" t="str">
        <x:f>IF(OR(B422&gt;0,C422&gt;0),SUMPRODUCT(--($A$4:A421&lt;""))+1,"")</x:f>
        <x:v/>
      </x:c>
      <x:c r="B422" s="46"/>
      <x:c r="C422" s="47"/>
      <x:c r="D422" s="48"/>
      <x:c r="E422" s="48"/>
      <x:c r="F422" s="49"/>
      <x:c r="G422" s="50"/>
      <x:c r="H422" s="149" t="s">
        <x:v>313</x:v>
      </x:c>
      <x:c r="I422" s="51"/>
      <x:c r="J422" s="52"/>
      <x:c r="K422" s="53"/>
      <x:c r="L422" s="54"/>
      <x:c r="M422" s="49"/>
      <x:c r="N422" s="55" t="str">
        <x:f>IF(OR(E422="",F422="",L422="",M422=""),"",DFTtoFTIN(FTINtoDFT(F422)-FTINtoDFT(L422)-((LEFT(E422,FIND("N",E422)-1)-2)*FTINtoDFT(M422))))</x:f>
        <x:v/>
      </x:c>
      <x:c r="O422" s="52"/>
      <x:c r="P422" s="52"/>
      <x:c r="Q422" s="53"/>
      <x:c r="R422" s="56"/>
      <x:c r="S422" s="69"/>
      <x:c r="T422" s="52"/>
      <x:c r="U422" s="368" t="str">
        <x:f t="shared" si="24"/>
        <x:v/>
      </x:c>
      <x:c r="V422" s="57" t="str">
        <x:f t="shared" si="25"/>
        <x:v/>
      </x:c>
      <x:c r="W422" s="70"/>
      <x:c r="X422" s="58"/>
      <x:c r="Y422" s="49"/>
      <x:c r="Z422" s="58"/>
      <x:c r="AA422" s="71"/>
      <x:c r="AB422" s="60"/>
      <x:c r="AC422" s="49"/>
      <x:c r="AD422" s="49"/>
      <x:c r="AE422" s="53"/>
      <x:c r="AF422" s="61"/>
      <x:c r="AG422" s="62"/>
      <x:c r="AH422" s="63"/>
      <x:c r="AI422" s="58"/>
      <x:c r="AJ422" s="64"/>
      <x:c r="AK422" s="64"/>
      <x:c r="AL422" s="64"/>
      <x:c r="AM422" s="64"/>
      <x:c r="AN422" s="52" t="str">
        <x:f t="shared" si="26"/>
        <x:v/>
      </x:c>
      <x:c r="AO422" s="52" t="str">
        <x:f t="shared" si="27"/>
        <x:v/>
      </x:c>
      <x:c r="AP422" s="52"/>
      <x:c r="AQ422" s="52"/>
      <x:c r="AR422" s="52"/>
      <x:c r="AS422" s="46"/>
      <x:c r="AT422" s="65" t="s">
        <x:v>176</x:v>
      </x:c>
      <x:c r="AU422" s="41"/>
    </x:row>
    <x:row r="423" spans="1:47" ht="30" hidden="1" x14ac:dyDescent="0.25">
      <x:c r="A423" s="68" t="str">
        <x:f>IF(OR(B423&gt;0,C423&gt;0),SUMPRODUCT(--($A$4:A422&lt;""))+1,"")</x:f>
        <x:v/>
      </x:c>
      <x:c r="B423" s="46"/>
      <x:c r="C423" s="47"/>
      <x:c r="D423" s="48"/>
      <x:c r="E423" s="48"/>
      <x:c r="F423" s="49"/>
      <x:c r="G423" s="50"/>
      <x:c r="H423" s="149" t="s">
        <x:v>313</x:v>
      </x:c>
      <x:c r="I423" s="51"/>
      <x:c r="J423" s="52"/>
      <x:c r="K423" s="53"/>
      <x:c r="L423" s="54"/>
      <x:c r="M423" s="49"/>
      <x:c r="N423" s="55" t="str">
        <x:f>IF(OR(E423="",F423="",L423="",M423=""),"",DFTtoFTIN(FTINtoDFT(F423)-FTINtoDFT(L423)-((LEFT(E423,FIND("N",E423)-1)-2)*FTINtoDFT(M423))))</x:f>
        <x:v/>
      </x:c>
      <x:c r="O423" s="52"/>
      <x:c r="P423" s="52"/>
      <x:c r="Q423" s="53"/>
      <x:c r="R423" s="56"/>
      <x:c r="S423" s="69"/>
      <x:c r="T423" s="52"/>
      <x:c r="U423" s="368" t="str">
        <x:f t="shared" si="24"/>
        <x:v/>
      </x:c>
      <x:c r="V423" s="57" t="str">
        <x:f t="shared" si="25"/>
        <x:v/>
      </x:c>
      <x:c r="W423" s="70"/>
      <x:c r="X423" s="58"/>
      <x:c r="Y423" s="49"/>
      <x:c r="Z423" s="58"/>
      <x:c r="AA423" s="71"/>
      <x:c r="AB423" s="60"/>
      <x:c r="AC423" s="49"/>
      <x:c r="AD423" s="49"/>
      <x:c r="AE423" s="53"/>
      <x:c r="AF423" s="61"/>
      <x:c r="AG423" s="62"/>
      <x:c r="AH423" s="63"/>
      <x:c r="AI423" s="58"/>
      <x:c r="AJ423" s="64"/>
      <x:c r="AK423" s="64"/>
      <x:c r="AL423" s="64"/>
      <x:c r="AM423" s="64"/>
      <x:c r="AN423" s="52" t="str">
        <x:f t="shared" si="26"/>
        <x:v/>
      </x:c>
      <x:c r="AO423" s="52" t="str">
        <x:f t="shared" si="27"/>
        <x:v/>
      </x:c>
      <x:c r="AP423" s="52"/>
      <x:c r="AQ423" s="52"/>
      <x:c r="AR423" s="52"/>
      <x:c r="AS423" s="46"/>
      <x:c r="AT423" s="65" t="s">
        <x:v>176</x:v>
      </x:c>
      <x:c r="AU423" s="41"/>
    </x:row>
    <x:row r="424" spans="1:47" ht="30" hidden="1" x14ac:dyDescent="0.25">
      <x:c r="A424" s="68" t="str">
        <x:f>IF(OR(B424&gt;0,C424&gt;0),SUMPRODUCT(--($A$4:A423&lt;""))+1,"")</x:f>
        <x:v/>
      </x:c>
      <x:c r="B424" s="46"/>
      <x:c r="C424" s="47"/>
      <x:c r="D424" s="48"/>
      <x:c r="E424" s="48"/>
      <x:c r="F424" s="49"/>
      <x:c r="G424" s="50"/>
      <x:c r="H424" s="149" t="s">
        <x:v>313</x:v>
      </x:c>
      <x:c r="I424" s="51"/>
      <x:c r="J424" s="52"/>
      <x:c r="K424" s="53"/>
      <x:c r="L424" s="54"/>
      <x:c r="M424" s="49"/>
      <x:c r="N424" s="55" t="str">
        <x:f>IF(OR(E424="",F424="",L424="",M424=""),"",DFTtoFTIN(FTINtoDFT(F424)-FTINtoDFT(L424)-((LEFT(E424,FIND("N",E424)-1)-2)*FTINtoDFT(M424))))</x:f>
        <x:v/>
      </x:c>
      <x:c r="O424" s="52"/>
      <x:c r="P424" s="52"/>
      <x:c r="Q424" s="53"/>
      <x:c r="R424" s="56"/>
      <x:c r="S424" s="69"/>
      <x:c r="T424" s="52"/>
      <x:c r="U424" s="368" t="str">
        <x:f t="shared" si="24"/>
        <x:v/>
      </x:c>
      <x:c r="V424" s="57" t="str">
        <x:f t="shared" si="25"/>
        <x:v/>
      </x:c>
      <x:c r="W424" s="70"/>
      <x:c r="X424" s="58"/>
      <x:c r="Y424" s="49"/>
      <x:c r="Z424" s="58"/>
      <x:c r="AA424" s="71"/>
      <x:c r="AB424" s="60"/>
      <x:c r="AC424" s="49"/>
      <x:c r="AD424" s="49"/>
      <x:c r="AE424" s="53"/>
      <x:c r="AF424" s="61"/>
      <x:c r="AG424" s="62"/>
      <x:c r="AH424" s="63"/>
      <x:c r="AI424" s="58"/>
      <x:c r="AJ424" s="64"/>
      <x:c r="AK424" s="64"/>
      <x:c r="AL424" s="64"/>
      <x:c r="AM424" s="64"/>
      <x:c r="AN424" s="52" t="str">
        <x:f t="shared" si="26"/>
        <x:v/>
      </x:c>
      <x:c r="AO424" s="52" t="str">
        <x:f t="shared" si="27"/>
        <x:v/>
      </x:c>
      <x:c r="AP424" s="52"/>
      <x:c r="AQ424" s="52"/>
      <x:c r="AR424" s="52"/>
      <x:c r="AS424" s="46"/>
      <x:c r="AT424" s="65" t="s">
        <x:v>176</x:v>
      </x:c>
      <x:c r="AU424" s="41"/>
    </x:row>
    <x:row r="425" spans="1:47" ht="30" hidden="1" x14ac:dyDescent="0.25">
      <x:c r="A425" s="68" t="str">
        <x:f>IF(OR(B425&gt;0,C425&gt;0),SUMPRODUCT(--($A$4:A424&lt;""))+1,"")</x:f>
        <x:v/>
      </x:c>
      <x:c r="B425" s="46"/>
      <x:c r="C425" s="47"/>
      <x:c r="D425" s="48"/>
      <x:c r="E425" s="48"/>
      <x:c r="F425" s="49"/>
      <x:c r="G425" s="50"/>
      <x:c r="H425" s="149" t="s">
        <x:v>313</x:v>
      </x:c>
      <x:c r="I425" s="51"/>
      <x:c r="J425" s="52"/>
      <x:c r="K425" s="53"/>
      <x:c r="L425" s="54"/>
      <x:c r="M425" s="49"/>
      <x:c r="N425" s="55" t="str">
        <x:f>IF(OR(E425="",F425="",L425="",M425=""),"",DFTtoFTIN(FTINtoDFT(F425)-FTINtoDFT(L425)-((LEFT(E425,FIND("N",E425)-1)-2)*FTINtoDFT(M425))))</x:f>
        <x:v/>
      </x:c>
      <x:c r="O425" s="52"/>
      <x:c r="P425" s="52"/>
      <x:c r="Q425" s="53"/>
      <x:c r="R425" s="56"/>
      <x:c r="S425" s="69"/>
      <x:c r="T425" s="52"/>
      <x:c r="U425" s="368" t="str">
        <x:f t="shared" si="24"/>
        <x:v/>
      </x:c>
      <x:c r="V425" s="57" t="str">
        <x:f t="shared" si="25"/>
        <x:v/>
      </x:c>
      <x:c r="W425" s="70"/>
      <x:c r="X425" s="58"/>
      <x:c r="Y425" s="49"/>
      <x:c r="Z425" s="58"/>
      <x:c r="AA425" s="71"/>
      <x:c r="AB425" s="60"/>
      <x:c r="AC425" s="49"/>
      <x:c r="AD425" s="49"/>
      <x:c r="AE425" s="53"/>
      <x:c r="AF425" s="61"/>
      <x:c r="AG425" s="62"/>
      <x:c r="AH425" s="63"/>
      <x:c r="AI425" s="58"/>
      <x:c r="AJ425" s="64"/>
      <x:c r="AK425" s="64"/>
      <x:c r="AL425" s="64"/>
      <x:c r="AM425" s="64"/>
      <x:c r="AN425" s="52" t="str">
        <x:f t="shared" si="26"/>
        <x:v/>
      </x:c>
      <x:c r="AO425" s="52" t="str">
        <x:f t="shared" si="27"/>
        <x:v/>
      </x:c>
      <x:c r="AP425" s="52"/>
      <x:c r="AQ425" s="52"/>
      <x:c r="AR425" s="52"/>
      <x:c r="AS425" s="46"/>
      <x:c r="AT425" s="65" t="s">
        <x:v>176</x:v>
      </x:c>
      <x:c r="AU425" s="41"/>
    </x:row>
    <x:row r="426" spans="1:47" ht="30" hidden="1" x14ac:dyDescent="0.25">
      <x:c r="A426" s="68" t="str">
        <x:f>IF(OR(B426&gt;0,C426&gt;0),SUMPRODUCT(--($A$4:A425&lt;""))+1,"")</x:f>
        <x:v/>
      </x:c>
      <x:c r="B426" s="46"/>
      <x:c r="C426" s="47"/>
      <x:c r="D426" s="48"/>
      <x:c r="E426" s="48"/>
      <x:c r="F426" s="49"/>
      <x:c r="G426" s="50"/>
      <x:c r="H426" s="149" t="s">
        <x:v>313</x:v>
      </x:c>
      <x:c r="I426" s="51"/>
      <x:c r="J426" s="52"/>
      <x:c r="K426" s="53"/>
      <x:c r="L426" s="54"/>
      <x:c r="M426" s="49"/>
      <x:c r="N426" s="55" t="str">
        <x:f>IF(OR(E426="",F426="",L426="",M426=""),"",DFTtoFTIN(FTINtoDFT(F426)-FTINtoDFT(L426)-((LEFT(E426,FIND("N",E426)-1)-2)*FTINtoDFT(M426))))</x:f>
        <x:v/>
      </x:c>
      <x:c r="O426" s="52"/>
      <x:c r="P426" s="52"/>
      <x:c r="Q426" s="53"/>
      <x:c r="R426" s="56"/>
      <x:c r="S426" s="69"/>
      <x:c r="T426" s="52"/>
      <x:c r="U426" s="368" t="str">
        <x:f t="shared" si="24"/>
        <x:v/>
      </x:c>
      <x:c r="V426" s="57" t="str">
        <x:f t="shared" si="25"/>
        <x:v/>
      </x:c>
      <x:c r="W426" s="70"/>
      <x:c r="X426" s="58"/>
      <x:c r="Y426" s="49"/>
      <x:c r="Z426" s="58"/>
      <x:c r="AA426" s="71"/>
      <x:c r="AB426" s="60"/>
      <x:c r="AC426" s="49"/>
      <x:c r="AD426" s="49"/>
      <x:c r="AE426" s="53"/>
      <x:c r="AF426" s="61"/>
      <x:c r="AG426" s="62"/>
      <x:c r="AH426" s="63"/>
      <x:c r="AI426" s="58"/>
      <x:c r="AJ426" s="64"/>
      <x:c r="AK426" s="64"/>
      <x:c r="AL426" s="64"/>
      <x:c r="AM426" s="64"/>
      <x:c r="AN426" s="52" t="str">
        <x:f t="shared" si="26"/>
        <x:v/>
      </x:c>
      <x:c r="AO426" s="52" t="str">
        <x:f t="shared" si="27"/>
        <x:v/>
      </x:c>
      <x:c r="AP426" s="52"/>
      <x:c r="AQ426" s="52"/>
      <x:c r="AR426" s="52"/>
      <x:c r="AS426" s="46"/>
      <x:c r="AT426" s="65" t="s">
        <x:v>176</x:v>
      </x:c>
      <x:c r="AU426" s="41"/>
    </x:row>
    <x:row r="427" spans="1:47" ht="30" hidden="1" x14ac:dyDescent="0.25">
      <x:c r="A427" s="68" t="str">
        <x:f>IF(OR(B427&gt;0,C427&gt;0),SUMPRODUCT(--($A$4:A426&lt;""))+1,"")</x:f>
        <x:v/>
      </x:c>
      <x:c r="B427" s="46"/>
      <x:c r="C427" s="47"/>
      <x:c r="D427" s="48"/>
      <x:c r="E427" s="48"/>
      <x:c r="F427" s="49"/>
      <x:c r="G427" s="50"/>
      <x:c r="H427" s="149" t="s">
        <x:v>313</x:v>
      </x:c>
      <x:c r="I427" s="51"/>
      <x:c r="J427" s="52"/>
      <x:c r="K427" s="53"/>
      <x:c r="L427" s="54"/>
      <x:c r="M427" s="49"/>
      <x:c r="N427" s="55" t="str">
        <x:f>IF(OR(E427="",F427="",L427="",M427=""),"",DFTtoFTIN(FTINtoDFT(F427)-FTINtoDFT(L427)-((LEFT(E427,FIND("N",E427)-1)-2)*FTINtoDFT(M427))))</x:f>
        <x:v/>
      </x:c>
      <x:c r="O427" s="52"/>
      <x:c r="P427" s="52"/>
      <x:c r="Q427" s="53"/>
      <x:c r="R427" s="56"/>
      <x:c r="S427" s="69"/>
      <x:c r="T427" s="52"/>
      <x:c r="U427" s="368" t="str">
        <x:f t="shared" si="24"/>
        <x:v/>
      </x:c>
      <x:c r="V427" s="57" t="str">
        <x:f t="shared" si="25"/>
        <x:v/>
      </x:c>
      <x:c r="W427" s="70"/>
      <x:c r="X427" s="58"/>
      <x:c r="Y427" s="49"/>
      <x:c r="Z427" s="58"/>
      <x:c r="AA427" s="71"/>
      <x:c r="AB427" s="60"/>
      <x:c r="AC427" s="49"/>
      <x:c r="AD427" s="49"/>
      <x:c r="AE427" s="53"/>
      <x:c r="AF427" s="61"/>
      <x:c r="AG427" s="62"/>
      <x:c r="AH427" s="63"/>
      <x:c r="AI427" s="58"/>
      <x:c r="AJ427" s="64"/>
      <x:c r="AK427" s="64"/>
      <x:c r="AL427" s="64"/>
      <x:c r="AM427" s="64"/>
      <x:c r="AN427" s="52" t="str">
        <x:f t="shared" si="26"/>
        <x:v/>
      </x:c>
      <x:c r="AO427" s="52" t="str">
        <x:f t="shared" si="27"/>
        <x:v/>
      </x:c>
      <x:c r="AP427" s="52"/>
      <x:c r="AQ427" s="52"/>
      <x:c r="AR427" s="52"/>
      <x:c r="AS427" s="46"/>
      <x:c r="AT427" s="65" t="s">
        <x:v>176</x:v>
      </x:c>
      <x:c r="AU427" s="41"/>
    </x:row>
    <x:row r="428" spans="1:47" ht="30" hidden="1" x14ac:dyDescent="0.25">
      <x:c r="A428" s="68" t="str">
        <x:f>IF(OR(B428&gt;0,C428&gt;0),SUMPRODUCT(--($A$4:A427&lt;""))+1,"")</x:f>
        <x:v/>
      </x:c>
      <x:c r="B428" s="46"/>
      <x:c r="C428" s="47"/>
      <x:c r="D428" s="48"/>
      <x:c r="E428" s="48"/>
      <x:c r="F428" s="49"/>
      <x:c r="G428" s="50"/>
      <x:c r="H428" s="149" t="s">
        <x:v>313</x:v>
      </x:c>
      <x:c r="I428" s="51"/>
      <x:c r="J428" s="52"/>
      <x:c r="K428" s="53"/>
      <x:c r="L428" s="54"/>
      <x:c r="M428" s="49"/>
      <x:c r="N428" s="55" t="str">
        <x:f>IF(OR(E428="",F428="",L428="",M428=""),"",DFTtoFTIN(FTINtoDFT(F428)-FTINtoDFT(L428)-((LEFT(E428,FIND("N",E428)-1)-2)*FTINtoDFT(M428))))</x:f>
        <x:v/>
      </x:c>
      <x:c r="O428" s="52"/>
      <x:c r="P428" s="52"/>
      <x:c r="Q428" s="53"/>
      <x:c r="R428" s="56"/>
      <x:c r="S428" s="69"/>
      <x:c r="T428" s="52"/>
      <x:c r="U428" s="368" t="str">
        <x:f t="shared" si="24"/>
        <x:v/>
      </x:c>
      <x:c r="V428" s="57" t="str">
        <x:f t="shared" si="25"/>
        <x:v/>
      </x:c>
      <x:c r="W428" s="70"/>
      <x:c r="X428" s="58"/>
      <x:c r="Y428" s="49"/>
      <x:c r="Z428" s="58"/>
      <x:c r="AA428" s="71"/>
      <x:c r="AB428" s="60"/>
      <x:c r="AC428" s="49"/>
      <x:c r="AD428" s="49"/>
      <x:c r="AE428" s="53"/>
      <x:c r="AF428" s="61"/>
      <x:c r="AG428" s="62"/>
      <x:c r="AH428" s="63"/>
      <x:c r="AI428" s="58"/>
      <x:c r="AJ428" s="64"/>
      <x:c r="AK428" s="64"/>
      <x:c r="AL428" s="64"/>
      <x:c r="AM428" s="64"/>
      <x:c r="AN428" s="52" t="str">
        <x:f t="shared" si="26"/>
        <x:v/>
      </x:c>
      <x:c r="AO428" s="52" t="str">
        <x:f t="shared" si="27"/>
        <x:v/>
      </x:c>
      <x:c r="AP428" s="52"/>
      <x:c r="AQ428" s="52"/>
      <x:c r="AR428" s="52"/>
      <x:c r="AS428" s="46"/>
      <x:c r="AT428" s="65" t="s">
        <x:v>176</x:v>
      </x:c>
      <x:c r="AU428" s="41"/>
    </x:row>
    <x:row r="429" spans="1:47" ht="30" hidden="1" x14ac:dyDescent="0.25">
      <x:c r="A429" s="68" t="str">
        <x:f>IF(OR(B429&gt;0,C429&gt;0),SUMPRODUCT(--($A$4:A428&lt;""))+1,"")</x:f>
        <x:v/>
      </x:c>
      <x:c r="B429" s="46"/>
      <x:c r="C429" s="47"/>
      <x:c r="D429" s="48"/>
      <x:c r="E429" s="48"/>
      <x:c r="F429" s="49"/>
      <x:c r="G429" s="50"/>
      <x:c r="H429" s="149" t="s">
        <x:v>313</x:v>
      </x:c>
      <x:c r="I429" s="51"/>
      <x:c r="J429" s="52"/>
      <x:c r="K429" s="53"/>
      <x:c r="L429" s="54"/>
      <x:c r="M429" s="49"/>
      <x:c r="N429" s="55" t="str">
        <x:f>IF(OR(E429="",F429="",L429="",M429=""),"",DFTtoFTIN(FTINtoDFT(F429)-FTINtoDFT(L429)-((LEFT(E429,FIND("N",E429)-1)-2)*FTINtoDFT(M429))))</x:f>
        <x:v/>
      </x:c>
      <x:c r="O429" s="52"/>
      <x:c r="P429" s="52"/>
      <x:c r="Q429" s="53"/>
      <x:c r="R429" s="56"/>
      <x:c r="S429" s="69"/>
      <x:c r="T429" s="52"/>
      <x:c r="U429" s="368" t="str">
        <x:f t="shared" si="24"/>
        <x:v/>
      </x:c>
      <x:c r="V429" s="57" t="str">
        <x:f t="shared" si="25"/>
        <x:v/>
      </x:c>
      <x:c r="W429" s="70"/>
      <x:c r="X429" s="58"/>
      <x:c r="Y429" s="49"/>
      <x:c r="Z429" s="58"/>
      <x:c r="AA429" s="71"/>
      <x:c r="AB429" s="60"/>
      <x:c r="AC429" s="49"/>
      <x:c r="AD429" s="49"/>
      <x:c r="AE429" s="53"/>
      <x:c r="AF429" s="61"/>
      <x:c r="AG429" s="62"/>
      <x:c r="AH429" s="63"/>
      <x:c r="AI429" s="58"/>
      <x:c r="AJ429" s="64"/>
      <x:c r="AK429" s="64"/>
      <x:c r="AL429" s="64"/>
      <x:c r="AM429" s="64"/>
      <x:c r="AN429" s="52" t="str">
        <x:f t="shared" si="26"/>
        <x:v/>
      </x:c>
      <x:c r="AO429" s="52" t="str">
        <x:f t="shared" si="27"/>
        <x:v/>
      </x:c>
      <x:c r="AP429" s="52"/>
      <x:c r="AQ429" s="52"/>
      <x:c r="AR429" s="52"/>
      <x:c r="AS429" s="46"/>
      <x:c r="AT429" s="65" t="s">
        <x:v>176</x:v>
      </x:c>
      <x:c r="AU429" s="41"/>
    </x:row>
    <x:row r="430" spans="1:47" ht="30" hidden="1" x14ac:dyDescent="0.25">
      <x:c r="A430" s="68" t="str">
        <x:f>IF(OR(B430&gt;0,C430&gt;0),SUMPRODUCT(--($A$4:A429&lt;""))+1,"")</x:f>
        <x:v/>
      </x:c>
      <x:c r="B430" s="46"/>
      <x:c r="C430" s="47"/>
      <x:c r="D430" s="48"/>
      <x:c r="E430" s="48"/>
      <x:c r="F430" s="49"/>
      <x:c r="G430" s="50"/>
      <x:c r="H430" s="149" t="s">
        <x:v>313</x:v>
      </x:c>
      <x:c r="I430" s="51"/>
      <x:c r="J430" s="52"/>
      <x:c r="K430" s="53"/>
      <x:c r="L430" s="54"/>
      <x:c r="M430" s="49"/>
      <x:c r="N430" s="55" t="str">
        <x:f>IF(OR(E430="",F430="",L430="",M430=""),"",DFTtoFTIN(FTINtoDFT(F430)-FTINtoDFT(L430)-((LEFT(E430,FIND("N",E430)-1)-2)*FTINtoDFT(M430))))</x:f>
        <x:v/>
      </x:c>
      <x:c r="O430" s="52"/>
      <x:c r="P430" s="52"/>
      <x:c r="Q430" s="53"/>
      <x:c r="R430" s="56"/>
      <x:c r="S430" s="69"/>
      <x:c r="T430" s="52"/>
      <x:c r="U430" s="368" t="str">
        <x:f t="shared" si="24"/>
        <x:v/>
      </x:c>
      <x:c r="V430" s="57" t="str">
        <x:f t="shared" si="25"/>
        <x:v/>
      </x:c>
      <x:c r="W430" s="70"/>
      <x:c r="X430" s="58"/>
      <x:c r="Y430" s="49"/>
      <x:c r="Z430" s="58"/>
      <x:c r="AA430" s="71"/>
      <x:c r="AB430" s="60"/>
      <x:c r="AC430" s="49"/>
      <x:c r="AD430" s="49"/>
      <x:c r="AE430" s="53"/>
      <x:c r="AF430" s="61"/>
      <x:c r="AG430" s="62"/>
      <x:c r="AH430" s="63"/>
      <x:c r="AI430" s="58"/>
      <x:c r="AJ430" s="64"/>
      <x:c r="AK430" s="64"/>
      <x:c r="AL430" s="64"/>
      <x:c r="AM430" s="64"/>
      <x:c r="AN430" s="52" t="str">
        <x:f t="shared" si="26"/>
        <x:v/>
      </x:c>
      <x:c r="AO430" s="52" t="str">
        <x:f t="shared" si="27"/>
        <x:v/>
      </x:c>
      <x:c r="AP430" s="52"/>
      <x:c r="AQ430" s="52"/>
      <x:c r="AR430" s="52"/>
      <x:c r="AS430" s="46"/>
      <x:c r="AT430" s="65" t="s">
        <x:v>176</x:v>
      </x:c>
      <x:c r="AU430" s="41"/>
    </x:row>
    <x:row r="431" spans="1:47" ht="30" hidden="1" x14ac:dyDescent="0.25">
      <x:c r="A431" s="68" t="str">
        <x:f>IF(OR(B431&gt;0,C431&gt;0),SUMPRODUCT(--($A$4:A430&lt;""))+1,"")</x:f>
        <x:v/>
      </x:c>
      <x:c r="B431" s="46"/>
      <x:c r="C431" s="47"/>
      <x:c r="D431" s="48"/>
      <x:c r="E431" s="48"/>
      <x:c r="F431" s="49"/>
      <x:c r="G431" s="50"/>
      <x:c r="H431" s="149" t="s">
        <x:v>313</x:v>
      </x:c>
      <x:c r="I431" s="51"/>
      <x:c r="J431" s="52"/>
      <x:c r="K431" s="53"/>
      <x:c r="L431" s="54"/>
      <x:c r="M431" s="49"/>
      <x:c r="N431" s="55" t="str">
        <x:f>IF(OR(E431="",F431="",L431="",M431=""),"",DFTtoFTIN(FTINtoDFT(F431)-FTINtoDFT(L431)-((LEFT(E431,FIND("N",E431)-1)-2)*FTINtoDFT(M431))))</x:f>
        <x:v/>
      </x:c>
      <x:c r="O431" s="52"/>
      <x:c r="P431" s="52"/>
      <x:c r="Q431" s="53"/>
      <x:c r="R431" s="56"/>
      <x:c r="S431" s="69"/>
      <x:c r="T431" s="52"/>
      <x:c r="U431" s="368" t="str">
        <x:f t="shared" si="24"/>
        <x:v/>
      </x:c>
      <x:c r="V431" s="57" t="str">
        <x:f t="shared" si="25"/>
        <x:v/>
      </x:c>
      <x:c r="W431" s="70"/>
      <x:c r="X431" s="58"/>
      <x:c r="Y431" s="49"/>
      <x:c r="Z431" s="58"/>
      <x:c r="AA431" s="71"/>
      <x:c r="AB431" s="60"/>
      <x:c r="AC431" s="49"/>
      <x:c r="AD431" s="49"/>
      <x:c r="AE431" s="53"/>
      <x:c r="AF431" s="61"/>
      <x:c r="AG431" s="62"/>
      <x:c r="AH431" s="63"/>
      <x:c r="AI431" s="58"/>
      <x:c r="AJ431" s="64"/>
      <x:c r="AK431" s="64"/>
      <x:c r="AL431" s="64"/>
      <x:c r="AM431" s="64"/>
      <x:c r="AN431" s="52" t="str">
        <x:f t="shared" si="26"/>
        <x:v/>
      </x:c>
      <x:c r="AO431" s="52" t="str">
        <x:f t="shared" si="27"/>
        <x:v/>
      </x:c>
      <x:c r="AP431" s="52"/>
      <x:c r="AQ431" s="52"/>
      <x:c r="AR431" s="52"/>
      <x:c r="AS431" s="46"/>
      <x:c r="AT431" s="65" t="s">
        <x:v>176</x:v>
      </x:c>
      <x:c r="AU431" s="41"/>
    </x:row>
    <x:row r="432" spans="1:47" ht="30" hidden="1" x14ac:dyDescent="0.25">
      <x:c r="A432" s="68" t="str">
        <x:f>IF(OR(B432&gt;0,C432&gt;0),SUMPRODUCT(--($A$4:A431&lt;""))+1,"")</x:f>
        <x:v/>
      </x:c>
      <x:c r="B432" s="46"/>
      <x:c r="C432" s="47"/>
      <x:c r="D432" s="48"/>
      <x:c r="E432" s="48"/>
      <x:c r="F432" s="49"/>
      <x:c r="G432" s="50"/>
      <x:c r="H432" s="149" t="s">
        <x:v>313</x:v>
      </x:c>
      <x:c r="I432" s="51"/>
      <x:c r="J432" s="52"/>
      <x:c r="K432" s="53"/>
      <x:c r="L432" s="54"/>
      <x:c r="M432" s="49"/>
      <x:c r="N432" s="55" t="str">
        <x:f>IF(OR(E432="",F432="",L432="",M432=""),"",DFTtoFTIN(FTINtoDFT(F432)-FTINtoDFT(L432)-((LEFT(E432,FIND("N",E432)-1)-2)*FTINtoDFT(M432))))</x:f>
        <x:v/>
      </x:c>
      <x:c r="O432" s="52"/>
      <x:c r="P432" s="52"/>
      <x:c r="Q432" s="53"/>
      <x:c r="R432" s="56"/>
      <x:c r="S432" s="69"/>
      <x:c r="T432" s="52"/>
      <x:c r="U432" s="368" t="str">
        <x:f t="shared" si="24"/>
        <x:v/>
      </x:c>
      <x:c r="V432" s="57" t="str">
        <x:f t="shared" si="25"/>
        <x:v/>
      </x:c>
      <x:c r="W432" s="70"/>
      <x:c r="X432" s="58"/>
      <x:c r="Y432" s="49"/>
      <x:c r="Z432" s="58"/>
      <x:c r="AA432" s="71"/>
      <x:c r="AB432" s="60"/>
      <x:c r="AC432" s="49"/>
      <x:c r="AD432" s="49"/>
      <x:c r="AE432" s="53"/>
      <x:c r="AF432" s="61"/>
      <x:c r="AG432" s="62"/>
      <x:c r="AH432" s="63"/>
      <x:c r="AI432" s="58"/>
      <x:c r="AJ432" s="64"/>
      <x:c r="AK432" s="64"/>
      <x:c r="AL432" s="64"/>
      <x:c r="AM432" s="64"/>
      <x:c r="AN432" s="52" t="str">
        <x:f t="shared" si="26"/>
        <x:v/>
      </x:c>
      <x:c r="AO432" s="52" t="str">
        <x:f t="shared" si="27"/>
        <x:v/>
      </x:c>
      <x:c r="AP432" s="52"/>
      <x:c r="AQ432" s="52"/>
      <x:c r="AR432" s="52"/>
      <x:c r="AS432" s="46"/>
      <x:c r="AT432" s="65" t="s">
        <x:v>176</x:v>
      </x:c>
      <x:c r="AU432" s="41"/>
    </x:row>
    <x:row r="433" spans="1:47" ht="30" hidden="1" x14ac:dyDescent="0.25">
      <x:c r="A433" s="68" t="str">
        <x:f>IF(OR(B433&gt;0,C433&gt;0),SUMPRODUCT(--($A$4:A432&lt;""))+1,"")</x:f>
        <x:v/>
      </x:c>
      <x:c r="B433" s="46"/>
      <x:c r="C433" s="47"/>
      <x:c r="D433" s="48"/>
      <x:c r="E433" s="48"/>
      <x:c r="F433" s="49"/>
      <x:c r="G433" s="50"/>
      <x:c r="H433" s="149" t="s">
        <x:v>313</x:v>
      </x:c>
      <x:c r="I433" s="51"/>
      <x:c r="J433" s="52"/>
      <x:c r="K433" s="53"/>
      <x:c r="L433" s="54"/>
      <x:c r="M433" s="49"/>
      <x:c r="N433" s="55" t="str">
        <x:f>IF(OR(E433="",F433="",L433="",M433=""),"",DFTtoFTIN(FTINtoDFT(F433)-FTINtoDFT(L433)-((LEFT(E433,FIND("N",E433)-1)-2)*FTINtoDFT(M433))))</x:f>
        <x:v/>
      </x:c>
      <x:c r="O433" s="52"/>
      <x:c r="P433" s="52"/>
      <x:c r="Q433" s="53"/>
      <x:c r="R433" s="56"/>
      <x:c r="S433" s="69"/>
      <x:c r="T433" s="52"/>
      <x:c r="U433" s="368" t="str">
        <x:f t="shared" si="24"/>
        <x:v/>
      </x:c>
      <x:c r="V433" s="57" t="str">
        <x:f t="shared" si="25"/>
        <x:v/>
      </x:c>
      <x:c r="W433" s="70"/>
      <x:c r="X433" s="58"/>
      <x:c r="Y433" s="49"/>
      <x:c r="Z433" s="58"/>
      <x:c r="AA433" s="71"/>
      <x:c r="AB433" s="60"/>
      <x:c r="AC433" s="49"/>
      <x:c r="AD433" s="49"/>
      <x:c r="AE433" s="53"/>
      <x:c r="AF433" s="61"/>
      <x:c r="AG433" s="62"/>
      <x:c r="AH433" s="63"/>
      <x:c r="AI433" s="58"/>
      <x:c r="AJ433" s="64"/>
      <x:c r="AK433" s="64"/>
      <x:c r="AL433" s="64"/>
      <x:c r="AM433" s="64"/>
      <x:c r="AN433" s="52" t="str">
        <x:f t="shared" si="26"/>
        <x:v/>
      </x:c>
      <x:c r="AO433" s="52" t="str">
        <x:f t="shared" si="27"/>
        <x:v/>
      </x:c>
      <x:c r="AP433" s="52"/>
      <x:c r="AQ433" s="52"/>
      <x:c r="AR433" s="52"/>
      <x:c r="AS433" s="46"/>
      <x:c r="AT433" s="65" t="s">
        <x:v>176</x:v>
      </x:c>
      <x:c r="AU433" s="41"/>
    </x:row>
    <x:row r="434" spans="1:47" ht="30" hidden="1" x14ac:dyDescent="0.25">
      <x:c r="A434" s="68" t="str">
        <x:f>IF(OR(B434&gt;0,C434&gt;0),SUMPRODUCT(--($A$4:A433&lt;""))+1,"")</x:f>
        <x:v/>
      </x:c>
      <x:c r="B434" s="46"/>
      <x:c r="C434" s="47"/>
      <x:c r="D434" s="48"/>
      <x:c r="E434" s="48"/>
      <x:c r="F434" s="49"/>
      <x:c r="G434" s="50"/>
      <x:c r="H434" s="149" t="s">
        <x:v>313</x:v>
      </x:c>
      <x:c r="I434" s="51"/>
      <x:c r="J434" s="52"/>
      <x:c r="K434" s="53"/>
      <x:c r="L434" s="54"/>
      <x:c r="M434" s="49"/>
      <x:c r="N434" s="55" t="str">
        <x:f>IF(OR(E434="",F434="",L434="",M434=""),"",DFTtoFTIN(FTINtoDFT(F434)-FTINtoDFT(L434)-((LEFT(E434,FIND("N",E434)-1)-2)*FTINtoDFT(M434))))</x:f>
        <x:v/>
      </x:c>
      <x:c r="O434" s="52"/>
      <x:c r="P434" s="52"/>
      <x:c r="Q434" s="53"/>
      <x:c r="R434" s="56"/>
      <x:c r="S434" s="69"/>
      <x:c r="T434" s="52"/>
      <x:c r="U434" s="368" t="str">
        <x:f t="shared" si="24"/>
        <x:v/>
      </x:c>
      <x:c r="V434" s="57" t="str">
        <x:f t="shared" si="25"/>
        <x:v/>
      </x:c>
      <x:c r="W434" s="70"/>
      <x:c r="X434" s="58"/>
      <x:c r="Y434" s="49"/>
      <x:c r="Z434" s="58"/>
      <x:c r="AA434" s="71"/>
      <x:c r="AB434" s="60"/>
      <x:c r="AC434" s="49"/>
      <x:c r="AD434" s="49"/>
      <x:c r="AE434" s="53"/>
      <x:c r="AF434" s="61"/>
      <x:c r="AG434" s="62"/>
      <x:c r="AH434" s="63"/>
      <x:c r="AI434" s="58"/>
      <x:c r="AJ434" s="64"/>
      <x:c r="AK434" s="64"/>
      <x:c r="AL434" s="64"/>
      <x:c r="AM434" s="64"/>
      <x:c r="AN434" s="52" t="str">
        <x:f t="shared" si="26"/>
        <x:v/>
      </x:c>
      <x:c r="AO434" s="52" t="str">
        <x:f t="shared" si="27"/>
        <x:v/>
      </x:c>
      <x:c r="AP434" s="52"/>
      <x:c r="AQ434" s="52"/>
      <x:c r="AR434" s="52"/>
      <x:c r="AS434" s="46"/>
      <x:c r="AT434" s="65" t="s">
        <x:v>176</x:v>
      </x:c>
      <x:c r="AU434" s="41"/>
    </x:row>
    <x:row r="435" spans="1:47" ht="30" hidden="1" x14ac:dyDescent="0.25">
      <x:c r="A435" s="68" t="str">
        <x:f>IF(OR(B435&gt;0,C435&gt;0),SUMPRODUCT(--($A$4:A434&lt;""))+1,"")</x:f>
        <x:v/>
      </x:c>
      <x:c r="B435" s="46"/>
      <x:c r="C435" s="47"/>
      <x:c r="D435" s="48"/>
      <x:c r="E435" s="48"/>
      <x:c r="F435" s="49"/>
      <x:c r="G435" s="50"/>
      <x:c r="H435" s="149" t="s">
        <x:v>313</x:v>
      </x:c>
      <x:c r="I435" s="51"/>
      <x:c r="J435" s="52"/>
      <x:c r="K435" s="53"/>
      <x:c r="L435" s="54"/>
      <x:c r="M435" s="49"/>
      <x:c r="N435" s="55" t="str">
        <x:f>IF(OR(E435="",F435="",L435="",M435=""),"",DFTtoFTIN(FTINtoDFT(F435)-FTINtoDFT(L435)-((LEFT(E435,FIND("N",E435)-1)-2)*FTINtoDFT(M435))))</x:f>
        <x:v/>
      </x:c>
      <x:c r="O435" s="52"/>
      <x:c r="P435" s="52"/>
      <x:c r="Q435" s="53"/>
      <x:c r="R435" s="56"/>
      <x:c r="S435" s="69"/>
      <x:c r="T435" s="52"/>
      <x:c r="U435" s="368" t="str">
        <x:f t="shared" si="24"/>
        <x:v/>
      </x:c>
      <x:c r="V435" s="57" t="str">
        <x:f t="shared" si="25"/>
        <x:v/>
      </x:c>
      <x:c r="W435" s="70"/>
      <x:c r="X435" s="58"/>
      <x:c r="Y435" s="49"/>
      <x:c r="Z435" s="58"/>
      <x:c r="AA435" s="71"/>
      <x:c r="AB435" s="60"/>
      <x:c r="AC435" s="49"/>
      <x:c r="AD435" s="49"/>
      <x:c r="AE435" s="53"/>
      <x:c r="AF435" s="61"/>
      <x:c r="AG435" s="62"/>
      <x:c r="AH435" s="63"/>
      <x:c r="AI435" s="58"/>
      <x:c r="AJ435" s="64"/>
      <x:c r="AK435" s="64"/>
      <x:c r="AL435" s="64"/>
      <x:c r="AM435" s="64"/>
      <x:c r="AN435" s="52" t="str">
        <x:f t="shared" si="26"/>
        <x:v/>
      </x:c>
      <x:c r="AO435" s="52" t="str">
        <x:f t="shared" si="27"/>
        <x:v/>
      </x:c>
      <x:c r="AP435" s="52"/>
      <x:c r="AQ435" s="52"/>
      <x:c r="AR435" s="52"/>
      <x:c r="AS435" s="46"/>
      <x:c r="AT435" s="65" t="s">
        <x:v>176</x:v>
      </x:c>
      <x:c r="AU435" s="41"/>
    </x:row>
    <x:row r="436" spans="1:47" ht="30" hidden="1" x14ac:dyDescent="0.25">
      <x:c r="A436" s="68" t="str">
        <x:f>IF(OR(B436&gt;0,C436&gt;0),SUMPRODUCT(--($A$4:A435&lt;""))+1,"")</x:f>
        <x:v/>
      </x:c>
      <x:c r="B436" s="46"/>
      <x:c r="C436" s="47"/>
      <x:c r="D436" s="48"/>
      <x:c r="E436" s="48"/>
      <x:c r="F436" s="49"/>
      <x:c r="G436" s="50"/>
      <x:c r="H436" s="149" t="s">
        <x:v>313</x:v>
      </x:c>
      <x:c r="I436" s="51"/>
      <x:c r="J436" s="52"/>
      <x:c r="K436" s="53"/>
      <x:c r="L436" s="54"/>
      <x:c r="M436" s="49"/>
      <x:c r="N436" s="55" t="str">
        <x:f>IF(OR(E436="",F436="",L436="",M436=""),"",DFTtoFTIN(FTINtoDFT(F436)-FTINtoDFT(L436)-((LEFT(E436,FIND("N",E436)-1)-2)*FTINtoDFT(M436))))</x:f>
        <x:v/>
      </x:c>
      <x:c r="O436" s="52"/>
      <x:c r="P436" s="52"/>
      <x:c r="Q436" s="53"/>
      <x:c r="R436" s="56"/>
      <x:c r="S436" s="69"/>
      <x:c r="T436" s="52"/>
      <x:c r="U436" s="368" t="str">
        <x:f t="shared" si="24"/>
        <x:v/>
      </x:c>
      <x:c r="V436" s="57" t="str">
        <x:f t="shared" si="25"/>
        <x:v/>
      </x:c>
      <x:c r="W436" s="70"/>
      <x:c r="X436" s="58"/>
      <x:c r="Y436" s="49"/>
      <x:c r="Z436" s="58"/>
      <x:c r="AA436" s="71"/>
      <x:c r="AB436" s="60"/>
      <x:c r="AC436" s="49"/>
      <x:c r="AD436" s="49"/>
      <x:c r="AE436" s="53"/>
      <x:c r="AF436" s="61"/>
      <x:c r="AG436" s="62"/>
      <x:c r="AH436" s="63"/>
      <x:c r="AI436" s="58"/>
      <x:c r="AJ436" s="64"/>
      <x:c r="AK436" s="64"/>
      <x:c r="AL436" s="64"/>
      <x:c r="AM436" s="64"/>
      <x:c r="AN436" s="52" t="str">
        <x:f t="shared" si="26"/>
        <x:v/>
      </x:c>
      <x:c r="AO436" s="52" t="str">
        <x:f t="shared" si="27"/>
        <x:v/>
      </x:c>
      <x:c r="AP436" s="52"/>
      <x:c r="AQ436" s="52"/>
      <x:c r="AR436" s="52"/>
      <x:c r="AS436" s="46"/>
      <x:c r="AT436" s="65" t="s">
        <x:v>176</x:v>
      </x:c>
      <x:c r="AU436" s="41"/>
    </x:row>
    <x:row r="437" spans="1:47" ht="30" hidden="1" x14ac:dyDescent="0.25">
      <x:c r="A437" s="68" t="str">
        <x:f>IF(OR(B437&gt;0,C437&gt;0),SUMPRODUCT(--($A$4:A436&lt;""))+1,"")</x:f>
        <x:v/>
      </x:c>
      <x:c r="B437" s="46"/>
      <x:c r="C437" s="47"/>
      <x:c r="D437" s="48"/>
      <x:c r="E437" s="48"/>
      <x:c r="F437" s="49"/>
      <x:c r="G437" s="50"/>
      <x:c r="H437" s="149" t="s">
        <x:v>313</x:v>
      </x:c>
      <x:c r="I437" s="51"/>
      <x:c r="J437" s="52"/>
      <x:c r="K437" s="53"/>
      <x:c r="L437" s="54"/>
      <x:c r="M437" s="49"/>
      <x:c r="N437" s="55" t="str">
        <x:f>IF(OR(E437="",F437="",L437="",M437=""),"",DFTtoFTIN(FTINtoDFT(F437)-FTINtoDFT(L437)-((LEFT(E437,FIND("N",E437)-1)-2)*FTINtoDFT(M437))))</x:f>
        <x:v/>
      </x:c>
      <x:c r="O437" s="52"/>
      <x:c r="P437" s="52"/>
      <x:c r="Q437" s="53"/>
      <x:c r="R437" s="56"/>
      <x:c r="S437" s="69"/>
      <x:c r="T437" s="52"/>
      <x:c r="U437" s="368" t="str">
        <x:f t="shared" si="24"/>
        <x:v/>
      </x:c>
      <x:c r="V437" s="57" t="str">
        <x:f t="shared" si="25"/>
        <x:v/>
      </x:c>
      <x:c r="W437" s="70"/>
      <x:c r="X437" s="58"/>
      <x:c r="Y437" s="49"/>
      <x:c r="Z437" s="58"/>
      <x:c r="AA437" s="71"/>
      <x:c r="AB437" s="60"/>
      <x:c r="AC437" s="49"/>
      <x:c r="AD437" s="49"/>
      <x:c r="AE437" s="53"/>
      <x:c r="AF437" s="61"/>
      <x:c r="AG437" s="62"/>
      <x:c r="AH437" s="63"/>
      <x:c r="AI437" s="58"/>
      <x:c r="AJ437" s="64"/>
      <x:c r="AK437" s="64"/>
      <x:c r="AL437" s="64"/>
      <x:c r="AM437" s="64"/>
      <x:c r="AN437" s="52" t="str">
        <x:f t="shared" si="26"/>
        <x:v/>
      </x:c>
      <x:c r="AO437" s="52" t="str">
        <x:f t="shared" si="27"/>
        <x:v/>
      </x:c>
      <x:c r="AP437" s="52"/>
      <x:c r="AQ437" s="52"/>
      <x:c r="AR437" s="52"/>
      <x:c r="AS437" s="46"/>
      <x:c r="AT437" s="65" t="s">
        <x:v>176</x:v>
      </x:c>
      <x:c r="AU437" s="41"/>
    </x:row>
    <x:row r="438" spans="1:47" ht="30" hidden="1" x14ac:dyDescent="0.25">
      <x:c r="A438" s="68" t="str">
        <x:f>IF(OR(B438&gt;0,C438&gt;0),SUMPRODUCT(--($A$4:A437&lt;""))+1,"")</x:f>
        <x:v/>
      </x:c>
      <x:c r="B438" s="46"/>
      <x:c r="C438" s="47"/>
      <x:c r="D438" s="48"/>
      <x:c r="E438" s="48"/>
      <x:c r="F438" s="49"/>
      <x:c r="G438" s="50"/>
      <x:c r="H438" s="149" t="s">
        <x:v>313</x:v>
      </x:c>
      <x:c r="I438" s="51"/>
      <x:c r="J438" s="52"/>
      <x:c r="K438" s="53"/>
      <x:c r="L438" s="54"/>
      <x:c r="M438" s="49"/>
      <x:c r="N438" s="55" t="str">
        <x:f>IF(OR(E438="",F438="",L438="",M438=""),"",DFTtoFTIN(FTINtoDFT(F438)-FTINtoDFT(L438)-((LEFT(E438,FIND("N",E438)-1)-2)*FTINtoDFT(M438))))</x:f>
        <x:v/>
      </x:c>
      <x:c r="O438" s="52"/>
      <x:c r="P438" s="52"/>
      <x:c r="Q438" s="53"/>
      <x:c r="R438" s="56"/>
      <x:c r="S438" s="69"/>
      <x:c r="T438" s="52"/>
      <x:c r="U438" s="368" t="str">
        <x:f t="shared" si="24"/>
        <x:v/>
      </x:c>
      <x:c r="V438" s="57" t="str">
        <x:f t="shared" si="25"/>
        <x:v/>
      </x:c>
      <x:c r="W438" s="70"/>
      <x:c r="X438" s="58"/>
      <x:c r="Y438" s="49"/>
      <x:c r="Z438" s="58"/>
      <x:c r="AA438" s="71"/>
      <x:c r="AB438" s="60"/>
      <x:c r="AC438" s="49"/>
      <x:c r="AD438" s="49"/>
      <x:c r="AE438" s="53"/>
      <x:c r="AF438" s="61"/>
      <x:c r="AG438" s="62"/>
      <x:c r="AH438" s="63"/>
      <x:c r="AI438" s="58"/>
      <x:c r="AJ438" s="64"/>
      <x:c r="AK438" s="64"/>
      <x:c r="AL438" s="64"/>
      <x:c r="AM438" s="64"/>
      <x:c r="AN438" s="52" t="str">
        <x:f t="shared" si="26"/>
        <x:v/>
      </x:c>
      <x:c r="AO438" s="52" t="str">
        <x:f t="shared" si="27"/>
        <x:v/>
      </x:c>
      <x:c r="AP438" s="52"/>
      <x:c r="AQ438" s="52"/>
      <x:c r="AR438" s="52"/>
      <x:c r="AS438" s="46"/>
      <x:c r="AT438" s="65" t="s">
        <x:v>176</x:v>
      </x:c>
      <x:c r="AU438" s="41"/>
    </x:row>
    <x:row r="439" spans="1:47" ht="30" hidden="1" x14ac:dyDescent="0.25">
      <x:c r="A439" s="68" t="str">
        <x:f>IF(OR(B439&gt;0,C439&gt;0),SUMPRODUCT(--($A$4:A438&lt;""))+1,"")</x:f>
        <x:v/>
      </x:c>
      <x:c r="B439" s="46"/>
      <x:c r="C439" s="47"/>
      <x:c r="D439" s="48"/>
      <x:c r="E439" s="48"/>
      <x:c r="F439" s="49"/>
      <x:c r="G439" s="50"/>
      <x:c r="H439" s="149" t="s">
        <x:v>313</x:v>
      </x:c>
      <x:c r="I439" s="51"/>
      <x:c r="J439" s="52"/>
      <x:c r="K439" s="53"/>
      <x:c r="L439" s="54"/>
      <x:c r="M439" s="49"/>
      <x:c r="N439" s="55" t="str">
        <x:f>IF(OR(E439="",F439="",L439="",M439=""),"",DFTtoFTIN(FTINtoDFT(F439)-FTINtoDFT(L439)-((LEFT(E439,FIND("N",E439)-1)-2)*FTINtoDFT(M439))))</x:f>
        <x:v/>
      </x:c>
      <x:c r="O439" s="52"/>
      <x:c r="P439" s="52"/>
      <x:c r="Q439" s="53"/>
      <x:c r="R439" s="56"/>
      <x:c r="S439" s="69"/>
      <x:c r="T439" s="52"/>
      <x:c r="U439" s="368" t="str">
        <x:f t="shared" si="24"/>
        <x:v/>
      </x:c>
      <x:c r="V439" s="57" t="str">
        <x:f t="shared" si="25"/>
        <x:v/>
      </x:c>
      <x:c r="W439" s="70"/>
      <x:c r="X439" s="58"/>
      <x:c r="Y439" s="49"/>
      <x:c r="Z439" s="58"/>
      <x:c r="AA439" s="71"/>
      <x:c r="AB439" s="60"/>
      <x:c r="AC439" s="49"/>
      <x:c r="AD439" s="49"/>
      <x:c r="AE439" s="53"/>
      <x:c r="AF439" s="61"/>
      <x:c r="AG439" s="62"/>
      <x:c r="AH439" s="63"/>
      <x:c r="AI439" s="58"/>
      <x:c r="AJ439" s="64"/>
      <x:c r="AK439" s="64"/>
      <x:c r="AL439" s="64"/>
      <x:c r="AM439" s="64"/>
      <x:c r="AN439" s="52" t="str">
        <x:f t="shared" si="26"/>
        <x:v/>
      </x:c>
      <x:c r="AO439" s="52" t="str">
        <x:f t="shared" si="27"/>
        <x:v/>
      </x:c>
      <x:c r="AP439" s="52"/>
      <x:c r="AQ439" s="52"/>
      <x:c r="AR439" s="52"/>
      <x:c r="AS439" s="46"/>
      <x:c r="AT439" s="65" t="s">
        <x:v>176</x:v>
      </x:c>
      <x:c r="AU439" s="41"/>
    </x:row>
    <x:row r="440" spans="1:47" ht="30" hidden="1" x14ac:dyDescent="0.25">
      <x:c r="A440" s="68" t="str">
        <x:f>IF(OR(B440&gt;0,C440&gt;0),SUMPRODUCT(--($A$4:A439&lt;""))+1,"")</x:f>
        <x:v/>
      </x:c>
      <x:c r="B440" s="46"/>
      <x:c r="C440" s="47"/>
      <x:c r="D440" s="48"/>
      <x:c r="E440" s="48"/>
      <x:c r="F440" s="49"/>
      <x:c r="G440" s="50"/>
      <x:c r="H440" s="149" t="s">
        <x:v>313</x:v>
      </x:c>
      <x:c r="I440" s="51"/>
      <x:c r="J440" s="52"/>
      <x:c r="K440" s="53"/>
      <x:c r="L440" s="54"/>
      <x:c r="M440" s="49"/>
      <x:c r="N440" s="55" t="str">
        <x:f>IF(OR(E440="",F440="",L440="",M440=""),"",DFTtoFTIN(FTINtoDFT(F440)-FTINtoDFT(L440)-((LEFT(E440,FIND("N",E440)-1)-2)*FTINtoDFT(M440))))</x:f>
        <x:v/>
      </x:c>
      <x:c r="O440" s="52"/>
      <x:c r="P440" s="52"/>
      <x:c r="Q440" s="53"/>
      <x:c r="R440" s="56"/>
      <x:c r="S440" s="69"/>
      <x:c r="T440" s="52"/>
      <x:c r="U440" s="368" t="str">
        <x:f t="shared" si="24"/>
        <x:v/>
      </x:c>
      <x:c r="V440" s="57" t="str">
        <x:f t="shared" si="25"/>
        <x:v/>
      </x:c>
      <x:c r="W440" s="70"/>
      <x:c r="X440" s="58"/>
      <x:c r="Y440" s="49"/>
      <x:c r="Z440" s="58"/>
      <x:c r="AA440" s="71"/>
      <x:c r="AB440" s="60"/>
      <x:c r="AC440" s="49"/>
      <x:c r="AD440" s="49"/>
      <x:c r="AE440" s="53"/>
      <x:c r="AF440" s="61"/>
      <x:c r="AG440" s="62"/>
      <x:c r="AH440" s="63"/>
      <x:c r="AI440" s="58"/>
      <x:c r="AJ440" s="64"/>
      <x:c r="AK440" s="64"/>
      <x:c r="AL440" s="64"/>
      <x:c r="AM440" s="64"/>
      <x:c r="AN440" s="52" t="str">
        <x:f t="shared" si="26"/>
        <x:v/>
      </x:c>
      <x:c r="AO440" s="52" t="str">
        <x:f t="shared" si="27"/>
        <x:v/>
      </x:c>
      <x:c r="AP440" s="52"/>
      <x:c r="AQ440" s="52"/>
      <x:c r="AR440" s="52"/>
      <x:c r="AS440" s="46"/>
      <x:c r="AT440" s="65" t="s">
        <x:v>176</x:v>
      </x:c>
      <x:c r="AU440" s="41"/>
    </x:row>
    <x:row r="441" spans="1:47" ht="30" hidden="1" x14ac:dyDescent="0.25">
      <x:c r="A441" s="68" t="str">
        <x:f>IF(OR(B441&gt;0,C441&gt;0),SUMPRODUCT(--($A$4:A440&lt;""))+1,"")</x:f>
        <x:v/>
      </x:c>
      <x:c r="B441" s="46"/>
      <x:c r="C441" s="47"/>
      <x:c r="D441" s="48"/>
      <x:c r="E441" s="48"/>
      <x:c r="F441" s="49"/>
      <x:c r="G441" s="50"/>
      <x:c r="H441" s="149" t="s">
        <x:v>313</x:v>
      </x:c>
      <x:c r="I441" s="51"/>
      <x:c r="J441" s="52"/>
      <x:c r="K441" s="53"/>
      <x:c r="L441" s="54"/>
      <x:c r="M441" s="49"/>
      <x:c r="N441" s="55" t="str">
        <x:f>IF(OR(E441="",F441="",L441="",M441=""),"",DFTtoFTIN(FTINtoDFT(F441)-FTINtoDFT(L441)-((LEFT(E441,FIND("N",E441)-1)-2)*FTINtoDFT(M441))))</x:f>
        <x:v/>
      </x:c>
      <x:c r="O441" s="52"/>
      <x:c r="P441" s="52"/>
      <x:c r="Q441" s="53"/>
      <x:c r="R441" s="56"/>
      <x:c r="S441" s="69"/>
      <x:c r="T441" s="52"/>
      <x:c r="U441" s="368" t="str">
        <x:f t="shared" si="24"/>
        <x:v/>
      </x:c>
      <x:c r="V441" s="57" t="str">
        <x:f t="shared" si="25"/>
        <x:v/>
      </x:c>
      <x:c r="W441" s="70"/>
      <x:c r="X441" s="58"/>
      <x:c r="Y441" s="49"/>
      <x:c r="Z441" s="58"/>
      <x:c r="AA441" s="71"/>
      <x:c r="AB441" s="60"/>
      <x:c r="AC441" s="49"/>
      <x:c r="AD441" s="49"/>
      <x:c r="AE441" s="53"/>
      <x:c r="AF441" s="61"/>
      <x:c r="AG441" s="62"/>
      <x:c r="AH441" s="63"/>
      <x:c r="AI441" s="58"/>
      <x:c r="AJ441" s="64"/>
      <x:c r="AK441" s="64"/>
      <x:c r="AL441" s="64"/>
      <x:c r="AM441" s="64"/>
      <x:c r="AN441" s="52" t="str">
        <x:f t="shared" si="26"/>
        <x:v/>
      </x:c>
      <x:c r="AO441" s="52" t="str">
        <x:f t="shared" si="27"/>
        <x:v/>
      </x:c>
      <x:c r="AP441" s="52"/>
      <x:c r="AQ441" s="52"/>
      <x:c r="AR441" s="52"/>
      <x:c r="AS441" s="46"/>
      <x:c r="AT441" s="65" t="s">
        <x:v>176</x:v>
      </x:c>
      <x:c r="AU441" s="41"/>
    </x:row>
    <x:row r="442" spans="1:47" ht="30" hidden="1" x14ac:dyDescent="0.25">
      <x:c r="A442" s="68" t="str">
        <x:f>IF(OR(B442&gt;0,C442&gt;0),SUMPRODUCT(--($A$4:A441&lt;""))+1,"")</x:f>
        <x:v/>
      </x:c>
      <x:c r="B442" s="46"/>
      <x:c r="C442" s="47"/>
      <x:c r="D442" s="48"/>
      <x:c r="E442" s="48"/>
      <x:c r="F442" s="49"/>
      <x:c r="G442" s="50"/>
      <x:c r="H442" s="149" t="s">
        <x:v>313</x:v>
      </x:c>
      <x:c r="I442" s="51"/>
      <x:c r="J442" s="52"/>
      <x:c r="K442" s="53"/>
      <x:c r="L442" s="54"/>
      <x:c r="M442" s="49"/>
      <x:c r="N442" s="55" t="str">
        <x:f>IF(OR(E442="",F442="",L442="",M442=""),"",DFTtoFTIN(FTINtoDFT(F442)-FTINtoDFT(L442)-((LEFT(E442,FIND("N",E442)-1)-2)*FTINtoDFT(M442))))</x:f>
        <x:v/>
      </x:c>
      <x:c r="O442" s="52"/>
      <x:c r="P442" s="52"/>
      <x:c r="Q442" s="53"/>
      <x:c r="R442" s="56"/>
      <x:c r="S442" s="69"/>
      <x:c r="T442" s="52"/>
      <x:c r="U442" s="368" t="str">
        <x:f t="shared" si="24"/>
        <x:v/>
      </x:c>
      <x:c r="V442" s="57" t="str">
        <x:f t="shared" si="25"/>
        <x:v/>
      </x:c>
      <x:c r="W442" s="70"/>
      <x:c r="X442" s="58"/>
      <x:c r="Y442" s="49"/>
      <x:c r="Z442" s="58"/>
      <x:c r="AA442" s="71"/>
      <x:c r="AB442" s="60"/>
      <x:c r="AC442" s="49"/>
      <x:c r="AD442" s="49"/>
      <x:c r="AE442" s="53"/>
      <x:c r="AF442" s="61"/>
      <x:c r="AG442" s="62"/>
      <x:c r="AH442" s="63"/>
      <x:c r="AI442" s="58"/>
      <x:c r="AJ442" s="64"/>
      <x:c r="AK442" s="64"/>
      <x:c r="AL442" s="64"/>
      <x:c r="AM442" s="64"/>
      <x:c r="AN442" s="52" t="str">
        <x:f t="shared" si="26"/>
        <x:v/>
      </x:c>
      <x:c r="AO442" s="52" t="str">
        <x:f t="shared" si="27"/>
        <x:v/>
      </x:c>
      <x:c r="AP442" s="52"/>
      <x:c r="AQ442" s="52"/>
      <x:c r="AR442" s="52"/>
      <x:c r="AS442" s="46"/>
      <x:c r="AT442" s="65" t="s">
        <x:v>176</x:v>
      </x:c>
      <x:c r="AU442" s="41"/>
    </x:row>
    <x:row r="443" spans="1:47" ht="30" hidden="1" x14ac:dyDescent="0.25">
      <x:c r="A443" s="68" t="str">
        <x:f>IF(OR(B443&gt;0,C443&gt;0),SUMPRODUCT(--($A$4:A442&lt;""))+1,"")</x:f>
        <x:v/>
      </x:c>
      <x:c r="B443" s="46"/>
      <x:c r="C443" s="47"/>
      <x:c r="D443" s="48"/>
      <x:c r="E443" s="48"/>
      <x:c r="F443" s="49"/>
      <x:c r="G443" s="50"/>
      <x:c r="H443" s="149" t="s">
        <x:v>313</x:v>
      </x:c>
      <x:c r="I443" s="51"/>
      <x:c r="J443" s="52"/>
      <x:c r="K443" s="53"/>
      <x:c r="L443" s="54"/>
      <x:c r="M443" s="49"/>
      <x:c r="N443" s="55" t="str">
        <x:f>IF(OR(E443="",F443="",L443="",M443=""),"",DFTtoFTIN(FTINtoDFT(F443)-FTINtoDFT(L443)-((LEFT(E443,FIND("N",E443)-1)-2)*FTINtoDFT(M443))))</x:f>
        <x:v/>
      </x:c>
      <x:c r="O443" s="52"/>
      <x:c r="P443" s="52"/>
      <x:c r="Q443" s="53"/>
      <x:c r="R443" s="56"/>
      <x:c r="S443" s="69"/>
      <x:c r="T443" s="52"/>
      <x:c r="U443" s="368" t="str">
        <x:f t="shared" si="24"/>
        <x:v/>
      </x:c>
      <x:c r="V443" s="57" t="str">
        <x:f t="shared" si="25"/>
        <x:v/>
      </x:c>
      <x:c r="W443" s="70"/>
      <x:c r="X443" s="58"/>
      <x:c r="Y443" s="49"/>
      <x:c r="Z443" s="58"/>
      <x:c r="AA443" s="71"/>
      <x:c r="AB443" s="60"/>
      <x:c r="AC443" s="49"/>
      <x:c r="AD443" s="49"/>
      <x:c r="AE443" s="53"/>
      <x:c r="AF443" s="61"/>
      <x:c r="AG443" s="62"/>
      <x:c r="AH443" s="63"/>
      <x:c r="AI443" s="58"/>
      <x:c r="AJ443" s="64"/>
      <x:c r="AK443" s="64"/>
      <x:c r="AL443" s="64"/>
      <x:c r="AM443" s="64"/>
      <x:c r="AN443" s="52" t="str">
        <x:f t="shared" si="26"/>
        <x:v/>
      </x:c>
      <x:c r="AO443" s="52" t="str">
        <x:f t="shared" si="27"/>
        <x:v/>
      </x:c>
      <x:c r="AP443" s="52"/>
      <x:c r="AQ443" s="52"/>
      <x:c r="AR443" s="52"/>
      <x:c r="AS443" s="46"/>
      <x:c r="AT443" s="65" t="s">
        <x:v>176</x:v>
      </x:c>
      <x:c r="AU443" s="41"/>
    </x:row>
    <x:row r="444" spans="1:47" ht="30" hidden="1" x14ac:dyDescent="0.25">
      <x:c r="A444" s="68" t="str">
        <x:f>IF(OR(B444&gt;0,C444&gt;0),SUMPRODUCT(--($A$4:A443&lt;""))+1,"")</x:f>
        <x:v/>
      </x:c>
      <x:c r="B444" s="46"/>
      <x:c r="C444" s="47"/>
      <x:c r="D444" s="48"/>
      <x:c r="E444" s="48"/>
      <x:c r="F444" s="49"/>
      <x:c r="G444" s="50"/>
      <x:c r="H444" s="149" t="s">
        <x:v>313</x:v>
      </x:c>
      <x:c r="I444" s="51"/>
      <x:c r="J444" s="52"/>
      <x:c r="K444" s="53"/>
      <x:c r="L444" s="54"/>
      <x:c r="M444" s="49"/>
      <x:c r="N444" s="55" t="str">
        <x:f>IF(OR(E444="",F444="",L444="",M444=""),"",DFTtoFTIN(FTINtoDFT(F444)-FTINtoDFT(L444)-((LEFT(E444,FIND("N",E444)-1)-2)*FTINtoDFT(M444))))</x:f>
        <x:v/>
      </x:c>
      <x:c r="O444" s="52"/>
      <x:c r="P444" s="52"/>
      <x:c r="Q444" s="53"/>
      <x:c r="R444" s="56"/>
      <x:c r="S444" s="69"/>
      <x:c r="T444" s="52"/>
      <x:c r="U444" s="368" t="str">
        <x:f t="shared" si="24"/>
        <x:v/>
      </x:c>
      <x:c r="V444" s="57" t="str">
        <x:f t="shared" si="25"/>
        <x:v/>
      </x:c>
      <x:c r="W444" s="70"/>
      <x:c r="X444" s="58"/>
      <x:c r="Y444" s="49"/>
      <x:c r="Z444" s="58"/>
      <x:c r="AA444" s="71"/>
      <x:c r="AB444" s="60"/>
      <x:c r="AC444" s="49"/>
      <x:c r="AD444" s="49"/>
      <x:c r="AE444" s="53"/>
      <x:c r="AF444" s="61"/>
      <x:c r="AG444" s="62"/>
      <x:c r="AH444" s="63"/>
      <x:c r="AI444" s="58"/>
      <x:c r="AJ444" s="64"/>
      <x:c r="AK444" s="64"/>
      <x:c r="AL444" s="64"/>
      <x:c r="AM444" s="64"/>
      <x:c r="AN444" s="52" t="str">
        <x:f t="shared" si="26"/>
        <x:v/>
      </x:c>
      <x:c r="AO444" s="52" t="str">
        <x:f t="shared" si="27"/>
        <x:v/>
      </x:c>
      <x:c r="AP444" s="52"/>
      <x:c r="AQ444" s="52"/>
      <x:c r="AR444" s="52"/>
      <x:c r="AS444" s="46"/>
      <x:c r="AT444" s="65" t="s">
        <x:v>176</x:v>
      </x:c>
      <x:c r="AU444" s="41"/>
    </x:row>
    <x:row r="445" spans="1:47" ht="30" hidden="1" x14ac:dyDescent="0.25">
      <x:c r="A445" s="68" t="str">
        <x:f>IF(OR(B445&gt;0,C445&gt;0),SUMPRODUCT(--($A$4:A444&lt;""))+1,"")</x:f>
        <x:v/>
      </x:c>
      <x:c r="B445" s="46"/>
      <x:c r="C445" s="47"/>
      <x:c r="D445" s="48"/>
      <x:c r="E445" s="48"/>
      <x:c r="F445" s="49"/>
      <x:c r="G445" s="50"/>
      <x:c r="H445" s="149" t="s">
        <x:v>313</x:v>
      </x:c>
      <x:c r="I445" s="51"/>
      <x:c r="J445" s="52"/>
      <x:c r="K445" s="53"/>
      <x:c r="L445" s="54"/>
      <x:c r="M445" s="49"/>
      <x:c r="N445" s="55" t="str">
        <x:f>IF(OR(E445="",F445="",L445="",M445=""),"",DFTtoFTIN(FTINtoDFT(F445)-FTINtoDFT(L445)-((LEFT(E445,FIND("N",E445)-1)-2)*FTINtoDFT(M445))))</x:f>
        <x:v/>
      </x:c>
      <x:c r="O445" s="52"/>
      <x:c r="P445" s="52"/>
      <x:c r="Q445" s="53"/>
      <x:c r="R445" s="56"/>
      <x:c r="S445" s="69"/>
      <x:c r="T445" s="52"/>
      <x:c r="U445" s="368" t="str">
        <x:f t="shared" si="24"/>
        <x:v/>
      </x:c>
      <x:c r="V445" s="57" t="str">
        <x:f t="shared" si="25"/>
        <x:v/>
      </x:c>
      <x:c r="W445" s="70"/>
      <x:c r="X445" s="58"/>
      <x:c r="Y445" s="49"/>
      <x:c r="Z445" s="58"/>
      <x:c r="AA445" s="71"/>
      <x:c r="AB445" s="60"/>
      <x:c r="AC445" s="49"/>
      <x:c r="AD445" s="49"/>
      <x:c r="AE445" s="53"/>
      <x:c r="AF445" s="61"/>
      <x:c r="AG445" s="62"/>
      <x:c r="AH445" s="63"/>
      <x:c r="AI445" s="58"/>
      <x:c r="AJ445" s="64"/>
      <x:c r="AK445" s="64"/>
      <x:c r="AL445" s="64"/>
      <x:c r="AM445" s="64"/>
      <x:c r="AN445" s="52" t="str">
        <x:f t="shared" si="26"/>
        <x:v/>
      </x:c>
      <x:c r="AO445" s="52" t="str">
        <x:f t="shared" si="27"/>
        <x:v/>
      </x:c>
      <x:c r="AP445" s="52"/>
      <x:c r="AQ445" s="52"/>
      <x:c r="AR445" s="52"/>
      <x:c r="AS445" s="46"/>
      <x:c r="AT445" s="65" t="s">
        <x:v>176</x:v>
      </x:c>
      <x:c r="AU445" s="41"/>
    </x:row>
    <x:row r="446" spans="1:47" ht="30" hidden="1" x14ac:dyDescent="0.25">
      <x:c r="A446" s="68" t="str">
        <x:f>IF(OR(B446&gt;0,C446&gt;0),SUMPRODUCT(--($A$4:A445&lt;""))+1,"")</x:f>
        <x:v/>
      </x:c>
      <x:c r="B446" s="46"/>
      <x:c r="C446" s="47"/>
      <x:c r="D446" s="48"/>
      <x:c r="E446" s="48"/>
      <x:c r="F446" s="49"/>
      <x:c r="G446" s="50"/>
      <x:c r="H446" s="149" t="s">
        <x:v>313</x:v>
      </x:c>
      <x:c r="I446" s="51"/>
      <x:c r="J446" s="52"/>
      <x:c r="K446" s="53"/>
      <x:c r="L446" s="54"/>
      <x:c r="M446" s="49"/>
      <x:c r="N446" s="55" t="str">
        <x:f>IF(OR(E446="",F446="",L446="",M446=""),"",DFTtoFTIN(FTINtoDFT(F446)-FTINtoDFT(L446)-((LEFT(E446,FIND("N",E446)-1)-2)*FTINtoDFT(M446))))</x:f>
        <x:v/>
      </x:c>
      <x:c r="O446" s="52"/>
      <x:c r="P446" s="52"/>
      <x:c r="Q446" s="53"/>
      <x:c r="R446" s="56"/>
      <x:c r="S446" s="69"/>
      <x:c r="T446" s="52"/>
      <x:c r="U446" s="368" t="str">
        <x:f t="shared" si="24"/>
        <x:v/>
      </x:c>
      <x:c r="V446" s="57" t="str">
        <x:f t="shared" si="25"/>
        <x:v/>
      </x:c>
      <x:c r="W446" s="70"/>
      <x:c r="X446" s="58"/>
      <x:c r="Y446" s="49"/>
      <x:c r="Z446" s="58"/>
      <x:c r="AA446" s="71"/>
      <x:c r="AB446" s="60"/>
      <x:c r="AC446" s="49"/>
      <x:c r="AD446" s="49"/>
      <x:c r="AE446" s="53"/>
      <x:c r="AF446" s="61"/>
      <x:c r="AG446" s="62"/>
      <x:c r="AH446" s="63"/>
      <x:c r="AI446" s="58"/>
      <x:c r="AJ446" s="64"/>
      <x:c r="AK446" s="64"/>
      <x:c r="AL446" s="64"/>
      <x:c r="AM446" s="64"/>
      <x:c r="AN446" s="52" t="str">
        <x:f t="shared" si="26"/>
        <x:v/>
      </x:c>
      <x:c r="AO446" s="52" t="str">
        <x:f t="shared" si="27"/>
        <x:v/>
      </x:c>
      <x:c r="AP446" s="52"/>
      <x:c r="AQ446" s="52"/>
      <x:c r="AR446" s="52"/>
      <x:c r="AS446" s="46"/>
      <x:c r="AT446" s="65" t="s">
        <x:v>176</x:v>
      </x:c>
      <x:c r="AU446" s="41"/>
    </x:row>
    <x:row r="447" spans="1:47" ht="30" hidden="1" x14ac:dyDescent="0.25">
      <x:c r="A447" s="68" t="str">
        <x:f>IF(OR(B447&gt;0,C447&gt;0),SUMPRODUCT(--($A$4:A446&lt;""))+1,"")</x:f>
        <x:v/>
      </x:c>
      <x:c r="B447" s="46"/>
      <x:c r="C447" s="47"/>
      <x:c r="D447" s="48"/>
      <x:c r="E447" s="48"/>
      <x:c r="F447" s="49"/>
      <x:c r="G447" s="50"/>
      <x:c r="H447" s="149" t="s">
        <x:v>313</x:v>
      </x:c>
      <x:c r="I447" s="51"/>
      <x:c r="J447" s="52"/>
      <x:c r="K447" s="53"/>
      <x:c r="L447" s="54"/>
      <x:c r="M447" s="49"/>
      <x:c r="N447" s="55" t="str">
        <x:f>IF(OR(E447="",F447="",L447="",M447=""),"",DFTtoFTIN(FTINtoDFT(F447)-FTINtoDFT(L447)-((LEFT(E447,FIND("N",E447)-1)-2)*FTINtoDFT(M447))))</x:f>
        <x:v/>
      </x:c>
      <x:c r="O447" s="52"/>
      <x:c r="P447" s="52"/>
      <x:c r="Q447" s="53"/>
      <x:c r="R447" s="56"/>
      <x:c r="S447" s="69"/>
      <x:c r="T447" s="52"/>
      <x:c r="U447" s="368" t="str">
        <x:f t="shared" si="24"/>
        <x:v/>
      </x:c>
      <x:c r="V447" s="57" t="str">
        <x:f t="shared" si="25"/>
        <x:v/>
      </x:c>
      <x:c r="W447" s="70"/>
      <x:c r="X447" s="58"/>
      <x:c r="Y447" s="49"/>
      <x:c r="Z447" s="58"/>
      <x:c r="AA447" s="71"/>
      <x:c r="AB447" s="60"/>
      <x:c r="AC447" s="49"/>
      <x:c r="AD447" s="49"/>
      <x:c r="AE447" s="53"/>
      <x:c r="AF447" s="61"/>
      <x:c r="AG447" s="62"/>
      <x:c r="AH447" s="63"/>
      <x:c r="AI447" s="58"/>
      <x:c r="AJ447" s="64"/>
      <x:c r="AK447" s="64"/>
      <x:c r="AL447" s="64"/>
      <x:c r="AM447" s="64"/>
      <x:c r="AN447" s="52" t="str">
        <x:f t="shared" si="26"/>
        <x:v/>
      </x:c>
      <x:c r="AO447" s="52" t="str">
        <x:f t="shared" si="27"/>
        <x:v/>
      </x:c>
      <x:c r="AP447" s="52"/>
      <x:c r="AQ447" s="52"/>
      <x:c r="AR447" s="52"/>
      <x:c r="AS447" s="46"/>
      <x:c r="AT447" s="65" t="s">
        <x:v>176</x:v>
      </x:c>
      <x:c r="AU447" s="41"/>
    </x:row>
    <x:row r="448" spans="1:47" ht="30" hidden="1" x14ac:dyDescent="0.25">
      <x:c r="A448" s="68" t="str">
        <x:f>IF(OR(B448&gt;0,C448&gt;0),SUMPRODUCT(--($A$4:A447&lt;""))+1,"")</x:f>
        <x:v/>
      </x:c>
      <x:c r="B448" s="46"/>
      <x:c r="C448" s="47"/>
      <x:c r="D448" s="48"/>
      <x:c r="E448" s="48"/>
      <x:c r="F448" s="49"/>
      <x:c r="G448" s="50"/>
      <x:c r="H448" s="149" t="s">
        <x:v>313</x:v>
      </x:c>
      <x:c r="I448" s="51"/>
      <x:c r="J448" s="52"/>
      <x:c r="K448" s="53"/>
      <x:c r="L448" s="54"/>
      <x:c r="M448" s="49"/>
      <x:c r="N448" s="55" t="str">
        <x:f>IF(OR(E448="",F448="",L448="",M448=""),"",DFTtoFTIN(FTINtoDFT(F448)-FTINtoDFT(L448)-((LEFT(E448,FIND("N",E448)-1)-2)*FTINtoDFT(M448))))</x:f>
        <x:v/>
      </x:c>
      <x:c r="O448" s="52"/>
      <x:c r="P448" s="52"/>
      <x:c r="Q448" s="53"/>
      <x:c r="R448" s="56"/>
      <x:c r="S448" s="69"/>
      <x:c r="T448" s="52"/>
      <x:c r="U448" s="368" t="str">
        <x:f t="shared" si="24"/>
        <x:v/>
      </x:c>
      <x:c r="V448" s="57" t="str">
        <x:f t="shared" si="25"/>
        <x:v/>
      </x:c>
      <x:c r="W448" s="70"/>
      <x:c r="X448" s="58"/>
      <x:c r="Y448" s="49"/>
      <x:c r="Z448" s="58"/>
      <x:c r="AA448" s="71"/>
      <x:c r="AB448" s="60"/>
      <x:c r="AC448" s="49"/>
      <x:c r="AD448" s="49"/>
      <x:c r="AE448" s="53"/>
      <x:c r="AF448" s="61"/>
      <x:c r="AG448" s="62"/>
      <x:c r="AH448" s="63"/>
      <x:c r="AI448" s="58"/>
      <x:c r="AJ448" s="64"/>
      <x:c r="AK448" s="64"/>
      <x:c r="AL448" s="64"/>
      <x:c r="AM448" s="64"/>
      <x:c r="AN448" s="52" t="str">
        <x:f t="shared" si="26"/>
        <x:v/>
      </x:c>
      <x:c r="AO448" s="52" t="str">
        <x:f t="shared" si="27"/>
        <x:v/>
      </x:c>
      <x:c r="AP448" s="52"/>
      <x:c r="AQ448" s="52"/>
      <x:c r="AR448" s="52"/>
      <x:c r="AS448" s="46"/>
      <x:c r="AT448" s="65" t="s">
        <x:v>176</x:v>
      </x:c>
      <x:c r="AU448" s="41"/>
    </x:row>
    <x:row r="449" spans="1:47" ht="30" hidden="1" x14ac:dyDescent="0.25">
      <x:c r="A449" s="68" t="str">
        <x:f>IF(OR(B449&gt;0,C449&gt;0),SUMPRODUCT(--($A$4:A448&lt;""))+1,"")</x:f>
        <x:v/>
      </x:c>
      <x:c r="B449" s="46"/>
      <x:c r="C449" s="47"/>
      <x:c r="D449" s="48"/>
      <x:c r="E449" s="48"/>
      <x:c r="F449" s="49"/>
      <x:c r="G449" s="50"/>
      <x:c r="H449" s="149" t="s">
        <x:v>313</x:v>
      </x:c>
      <x:c r="I449" s="51"/>
      <x:c r="J449" s="52"/>
      <x:c r="K449" s="53"/>
      <x:c r="L449" s="54"/>
      <x:c r="M449" s="49"/>
      <x:c r="N449" s="55" t="str">
        <x:f>IF(OR(E449="",F449="",L449="",M449=""),"",DFTtoFTIN(FTINtoDFT(F449)-FTINtoDFT(L449)-((LEFT(E449,FIND("N",E449)-1)-2)*FTINtoDFT(M449))))</x:f>
        <x:v/>
      </x:c>
      <x:c r="O449" s="52"/>
      <x:c r="P449" s="52"/>
      <x:c r="Q449" s="53"/>
      <x:c r="R449" s="56"/>
      <x:c r="S449" s="69"/>
      <x:c r="T449" s="52"/>
      <x:c r="U449" s="368" t="str">
        <x:f t="shared" si="24"/>
        <x:v/>
      </x:c>
      <x:c r="V449" s="57" t="str">
        <x:f t="shared" si="25"/>
        <x:v/>
      </x:c>
      <x:c r="W449" s="70"/>
      <x:c r="X449" s="58"/>
      <x:c r="Y449" s="49"/>
      <x:c r="Z449" s="58"/>
      <x:c r="AA449" s="71"/>
      <x:c r="AB449" s="60"/>
      <x:c r="AC449" s="49"/>
      <x:c r="AD449" s="49"/>
      <x:c r="AE449" s="53"/>
      <x:c r="AF449" s="61"/>
      <x:c r="AG449" s="62"/>
      <x:c r="AH449" s="63"/>
      <x:c r="AI449" s="58"/>
      <x:c r="AJ449" s="64"/>
      <x:c r="AK449" s="64"/>
      <x:c r="AL449" s="64"/>
      <x:c r="AM449" s="64"/>
      <x:c r="AN449" s="52" t="str">
        <x:f t="shared" si="26"/>
        <x:v/>
      </x:c>
      <x:c r="AO449" s="52" t="str">
        <x:f t="shared" si="27"/>
        <x:v/>
      </x:c>
      <x:c r="AP449" s="52"/>
      <x:c r="AQ449" s="52"/>
      <x:c r="AR449" s="52"/>
      <x:c r="AS449" s="46"/>
      <x:c r="AT449" s="65" t="s">
        <x:v>176</x:v>
      </x:c>
      <x:c r="AU449" s="41"/>
    </x:row>
    <x:row r="450" spans="1:47" ht="30" hidden="1" x14ac:dyDescent="0.25">
      <x:c r="A450" s="68" t="str">
        <x:f>IF(OR(B450&gt;0,C450&gt;0),SUMPRODUCT(--($A$4:A449&lt;""))+1,"")</x:f>
        <x:v/>
      </x:c>
      <x:c r="B450" s="46"/>
      <x:c r="C450" s="47"/>
      <x:c r="D450" s="48"/>
      <x:c r="E450" s="48"/>
      <x:c r="F450" s="49"/>
      <x:c r="G450" s="50"/>
      <x:c r="H450" s="149" t="s">
        <x:v>313</x:v>
      </x:c>
      <x:c r="I450" s="51"/>
      <x:c r="J450" s="52"/>
      <x:c r="K450" s="53"/>
      <x:c r="L450" s="54"/>
      <x:c r="M450" s="49"/>
      <x:c r="N450" s="55" t="str">
        <x:f>IF(OR(E450="",F450="",L450="",M450=""),"",DFTtoFTIN(FTINtoDFT(F450)-FTINtoDFT(L450)-((LEFT(E450,FIND("N",E450)-1)-2)*FTINtoDFT(M450))))</x:f>
        <x:v/>
      </x:c>
      <x:c r="O450" s="52"/>
      <x:c r="P450" s="52"/>
      <x:c r="Q450" s="53"/>
      <x:c r="R450" s="56"/>
      <x:c r="S450" s="69"/>
      <x:c r="T450" s="52"/>
      <x:c r="U450" s="368" t="str">
        <x:f t="shared" si="24"/>
        <x:v/>
      </x:c>
      <x:c r="V450" s="57" t="str">
        <x:f t="shared" si="25"/>
        <x:v/>
      </x:c>
      <x:c r="W450" s="70"/>
      <x:c r="X450" s="58"/>
      <x:c r="Y450" s="49"/>
      <x:c r="Z450" s="58"/>
      <x:c r="AA450" s="71"/>
      <x:c r="AB450" s="60"/>
      <x:c r="AC450" s="49"/>
      <x:c r="AD450" s="49"/>
      <x:c r="AE450" s="53"/>
      <x:c r="AF450" s="61"/>
      <x:c r="AG450" s="62"/>
      <x:c r="AH450" s="63"/>
      <x:c r="AI450" s="58"/>
      <x:c r="AJ450" s="64"/>
      <x:c r="AK450" s="64"/>
      <x:c r="AL450" s="64"/>
      <x:c r="AM450" s="64"/>
      <x:c r="AN450" s="52" t="str">
        <x:f t="shared" si="26"/>
        <x:v/>
      </x:c>
      <x:c r="AO450" s="52" t="str">
        <x:f t="shared" si="27"/>
        <x:v/>
      </x:c>
      <x:c r="AP450" s="52"/>
      <x:c r="AQ450" s="52"/>
      <x:c r="AR450" s="52"/>
      <x:c r="AS450" s="46"/>
      <x:c r="AT450" s="65" t="s">
        <x:v>176</x:v>
      </x:c>
      <x:c r="AU450" s="41"/>
    </x:row>
    <x:row r="451" spans="1:47" ht="30" hidden="1" x14ac:dyDescent="0.25">
      <x:c r="A451" s="68" t="str">
        <x:f>IF(OR(B451&gt;0,C451&gt;0),SUMPRODUCT(--($A$4:A450&lt;""))+1,"")</x:f>
        <x:v/>
      </x:c>
      <x:c r="B451" s="46"/>
      <x:c r="C451" s="47"/>
      <x:c r="D451" s="48"/>
      <x:c r="E451" s="48"/>
      <x:c r="F451" s="49"/>
      <x:c r="G451" s="50"/>
      <x:c r="H451" s="149" t="s">
        <x:v>313</x:v>
      </x:c>
      <x:c r="I451" s="51"/>
      <x:c r="J451" s="52"/>
      <x:c r="K451" s="53"/>
      <x:c r="L451" s="54"/>
      <x:c r="M451" s="49"/>
      <x:c r="N451" s="55" t="str">
        <x:f>IF(OR(E451="",F451="",L451="",M451=""),"",DFTtoFTIN(FTINtoDFT(F451)-FTINtoDFT(L451)-((LEFT(E451,FIND("N",E451)-1)-2)*FTINtoDFT(M451))))</x:f>
        <x:v/>
      </x:c>
      <x:c r="O451" s="52"/>
      <x:c r="P451" s="52"/>
      <x:c r="Q451" s="53"/>
      <x:c r="R451" s="56"/>
      <x:c r="S451" s="69"/>
      <x:c r="T451" s="52"/>
      <x:c r="U451" s="368" t="str">
        <x:f t="shared" si="24"/>
        <x:v/>
      </x:c>
      <x:c r="V451" s="57" t="str">
        <x:f t="shared" si="25"/>
        <x:v/>
      </x:c>
      <x:c r="W451" s="70"/>
      <x:c r="X451" s="58"/>
      <x:c r="Y451" s="49"/>
      <x:c r="Z451" s="58"/>
      <x:c r="AA451" s="71"/>
      <x:c r="AB451" s="60"/>
      <x:c r="AC451" s="49"/>
      <x:c r="AD451" s="49"/>
      <x:c r="AE451" s="53"/>
      <x:c r="AF451" s="61"/>
      <x:c r="AG451" s="62"/>
      <x:c r="AH451" s="63"/>
      <x:c r="AI451" s="58"/>
      <x:c r="AJ451" s="64"/>
      <x:c r="AK451" s="64"/>
      <x:c r="AL451" s="64"/>
      <x:c r="AM451" s="64"/>
      <x:c r="AN451" s="52" t="str">
        <x:f t="shared" si="26"/>
        <x:v/>
      </x:c>
      <x:c r="AO451" s="52" t="str">
        <x:f t="shared" si="27"/>
        <x:v/>
      </x:c>
      <x:c r="AP451" s="52"/>
      <x:c r="AQ451" s="52"/>
      <x:c r="AR451" s="52"/>
      <x:c r="AS451" s="46"/>
      <x:c r="AT451" s="65" t="s">
        <x:v>176</x:v>
      </x:c>
      <x:c r="AU451" s="41"/>
    </x:row>
    <x:row r="452" spans="1:47" ht="30" hidden="1" x14ac:dyDescent="0.25">
      <x:c r="A452" s="68" t="str">
        <x:f>IF(OR(B452&gt;0,C452&gt;0),SUMPRODUCT(--($A$4:A451&lt;""))+1,"")</x:f>
        <x:v/>
      </x:c>
      <x:c r="B452" s="46"/>
      <x:c r="C452" s="47"/>
      <x:c r="D452" s="48"/>
      <x:c r="E452" s="48"/>
      <x:c r="F452" s="49"/>
      <x:c r="G452" s="50"/>
      <x:c r="H452" s="149" t="s">
        <x:v>313</x:v>
      </x:c>
      <x:c r="I452" s="51"/>
      <x:c r="J452" s="52"/>
      <x:c r="K452" s="53"/>
      <x:c r="L452" s="54"/>
      <x:c r="M452" s="49"/>
      <x:c r="N452" s="55" t="str">
        <x:f>IF(OR(E452="",F452="",L452="",M452=""),"",DFTtoFTIN(FTINtoDFT(F452)-FTINtoDFT(L452)-((LEFT(E452,FIND("N",E452)-1)-2)*FTINtoDFT(M452))))</x:f>
        <x:v/>
      </x:c>
      <x:c r="O452" s="52"/>
      <x:c r="P452" s="52"/>
      <x:c r="Q452" s="53"/>
      <x:c r="R452" s="56"/>
      <x:c r="S452" s="69"/>
      <x:c r="T452" s="52"/>
      <x:c r="U452" s="368" t="str">
        <x:f t="shared" si="24"/>
        <x:v/>
      </x:c>
      <x:c r="V452" s="57" t="str">
        <x:f t="shared" si="25"/>
        <x:v/>
      </x:c>
      <x:c r="W452" s="70"/>
      <x:c r="X452" s="58"/>
      <x:c r="Y452" s="49"/>
      <x:c r="Z452" s="58"/>
      <x:c r="AA452" s="71"/>
      <x:c r="AB452" s="60"/>
      <x:c r="AC452" s="49"/>
      <x:c r="AD452" s="49"/>
      <x:c r="AE452" s="53"/>
      <x:c r="AF452" s="61"/>
      <x:c r="AG452" s="62"/>
      <x:c r="AH452" s="63"/>
      <x:c r="AI452" s="58"/>
      <x:c r="AJ452" s="64"/>
      <x:c r="AK452" s="64"/>
      <x:c r="AL452" s="64"/>
      <x:c r="AM452" s="64"/>
      <x:c r="AN452" s="52" t="str">
        <x:f t="shared" si="26"/>
        <x:v/>
      </x:c>
      <x:c r="AO452" s="52" t="str">
        <x:f t="shared" si="27"/>
        <x:v/>
      </x:c>
      <x:c r="AP452" s="52"/>
      <x:c r="AQ452" s="52"/>
      <x:c r="AR452" s="52"/>
      <x:c r="AS452" s="46"/>
      <x:c r="AT452" s="65" t="s">
        <x:v>176</x:v>
      </x:c>
      <x:c r="AU452" s="41"/>
    </x:row>
    <x:row r="453" spans="1:47" ht="30" hidden="1" x14ac:dyDescent="0.25">
      <x:c r="A453" s="68" t="str">
        <x:f>IF(OR(B453&gt;0,C453&gt;0),SUMPRODUCT(--($A$4:A452&lt;""))+1,"")</x:f>
        <x:v/>
      </x:c>
      <x:c r="B453" s="46"/>
      <x:c r="C453" s="47"/>
      <x:c r="D453" s="48"/>
      <x:c r="E453" s="48"/>
      <x:c r="F453" s="49"/>
      <x:c r="G453" s="50"/>
      <x:c r="H453" s="149" t="s">
        <x:v>313</x:v>
      </x:c>
      <x:c r="I453" s="51"/>
      <x:c r="J453" s="52"/>
      <x:c r="K453" s="53"/>
      <x:c r="L453" s="54"/>
      <x:c r="M453" s="49"/>
      <x:c r="N453" s="55" t="str">
        <x:f>IF(OR(E453="",F453="",L453="",M453=""),"",DFTtoFTIN(FTINtoDFT(F453)-FTINtoDFT(L453)-((LEFT(E453,FIND("N",E453)-1)-2)*FTINtoDFT(M453))))</x:f>
        <x:v/>
      </x:c>
      <x:c r="O453" s="52"/>
      <x:c r="P453" s="52"/>
      <x:c r="Q453" s="53"/>
      <x:c r="R453" s="56"/>
      <x:c r="S453" s="69"/>
      <x:c r="T453" s="52"/>
      <x:c r="U453" s="368" t="str">
        <x:f t="shared" ref="U453:U500" si="28">IF(C453="","",IF(AND(Rfp.J.Seat.Depth&lt;&gt;"AsNoted?",Rfp.J.Seat.Depth&lt;&gt;"AsNoted",Rfp.J.Seat.Depth&lt;&gt;"SJI"),Rfp.J.Seat.Depth,IF(OR(R453="",R453=" "),"",IF(OR(D453="K",D453="KCS",D453="KSP"),INDEX(Lst.K.SS.Depth,MATCH(R453,Lst.Slopes,0)),IF(OR(D453="LH",D453="DLH",D453="SLH",D453="VLH"),INDEX(Lst.LH.SS.Depth,MATCH(R453,Lst.Slopes,0)),"")))))</x:f>
        <x:v/>
      </x:c>
      <x:c r="V453" s="57" t="str">
        <x:f t="shared" ref="V453:V500" si="29">IF(C453="","",IF(AND(Rfp.J.Seat.Depth&lt;&gt;"AsNoted?",Rfp.J.Seat.Depth&lt;&gt;"AsNoted",Rfp.J.Seat.Depth&lt;&gt;"SJI"),Rfp.J.Seat.Depth,IF(OR(R453="",R453=" "),"",IF(OR(D453="K",D453="KCS",D453="KSP"),INDEX(Lst.K.SS.Depth,MATCH(R453,Lst.Slopes,0)),IF(OR(D453="LH",D453="DLH",D453="SLH",D453="VLH"),INDEX(Lst.LH.SS.Depth,MATCH(R453,Lst.Slopes,0)),"")))))</x:f>
        <x:v/>
      </x:c>
      <x:c r="W453" s="70"/>
      <x:c r="X453" s="58"/>
      <x:c r="Y453" s="49"/>
      <x:c r="Z453" s="58"/>
      <x:c r="AA453" s="71"/>
      <x:c r="AB453" s="60"/>
      <x:c r="AC453" s="49"/>
      <x:c r="AD453" s="49"/>
      <x:c r="AE453" s="53"/>
      <x:c r="AF453" s="61"/>
      <x:c r="AG453" s="62"/>
      <x:c r="AH453" s="63"/>
      <x:c r="AI453" s="58"/>
      <x:c r="AJ453" s="64"/>
      <x:c r="AK453" s="64"/>
      <x:c r="AL453" s="64"/>
      <x:c r="AM453" s="64"/>
      <x:c r="AN453" s="52" t="str">
        <x:f t="shared" ref="AN453:AN500" si="30">IF(AND(OR(H453="R",H453=" R"),D453&lt;&gt;"G",D453&lt;&gt;"BG",D453&lt;&gt;"VG",C453&lt;&gt;""),Rfp.J.TL.RD,IF(AND(H453="F",D453&lt;&gt;"G",D453&lt;&gt;"BG",D453&lt;&gt;"VG",C453&lt;&gt;""),Rfp.J.TL.FD,""))</x:f>
        <x:v/>
      </x:c>
      <x:c r="AO453" s="52" t="str">
        <x:f t="shared" ref="AO453:AO500" si="31">IF(AND(OR(H453="R",H453=" R"),D453&lt;&gt;"G",D453&lt;&gt;"BG",D453&lt;&gt;"VG",C453&lt;&gt;""),Rfp.J.LL.RD,IF(AND(H453="F",D453&lt;&gt;"G",D453&lt;&gt;"BG",D453&lt;&gt;"VG",C453&lt;&gt;""),Rfp.J.LL.FD,""))</x:f>
        <x:v/>
      </x:c>
      <x:c r="AP453" s="52"/>
      <x:c r="AQ453" s="52"/>
      <x:c r="AR453" s="52"/>
      <x:c r="AS453" s="46"/>
      <x:c r="AT453" s="65" t="s">
        <x:v>176</x:v>
      </x:c>
      <x:c r="AU453" s="41"/>
    </x:row>
    <x:row r="454" spans="1:47" ht="30" hidden="1" x14ac:dyDescent="0.25">
      <x:c r="A454" s="68" t="str">
        <x:f>IF(OR(B454&gt;0,C454&gt;0),SUMPRODUCT(--($A$4:A453&lt;""))+1,"")</x:f>
        <x:v/>
      </x:c>
      <x:c r="B454" s="46"/>
      <x:c r="C454" s="47"/>
      <x:c r="D454" s="48"/>
      <x:c r="E454" s="48"/>
      <x:c r="F454" s="49"/>
      <x:c r="G454" s="50"/>
      <x:c r="H454" s="149" t="s">
        <x:v>313</x:v>
      </x:c>
      <x:c r="I454" s="51"/>
      <x:c r="J454" s="52"/>
      <x:c r="K454" s="53"/>
      <x:c r="L454" s="54"/>
      <x:c r="M454" s="49"/>
      <x:c r="N454" s="55" t="str">
        <x:f>IF(OR(E454="",F454="",L454="",M454=""),"",DFTtoFTIN(FTINtoDFT(F454)-FTINtoDFT(L454)-((LEFT(E454,FIND("N",E454)-1)-2)*FTINtoDFT(M454))))</x:f>
        <x:v/>
      </x:c>
      <x:c r="O454" s="52"/>
      <x:c r="P454" s="52"/>
      <x:c r="Q454" s="53"/>
      <x:c r="R454" s="56"/>
      <x:c r="S454" s="69"/>
      <x:c r="T454" s="52"/>
      <x:c r="U454" s="368" t="str">
        <x:f t="shared" si="28"/>
        <x:v/>
      </x:c>
      <x:c r="V454" s="57" t="str">
        <x:f t="shared" si="29"/>
        <x:v/>
      </x:c>
      <x:c r="W454" s="70"/>
      <x:c r="X454" s="58"/>
      <x:c r="Y454" s="49"/>
      <x:c r="Z454" s="58"/>
      <x:c r="AA454" s="71"/>
      <x:c r="AB454" s="60"/>
      <x:c r="AC454" s="49"/>
      <x:c r="AD454" s="49"/>
      <x:c r="AE454" s="53"/>
      <x:c r="AF454" s="61"/>
      <x:c r="AG454" s="62"/>
      <x:c r="AH454" s="63"/>
      <x:c r="AI454" s="58"/>
      <x:c r="AJ454" s="64"/>
      <x:c r="AK454" s="64"/>
      <x:c r="AL454" s="64"/>
      <x:c r="AM454" s="64"/>
      <x:c r="AN454" s="52" t="str">
        <x:f t="shared" si="30"/>
        <x:v/>
      </x:c>
      <x:c r="AO454" s="52" t="str">
        <x:f t="shared" si="31"/>
        <x:v/>
      </x:c>
      <x:c r="AP454" s="52"/>
      <x:c r="AQ454" s="52"/>
      <x:c r="AR454" s="52"/>
      <x:c r="AS454" s="46"/>
      <x:c r="AT454" s="65" t="s">
        <x:v>176</x:v>
      </x:c>
      <x:c r="AU454" s="41"/>
    </x:row>
    <x:row r="455" spans="1:47" ht="30" hidden="1" x14ac:dyDescent="0.25">
      <x:c r="A455" s="68" t="str">
        <x:f>IF(OR(B455&gt;0,C455&gt;0),SUMPRODUCT(--($A$4:A454&lt;""))+1,"")</x:f>
        <x:v/>
      </x:c>
      <x:c r="B455" s="46"/>
      <x:c r="C455" s="47"/>
      <x:c r="D455" s="48"/>
      <x:c r="E455" s="48"/>
      <x:c r="F455" s="49"/>
      <x:c r="G455" s="50"/>
      <x:c r="H455" s="149" t="s">
        <x:v>313</x:v>
      </x:c>
      <x:c r="I455" s="51"/>
      <x:c r="J455" s="52"/>
      <x:c r="K455" s="53"/>
      <x:c r="L455" s="54"/>
      <x:c r="M455" s="49"/>
      <x:c r="N455" s="55" t="str">
        <x:f>IF(OR(E455="",F455="",L455="",M455=""),"",DFTtoFTIN(FTINtoDFT(F455)-FTINtoDFT(L455)-((LEFT(E455,FIND("N",E455)-1)-2)*FTINtoDFT(M455))))</x:f>
        <x:v/>
      </x:c>
      <x:c r="O455" s="52"/>
      <x:c r="P455" s="52"/>
      <x:c r="Q455" s="53"/>
      <x:c r="R455" s="56"/>
      <x:c r="S455" s="69"/>
      <x:c r="T455" s="52"/>
      <x:c r="U455" s="368" t="str">
        <x:f t="shared" si="28"/>
        <x:v/>
      </x:c>
      <x:c r="V455" s="57" t="str">
        <x:f t="shared" si="29"/>
        <x:v/>
      </x:c>
      <x:c r="W455" s="70"/>
      <x:c r="X455" s="58"/>
      <x:c r="Y455" s="49"/>
      <x:c r="Z455" s="58"/>
      <x:c r="AA455" s="71"/>
      <x:c r="AB455" s="60"/>
      <x:c r="AC455" s="49"/>
      <x:c r="AD455" s="49"/>
      <x:c r="AE455" s="53"/>
      <x:c r="AF455" s="61"/>
      <x:c r="AG455" s="62"/>
      <x:c r="AH455" s="63"/>
      <x:c r="AI455" s="58"/>
      <x:c r="AJ455" s="64"/>
      <x:c r="AK455" s="64"/>
      <x:c r="AL455" s="64"/>
      <x:c r="AM455" s="64"/>
      <x:c r="AN455" s="52" t="str">
        <x:f t="shared" si="30"/>
        <x:v/>
      </x:c>
      <x:c r="AO455" s="52" t="str">
        <x:f t="shared" si="31"/>
        <x:v/>
      </x:c>
      <x:c r="AP455" s="52"/>
      <x:c r="AQ455" s="52"/>
      <x:c r="AR455" s="52"/>
      <x:c r="AS455" s="46"/>
      <x:c r="AT455" s="65" t="s">
        <x:v>176</x:v>
      </x:c>
      <x:c r="AU455" s="41"/>
    </x:row>
    <x:row r="456" spans="1:47" ht="30" hidden="1" x14ac:dyDescent="0.25">
      <x:c r="A456" s="68" t="str">
        <x:f>IF(OR(B456&gt;0,C456&gt;0),SUMPRODUCT(--($A$4:A455&lt;""))+1,"")</x:f>
        <x:v/>
      </x:c>
      <x:c r="B456" s="46"/>
      <x:c r="C456" s="47"/>
      <x:c r="D456" s="48"/>
      <x:c r="E456" s="48"/>
      <x:c r="F456" s="49"/>
      <x:c r="G456" s="50"/>
      <x:c r="H456" s="149" t="s">
        <x:v>313</x:v>
      </x:c>
      <x:c r="I456" s="51"/>
      <x:c r="J456" s="52"/>
      <x:c r="K456" s="53"/>
      <x:c r="L456" s="54"/>
      <x:c r="M456" s="49"/>
      <x:c r="N456" s="55" t="str">
        <x:f>IF(OR(E456="",F456="",L456="",M456=""),"",DFTtoFTIN(FTINtoDFT(F456)-FTINtoDFT(L456)-((LEFT(E456,FIND("N",E456)-1)-2)*FTINtoDFT(M456))))</x:f>
        <x:v/>
      </x:c>
      <x:c r="O456" s="52"/>
      <x:c r="P456" s="52"/>
      <x:c r="Q456" s="53"/>
      <x:c r="R456" s="56"/>
      <x:c r="S456" s="69"/>
      <x:c r="T456" s="52"/>
      <x:c r="U456" s="368" t="str">
        <x:f t="shared" si="28"/>
        <x:v/>
      </x:c>
      <x:c r="V456" s="57" t="str">
        <x:f t="shared" si="29"/>
        <x:v/>
      </x:c>
      <x:c r="W456" s="70"/>
      <x:c r="X456" s="58"/>
      <x:c r="Y456" s="49"/>
      <x:c r="Z456" s="58"/>
      <x:c r="AA456" s="71"/>
      <x:c r="AB456" s="60"/>
      <x:c r="AC456" s="49"/>
      <x:c r="AD456" s="49"/>
      <x:c r="AE456" s="53"/>
      <x:c r="AF456" s="61"/>
      <x:c r="AG456" s="62"/>
      <x:c r="AH456" s="63"/>
      <x:c r="AI456" s="58"/>
      <x:c r="AJ456" s="64"/>
      <x:c r="AK456" s="64"/>
      <x:c r="AL456" s="64"/>
      <x:c r="AM456" s="64"/>
      <x:c r="AN456" s="52" t="str">
        <x:f t="shared" si="30"/>
        <x:v/>
      </x:c>
      <x:c r="AO456" s="52" t="str">
        <x:f t="shared" si="31"/>
        <x:v/>
      </x:c>
      <x:c r="AP456" s="52"/>
      <x:c r="AQ456" s="52"/>
      <x:c r="AR456" s="52"/>
      <x:c r="AS456" s="46"/>
      <x:c r="AT456" s="65" t="s">
        <x:v>176</x:v>
      </x:c>
      <x:c r="AU456" s="41"/>
    </x:row>
    <x:row r="457" spans="1:47" ht="30" hidden="1" x14ac:dyDescent="0.25">
      <x:c r="A457" s="68" t="str">
        <x:f>IF(OR(B457&gt;0,C457&gt;0),SUMPRODUCT(--($A$4:A456&lt;""))+1,"")</x:f>
        <x:v/>
      </x:c>
      <x:c r="B457" s="46"/>
      <x:c r="C457" s="47"/>
      <x:c r="D457" s="48"/>
      <x:c r="E457" s="48"/>
      <x:c r="F457" s="49"/>
      <x:c r="G457" s="50"/>
      <x:c r="H457" s="149" t="s">
        <x:v>313</x:v>
      </x:c>
      <x:c r="I457" s="51"/>
      <x:c r="J457" s="52"/>
      <x:c r="K457" s="53"/>
      <x:c r="L457" s="54"/>
      <x:c r="M457" s="49"/>
      <x:c r="N457" s="55" t="str">
        <x:f>IF(OR(E457="",F457="",L457="",M457=""),"",DFTtoFTIN(FTINtoDFT(F457)-FTINtoDFT(L457)-((LEFT(E457,FIND("N",E457)-1)-2)*FTINtoDFT(M457))))</x:f>
        <x:v/>
      </x:c>
      <x:c r="O457" s="52"/>
      <x:c r="P457" s="52"/>
      <x:c r="Q457" s="53"/>
      <x:c r="R457" s="56"/>
      <x:c r="S457" s="69"/>
      <x:c r="T457" s="52"/>
      <x:c r="U457" s="368" t="str">
        <x:f t="shared" si="28"/>
        <x:v/>
      </x:c>
      <x:c r="V457" s="57" t="str">
        <x:f t="shared" si="29"/>
        <x:v/>
      </x:c>
      <x:c r="W457" s="70"/>
      <x:c r="X457" s="58"/>
      <x:c r="Y457" s="49"/>
      <x:c r="Z457" s="58"/>
      <x:c r="AA457" s="71"/>
      <x:c r="AB457" s="60"/>
      <x:c r="AC457" s="49"/>
      <x:c r="AD457" s="49"/>
      <x:c r="AE457" s="53"/>
      <x:c r="AF457" s="61"/>
      <x:c r="AG457" s="62"/>
      <x:c r="AH457" s="63"/>
      <x:c r="AI457" s="58"/>
      <x:c r="AJ457" s="64"/>
      <x:c r="AK457" s="64"/>
      <x:c r="AL457" s="64"/>
      <x:c r="AM457" s="64"/>
      <x:c r="AN457" s="52" t="str">
        <x:f t="shared" si="30"/>
        <x:v/>
      </x:c>
      <x:c r="AO457" s="52" t="str">
        <x:f t="shared" si="31"/>
        <x:v/>
      </x:c>
      <x:c r="AP457" s="52"/>
      <x:c r="AQ457" s="52"/>
      <x:c r="AR457" s="52"/>
      <x:c r="AS457" s="46"/>
      <x:c r="AT457" s="65" t="s">
        <x:v>176</x:v>
      </x:c>
      <x:c r="AU457" s="41"/>
    </x:row>
    <x:row r="458" spans="1:47" ht="30" hidden="1" x14ac:dyDescent="0.25">
      <x:c r="A458" s="68" t="str">
        <x:f>IF(OR(B458&gt;0,C458&gt;0),SUMPRODUCT(--($A$4:A457&lt;""))+1,"")</x:f>
        <x:v/>
      </x:c>
      <x:c r="B458" s="46"/>
      <x:c r="C458" s="47"/>
      <x:c r="D458" s="48"/>
      <x:c r="E458" s="48"/>
      <x:c r="F458" s="49"/>
      <x:c r="G458" s="50"/>
      <x:c r="H458" s="149" t="s">
        <x:v>313</x:v>
      </x:c>
      <x:c r="I458" s="51"/>
      <x:c r="J458" s="52"/>
      <x:c r="K458" s="53"/>
      <x:c r="L458" s="54"/>
      <x:c r="M458" s="49"/>
      <x:c r="N458" s="55" t="str">
        <x:f>IF(OR(E458="",F458="",L458="",M458=""),"",DFTtoFTIN(FTINtoDFT(F458)-FTINtoDFT(L458)-((LEFT(E458,FIND("N",E458)-1)-2)*FTINtoDFT(M458))))</x:f>
        <x:v/>
      </x:c>
      <x:c r="O458" s="52"/>
      <x:c r="P458" s="52"/>
      <x:c r="Q458" s="53"/>
      <x:c r="R458" s="56"/>
      <x:c r="S458" s="69"/>
      <x:c r="T458" s="52"/>
      <x:c r="U458" s="368" t="str">
        <x:f t="shared" si="28"/>
        <x:v/>
      </x:c>
      <x:c r="V458" s="57" t="str">
        <x:f t="shared" si="29"/>
        <x:v/>
      </x:c>
      <x:c r="W458" s="70"/>
      <x:c r="X458" s="58"/>
      <x:c r="Y458" s="49"/>
      <x:c r="Z458" s="58"/>
      <x:c r="AA458" s="71"/>
      <x:c r="AB458" s="60"/>
      <x:c r="AC458" s="49"/>
      <x:c r="AD458" s="49"/>
      <x:c r="AE458" s="53"/>
      <x:c r="AF458" s="61"/>
      <x:c r="AG458" s="62"/>
      <x:c r="AH458" s="63"/>
      <x:c r="AI458" s="58"/>
      <x:c r="AJ458" s="64"/>
      <x:c r="AK458" s="64"/>
      <x:c r="AL458" s="64"/>
      <x:c r="AM458" s="64"/>
      <x:c r="AN458" s="52" t="str">
        <x:f t="shared" si="30"/>
        <x:v/>
      </x:c>
      <x:c r="AO458" s="52" t="str">
        <x:f t="shared" si="31"/>
        <x:v/>
      </x:c>
      <x:c r="AP458" s="52"/>
      <x:c r="AQ458" s="52"/>
      <x:c r="AR458" s="52"/>
      <x:c r="AS458" s="46"/>
      <x:c r="AT458" s="65" t="s">
        <x:v>176</x:v>
      </x:c>
      <x:c r="AU458" s="41"/>
    </x:row>
    <x:row r="459" spans="1:47" ht="30" hidden="1" x14ac:dyDescent="0.25">
      <x:c r="A459" s="68" t="str">
        <x:f>IF(OR(B459&gt;0,C459&gt;0),SUMPRODUCT(--($A$4:A458&lt;""))+1,"")</x:f>
        <x:v/>
      </x:c>
      <x:c r="B459" s="46"/>
      <x:c r="C459" s="47"/>
      <x:c r="D459" s="48"/>
      <x:c r="E459" s="48"/>
      <x:c r="F459" s="49"/>
      <x:c r="G459" s="50"/>
      <x:c r="H459" s="149" t="s">
        <x:v>313</x:v>
      </x:c>
      <x:c r="I459" s="51"/>
      <x:c r="J459" s="52"/>
      <x:c r="K459" s="53"/>
      <x:c r="L459" s="54"/>
      <x:c r="M459" s="49"/>
      <x:c r="N459" s="55" t="str">
        <x:f>IF(OR(E459="",F459="",L459="",M459=""),"",DFTtoFTIN(FTINtoDFT(F459)-FTINtoDFT(L459)-((LEFT(E459,FIND("N",E459)-1)-2)*FTINtoDFT(M459))))</x:f>
        <x:v/>
      </x:c>
      <x:c r="O459" s="52"/>
      <x:c r="P459" s="52"/>
      <x:c r="Q459" s="53"/>
      <x:c r="R459" s="56"/>
      <x:c r="S459" s="69"/>
      <x:c r="T459" s="52"/>
      <x:c r="U459" s="368" t="str">
        <x:f t="shared" si="28"/>
        <x:v/>
      </x:c>
      <x:c r="V459" s="57" t="str">
        <x:f t="shared" si="29"/>
        <x:v/>
      </x:c>
      <x:c r="W459" s="70"/>
      <x:c r="X459" s="58"/>
      <x:c r="Y459" s="49"/>
      <x:c r="Z459" s="58"/>
      <x:c r="AA459" s="71"/>
      <x:c r="AB459" s="60"/>
      <x:c r="AC459" s="49"/>
      <x:c r="AD459" s="49"/>
      <x:c r="AE459" s="53"/>
      <x:c r="AF459" s="61"/>
      <x:c r="AG459" s="62"/>
      <x:c r="AH459" s="63"/>
      <x:c r="AI459" s="58"/>
      <x:c r="AJ459" s="64"/>
      <x:c r="AK459" s="64"/>
      <x:c r="AL459" s="64"/>
      <x:c r="AM459" s="64"/>
      <x:c r="AN459" s="52" t="str">
        <x:f t="shared" si="30"/>
        <x:v/>
      </x:c>
      <x:c r="AO459" s="52" t="str">
        <x:f t="shared" si="31"/>
        <x:v/>
      </x:c>
      <x:c r="AP459" s="52"/>
      <x:c r="AQ459" s="52"/>
      <x:c r="AR459" s="52"/>
      <x:c r="AS459" s="46"/>
      <x:c r="AT459" s="65" t="s">
        <x:v>176</x:v>
      </x:c>
      <x:c r="AU459" s="41"/>
    </x:row>
    <x:row r="460" spans="1:47" ht="30" hidden="1" x14ac:dyDescent="0.25">
      <x:c r="A460" s="68" t="str">
        <x:f>IF(OR(B460&gt;0,C460&gt;0),SUMPRODUCT(--($A$4:A459&lt;""))+1,"")</x:f>
        <x:v/>
      </x:c>
      <x:c r="B460" s="46"/>
      <x:c r="C460" s="47"/>
      <x:c r="D460" s="48"/>
      <x:c r="E460" s="48"/>
      <x:c r="F460" s="49"/>
      <x:c r="G460" s="50"/>
      <x:c r="H460" s="149" t="s">
        <x:v>313</x:v>
      </x:c>
      <x:c r="I460" s="51"/>
      <x:c r="J460" s="52"/>
      <x:c r="K460" s="53"/>
      <x:c r="L460" s="54"/>
      <x:c r="M460" s="49"/>
      <x:c r="N460" s="55" t="str">
        <x:f>IF(OR(E460="",F460="",L460="",M460=""),"",DFTtoFTIN(FTINtoDFT(F460)-FTINtoDFT(L460)-((LEFT(E460,FIND("N",E460)-1)-2)*FTINtoDFT(M460))))</x:f>
        <x:v/>
      </x:c>
      <x:c r="O460" s="52"/>
      <x:c r="P460" s="52"/>
      <x:c r="Q460" s="53"/>
      <x:c r="R460" s="56"/>
      <x:c r="S460" s="69"/>
      <x:c r="T460" s="52"/>
      <x:c r="U460" s="368" t="str">
        <x:f t="shared" si="28"/>
        <x:v/>
      </x:c>
      <x:c r="V460" s="57" t="str">
        <x:f t="shared" si="29"/>
        <x:v/>
      </x:c>
      <x:c r="W460" s="70"/>
      <x:c r="X460" s="58"/>
      <x:c r="Y460" s="49"/>
      <x:c r="Z460" s="58"/>
      <x:c r="AA460" s="71"/>
      <x:c r="AB460" s="60"/>
      <x:c r="AC460" s="49"/>
      <x:c r="AD460" s="49"/>
      <x:c r="AE460" s="53"/>
      <x:c r="AF460" s="61"/>
      <x:c r="AG460" s="62"/>
      <x:c r="AH460" s="63"/>
      <x:c r="AI460" s="58"/>
      <x:c r="AJ460" s="64"/>
      <x:c r="AK460" s="64"/>
      <x:c r="AL460" s="64"/>
      <x:c r="AM460" s="64"/>
      <x:c r="AN460" s="52" t="str">
        <x:f t="shared" si="30"/>
        <x:v/>
      </x:c>
      <x:c r="AO460" s="52" t="str">
        <x:f t="shared" si="31"/>
        <x:v/>
      </x:c>
      <x:c r="AP460" s="52"/>
      <x:c r="AQ460" s="52"/>
      <x:c r="AR460" s="52"/>
      <x:c r="AS460" s="46"/>
      <x:c r="AT460" s="65" t="s">
        <x:v>176</x:v>
      </x:c>
      <x:c r="AU460" s="41"/>
    </x:row>
    <x:row r="461" spans="1:47" ht="30" hidden="1" x14ac:dyDescent="0.25">
      <x:c r="A461" s="68" t="str">
        <x:f>IF(OR(B461&gt;0,C461&gt;0),SUMPRODUCT(--($A$4:A460&lt;""))+1,"")</x:f>
        <x:v/>
      </x:c>
      <x:c r="B461" s="46"/>
      <x:c r="C461" s="47"/>
      <x:c r="D461" s="48"/>
      <x:c r="E461" s="48"/>
      <x:c r="F461" s="49"/>
      <x:c r="G461" s="50"/>
      <x:c r="H461" s="149" t="s">
        <x:v>313</x:v>
      </x:c>
      <x:c r="I461" s="51"/>
      <x:c r="J461" s="52"/>
      <x:c r="K461" s="53"/>
      <x:c r="L461" s="54"/>
      <x:c r="M461" s="49"/>
      <x:c r="N461" s="55" t="str">
        <x:f>IF(OR(E461="",F461="",L461="",M461=""),"",DFTtoFTIN(FTINtoDFT(F461)-FTINtoDFT(L461)-((LEFT(E461,FIND("N",E461)-1)-2)*FTINtoDFT(M461))))</x:f>
        <x:v/>
      </x:c>
      <x:c r="O461" s="52"/>
      <x:c r="P461" s="52"/>
      <x:c r="Q461" s="53"/>
      <x:c r="R461" s="56"/>
      <x:c r="S461" s="69"/>
      <x:c r="T461" s="52"/>
      <x:c r="U461" s="368" t="str">
        <x:f t="shared" si="28"/>
        <x:v/>
      </x:c>
      <x:c r="V461" s="57" t="str">
        <x:f t="shared" si="29"/>
        <x:v/>
      </x:c>
      <x:c r="W461" s="70"/>
      <x:c r="X461" s="58"/>
      <x:c r="Y461" s="49"/>
      <x:c r="Z461" s="58"/>
      <x:c r="AA461" s="71"/>
      <x:c r="AB461" s="60"/>
      <x:c r="AC461" s="49"/>
      <x:c r="AD461" s="49"/>
      <x:c r="AE461" s="53"/>
      <x:c r="AF461" s="61"/>
      <x:c r="AG461" s="62"/>
      <x:c r="AH461" s="63"/>
      <x:c r="AI461" s="58"/>
      <x:c r="AJ461" s="64"/>
      <x:c r="AK461" s="64"/>
      <x:c r="AL461" s="64"/>
      <x:c r="AM461" s="64"/>
      <x:c r="AN461" s="52" t="str">
        <x:f t="shared" si="30"/>
        <x:v/>
      </x:c>
      <x:c r="AO461" s="52" t="str">
        <x:f t="shared" si="31"/>
        <x:v/>
      </x:c>
      <x:c r="AP461" s="52"/>
      <x:c r="AQ461" s="52"/>
      <x:c r="AR461" s="52"/>
      <x:c r="AS461" s="46"/>
      <x:c r="AT461" s="65" t="s">
        <x:v>176</x:v>
      </x:c>
      <x:c r="AU461" s="41"/>
    </x:row>
    <x:row r="462" spans="1:47" ht="30" hidden="1" x14ac:dyDescent="0.25">
      <x:c r="A462" s="68" t="str">
        <x:f>IF(OR(B462&gt;0,C462&gt;0),SUMPRODUCT(--($A$4:A461&lt;""))+1,"")</x:f>
        <x:v/>
      </x:c>
      <x:c r="B462" s="46"/>
      <x:c r="C462" s="47"/>
      <x:c r="D462" s="48"/>
      <x:c r="E462" s="48"/>
      <x:c r="F462" s="49"/>
      <x:c r="G462" s="50"/>
      <x:c r="H462" s="149" t="s">
        <x:v>313</x:v>
      </x:c>
      <x:c r="I462" s="51"/>
      <x:c r="J462" s="52"/>
      <x:c r="K462" s="53"/>
      <x:c r="L462" s="54"/>
      <x:c r="M462" s="49"/>
      <x:c r="N462" s="55" t="str">
        <x:f>IF(OR(E462="",F462="",L462="",M462=""),"",DFTtoFTIN(FTINtoDFT(F462)-FTINtoDFT(L462)-((LEFT(E462,FIND("N",E462)-1)-2)*FTINtoDFT(M462))))</x:f>
        <x:v/>
      </x:c>
      <x:c r="O462" s="52"/>
      <x:c r="P462" s="52"/>
      <x:c r="Q462" s="53"/>
      <x:c r="R462" s="56"/>
      <x:c r="S462" s="69"/>
      <x:c r="T462" s="52"/>
      <x:c r="U462" s="368" t="str">
        <x:f t="shared" si="28"/>
        <x:v/>
      </x:c>
      <x:c r="V462" s="57" t="str">
        <x:f t="shared" si="29"/>
        <x:v/>
      </x:c>
      <x:c r="W462" s="70"/>
      <x:c r="X462" s="58"/>
      <x:c r="Y462" s="49"/>
      <x:c r="Z462" s="58"/>
      <x:c r="AA462" s="71"/>
      <x:c r="AB462" s="60"/>
      <x:c r="AC462" s="49"/>
      <x:c r="AD462" s="49"/>
      <x:c r="AE462" s="53"/>
      <x:c r="AF462" s="61"/>
      <x:c r="AG462" s="62"/>
      <x:c r="AH462" s="63"/>
      <x:c r="AI462" s="58"/>
      <x:c r="AJ462" s="64"/>
      <x:c r="AK462" s="64"/>
      <x:c r="AL462" s="64"/>
      <x:c r="AM462" s="64"/>
      <x:c r="AN462" s="52" t="str">
        <x:f t="shared" si="30"/>
        <x:v/>
      </x:c>
      <x:c r="AO462" s="52" t="str">
        <x:f t="shared" si="31"/>
        <x:v/>
      </x:c>
      <x:c r="AP462" s="52"/>
      <x:c r="AQ462" s="52"/>
      <x:c r="AR462" s="52"/>
      <x:c r="AS462" s="46"/>
      <x:c r="AT462" s="65" t="s">
        <x:v>176</x:v>
      </x:c>
      <x:c r="AU462" s="41"/>
    </x:row>
    <x:row r="463" spans="1:47" ht="30" hidden="1" x14ac:dyDescent="0.25">
      <x:c r="A463" s="68" t="str">
        <x:f>IF(OR(B463&gt;0,C463&gt;0),SUMPRODUCT(--($A$4:A462&lt;""))+1,"")</x:f>
        <x:v/>
      </x:c>
      <x:c r="B463" s="46"/>
      <x:c r="C463" s="47"/>
      <x:c r="D463" s="48"/>
      <x:c r="E463" s="48"/>
      <x:c r="F463" s="49"/>
      <x:c r="G463" s="50"/>
      <x:c r="H463" s="149" t="s">
        <x:v>313</x:v>
      </x:c>
      <x:c r="I463" s="51"/>
      <x:c r="J463" s="52"/>
      <x:c r="K463" s="53"/>
      <x:c r="L463" s="54"/>
      <x:c r="M463" s="49"/>
      <x:c r="N463" s="55" t="str">
        <x:f>IF(OR(E463="",F463="",L463="",M463=""),"",DFTtoFTIN(FTINtoDFT(F463)-FTINtoDFT(L463)-((LEFT(E463,FIND("N",E463)-1)-2)*FTINtoDFT(M463))))</x:f>
        <x:v/>
      </x:c>
      <x:c r="O463" s="52"/>
      <x:c r="P463" s="52"/>
      <x:c r="Q463" s="53"/>
      <x:c r="R463" s="56"/>
      <x:c r="S463" s="69"/>
      <x:c r="T463" s="52"/>
      <x:c r="U463" s="368" t="str">
        <x:f t="shared" si="28"/>
        <x:v/>
      </x:c>
      <x:c r="V463" s="57" t="str">
        <x:f t="shared" si="29"/>
        <x:v/>
      </x:c>
      <x:c r="W463" s="70"/>
      <x:c r="X463" s="58"/>
      <x:c r="Y463" s="49"/>
      <x:c r="Z463" s="58"/>
      <x:c r="AA463" s="71"/>
      <x:c r="AB463" s="60"/>
      <x:c r="AC463" s="49"/>
      <x:c r="AD463" s="49"/>
      <x:c r="AE463" s="53"/>
      <x:c r="AF463" s="61"/>
      <x:c r="AG463" s="62"/>
      <x:c r="AH463" s="63"/>
      <x:c r="AI463" s="58"/>
      <x:c r="AJ463" s="64"/>
      <x:c r="AK463" s="64"/>
      <x:c r="AL463" s="64"/>
      <x:c r="AM463" s="64"/>
      <x:c r="AN463" s="52" t="str">
        <x:f t="shared" si="30"/>
        <x:v/>
      </x:c>
      <x:c r="AO463" s="52" t="str">
        <x:f t="shared" si="31"/>
        <x:v/>
      </x:c>
      <x:c r="AP463" s="52"/>
      <x:c r="AQ463" s="52"/>
      <x:c r="AR463" s="52"/>
      <x:c r="AS463" s="46"/>
      <x:c r="AT463" s="65" t="s">
        <x:v>176</x:v>
      </x:c>
      <x:c r="AU463" s="41"/>
    </x:row>
    <x:row r="464" spans="1:47" ht="30" hidden="1" x14ac:dyDescent="0.25">
      <x:c r="A464" s="68" t="str">
        <x:f>IF(OR(B464&gt;0,C464&gt;0),SUMPRODUCT(--($A$4:A463&lt;""))+1,"")</x:f>
        <x:v/>
      </x:c>
      <x:c r="B464" s="46"/>
      <x:c r="C464" s="47"/>
      <x:c r="D464" s="48"/>
      <x:c r="E464" s="48"/>
      <x:c r="F464" s="49"/>
      <x:c r="G464" s="50"/>
      <x:c r="H464" s="149" t="s">
        <x:v>313</x:v>
      </x:c>
      <x:c r="I464" s="51"/>
      <x:c r="J464" s="52"/>
      <x:c r="K464" s="53"/>
      <x:c r="L464" s="54"/>
      <x:c r="M464" s="49"/>
      <x:c r="N464" s="55" t="str">
        <x:f>IF(OR(E464="",F464="",L464="",M464=""),"",DFTtoFTIN(FTINtoDFT(F464)-FTINtoDFT(L464)-((LEFT(E464,FIND("N",E464)-1)-2)*FTINtoDFT(M464))))</x:f>
        <x:v/>
      </x:c>
      <x:c r="O464" s="52"/>
      <x:c r="P464" s="52"/>
      <x:c r="Q464" s="53"/>
      <x:c r="R464" s="56"/>
      <x:c r="S464" s="69"/>
      <x:c r="T464" s="52"/>
      <x:c r="U464" s="368" t="str">
        <x:f t="shared" si="28"/>
        <x:v/>
      </x:c>
      <x:c r="V464" s="57" t="str">
        <x:f t="shared" si="29"/>
        <x:v/>
      </x:c>
      <x:c r="W464" s="70"/>
      <x:c r="X464" s="58"/>
      <x:c r="Y464" s="49"/>
      <x:c r="Z464" s="58"/>
      <x:c r="AA464" s="71"/>
      <x:c r="AB464" s="60"/>
      <x:c r="AC464" s="49"/>
      <x:c r="AD464" s="49"/>
      <x:c r="AE464" s="53"/>
      <x:c r="AF464" s="61"/>
      <x:c r="AG464" s="62"/>
      <x:c r="AH464" s="63"/>
      <x:c r="AI464" s="58"/>
      <x:c r="AJ464" s="64"/>
      <x:c r="AK464" s="64"/>
      <x:c r="AL464" s="64"/>
      <x:c r="AM464" s="64"/>
      <x:c r="AN464" s="52" t="str">
        <x:f t="shared" si="30"/>
        <x:v/>
      </x:c>
      <x:c r="AO464" s="52" t="str">
        <x:f t="shared" si="31"/>
        <x:v/>
      </x:c>
      <x:c r="AP464" s="52"/>
      <x:c r="AQ464" s="52"/>
      <x:c r="AR464" s="52"/>
      <x:c r="AS464" s="46"/>
      <x:c r="AT464" s="65" t="s">
        <x:v>176</x:v>
      </x:c>
      <x:c r="AU464" s="41"/>
    </x:row>
    <x:row r="465" spans="1:47" ht="30" hidden="1" x14ac:dyDescent="0.25">
      <x:c r="A465" s="68" t="str">
        <x:f>IF(OR(B465&gt;0,C465&gt;0),SUMPRODUCT(--($A$4:A464&lt;""))+1,"")</x:f>
        <x:v/>
      </x:c>
      <x:c r="B465" s="46"/>
      <x:c r="C465" s="47"/>
      <x:c r="D465" s="48"/>
      <x:c r="E465" s="48"/>
      <x:c r="F465" s="49"/>
      <x:c r="G465" s="50"/>
      <x:c r="H465" s="149" t="s">
        <x:v>313</x:v>
      </x:c>
      <x:c r="I465" s="51"/>
      <x:c r="J465" s="52"/>
      <x:c r="K465" s="53"/>
      <x:c r="L465" s="54"/>
      <x:c r="M465" s="49"/>
      <x:c r="N465" s="55" t="str">
        <x:f>IF(OR(E465="",F465="",L465="",M465=""),"",DFTtoFTIN(FTINtoDFT(F465)-FTINtoDFT(L465)-((LEFT(E465,FIND("N",E465)-1)-2)*FTINtoDFT(M465))))</x:f>
        <x:v/>
      </x:c>
      <x:c r="O465" s="52"/>
      <x:c r="P465" s="52"/>
      <x:c r="Q465" s="53"/>
      <x:c r="R465" s="56"/>
      <x:c r="S465" s="69"/>
      <x:c r="T465" s="52"/>
      <x:c r="U465" s="368" t="str">
        <x:f t="shared" si="28"/>
        <x:v/>
      </x:c>
      <x:c r="V465" s="57" t="str">
        <x:f t="shared" si="29"/>
        <x:v/>
      </x:c>
      <x:c r="W465" s="70"/>
      <x:c r="X465" s="58"/>
      <x:c r="Y465" s="49"/>
      <x:c r="Z465" s="58"/>
      <x:c r="AA465" s="71"/>
      <x:c r="AB465" s="60"/>
      <x:c r="AC465" s="49"/>
      <x:c r="AD465" s="49"/>
      <x:c r="AE465" s="53"/>
      <x:c r="AF465" s="61"/>
      <x:c r="AG465" s="62"/>
      <x:c r="AH465" s="63"/>
      <x:c r="AI465" s="58"/>
      <x:c r="AJ465" s="64"/>
      <x:c r="AK465" s="64"/>
      <x:c r="AL465" s="64"/>
      <x:c r="AM465" s="64"/>
      <x:c r="AN465" s="52" t="str">
        <x:f t="shared" si="30"/>
        <x:v/>
      </x:c>
      <x:c r="AO465" s="52" t="str">
        <x:f t="shared" si="31"/>
        <x:v/>
      </x:c>
      <x:c r="AP465" s="52"/>
      <x:c r="AQ465" s="52"/>
      <x:c r="AR465" s="52"/>
      <x:c r="AS465" s="46"/>
      <x:c r="AT465" s="65" t="s">
        <x:v>176</x:v>
      </x:c>
      <x:c r="AU465" s="41"/>
    </x:row>
    <x:row r="466" spans="1:47" ht="30" hidden="1" x14ac:dyDescent="0.25">
      <x:c r="A466" s="68" t="str">
        <x:f>IF(OR(B466&gt;0,C466&gt;0),SUMPRODUCT(--($A$4:A465&lt;""))+1,"")</x:f>
        <x:v/>
      </x:c>
      <x:c r="B466" s="46"/>
      <x:c r="C466" s="47"/>
      <x:c r="D466" s="48"/>
      <x:c r="E466" s="48"/>
      <x:c r="F466" s="49"/>
      <x:c r="G466" s="50"/>
      <x:c r="H466" s="149" t="s">
        <x:v>313</x:v>
      </x:c>
      <x:c r="I466" s="51"/>
      <x:c r="J466" s="52"/>
      <x:c r="K466" s="53"/>
      <x:c r="L466" s="54"/>
      <x:c r="M466" s="49"/>
      <x:c r="N466" s="55" t="str">
        <x:f>IF(OR(E466="",F466="",L466="",M466=""),"",DFTtoFTIN(FTINtoDFT(F466)-FTINtoDFT(L466)-((LEFT(E466,FIND("N",E466)-1)-2)*FTINtoDFT(M466))))</x:f>
        <x:v/>
      </x:c>
      <x:c r="O466" s="52"/>
      <x:c r="P466" s="52"/>
      <x:c r="Q466" s="53"/>
      <x:c r="R466" s="56"/>
      <x:c r="S466" s="69"/>
      <x:c r="T466" s="52"/>
      <x:c r="U466" s="368" t="str">
        <x:f t="shared" si="28"/>
        <x:v/>
      </x:c>
      <x:c r="V466" s="57" t="str">
        <x:f t="shared" si="29"/>
        <x:v/>
      </x:c>
      <x:c r="W466" s="70"/>
      <x:c r="X466" s="58"/>
      <x:c r="Y466" s="49"/>
      <x:c r="Z466" s="58"/>
      <x:c r="AA466" s="71"/>
      <x:c r="AB466" s="60"/>
      <x:c r="AC466" s="49"/>
      <x:c r="AD466" s="49"/>
      <x:c r="AE466" s="53"/>
      <x:c r="AF466" s="61"/>
      <x:c r="AG466" s="62"/>
      <x:c r="AH466" s="63"/>
      <x:c r="AI466" s="58"/>
      <x:c r="AJ466" s="64"/>
      <x:c r="AK466" s="64"/>
      <x:c r="AL466" s="64"/>
      <x:c r="AM466" s="64"/>
      <x:c r="AN466" s="52" t="str">
        <x:f t="shared" si="30"/>
        <x:v/>
      </x:c>
      <x:c r="AO466" s="52" t="str">
        <x:f t="shared" si="31"/>
        <x:v/>
      </x:c>
      <x:c r="AP466" s="52"/>
      <x:c r="AQ466" s="52"/>
      <x:c r="AR466" s="52"/>
      <x:c r="AS466" s="46"/>
      <x:c r="AT466" s="65" t="s">
        <x:v>176</x:v>
      </x:c>
      <x:c r="AU466" s="41"/>
    </x:row>
    <x:row r="467" spans="1:47" ht="30" hidden="1" x14ac:dyDescent="0.25">
      <x:c r="A467" s="68" t="str">
        <x:f>IF(OR(B467&gt;0,C467&gt;0),SUMPRODUCT(--($A$4:A466&lt;""))+1,"")</x:f>
        <x:v/>
      </x:c>
      <x:c r="B467" s="46"/>
      <x:c r="C467" s="47"/>
      <x:c r="D467" s="48"/>
      <x:c r="E467" s="48"/>
      <x:c r="F467" s="49"/>
      <x:c r="G467" s="50"/>
      <x:c r="H467" s="149" t="s">
        <x:v>313</x:v>
      </x:c>
      <x:c r="I467" s="51"/>
      <x:c r="J467" s="52"/>
      <x:c r="K467" s="53"/>
      <x:c r="L467" s="54"/>
      <x:c r="M467" s="49"/>
      <x:c r="N467" s="55" t="str">
        <x:f>IF(OR(E467="",F467="",L467="",M467=""),"",DFTtoFTIN(FTINtoDFT(F467)-FTINtoDFT(L467)-((LEFT(E467,FIND("N",E467)-1)-2)*FTINtoDFT(M467))))</x:f>
        <x:v/>
      </x:c>
      <x:c r="O467" s="52"/>
      <x:c r="P467" s="52"/>
      <x:c r="Q467" s="53"/>
      <x:c r="R467" s="56"/>
      <x:c r="S467" s="69"/>
      <x:c r="T467" s="52"/>
      <x:c r="U467" s="368" t="str">
        <x:f t="shared" si="28"/>
        <x:v/>
      </x:c>
      <x:c r="V467" s="57" t="str">
        <x:f t="shared" si="29"/>
        <x:v/>
      </x:c>
      <x:c r="W467" s="70"/>
      <x:c r="X467" s="58"/>
      <x:c r="Y467" s="49"/>
      <x:c r="Z467" s="58"/>
      <x:c r="AA467" s="71"/>
      <x:c r="AB467" s="60"/>
      <x:c r="AC467" s="49"/>
      <x:c r="AD467" s="49"/>
      <x:c r="AE467" s="53"/>
      <x:c r="AF467" s="61"/>
      <x:c r="AG467" s="62"/>
      <x:c r="AH467" s="63"/>
      <x:c r="AI467" s="58"/>
      <x:c r="AJ467" s="64"/>
      <x:c r="AK467" s="64"/>
      <x:c r="AL467" s="64"/>
      <x:c r="AM467" s="64"/>
      <x:c r="AN467" s="52" t="str">
        <x:f t="shared" si="30"/>
        <x:v/>
      </x:c>
      <x:c r="AO467" s="52" t="str">
        <x:f t="shared" si="31"/>
        <x:v/>
      </x:c>
      <x:c r="AP467" s="52"/>
      <x:c r="AQ467" s="52"/>
      <x:c r="AR467" s="52"/>
      <x:c r="AS467" s="46"/>
      <x:c r="AT467" s="65" t="s">
        <x:v>176</x:v>
      </x:c>
      <x:c r="AU467" s="41"/>
    </x:row>
    <x:row r="468" spans="1:47" ht="30" hidden="1" x14ac:dyDescent="0.25">
      <x:c r="A468" s="68" t="str">
        <x:f>IF(OR(B468&gt;0,C468&gt;0),SUMPRODUCT(--($A$4:A467&lt;""))+1,"")</x:f>
        <x:v/>
      </x:c>
      <x:c r="B468" s="46"/>
      <x:c r="C468" s="47"/>
      <x:c r="D468" s="48"/>
      <x:c r="E468" s="48"/>
      <x:c r="F468" s="49"/>
      <x:c r="G468" s="50"/>
      <x:c r="H468" s="149" t="s">
        <x:v>313</x:v>
      </x:c>
      <x:c r="I468" s="51"/>
      <x:c r="J468" s="52"/>
      <x:c r="K468" s="53"/>
      <x:c r="L468" s="54"/>
      <x:c r="M468" s="49"/>
      <x:c r="N468" s="55" t="str">
        <x:f>IF(OR(E468="",F468="",L468="",M468=""),"",DFTtoFTIN(FTINtoDFT(F468)-FTINtoDFT(L468)-((LEFT(E468,FIND("N",E468)-1)-2)*FTINtoDFT(M468))))</x:f>
        <x:v/>
      </x:c>
      <x:c r="O468" s="52"/>
      <x:c r="P468" s="52"/>
      <x:c r="Q468" s="53"/>
      <x:c r="R468" s="56"/>
      <x:c r="S468" s="69"/>
      <x:c r="T468" s="52"/>
      <x:c r="U468" s="368" t="str">
        <x:f t="shared" si="28"/>
        <x:v/>
      </x:c>
      <x:c r="V468" s="57" t="str">
        <x:f t="shared" si="29"/>
        <x:v/>
      </x:c>
      <x:c r="W468" s="70"/>
      <x:c r="X468" s="58"/>
      <x:c r="Y468" s="49"/>
      <x:c r="Z468" s="58"/>
      <x:c r="AA468" s="71"/>
      <x:c r="AB468" s="60"/>
      <x:c r="AC468" s="49"/>
      <x:c r="AD468" s="49"/>
      <x:c r="AE468" s="53"/>
      <x:c r="AF468" s="61"/>
      <x:c r="AG468" s="62"/>
      <x:c r="AH468" s="63"/>
      <x:c r="AI468" s="58"/>
      <x:c r="AJ468" s="64"/>
      <x:c r="AK468" s="64"/>
      <x:c r="AL468" s="64"/>
      <x:c r="AM468" s="64"/>
      <x:c r="AN468" s="52" t="str">
        <x:f t="shared" si="30"/>
        <x:v/>
      </x:c>
      <x:c r="AO468" s="52" t="str">
        <x:f t="shared" si="31"/>
        <x:v/>
      </x:c>
      <x:c r="AP468" s="52"/>
      <x:c r="AQ468" s="52"/>
      <x:c r="AR468" s="52"/>
      <x:c r="AS468" s="46"/>
      <x:c r="AT468" s="65" t="s">
        <x:v>176</x:v>
      </x:c>
      <x:c r="AU468" s="41"/>
    </x:row>
    <x:row r="469" spans="1:47" ht="30" hidden="1" x14ac:dyDescent="0.25">
      <x:c r="A469" s="68" t="str">
        <x:f>IF(OR(B469&gt;0,C469&gt;0),SUMPRODUCT(--($A$4:A468&lt;""))+1,"")</x:f>
        <x:v/>
      </x:c>
      <x:c r="B469" s="46"/>
      <x:c r="C469" s="47"/>
      <x:c r="D469" s="48"/>
      <x:c r="E469" s="48"/>
      <x:c r="F469" s="49"/>
      <x:c r="G469" s="50"/>
      <x:c r="H469" s="149" t="s">
        <x:v>313</x:v>
      </x:c>
      <x:c r="I469" s="51"/>
      <x:c r="J469" s="52"/>
      <x:c r="K469" s="53"/>
      <x:c r="L469" s="54"/>
      <x:c r="M469" s="49"/>
      <x:c r="N469" s="55" t="str">
        <x:f>IF(OR(E469="",F469="",L469="",M469=""),"",DFTtoFTIN(FTINtoDFT(F469)-FTINtoDFT(L469)-((LEFT(E469,FIND("N",E469)-1)-2)*FTINtoDFT(M469))))</x:f>
        <x:v/>
      </x:c>
      <x:c r="O469" s="52"/>
      <x:c r="P469" s="52"/>
      <x:c r="Q469" s="53"/>
      <x:c r="R469" s="56"/>
      <x:c r="S469" s="69"/>
      <x:c r="T469" s="52"/>
      <x:c r="U469" s="368" t="str">
        <x:f t="shared" si="28"/>
        <x:v/>
      </x:c>
      <x:c r="V469" s="57" t="str">
        <x:f t="shared" si="29"/>
        <x:v/>
      </x:c>
      <x:c r="W469" s="70"/>
      <x:c r="X469" s="58"/>
      <x:c r="Y469" s="49"/>
      <x:c r="Z469" s="58"/>
      <x:c r="AA469" s="71"/>
      <x:c r="AB469" s="60"/>
      <x:c r="AC469" s="49"/>
      <x:c r="AD469" s="49"/>
      <x:c r="AE469" s="53"/>
      <x:c r="AF469" s="61"/>
      <x:c r="AG469" s="62"/>
      <x:c r="AH469" s="63"/>
      <x:c r="AI469" s="58"/>
      <x:c r="AJ469" s="64"/>
      <x:c r="AK469" s="64"/>
      <x:c r="AL469" s="64"/>
      <x:c r="AM469" s="64"/>
      <x:c r="AN469" s="52" t="str">
        <x:f t="shared" si="30"/>
        <x:v/>
      </x:c>
      <x:c r="AO469" s="52" t="str">
        <x:f t="shared" si="31"/>
        <x:v/>
      </x:c>
      <x:c r="AP469" s="52"/>
      <x:c r="AQ469" s="52"/>
      <x:c r="AR469" s="52"/>
      <x:c r="AS469" s="46"/>
      <x:c r="AT469" s="65" t="s">
        <x:v>176</x:v>
      </x:c>
      <x:c r="AU469" s="41"/>
    </x:row>
    <x:row r="470" spans="1:47" ht="30" hidden="1" x14ac:dyDescent="0.25">
      <x:c r="A470" s="68" t="str">
        <x:f>IF(OR(B470&gt;0,C470&gt;0),SUMPRODUCT(--($A$4:A469&lt;""))+1,"")</x:f>
        <x:v/>
      </x:c>
      <x:c r="B470" s="46"/>
      <x:c r="C470" s="47"/>
      <x:c r="D470" s="48"/>
      <x:c r="E470" s="48"/>
      <x:c r="F470" s="49"/>
      <x:c r="G470" s="50"/>
      <x:c r="H470" s="149" t="s">
        <x:v>313</x:v>
      </x:c>
      <x:c r="I470" s="51"/>
      <x:c r="J470" s="52"/>
      <x:c r="K470" s="53"/>
      <x:c r="L470" s="54"/>
      <x:c r="M470" s="49"/>
      <x:c r="N470" s="55" t="str">
        <x:f>IF(OR(E470="",F470="",L470="",M470=""),"",DFTtoFTIN(FTINtoDFT(F470)-FTINtoDFT(L470)-((LEFT(E470,FIND("N",E470)-1)-2)*FTINtoDFT(M470))))</x:f>
        <x:v/>
      </x:c>
      <x:c r="O470" s="52"/>
      <x:c r="P470" s="52"/>
      <x:c r="Q470" s="53"/>
      <x:c r="R470" s="56"/>
      <x:c r="S470" s="69"/>
      <x:c r="T470" s="52"/>
      <x:c r="U470" s="368" t="str">
        <x:f t="shared" si="28"/>
        <x:v/>
      </x:c>
      <x:c r="V470" s="57" t="str">
        <x:f t="shared" si="29"/>
        <x:v/>
      </x:c>
      <x:c r="W470" s="70"/>
      <x:c r="X470" s="58"/>
      <x:c r="Y470" s="49"/>
      <x:c r="Z470" s="58"/>
      <x:c r="AA470" s="71"/>
      <x:c r="AB470" s="60"/>
      <x:c r="AC470" s="49"/>
      <x:c r="AD470" s="49"/>
      <x:c r="AE470" s="53"/>
      <x:c r="AF470" s="61"/>
      <x:c r="AG470" s="62"/>
      <x:c r="AH470" s="63"/>
      <x:c r="AI470" s="58"/>
      <x:c r="AJ470" s="64"/>
      <x:c r="AK470" s="64"/>
      <x:c r="AL470" s="64"/>
      <x:c r="AM470" s="64"/>
      <x:c r="AN470" s="52" t="str">
        <x:f t="shared" si="30"/>
        <x:v/>
      </x:c>
      <x:c r="AO470" s="52" t="str">
        <x:f t="shared" si="31"/>
        <x:v/>
      </x:c>
      <x:c r="AP470" s="52"/>
      <x:c r="AQ470" s="52"/>
      <x:c r="AR470" s="52"/>
      <x:c r="AS470" s="46"/>
      <x:c r="AT470" s="65" t="s">
        <x:v>176</x:v>
      </x:c>
      <x:c r="AU470" s="41"/>
    </x:row>
    <x:row r="471" spans="1:47" ht="30" hidden="1" x14ac:dyDescent="0.25">
      <x:c r="A471" s="68" t="str">
        <x:f>IF(OR(B471&gt;0,C471&gt;0),SUMPRODUCT(--($A$4:A470&lt;""))+1,"")</x:f>
        <x:v/>
      </x:c>
      <x:c r="B471" s="46"/>
      <x:c r="C471" s="47"/>
      <x:c r="D471" s="48"/>
      <x:c r="E471" s="48"/>
      <x:c r="F471" s="49"/>
      <x:c r="G471" s="50"/>
      <x:c r="H471" s="149" t="s">
        <x:v>313</x:v>
      </x:c>
      <x:c r="I471" s="51"/>
      <x:c r="J471" s="52"/>
      <x:c r="K471" s="53"/>
      <x:c r="L471" s="54"/>
      <x:c r="M471" s="49"/>
      <x:c r="N471" s="55" t="str">
        <x:f>IF(OR(E471="",F471="",L471="",M471=""),"",DFTtoFTIN(FTINtoDFT(F471)-FTINtoDFT(L471)-((LEFT(E471,FIND("N",E471)-1)-2)*FTINtoDFT(M471))))</x:f>
        <x:v/>
      </x:c>
      <x:c r="O471" s="52"/>
      <x:c r="P471" s="52"/>
      <x:c r="Q471" s="53"/>
      <x:c r="R471" s="56"/>
      <x:c r="S471" s="69"/>
      <x:c r="T471" s="52"/>
      <x:c r="U471" s="368" t="str">
        <x:f t="shared" si="28"/>
        <x:v/>
      </x:c>
      <x:c r="V471" s="57" t="str">
        <x:f t="shared" si="29"/>
        <x:v/>
      </x:c>
      <x:c r="W471" s="70"/>
      <x:c r="X471" s="58"/>
      <x:c r="Y471" s="49"/>
      <x:c r="Z471" s="58"/>
      <x:c r="AA471" s="71"/>
      <x:c r="AB471" s="60"/>
      <x:c r="AC471" s="49"/>
      <x:c r="AD471" s="49"/>
      <x:c r="AE471" s="53"/>
      <x:c r="AF471" s="61"/>
      <x:c r="AG471" s="62"/>
      <x:c r="AH471" s="63"/>
      <x:c r="AI471" s="58"/>
      <x:c r="AJ471" s="64"/>
      <x:c r="AK471" s="64"/>
      <x:c r="AL471" s="64"/>
      <x:c r="AM471" s="64"/>
      <x:c r="AN471" s="52" t="str">
        <x:f t="shared" si="30"/>
        <x:v/>
      </x:c>
      <x:c r="AO471" s="52" t="str">
        <x:f t="shared" si="31"/>
        <x:v/>
      </x:c>
      <x:c r="AP471" s="52"/>
      <x:c r="AQ471" s="52"/>
      <x:c r="AR471" s="52"/>
      <x:c r="AS471" s="46"/>
      <x:c r="AT471" s="65" t="s">
        <x:v>176</x:v>
      </x:c>
      <x:c r="AU471" s="41"/>
    </x:row>
    <x:row r="472" spans="1:47" ht="30" hidden="1" x14ac:dyDescent="0.25">
      <x:c r="A472" s="68" t="str">
        <x:f>IF(OR(B472&gt;0,C472&gt;0),SUMPRODUCT(--($A$4:A471&lt;""))+1,"")</x:f>
        <x:v/>
      </x:c>
      <x:c r="B472" s="46"/>
      <x:c r="C472" s="47"/>
      <x:c r="D472" s="48"/>
      <x:c r="E472" s="48"/>
      <x:c r="F472" s="49"/>
      <x:c r="G472" s="50"/>
      <x:c r="H472" s="149" t="s">
        <x:v>313</x:v>
      </x:c>
      <x:c r="I472" s="51"/>
      <x:c r="J472" s="52"/>
      <x:c r="K472" s="53"/>
      <x:c r="L472" s="54"/>
      <x:c r="M472" s="49"/>
      <x:c r="N472" s="55" t="str">
        <x:f>IF(OR(E472="",F472="",L472="",M472=""),"",DFTtoFTIN(FTINtoDFT(F472)-FTINtoDFT(L472)-((LEFT(E472,FIND("N",E472)-1)-2)*FTINtoDFT(M472))))</x:f>
        <x:v/>
      </x:c>
      <x:c r="O472" s="52"/>
      <x:c r="P472" s="52"/>
      <x:c r="Q472" s="53"/>
      <x:c r="R472" s="56"/>
      <x:c r="S472" s="69"/>
      <x:c r="T472" s="52"/>
      <x:c r="U472" s="368" t="str">
        <x:f t="shared" si="28"/>
        <x:v/>
      </x:c>
      <x:c r="V472" s="57" t="str">
        <x:f t="shared" si="29"/>
        <x:v/>
      </x:c>
      <x:c r="W472" s="70"/>
      <x:c r="X472" s="58"/>
      <x:c r="Y472" s="49"/>
      <x:c r="Z472" s="58"/>
      <x:c r="AA472" s="71"/>
      <x:c r="AB472" s="60"/>
      <x:c r="AC472" s="49"/>
      <x:c r="AD472" s="49"/>
      <x:c r="AE472" s="53"/>
      <x:c r="AF472" s="61"/>
      <x:c r="AG472" s="62"/>
      <x:c r="AH472" s="63"/>
      <x:c r="AI472" s="58"/>
      <x:c r="AJ472" s="64"/>
      <x:c r="AK472" s="64"/>
      <x:c r="AL472" s="64"/>
      <x:c r="AM472" s="64"/>
      <x:c r="AN472" s="52" t="str">
        <x:f t="shared" si="30"/>
        <x:v/>
      </x:c>
      <x:c r="AO472" s="52" t="str">
        <x:f t="shared" si="31"/>
        <x:v/>
      </x:c>
      <x:c r="AP472" s="52"/>
      <x:c r="AQ472" s="52"/>
      <x:c r="AR472" s="52"/>
      <x:c r="AS472" s="46"/>
      <x:c r="AT472" s="65" t="s">
        <x:v>176</x:v>
      </x:c>
      <x:c r="AU472" s="41"/>
    </x:row>
    <x:row r="473" spans="1:47" ht="30" hidden="1" x14ac:dyDescent="0.25">
      <x:c r="A473" s="68" t="str">
        <x:f>IF(OR(B473&gt;0,C473&gt;0),SUMPRODUCT(--($A$4:A472&lt;""))+1,"")</x:f>
        <x:v/>
      </x:c>
      <x:c r="B473" s="46"/>
      <x:c r="C473" s="47"/>
      <x:c r="D473" s="48"/>
      <x:c r="E473" s="48"/>
      <x:c r="F473" s="49"/>
      <x:c r="G473" s="50"/>
      <x:c r="H473" s="149" t="s">
        <x:v>313</x:v>
      </x:c>
      <x:c r="I473" s="51"/>
      <x:c r="J473" s="52"/>
      <x:c r="K473" s="53"/>
      <x:c r="L473" s="54"/>
      <x:c r="M473" s="49"/>
      <x:c r="N473" s="55" t="str">
        <x:f>IF(OR(E473="",F473="",L473="",M473=""),"",DFTtoFTIN(FTINtoDFT(F473)-FTINtoDFT(L473)-((LEFT(E473,FIND("N",E473)-1)-2)*FTINtoDFT(M473))))</x:f>
        <x:v/>
      </x:c>
      <x:c r="O473" s="52"/>
      <x:c r="P473" s="52"/>
      <x:c r="Q473" s="53"/>
      <x:c r="R473" s="56"/>
      <x:c r="S473" s="69"/>
      <x:c r="T473" s="52"/>
      <x:c r="U473" s="368" t="str">
        <x:f t="shared" si="28"/>
        <x:v/>
      </x:c>
      <x:c r="V473" s="57" t="str">
        <x:f t="shared" si="29"/>
        <x:v/>
      </x:c>
      <x:c r="W473" s="70"/>
      <x:c r="X473" s="58"/>
      <x:c r="Y473" s="49"/>
      <x:c r="Z473" s="58"/>
      <x:c r="AA473" s="71"/>
      <x:c r="AB473" s="60"/>
      <x:c r="AC473" s="49"/>
      <x:c r="AD473" s="49"/>
      <x:c r="AE473" s="53"/>
      <x:c r="AF473" s="61"/>
      <x:c r="AG473" s="62"/>
      <x:c r="AH473" s="63"/>
      <x:c r="AI473" s="58"/>
      <x:c r="AJ473" s="64"/>
      <x:c r="AK473" s="64"/>
      <x:c r="AL473" s="64"/>
      <x:c r="AM473" s="64"/>
      <x:c r="AN473" s="52" t="str">
        <x:f t="shared" si="30"/>
        <x:v/>
      </x:c>
      <x:c r="AO473" s="52" t="str">
        <x:f t="shared" si="31"/>
        <x:v/>
      </x:c>
      <x:c r="AP473" s="52"/>
      <x:c r="AQ473" s="52"/>
      <x:c r="AR473" s="52"/>
      <x:c r="AS473" s="46"/>
      <x:c r="AT473" s="65" t="s">
        <x:v>176</x:v>
      </x:c>
      <x:c r="AU473" s="41"/>
    </x:row>
    <x:row r="474" spans="1:47" ht="30" hidden="1" x14ac:dyDescent="0.25">
      <x:c r="A474" s="68" t="str">
        <x:f>IF(OR(B474&gt;0,C474&gt;0),SUMPRODUCT(--($A$4:A473&lt;""))+1,"")</x:f>
        <x:v/>
      </x:c>
      <x:c r="B474" s="46"/>
      <x:c r="C474" s="47"/>
      <x:c r="D474" s="48"/>
      <x:c r="E474" s="48"/>
      <x:c r="F474" s="49"/>
      <x:c r="G474" s="50"/>
      <x:c r="H474" s="149" t="s">
        <x:v>313</x:v>
      </x:c>
      <x:c r="I474" s="51"/>
      <x:c r="J474" s="52"/>
      <x:c r="K474" s="53"/>
      <x:c r="L474" s="54"/>
      <x:c r="M474" s="49"/>
      <x:c r="N474" s="55" t="str">
        <x:f>IF(OR(E474="",F474="",L474="",M474=""),"",DFTtoFTIN(FTINtoDFT(F474)-FTINtoDFT(L474)-((LEFT(E474,FIND("N",E474)-1)-2)*FTINtoDFT(M474))))</x:f>
        <x:v/>
      </x:c>
      <x:c r="O474" s="52"/>
      <x:c r="P474" s="52"/>
      <x:c r="Q474" s="53"/>
      <x:c r="R474" s="56"/>
      <x:c r="S474" s="69"/>
      <x:c r="T474" s="52"/>
      <x:c r="U474" s="368" t="str">
        <x:f t="shared" si="28"/>
        <x:v/>
      </x:c>
      <x:c r="V474" s="57" t="str">
        <x:f t="shared" si="29"/>
        <x:v/>
      </x:c>
      <x:c r="W474" s="70"/>
      <x:c r="X474" s="58"/>
      <x:c r="Y474" s="49"/>
      <x:c r="Z474" s="58"/>
      <x:c r="AA474" s="71"/>
      <x:c r="AB474" s="60"/>
      <x:c r="AC474" s="49"/>
      <x:c r="AD474" s="49"/>
      <x:c r="AE474" s="53"/>
      <x:c r="AF474" s="61"/>
      <x:c r="AG474" s="62"/>
      <x:c r="AH474" s="63"/>
      <x:c r="AI474" s="58"/>
      <x:c r="AJ474" s="64"/>
      <x:c r="AK474" s="64"/>
      <x:c r="AL474" s="64"/>
      <x:c r="AM474" s="64"/>
      <x:c r="AN474" s="52" t="str">
        <x:f t="shared" si="30"/>
        <x:v/>
      </x:c>
      <x:c r="AO474" s="52" t="str">
        <x:f t="shared" si="31"/>
        <x:v/>
      </x:c>
      <x:c r="AP474" s="52"/>
      <x:c r="AQ474" s="52"/>
      <x:c r="AR474" s="52"/>
      <x:c r="AS474" s="46"/>
      <x:c r="AT474" s="65" t="s">
        <x:v>176</x:v>
      </x:c>
      <x:c r="AU474" s="41"/>
    </x:row>
    <x:row r="475" spans="1:47" ht="30" hidden="1" x14ac:dyDescent="0.25">
      <x:c r="A475" s="68" t="str">
        <x:f>IF(OR(B475&gt;0,C475&gt;0),SUMPRODUCT(--($A$4:A474&lt;""))+1,"")</x:f>
        <x:v/>
      </x:c>
      <x:c r="B475" s="46"/>
      <x:c r="C475" s="47"/>
      <x:c r="D475" s="48"/>
      <x:c r="E475" s="48"/>
      <x:c r="F475" s="49"/>
      <x:c r="G475" s="50"/>
      <x:c r="H475" s="149" t="s">
        <x:v>313</x:v>
      </x:c>
      <x:c r="I475" s="51"/>
      <x:c r="J475" s="52"/>
      <x:c r="K475" s="53"/>
      <x:c r="L475" s="54"/>
      <x:c r="M475" s="49"/>
      <x:c r="N475" s="55" t="str">
        <x:f>IF(OR(E475="",F475="",L475="",M475=""),"",DFTtoFTIN(FTINtoDFT(F475)-FTINtoDFT(L475)-((LEFT(E475,FIND("N",E475)-1)-2)*FTINtoDFT(M475))))</x:f>
        <x:v/>
      </x:c>
      <x:c r="O475" s="52"/>
      <x:c r="P475" s="52"/>
      <x:c r="Q475" s="53"/>
      <x:c r="R475" s="56"/>
      <x:c r="S475" s="69"/>
      <x:c r="T475" s="52"/>
      <x:c r="U475" s="368" t="str">
        <x:f t="shared" si="28"/>
        <x:v/>
      </x:c>
      <x:c r="V475" s="57" t="str">
        <x:f t="shared" si="29"/>
        <x:v/>
      </x:c>
      <x:c r="W475" s="70"/>
      <x:c r="X475" s="58"/>
      <x:c r="Y475" s="49"/>
      <x:c r="Z475" s="58"/>
      <x:c r="AA475" s="71"/>
      <x:c r="AB475" s="60"/>
      <x:c r="AC475" s="49"/>
      <x:c r="AD475" s="49"/>
      <x:c r="AE475" s="53"/>
      <x:c r="AF475" s="61"/>
      <x:c r="AG475" s="62"/>
      <x:c r="AH475" s="63"/>
      <x:c r="AI475" s="58"/>
      <x:c r="AJ475" s="64"/>
      <x:c r="AK475" s="64"/>
      <x:c r="AL475" s="64"/>
      <x:c r="AM475" s="64"/>
      <x:c r="AN475" s="52" t="str">
        <x:f t="shared" si="30"/>
        <x:v/>
      </x:c>
      <x:c r="AO475" s="52" t="str">
        <x:f t="shared" si="31"/>
        <x:v/>
      </x:c>
      <x:c r="AP475" s="52"/>
      <x:c r="AQ475" s="52"/>
      <x:c r="AR475" s="52"/>
      <x:c r="AS475" s="46"/>
      <x:c r="AT475" s="65" t="s">
        <x:v>176</x:v>
      </x:c>
      <x:c r="AU475" s="41"/>
    </x:row>
    <x:row r="476" spans="1:47" ht="30" hidden="1" x14ac:dyDescent="0.25">
      <x:c r="A476" s="68" t="str">
        <x:f>IF(OR(B476&gt;0,C476&gt;0),SUMPRODUCT(--($A$4:A475&lt;""))+1,"")</x:f>
        <x:v/>
      </x:c>
      <x:c r="B476" s="46"/>
      <x:c r="C476" s="47"/>
      <x:c r="D476" s="48"/>
      <x:c r="E476" s="48"/>
      <x:c r="F476" s="49"/>
      <x:c r="G476" s="50"/>
      <x:c r="H476" s="149" t="s">
        <x:v>313</x:v>
      </x:c>
      <x:c r="I476" s="51"/>
      <x:c r="J476" s="52"/>
      <x:c r="K476" s="53"/>
      <x:c r="L476" s="54"/>
      <x:c r="M476" s="49"/>
      <x:c r="N476" s="55" t="str">
        <x:f>IF(OR(E476="",F476="",L476="",M476=""),"",DFTtoFTIN(FTINtoDFT(F476)-FTINtoDFT(L476)-((LEFT(E476,FIND("N",E476)-1)-2)*FTINtoDFT(M476))))</x:f>
        <x:v/>
      </x:c>
      <x:c r="O476" s="52"/>
      <x:c r="P476" s="52"/>
      <x:c r="Q476" s="53"/>
      <x:c r="R476" s="56"/>
      <x:c r="S476" s="69"/>
      <x:c r="T476" s="52"/>
      <x:c r="U476" s="368" t="str">
        <x:f t="shared" si="28"/>
        <x:v/>
      </x:c>
      <x:c r="V476" s="57" t="str">
        <x:f t="shared" si="29"/>
        <x:v/>
      </x:c>
      <x:c r="W476" s="70"/>
      <x:c r="X476" s="58"/>
      <x:c r="Y476" s="49"/>
      <x:c r="Z476" s="58"/>
      <x:c r="AA476" s="71"/>
      <x:c r="AB476" s="60"/>
      <x:c r="AC476" s="49"/>
      <x:c r="AD476" s="49"/>
      <x:c r="AE476" s="53"/>
      <x:c r="AF476" s="61"/>
      <x:c r="AG476" s="62"/>
      <x:c r="AH476" s="63"/>
      <x:c r="AI476" s="58"/>
      <x:c r="AJ476" s="64"/>
      <x:c r="AK476" s="64"/>
      <x:c r="AL476" s="64"/>
      <x:c r="AM476" s="64"/>
      <x:c r="AN476" s="52" t="str">
        <x:f t="shared" si="30"/>
        <x:v/>
      </x:c>
      <x:c r="AO476" s="52" t="str">
        <x:f t="shared" si="31"/>
        <x:v/>
      </x:c>
      <x:c r="AP476" s="52"/>
      <x:c r="AQ476" s="52"/>
      <x:c r="AR476" s="52"/>
      <x:c r="AS476" s="46"/>
      <x:c r="AT476" s="65" t="s">
        <x:v>176</x:v>
      </x:c>
      <x:c r="AU476" s="41"/>
    </x:row>
    <x:row r="477" spans="1:47" ht="30" hidden="1" x14ac:dyDescent="0.25">
      <x:c r="A477" s="68" t="str">
        <x:f>IF(OR(B477&gt;0,C477&gt;0),SUMPRODUCT(--($A$4:A476&lt;""))+1,"")</x:f>
        <x:v/>
      </x:c>
      <x:c r="B477" s="46"/>
      <x:c r="C477" s="47"/>
      <x:c r="D477" s="48"/>
      <x:c r="E477" s="48"/>
      <x:c r="F477" s="49"/>
      <x:c r="G477" s="50"/>
      <x:c r="H477" s="149" t="s">
        <x:v>313</x:v>
      </x:c>
      <x:c r="I477" s="51"/>
      <x:c r="J477" s="52"/>
      <x:c r="K477" s="53"/>
      <x:c r="L477" s="54"/>
      <x:c r="M477" s="49"/>
      <x:c r="N477" s="55" t="str">
        <x:f>IF(OR(E477="",F477="",L477="",M477=""),"",DFTtoFTIN(FTINtoDFT(F477)-FTINtoDFT(L477)-((LEFT(E477,FIND("N",E477)-1)-2)*FTINtoDFT(M477))))</x:f>
        <x:v/>
      </x:c>
      <x:c r="O477" s="52"/>
      <x:c r="P477" s="52"/>
      <x:c r="Q477" s="53"/>
      <x:c r="R477" s="56"/>
      <x:c r="S477" s="69"/>
      <x:c r="T477" s="52"/>
      <x:c r="U477" s="368" t="str">
        <x:f t="shared" si="28"/>
        <x:v/>
      </x:c>
      <x:c r="V477" s="57" t="str">
        <x:f t="shared" si="29"/>
        <x:v/>
      </x:c>
      <x:c r="W477" s="70"/>
      <x:c r="X477" s="58"/>
      <x:c r="Y477" s="49"/>
      <x:c r="Z477" s="58"/>
      <x:c r="AA477" s="71"/>
      <x:c r="AB477" s="60"/>
      <x:c r="AC477" s="49"/>
      <x:c r="AD477" s="49"/>
      <x:c r="AE477" s="53"/>
      <x:c r="AF477" s="61"/>
      <x:c r="AG477" s="62"/>
      <x:c r="AH477" s="63"/>
      <x:c r="AI477" s="58"/>
      <x:c r="AJ477" s="64"/>
      <x:c r="AK477" s="64"/>
      <x:c r="AL477" s="64"/>
      <x:c r="AM477" s="64"/>
      <x:c r="AN477" s="52" t="str">
        <x:f t="shared" si="30"/>
        <x:v/>
      </x:c>
      <x:c r="AO477" s="52" t="str">
        <x:f t="shared" si="31"/>
        <x:v/>
      </x:c>
      <x:c r="AP477" s="52"/>
      <x:c r="AQ477" s="52"/>
      <x:c r="AR477" s="52"/>
      <x:c r="AS477" s="46"/>
      <x:c r="AT477" s="65" t="s">
        <x:v>176</x:v>
      </x:c>
      <x:c r="AU477" s="41"/>
    </x:row>
    <x:row r="478" spans="1:47" ht="30" hidden="1" x14ac:dyDescent="0.25">
      <x:c r="A478" s="68" t="str">
        <x:f>IF(OR(B478&gt;0,C478&gt;0),SUMPRODUCT(--($A$4:A477&lt;""))+1,"")</x:f>
        <x:v/>
      </x:c>
      <x:c r="B478" s="46"/>
      <x:c r="C478" s="47"/>
      <x:c r="D478" s="48"/>
      <x:c r="E478" s="48"/>
      <x:c r="F478" s="49"/>
      <x:c r="G478" s="50"/>
      <x:c r="H478" s="149" t="s">
        <x:v>313</x:v>
      </x:c>
      <x:c r="I478" s="51"/>
      <x:c r="J478" s="52"/>
      <x:c r="K478" s="53"/>
      <x:c r="L478" s="54"/>
      <x:c r="M478" s="49"/>
      <x:c r="N478" s="55" t="str">
        <x:f>IF(OR(E478="",F478="",L478="",M478=""),"",DFTtoFTIN(FTINtoDFT(F478)-FTINtoDFT(L478)-((LEFT(E478,FIND("N",E478)-1)-2)*FTINtoDFT(M478))))</x:f>
        <x:v/>
      </x:c>
      <x:c r="O478" s="52"/>
      <x:c r="P478" s="52"/>
      <x:c r="Q478" s="53"/>
      <x:c r="R478" s="56"/>
      <x:c r="S478" s="69"/>
      <x:c r="T478" s="52"/>
      <x:c r="U478" s="368" t="str">
        <x:f t="shared" si="28"/>
        <x:v/>
      </x:c>
      <x:c r="V478" s="57" t="str">
        <x:f t="shared" si="29"/>
        <x:v/>
      </x:c>
      <x:c r="W478" s="70"/>
      <x:c r="X478" s="58"/>
      <x:c r="Y478" s="49"/>
      <x:c r="Z478" s="58"/>
      <x:c r="AA478" s="71"/>
      <x:c r="AB478" s="60"/>
      <x:c r="AC478" s="49"/>
      <x:c r="AD478" s="49"/>
      <x:c r="AE478" s="53"/>
      <x:c r="AF478" s="61"/>
      <x:c r="AG478" s="62"/>
      <x:c r="AH478" s="63"/>
      <x:c r="AI478" s="58"/>
      <x:c r="AJ478" s="64"/>
      <x:c r="AK478" s="64"/>
      <x:c r="AL478" s="64"/>
      <x:c r="AM478" s="64"/>
      <x:c r="AN478" s="52" t="str">
        <x:f t="shared" si="30"/>
        <x:v/>
      </x:c>
      <x:c r="AO478" s="52" t="str">
        <x:f t="shared" si="31"/>
        <x:v/>
      </x:c>
      <x:c r="AP478" s="52"/>
      <x:c r="AQ478" s="52"/>
      <x:c r="AR478" s="52"/>
      <x:c r="AS478" s="46"/>
      <x:c r="AT478" s="65" t="s">
        <x:v>176</x:v>
      </x:c>
      <x:c r="AU478" s="41"/>
    </x:row>
    <x:row r="479" spans="1:47" ht="30" hidden="1" x14ac:dyDescent="0.25">
      <x:c r="A479" s="68" t="str">
        <x:f>IF(OR(B479&gt;0,C479&gt;0),SUMPRODUCT(--($A$4:A478&lt;""))+1,"")</x:f>
        <x:v/>
      </x:c>
      <x:c r="B479" s="46"/>
      <x:c r="C479" s="47"/>
      <x:c r="D479" s="48"/>
      <x:c r="E479" s="48"/>
      <x:c r="F479" s="49"/>
      <x:c r="G479" s="50"/>
      <x:c r="H479" s="149" t="s">
        <x:v>313</x:v>
      </x:c>
      <x:c r="I479" s="51"/>
      <x:c r="J479" s="52"/>
      <x:c r="K479" s="53"/>
      <x:c r="L479" s="54"/>
      <x:c r="M479" s="49"/>
      <x:c r="N479" s="55" t="str">
        <x:f>IF(OR(E479="",F479="",L479="",M479=""),"",DFTtoFTIN(FTINtoDFT(F479)-FTINtoDFT(L479)-((LEFT(E479,FIND("N",E479)-1)-2)*FTINtoDFT(M479))))</x:f>
        <x:v/>
      </x:c>
      <x:c r="O479" s="52"/>
      <x:c r="P479" s="52"/>
      <x:c r="Q479" s="53"/>
      <x:c r="R479" s="56"/>
      <x:c r="S479" s="69"/>
      <x:c r="T479" s="52"/>
      <x:c r="U479" s="368" t="str">
        <x:f t="shared" si="28"/>
        <x:v/>
      </x:c>
      <x:c r="V479" s="57" t="str">
        <x:f t="shared" si="29"/>
        <x:v/>
      </x:c>
      <x:c r="W479" s="70"/>
      <x:c r="X479" s="58"/>
      <x:c r="Y479" s="49"/>
      <x:c r="Z479" s="58"/>
      <x:c r="AA479" s="71"/>
      <x:c r="AB479" s="60"/>
      <x:c r="AC479" s="49"/>
      <x:c r="AD479" s="49"/>
      <x:c r="AE479" s="53"/>
      <x:c r="AF479" s="61"/>
      <x:c r="AG479" s="62"/>
      <x:c r="AH479" s="63"/>
      <x:c r="AI479" s="58"/>
      <x:c r="AJ479" s="64"/>
      <x:c r="AK479" s="64"/>
      <x:c r="AL479" s="64"/>
      <x:c r="AM479" s="64"/>
      <x:c r="AN479" s="52" t="str">
        <x:f t="shared" si="30"/>
        <x:v/>
      </x:c>
      <x:c r="AO479" s="52" t="str">
        <x:f t="shared" si="31"/>
        <x:v/>
      </x:c>
      <x:c r="AP479" s="52"/>
      <x:c r="AQ479" s="52"/>
      <x:c r="AR479" s="52"/>
      <x:c r="AS479" s="46"/>
      <x:c r="AT479" s="65" t="s">
        <x:v>176</x:v>
      </x:c>
      <x:c r="AU479" s="41"/>
    </x:row>
    <x:row r="480" spans="1:47" ht="30" hidden="1" x14ac:dyDescent="0.25">
      <x:c r="A480" s="68" t="str">
        <x:f>IF(OR(B480&gt;0,C480&gt;0),SUMPRODUCT(--($A$4:A479&lt;""))+1,"")</x:f>
        <x:v/>
      </x:c>
      <x:c r="B480" s="46"/>
      <x:c r="C480" s="47"/>
      <x:c r="D480" s="48"/>
      <x:c r="E480" s="48"/>
      <x:c r="F480" s="49"/>
      <x:c r="G480" s="50"/>
      <x:c r="H480" s="149" t="s">
        <x:v>313</x:v>
      </x:c>
      <x:c r="I480" s="51"/>
      <x:c r="J480" s="52"/>
      <x:c r="K480" s="53"/>
      <x:c r="L480" s="54"/>
      <x:c r="M480" s="49"/>
      <x:c r="N480" s="55" t="str">
        <x:f>IF(OR(E480="",F480="",L480="",M480=""),"",DFTtoFTIN(FTINtoDFT(F480)-FTINtoDFT(L480)-((LEFT(E480,FIND("N",E480)-1)-2)*FTINtoDFT(M480))))</x:f>
        <x:v/>
      </x:c>
      <x:c r="O480" s="52"/>
      <x:c r="P480" s="52"/>
      <x:c r="Q480" s="53"/>
      <x:c r="R480" s="56"/>
      <x:c r="S480" s="69"/>
      <x:c r="T480" s="52"/>
      <x:c r="U480" s="368" t="str">
        <x:f t="shared" si="28"/>
        <x:v/>
      </x:c>
      <x:c r="V480" s="57" t="str">
        <x:f t="shared" si="29"/>
        <x:v/>
      </x:c>
      <x:c r="W480" s="70"/>
      <x:c r="X480" s="58"/>
      <x:c r="Y480" s="49"/>
      <x:c r="Z480" s="58"/>
      <x:c r="AA480" s="71"/>
      <x:c r="AB480" s="60"/>
      <x:c r="AC480" s="49"/>
      <x:c r="AD480" s="49"/>
      <x:c r="AE480" s="53"/>
      <x:c r="AF480" s="61"/>
      <x:c r="AG480" s="62"/>
      <x:c r="AH480" s="63"/>
      <x:c r="AI480" s="58"/>
      <x:c r="AJ480" s="64"/>
      <x:c r="AK480" s="64"/>
      <x:c r="AL480" s="64"/>
      <x:c r="AM480" s="64"/>
      <x:c r="AN480" s="52" t="str">
        <x:f t="shared" si="30"/>
        <x:v/>
      </x:c>
      <x:c r="AO480" s="52" t="str">
        <x:f t="shared" si="31"/>
        <x:v/>
      </x:c>
      <x:c r="AP480" s="52"/>
      <x:c r="AQ480" s="52"/>
      <x:c r="AR480" s="52"/>
      <x:c r="AS480" s="46"/>
      <x:c r="AT480" s="65" t="s">
        <x:v>176</x:v>
      </x:c>
      <x:c r="AU480" s="41"/>
    </x:row>
    <x:row r="481" spans="1:47" ht="30" hidden="1" x14ac:dyDescent="0.25">
      <x:c r="A481" s="68" t="str">
        <x:f>IF(OR(B481&gt;0,C481&gt;0),SUMPRODUCT(--($A$4:A480&lt;""))+1,"")</x:f>
        <x:v/>
      </x:c>
      <x:c r="B481" s="46"/>
      <x:c r="C481" s="47"/>
      <x:c r="D481" s="48"/>
      <x:c r="E481" s="48"/>
      <x:c r="F481" s="49"/>
      <x:c r="G481" s="50"/>
      <x:c r="H481" s="149" t="s">
        <x:v>313</x:v>
      </x:c>
      <x:c r="I481" s="51"/>
      <x:c r="J481" s="52"/>
      <x:c r="K481" s="53"/>
      <x:c r="L481" s="54"/>
      <x:c r="M481" s="49"/>
      <x:c r="N481" s="55" t="str">
        <x:f>IF(OR(E481="",F481="",L481="",M481=""),"",DFTtoFTIN(FTINtoDFT(F481)-FTINtoDFT(L481)-((LEFT(E481,FIND("N",E481)-1)-2)*FTINtoDFT(M481))))</x:f>
        <x:v/>
      </x:c>
      <x:c r="O481" s="52"/>
      <x:c r="P481" s="52"/>
      <x:c r="Q481" s="53"/>
      <x:c r="R481" s="56"/>
      <x:c r="S481" s="69"/>
      <x:c r="T481" s="52"/>
      <x:c r="U481" s="368" t="str">
        <x:f t="shared" si="28"/>
        <x:v/>
      </x:c>
      <x:c r="V481" s="57" t="str">
        <x:f t="shared" si="29"/>
        <x:v/>
      </x:c>
      <x:c r="W481" s="70"/>
      <x:c r="X481" s="58"/>
      <x:c r="Y481" s="49"/>
      <x:c r="Z481" s="58"/>
      <x:c r="AA481" s="71"/>
      <x:c r="AB481" s="60"/>
      <x:c r="AC481" s="49"/>
      <x:c r="AD481" s="49"/>
      <x:c r="AE481" s="53"/>
      <x:c r="AF481" s="61"/>
      <x:c r="AG481" s="62"/>
      <x:c r="AH481" s="63"/>
      <x:c r="AI481" s="58"/>
      <x:c r="AJ481" s="64"/>
      <x:c r="AK481" s="64"/>
      <x:c r="AL481" s="64"/>
      <x:c r="AM481" s="64"/>
      <x:c r="AN481" s="52" t="str">
        <x:f t="shared" si="30"/>
        <x:v/>
      </x:c>
      <x:c r="AO481" s="52" t="str">
        <x:f t="shared" si="31"/>
        <x:v/>
      </x:c>
      <x:c r="AP481" s="52"/>
      <x:c r="AQ481" s="52"/>
      <x:c r="AR481" s="52"/>
      <x:c r="AS481" s="46"/>
      <x:c r="AT481" s="65" t="s">
        <x:v>176</x:v>
      </x:c>
      <x:c r="AU481" s="41"/>
    </x:row>
    <x:row r="482" spans="1:47" ht="30" hidden="1" x14ac:dyDescent="0.25">
      <x:c r="A482" s="68" t="str">
        <x:f>IF(OR(B482&gt;0,C482&gt;0),SUMPRODUCT(--($A$4:A481&lt;""))+1,"")</x:f>
        <x:v/>
      </x:c>
      <x:c r="B482" s="46"/>
      <x:c r="C482" s="47"/>
      <x:c r="D482" s="48"/>
      <x:c r="E482" s="48"/>
      <x:c r="F482" s="49"/>
      <x:c r="G482" s="50"/>
      <x:c r="H482" s="149" t="s">
        <x:v>313</x:v>
      </x:c>
      <x:c r="I482" s="51"/>
      <x:c r="J482" s="52"/>
      <x:c r="K482" s="53"/>
      <x:c r="L482" s="54"/>
      <x:c r="M482" s="49"/>
      <x:c r="N482" s="55" t="str">
        <x:f>IF(OR(E482="",F482="",L482="",M482=""),"",DFTtoFTIN(FTINtoDFT(F482)-FTINtoDFT(L482)-((LEFT(E482,FIND("N",E482)-1)-2)*FTINtoDFT(M482))))</x:f>
        <x:v/>
      </x:c>
      <x:c r="O482" s="52"/>
      <x:c r="P482" s="52"/>
      <x:c r="Q482" s="53"/>
      <x:c r="R482" s="56"/>
      <x:c r="S482" s="69"/>
      <x:c r="T482" s="52"/>
      <x:c r="U482" s="368" t="str">
        <x:f t="shared" si="28"/>
        <x:v/>
      </x:c>
      <x:c r="V482" s="57" t="str">
        <x:f t="shared" si="29"/>
        <x:v/>
      </x:c>
      <x:c r="W482" s="70"/>
      <x:c r="X482" s="58"/>
      <x:c r="Y482" s="49"/>
      <x:c r="Z482" s="58"/>
      <x:c r="AA482" s="71"/>
      <x:c r="AB482" s="60"/>
      <x:c r="AC482" s="49"/>
      <x:c r="AD482" s="49"/>
      <x:c r="AE482" s="53"/>
      <x:c r="AF482" s="61"/>
      <x:c r="AG482" s="62"/>
      <x:c r="AH482" s="63"/>
      <x:c r="AI482" s="58"/>
      <x:c r="AJ482" s="64"/>
      <x:c r="AK482" s="64"/>
      <x:c r="AL482" s="64"/>
      <x:c r="AM482" s="64"/>
      <x:c r="AN482" s="52" t="str">
        <x:f t="shared" si="30"/>
        <x:v/>
      </x:c>
      <x:c r="AO482" s="52" t="str">
        <x:f t="shared" si="31"/>
        <x:v/>
      </x:c>
      <x:c r="AP482" s="52"/>
      <x:c r="AQ482" s="52"/>
      <x:c r="AR482" s="52"/>
      <x:c r="AS482" s="46"/>
      <x:c r="AT482" s="65" t="s">
        <x:v>176</x:v>
      </x:c>
      <x:c r="AU482" s="41"/>
    </x:row>
    <x:row r="483" spans="1:47" ht="30" hidden="1" x14ac:dyDescent="0.25">
      <x:c r="A483" s="68" t="str">
        <x:f>IF(OR(B483&gt;0,C483&gt;0),SUMPRODUCT(--($A$4:A482&lt;""))+1,"")</x:f>
        <x:v/>
      </x:c>
      <x:c r="B483" s="46"/>
      <x:c r="C483" s="47"/>
      <x:c r="D483" s="48"/>
      <x:c r="E483" s="48"/>
      <x:c r="F483" s="49"/>
      <x:c r="G483" s="50"/>
      <x:c r="H483" s="149" t="s">
        <x:v>313</x:v>
      </x:c>
      <x:c r="I483" s="51"/>
      <x:c r="J483" s="52"/>
      <x:c r="K483" s="53"/>
      <x:c r="L483" s="54"/>
      <x:c r="M483" s="49"/>
      <x:c r="N483" s="55" t="str">
        <x:f>IF(OR(E483="",F483="",L483="",M483=""),"",DFTtoFTIN(FTINtoDFT(F483)-FTINtoDFT(L483)-((LEFT(E483,FIND("N",E483)-1)-2)*FTINtoDFT(M483))))</x:f>
        <x:v/>
      </x:c>
      <x:c r="O483" s="52"/>
      <x:c r="P483" s="52"/>
      <x:c r="Q483" s="53"/>
      <x:c r="R483" s="56"/>
      <x:c r="S483" s="69"/>
      <x:c r="T483" s="52"/>
      <x:c r="U483" s="368" t="str">
        <x:f t="shared" si="28"/>
        <x:v/>
      </x:c>
      <x:c r="V483" s="57" t="str">
        <x:f t="shared" si="29"/>
        <x:v/>
      </x:c>
      <x:c r="W483" s="70"/>
      <x:c r="X483" s="58"/>
      <x:c r="Y483" s="49"/>
      <x:c r="Z483" s="58"/>
      <x:c r="AA483" s="71"/>
      <x:c r="AB483" s="60"/>
      <x:c r="AC483" s="49"/>
      <x:c r="AD483" s="49"/>
      <x:c r="AE483" s="53"/>
      <x:c r="AF483" s="61"/>
      <x:c r="AG483" s="62"/>
      <x:c r="AH483" s="63"/>
      <x:c r="AI483" s="58"/>
      <x:c r="AJ483" s="64"/>
      <x:c r="AK483" s="64"/>
      <x:c r="AL483" s="64"/>
      <x:c r="AM483" s="64"/>
      <x:c r="AN483" s="52" t="str">
        <x:f t="shared" si="30"/>
        <x:v/>
      </x:c>
      <x:c r="AO483" s="52" t="str">
        <x:f t="shared" si="31"/>
        <x:v/>
      </x:c>
      <x:c r="AP483" s="52"/>
      <x:c r="AQ483" s="52"/>
      <x:c r="AR483" s="52"/>
      <x:c r="AS483" s="46"/>
      <x:c r="AT483" s="65" t="s">
        <x:v>176</x:v>
      </x:c>
      <x:c r="AU483" s="41"/>
    </x:row>
    <x:row r="484" spans="1:47" ht="30" hidden="1" x14ac:dyDescent="0.25">
      <x:c r="A484" s="68" t="str">
        <x:f>IF(OR(B484&gt;0,C484&gt;0),SUMPRODUCT(--($A$4:A483&lt;""))+1,"")</x:f>
        <x:v/>
      </x:c>
      <x:c r="B484" s="46"/>
      <x:c r="C484" s="47"/>
      <x:c r="D484" s="48"/>
      <x:c r="E484" s="48"/>
      <x:c r="F484" s="49"/>
      <x:c r="G484" s="50"/>
      <x:c r="H484" s="149" t="s">
        <x:v>313</x:v>
      </x:c>
      <x:c r="I484" s="51"/>
      <x:c r="J484" s="52"/>
      <x:c r="K484" s="53"/>
      <x:c r="L484" s="54"/>
      <x:c r="M484" s="49"/>
      <x:c r="N484" s="55" t="str">
        <x:f>IF(OR(E484="",F484="",L484="",M484=""),"",DFTtoFTIN(FTINtoDFT(F484)-FTINtoDFT(L484)-((LEFT(E484,FIND("N",E484)-1)-2)*FTINtoDFT(M484))))</x:f>
        <x:v/>
      </x:c>
      <x:c r="O484" s="52"/>
      <x:c r="P484" s="52"/>
      <x:c r="Q484" s="53"/>
      <x:c r="R484" s="56"/>
      <x:c r="S484" s="69"/>
      <x:c r="T484" s="52"/>
      <x:c r="U484" s="368" t="str">
        <x:f t="shared" si="28"/>
        <x:v/>
      </x:c>
      <x:c r="V484" s="57" t="str">
        <x:f t="shared" si="29"/>
        <x:v/>
      </x:c>
      <x:c r="W484" s="70"/>
      <x:c r="X484" s="58"/>
      <x:c r="Y484" s="49"/>
      <x:c r="Z484" s="58"/>
      <x:c r="AA484" s="71"/>
      <x:c r="AB484" s="60"/>
      <x:c r="AC484" s="49"/>
      <x:c r="AD484" s="49"/>
      <x:c r="AE484" s="53"/>
      <x:c r="AF484" s="61"/>
      <x:c r="AG484" s="62"/>
      <x:c r="AH484" s="63"/>
      <x:c r="AI484" s="58"/>
      <x:c r="AJ484" s="64"/>
      <x:c r="AK484" s="64"/>
      <x:c r="AL484" s="64"/>
      <x:c r="AM484" s="64"/>
      <x:c r="AN484" s="52" t="str">
        <x:f t="shared" si="30"/>
        <x:v/>
      </x:c>
      <x:c r="AO484" s="52" t="str">
        <x:f t="shared" si="31"/>
        <x:v/>
      </x:c>
      <x:c r="AP484" s="52"/>
      <x:c r="AQ484" s="52"/>
      <x:c r="AR484" s="52"/>
      <x:c r="AS484" s="46"/>
      <x:c r="AT484" s="65" t="s">
        <x:v>176</x:v>
      </x:c>
      <x:c r="AU484" s="41"/>
    </x:row>
    <x:row r="485" spans="1:47" ht="30" hidden="1" x14ac:dyDescent="0.25">
      <x:c r="A485" s="68" t="str">
        <x:f>IF(OR(B485&gt;0,C485&gt;0),SUMPRODUCT(--($A$4:A484&lt;""))+1,"")</x:f>
        <x:v/>
      </x:c>
      <x:c r="B485" s="46"/>
      <x:c r="C485" s="47"/>
      <x:c r="D485" s="48"/>
      <x:c r="E485" s="48"/>
      <x:c r="F485" s="49"/>
      <x:c r="G485" s="50"/>
      <x:c r="H485" s="149" t="s">
        <x:v>313</x:v>
      </x:c>
      <x:c r="I485" s="51"/>
      <x:c r="J485" s="52"/>
      <x:c r="K485" s="53"/>
      <x:c r="L485" s="54"/>
      <x:c r="M485" s="49"/>
      <x:c r="N485" s="55" t="str">
        <x:f>IF(OR(E485="",F485="",L485="",M485=""),"",DFTtoFTIN(FTINtoDFT(F485)-FTINtoDFT(L485)-((LEFT(E485,FIND("N",E485)-1)-2)*FTINtoDFT(M485))))</x:f>
        <x:v/>
      </x:c>
      <x:c r="O485" s="52"/>
      <x:c r="P485" s="52"/>
      <x:c r="Q485" s="53"/>
      <x:c r="R485" s="56"/>
      <x:c r="S485" s="69"/>
      <x:c r="T485" s="52"/>
      <x:c r="U485" s="368" t="str">
        <x:f t="shared" si="28"/>
        <x:v/>
      </x:c>
      <x:c r="V485" s="57" t="str">
        <x:f t="shared" si="29"/>
        <x:v/>
      </x:c>
      <x:c r="W485" s="70"/>
      <x:c r="X485" s="58"/>
      <x:c r="Y485" s="49"/>
      <x:c r="Z485" s="58"/>
      <x:c r="AA485" s="71"/>
      <x:c r="AB485" s="60"/>
      <x:c r="AC485" s="49"/>
      <x:c r="AD485" s="49"/>
      <x:c r="AE485" s="53"/>
      <x:c r="AF485" s="61"/>
      <x:c r="AG485" s="62"/>
      <x:c r="AH485" s="63"/>
      <x:c r="AI485" s="58"/>
      <x:c r="AJ485" s="64"/>
      <x:c r="AK485" s="64"/>
      <x:c r="AL485" s="64"/>
      <x:c r="AM485" s="64"/>
      <x:c r="AN485" s="52" t="str">
        <x:f t="shared" si="30"/>
        <x:v/>
      </x:c>
      <x:c r="AO485" s="52" t="str">
        <x:f t="shared" si="31"/>
        <x:v/>
      </x:c>
      <x:c r="AP485" s="52"/>
      <x:c r="AQ485" s="52"/>
      <x:c r="AR485" s="52"/>
      <x:c r="AS485" s="46"/>
      <x:c r="AT485" s="65" t="s">
        <x:v>176</x:v>
      </x:c>
      <x:c r="AU485" s="41"/>
    </x:row>
    <x:row r="486" spans="1:47" ht="30" hidden="1" x14ac:dyDescent="0.25">
      <x:c r="A486" s="68" t="str">
        <x:f>IF(OR(B486&gt;0,C486&gt;0),SUMPRODUCT(--($A$4:A485&lt;""))+1,"")</x:f>
        <x:v/>
      </x:c>
      <x:c r="B486" s="46"/>
      <x:c r="C486" s="47"/>
      <x:c r="D486" s="48"/>
      <x:c r="E486" s="48"/>
      <x:c r="F486" s="49"/>
      <x:c r="G486" s="50"/>
      <x:c r="H486" s="149" t="s">
        <x:v>313</x:v>
      </x:c>
      <x:c r="I486" s="51"/>
      <x:c r="J486" s="52"/>
      <x:c r="K486" s="53"/>
      <x:c r="L486" s="54"/>
      <x:c r="M486" s="49"/>
      <x:c r="N486" s="55" t="str">
        <x:f>IF(OR(E486="",F486="",L486="",M486=""),"",DFTtoFTIN(FTINtoDFT(F486)-FTINtoDFT(L486)-((LEFT(E486,FIND("N",E486)-1)-2)*FTINtoDFT(M486))))</x:f>
        <x:v/>
      </x:c>
      <x:c r="O486" s="52"/>
      <x:c r="P486" s="52"/>
      <x:c r="Q486" s="53"/>
      <x:c r="R486" s="56"/>
      <x:c r="S486" s="69"/>
      <x:c r="T486" s="52"/>
      <x:c r="U486" s="368" t="str">
        <x:f t="shared" si="28"/>
        <x:v/>
      </x:c>
      <x:c r="V486" s="57" t="str">
        <x:f t="shared" si="29"/>
        <x:v/>
      </x:c>
      <x:c r="W486" s="70"/>
      <x:c r="X486" s="58"/>
      <x:c r="Y486" s="49"/>
      <x:c r="Z486" s="58"/>
      <x:c r="AA486" s="71"/>
      <x:c r="AB486" s="60"/>
      <x:c r="AC486" s="49"/>
      <x:c r="AD486" s="49"/>
      <x:c r="AE486" s="53"/>
      <x:c r="AF486" s="61"/>
      <x:c r="AG486" s="62"/>
      <x:c r="AH486" s="63"/>
      <x:c r="AI486" s="58"/>
      <x:c r="AJ486" s="64"/>
      <x:c r="AK486" s="64"/>
      <x:c r="AL486" s="64"/>
      <x:c r="AM486" s="64"/>
      <x:c r="AN486" s="52" t="str">
        <x:f t="shared" si="30"/>
        <x:v/>
      </x:c>
      <x:c r="AO486" s="52" t="str">
        <x:f t="shared" si="31"/>
        <x:v/>
      </x:c>
      <x:c r="AP486" s="52"/>
      <x:c r="AQ486" s="52"/>
      <x:c r="AR486" s="52"/>
      <x:c r="AS486" s="46"/>
      <x:c r="AT486" s="65" t="s">
        <x:v>176</x:v>
      </x:c>
      <x:c r="AU486" s="41"/>
    </x:row>
    <x:row r="487" spans="1:47" ht="30" hidden="1" x14ac:dyDescent="0.25">
      <x:c r="A487" s="68" t="str">
        <x:f>IF(OR(B487&gt;0,C487&gt;0),SUMPRODUCT(--($A$4:A486&lt;""))+1,"")</x:f>
        <x:v/>
      </x:c>
      <x:c r="B487" s="46"/>
      <x:c r="C487" s="47"/>
      <x:c r="D487" s="48"/>
      <x:c r="E487" s="48"/>
      <x:c r="F487" s="49"/>
      <x:c r="G487" s="50"/>
      <x:c r="H487" s="149" t="s">
        <x:v>313</x:v>
      </x:c>
      <x:c r="I487" s="51"/>
      <x:c r="J487" s="52"/>
      <x:c r="K487" s="53"/>
      <x:c r="L487" s="54"/>
      <x:c r="M487" s="49"/>
      <x:c r="N487" s="55" t="str">
        <x:f>IF(OR(E487="",F487="",L487="",M487=""),"",DFTtoFTIN(FTINtoDFT(F487)-FTINtoDFT(L487)-((LEFT(E487,FIND("N",E487)-1)-2)*FTINtoDFT(M487))))</x:f>
        <x:v/>
      </x:c>
      <x:c r="O487" s="52"/>
      <x:c r="P487" s="52"/>
      <x:c r="Q487" s="53"/>
      <x:c r="R487" s="56"/>
      <x:c r="S487" s="69"/>
      <x:c r="T487" s="52"/>
      <x:c r="U487" s="368" t="str">
        <x:f t="shared" si="28"/>
        <x:v/>
      </x:c>
      <x:c r="V487" s="57" t="str">
        <x:f t="shared" si="29"/>
        <x:v/>
      </x:c>
      <x:c r="W487" s="70"/>
      <x:c r="X487" s="58"/>
      <x:c r="Y487" s="49"/>
      <x:c r="Z487" s="58"/>
      <x:c r="AA487" s="71"/>
      <x:c r="AB487" s="60"/>
      <x:c r="AC487" s="49"/>
      <x:c r="AD487" s="49"/>
      <x:c r="AE487" s="53"/>
      <x:c r="AF487" s="61"/>
      <x:c r="AG487" s="62"/>
      <x:c r="AH487" s="63"/>
      <x:c r="AI487" s="58"/>
      <x:c r="AJ487" s="64"/>
      <x:c r="AK487" s="64"/>
      <x:c r="AL487" s="64"/>
      <x:c r="AM487" s="64"/>
      <x:c r="AN487" s="52" t="str">
        <x:f t="shared" si="30"/>
        <x:v/>
      </x:c>
      <x:c r="AO487" s="52" t="str">
        <x:f t="shared" si="31"/>
        <x:v/>
      </x:c>
      <x:c r="AP487" s="52"/>
      <x:c r="AQ487" s="52"/>
      <x:c r="AR487" s="52"/>
      <x:c r="AS487" s="46"/>
      <x:c r="AT487" s="65" t="s">
        <x:v>176</x:v>
      </x:c>
      <x:c r="AU487" s="41"/>
    </x:row>
    <x:row r="488" spans="1:47" ht="30" hidden="1" x14ac:dyDescent="0.25">
      <x:c r="A488" s="68" t="str">
        <x:f>IF(OR(B488&gt;0,C488&gt;0),SUMPRODUCT(--($A$4:A487&lt;""))+1,"")</x:f>
        <x:v/>
      </x:c>
      <x:c r="B488" s="46"/>
      <x:c r="C488" s="47"/>
      <x:c r="D488" s="48"/>
      <x:c r="E488" s="48"/>
      <x:c r="F488" s="49"/>
      <x:c r="G488" s="50"/>
      <x:c r="H488" s="149" t="s">
        <x:v>313</x:v>
      </x:c>
      <x:c r="I488" s="51"/>
      <x:c r="J488" s="52"/>
      <x:c r="K488" s="53"/>
      <x:c r="L488" s="54"/>
      <x:c r="M488" s="49"/>
      <x:c r="N488" s="55" t="str">
        <x:f>IF(OR(E488="",F488="",L488="",M488=""),"",DFTtoFTIN(FTINtoDFT(F488)-FTINtoDFT(L488)-((LEFT(E488,FIND("N",E488)-1)-2)*FTINtoDFT(M488))))</x:f>
        <x:v/>
      </x:c>
      <x:c r="O488" s="52"/>
      <x:c r="P488" s="52"/>
      <x:c r="Q488" s="53"/>
      <x:c r="R488" s="56"/>
      <x:c r="S488" s="69"/>
      <x:c r="T488" s="52"/>
      <x:c r="U488" s="368" t="str">
        <x:f t="shared" si="28"/>
        <x:v/>
      </x:c>
      <x:c r="V488" s="57" t="str">
        <x:f t="shared" si="29"/>
        <x:v/>
      </x:c>
      <x:c r="W488" s="70"/>
      <x:c r="X488" s="58"/>
      <x:c r="Y488" s="49"/>
      <x:c r="Z488" s="58"/>
      <x:c r="AA488" s="71"/>
      <x:c r="AB488" s="60"/>
      <x:c r="AC488" s="49"/>
      <x:c r="AD488" s="49"/>
      <x:c r="AE488" s="53"/>
      <x:c r="AF488" s="61"/>
      <x:c r="AG488" s="62"/>
      <x:c r="AH488" s="63"/>
      <x:c r="AI488" s="58"/>
      <x:c r="AJ488" s="64"/>
      <x:c r="AK488" s="64"/>
      <x:c r="AL488" s="64"/>
      <x:c r="AM488" s="64"/>
      <x:c r="AN488" s="52" t="str">
        <x:f t="shared" si="30"/>
        <x:v/>
      </x:c>
      <x:c r="AO488" s="52" t="str">
        <x:f t="shared" si="31"/>
        <x:v/>
      </x:c>
      <x:c r="AP488" s="52"/>
      <x:c r="AQ488" s="52"/>
      <x:c r="AR488" s="52"/>
      <x:c r="AS488" s="46"/>
      <x:c r="AT488" s="65" t="s">
        <x:v>176</x:v>
      </x:c>
      <x:c r="AU488" s="41"/>
    </x:row>
    <x:row r="489" spans="1:47" ht="30" hidden="1" x14ac:dyDescent="0.25">
      <x:c r="A489" s="68" t="str">
        <x:f>IF(OR(B489&gt;0,C489&gt;0),SUMPRODUCT(--($A$4:A488&lt;""))+1,"")</x:f>
        <x:v/>
      </x:c>
      <x:c r="B489" s="46"/>
      <x:c r="C489" s="47"/>
      <x:c r="D489" s="48"/>
      <x:c r="E489" s="48"/>
      <x:c r="F489" s="49"/>
      <x:c r="G489" s="50"/>
      <x:c r="H489" s="149" t="s">
        <x:v>313</x:v>
      </x:c>
      <x:c r="I489" s="51"/>
      <x:c r="J489" s="52"/>
      <x:c r="K489" s="53"/>
      <x:c r="L489" s="54"/>
      <x:c r="M489" s="49"/>
      <x:c r="N489" s="55" t="str">
        <x:f>IF(OR(E489="",F489="",L489="",M489=""),"",DFTtoFTIN(FTINtoDFT(F489)-FTINtoDFT(L489)-((LEFT(E489,FIND("N",E489)-1)-2)*FTINtoDFT(M489))))</x:f>
        <x:v/>
      </x:c>
      <x:c r="O489" s="52"/>
      <x:c r="P489" s="52"/>
      <x:c r="Q489" s="53"/>
      <x:c r="R489" s="56"/>
      <x:c r="S489" s="69"/>
      <x:c r="T489" s="52"/>
      <x:c r="U489" s="368" t="str">
        <x:f t="shared" si="28"/>
        <x:v/>
      </x:c>
      <x:c r="V489" s="57" t="str">
        <x:f t="shared" si="29"/>
        <x:v/>
      </x:c>
      <x:c r="W489" s="70"/>
      <x:c r="X489" s="58"/>
      <x:c r="Y489" s="49"/>
      <x:c r="Z489" s="58"/>
      <x:c r="AA489" s="71"/>
      <x:c r="AB489" s="60"/>
      <x:c r="AC489" s="49"/>
      <x:c r="AD489" s="49"/>
      <x:c r="AE489" s="53"/>
      <x:c r="AF489" s="61"/>
      <x:c r="AG489" s="62"/>
      <x:c r="AH489" s="63"/>
      <x:c r="AI489" s="58"/>
      <x:c r="AJ489" s="64"/>
      <x:c r="AK489" s="64"/>
      <x:c r="AL489" s="64"/>
      <x:c r="AM489" s="64"/>
      <x:c r="AN489" s="52" t="str">
        <x:f t="shared" si="30"/>
        <x:v/>
      </x:c>
      <x:c r="AO489" s="52" t="str">
        <x:f t="shared" si="31"/>
        <x:v/>
      </x:c>
      <x:c r="AP489" s="52"/>
      <x:c r="AQ489" s="52"/>
      <x:c r="AR489" s="52"/>
      <x:c r="AS489" s="46"/>
      <x:c r="AT489" s="65" t="s">
        <x:v>176</x:v>
      </x:c>
      <x:c r="AU489" s="41"/>
    </x:row>
    <x:row r="490" spans="1:47" ht="30" hidden="1" x14ac:dyDescent="0.25">
      <x:c r="A490" s="68" t="str">
        <x:f>IF(OR(B490&gt;0,C490&gt;0),SUMPRODUCT(--($A$4:A489&lt;""))+1,"")</x:f>
        <x:v/>
      </x:c>
      <x:c r="B490" s="46"/>
      <x:c r="C490" s="47"/>
      <x:c r="D490" s="48"/>
      <x:c r="E490" s="48"/>
      <x:c r="F490" s="49"/>
      <x:c r="G490" s="50"/>
      <x:c r="H490" s="149" t="s">
        <x:v>313</x:v>
      </x:c>
      <x:c r="I490" s="51"/>
      <x:c r="J490" s="52"/>
      <x:c r="K490" s="53"/>
      <x:c r="L490" s="54"/>
      <x:c r="M490" s="49"/>
      <x:c r="N490" s="55" t="str">
        <x:f>IF(OR(E490="",F490="",L490="",M490=""),"",DFTtoFTIN(FTINtoDFT(F490)-FTINtoDFT(L490)-((LEFT(E490,FIND("N",E490)-1)-2)*FTINtoDFT(M490))))</x:f>
        <x:v/>
      </x:c>
      <x:c r="O490" s="52"/>
      <x:c r="P490" s="52"/>
      <x:c r="Q490" s="53"/>
      <x:c r="R490" s="56"/>
      <x:c r="S490" s="69"/>
      <x:c r="T490" s="52"/>
      <x:c r="U490" s="368" t="str">
        <x:f t="shared" si="28"/>
        <x:v/>
      </x:c>
      <x:c r="V490" s="57" t="str">
        <x:f t="shared" si="29"/>
        <x:v/>
      </x:c>
      <x:c r="W490" s="70"/>
      <x:c r="X490" s="58"/>
      <x:c r="Y490" s="49"/>
      <x:c r="Z490" s="58"/>
      <x:c r="AA490" s="71"/>
      <x:c r="AB490" s="60"/>
      <x:c r="AC490" s="49"/>
      <x:c r="AD490" s="49"/>
      <x:c r="AE490" s="53"/>
      <x:c r="AF490" s="61"/>
      <x:c r="AG490" s="62"/>
      <x:c r="AH490" s="63"/>
      <x:c r="AI490" s="58"/>
      <x:c r="AJ490" s="64"/>
      <x:c r="AK490" s="64"/>
      <x:c r="AL490" s="64"/>
      <x:c r="AM490" s="64"/>
      <x:c r="AN490" s="52" t="str">
        <x:f t="shared" si="30"/>
        <x:v/>
      </x:c>
      <x:c r="AO490" s="52" t="str">
        <x:f t="shared" si="31"/>
        <x:v/>
      </x:c>
      <x:c r="AP490" s="52"/>
      <x:c r="AQ490" s="52"/>
      <x:c r="AR490" s="52"/>
      <x:c r="AS490" s="46"/>
      <x:c r="AT490" s="65" t="s">
        <x:v>176</x:v>
      </x:c>
      <x:c r="AU490" s="41"/>
    </x:row>
    <x:row r="491" spans="1:47" ht="30" hidden="1" x14ac:dyDescent="0.25">
      <x:c r="A491" s="68" t="str">
        <x:f>IF(OR(B491&gt;0,C491&gt;0),SUMPRODUCT(--($A$4:A490&lt;""))+1,"")</x:f>
        <x:v/>
      </x:c>
      <x:c r="B491" s="46"/>
      <x:c r="C491" s="47"/>
      <x:c r="D491" s="48"/>
      <x:c r="E491" s="48"/>
      <x:c r="F491" s="49"/>
      <x:c r="G491" s="50"/>
      <x:c r="H491" s="149" t="s">
        <x:v>313</x:v>
      </x:c>
      <x:c r="I491" s="51"/>
      <x:c r="J491" s="52"/>
      <x:c r="K491" s="53"/>
      <x:c r="L491" s="54"/>
      <x:c r="M491" s="49"/>
      <x:c r="N491" s="55" t="str">
        <x:f>IF(OR(E491="",F491="",L491="",M491=""),"",DFTtoFTIN(FTINtoDFT(F491)-FTINtoDFT(L491)-((LEFT(E491,FIND("N",E491)-1)-2)*FTINtoDFT(M491))))</x:f>
        <x:v/>
      </x:c>
      <x:c r="O491" s="52"/>
      <x:c r="P491" s="52"/>
      <x:c r="Q491" s="53"/>
      <x:c r="R491" s="56"/>
      <x:c r="S491" s="69"/>
      <x:c r="T491" s="52"/>
      <x:c r="U491" s="368" t="str">
        <x:f t="shared" si="28"/>
        <x:v/>
      </x:c>
      <x:c r="V491" s="57" t="str">
        <x:f t="shared" si="29"/>
        <x:v/>
      </x:c>
      <x:c r="W491" s="70"/>
      <x:c r="X491" s="58"/>
      <x:c r="Y491" s="49"/>
      <x:c r="Z491" s="58"/>
      <x:c r="AA491" s="71"/>
      <x:c r="AB491" s="60"/>
      <x:c r="AC491" s="49"/>
      <x:c r="AD491" s="49"/>
      <x:c r="AE491" s="53"/>
      <x:c r="AF491" s="61"/>
      <x:c r="AG491" s="62"/>
      <x:c r="AH491" s="63"/>
      <x:c r="AI491" s="58"/>
      <x:c r="AJ491" s="64"/>
      <x:c r="AK491" s="64"/>
      <x:c r="AL491" s="64"/>
      <x:c r="AM491" s="64"/>
      <x:c r="AN491" s="52" t="str">
        <x:f t="shared" si="30"/>
        <x:v/>
      </x:c>
      <x:c r="AO491" s="52" t="str">
        <x:f t="shared" si="31"/>
        <x:v/>
      </x:c>
      <x:c r="AP491" s="52"/>
      <x:c r="AQ491" s="52"/>
      <x:c r="AR491" s="52"/>
      <x:c r="AS491" s="46"/>
      <x:c r="AT491" s="65" t="s">
        <x:v>176</x:v>
      </x:c>
      <x:c r="AU491" s="41"/>
    </x:row>
    <x:row r="492" spans="1:47" ht="30" hidden="1" x14ac:dyDescent="0.25">
      <x:c r="A492" s="68" t="str">
        <x:f>IF(OR(B492&gt;0,C492&gt;0),SUMPRODUCT(--($A$4:A491&lt;""))+1,"")</x:f>
        <x:v/>
      </x:c>
      <x:c r="B492" s="46"/>
      <x:c r="C492" s="47"/>
      <x:c r="D492" s="48"/>
      <x:c r="E492" s="48"/>
      <x:c r="F492" s="49"/>
      <x:c r="G492" s="50"/>
      <x:c r="H492" s="149" t="s">
        <x:v>313</x:v>
      </x:c>
      <x:c r="I492" s="51"/>
      <x:c r="J492" s="52"/>
      <x:c r="K492" s="53"/>
      <x:c r="L492" s="54"/>
      <x:c r="M492" s="49"/>
      <x:c r="N492" s="55" t="str">
        <x:f>IF(OR(E492="",F492="",L492="",M492=""),"",DFTtoFTIN(FTINtoDFT(F492)-FTINtoDFT(L492)-((LEFT(E492,FIND("N",E492)-1)-2)*FTINtoDFT(M492))))</x:f>
        <x:v/>
      </x:c>
      <x:c r="O492" s="52"/>
      <x:c r="P492" s="52"/>
      <x:c r="Q492" s="53"/>
      <x:c r="R492" s="56"/>
      <x:c r="S492" s="69"/>
      <x:c r="T492" s="52"/>
      <x:c r="U492" s="368" t="str">
        <x:f t="shared" si="28"/>
        <x:v/>
      </x:c>
      <x:c r="V492" s="57" t="str">
        <x:f t="shared" si="29"/>
        <x:v/>
      </x:c>
      <x:c r="W492" s="70"/>
      <x:c r="X492" s="58"/>
      <x:c r="Y492" s="49"/>
      <x:c r="Z492" s="58"/>
      <x:c r="AA492" s="71"/>
      <x:c r="AB492" s="60"/>
      <x:c r="AC492" s="49"/>
      <x:c r="AD492" s="49"/>
      <x:c r="AE492" s="53"/>
      <x:c r="AF492" s="61"/>
      <x:c r="AG492" s="62"/>
      <x:c r="AH492" s="63"/>
      <x:c r="AI492" s="58"/>
      <x:c r="AJ492" s="64"/>
      <x:c r="AK492" s="64"/>
      <x:c r="AL492" s="64"/>
      <x:c r="AM492" s="64"/>
      <x:c r="AN492" s="52" t="str">
        <x:f t="shared" si="30"/>
        <x:v/>
      </x:c>
      <x:c r="AO492" s="52" t="str">
        <x:f t="shared" si="31"/>
        <x:v/>
      </x:c>
      <x:c r="AP492" s="52"/>
      <x:c r="AQ492" s="52"/>
      <x:c r="AR492" s="52"/>
      <x:c r="AS492" s="46"/>
      <x:c r="AT492" s="65" t="s">
        <x:v>176</x:v>
      </x:c>
      <x:c r="AU492" s="41"/>
    </x:row>
    <x:row r="493" spans="1:47" ht="30" hidden="1" x14ac:dyDescent="0.25">
      <x:c r="A493" s="68" t="str">
        <x:f>IF(OR(B493&gt;0,C493&gt;0),SUMPRODUCT(--($A$4:A492&lt;""))+1,"")</x:f>
        <x:v/>
      </x:c>
      <x:c r="B493" s="46"/>
      <x:c r="C493" s="47"/>
      <x:c r="D493" s="48"/>
      <x:c r="E493" s="48"/>
      <x:c r="F493" s="49"/>
      <x:c r="G493" s="50"/>
      <x:c r="H493" s="149" t="s">
        <x:v>313</x:v>
      </x:c>
      <x:c r="I493" s="51"/>
      <x:c r="J493" s="52"/>
      <x:c r="K493" s="53"/>
      <x:c r="L493" s="54"/>
      <x:c r="M493" s="49"/>
      <x:c r="N493" s="55" t="str">
        <x:f>IF(OR(E493="",F493="",L493="",M493=""),"",DFTtoFTIN(FTINtoDFT(F493)-FTINtoDFT(L493)-((LEFT(E493,FIND("N",E493)-1)-2)*FTINtoDFT(M493))))</x:f>
        <x:v/>
      </x:c>
      <x:c r="O493" s="52"/>
      <x:c r="P493" s="52"/>
      <x:c r="Q493" s="53"/>
      <x:c r="R493" s="56"/>
      <x:c r="S493" s="69"/>
      <x:c r="T493" s="52"/>
      <x:c r="U493" s="368" t="str">
        <x:f t="shared" si="28"/>
        <x:v/>
      </x:c>
      <x:c r="V493" s="57" t="str">
        <x:f t="shared" si="29"/>
        <x:v/>
      </x:c>
      <x:c r="W493" s="70"/>
      <x:c r="X493" s="58"/>
      <x:c r="Y493" s="49"/>
      <x:c r="Z493" s="58"/>
      <x:c r="AA493" s="71"/>
      <x:c r="AB493" s="60"/>
      <x:c r="AC493" s="49"/>
      <x:c r="AD493" s="49"/>
      <x:c r="AE493" s="53"/>
      <x:c r="AF493" s="61"/>
      <x:c r="AG493" s="62"/>
      <x:c r="AH493" s="63"/>
      <x:c r="AI493" s="58"/>
      <x:c r="AJ493" s="64"/>
      <x:c r="AK493" s="64"/>
      <x:c r="AL493" s="64"/>
      <x:c r="AM493" s="64"/>
      <x:c r="AN493" s="52" t="str">
        <x:f t="shared" si="30"/>
        <x:v/>
      </x:c>
      <x:c r="AO493" s="52" t="str">
        <x:f t="shared" si="31"/>
        <x:v/>
      </x:c>
      <x:c r="AP493" s="52"/>
      <x:c r="AQ493" s="52"/>
      <x:c r="AR493" s="52"/>
      <x:c r="AS493" s="46"/>
      <x:c r="AT493" s="65" t="s">
        <x:v>176</x:v>
      </x:c>
      <x:c r="AU493" s="41"/>
    </x:row>
    <x:row r="494" spans="1:47" ht="30" hidden="1" x14ac:dyDescent="0.25">
      <x:c r="A494" s="68" t="str">
        <x:f>IF(OR(B494&gt;0,C494&gt;0),SUMPRODUCT(--($A$4:A493&lt;""))+1,"")</x:f>
        <x:v/>
      </x:c>
      <x:c r="B494" s="46"/>
      <x:c r="C494" s="47"/>
      <x:c r="D494" s="48"/>
      <x:c r="E494" s="48"/>
      <x:c r="F494" s="49"/>
      <x:c r="G494" s="50"/>
      <x:c r="H494" s="149" t="s">
        <x:v>313</x:v>
      </x:c>
      <x:c r="I494" s="51"/>
      <x:c r="J494" s="52"/>
      <x:c r="K494" s="53"/>
      <x:c r="L494" s="54"/>
      <x:c r="M494" s="49"/>
      <x:c r="N494" s="55" t="str">
        <x:f>IF(OR(E494="",F494="",L494="",M494=""),"",DFTtoFTIN(FTINtoDFT(F494)-FTINtoDFT(L494)-((LEFT(E494,FIND("N",E494)-1)-2)*FTINtoDFT(M494))))</x:f>
        <x:v/>
      </x:c>
      <x:c r="O494" s="52"/>
      <x:c r="P494" s="52"/>
      <x:c r="Q494" s="53"/>
      <x:c r="R494" s="56"/>
      <x:c r="S494" s="69"/>
      <x:c r="T494" s="52"/>
      <x:c r="U494" s="368" t="str">
        <x:f t="shared" si="28"/>
        <x:v/>
      </x:c>
      <x:c r="V494" s="57" t="str">
        <x:f t="shared" si="29"/>
        <x:v/>
      </x:c>
      <x:c r="W494" s="70"/>
      <x:c r="X494" s="58"/>
      <x:c r="Y494" s="49"/>
      <x:c r="Z494" s="58"/>
      <x:c r="AA494" s="71"/>
      <x:c r="AB494" s="60"/>
      <x:c r="AC494" s="49"/>
      <x:c r="AD494" s="49"/>
      <x:c r="AE494" s="53"/>
      <x:c r="AF494" s="61"/>
      <x:c r="AG494" s="62"/>
      <x:c r="AH494" s="63"/>
      <x:c r="AI494" s="58"/>
      <x:c r="AJ494" s="64"/>
      <x:c r="AK494" s="64"/>
      <x:c r="AL494" s="64"/>
      <x:c r="AM494" s="64"/>
      <x:c r="AN494" s="52" t="str">
        <x:f t="shared" si="30"/>
        <x:v/>
      </x:c>
      <x:c r="AO494" s="52" t="str">
        <x:f t="shared" si="31"/>
        <x:v/>
      </x:c>
      <x:c r="AP494" s="52"/>
      <x:c r="AQ494" s="52"/>
      <x:c r="AR494" s="52"/>
      <x:c r="AS494" s="46"/>
      <x:c r="AT494" s="65" t="s">
        <x:v>176</x:v>
      </x:c>
      <x:c r="AU494" s="41"/>
    </x:row>
    <x:row r="495" spans="1:47" ht="30" hidden="1" x14ac:dyDescent="0.25">
      <x:c r="A495" s="68" t="str">
        <x:f>IF(OR(B495&gt;0,C495&gt;0),SUMPRODUCT(--($A$4:A494&lt;""))+1,"")</x:f>
        <x:v/>
      </x:c>
      <x:c r="B495" s="46"/>
      <x:c r="C495" s="47"/>
      <x:c r="D495" s="48"/>
      <x:c r="E495" s="48"/>
      <x:c r="F495" s="49"/>
      <x:c r="G495" s="50"/>
      <x:c r="H495" s="149" t="s">
        <x:v>313</x:v>
      </x:c>
      <x:c r="I495" s="51"/>
      <x:c r="J495" s="52"/>
      <x:c r="K495" s="53"/>
      <x:c r="L495" s="54"/>
      <x:c r="M495" s="49"/>
      <x:c r="N495" s="55" t="str">
        <x:f>IF(OR(E495="",F495="",L495="",M495=""),"",DFTtoFTIN(FTINtoDFT(F495)-FTINtoDFT(L495)-((LEFT(E495,FIND("N",E495)-1)-2)*FTINtoDFT(M495))))</x:f>
        <x:v/>
      </x:c>
      <x:c r="O495" s="52"/>
      <x:c r="P495" s="52"/>
      <x:c r="Q495" s="53"/>
      <x:c r="R495" s="56"/>
      <x:c r="S495" s="69"/>
      <x:c r="T495" s="52"/>
      <x:c r="U495" s="368" t="str">
        <x:f t="shared" si="28"/>
        <x:v/>
      </x:c>
      <x:c r="V495" s="57" t="str">
        <x:f t="shared" si="29"/>
        <x:v/>
      </x:c>
      <x:c r="W495" s="70"/>
      <x:c r="X495" s="58"/>
      <x:c r="Y495" s="49"/>
      <x:c r="Z495" s="58"/>
      <x:c r="AA495" s="71"/>
      <x:c r="AB495" s="60"/>
      <x:c r="AC495" s="49"/>
      <x:c r="AD495" s="49"/>
      <x:c r="AE495" s="53"/>
      <x:c r="AF495" s="61"/>
      <x:c r="AG495" s="62"/>
      <x:c r="AH495" s="63"/>
      <x:c r="AI495" s="58"/>
      <x:c r="AJ495" s="64"/>
      <x:c r="AK495" s="64"/>
      <x:c r="AL495" s="64"/>
      <x:c r="AM495" s="64"/>
      <x:c r="AN495" s="52" t="str">
        <x:f t="shared" si="30"/>
        <x:v/>
      </x:c>
      <x:c r="AO495" s="52" t="str">
        <x:f t="shared" si="31"/>
        <x:v/>
      </x:c>
      <x:c r="AP495" s="52"/>
      <x:c r="AQ495" s="52"/>
      <x:c r="AR495" s="52"/>
      <x:c r="AS495" s="46"/>
      <x:c r="AT495" s="65" t="s">
        <x:v>176</x:v>
      </x:c>
      <x:c r="AU495" s="41"/>
    </x:row>
    <x:row r="496" spans="1:47" ht="30" hidden="1" x14ac:dyDescent="0.25">
      <x:c r="A496" s="68" t="str">
        <x:f>IF(OR(B496&gt;0,C496&gt;0),SUMPRODUCT(--($A$4:A495&lt;""))+1,"")</x:f>
        <x:v/>
      </x:c>
      <x:c r="B496" s="46"/>
      <x:c r="C496" s="47"/>
      <x:c r="D496" s="48"/>
      <x:c r="E496" s="48"/>
      <x:c r="F496" s="49"/>
      <x:c r="G496" s="50"/>
      <x:c r="H496" s="149" t="s">
        <x:v>313</x:v>
      </x:c>
      <x:c r="I496" s="51"/>
      <x:c r="J496" s="52"/>
      <x:c r="K496" s="53"/>
      <x:c r="L496" s="54"/>
      <x:c r="M496" s="49"/>
      <x:c r="N496" s="55" t="str">
        <x:f>IF(OR(E496="",F496="",L496="",M496=""),"",DFTtoFTIN(FTINtoDFT(F496)-FTINtoDFT(L496)-((LEFT(E496,FIND("N",E496)-1)-2)*FTINtoDFT(M496))))</x:f>
        <x:v/>
      </x:c>
      <x:c r="O496" s="52"/>
      <x:c r="P496" s="52"/>
      <x:c r="Q496" s="53"/>
      <x:c r="R496" s="56"/>
      <x:c r="S496" s="69"/>
      <x:c r="T496" s="52"/>
      <x:c r="U496" s="368" t="str">
        <x:f t="shared" si="28"/>
        <x:v/>
      </x:c>
      <x:c r="V496" s="57" t="str">
        <x:f t="shared" si="29"/>
        <x:v/>
      </x:c>
      <x:c r="W496" s="70"/>
      <x:c r="X496" s="58"/>
      <x:c r="Y496" s="49"/>
      <x:c r="Z496" s="58"/>
      <x:c r="AA496" s="71"/>
      <x:c r="AB496" s="60"/>
      <x:c r="AC496" s="49"/>
      <x:c r="AD496" s="49"/>
      <x:c r="AE496" s="53"/>
      <x:c r="AF496" s="61"/>
      <x:c r="AG496" s="62"/>
      <x:c r="AH496" s="63"/>
      <x:c r="AI496" s="58"/>
      <x:c r="AJ496" s="64"/>
      <x:c r="AK496" s="64"/>
      <x:c r="AL496" s="64"/>
      <x:c r="AM496" s="64"/>
      <x:c r="AN496" s="52" t="str">
        <x:f t="shared" si="30"/>
        <x:v/>
      </x:c>
      <x:c r="AO496" s="52" t="str">
        <x:f t="shared" si="31"/>
        <x:v/>
      </x:c>
      <x:c r="AP496" s="52"/>
      <x:c r="AQ496" s="52"/>
      <x:c r="AR496" s="52"/>
      <x:c r="AS496" s="46"/>
      <x:c r="AT496" s="65" t="s">
        <x:v>176</x:v>
      </x:c>
      <x:c r="AU496" s="41"/>
    </x:row>
    <x:row r="497" spans="1:47" ht="30" hidden="1" x14ac:dyDescent="0.25">
      <x:c r="A497" s="68" t="str">
        <x:f>IF(OR(B497&gt;0,C497&gt;0),SUMPRODUCT(--($A$4:A496&lt;""))+1,"")</x:f>
        <x:v/>
      </x:c>
      <x:c r="B497" s="46"/>
      <x:c r="C497" s="47"/>
      <x:c r="D497" s="48"/>
      <x:c r="E497" s="48"/>
      <x:c r="F497" s="49"/>
      <x:c r="G497" s="50"/>
      <x:c r="H497" s="149" t="s">
        <x:v>313</x:v>
      </x:c>
      <x:c r="I497" s="51"/>
      <x:c r="J497" s="52"/>
      <x:c r="K497" s="53"/>
      <x:c r="L497" s="54"/>
      <x:c r="M497" s="49"/>
      <x:c r="N497" s="55" t="str">
        <x:f>IF(OR(E497="",F497="",L497="",M497=""),"",DFTtoFTIN(FTINtoDFT(F497)-FTINtoDFT(L497)-((LEFT(E497,FIND("N",E497)-1)-2)*FTINtoDFT(M497))))</x:f>
        <x:v/>
      </x:c>
      <x:c r="O497" s="52"/>
      <x:c r="P497" s="52"/>
      <x:c r="Q497" s="53"/>
      <x:c r="R497" s="56"/>
      <x:c r="S497" s="69"/>
      <x:c r="T497" s="52"/>
      <x:c r="U497" s="368" t="str">
        <x:f t="shared" si="28"/>
        <x:v/>
      </x:c>
      <x:c r="V497" s="57" t="str">
        <x:f t="shared" si="29"/>
        <x:v/>
      </x:c>
      <x:c r="W497" s="70"/>
      <x:c r="X497" s="58"/>
      <x:c r="Y497" s="49"/>
      <x:c r="Z497" s="58"/>
      <x:c r="AA497" s="71"/>
      <x:c r="AB497" s="60"/>
      <x:c r="AC497" s="49"/>
      <x:c r="AD497" s="49"/>
      <x:c r="AE497" s="53"/>
      <x:c r="AF497" s="61"/>
      <x:c r="AG497" s="62"/>
      <x:c r="AH497" s="63"/>
      <x:c r="AI497" s="58"/>
      <x:c r="AJ497" s="64"/>
      <x:c r="AK497" s="64"/>
      <x:c r="AL497" s="64"/>
      <x:c r="AM497" s="64"/>
      <x:c r="AN497" s="52" t="str">
        <x:f t="shared" si="30"/>
        <x:v/>
      </x:c>
      <x:c r="AO497" s="52" t="str">
        <x:f t="shared" si="31"/>
        <x:v/>
      </x:c>
      <x:c r="AP497" s="52"/>
      <x:c r="AQ497" s="52"/>
      <x:c r="AR497" s="52"/>
      <x:c r="AS497" s="46"/>
      <x:c r="AT497" s="65" t="s">
        <x:v>176</x:v>
      </x:c>
      <x:c r="AU497" s="41"/>
    </x:row>
    <x:row r="498" spans="1:47" ht="30" hidden="1" x14ac:dyDescent="0.25">
      <x:c r="A498" s="68" t="str">
        <x:f>IF(OR(B498&gt;0,C498&gt;0),SUMPRODUCT(--($A$4:A497&lt;""))+1,"")</x:f>
        <x:v/>
      </x:c>
      <x:c r="B498" s="46"/>
      <x:c r="C498" s="47"/>
      <x:c r="D498" s="48"/>
      <x:c r="E498" s="48"/>
      <x:c r="F498" s="49"/>
      <x:c r="G498" s="50"/>
      <x:c r="H498" s="149" t="s">
        <x:v>313</x:v>
      </x:c>
      <x:c r="I498" s="51"/>
      <x:c r="J498" s="52"/>
      <x:c r="K498" s="53"/>
      <x:c r="L498" s="54"/>
      <x:c r="M498" s="49"/>
      <x:c r="N498" s="55" t="str">
        <x:f>IF(OR(E498="",F498="",L498="",M498=""),"",DFTtoFTIN(FTINtoDFT(F498)-FTINtoDFT(L498)-((LEFT(E498,FIND("N",E498)-1)-2)*FTINtoDFT(M498))))</x:f>
        <x:v/>
      </x:c>
      <x:c r="O498" s="52"/>
      <x:c r="P498" s="52"/>
      <x:c r="Q498" s="53"/>
      <x:c r="R498" s="56"/>
      <x:c r="S498" s="69"/>
      <x:c r="T498" s="52"/>
      <x:c r="U498" s="368" t="str">
        <x:f t="shared" si="28"/>
        <x:v/>
      </x:c>
      <x:c r="V498" s="57" t="str">
        <x:f t="shared" si="29"/>
        <x:v/>
      </x:c>
      <x:c r="W498" s="70"/>
      <x:c r="X498" s="58"/>
      <x:c r="Y498" s="49"/>
      <x:c r="Z498" s="58"/>
      <x:c r="AA498" s="71"/>
      <x:c r="AB498" s="60"/>
      <x:c r="AC498" s="49"/>
      <x:c r="AD498" s="49"/>
      <x:c r="AE498" s="53"/>
      <x:c r="AF498" s="61"/>
      <x:c r="AG498" s="62"/>
      <x:c r="AH498" s="63"/>
      <x:c r="AI498" s="58"/>
      <x:c r="AJ498" s="64"/>
      <x:c r="AK498" s="64"/>
      <x:c r="AL498" s="64"/>
      <x:c r="AM498" s="64"/>
      <x:c r="AN498" s="52" t="str">
        <x:f t="shared" si="30"/>
        <x:v/>
      </x:c>
      <x:c r="AO498" s="52" t="str">
        <x:f t="shared" si="31"/>
        <x:v/>
      </x:c>
      <x:c r="AP498" s="52"/>
      <x:c r="AQ498" s="52"/>
      <x:c r="AR498" s="52"/>
      <x:c r="AS498" s="46"/>
      <x:c r="AT498" s="65" t="s">
        <x:v>176</x:v>
      </x:c>
      <x:c r="AU498" s="41"/>
    </x:row>
    <x:row r="499" spans="1:47" ht="30" hidden="1" x14ac:dyDescent="0.25">
      <x:c r="A499" s="68" t="str">
        <x:f>IF(OR(B499&gt;0,C499&gt;0),SUMPRODUCT(--($A$4:A498&lt;""))+1,"")</x:f>
        <x:v/>
      </x:c>
      <x:c r="B499" s="46"/>
      <x:c r="C499" s="47"/>
      <x:c r="D499" s="48"/>
      <x:c r="E499" s="48"/>
      <x:c r="F499" s="49"/>
      <x:c r="G499" s="50"/>
      <x:c r="H499" s="149" t="s">
        <x:v>313</x:v>
      </x:c>
      <x:c r="I499" s="51"/>
      <x:c r="J499" s="52"/>
      <x:c r="K499" s="53"/>
      <x:c r="L499" s="54"/>
      <x:c r="M499" s="49"/>
      <x:c r="N499" s="55" t="str">
        <x:f>IF(OR(E499="",F499="",L499="",M499=""),"",DFTtoFTIN(FTINtoDFT(F499)-FTINtoDFT(L499)-((LEFT(E499,FIND("N",E499)-1)-2)*FTINtoDFT(M499))))</x:f>
        <x:v/>
      </x:c>
      <x:c r="O499" s="52"/>
      <x:c r="P499" s="52"/>
      <x:c r="Q499" s="53"/>
      <x:c r="R499" s="56"/>
      <x:c r="S499" s="69"/>
      <x:c r="T499" s="52"/>
      <x:c r="U499" s="368" t="str">
        <x:f t="shared" si="28"/>
        <x:v/>
      </x:c>
      <x:c r="V499" s="57" t="str">
        <x:f t="shared" si="29"/>
        <x:v/>
      </x:c>
      <x:c r="W499" s="70"/>
      <x:c r="X499" s="58"/>
      <x:c r="Y499" s="49"/>
      <x:c r="Z499" s="58"/>
      <x:c r="AA499" s="71"/>
      <x:c r="AB499" s="60"/>
      <x:c r="AC499" s="49"/>
      <x:c r="AD499" s="49"/>
      <x:c r="AE499" s="53"/>
      <x:c r="AF499" s="61"/>
      <x:c r="AG499" s="62"/>
      <x:c r="AH499" s="63"/>
      <x:c r="AI499" s="58"/>
      <x:c r="AJ499" s="64"/>
      <x:c r="AK499" s="64"/>
      <x:c r="AL499" s="64"/>
      <x:c r="AM499" s="64"/>
      <x:c r="AN499" s="52" t="str">
        <x:f t="shared" si="30"/>
        <x:v/>
      </x:c>
      <x:c r="AO499" s="52" t="str">
        <x:f t="shared" si="31"/>
        <x:v/>
      </x:c>
      <x:c r="AP499" s="52"/>
      <x:c r="AQ499" s="52"/>
      <x:c r="AR499" s="52"/>
      <x:c r="AS499" s="46"/>
      <x:c r="AT499" s="65" t="s">
        <x:v>176</x:v>
      </x:c>
      <x:c r="AU499" s="41"/>
    </x:row>
    <x:row r="500" spans="1:47" ht="30.75" hidden="1" thickBot="1" x14ac:dyDescent="0.3">
      <x:c r="A500" s="72" t="str">
        <x:f>IF(OR(B500&gt;0,C500&gt;0),SUMPRODUCT(--($A$4:A499&lt;""))+1,"")</x:f>
        <x:v/>
      </x:c>
      <x:c r="B500" s="73"/>
      <x:c r="C500" s="47"/>
      <x:c r="D500" s="74"/>
      <x:c r="E500" s="74"/>
      <x:c r="F500" s="49"/>
      <x:c r="G500" s="50"/>
      <x:c r="H500" s="149" t="s">
        <x:v>313</x:v>
      </x:c>
      <x:c r="I500" s="75"/>
      <x:c r="J500" s="76"/>
      <x:c r="K500" s="53"/>
      <x:c r="L500" s="54"/>
      <x:c r="M500" s="49"/>
      <x:c r="N500" s="55" t="str">
        <x:f>IF(OR(E500="",F500="",L500="",M500=""),"",DFTtoFTIN(FTINtoDFT(F500)-FTINtoDFT(L500)-((LEFT(E500,FIND("N",E500)-1)-2)*FTINtoDFT(M500))))</x:f>
        <x:v/>
      </x:c>
      <x:c r="O500" s="76"/>
      <x:c r="P500" s="76"/>
      <x:c r="Q500" s="77"/>
      <x:c r="R500" s="56"/>
      <x:c r="S500" s="78"/>
      <x:c r="T500" s="76"/>
      <x:c r="U500" s="368" t="str">
        <x:f t="shared" si="28"/>
        <x:v/>
      </x:c>
      <x:c r="V500" s="57" t="str">
        <x:f t="shared" si="29"/>
        <x:v/>
      </x:c>
      <x:c r="W500" s="79"/>
      <x:c r="X500" s="80"/>
      <x:c r="Y500" s="81"/>
      <x:c r="Z500" s="80"/>
      <x:c r="AA500" s="82"/>
      <x:c r="AB500" s="83"/>
      <x:c r="AC500" s="49"/>
      <x:c r="AD500" s="49"/>
      <x:c r="AE500" s="77"/>
      <x:c r="AF500" s="84"/>
      <x:c r="AG500" s="85"/>
      <x:c r="AH500" s="86"/>
      <x:c r="AI500" s="80"/>
      <x:c r="AJ500" s="87"/>
      <x:c r="AK500" s="87"/>
      <x:c r="AL500" s="64"/>
      <x:c r="AM500" s="87"/>
      <x:c r="AN500" s="52" t="str">
        <x:f t="shared" si="30"/>
        <x:v/>
      </x:c>
      <x:c r="AO500" s="52" t="str">
        <x:f t="shared" si="31"/>
        <x:v/>
      </x:c>
      <x:c r="AP500" s="76"/>
      <x:c r="AQ500" s="76"/>
      <x:c r="AR500" s="76"/>
      <x:c r="AS500" s="73"/>
      <x:c r="AT500" s="88" t="s">
        <x:v>176</x:v>
      </x:c>
      <x:c r="AU500" s="41"/>
    </x:row>
    <x:row r="501" spans="1:47" x14ac:dyDescent="0.25">
      <x:c r="A501" s="89"/>
      <x:c r="B501" s="90"/>
      <x:c r="C501" s="90"/>
      <x:c r="D501" s="90"/>
      <x:c r="E501" s="90"/>
      <x:c r="F501" s="90"/>
      <x:c r="G501" s="90"/>
      <x:c r="H501" s="91"/>
      <x:c r="I501" s="91"/>
      <x:c r="J501" s="91"/>
      <x:c r="K501" s="91"/>
      <x:c r="L501" s="90"/>
      <x:c r="M501" s="90"/>
      <x:c r="N501" s="90"/>
      <x:c r="O501" s="90"/>
      <x:c r="P501" s="90"/>
      <x:c r="Q501" s="90"/>
      <x:c r="R501" s="90"/>
      <x:c r="S501" s="90"/>
      <x:c r="T501" s="90"/>
      <x:c r="U501" s="90"/>
      <x:c r="V501" s="90"/>
      <x:c r="W501" s="90"/>
      <x:c r="X501" s="90"/>
      <x:c r="Y501" s="90"/>
      <x:c r="Z501" s="90"/>
      <x:c r="AA501" s="90"/>
      <x:c r="AB501" s="90"/>
      <x:c r="AC501" s="90"/>
      <x:c r="AD501" s="90"/>
      <x:c r="AE501" s="90"/>
      <x:c r="AF501" s="90"/>
      <x:c r="AG501" s="90"/>
      <x:c r="AH501" s="90"/>
      <x:c r="AI501" s="90"/>
      <x:c r="AJ501" s="90"/>
      <x:c r="AK501" s="90"/>
      <x:c r="AL501" s="90"/>
      <x:c r="AM501" s="90"/>
      <x:c r="AN501" s="90"/>
      <x:c r="AO501" s="90"/>
      <x:c r="AP501" s="90"/>
      <x:c r="AQ501" s="90"/>
      <x:c r="AR501" s="90"/>
      <x:c r="AS501" s="90"/>
      <x:c r="AT501" s="90"/>
    </x:row>
    <x:row r="502" spans="1:47" x14ac:dyDescent="0.25">
      <x:c r="A502" s="92"/>
      <x:c r="U502" s="367"/>
    </x:row>
  </x:sheetData>
  <x:sheetProtection algorithmName="SHA-512" hashValue="tB2Txd5QxEIGEba28OBSMiIQqE/BmjvJMiHnhA/+DLCdTzQehbC/nFgOHBlY1yDKPXFVRvDSo0JEa7jmUiht8w==" saltValue="dZPHLa9GR2JqbsXR4hjSNw==" spinCount="100000" sheet="1" objects="1" scenarios="1" formatCells="0" formatColumns="0" formatRows="0" insertRows="0"/>
  <x:mergeCells count="2">
    <x:mergeCell ref="D1:S1"/>
    <x:mergeCell ref="C4:G4"/>
  </x:mergeCells>
  <x:conditionalFormatting sqref="B5:B10 B12:B500">
    <x:cfRule type="expression" priority="93" stopIfTrue="1">
      <x:formula>B5&lt;&gt;""</x:formula>
    </x:cfRule>
    <x:cfRule type="expression" dxfId="124" priority="94" stopIfTrue="1">
      <x:formula>C5&lt;&gt;""</x:formula>
    </x:cfRule>
  </x:conditionalFormatting>
  <x:conditionalFormatting sqref="D5:D500">
    <x:cfRule type="expression" priority="91" stopIfTrue="1">
      <x:formula>D5&lt;&gt;""</x:formula>
    </x:cfRule>
    <x:cfRule type="expression" dxfId="123" priority="92" stopIfTrue="1">
      <x:formula>OR(B5&lt;&gt;"",C5&lt;&gt;"")</x:formula>
    </x:cfRule>
  </x:conditionalFormatting>
  <x:conditionalFormatting sqref="E5:E500">
    <x:cfRule type="expression" priority="89" stopIfTrue="1">
      <x:formula>OR(E5&lt;&gt;"",C5&lt;&gt;Lst.Girder.SP)</x:formula>
    </x:cfRule>
    <x:cfRule type="expression" dxfId="122" priority="90" stopIfTrue="1">
      <x:formula>OR(B5&lt;&gt;"",C5&lt;&gt;"")</x:formula>
    </x:cfRule>
  </x:conditionalFormatting>
  <x:conditionalFormatting sqref="F5:F500">
    <x:cfRule type="expression" priority="87" stopIfTrue="1">
      <x:formula>F5&lt;&gt;""</x:formula>
    </x:cfRule>
    <x:cfRule type="expression" dxfId="121" priority="88" stopIfTrue="1">
      <x:formula>OR(B5&lt;&gt;"",C5&lt;&gt;"")</x:formula>
    </x:cfRule>
  </x:conditionalFormatting>
  <x:conditionalFormatting sqref="G5:G500 H32">
    <x:cfRule type="expression" priority="85" stopIfTrue="1">
      <x:formula>OR(G5&lt;&gt;"",C5=2.5,C5=5)</x:formula>
    </x:cfRule>
    <x:cfRule type="expression" dxfId="120" priority="86" stopIfTrue="1">
      <x:formula>OR(B5&lt;&gt;"",C5&lt;&gt;"")</x:formula>
    </x:cfRule>
  </x:conditionalFormatting>
  <x:conditionalFormatting sqref="L5:L500">
    <x:cfRule type="expression" priority="83" stopIfTrue="1">
      <x:formula>L5&lt;&gt;""</x:formula>
    </x:cfRule>
    <x:cfRule type="expression" dxfId="119" priority="84" stopIfTrue="1">
      <x:formula>OR(D5="G",D5="BG",D5="VG")</x:formula>
    </x:cfRule>
  </x:conditionalFormatting>
  <x:conditionalFormatting sqref="C5:C500">
    <x:cfRule type="expression" dxfId="118" priority="17" stopIfTrue="1">
      <x:formula>AND(C5&lt;&gt;2.5,C5&lt;&gt;5,F5&gt;(C5*2))</x:formula>
    </x:cfRule>
    <x:cfRule type="expression" priority="81" stopIfTrue="1">
      <x:formula>C5&lt;&gt;""</x:formula>
    </x:cfRule>
    <x:cfRule type="expression" dxfId="117" priority="82" stopIfTrue="1">
      <x:formula>B5&lt;&gt;""</x:formula>
    </x:cfRule>
  </x:conditionalFormatting>
  <x:conditionalFormatting sqref="M5:M500">
    <x:cfRule type="expression" priority="79" stopIfTrue="1">
      <x:formula>M5&lt;&gt;""</x:formula>
    </x:cfRule>
    <x:cfRule type="expression" dxfId="116" priority="80" stopIfTrue="1">
      <x:formula>OR(D5="G",D5="BG",D5="VG")</x:formula>
    </x:cfRule>
  </x:conditionalFormatting>
  <x:conditionalFormatting sqref="N5:N500">
    <x:cfRule type="expression" dxfId="115" priority="31" stopIfTrue="1">
      <x:formula>N5&lt;=0</x:formula>
    </x:cfRule>
    <x:cfRule type="expression" priority="77" stopIfTrue="1">
      <x:formula>N5&lt;&gt;""</x:formula>
    </x:cfRule>
    <x:cfRule type="expression" dxfId="114" priority="78" stopIfTrue="1">
      <x:formula>OR(D5=Lst.Girder)</x:formula>
    </x:cfRule>
  </x:conditionalFormatting>
  <x:conditionalFormatting sqref="R5:R500">
    <x:cfRule type="expression" priority="73" stopIfTrue="1">
      <x:formula>R5&lt;&gt;""</x:formula>
    </x:cfRule>
    <x:cfRule type="expression" dxfId="113" priority="74" stopIfTrue="1">
      <x:formula>OR(B5&lt;&gt;"",C5&lt;&gt;"")</x:formula>
    </x:cfRule>
  </x:conditionalFormatting>
  <x:conditionalFormatting sqref="S5:S500">
    <x:cfRule type="expression" priority="71" stopIfTrue="1">
      <x:formula>OR(S5&lt;&gt;"",R5=" ")</x:formula>
    </x:cfRule>
    <x:cfRule type="expression" dxfId="112" priority="72" stopIfTrue="1">
      <x:formula>R5&lt;&gt;""</x:formula>
    </x:cfRule>
  </x:conditionalFormatting>
  <x:conditionalFormatting sqref="T5:T500">
    <x:cfRule type="expression" priority="69" stopIfTrue="1">
      <x:formula>OR(T5&lt;&gt;"",R5=" ")</x:formula>
    </x:cfRule>
    <x:cfRule type="expression" dxfId="111" priority="70" stopIfTrue="1">
      <x:formula>R5&lt;&gt;""</x:formula>
    </x:cfRule>
  </x:conditionalFormatting>
  <x:conditionalFormatting sqref="U5:U500">
    <x:cfRule type="expression" priority="57" stopIfTrue="1">
      <x:formula>OR(C5="",U5&lt;&gt;"",Rfp.J.Seat.Depth&lt;&gt;"AsNoted")</x:formula>
    </x:cfRule>
    <x:cfRule type="expression" dxfId="110" priority="58" stopIfTrue="1">
      <x:formula>OR(R5&lt;&gt;"",Rfp.J.Seat.Depth="AsNoted")</x:formula>
    </x:cfRule>
  </x:conditionalFormatting>
  <x:conditionalFormatting sqref="V5:V500">
    <x:cfRule type="expression" priority="65" stopIfTrue="1">
      <x:formula>OR(C5="",V5&lt;&gt;"",Rfp.J.Seat.Depth&lt;&gt;"AsNoted")</x:formula>
    </x:cfRule>
    <x:cfRule type="expression" dxfId="109" priority="66" stopIfTrue="1">
      <x:formula>OR(R5&lt;&gt;"",Rfp.J.Seat.Depth="AsNoted")</x:formula>
    </x:cfRule>
  </x:conditionalFormatting>
  <x:conditionalFormatting sqref="W5:W500">
    <x:cfRule type="expression" priority="63" stopIfTrue="1">
      <x:formula>OR(W5&lt;&gt;"",S5=" ",S5="PC",S5="PC SE")</x:formula>
    </x:cfRule>
    <x:cfRule type="expression" dxfId="108" priority="64" stopIfTrue="1">
      <x:formula>S5&lt;&gt;""</x:formula>
    </x:cfRule>
  </x:conditionalFormatting>
  <x:conditionalFormatting sqref="AC5:AC500">
    <x:cfRule type="expression" priority="55" stopIfTrue="1">
      <x:formula>OR(C5="",AC5&lt;&gt;"")</x:formula>
    </x:cfRule>
    <x:cfRule type="expression" dxfId="107" priority="56" stopIfTrue="1">
      <x:formula>OR(B5&lt;&gt;"",C5&lt;&gt;"")</x:formula>
    </x:cfRule>
  </x:conditionalFormatting>
  <x:conditionalFormatting sqref="AD5:AD500">
    <x:cfRule type="expression" priority="53" stopIfTrue="1">
      <x:formula>OR(C5="",AD5&lt;&gt;"")</x:formula>
    </x:cfRule>
    <x:cfRule type="expression" dxfId="106" priority="54" stopIfTrue="1">
      <x:formula>OR(B5&lt;&gt;"",C5&lt;&gt;"")</x:formula>
    </x:cfRule>
  </x:conditionalFormatting>
  <x:conditionalFormatting sqref="AB5:AB500">
    <x:cfRule type="expression" priority="51" stopIfTrue="1">
      <x:formula>OR(AB5&lt;&gt;"",AC5=" ")</x:formula>
    </x:cfRule>
    <x:cfRule type="expression" dxfId="105" priority="52" stopIfTrue="1">
      <x:formula>AC5&lt;&gt;""</x:formula>
    </x:cfRule>
  </x:conditionalFormatting>
  <x:conditionalFormatting sqref="AE5:AE500">
    <x:cfRule type="expression" priority="49" stopIfTrue="1">
      <x:formula>OR(AE5&lt;&gt;"",AD5=" ")</x:formula>
    </x:cfRule>
    <x:cfRule type="expression" dxfId="104" priority="50" stopIfTrue="1">
      <x:formula>AD5&lt;&gt;""</x:formula>
    </x:cfRule>
  </x:conditionalFormatting>
  <x:conditionalFormatting sqref="J5:J500">
    <x:cfRule type="expression" priority="47" stopIfTrue="1">
      <x:formula>OR(J5&lt;&gt;"",I5=" ")</x:formula>
    </x:cfRule>
    <x:cfRule type="expression" dxfId="103" priority="48" stopIfTrue="1">
      <x:formula>I5&lt;&gt;""</x:formula>
    </x:cfRule>
  </x:conditionalFormatting>
  <x:conditionalFormatting sqref="K5:K500">
    <x:cfRule type="expression" priority="45" stopIfTrue="1">
      <x:formula>OR(K5&lt;&gt;"",AND(I5=" ",F5&lt;40))</x:formula>
    </x:cfRule>
    <x:cfRule type="expression" dxfId="102" priority="46" stopIfTrue="1">
      <x:formula>OR(I5&lt;&gt;"",F5&gt;=40)</x:formula>
    </x:cfRule>
  </x:conditionalFormatting>
  <x:conditionalFormatting sqref="AI5:AI500">
    <x:cfRule type="expression" priority="30" stopIfTrue="1">
      <x:formula>OR(C5="",H5="F",AI5&lt;&gt;"")</x:formula>
    </x:cfRule>
    <x:cfRule type="expression" dxfId="101" priority="41" stopIfTrue="1">
      <x:formula>AND(Rfp.J.UpLift.Girder="AsNoted",OR(D5=Lst.Girder))</x:formula>
    </x:cfRule>
    <x:cfRule type="expression" dxfId="100" priority="42" stopIfTrue="1">
      <x:formula>AND(Rfp.J.UpLift.Joist="AsNoted",OR(D5=Lst.Joist))</x:formula>
    </x:cfRule>
  </x:conditionalFormatting>
  <x:conditionalFormatting sqref="AH5:AH500">
    <x:cfRule type="expression" priority="26" stopIfTrue="1">
      <x:formula>OR(C5="",AH5&lt;&gt;"")</x:formula>
    </x:cfRule>
    <x:cfRule type="expression" dxfId="99" priority="39" stopIfTrue="1">
      <x:formula>AND(Rfp.J.Add.Load.Joist="AsNoted",OR(D5=Lst.Joist))</x:formula>
    </x:cfRule>
    <x:cfRule type="expression" dxfId="98" priority="40" stopIfTrue="1">
      <x:formula>AND(Rfp.J.Add.Load.Girder="AsNoted",OR(D5=Lst.Girder))</x:formula>
    </x:cfRule>
  </x:conditionalFormatting>
  <x:conditionalFormatting sqref="AJ5:AJ500">
    <x:cfRule type="expression" priority="35" stopIfTrue="1">
      <x:formula>OR(AJ5&lt;&gt;"",AK5=" ")</x:formula>
    </x:cfRule>
    <x:cfRule type="expression" dxfId="97" priority="36" stopIfTrue="1">
      <x:formula>AK5&lt;&gt;""</x:formula>
    </x:cfRule>
  </x:conditionalFormatting>
  <x:conditionalFormatting sqref="AM5:AM500">
    <x:cfRule type="expression" priority="33" stopIfTrue="1">
      <x:formula>OR(AM5&lt;&gt;"",AK5=" ")</x:formula>
    </x:cfRule>
    <x:cfRule type="expression" dxfId="96" priority="34" stopIfTrue="1">
      <x:formula>AK5&lt;&gt;""</x:formula>
    </x:cfRule>
  </x:conditionalFormatting>
  <x:conditionalFormatting sqref="X5:X500">
    <x:cfRule type="expression" priority="61" stopIfTrue="1">
      <x:formula>OR(X5&lt;&gt;"",S5=" ",S5="PC",S5="PC SE")</x:formula>
    </x:cfRule>
    <x:cfRule type="expression" dxfId="95" priority="62" stopIfTrue="1">
      <x:formula>S5&lt;&gt;""</x:formula>
    </x:cfRule>
  </x:conditionalFormatting>
  <x:conditionalFormatting sqref="Z5:Z500">
    <x:cfRule type="expression" priority="59" stopIfTrue="1">
      <x:formula>OR(Z5&lt;&gt;"",S5=" ",S5="PC",S5="PC SE")</x:formula>
    </x:cfRule>
    <x:cfRule type="expression" dxfId="94" priority="60" stopIfTrue="1">
      <x:formula>S5&lt;&gt;""</x:formula>
    </x:cfRule>
  </x:conditionalFormatting>
  <x:conditionalFormatting sqref="I5:I500">
    <x:cfRule type="expression" priority="75" stopIfTrue="1">
      <x:formula>OR(I5&lt;&gt;"",OR(D5=Lst.Girder),C5&lt;&gt;Lst.Girder.SP)</x:formula>
    </x:cfRule>
    <x:cfRule type="expression" dxfId="93" priority="76" stopIfTrue="1">
      <x:formula>OR(C5&lt;&gt;"",OR(D5=Lst.Joist))</x:formula>
    </x:cfRule>
  </x:conditionalFormatting>
  <x:conditionalFormatting sqref="AK5:AK500">
    <x:cfRule type="expression" priority="29" stopIfTrue="1">
      <x:formula>OR(C5="",AK5&lt;&gt;"")</x:formula>
    </x:cfRule>
    <x:cfRule type="expression" dxfId="92" priority="37" stopIfTrue="1">
      <x:formula>AND(Rfp.J.Axial.Load.Joist="AsNoted",OR(D5=Lst.Joist))</x:formula>
    </x:cfRule>
    <x:cfRule type="expression" dxfId="91" priority="38" stopIfTrue="1">
      <x:formula>AND(Rfp.J.Axial.Load.Girder="AsNoted",OR(D5=Lst.Girder))</x:formula>
    </x:cfRule>
  </x:conditionalFormatting>
  <x:conditionalFormatting sqref="AL5:AL500">
    <x:cfRule type="expression" priority="27" stopIfTrue="1">
      <x:formula>OR(AL5&lt;&gt;"",AK5=" ")</x:formula>
    </x:cfRule>
    <x:cfRule type="expression" dxfId="90" priority="28" stopIfTrue="1">
      <x:formula>AK5&lt;&gt;""</x:formula>
    </x:cfRule>
  </x:conditionalFormatting>
  <x:conditionalFormatting sqref="H5:H31 H33:H500">
    <x:cfRule type="expression" dxfId="89" priority="18" stopIfTrue="1">
      <x:formula>C5=""</x:formula>
    </x:cfRule>
    <x:cfRule type="expression" dxfId="88" priority="23" stopIfTrue="1">
      <x:formula>AND(OR(Rfp.J.TL.FD&lt;&gt;" ",Rfp.J.LL.FD&lt;&gt;" "),H5=" R")</x:formula>
    </x:cfRule>
  </x:conditionalFormatting>
  <x:conditionalFormatting sqref="AN5:AN500">
    <x:cfRule type="expression" dxfId="87" priority="3" stopIfTrue="1">
      <x:formula>AN5="AsNoted"</x:formula>
    </x:cfRule>
    <x:cfRule type="expression" priority="21" stopIfTrue="1">
      <x:formula>OR(AN5&gt;0,D5=Lst.Girder)</x:formula>
    </x:cfRule>
    <x:cfRule type="expression" dxfId="86" priority="22" stopIfTrue="1">
      <x:formula>OR(B5&lt;&gt;"",C5&lt;&gt;"")</x:formula>
    </x:cfRule>
  </x:conditionalFormatting>
  <x:conditionalFormatting sqref="AO5:AO500">
    <x:cfRule type="expression" dxfId="85" priority="2" stopIfTrue="1">
      <x:formula>AO5="AsNoted"</x:formula>
    </x:cfRule>
    <x:cfRule type="expression" priority="19" stopIfTrue="1">
      <x:formula>OR(AO5&gt;0,D5=Lst.Girder)</x:formula>
    </x:cfRule>
    <x:cfRule type="expression" dxfId="84" priority="20" stopIfTrue="1">
      <x:formula>OR(B5&lt;&gt;"",C5&lt;&gt;"")</x:formula>
    </x:cfRule>
  </x:conditionalFormatting>
  <x:conditionalFormatting sqref="AT4">
    <x:cfRule type="expression" dxfId="83" priority="16" stopIfTrue="1">
      <x:formula>AND(OR(Rfp.J.TO.Check.List=""))</x:formula>
    </x:cfRule>
  </x:conditionalFormatting>
  <x:conditionalFormatting sqref="C5">
    <x:cfRule type="expression" priority="1" stopIfTrue="1">
      <x:formula>D5="DIH"</x:formula>
    </x:cfRule>
  </x:conditionalFormatting>
  <x:dataValidations count="17">
    <x:dataValidation type="list" allowBlank="1" showInputMessage="1" showErrorMessage="1" sqref="D5:D500">
      <x:formula1>Lst.Joist.Series</x:formula1>
    </x:dataValidation>
    <x:dataValidation type="list" allowBlank="1" showDropDown="1" showInputMessage="1" showErrorMessage="1" sqref="I5:I500">
      <x:formula1>Lst.Column.Joist</x:formula1>
    </x:dataValidation>
    <x:dataValidation type="list" allowBlank="1" showInputMessage="1" showErrorMessage="1" sqref="S5:S500">
      <x:formula1>Lst.Slope.Type</x:formula1>
    </x:dataValidation>
    <x:dataValidation type="list" allowBlank="1" showInputMessage="1" showErrorMessage="1" sqref="AJ5:AJ500 AM5:AM500">
      <x:formula1>Lst.Axial.Transfer</x:formula1>
    </x:dataValidation>
    <x:dataValidation type="list" allowBlank="1" showInputMessage="1" showErrorMessage="1" sqref="AF5:AF500 T5:T500 J5:K500">
      <x:formula1>Lst.Ends</x:formula1>
    </x:dataValidation>
    <x:dataValidation type="list" allowBlank="1" showInputMessage="1" showErrorMessage="1" sqref="AB5:AB500 AE5:AE500">
      <x:formula1>Lst.TCX.Type</x:formula1>
    </x:dataValidation>
    <x:dataValidation type="decimal" allowBlank="1" showInputMessage="1" showErrorMessage="1" errorTitle="INVALIDE ENTRY" error="Please Enter a Valid_x000a_Joist/Girder Length_x000a_( FT.IN ) Format" sqref="F5:F500">
      <x:formula1>0.01</x:formula1>
      <x:formula2>200.11</x:formula2>
    </x:dataValidation>
    <x:dataValidation type="decimal" allowBlank="1" showInputMessage="1" showErrorMessage="1" errorTitle="INVALID ENTRY" error="Please Enter a Valid_x000a_1st Joist Space_x000a_( FT.IN ) Format" sqref="L5:L500">
      <x:formula1>0.01</x:formula1>
      <x:formula2>25</x:formula2>
    </x:dataValidation>
    <x:dataValidation type="decimal" allowBlank="1" showInputMessage="1" showErrorMessage="1" errorTitle="INVALID ENTRY" error="Please Enter a Valid_x000a_BC LYY  for (Joist) or_x000a_BC Brace Space (Girders)_x000a_( FT.IN ) Format" sqref="G5:G500">
      <x:formula1>0.01</x:formula1>
      <x:formula2>50</x:formula2>
    </x:dataValidation>
    <x:dataValidation type="decimal" allowBlank="1" showInputMessage="1" showErrorMessage="1" errorTitle="INVALID ENTRY" error="Please Enter a Valid_x000a_Typical Joist Spacing_x000a_( FT.IN ) Format" sqref="M5:M500">
      <x:formula1>0.01</x:formula1>
      <x:formula2>25</x:formula2>
    </x:dataValidation>
    <x:dataValidation type="list" allowBlank="1" showDropDown="1" showInputMessage="1" showErrorMessage="1" errorTitle="INVALID ENTRY" error="Please Enter a Valid_x000a_Joist/Girder Depth_x000a_( IN ) Format" sqref="C5:C500">
      <x:formula1>Lst.Joist.Depths</x:formula1>
    </x:dataValidation>
    <x:dataValidation type="list" allowBlank="1" showDropDown="1" showInputMessage="1" showErrorMessage="1" sqref="R6:R500">
      <x:formula1>Lst.Slopes</x:formula1>
    </x:dataValidation>
    <x:dataValidation type="list" allowBlank="1" showDropDown="1" showInputMessage="1" showErrorMessage="1" errorTitle="INVALID ENTRY" error="Please Enter a Vlid Slope_x000a_Decimal Inches_x000a_ie. 0.3750" sqref="R5">
      <x:formula1>Lst.Slopes</x:formula1>
    </x:dataValidation>
    <x:dataValidation type="list" allowBlank="1" showInputMessage="1" showErrorMessage="1" sqref="AL5:AL500">
      <x:formula1>Lst.Axial.Condition</x:formula1>
    </x:dataValidation>
    <x:dataValidation type="list" allowBlank="1" showInputMessage="1" showErrorMessage="1" errorTitle="INVALID ENTRY" sqref="H5:H500">
      <x:formula1>Lst.Floor.Roof</x:formula1>
    </x:dataValidation>
    <x:dataValidation type="list" allowBlank="1" showInputMessage="1" showErrorMessage="1" errorTitle="INVALID ENTRY" sqref="AN5:AO500">
      <x:formula1>Lst.Deflections</x:formula1>
    </x:dataValidation>
    <x:dataValidation type="list" allowBlank="1" showInputMessage="1" showErrorMessage="1" sqref="U5:V500">
      <x:formula1>Lst.Seat.Depths</x:formula1>
    </x:dataValidation>
  </x:dataValidations>
  <x:printOptions horizontalCentered="1"/>
  <x:pageMargins left="0.25" right="0.25" top="0.25" bottom="0.5" header="0.25" footer="0.25"/>
  <x:pageSetup fitToHeight="0" orientation="landscape" r:id="rId1"/>
  <x:headerFooter scaleWithDoc="0">
    <x:oddFooter>&amp;L&amp;6&amp;D - &amp;T&amp;C&amp;6&amp;F&amp;R&amp;6&amp;P of &amp;N</x:oddFooter>
  </x:headerFooter>
  <x:drawing r:id="rId2"/>
  <x:legacyDrawing r:id="rId3"/>
  <x:controls>
    <mc:AlternateContent xmlns:mc="http://schemas.openxmlformats.org/markup-compatibility/2006">
      <mc:Choice Requires="x14">
        <x:control shapeId="2122" r:id="rId4" name="Slope">
          <x:controlPr defaultSize="0" print="0" autoLine="0" r:id="rId5">
            <x:anchor moveWithCells="1">
              <x:from>
                <xdr:col>17</xdr:col>
                <xdr:colOff>28575</xdr:colOff>
                <xdr:row>2</xdr:row>
                <xdr:rowOff>152400</xdr:rowOff>
              </x:from>
              <x:to>
                <xdr:col>17</xdr:col>
                <xdr:colOff>247650</xdr:colOff>
                <xdr:row>2</xdr:row>
                <xdr:rowOff>342900</xdr:rowOff>
              </x:to>
            </x:anchor>
          </x:controlPr>
        </x:control>
      </mc:Choice>
      <mc:Fallback>
        <x:control shapeId="2122" r:id="rId4" name="Slope"/>
      </mc:Fallback>
    </mc:AlternateContent>
    <mc:AlternateContent xmlns:mc="http://schemas.openxmlformats.org/markup-compatibility/2006">
      <mc:Choice Requires="x14">
        <x:control shapeId="2120" r:id="rId6" name="Girders">
          <x:controlPr defaultSize="0" print="0" autoLine="0" r:id="rId7">
            <x:anchor moveWithCells="1">
              <x:from>
                <xdr:col>10</xdr:col>
                <xdr:colOff>133350</xdr:colOff>
                <xdr:row>2</xdr:row>
                <xdr:rowOff>152400</xdr:rowOff>
              </x:from>
              <x:to>
                <xdr:col>11</xdr:col>
                <xdr:colOff>171450</xdr:colOff>
                <xdr:row>2</xdr:row>
                <xdr:rowOff>342900</xdr:rowOff>
              </x:to>
            </x:anchor>
          </x:controlPr>
        </x:control>
      </mc:Choice>
      <mc:Fallback>
        <x:control shapeId="2120" r:id="rId6" name="Girders"/>
      </mc:Fallback>
    </mc:AlternateContent>
    <mc:AlternateContent xmlns:mc="http://schemas.openxmlformats.org/markup-compatibility/2006">
      <mc:Choice Requires="x14">
        <x:control shapeId="2123" r:id="rId8" name="Check Box 75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19050</xdr:rowOff>
              </x:from>
              <x:to>
                <xdr:col>45</xdr:col>
                <xdr:colOff>238125</xdr:colOff>
                <xdr:row>2</xdr:row>
                <xdr:rowOff>190500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4" r:id="rId9" name="Check Box 76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209550</xdr:rowOff>
              </x:from>
              <x:to>
                <xdr:col>45</xdr:col>
                <xdr:colOff>228600</xdr:colOff>
                <xdr:row>2</xdr:row>
                <xdr:rowOff>371475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5" r:id="rId10" name="Check Box 77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400050</xdr:rowOff>
              </x:from>
              <x:to>
                <xdr:col>45</xdr:col>
                <xdr:colOff>228600</xdr:colOff>
                <xdr:row>2</xdr:row>
                <xdr:rowOff>561975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6" r:id="rId11" name="Check Box 78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590550</xdr:rowOff>
              </x:from>
              <x:to>
                <xdr:col>45</xdr:col>
                <xdr:colOff>228600</xdr:colOff>
                <xdr:row>2</xdr:row>
                <xdr:rowOff>752475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7" r:id="rId12" name="Check Box 79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781050</xdr:rowOff>
              </x:from>
              <x:to>
                <xdr:col>45</xdr:col>
                <xdr:colOff>228600</xdr:colOff>
                <xdr:row>2</xdr:row>
                <xdr:rowOff>942975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8" r:id="rId13" name="Check Box 80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971550</xdr:rowOff>
              </x:from>
              <x:to>
                <xdr:col>45</xdr:col>
                <xdr:colOff>228600</xdr:colOff>
                <xdr:row>2</xdr:row>
                <xdr:rowOff>1133475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9" r:id="rId14" name="Check Box 81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1152525</xdr:rowOff>
              </x:from>
              <x:to>
                <xdr:col>45</xdr:col>
                <xdr:colOff>228600</xdr:colOff>
                <xdr:row>2</xdr:row>
                <xdr:rowOff>1314450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30" r:id="rId15" name="Check Box 82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1352550</xdr:rowOff>
              </x:from>
              <x:to>
                <xdr:col>45</xdr:col>
                <xdr:colOff>228600</xdr:colOff>
                <xdr:row>2</xdr:row>
                <xdr:rowOff>1514475</xdr:rowOff>
              </x:to>
            </x:anchor>
          </x:controlPr>
        </x:control>
      </mc:Choice>
    </mc:AlternateContent>
  </x:controls>
</x: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Z140"/>
  <sheetViews>
    <sheetView showZeros="0" zoomScale="130" zoomScaleNormal="130" workbookViewId="0">
      <selection activeCell="AD4" sqref="AD4:AF4"/>
    </sheetView>
  </sheetViews>
  <sheetFormatPr defaultColWidth="9.140625" defaultRowHeight="15" customHeight="1" x14ac:dyDescent="0.25"/>
  <cols>
    <col min="1" max="2" width="2.7109375" style="230" customWidth="1"/>
    <col min="3" max="3" width="3.7109375" style="230" customWidth="1"/>
    <col min="4" max="4" width="3.7109375" style="245" customWidth="1"/>
    <col min="5" max="15" width="3.7109375" style="230" customWidth="1"/>
    <col min="16" max="16" width="3.7109375" style="280" customWidth="1"/>
    <col min="17" max="78" width="3.7109375" style="230" customWidth="1"/>
    <col min="79" max="16384" width="9.140625" style="230"/>
  </cols>
  <sheetData>
    <row r="1" spans="1:52" ht="15" customHeight="1" thickBot="1" x14ac:dyDescent="0.3">
      <c r="A1" s="588"/>
      <c r="B1" s="588"/>
      <c r="C1" s="307"/>
      <c r="D1" s="697" t="s">
        <v>601</v>
      </c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307"/>
      <c r="AG1" s="723">
        <f>version</f>
        <v>43294</v>
      </c>
      <c r="AH1" s="723"/>
    </row>
    <row r="2" spans="1:52" ht="15" customHeight="1" thickBot="1" x14ac:dyDescent="0.3">
      <c r="A2" s="724" t="s">
        <v>600</v>
      </c>
      <c r="B2" s="725"/>
      <c r="C2" s="345"/>
      <c r="D2" s="230"/>
      <c r="P2" s="230"/>
      <c r="AG2" s="348"/>
      <c r="AV2" s="247"/>
    </row>
    <row r="3" spans="1:52" ht="15" customHeight="1" thickBot="1" x14ac:dyDescent="0.3">
      <c r="A3" s="726"/>
      <c r="B3" s="727"/>
      <c r="C3" s="345"/>
      <c r="D3" s="230"/>
      <c r="F3" s="336" t="s">
        <v>34</v>
      </c>
      <c r="G3" s="717" t="str">
        <f>LEFT(Smry.Num.Name,5)</f>
        <v/>
      </c>
      <c r="H3" s="718"/>
      <c r="I3" s="347"/>
      <c r="J3" s="346"/>
      <c r="K3" s="336" t="s">
        <v>35</v>
      </c>
      <c r="L3" s="731" t="str">
        <f>MID(Smry.Num.Name,7,LEN(Smry.Num.Name))</f>
        <v/>
      </c>
      <c r="M3" s="732"/>
      <c r="N3" s="732"/>
      <c r="O3" s="732"/>
      <c r="P3" s="732"/>
      <c r="Q3" s="732"/>
      <c r="R3" s="732"/>
      <c r="S3" s="732"/>
      <c r="T3" s="732"/>
      <c r="U3" s="732"/>
      <c r="V3" s="733"/>
      <c r="W3" s="733"/>
      <c r="X3" s="734"/>
      <c r="AC3" s="331" t="s">
        <v>599</v>
      </c>
      <c r="AD3" s="702"/>
      <c r="AE3" s="703"/>
      <c r="AF3" s="703"/>
      <c r="AG3" s="707"/>
      <c r="AH3" s="707"/>
      <c r="AV3" s="247"/>
    </row>
    <row r="4" spans="1:52" ht="15" customHeight="1" x14ac:dyDescent="0.25">
      <c r="A4" s="726"/>
      <c r="B4" s="727"/>
      <c r="C4" s="345"/>
      <c r="D4" s="230"/>
      <c r="F4" s="336" t="s">
        <v>36</v>
      </c>
      <c r="G4" s="719"/>
      <c r="H4" s="691"/>
      <c r="I4" s="720"/>
      <c r="J4" s="720"/>
      <c r="K4" s="720"/>
      <c r="L4" s="691"/>
      <c r="M4" s="691"/>
      <c r="N4" s="691"/>
      <c r="O4" s="691"/>
      <c r="P4" s="721"/>
      <c r="Q4" s="280"/>
      <c r="R4" s="245" t="s">
        <v>112</v>
      </c>
      <c r="S4" s="708"/>
      <c r="T4" s="709"/>
      <c r="V4" s="230" t="s">
        <v>111</v>
      </c>
      <c r="W4" s="708"/>
      <c r="X4" s="709"/>
      <c r="AC4" s="331" t="s">
        <v>598</v>
      </c>
      <c r="AD4" s="710"/>
      <c r="AE4" s="710"/>
      <c r="AF4" s="710"/>
      <c r="AV4" s="247"/>
      <c r="AX4" s="247"/>
      <c r="AY4" s="247"/>
      <c r="AZ4" s="247"/>
    </row>
    <row r="5" spans="1:52" ht="15" customHeight="1" x14ac:dyDescent="0.25">
      <c r="A5" s="726"/>
      <c r="B5" s="727"/>
      <c r="C5" s="345"/>
      <c r="D5" s="230"/>
      <c r="AB5" s="722" t="s">
        <v>597</v>
      </c>
      <c r="AC5" s="722"/>
      <c r="AD5" s="722"/>
      <c r="AE5" s="722"/>
      <c r="AF5" s="735" t="s">
        <v>596</v>
      </c>
      <c r="AG5" s="735"/>
      <c r="AH5" s="735"/>
      <c r="AV5" s="247"/>
    </row>
    <row r="6" spans="1:52" ht="15" customHeight="1" x14ac:dyDescent="0.25">
      <c r="A6" s="726"/>
      <c r="B6" s="727"/>
      <c r="C6" s="345"/>
      <c r="D6" s="230"/>
      <c r="F6" s="315" t="s">
        <v>595</v>
      </c>
      <c r="G6" s="736"/>
      <c r="H6" s="738"/>
      <c r="I6" s="738"/>
      <c r="J6" s="738"/>
      <c r="K6" s="738"/>
      <c r="L6" s="738"/>
      <c r="M6" s="738"/>
      <c r="N6" s="738"/>
      <c r="O6" s="738"/>
      <c r="P6" s="738"/>
      <c r="Q6" s="344"/>
      <c r="R6" s="341" t="s">
        <v>592</v>
      </c>
      <c r="S6" s="704"/>
      <c r="T6" s="705"/>
      <c r="U6" s="705"/>
      <c r="V6" s="706"/>
      <c r="X6" s="343"/>
      <c r="Y6" s="342"/>
      <c r="Z6" s="341" t="s">
        <v>594</v>
      </c>
      <c r="AA6" s="340" t="b">
        <v>1</v>
      </c>
      <c r="AB6" s="711" t="str">
        <f>Joist!G12</f>
        <v>Jim Hardy</v>
      </c>
      <c r="AC6" s="418"/>
      <c r="AD6" s="712"/>
      <c r="AE6" s="713"/>
      <c r="AF6" s="686"/>
      <c r="AG6" s="687"/>
      <c r="AH6" s="688"/>
      <c r="AV6" s="247"/>
    </row>
    <row r="7" spans="1:52" ht="15" customHeight="1" x14ac:dyDescent="0.25">
      <c r="A7" s="728"/>
      <c r="B7" s="727"/>
      <c r="D7" s="336"/>
      <c r="F7" s="315" t="s">
        <v>593</v>
      </c>
      <c r="G7" s="736"/>
      <c r="H7" s="737"/>
      <c r="I7" s="737"/>
      <c r="J7" s="737"/>
      <c r="K7" s="737"/>
      <c r="L7" s="737"/>
      <c r="M7" s="737"/>
      <c r="N7" s="737"/>
      <c r="O7" s="737"/>
      <c r="P7" s="737"/>
      <c r="Q7" s="344"/>
      <c r="R7" s="341" t="s">
        <v>592</v>
      </c>
      <c r="S7" s="704"/>
      <c r="T7" s="705"/>
      <c r="U7" s="705"/>
      <c r="V7" s="706"/>
      <c r="X7" s="343"/>
      <c r="Y7" s="342"/>
      <c r="Z7" s="341" t="s">
        <v>591</v>
      </c>
      <c r="AA7" s="340" t="b">
        <v>1</v>
      </c>
      <c r="AB7" s="714" t="str">
        <f>Deck!F10</f>
        <v>Daniel Johnson</v>
      </c>
      <c r="AC7" s="437"/>
      <c r="AD7" s="715"/>
      <c r="AE7" s="716"/>
      <c r="AF7" s="686"/>
      <c r="AG7" s="689"/>
      <c r="AH7" s="690"/>
      <c r="AM7" s="233"/>
      <c r="AN7" s="233"/>
      <c r="AQ7" s="339"/>
      <c r="AR7" s="247"/>
      <c r="AV7" s="247"/>
      <c r="AZ7" s="233"/>
    </row>
    <row r="8" spans="1:52" ht="15" customHeight="1" x14ac:dyDescent="0.25">
      <c r="A8" s="728"/>
      <c r="B8" s="727"/>
      <c r="D8" s="336"/>
      <c r="AQ8" s="339"/>
      <c r="AR8" s="338"/>
      <c r="AV8" s="247"/>
      <c r="AZ8" s="233"/>
    </row>
    <row r="9" spans="1:52" ht="15" customHeight="1" x14ac:dyDescent="0.25">
      <c r="A9" s="728"/>
      <c r="B9" s="727"/>
      <c r="D9" s="336"/>
      <c r="G9" s="393">
        <f>Rfp.D.Regional</f>
        <v>0</v>
      </c>
      <c r="H9" s="393"/>
      <c r="M9" s="315" t="s">
        <v>590</v>
      </c>
      <c r="N9" s="337"/>
      <c r="Q9" s="280"/>
      <c r="R9" s="315" t="s">
        <v>589</v>
      </c>
      <c r="S9" s="337"/>
      <c r="V9" s="315" t="s">
        <v>588</v>
      </c>
      <c r="W9" s="337"/>
      <c r="Z9" s="336" t="s">
        <v>19</v>
      </c>
      <c r="AA9" s="335"/>
      <c r="AD9" s="334" t="s">
        <v>587</v>
      </c>
      <c r="AE9" s="332">
        <f>Rfp.D.Mill</f>
        <v>0</v>
      </c>
      <c r="AF9" s="247"/>
      <c r="AG9" s="333" t="s">
        <v>504</v>
      </c>
      <c r="AH9" s="332">
        <f>Rfp.D.FM</f>
        <v>0</v>
      </c>
      <c r="AJ9" s="233"/>
      <c r="AK9" s="233"/>
      <c r="AT9" s="233"/>
      <c r="AU9" s="233"/>
      <c r="AV9" s="247"/>
    </row>
    <row r="10" spans="1:52" ht="15" customHeight="1" x14ac:dyDescent="0.25">
      <c r="A10" s="728"/>
      <c r="B10" s="727"/>
      <c r="D10" s="233"/>
      <c r="E10" s="303"/>
      <c r="F10" s="296"/>
      <c r="G10" s="296"/>
      <c r="H10" s="296"/>
      <c r="I10" s="303"/>
      <c r="J10" s="303"/>
      <c r="K10" s="305"/>
      <c r="L10" s="325"/>
      <c r="M10" s="325"/>
      <c r="N10" s="305"/>
      <c r="O10" s="305"/>
      <c r="P10" s="305"/>
      <c r="Q10" s="280"/>
      <c r="AE10" s="247"/>
      <c r="AF10" s="247"/>
      <c r="AG10" s="333" t="s">
        <v>507</v>
      </c>
      <c r="AH10" s="332">
        <f>Rfp.D.UL</f>
        <v>0</v>
      </c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47"/>
    </row>
    <row r="11" spans="1:52" ht="15" customHeight="1" x14ac:dyDescent="0.25">
      <c r="A11" s="728"/>
      <c r="B11" s="727"/>
      <c r="D11" s="315"/>
      <c r="E11" s="325"/>
      <c r="R11" s="315"/>
      <c r="AE11" s="247"/>
      <c r="AF11" s="247"/>
      <c r="AG11" s="247"/>
      <c r="AH11" s="247"/>
      <c r="AJ11" s="273"/>
      <c r="AK11" s="273"/>
      <c r="AL11" s="273"/>
      <c r="AM11" s="273"/>
      <c r="AN11" s="273"/>
      <c r="AO11" s="273"/>
      <c r="AP11" s="273"/>
      <c r="AQ11" s="273"/>
      <c r="AR11" s="273"/>
      <c r="AS11" s="273"/>
      <c r="AT11" s="273"/>
      <c r="AU11" s="273"/>
    </row>
    <row r="12" spans="1:52" ht="15" customHeight="1" x14ac:dyDescent="0.25">
      <c r="A12" s="728"/>
      <c r="B12" s="727"/>
      <c r="D12" s="315"/>
      <c r="E12" s="325"/>
      <c r="R12" s="315"/>
      <c r="AE12" s="247"/>
      <c r="AF12" s="247"/>
      <c r="AG12" s="247"/>
      <c r="AH12" s="247"/>
      <c r="AJ12" s="698" t="s">
        <v>586</v>
      </c>
      <c r="AK12" s="698" t="s">
        <v>585</v>
      </c>
      <c r="AL12" s="698" t="s">
        <v>584</v>
      </c>
      <c r="AM12" s="698" t="s">
        <v>583</v>
      </c>
      <c r="AN12" s="698" t="s">
        <v>582</v>
      </c>
      <c r="AO12" s="671"/>
      <c r="AP12" s="671"/>
      <c r="AQ12" s="671"/>
      <c r="AR12" s="671"/>
      <c r="AS12" s="671"/>
      <c r="AT12" s="671"/>
      <c r="AU12" s="671"/>
    </row>
    <row r="13" spans="1:52" ht="15" customHeight="1" x14ac:dyDescent="0.25">
      <c r="A13" s="728"/>
      <c r="B13" s="727"/>
      <c r="D13" s="315"/>
      <c r="E13" s="325"/>
      <c r="F13" s="315"/>
      <c r="G13" s="325"/>
      <c r="H13" s="325"/>
      <c r="I13" s="305"/>
      <c r="J13" s="331"/>
      <c r="K13" s="331"/>
      <c r="L13" s="331"/>
      <c r="M13" s="305"/>
      <c r="N13" s="305"/>
      <c r="O13" s="305"/>
      <c r="P13" s="305"/>
      <c r="Q13" s="280"/>
      <c r="T13" s="315"/>
      <c r="AF13" s="230" t="s">
        <v>55</v>
      </c>
      <c r="AJ13" s="699"/>
      <c r="AK13" s="699"/>
      <c r="AL13" s="699"/>
      <c r="AM13" s="699"/>
      <c r="AN13" s="699"/>
      <c r="AO13" s="672"/>
      <c r="AP13" s="672"/>
      <c r="AQ13" s="672"/>
      <c r="AR13" s="672"/>
      <c r="AS13" s="672"/>
      <c r="AT13" s="672"/>
      <c r="AU13" s="672"/>
    </row>
    <row r="14" spans="1:52" ht="15" customHeight="1" x14ac:dyDescent="0.25">
      <c r="A14" s="728"/>
      <c r="B14" s="727"/>
      <c r="D14" s="315"/>
      <c r="E14" s="305"/>
      <c r="F14" s="315" t="s">
        <v>602</v>
      </c>
      <c r="G14" s="691"/>
      <c r="H14" s="691"/>
      <c r="I14" s="691"/>
      <c r="J14" s="691"/>
      <c r="K14" s="691"/>
      <c r="L14" s="691"/>
      <c r="M14" s="691"/>
      <c r="N14" s="691"/>
      <c r="O14" s="691"/>
      <c r="P14" s="691"/>
      <c r="Q14" s="692"/>
      <c r="R14" s="693"/>
      <c r="S14" s="693"/>
      <c r="T14" s="693"/>
      <c r="U14" s="693"/>
      <c r="V14" s="693"/>
      <c r="W14" s="693"/>
      <c r="X14" s="693"/>
      <c r="Y14" s="693"/>
      <c r="Z14" s="693"/>
      <c r="AE14" s="315" t="s">
        <v>581</v>
      </c>
      <c r="AF14" s="701">
        <f>SUM(AF15:AF23)</f>
        <v>0</v>
      </c>
      <c r="AG14" s="701"/>
      <c r="AJ14" s="700"/>
      <c r="AK14" s="700"/>
      <c r="AL14" s="700"/>
      <c r="AM14" s="700"/>
      <c r="AN14" s="700"/>
      <c r="AO14" s="673"/>
      <c r="AP14" s="673"/>
      <c r="AQ14" s="673"/>
      <c r="AR14" s="673"/>
      <c r="AS14" s="673"/>
      <c r="AT14" s="673"/>
      <c r="AU14" s="673"/>
    </row>
    <row r="15" spans="1:52" ht="15" customHeight="1" x14ac:dyDescent="0.25">
      <c r="A15" s="729"/>
      <c r="B15" s="730"/>
      <c r="D15" s="315"/>
      <c r="E15" s="305"/>
      <c r="F15" s="315" t="s">
        <v>580</v>
      </c>
      <c r="G15" s="678"/>
      <c r="H15" s="679"/>
      <c r="I15" s="679"/>
      <c r="J15" s="679"/>
      <c r="K15" s="679"/>
      <c r="L15" s="679"/>
      <c r="M15" s="679"/>
      <c r="N15" s="679"/>
      <c r="O15" s="679"/>
      <c r="P15" s="679"/>
      <c r="Q15" s="679"/>
      <c r="R15" s="327"/>
      <c r="S15" s="326" t="str">
        <f t="shared" ref="S15:S23" si="0">IF(R15=1,"Joist Sheet","Joist Sheets")</f>
        <v>Joist Sheets</v>
      </c>
      <c r="T15" s="325"/>
      <c r="U15" s="325"/>
      <c r="V15" s="327"/>
      <c r="W15" s="326" t="str">
        <f t="shared" ref="W15:W23" si="1">IF(V15=1,"Deck Sheet","Deck Sheets")</f>
        <v>Deck Sheets</v>
      </c>
      <c r="X15" s="325"/>
      <c r="Y15" s="330"/>
      <c r="Z15" s="327"/>
      <c r="AA15" s="326" t="str">
        <f t="shared" ref="AA15:AA23" si="2">IF(Z15=1,"Detail Sheet","Detail Sheets")</f>
        <v>Detail Sheets</v>
      </c>
      <c r="AB15" s="325"/>
      <c r="AC15" s="330"/>
      <c r="AD15" s="325"/>
      <c r="AE15" s="315" t="s">
        <v>578</v>
      </c>
      <c r="AF15" s="676"/>
      <c r="AG15" s="676"/>
      <c r="AH15" s="324"/>
      <c r="AJ15" s="329"/>
      <c r="AK15" s="329"/>
      <c r="AL15" s="329"/>
      <c r="AM15" s="329"/>
      <c r="AN15" s="329"/>
      <c r="AO15" s="329"/>
      <c r="AP15" s="329"/>
      <c r="AQ15" s="329"/>
      <c r="AR15" s="329"/>
      <c r="AS15" s="329"/>
      <c r="AT15" s="329"/>
      <c r="AU15" s="329"/>
    </row>
    <row r="16" spans="1:52" ht="15" customHeight="1" x14ac:dyDescent="0.25">
      <c r="A16" s="729"/>
      <c r="B16" s="730"/>
      <c r="D16" s="315"/>
      <c r="E16" s="305"/>
      <c r="F16" s="315" t="s">
        <v>580</v>
      </c>
      <c r="G16" s="678"/>
      <c r="H16" s="679"/>
      <c r="I16" s="679"/>
      <c r="J16" s="679"/>
      <c r="K16" s="679"/>
      <c r="L16" s="679"/>
      <c r="M16" s="679"/>
      <c r="N16" s="679"/>
      <c r="O16" s="679"/>
      <c r="P16" s="679"/>
      <c r="Q16" s="679"/>
      <c r="R16" s="327"/>
      <c r="S16" s="326" t="str">
        <f t="shared" si="0"/>
        <v>Joist Sheets</v>
      </c>
      <c r="T16" s="325"/>
      <c r="U16" s="325"/>
      <c r="V16" s="327"/>
      <c r="W16" s="326" t="str">
        <f t="shared" si="1"/>
        <v>Deck Sheets</v>
      </c>
      <c r="X16" s="325"/>
      <c r="Y16" s="325"/>
      <c r="Z16" s="327"/>
      <c r="AA16" s="326" t="str">
        <f t="shared" si="2"/>
        <v>Detail Sheets</v>
      </c>
      <c r="AB16" s="325"/>
      <c r="AC16" s="325"/>
      <c r="AD16" s="325"/>
      <c r="AE16" s="315" t="s">
        <v>578</v>
      </c>
      <c r="AF16" s="676"/>
      <c r="AG16" s="676"/>
      <c r="AH16" s="324"/>
      <c r="AJ16" s="328"/>
      <c r="AK16" s="328"/>
      <c r="AL16" s="328"/>
      <c r="AM16" s="328"/>
      <c r="AN16" s="328"/>
      <c r="AO16" s="328"/>
      <c r="AP16" s="328"/>
      <c r="AQ16" s="328"/>
      <c r="AR16" s="328"/>
      <c r="AS16" s="328"/>
      <c r="AT16" s="328"/>
      <c r="AU16" s="328"/>
    </row>
    <row r="17" spans="1:47" ht="15" customHeight="1" x14ac:dyDescent="0.25">
      <c r="A17" s="729"/>
      <c r="B17" s="730"/>
      <c r="D17" s="315"/>
      <c r="E17" s="305"/>
      <c r="F17" s="315" t="s">
        <v>579</v>
      </c>
      <c r="G17" s="678"/>
      <c r="H17" s="679"/>
      <c r="I17" s="679"/>
      <c r="J17" s="679"/>
      <c r="K17" s="679"/>
      <c r="L17" s="679"/>
      <c r="M17" s="679"/>
      <c r="N17" s="679"/>
      <c r="O17" s="679"/>
      <c r="P17" s="679"/>
      <c r="Q17" s="679"/>
      <c r="R17" s="327"/>
      <c r="S17" s="326" t="str">
        <f t="shared" si="0"/>
        <v>Joist Sheets</v>
      </c>
      <c r="T17" s="325"/>
      <c r="U17" s="325"/>
      <c r="V17" s="327"/>
      <c r="W17" s="326" t="str">
        <f t="shared" si="1"/>
        <v>Deck Sheets</v>
      </c>
      <c r="X17" s="325"/>
      <c r="Y17" s="325"/>
      <c r="Z17" s="327"/>
      <c r="AA17" s="326" t="str">
        <f t="shared" si="2"/>
        <v>Detail Sheets</v>
      </c>
      <c r="AB17" s="325"/>
      <c r="AC17" s="325"/>
      <c r="AD17" s="325"/>
      <c r="AE17" s="315" t="s">
        <v>578</v>
      </c>
      <c r="AF17" s="676"/>
      <c r="AG17" s="676"/>
      <c r="AH17" s="324"/>
      <c r="AJ17" s="328"/>
      <c r="AK17" s="328"/>
      <c r="AL17" s="328"/>
      <c r="AM17" s="328"/>
      <c r="AN17" s="328"/>
      <c r="AO17" s="328"/>
      <c r="AP17" s="328"/>
      <c r="AQ17" s="328"/>
      <c r="AR17" s="328"/>
      <c r="AS17" s="328"/>
      <c r="AT17" s="328"/>
      <c r="AU17" s="328"/>
    </row>
    <row r="18" spans="1:47" ht="15" customHeight="1" x14ac:dyDescent="0.25">
      <c r="A18" s="729"/>
      <c r="B18" s="730"/>
      <c r="D18" s="315"/>
      <c r="E18" s="305"/>
      <c r="F18" s="315" t="s">
        <v>579</v>
      </c>
      <c r="G18" s="678"/>
      <c r="H18" s="679"/>
      <c r="I18" s="679"/>
      <c r="J18" s="679"/>
      <c r="K18" s="679"/>
      <c r="L18" s="679"/>
      <c r="M18" s="679"/>
      <c r="N18" s="679"/>
      <c r="O18" s="679"/>
      <c r="P18" s="679"/>
      <c r="Q18" s="679"/>
      <c r="R18" s="327"/>
      <c r="S18" s="326" t="str">
        <f t="shared" si="0"/>
        <v>Joist Sheets</v>
      </c>
      <c r="T18" s="325"/>
      <c r="U18" s="325"/>
      <c r="V18" s="327"/>
      <c r="W18" s="326" t="str">
        <f t="shared" si="1"/>
        <v>Deck Sheets</v>
      </c>
      <c r="X18" s="325"/>
      <c r="Y18" s="325"/>
      <c r="Z18" s="327"/>
      <c r="AA18" s="326" t="str">
        <f t="shared" si="2"/>
        <v>Detail Sheets</v>
      </c>
      <c r="AB18" s="325"/>
      <c r="AC18" s="325"/>
      <c r="AD18" s="325"/>
      <c r="AE18" s="315" t="s">
        <v>578</v>
      </c>
      <c r="AF18" s="676"/>
      <c r="AG18" s="676"/>
      <c r="AH18" s="324"/>
      <c r="AJ18" s="328"/>
      <c r="AK18" s="328"/>
      <c r="AL18" s="328"/>
      <c r="AM18" s="328"/>
      <c r="AN18" s="328"/>
      <c r="AO18" s="328"/>
      <c r="AP18" s="328"/>
      <c r="AQ18" s="328"/>
      <c r="AR18" s="328"/>
      <c r="AS18" s="328"/>
      <c r="AT18" s="328"/>
      <c r="AU18" s="328"/>
    </row>
    <row r="19" spans="1:47" ht="15" customHeight="1" x14ac:dyDescent="0.25">
      <c r="A19" s="729"/>
      <c r="B19" s="730"/>
      <c r="D19" s="315"/>
      <c r="E19" s="305"/>
      <c r="F19" s="315" t="s">
        <v>579</v>
      </c>
      <c r="G19" s="678"/>
      <c r="H19" s="679"/>
      <c r="I19" s="679"/>
      <c r="J19" s="679"/>
      <c r="K19" s="679"/>
      <c r="L19" s="679"/>
      <c r="M19" s="679"/>
      <c r="N19" s="679"/>
      <c r="O19" s="679"/>
      <c r="P19" s="679"/>
      <c r="Q19" s="679"/>
      <c r="R19" s="327"/>
      <c r="S19" s="326" t="str">
        <f t="shared" si="0"/>
        <v>Joist Sheets</v>
      </c>
      <c r="T19" s="325"/>
      <c r="U19" s="325"/>
      <c r="V19" s="327"/>
      <c r="W19" s="326" t="str">
        <f t="shared" si="1"/>
        <v>Deck Sheets</v>
      </c>
      <c r="X19" s="325"/>
      <c r="Y19" s="325"/>
      <c r="Z19" s="327"/>
      <c r="AA19" s="326" t="str">
        <f t="shared" si="2"/>
        <v>Detail Sheets</v>
      </c>
      <c r="AB19" s="325"/>
      <c r="AC19" s="325"/>
      <c r="AD19" s="325"/>
      <c r="AE19" s="315" t="s">
        <v>578</v>
      </c>
      <c r="AF19" s="676"/>
      <c r="AG19" s="676"/>
      <c r="AH19" s="324"/>
      <c r="AJ19" s="328"/>
      <c r="AK19" s="328"/>
      <c r="AL19" s="328"/>
      <c r="AM19" s="328"/>
      <c r="AN19" s="328"/>
      <c r="AO19" s="328"/>
      <c r="AP19" s="328"/>
      <c r="AQ19" s="328"/>
      <c r="AR19" s="328"/>
      <c r="AS19" s="328"/>
      <c r="AT19" s="328"/>
      <c r="AU19" s="328"/>
    </row>
    <row r="20" spans="1:47" ht="15" customHeight="1" x14ac:dyDescent="0.25">
      <c r="A20" s="233"/>
      <c r="B20" s="282"/>
      <c r="D20" s="315"/>
      <c r="E20" s="305"/>
      <c r="F20" s="315" t="s">
        <v>579</v>
      </c>
      <c r="G20" s="678"/>
      <c r="H20" s="679"/>
      <c r="I20" s="679"/>
      <c r="J20" s="679"/>
      <c r="K20" s="679"/>
      <c r="L20" s="679"/>
      <c r="M20" s="679"/>
      <c r="N20" s="679"/>
      <c r="O20" s="679"/>
      <c r="P20" s="679"/>
      <c r="Q20" s="679"/>
      <c r="R20" s="327"/>
      <c r="S20" s="326" t="str">
        <f t="shared" si="0"/>
        <v>Joist Sheets</v>
      </c>
      <c r="T20" s="325"/>
      <c r="U20" s="325"/>
      <c r="V20" s="327"/>
      <c r="W20" s="326" t="str">
        <f t="shared" si="1"/>
        <v>Deck Sheets</v>
      </c>
      <c r="X20" s="325"/>
      <c r="Y20" s="325"/>
      <c r="Z20" s="327"/>
      <c r="AA20" s="326" t="str">
        <f t="shared" si="2"/>
        <v>Detail Sheets</v>
      </c>
      <c r="AB20" s="325"/>
      <c r="AC20" s="325"/>
      <c r="AD20" s="325"/>
      <c r="AE20" s="315" t="s">
        <v>578</v>
      </c>
      <c r="AF20" s="676"/>
      <c r="AG20" s="676"/>
      <c r="AH20" s="324"/>
      <c r="AJ20" s="328"/>
      <c r="AK20" s="328"/>
      <c r="AL20" s="328"/>
      <c r="AM20" s="328"/>
      <c r="AN20" s="328"/>
      <c r="AO20" s="328"/>
      <c r="AP20" s="328"/>
      <c r="AQ20" s="328"/>
      <c r="AR20" s="328"/>
      <c r="AS20" s="328"/>
      <c r="AT20" s="328"/>
      <c r="AU20" s="328"/>
    </row>
    <row r="21" spans="1:47" ht="15" customHeight="1" x14ac:dyDescent="0.25">
      <c r="A21" s="233"/>
      <c r="B21" s="282"/>
      <c r="D21" s="315"/>
      <c r="E21" s="305"/>
      <c r="F21" s="315" t="s">
        <v>579</v>
      </c>
      <c r="G21" s="678"/>
      <c r="H21" s="679"/>
      <c r="I21" s="679"/>
      <c r="J21" s="679"/>
      <c r="K21" s="679"/>
      <c r="L21" s="679"/>
      <c r="M21" s="679"/>
      <c r="N21" s="679"/>
      <c r="O21" s="679"/>
      <c r="P21" s="679"/>
      <c r="Q21" s="679"/>
      <c r="R21" s="327"/>
      <c r="S21" s="326" t="str">
        <f t="shared" si="0"/>
        <v>Joist Sheets</v>
      </c>
      <c r="T21" s="325"/>
      <c r="U21" s="325"/>
      <c r="V21" s="327"/>
      <c r="W21" s="326" t="str">
        <f t="shared" si="1"/>
        <v>Deck Sheets</v>
      </c>
      <c r="X21" s="325"/>
      <c r="Y21" s="325"/>
      <c r="Z21" s="327"/>
      <c r="AA21" s="326" t="str">
        <f t="shared" si="2"/>
        <v>Detail Sheets</v>
      </c>
      <c r="AB21" s="325"/>
      <c r="AC21" s="325"/>
      <c r="AD21" s="325"/>
      <c r="AE21" s="315" t="s">
        <v>578</v>
      </c>
      <c r="AF21" s="676"/>
      <c r="AG21" s="676"/>
      <c r="AH21" s="324"/>
      <c r="AJ21" s="328"/>
      <c r="AK21" s="328"/>
      <c r="AL21" s="328"/>
      <c r="AM21" s="328"/>
      <c r="AN21" s="328"/>
      <c r="AO21" s="328"/>
      <c r="AP21" s="328"/>
      <c r="AQ21" s="328"/>
      <c r="AR21" s="328"/>
      <c r="AS21" s="328"/>
      <c r="AT21" s="328"/>
      <c r="AU21" s="328"/>
    </row>
    <row r="22" spans="1:47" ht="15" customHeight="1" x14ac:dyDescent="0.25">
      <c r="A22" s="233"/>
      <c r="B22" s="282"/>
      <c r="D22" s="315"/>
      <c r="E22" s="305"/>
      <c r="F22" s="315" t="s">
        <v>579</v>
      </c>
      <c r="G22" s="678"/>
      <c r="H22" s="679"/>
      <c r="I22" s="679"/>
      <c r="J22" s="679"/>
      <c r="K22" s="679"/>
      <c r="L22" s="679"/>
      <c r="M22" s="679"/>
      <c r="N22" s="679"/>
      <c r="O22" s="679"/>
      <c r="P22" s="679"/>
      <c r="Q22" s="679"/>
      <c r="R22" s="327"/>
      <c r="S22" s="326" t="str">
        <f t="shared" si="0"/>
        <v>Joist Sheets</v>
      </c>
      <c r="T22" s="325"/>
      <c r="U22" s="325"/>
      <c r="V22" s="327"/>
      <c r="W22" s="326" t="str">
        <f t="shared" si="1"/>
        <v>Deck Sheets</v>
      </c>
      <c r="X22" s="325"/>
      <c r="Y22" s="325"/>
      <c r="Z22" s="327"/>
      <c r="AA22" s="326" t="str">
        <f t="shared" si="2"/>
        <v>Detail Sheets</v>
      </c>
      <c r="AB22" s="325"/>
      <c r="AC22" s="325"/>
      <c r="AD22" s="325"/>
      <c r="AE22" s="315" t="s">
        <v>578</v>
      </c>
      <c r="AF22" s="676"/>
      <c r="AG22" s="676"/>
      <c r="AH22" s="324"/>
      <c r="AJ22" s="328"/>
      <c r="AK22" s="328"/>
      <c r="AL22" s="328"/>
      <c r="AM22" s="328"/>
      <c r="AN22" s="328"/>
      <c r="AO22" s="328"/>
      <c r="AP22" s="328"/>
      <c r="AQ22" s="328"/>
      <c r="AR22" s="328"/>
      <c r="AS22" s="328"/>
      <c r="AT22" s="328"/>
      <c r="AU22" s="328"/>
    </row>
    <row r="23" spans="1:47" ht="15" customHeight="1" x14ac:dyDescent="0.25">
      <c r="A23" s="233"/>
      <c r="B23" s="282"/>
      <c r="D23" s="315"/>
      <c r="E23" s="322"/>
      <c r="F23" s="315" t="s">
        <v>579</v>
      </c>
      <c r="G23" s="678"/>
      <c r="H23" s="679"/>
      <c r="I23" s="679"/>
      <c r="J23" s="679"/>
      <c r="K23" s="679"/>
      <c r="L23" s="679"/>
      <c r="M23" s="679"/>
      <c r="N23" s="679"/>
      <c r="O23" s="679"/>
      <c r="P23" s="679"/>
      <c r="Q23" s="679"/>
      <c r="R23" s="327"/>
      <c r="S23" s="326" t="str">
        <f t="shared" si="0"/>
        <v>Joist Sheets</v>
      </c>
      <c r="T23" s="325"/>
      <c r="U23" s="325"/>
      <c r="V23" s="327"/>
      <c r="W23" s="326" t="str">
        <f t="shared" si="1"/>
        <v>Deck Sheets</v>
      </c>
      <c r="X23" s="325"/>
      <c r="Y23" s="325"/>
      <c r="Z23" s="327"/>
      <c r="AA23" s="326" t="str">
        <f t="shared" si="2"/>
        <v>Detail Sheets</v>
      </c>
      <c r="AB23" s="325"/>
      <c r="AC23" s="325"/>
      <c r="AD23" s="325"/>
      <c r="AE23" s="315" t="s">
        <v>578</v>
      </c>
      <c r="AF23" s="676"/>
      <c r="AG23" s="676"/>
      <c r="AH23" s="324"/>
      <c r="AJ23" s="323"/>
      <c r="AK23" s="323"/>
      <c r="AL23" s="323"/>
      <c r="AM23" s="323"/>
      <c r="AN23" s="323"/>
      <c r="AO23" s="323"/>
      <c r="AP23" s="323"/>
      <c r="AQ23" s="323"/>
      <c r="AR23" s="323"/>
      <c r="AS23" s="323"/>
      <c r="AT23" s="323"/>
      <c r="AU23" s="323"/>
    </row>
    <row r="24" spans="1:47" ht="15" customHeight="1" thickBot="1" x14ac:dyDescent="0.3">
      <c r="A24" s="233"/>
      <c r="B24" s="233"/>
      <c r="C24" s="307"/>
      <c r="D24" s="314"/>
      <c r="E24" s="322"/>
      <c r="F24" s="313"/>
      <c r="G24" s="321"/>
      <c r="H24" s="321"/>
      <c r="I24" s="321"/>
      <c r="J24" s="321"/>
      <c r="K24" s="320"/>
      <c r="L24" s="233"/>
      <c r="M24" s="233"/>
      <c r="N24" s="233"/>
      <c r="O24" s="303"/>
      <c r="P24" s="303"/>
      <c r="Q24" s="308"/>
      <c r="Y24" s="315"/>
    </row>
    <row r="25" spans="1:47" ht="15" customHeight="1" x14ac:dyDescent="0.25">
      <c r="A25" s="233"/>
      <c r="B25" s="282"/>
      <c r="C25" s="598" t="s">
        <v>577</v>
      </c>
      <c r="D25" s="317" t="s">
        <v>576</v>
      </c>
      <c r="E25" s="318" t="b">
        <v>0</v>
      </c>
      <c r="F25" s="680"/>
      <c r="G25" s="680"/>
      <c r="H25" s="680"/>
      <c r="I25" s="680"/>
      <c r="J25" s="680"/>
      <c r="K25" s="680"/>
      <c r="L25" s="681"/>
      <c r="M25" s="681"/>
      <c r="N25" s="681"/>
      <c r="O25" s="681"/>
      <c r="P25" s="681"/>
      <c r="Q25" s="681"/>
      <c r="R25" s="681"/>
      <c r="T25" s="317" t="s">
        <v>575</v>
      </c>
      <c r="U25" s="316" t="b">
        <v>0</v>
      </c>
      <c r="V25" s="680"/>
      <c r="W25" s="680"/>
      <c r="X25" s="680"/>
      <c r="Y25" s="680"/>
      <c r="Z25" s="680"/>
      <c r="AA25" s="680"/>
      <c r="AB25" s="681"/>
      <c r="AC25" s="681"/>
      <c r="AD25" s="681"/>
      <c r="AE25" s="681"/>
      <c r="AF25" s="681"/>
      <c r="AG25" s="681"/>
      <c r="AH25" s="681"/>
      <c r="AI25" s="247"/>
      <c r="AK25" s="315"/>
      <c r="AP25" s="315"/>
    </row>
    <row r="26" spans="1:47" ht="15" customHeight="1" x14ac:dyDescent="0.25">
      <c r="A26" s="233"/>
      <c r="B26" s="282"/>
      <c r="C26" s="596"/>
      <c r="D26" s="317" t="s">
        <v>574</v>
      </c>
      <c r="E26" s="319" t="b">
        <v>0</v>
      </c>
      <c r="F26" s="680"/>
      <c r="G26" s="680"/>
      <c r="H26" s="680"/>
      <c r="I26" s="680"/>
      <c r="J26" s="680"/>
      <c r="K26" s="680"/>
      <c r="L26" s="681"/>
      <c r="M26" s="681"/>
      <c r="N26" s="681"/>
      <c r="O26" s="681"/>
      <c r="P26" s="681"/>
      <c r="Q26" s="681"/>
      <c r="R26" s="681"/>
      <c r="T26" s="317" t="s">
        <v>573</v>
      </c>
      <c r="U26" s="316" t="b">
        <v>0</v>
      </c>
      <c r="V26" s="680"/>
      <c r="W26" s="680"/>
      <c r="X26" s="680"/>
      <c r="Y26" s="680"/>
      <c r="Z26" s="680"/>
      <c r="AA26" s="680"/>
      <c r="AB26" s="681"/>
      <c r="AC26" s="681"/>
      <c r="AD26" s="681"/>
      <c r="AE26" s="681"/>
      <c r="AF26" s="681"/>
      <c r="AG26" s="681"/>
      <c r="AH26" s="681"/>
      <c r="AI26" s="247"/>
      <c r="AL26" s="310" t="b">
        <v>0</v>
      </c>
      <c r="AM26" s="309"/>
      <c r="AN26" s="309"/>
      <c r="AO26" s="309"/>
      <c r="AP26" s="309"/>
      <c r="AQ26" s="309"/>
      <c r="AR26" s="309"/>
    </row>
    <row r="27" spans="1:47" ht="15" customHeight="1" x14ac:dyDescent="0.25">
      <c r="A27" s="233"/>
      <c r="B27" s="282"/>
      <c r="C27" s="596"/>
      <c r="D27" s="317" t="s">
        <v>572</v>
      </c>
      <c r="E27" s="319" t="b">
        <v>0</v>
      </c>
      <c r="F27" s="680"/>
      <c r="G27" s="680"/>
      <c r="H27" s="680"/>
      <c r="I27" s="680"/>
      <c r="J27" s="680"/>
      <c r="K27" s="680"/>
      <c r="L27" s="681"/>
      <c r="M27" s="681"/>
      <c r="N27" s="681"/>
      <c r="O27" s="681"/>
      <c r="P27" s="681"/>
      <c r="Q27" s="681"/>
      <c r="R27" s="681"/>
      <c r="T27" s="317" t="s">
        <v>571</v>
      </c>
      <c r="U27" s="316" t="b">
        <v>0</v>
      </c>
      <c r="V27" s="680"/>
      <c r="W27" s="680"/>
      <c r="X27" s="680"/>
      <c r="Y27" s="680"/>
      <c r="Z27" s="680"/>
      <c r="AA27" s="680"/>
      <c r="AB27" s="681"/>
      <c r="AC27" s="681"/>
      <c r="AD27" s="681"/>
      <c r="AE27" s="681"/>
      <c r="AF27" s="681"/>
      <c r="AG27" s="681"/>
      <c r="AH27" s="681"/>
      <c r="AI27" s="247"/>
      <c r="AL27" s="310" t="b">
        <v>0</v>
      </c>
      <c r="AM27" s="309"/>
      <c r="AN27" s="309"/>
      <c r="AO27" s="309"/>
      <c r="AP27" s="309"/>
      <c r="AQ27" s="309"/>
      <c r="AR27" s="309"/>
    </row>
    <row r="28" spans="1:47" ht="15" customHeight="1" x14ac:dyDescent="0.25">
      <c r="A28" s="233"/>
      <c r="B28" s="282"/>
      <c r="C28" s="596"/>
      <c r="D28" s="317" t="s">
        <v>570</v>
      </c>
      <c r="E28" s="318" t="b">
        <v>0</v>
      </c>
      <c r="F28" s="680"/>
      <c r="G28" s="680"/>
      <c r="H28" s="680"/>
      <c r="I28" s="680"/>
      <c r="J28" s="680"/>
      <c r="K28" s="680"/>
      <c r="L28" s="681"/>
      <c r="M28" s="681"/>
      <c r="N28" s="681"/>
      <c r="O28" s="681"/>
      <c r="P28" s="681"/>
      <c r="Q28" s="681"/>
      <c r="R28" s="681"/>
      <c r="T28" s="317" t="s">
        <v>569</v>
      </c>
      <c r="U28" s="316" t="b">
        <v>0</v>
      </c>
      <c r="V28" s="680"/>
      <c r="W28" s="680"/>
      <c r="X28" s="680"/>
      <c r="Y28" s="680"/>
      <c r="Z28" s="680"/>
      <c r="AA28" s="680"/>
      <c r="AB28" s="681"/>
      <c r="AC28" s="681"/>
      <c r="AD28" s="681"/>
      <c r="AE28" s="681"/>
      <c r="AF28" s="681"/>
      <c r="AG28" s="681"/>
      <c r="AH28" s="681"/>
      <c r="AI28" s="247"/>
      <c r="AL28" s="310" t="b">
        <v>0</v>
      </c>
      <c r="AM28" s="309"/>
      <c r="AN28" s="309"/>
      <c r="AO28" s="309"/>
      <c r="AP28" s="309"/>
      <c r="AQ28" s="309"/>
      <c r="AR28" s="309"/>
    </row>
    <row r="29" spans="1:47" ht="15" customHeight="1" thickBot="1" x14ac:dyDescent="0.3">
      <c r="A29" s="233"/>
      <c r="B29" s="282"/>
      <c r="C29" s="622"/>
      <c r="D29" s="317" t="s">
        <v>568</v>
      </c>
      <c r="E29" s="318" t="b">
        <v>0</v>
      </c>
      <c r="F29" s="680"/>
      <c r="G29" s="680"/>
      <c r="H29" s="680"/>
      <c r="I29" s="680"/>
      <c r="J29" s="680"/>
      <c r="K29" s="680"/>
      <c r="L29" s="681"/>
      <c r="M29" s="681"/>
      <c r="N29" s="681"/>
      <c r="O29" s="681"/>
      <c r="P29" s="681"/>
      <c r="Q29" s="681"/>
      <c r="R29" s="681"/>
      <c r="T29" s="317" t="s">
        <v>567</v>
      </c>
      <c r="U29" s="316" t="b">
        <v>0</v>
      </c>
      <c r="V29" s="680"/>
      <c r="W29" s="680"/>
      <c r="X29" s="680"/>
      <c r="Y29" s="680"/>
      <c r="Z29" s="680"/>
      <c r="AA29" s="680"/>
      <c r="AB29" s="681"/>
      <c r="AC29" s="681"/>
      <c r="AD29" s="681"/>
      <c r="AE29" s="681"/>
      <c r="AF29" s="681"/>
      <c r="AG29" s="681"/>
      <c r="AH29" s="681"/>
      <c r="AI29" s="247"/>
      <c r="AL29" s="310" t="b">
        <v>0</v>
      </c>
      <c r="AM29" s="309"/>
      <c r="AN29" s="309"/>
      <c r="AO29" s="309"/>
      <c r="AP29" s="309"/>
      <c r="AQ29" s="309"/>
      <c r="AR29" s="309"/>
      <c r="AS29" s="315"/>
    </row>
    <row r="30" spans="1:47" ht="15" customHeight="1" x14ac:dyDescent="0.25">
      <c r="A30" s="233"/>
      <c r="B30" s="233"/>
      <c r="C30" s="232"/>
      <c r="D30" s="314"/>
      <c r="E30" s="313"/>
      <c r="F30" s="313"/>
      <c r="G30" s="313"/>
      <c r="H30" s="313"/>
      <c r="I30" s="313"/>
      <c r="J30" s="312"/>
      <c r="K30" s="303"/>
      <c r="L30" s="298"/>
      <c r="M30" s="298"/>
      <c r="N30" s="311"/>
      <c r="O30" s="305"/>
      <c r="P30" s="305"/>
      <c r="Q30" s="280"/>
      <c r="AL30" s="310" t="b">
        <v>0</v>
      </c>
      <c r="AM30" s="309"/>
      <c r="AN30" s="309"/>
      <c r="AO30" s="309"/>
      <c r="AP30" s="309"/>
      <c r="AQ30" s="309"/>
      <c r="AR30" s="309"/>
    </row>
    <row r="31" spans="1:47" ht="15" customHeight="1" x14ac:dyDescent="0.25">
      <c r="A31" s="233"/>
      <c r="B31" s="233"/>
      <c r="C31" s="233"/>
      <c r="D31" s="694" t="s">
        <v>566</v>
      </c>
      <c r="E31" s="695"/>
      <c r="F31" s="682" t="s">
        <v>565</v>
      </c>
      <c r="G31" s="683"/>
      <c r="H31" s="683"/>
      <c r="I31" s="683"/>
      <c r="J31" s="683"/>
      <c r="K31" s="683"/>
      <c r="L31" s="683"/>
      <c r="M31" s="683"/>
      <c r="N31" s="683"/>
      <c r="O31" s="683"/>
      <c r="P31" s="683"/>
      <c r="Q31" s="683"/>
      <c r="R31" s="683"/>
      <c r="S31" s="683"/>
      <c r="T31" s="683"/>
      <c r="U31" s="683"/>
      <c r="V31" s="683"/>
      <c r="W31" s="683"/>
      <c r="X31" s="683"/>
      <c r="Y31" s="683"/>
      <c r="Z31" s="683"/>
      <c r="AA31" s="683"/>
      <c r="AB31" s="683"/>
      <c r="AC31" s="683"/>
      <c r="AD31" s="683"/>
      <c r="AE31" s="683"/>
      <c r="AF31" s="683"/>
      <c r="AG31" s="683"/>
    </row>
    <row r="32" spans="1:47" ht="15" customHeight="1" x14ac:dyDescent="0.25">
      <c r="A32" s="233"/>
      <c r="B32" s="233"/>
      <c r="C32" s="233"/>
      <c r="E32" s="305"/>
      <c r="F32" s="305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8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</row>
    <row r="33" spans="1:35" ht="15" customHeight="1" x14ac:dyDescent="0.25">
      <c r="A33" s="233"/>
      <c r="B33" s="233"/>
      <c r="C33" s="684" t="s">
        <v>564</v>
      </c>
      <c r="D33" s="685"/>
      <c r="E33" s="685"/>
      <c r="F33" s="677"/>
      <c r="G33" s="677"/>
      <c r="H33" s="677"/>
      <c r="I33" s="677"/>
      <c r="J33" s="677"/>
      <c r="K33" s="677"/>
      <c r="L33" s="677"/>
      <c r="M33" s="677"/>
      <c r="N33" s="677"/>
      <c r="O33" s="677"/>
      <c r="P33" s="677"/>
      <c r="Q33" s="677"/>
      <c r="R33" s="677"/>
      <c r="S33" s="677"/>
      <c r="T33" s="677"/>
      <c r="U33" s="677"/>
      <c r="V33" s="677"/>
      <c r="W33" s="677"/>
      <c r="X33" s="677"/>
      <c r="Y33" s="677"/>
      <c r="Z33" s="677"/>
      <c r="AA33" s="677"/>
      <c r="AB33" s="677"/>
      <c r="AC33" s="677"/>
      <c r="AD33" s="677"/>
      <c r="AE33" s="677"/>
      <c r="AF33" s="677"/>
      <c r="AG33" s="677"/>
    </row>
    <row r="34" spans="1:35" ht="15" customHeight="1" thickBot="1" x14ac:dyDescent="0.3">
      <c r="A34" s="233"/>
      <c r="B34" s="233"/>
      <c r="C34" s="307"/>
      <c r="E34" s="306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280"/>
    </row>
    <row r="35" spans="1:35" ht="15" customHeight="1" x14ac:dyDescent="0.25">
      <c r="A35" s="233"/>
      <c r="B35" s="282"/>
      <c r="C35" s="640" t="s">
        <v>563</v>
      </c>
      <c r="D35" s="599" t="s">
        <v>160</v>
      </c>
      <c r="E35" s="600"/>
      <c r="F35" s="584"/>
      <c r="G35" s="585"/>
      <c r="H35" s="585"/>
      <c r="I35" s="585"/>
      <c r="J35" s="585"/>
      <c r="K35" s="585"/>
      <c r="L35" s="585"/>
      <c r="M35" s="585"/>
      <c r="N35" s="585"/>
      <c r="O35" s="585"/>
      <c r="P35" s="585"/>
      <c r="Q35" s="585"/>
      <c r="R35" s="585"/>
      <c r="S35" s="585"/>
      <c r="T35" s="585"/>
      <c r="U35" s="585"/>
      <c r="V35" s="585"/>
      <c r="W35" s="585"/>
      <c r="X35" s="585"/>
      <c r="Y35" s="585"/>
      <c r="Z35" s="585"/>
      <c r="AA35" s="585"/>
      <c r="AB35" s="585"/>
      <c r="AC35" s="585"/>
      <c r="AD35" s="585"/>
      <c r="AE35" s="585"/>
      <c r="AF35" s="585"/>
      <c r="AG35" s="586"/>
      <c r="AH35" s="629" t="s">
        <v>563</v>
      </c>
    </row>
    <row r="36" spans="1:35" ht="5.0999999999999996" customHeight="1" x14ac:dyDescent="0.25">
      <c r="A36" s="233"/>
      <c r="B36" s="282"/>
      <c r="C36" s="630"/>
      <c r="D36" s="304"/>
      <c r="E36" s="303" t="s">
        <v>55</v>
      </c>
      <c r="F36" s="302"/>
      <c r="G36" s="302"/>
      <c r="H36" s="296"/>
      <c r="I36" s="296"/>
      <c r="J36" s="296"/>
      <c r="K36" s="296"/>
      <c r="L36" s="296"/>
      <c r="M36" s="296"/>
      <c r="N36" s="296"/>
      <c r="O36" s="296"/>
      <c r="P36" s="296"/>
      <c r="Q36" s="301"/>
      <c r="R36" s="259"/>
      <c r="S36" s="259"/>
      <c r="T36" s="259"/>
      <c r="U36" s="259"/>
      <c r="V36" s="259"/>
      <c r="W36" s="259"/>
      <c r="X36" s="259"/>
      <c r="Y36" s="259"/>
      <c r="Z36" s="259"/>
      <c r="AA36" s="259"/>
      <c r="AB36" s="259"/>
      <c r="AC36" s="259"/>
      <c r="AD36" s="259"/>
      <c r="AE36" s="259"/>
      <c r="AF36" s="259"/>
      <c r="AG36" s="300"/>
      <c r="AH36" s="674"/>
    </row>
    <row r="37" spans="1:35" ht="15" customHeight="1" x14ac:dyDescent="0.25">
      <c r="A37" s="233"/>
      <c r="B37" s="282"/>
      <c r="C37" s="630"/>
      <c r="D37" s="601" t="s">
        <v>547</v>
      </c>
      <c r="E37" s="602"/>
      <c r="F37" s="603" t="s">
        <v>562</v>
      </c>
      <c r="G37" s="604"/>
      <c r="H37" s="604"/>
      <c r="I37" s="604"/>
      <c r="J37" s="604"/>
      <c r="K37" s="604"/>
      <c r="L37" s="604"/>
      <c r="M37" s="604"/>
      <c r="N37" s="604"/>
      <c r="O37" s="604"/>
      <c r="P37" s="604"/>
      <c r="Q37" s="604"/>
      <c r="R37" s="604"/>
      <c r="S37" s="604"/>
      <c r="T37" s="604"/>
      <c r="U37" s="604"/>
      <c r="V37" s="604"/>
      <c r="W37" s="604"/>
      <c r="X37" s="604"/>
      <c r="Y37" s="604"/>
      <c r="Z37" s="604"/>
      <c r="AA37" s="604"/>
      <c r="AB37" s="604"/>
      <c r="AC37" s="604"/>
      <c r="AD37" s="604"/>
      <c r="AE37" s="604"/>
      <c r="AF37" s="604"/>
      <c r="AG37" s="605"/>
      <c r="AH37" s="674"/>
    </row>
    <row r="38" spans="1:35" ht="5.0999999999999996" customHeight="1" x14ac:dyDescent="0.25">
      <c r="A38" s="233"/>
      <c r="B38" s="282"/>
      <c r="C38" s="630"/>
      <c r="D38" s="299"/>
      <c r="E38" s="298"/>
      <c r="F38" s="259"/>
      <c r="G38" s="296"/>
      <c r="H38" s="296"/>
      <c r="I38" s="296"/>
      <c r="J38" s="296"/>
      <c r="K38" s="296"/>
      <c r="L38" s="296"/>
      <c r="M38" s="296"/>
      <c r="N38" s="296"/>
      <c r="O38" s="296"/>
      <c r="P38" s="296"/>
      <c r="Q38" s="297"/>
      <c r="R38" s="296"/>
      <c r="S38" s="296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5"/>
      <c r="AH38" s="674"/>
    </row>
    <row r="39" spans="1:35" ht="15" customHeight="1" thickBot="1" x14ac:dyDescent="0.3">
      <c r="A39" s="233"/>
      <c r="B39" s="282"/>
      <c r="C39" s="696"/>
      <c r="D39" s="654" t="s">
        <v>561</v>
      </c>
      <c r="E39" s="655"/>
      <c r="F39" s="609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610"/>
      <c r="Y39" s="610"/>
      <c r="Z39" s="610"/>
      <c r="AA39" s="610"/>
      <c r="AB39" s="610"/>
      <c r="AC39" s="610"/>
      <c r="AD39" s="610"/>
      <c r="AE39" s="610"/>
      <c r="AF39" s="610"/>
      <c r="AG39" s="611"/>
      <c r="AH39" s="675"/>
    </row>
    <row r="40" spans="1:35" ht="15" customHeight="1" thickBot="1" x14ac:dyDescent="0.3">
      <c r="A40" s="233"/>
      <c r="B40" s="233"/>
      <c r="C40" s="285"/>
      <c r="D40" s="287"/>
      <c r="E40" s="294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1"/>
      <c r="R40" s="290"/>
      <c r="S40" s="290"/>
      <c r="T40" s="290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90"/>
      <c r="AG40" s="290"/>
      <c r="AH40" s="285"/>
      <c r="AI40" s="233"/>
    </row>
    <row r="41" spans="1:35" ht="15" customHeight="1" x14ac:dyDescent="0.25">
      <c r="A41" s="233"/>
      <c r="B41" s="282"/>
      <c r="C41" s="596" t="s">
        <v>560</v>
      </c>
      <c r="D41" s="666" t="s">
        <v>160</v>
      </c>
      <c r="E41" s="661" t="s">
        <v>180</v>
      </c>
      <c r="F41" s="662"/>
      <c r="G41" s="662"/>
      <c r="H41" s="662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63"/>
      <c r="AH41" s="652" t="s">
        <v>560</v>
      </c>
    </row>
    <row r="42" spans="1:35" ht="15" customHeight="1" x14ac:dyDescent="0.25">
      <c r="A42" s="233"/>
      <c r="B42" s="282"/>
      <c r="C42" s="596"/>
      <c r="D42" s="666"/>
      <c r="E42" s="603" t="s">
        <v>283</v>
      </c>
      <c r="F42" s="604"/>
      <c r="G42" s="604"/>
      <c r="H42" s="604"/>
      <c r="I42" s="604"/>
      <c r="J42" s="604"/>
      <c r="K42" s="604"/>
      <c r="L42" s="604"/>
      <c r="M42" s="604"/>
      <c r="N42" s="604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5"/>
      <c r="AH42" s="652"/>
    </row>
    <row r="43" spans="1:35" ht="15" customHeight="1" x14ac:dyDescent="0.25">
      <c r="A43" s="233"/>
      <c r="B43" s="282"/>
      <c r="C43" s="596"/>
      <c r="D43" s="666"/>
      <c r="E43" s="603" t="s">
        <v>559</v>
      </c>
      <c r="F43" s="604"/>
      <c r="G43" s="604"/>
      <c r="H43" s="604"/>
      <c r="I43" s="604"/>
      <c r="J43" s="604"/>
      <c r="K43" s="604"/>
      <c r="L43" s="604"/>
      <c r="M43" s="604"/>
      <c r="N43" s="604"/>
      <c r="O43" s="604"/>
      <c r="P43" s="604"/>
      <c r="Q43" s="604"/>
      <c r="R43" s="604"/>
      <c r="S43" s="604"/>
      <c r="T43" s="604"/>
      <c r="U43" s="604"/>
      <c r="V43" s="604"/>
      <c r="W43" s="604"/>
      <c r="X43" s="604"/>
      <c r="Y43" s="604"/>
      <c r="Z43" s="604"/>
      <c r="AA43" s="604"/>
      <c r="AB43" s="604"/>
      <c r="AC43" s="604"/>
      <c r="AD43" s="604"/>
      <c r="AE43" s="604"/>
      <c r="AF43" s="604"/>
      <c r="AG43" s="605"/>
      <c r="AH43" s="652"/>
    </row>
    <row r="44" spans="1:35" ht="15" customHeight="1" x14ac:dyDescent="0.25">
      <c r="A44" s="233"/>
      <c r="B44" s="282"/>
      <c r="C44" s="596"/>
      <c r="D44" s="667"/>
      <c r="E44" s="603" t="s">
        <v>558</v>
      </c>
      <c r="F44" s="604"/>
      <c r="G44" s="604"/>
      <c r="H44" s="604"/>
      <c r="I44" s="604"/>
      <c r="J44" s="604"/>
      <c r="K44" s="604"/>
      <c r="L44" s="604"/>
      <c r="M44" s="604"/>
      <c r="N44" s="604"/>
      <c r="O44" s="604"/>
      <c r="P44" s="604"/>
      <c r="Q44" s="604"/>
      <c r="R44" s="604"/>
      <c r="S44" s="604"/>
      <c r="T44" s="604"/>
      <c r="U44" s="604"/>
      <c r="V44" s="604"/>
      <c r="W44" s="604"/>
      <c r="X44" s="604"/>
      <c r="Y44" s="604"/>
      <c r="Z44" s="604"/>
      <c r="AA44" s="604"/>
      <c r="AB44" s="604"/>
      <c r="AC44" s="604"/>
      <c r="AD44" s="604"/>
      <c r="AE44" s="604"/>
      <c r="AF44" s="604"/>
      <c r="AG44" s="605"/>
      <c r="AH44" s="652"/>
    </row>
    <row r="45" spans="1:35" ht="15" customHeight="1" x14ac:dyDescent="0.25">
      <c r="A45" s="233"/>
      <c r="B45" s="282"/>
      <c r="C45" s="596"/>
      <c r="D45" s="667"/>
      <c r="E45" s="603"/>
      <c r="F45" s="604"/>
      <c r="G45" s="604"/>
      <c r="H45" s="604"/>
      <c r="I45" s="604"/>
      <c r="J45" s="604"/>
      <c r="K45" s="604"/>
      <c r="L45" s="604"/>
      <c r="M45" s="604"/>
      <c r="N45" s="604"/>
      <c r="O45" s="604"/>
      <c r="P45" s="604"/>
      <c r="Q45" s="604"/>
      <c r="R45" s="604"/>
      <c r="S45" s="604"/>
      <c r="T45" s="604"/>
      <c r="U45" s="604"/>
      <c r="V45" s="604"/>
      <c r="W45" s="604"/>
      <c r="X45" s="604"/>
      <c r="Y45" s="604"/>
      <c r="Z45" s="604"/>
      <c r="AA45" s="604"/>
      <c r="AB45" s="604"/>
      <c r="AC45" s="604"/>
      <c r="AD45" s="604"/>
      <c r="AE45" s="604"/>
      <c r="AF45" s="604"/>
      <c r="AG45" s="605"/>
      <c r="AH45" s="652"/>
    </row>
    <row r="46" spans="1:35" ht="15" customHeight="1" x14ac:dyDescent="0.25">
      <c r="A46" s="233"/>
      <c r="B46" s="282"/>
      <c r="C46" s="596"/>
      <c r="D46" s="667"/>
      <c r="E46" s="603"/>
      <c r="F46" s="604"/>
      <c r="G46" s="604"/>
      <c r="H46" s="604"/>
      <c r="I46" s="604"/>
      <c r="J46" s="604"/>
      <c r="K46" s="604"/>
      <c r="L46" s="604"/>
      <c r="M46" s="604"/>
      <c r="N46" s="604"/>
      <c r="O46" s="604"/>
      <c r="P46" s="604"/>
      <c r="Q46" s="604"/>
      <c r="R46" s="604"/>
      <c r="S46" s="604"/>
      <c r="T46" s="604"/>
      <c r="U46" s="604"/>
      <c r="V46" s="604"/>
      <c r="W46" s="604"/>
      <c r="X46" s="604"/>
      <c r="Y46" s="604"/>
      <c r="Z46" s="604"/>
      <c r="AA46" s="604"/>
      <c r="AB46" s="604"/>
      <c r="AC46" s="604"/>
      <c r="AD46" s="604"/>
      <c r="AE46" s="604"/>
      <c r="AF46" s="604"/>
      <c r="AG46" s="605"/>
      <c r="AH46" s="652"/>
    </row>
    <row r="47" spans="1:35" ht="15" customHeight="1" x14ac:dyDescent="0.25">
      <c r="A47" s="233"/>
      <c r="B47" s="282"/>
      <c r="C47" s="596"/>
      <c r="D47" s="667"/>
      <c r="E47" s="603"/>
      <c r="F47" s="604"/>
      <c r="G47" s="604"/>
      <c r="H47" s="604"/>
      <c r="I47" s="604"/>
      <c r="J47" s="604"/>
      <c r="K47" s="604"/>
      <c r="L47" s="604"/>
      <c r="M47" s="604"/>
      <c r="N47" s="604"/>
      <c r="O47" s="604"/>
      <c r="P47" s="604"/>
      <c r="Q47" s="604"/>
      <c r="R47" s="604"/>
      <c r="S47" s="604"/>
      <c r="T47" s="604"/>
      <c r="U47" s="604"/>
      <c r="V47" s="604"/>
      <c r="W47" s="604"/>
      <c r="X47" s="604"/>
      <c r="Y47" s="604"/>
      <c r="Z47" s="604"/>
      <c r="AA47" s="604"/>
      <c r="AB47" s="604"/>
      <c r="AC47" s="604"/>
      <c r="AD47" s="604"/>
      <c r="AE47" s="604"/>
      <c r="AF47" s="604"/>
      <c r="AG47" s="605"/>
      <c r="AH47" s="652"/>
    </row>
    <row r="48" spans="1:35" ht="15" customHeight="1" x14ac:dyDescent="0.25">
      <c r="A48" s="233"/>
      <c r="B48" s="282"/>
      <c r="C48" s="596"/>
      <c r="D48" s="667"/>
      <c r="E48" s="603"/>
      <c r="F48" s="604"/>
      <c r="G48" s="604"/>
      <c r="H48" s="604"/>
      <c r="I48" s="604"/>
      <c r="J48" s="604"/>
      <c r="K48" s="604"/>
      <c r="L48" s="604"/>
      <c r="M48" s="604"/>
      <c r="N48" s="604"/>
      <c r="O48" s="604"/>
      <c r="P48" s="604"/>
      <c r="Q48" s="604"/>
      <c r="R48" s="604"/>
      <c r="S48" s="604"/>
      <c r="T48" s="604"/>
      <c r="U48" s="604"/>
      <c r="V48" s="604"/>
      <c r="W48" s="604"/>
      <c r="X48" s="604"/>
      <c r="Y48" s="604"/>
      <c r="Z48" s="604"/>
      <c r="AA48" s="604"/>
      <c r="AB48" s="604"/>
      <c r="AC48" s="604"/>
      <c r="AD48" s="604"/>
      <c r="AE48" s="604"/>
      <c r="AF48" s="604"/>
      <c r="AG48" s="605"/>
      <c r="AH48" s="652"/>
    </row>
    <row r="49" spans="1:35" ht="15" customHeight="1" x14ac:dyDescent="0.25">
      <c r="A49" s="233"/>
      <c r="B49" s="282"/>
      <c r="C49" s="596"/>
      <c r="D49" s="667"/>
      <c r="E49" s="603"/>
      <c r="F49" s="604"/>
      <c r="G49" s="604"/>
      <c r="H49" s="604"/>
      <c r="I49" s="604"/>
      <c r="J49" s="604"/>
      <c r="K49" s="604"/>
      <c r="L49" s="604"/>
      <c r="M49" s="604"/>
      <c r="N49" s="604"/>
      <c r="O49" s="604"/>
      <c r="P49" s="604"/>
      <c r="Q49" s="604"/>
      <c r="R49" s="604"/>
      <c r="S49" s="604"/>
      <c r="T49" s="604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5"/>
      <c r="AH49" s="652"/>
    </row>
    <row r="50" spans="1:35" ht="15" customHeight="1" x14ac:dyDescent="0.25">
      <c r="A50" s="233"/>
      <c r="B50" s="282"/>
      <c r="C50" s="596"/>
      <c r="D50" s="668"/>
      <c r="E50" s="603"/>
      <c r="F50" s="604"/>
      <c r="G50" s="604"/>
      <c r="H50" s="604"/>
      <c r="I50" s="604"/>
      <c r="J50" s="604"/>
      <c r="K50" s="604"/>
      <c r="L50" s="604"/>
      <c r="M50" s="604"/>
      <c r="N50" s="604"/>
      <c r="O50" s="604"/>
      <c r="P50" s="604"/>
      <c r="Q50" s="604"/>
      <c r="R50" s="604"/>
      <c r="S50" s="604"/>
      <c r="T50" s="604"/>
      <c r="U50" s="604"/>
      <c r="V50" s="604"/>
      <c r="W50" s="604"/>
      <c r="X50" s="604"/>
      <c r="Y50" s="604"/>
      <c r="Z50" s="604"/>
      <c r="AA50" s="604"/>
      <c r="AB50" s="604"/>
      <c r="AC50" s="604"/>
      <c r="AD50" s="604"/>
      <c r="AE50" s="604"/>
      <c r="AF50" s="604"/>
      <c r="AG50" s="605"/>
      <c r="AH50" s="652"/>
    </row>
    <row r="51" spans="1:35" ht="15" customHeight="1" x14ac:dyDescent="0.25">
      <c r="A51" s="233"/>
      <c r="B51" s="282"/>
      <c r="C51" s="596"/>
      <c r="D51" s="659" t="s">
        <v>547</v>
      </c>
      <c r="E51" s="603" t="s">
        <v>557</v>
      </c>
      <c r="F51" s="604"/>
      <c r="G51" s="604"/>
      <c r="H51" s="604"/>
      <c r="I51" s="604"/>
      <c r="J51" s="604"/>
      <c r="K51" s="604"/>
      <c r="L51" s="604"/>
      <c r="M51" s="604"/>
      <c r="N51" s="604"/>
      <c r="O51" s="604"/>
      <c r="P51" s="604"/>
      <c r="Q51" s="604"/>
      <c r="R51" s="604"/>
      <c r="S51" s="604"/>
      <c r="T51" s="604"/>
      <c r="U51" s="604"/>
      <c r="V51" s="604"/>
      <c r="W51" s="604"/>
      <c r="X51" s="604"/>
      <c r="Y51" s="604"/>
      <c r="Z51" s="604"/>
      <c r="AA51" s="604"/>
      <c r="AB51" s="604"/>
      <c r="AC51" s="604"/>
      <c r="AD51" s="604"/>
      <c r="AE51" s="604"/>
      <c r="AF51" s="604"/>
      <c r="AG51" s="605"/>
      <c r="AH51" s="652"/>
    </row>
    <row r="52" spans="1:35" ht="15" customHeight="1" x14ac:dyDescent="0.25">
      <c r="A52" s="233"/>
      <c r="B52" s="282"/>
      <c r="C52" s="596"/>
      <c r="D52" s="664"/>
      <c r="E52" s="603" t="s">
        <v>556</v>
      </c>
      <c r="F52" s="604"/>
      <c r="G52" s="604"/>
      <c r="H52" s="604"/>
      <c r="I52" s="604"/>
      <c r="J52" s="604"/>
      <c r="K52" s="604"/>
      <c r="L52" s="604"/>
      <c r="M52" s="604"/>
      <c r="N52" s="604"/>
      <c r="O52" s="604"/>
      <c r="P52" s="604"/>
      <c r="Q52" s="604"/>
      <c r="R52" s="604"/>
      <c r="S52" s="604"/>
      <c r="T52" s="604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5"/>
      <c r="AH52" s="652"/>
    </row>
    <row r="53" spans="1:35" ht="15" customHeight="1" x14ac:dyDescent="0.25">
      <c r="A53" s="233"/>
      <c r="B53" s="282"/>
      <c r="C53" s="596"/>
      <c r="D53" s="664"/>
      <c r="E53" s="603" t="s">
        <v>555</v>
      </c>
      <c r="F53" s="669"/>
      <c r="G53" s="669"/>
      <c r="H53" s="669"/>
      <c r="I53" s="669"/>
      <c r="J53" s="669"/>
      <c r="K53" s="669"/>
      <c r="L53" s="669"/>
      <c r="M53" s="669"/>
      <c r="N53" s="669"/>
      <c r="O53" s="669"/>
      <c r="P53" s="669"/>
      <c r="Q53" s="669"/>
      <c r="R53" s="669"/>
      <c r="S53" s="669"/>
      <c r="T53" s="669"/>
      <c r="U53" s="669"/>
      <c r="V53" s="669"/>
      <c r="W53" s="669"/>
      <c r="X53" s="669"/>
      <c r="Y53" s="669"/>
      <c r="Z53" s="669"/>
      <c r="AA53" s="669"/>
      <c r="AB53" s="669"/>
      <c r="AC53" s="669"/>
      <c r="AD53" s="669"/>
      <c r="AE53" s="669"/>
      <c r="AF53" s="669"/>
      <c r="AG53" s="670"/>
      <c r="AH53" s="652"/>
    </row>
    <row r="54" spans="1:35" ht="15" customHeight="1" x14ac:dyDescent="0.25">
      <c r="A54" s="233"/>
      <c r="B54" s="282"/>
      <c r="C54" s="596"/>
      <c r="D54" s="664"/>
      <c r="E54" s="603" t="s">
        <v>554</v>
      </c>
      <c r="F54" s="604"/>
      <c r="G54" s="604"/>
      <c r="H54" s="604"/>
      <c r="I54" s="604"/>
      <c r="J54" s="604"/>
      <c r="K54" s="604"/>
      <c r="L54" s="604"/>
      <c r="M54" s="604"/>
      <c r="N54" s="604"/>
      <c r="O54" s="604"/>
      <c r="P54" s="604"/>
      <c r="Q54" s="604"/>
      <c r="R54" s="604"/>
      <c r="S54" s="604"/>
      <c r="T54" s="604"/>
      <c r="U54" s="604"/>
      <c r="V54" s="604"/>
      <c r="W54" s="604"/>
      <c r="X54" s="604"/>
      <c r="Y54" s="604"/>
      <c r="Z54" s="604"/>
      <c r="AA54" s="604"/>
      <c r="AB54" s="604"/>
      <c r="AC54" s="604"/>
      <c r="AD54" s="604"/>
      <c r="AE54" s="604"/>
      <c r="AF54" s="604"/>
      <c r="AG54" s="605"/>
      <c r="AH54" s="652"/>
    </row>
    <row r="55" spans="1:35" ht="15" customHeight="1" x14ac:dyDescent="0.25">
      <c r="A55" s="233"/>
      <c r="B55" s="282"/>
      <c r="C55" s="596"/>
      <c r="D55" s="664"/>
      <c r="E55" s="603" t="s">
        <v>553</v>
      </c>
      <c r="F55" s="604"/>
      <c r="G55" s="604"/>
      <c r="H55" s="604"/>
      <c r="I55" s="604"/>
      <c r="J55" s="604"/>
      <c r="K55" s="604"/>
      <c r="L55" s="604"/>
      <c r="M55" s="604"/>
      <c r="N55" s="604"/>
      <c r="O55" s="604"/>
      <c r="P55" s="604"/>
      <c r="Q55" s="604"/>
      <c r="R55" s="604"/>
      <c r="S55" s="604"/>
      <c r="T55" s="604"/>
      <c r="U55" s="604"/>
      <c r="V55" s="604"/>
      <c r="W55" s="604"/>
      <c r="X55" s="604"/>
      <c r="Y55" s="604"/>
      <c r="Z55" s="604"/>
      <c r="AA55" s="604"/>
      <c r="AB55" s="604"/>
      <c r="AC55" s="604"/>
      <c r="AD55" s="604"/>
      <c r="AE55" s="604"/>
      <c r="AF55" s="604"/>
      <c r="AG55" s="605"/>
      <c r="AH55" s="652"/>
    </row>
    <row r="56" spans="1:35" ht="15" customHeight="1" x14ac:dyDescent="0.25">
      <c r="A56" s="233"/>
      <c r="B56" s="282"/>
      <c r="C56" s="596"/>
      <c r="D56" s="664"/>
      <c r="E56" s="603" t="s">
        <v>552</v>
      </c>
      <c r="F56" s="604"/>
      <c r="G56" s="604"/>
      <c r="H56" s="604"/>
      <c r="I56" s="604"/>
      <c r="J56" s="604"/>
      <c r="K56" s="604"/>
      <c r="L56" s="604"/>
      <c r="M56" s="604"/>
      <c r="N56" s="604"/>
      <c r="O56" s="604"/>
      <c r="P56" s="604"/>
      <c r="Q56" s="604"/>
      <c r="R56" s="604"/>
      <c r="S56" s="604"/>
      <c r="T56" s="604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5"/>
      <c r="AH56" s="652"/>
    </row>
    <row r="57" spans="1:35" ht="15" customHeight="1" x14ac:dyDescent="0.25">
      <c r="A57" s="233"/>
      <c r="B57" s="282"/>
      <c r="C57" s="596"/>
      <c r="D57" s="664"/>
      <c r="E57" s="603" t="s">
        <v>551</v>
      </c>
      <c r="F57" s="604"/>
      <c r="G57" s="604"/>
      <c r="H57" s="604"/>
      <c r="I57" s="604"/>
      <c r="J57" s="604"/>
      <c r="K57" s="604"/>
      <c r="L57" s="604"/>
      <c r="M57" s="604"/>
      <c r="N57" s="604"/>
      <c r="O57" s="604"/>
      <c r="P57" s="604"/>
      <c r="Q57" s="604"/>
      <c r="R57" s="604"/>
      <c r="S57" s="604"/>
      <c r="T57" s="604"/>
      <c r="U57" s="604"/>
      <c r="V57" s="604"/>
      <c r="W57" s="604"/>
      <c r="X57" s="604"/>
      <c r="Y57" s="604"/>
      <c r="Z57" s="604"/>
      <c r="AA57" s="604"/>
      <c r="AB57" s="604"/>
      <c r="AC57" s="604"/>
      <c r="AD57" s="604"/>
      <c r="AE57" s="604"/>
      <c r="AF57" s="604"/>
      <c r="AG57" s="605"/>
      <c r="AH57" s="652"/>
    </row>
    <row r="58" spans="1:35" ht="15" customHeight="1" x14ac:dyDescent="0.25">
      <c r="A58" s="233"/>
      <c r="B58" s="282"/>
      <c r="C58" s="596"/>
      <c r="D58" s="664"/>
      <c r="E58" s="603" t="s">
        <v>550</v>
      </c>
      <c r="F58" s="604"/>
      <c r="G58" s="604"/>
      <c r="H58" s="604"/>
      <c r="I58" s="604"/>
      <c r="J58" s="604"/>
      <c r="K58" s="604"/>
      <c r="L58" s="604"/>
      <c r="M58" s="604"/>
      <c r="N58" s="604"/>
      <c r="O58" s="604"/>
      <c r="P58" s="604"/>
      <c r="Q58" s="604"/>
      <c r="R58" s="604"/>
      <c r="S58" s="604"/>
      <c r="T58" s="604"/>
      <c r="U58" s="604"/>
      <c r="V58" s="604"/>
      <c r="W58" s="604"/>
      <c r="X58" s="604"/>
      <c r="Y58" s="604"/>
      <c r="Z58" s="604"/>
      <c r="AA58" s="604"/>
      <c r="AB58" s="604"/>
      <c r="AC58" s="604"/>
      <c r="AD58" s="604"/>
      <c r="AE58" s="604"/>
      <c r="AF58" s="604"/>
      <c r="AG58" s="605"/>
      <c r="AH58" s="652"/>
    </row>
    <row r="59" spans="1:35" ht="15" customHeight="1" x14ac:dyDescent="0.25">
      <c r="A59" s="233"/>
      <c r="B59" s="282"/>
      <c r="C59" s="596"/>
      <c r="D59" s="664"/>
      <c r="E59" s="603"/>
      <c r="F59" s="604"/>
      <c r="G59" s="604"/>
      <c r="H59" s="604"/>
      <c r="I59" s="604"/>
      <c r="J59" s="604"/>
      <c r="K59" s="604"/>
      <c r="L59" s="604"/>
      <c r="M59" s="604"/>
      <c r="N59" s="604"/>
      <c r="O59" s="604"/>
      <c r="P59" s="604"/>
      <c r="Q59" s="604"/>
      <c r="R59" s="604"/>
      <c r="S59" s="604"/>
      <c r="T59" s="604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5"/>
      <c r="AH59" s="652"/>
    </row>
    <row r="60" spans="1:35" ht="15" customHeight="1" x14ac:dyDescent="0.25">
      <c r="A60" s="233"/>
      <c r="B60" s="282"/>
      <c r="C60" s="596"/>
      <c r="D60" s="665"/>
      <c r="E60" s="603"/>
      <c r="F60" s="604"/>
      <c r="G60" s="604"/>
      <c r="H60" s="604"/>
      <c r="I60" s="604"/>
      <c r="J60" s="604"/>
      <c r="K60" s="604"/>
      <c r="L60" s="604"/>
      <c r="M60" s="604"/>
      <c r="N60" s="604"/>
      <c r="O60" s="604"/>
      <c r="P60" s="604"/>
      <c r="Q60" s="604"/>
      <c r="R60" s="604"/>
      <c r="S60" s="604"/>
      <c r="T60" s="604"/>
      <c r="U60" s="604"/>
      <c r="V60" s="604"/>
      <c r="W60" s="604"/>
      <c r="X60" s="604"/>
      <c r="Y60" s="604"/>
      <c r="Z60" s="604"/>
      <c r="AA60" s="604"/>
      <c r="AB60" s="604"/>
      <c r="AC60" s="604"/>
      <c r="AD60" s="604"/>
      <c r="AE60" s="604"/>
      <c r="AF60" s="604"/>
      <c r="AG60" s="605"/>
      <c r="AH60" s="652"/>
    </row>
    <row r="61" spans="1:35" ht="15" customHeight="1" thickBot="1" x14ac:dyDescent="0.3">
      <c r="A61" s="233"/>
      <c r="B61" s="282"/>
      <c r="C61" s="597"/>
      <c r="D61" s="293" t="s">
        <v>549</v>
      </c>
      <c r="E61" s="609"/>
      <c r="F61" s="610"/>
      <c r="G61" s="610"/>
      <c r="H61" s="610"/>
      <c r="I61" s="610"/>
      <c r="J61" s="610"/>
      <c r="K61" s="610"/>
      <c r="L61" s="610"/>
      <c r="M61" s="610"/>
      <c r="N61" s="610"/>
      <c r="O61" s="610"/>
      <c r="P61" s="610"/>
      <c r="Q61" s="610"/>
      <c r="R61" s="610"/>
      <c r="S61" s="610"/>
      <c r="T61" s="610"/>
      <c r="U61" s="610"/>
      <c r="V61" s="610"/>
      <c r="W61" s="610"/>
      <c r="X61" s="610"/>
      <c r="Y61" s="610"/>
      <c r="Z61" s="610"/>
      <c r="AA61" s="610"/>
      <c r="AB61" s="610"/>
      <c r="AC61" s="610"/>
      <c r="AD61" s="610"/>
      <c r="AE61" s="610"/>
      <c r="AF61" s="610"/>
      <c r="AG61" s="611"/>
      <c r="AH61" s="653"/>
    </row>
    <row r="62" spans="1:35" ht="15" customHeight="1" thickBot="1" x14ac:dyDescent="0.3">
      <c r="A62" s="233"/>
      <c r="B62" s="233"/>
      <c r="C62" s="285"/>
      <c r="D62" s="287"/>
      <c r="E62" s="292"/>
      <c r="F62" s="290"/>
      <c r="G62" s="290"/>
      <c r="H62" s="290"/>
      <c r="I62" s="290"/>
      <c r="J62" s="290"/>
      <c r="K62" s="290"/>
      <c r="L62" s="290"/>
      <c r="M62" s="290"/>
      <c r="N62" s="290"/>
      <c r="O62" s="290"/>
      <c r="P62" s="290"/>
      <c r="Q62" s="291"/>
      <c r="R62" s="290"/>
      <c r="S62" s="290"/>
      <c r="T62" s="290"/>
      <c r="U62" s="290"/>
      <c r="V62" s="290"/>
      <c r="W62" s="290"/>
      <c r="X62" s="290"/>
      <c r="Y62" s="290"/>
      <c r="Z62" s="290"/>
      <c r="AA62" s="290"/>
      <c r="AB62" s="290"/>
      <c r="AC62" s="290"/>
      <c r="AD62" s="290"/>
      <c r="AE62" s="290"/>
      <c r="AF62" s="290"/>
      <c r="AG62" s="290"/>
      <c r="AH62" s="285"/>
      <c r="AI62" s="233"/>
    </row>
    <row r="63" spans="1:35" ht="15" customHeight="1" x14ac:dyDescent="0.25">
      <c r="A63" s="233"/>
      <c r="B63" s="282"/>
      <c r="C63" s="598" t="s">
        <v>548</v>
      </c>
      <c r="D63" s="656" t="s">
        <v>160</v>
      </c>
      <c r="E63" s="606" t="s">
        <v>178</v>
      </c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7"/>
      <c r="X63" s="607"/>
      <c r="Y63" s="607"/>
      <c r="Z63" s="607"/>
      <c r="AA63" s="607"/>
      <c r="AB63" s="607"/>
      <c r="AC63" s="607"/>
      <c r="AD63" s="607"/>
      <c r="AE63" s="607"/>
      <c r="AF63" s="607"/>
      <c r="AG63" s="608"/>
      <c r="AH63" s="651" t="s">
        <v>548</v>
      </c>
    </row>
    <row r="64" spans="1:35" ht="15" customHeight="1" x14ac:dyDescent="0.25">
      <c r="A64" s="233"/>
      <c r="B64" s="282"/>
      <c r="C64" s="596"/>
      <c r="D64" s="657"/>
      <c r="E64" s="603" t="s">
        <v>179</v>
      </c>
      <c r="F64" s="604"/>
      <c r="G64" s="604"/>
      <c r="H64" s="604"/>
      <c r="I64" s="604"/>
      <c r="J64" s="604"/>
      <c r="K64" s="604"/>
      <c r="L64" s="604"/>
      <c r="M64" s="604"/>
      <c r="N64" s="604"/>
      <c r="O64" s="604"/>
      <c r="P64" s="604"/>
      <c r="Q64" s="604"/>
      <c r="R64" s="604"/>
      <c r="S64" s="604"/>
      <c r="T64" s="604"/>
      <c r="U64" s="604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5"/>
      <c r="AH64" s="652"/>
    </row>
    <row r="65" spans="1:34" ht="15" customHeight="1" x14ac:dyDescent="0.25">
      <c r="A65" s="233"/>
      <c r="B65" s="282"/>
      <c r="C65" s="596"/>
      <c r="D65" s="657"/>
      <c r="E65" s="603" t="s">
        <v>255</v>
      </c>
      <c r="F65" s="604"/>
      <c r="G65" s="604"/>
      <c r="H65" s="604"/>
      <c r="I65" s="604"/>
      <c r="J65" s="604"/>
      <c r="K65" s="604"/>
      <c r="L65" s="604"/>
      <c r="M65" s="604"/>
      <c r="N65" s="604"/>
      <c r="O65" s="604"/>
      <c r="P65" s="604"/>
      <c r="Q65" s="604"/>
      <c r="R65" s="604"/>
      <c r="S65" s="604"/>
      <c r="T65" s="604"/>
      <c r="U65" s="604"/>
      <c r="V65" s="604"/>
      <c r="W65" s="604"/>
      <c r="X65" s="604"/>
      <c r="Y65" s="604"/>
      <c r="Z65" s="604"/>
      <c r="AA65" s="604"/>
      <c r="AB65" s="604"/>
      <c r="AC65" s="604"/>
      <c r="AD65" s="604"/>
      <c r="AE65" s="604"/>
      <c r="AF65" s="604"/>
      <c r="AG65" s="605"/>
      <c r="AH65" s="652"/>
    </row>
    <row r="66" spans="1:34" ht="15" customHeight="1" x14ac:dyDescent="0.25">
      <c r="A66" s="233"/>
      <c r="B66" s="282"/>
      <c r="C66" s="596"/>
      <c r="D66" s="657"/>
      <c r="E66" s="603" t="s">
        <v>355</v>
      </c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4"/>
      <c r="R66" s="604"/>
      <c r="S66" s="604"/>
      <c r="T66" s="604"/>
      <c r="U66" s="604"/>
      <c r="V66" s="604"/>
      <c r="W66" s="604"/>
      <c r="X66" s="604"/>
      <c r="Y66" s="604"/>
      <c r="Z66" s="604"/>
      <c r="AA66" s="604"/>
      <c r="AB66" s="604"/>
      <c r="AC66" s="604"/>
      <c r="AD66" s="604"/>
      <c r="AE66" s="604"/>
      <c r="AF66" s="604"/>
      <c r="AG66" s="605"/>
      <c r="AH66" s="652"/>
    </row>
    <row r="67" spans="1:34" ht="15" customHeight="1" x14ac:dyDescent="0.25">
      <c r="A67" s="233"/>
      <c r="B67" s="282"/>
      <c r="C67" s="596"/>
      <c r="D67" s="657"/>
      <c r="E67" s="603" t="s">
        <v>353</v>
      </c>
      <c r="F67" s="604"/>
      <c r="G67" s="604"/>
      <c r="H67" s="604"/>
      <c r="I67" s="604"/>
      <c r="J67" s="604"/>
      <c r="K67" s="604"/>
      <c r="L67" s="604"/>
      <c r="M67" s="604"/>
      <c r="N67" s="604"/>
      <c r="O67" s="604"/>
      <c r="P67" s="604"/>
      <c r="Q67" s="604"/>
      <c r="R67" s="604"/>
      <c r="S67" s="604"/>
      <c r="T67" s="604"/>
      <c r="U67" s="604"/>
      <c r="V67" s="604"/>
      <c r="W67" s="604"/>
      <c r="X67" s="604"/>
      <c r="Y67" s="604"/>
      <c r="Z67" s="604"/>
      <c r="AA67" s="604"/>
      <c r="AB67" s="604"/>
      <c r="AC67" s="604"/>
      <c r="AD67" s="604"/>
      <c r="AE67" s="604"/>
      <c r="AF67" s="604"/>
      <c r="AG67" s="605"/>
      <c r="AH67" s="652"/>
    </row>
    <row r="68" spans="1:34" ht="15" customHeight="1" x14ac:dyDescent="0.25">
      <c r="A68" s="233"/>
      <c r="B68" s="282"/>
      <c r="C68" s="596"/>
      <c r="D68" s="657"/>
      <c r="E68" s="603" t="s">
        <v>275</v>
      </c>
      <c r="F68" s="604"/>
      <c r="G68" s="604"/>
      <c r="H68" s="604"/>
      <c r="I68" s="604"/>
      <c r="J68" s="604"/>
      <c r="K68" s="604"/>
      <c r="L68" s="604"/>
      <c r="M68" s="604"/>
      <c r="N68" s="604"/>
      <c r="O68" s="604"/>
      <c r="P68" s="604"/>
      <c r="Q68" s="604"/>
      <c r="R68" s="604"/>
      <c r="S68" s="604"/>
      <c r="T68" s="604"/>
      <c r="U68" s="604"/>
      <c r="V68" s="604"/>
      <c r="W68" s="604"/>
      <c r="X68" s="604"/>
      <c r="Y68" s="604"/>
      <c r="Z68" s="604"/>
      <c r="AA68" s="604"/>
      <c r="AB68" s="604"/>
      <c r="AC68" s="604"/>
      <c r="AD68" s="604"/>
      <c r="AE68" s="604"/>
      <c r="AF68" s="604"/>
      <c r="AG68" s="605"/>
      <c r="AH68" s="652"/>
    </row>
    <row r="69" spans="1:34" ht="15" customHeight="1" x14ac:dyDescent="0.25">
      <c r="A69" s="233"/>
      <c r="B69" s="282"/>
      <c r="C69" s="596"/>
      <c r="D69" s="657"/>
      <c r="E69" s="603"/>
      <c r="F69" s="604"/>
      <c r="G69" s="604"/>
      <c r="H69" s="604"/>
      <c r="I69" s="604"/>
      <c r="J69" s="604"/>
      <c r="K69" s="604"/>
      <c r="L69" s="604"/>
      <c r="M69" s="604"/>
      <c r="N69" s="604"/>
      <c r="O69" s="604"/>
      <c r="P69" s="604"/>
      <c r="Q69" s="604"/>
      <c r="R69" s="604"/>
      <c r="S69" s="604"/>
      <c r="T69" s="604"/>
      <c r="U69" s="604"/>
      <c r="V69" s="604"/>
      <c r="W69" s="604"/>
      <c r="X69" s="604"/>
      <c r="Y69" s="604"/>
      <c r="Z69" s="604"/>
      <c r="AA69" s="604"/>
      <c r="AB69" s="604"/>
      <c r="AC69" s="604"/>
      <c r="AD69" s="604"/>
      <c r="AE69" s="604"/>
      <c r="AF69" s="604"/>
      <c r="AG69" s="605"/>
      <c r="AH69" s="652"/>
    </row>
    <row r="70" spans="1:34" ht="15" customHeight="1" x14ac:dyDescent="0.25">
      <c r="A70" s="233"/>
      <c r="B70" s="282"/>
      <c r="C70" s="596"/>
      <c r="D70" s="657"/>
      <c r="E70" s="603"/>
      <c r="F70" s="604"/>
      <c r="G70" s="604"/>
      <c r="H70" s="604"/>
      <c r="I70" s="604"/>
      <c r="J70" s="604"/>
      <c r="K70" s="604"/>
      <c r="L70" s="604"/>
      <c r="M70" s="604"/>
      <c r="N70" s="604"/>
      <c r="O70" s="604"/>
      <c r="P70" s="604"/>
      <c r="Q70" s="604"/>
      <c r="R70" s="604"/>
      <c r="S70" s="604"/>
      <c r="T70" s="604"/>
      <c r="U70" s="604"/>
      <c r="V70" s="604"/>
      <c r="W70" s="604"/>
      <c r="X70" s="604"/>
      <c r="Y70" s="604"/>
      <c r="Z70" s="604"/>
      <c r="AA70" s="604"/>
      <c r="AB70" s="604"/>
      <c r="AC70" s="604"/>
      <c r="AD70" s="604"/>
      <c r="AE70" s="604"/>
      <c r="AF70" s="604"/>
      <c r="AG70" s="605"/>
      <c r="AH70" s="652"/>
    </row>
    <row r="71" spans="1:34" ht="15" customHeight="1" x14ac:dyDescent="0.25">
      <c r="A71" s="233"/>
      <c r="B71" s="282"/>
      <c r="C71" s="596"/>
      <c r="D71" s="657"/>
      <c r="E71" s="603"/>
      <c r="F71" s="604"/>
      <c r="G71" s="604"/>
      <c r="H71" s="604"/>
      <c r="I71" s="604"/>
      <c r="J71" s="604"/>
      <c r="K71" s="604"/>
      <c r="L71" s="604"/>
      <c r="M71" s="604"/>
      <c r="N71" s="604"/>
      <c r="O71" s="604"/>
      <c r="P71" s="604"/>
      <c r="Q71" s="604"/>
      <c r="R71" s="604"/>
      <c r="S71" s="604"/>
      <c r="T71" s="604"/>
      <c r="U71" s="604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5"/>
      <c r="AH71" s="652"/>
    </row>
    <row r="72" spans="1:34" ht="15" customHeight="1" x14ac:dyDescent="0.25">
      <c r="A72" s="233"/>
      <c r="B72" s="282"/>
      <c r="C72" s="596"/>
      <c r="D72" s="658"/>
      <c r="E72" s="603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5"/>
      <c r="AH72" s="652"/>
    </row>
    <row r="73" spans="1:34" ht="15" customHeight="1" x14ac:dyDescent="0.25">
      <c r="A73" s="233"/>
      <c r="B73" s="282"/>
      <c r="C73" s="596"/>
      <c r="D73" s="659" t="s">
        <v>547</v>
      </c>
      <c r="E73" s="603" t="s">
        <v>546</v>
      </c>
      <c r="F73" s="604"/>
      <c r="G73" s="604"/>
      <c r="H73" s="604"/>
      <c r="I73" s="604"/>
      <c r="J73" s="604"/>
      <c r="K73" s="604"/>
      <c r="L73" s="604"/>
      <c r="M73" s="604"/>
      <c r="N73" s="604"/>
      <c r="O73" s="604"/>
      <c r="P73" s="604"/>
      <c r="Q73" s="604"/>
      <c r="R73" s="604"/>
      <c r="S73" s="604"/>
      <c r="T73" s="604"/>
      <c r="U73" s="604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5"/>
      <c r="AH73" s="652"/>
    </row>
    <row r="74" spans="1:34" ht="15" customHeight="1" x14ac:dyDescent="0.25">
      <c r="A74" s="233"/>
      <c r="B74" s="282"/>
      <c r="C74" s="596"/>
      <c r="D74" s="657"/>
      <c r="E74" s="603" t="s">
        <v>545</v>
      </c>
      <c r="F74" s="604"/>
      <c r="G74" s="604"/>
      <c r="H74" s="604"/>
      <c r="I74" s="604"/>
      <c r="J74" s="604"/>
      <c r="K74" s="604"/>
      <c r="L74" s="604"/>
      <c r="M74" s="604"/>
      <c r="N74" s="604"/>
      <c r="O74" s="604"/>
      <c r="P74" s="604"/>
      <c r="Q74" s="604"/>
      <c r="R74" s="604"/>
      <c r="S74" s="604"/>
      <c r="T74" s="604"/>
      <c r="U74" s="604"/>
      <c r="V74" s="604"/>
      <c r="W74" s="604"/>
      <c r="X74" s="604"/>
      <c r="Y74" s="604"/>
      <c r="Z74" s="604"/>
      <c r="AA74" s="604"/>
      <c r="AB74" s="604"/>
      <c r="AC74" s="604"/>
      <c r="AD74" s="604"/>
      <c r="AE74" s="604"/>
      <c r="AF74" s="604"/>
      <c r="AG74" s="605"/>
      <c r="AH74" s="652"/>
    </row>
    <row r="75" spans="1:34" ht="15" customHeight="1" x14ac:dyDescent="0.25">
      <c r="A75" s="233"/>
      <c r="B75" s="282"/>
      <c r="C75" s="596"/>
      <c r="D75" s="657"/>
      <c r="E75" s="603"/>
      <c r="F75" s="604"/>
      <c r="G75" s="604"/>
      <c r="H75" s="604"/>
      <c r="I75" s="604"/>
      <c r="J75" s="604"/>
      <c r="K75" s="604"/>
      <c r="L75" s="604"/>
      <c r="M75" s="604"/>
      <c r="N75" s="604"/>
      <c r="O75" s="604"/>
      <c r="P75" s="604"/>
      <c r="Q75" s="604"/>
      <c r="R75" s="604"/>
      <c r="S75" s="604"/>
      <c r="T75" s="604"/>
      <c r="U75" s="604"/>
      <c r="V75" s="604"/>
      <c r="W75" s="604"/>
      <c r="X75" s="604"/>
      <c r="Y75" s="604"/>
      <c r="Z75" s="604"/>
      <c r="AA75" s="604"/>
      <c r="AB75" s="604"/>
      <c r="AC75" s="604"/>
      <c r="AD75" s="604"/>
      <c r="AE75" s="604"/>
      <c r="AF75" s="604"/>
      <c r="AG75" s="605"/>
      <c r="AH75" s="652"/>
    </row>
    <row r="76" spans="1:34" ht="15" customHeight="1" x14ac:dyDescent="0.25">
      <c r="A76" s="233"/>
      <c r="B76" s="282"/>
      <c r="C76" s="596"/>
      <c r="D76" s="657"/>
      <c r="E76" s="603"/>
      <c r="F76" s="604"/>
      <c r="G76" s="604"/>
      <c r="H76" s="604"/>
      <c r="I76" s="604"/>
      <c r="J76" s="604"/>
      <c r="K76" s="604"/>
      <c r="L76" s="604"/>
      <c r="M76" s="604"/>
      <c r="N76" s="604"/>
      <c r="O76" s="604"/>
      <c r="P76" s="604"/>
      <c r="Q76" s="604"/>
      <c r="R76" s="604"/>
      <c r="S76" s="604"/>
      <c r="T76" s="604"/>
      <c r="U76" s="604"/>
      <c r="V76" s="604"/>
      <c r="W76" s="604"/>
      <c r="X76" s="604"/>
      <c r="Y76" s="604"/>
      <c r="Z76" s="604"/>
      <c r="AA76" s="604"/>
      <c r="AB76" s="604"/>
      <c r="AC76" s="604"/>
      <c r="AD76" s="604"/>
      <c r="AE76" s="604"/>
      <c r="AF76" s="604"/>
      <c r="AG76" s="605"/>
      <c r="AH76" s="652"/>
    </row>
    <row r="77" spans="1:34" ht="15" customHeight="1" x14ac:dyDescent="0.25">
      <c r="A77" s="233"/>
      <c r="B77" s="282"/>
      <c r="C77" s="596"/>
      <c r="D77" s="657"/>
      <c r="E77" s="603"/>
      <c r="F77" s="604"/>
      <c r="G77" s="604"/>
      <c r="H77" s="604"/>
      <c r="I77" s="604"/>
      <c r="J77" s="604"/>
      <c r="K77" s="604"/>
      <c r="L77" s="604"/>
      <c r="M77" s="604"/>
      <c r="N77" s="604"/>
      <c r="O77" s="604"/>
      <c r="P77" s="604"/>
      <c r="Q77" s="604"/>
      <c r="R77" s="604"/>
      <c r="S77" s="604"/>
      <c r="T77" s="604"/>
      <c r="U77" s="604"/>
      <c r="V77" s="604"/>
      <c r="W77" s="604"/>
      <c r="X77" s="604"/>
      <c r="Y77" s="604"/>
      <c r="Z77" s="604"/>
      <c r="AA77" s="604"/>
      <c r="AB77" s="604"/>
      <c r="AC77" s="604"/>
      <c r="AD77" s="604"/>
      <c r="AE77" s="604"/>
      <c r="AF77" s="604"/>
      <c r="AG77" s="605"/>
      <c r="AH77" s="652"/>
    </row>
    <row r="78" spans="1:34" ht="15" customHeight="1" x14ac:dyDescent="0.25">
      <c r="A78" s="233"/>
      <c r="B78" s="282"/>
      <c r="C78" s="596"/>
      <c r="D78" s="657"/>
      <c r="E78" s="603"/>
      <c r="F78" s="604"/>
      <c r="G78" s="604"/>
      <c r="H78" s="604"/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T78" s="604"/>
      <c r="U78" s="604"/>
      <c r="V78" s="604"/>
      <c r="W78" s="604"/>
      <c r="X78" s="604"/>
      <c r="Y78" s="604"/>
      <c r="Z78" s="604"/>
      <c r="AA78" s="604"/>
      <c r="AB78" s="604"/>
      <c r="AC78" s="604"/>
      <c r="AD78" s="604"/>
      <c r="AE78" s="604"/>
      <c r="AF78" s="604"/>
      <c r="AG78" s="605"/>
      <c r="AH78" s="652"/>
    </row>
    <row r="79" spans="1:34" ht="15" customHeight="1" x14ac:dyDescent="0.25">
      <c r="A79" s="233"/>
      <c r="B79" s="282"/>
      <c r="C79" s="596"/>
      <c r="D79" s="657"/>
      <c r="E79" s="603"/>
      <c r="F79" s="604"/>
      <c r="G79" s="604"/>
      <c r="H79" s="604"/>
      <c r="I79" s="604"/>
      <c r="J79" s="604"/>
      <c r="K79" s="604"/>
      <c r="L79" s="604"/>
      <c r="M79" s="604"/>
      <c r="N79" s="604"/>
      <c r="O79" s="604"/>
      <c r="P79" s="604"/>
      <c r="Q79" s="604"/>
      <c r="R79" s="604"/>
      <c r="S79" s="604"/>
      <c r="T79" s="604"/>
      <c r="U79" s="604"/>
      <c r="V79" s="604"/>
      <c r="W79" s="604"/>
      <c r="X79" s="604"/>
      <c r="Y79" s="604"/>
      <c r="Z79" s="604"/>
      <c r="AA79" s="604"/>
      <c r="AB79" s="604"/>
      <c r="AC79" s="604"/>
      <c r="AD79" s="604"/>
      <c r="AE79" s="604"/>
      <c r="AF79" s="604"/>
      <c r="AG79" s="605"/>
      <c r="AH79" s="652"/>
    </row>
    <row r="80" spans="1:34" ht="15" customHeight="1" x14ac:dyDescent="0.25">
      <c r="A80" s="233"/>
      <c r="B80" s="282"/>
      <c r="C80" s="596"/>
      <c r="D80" s="657"/>
      <c r="E80" s="603"/>
      <c r="F80" s="604"/>
      <c r="G80" s="604"/>
      <c r="H80" s="604"/>
      <c r="I80" s="604"/>
      <c r="J80" s="604"/>
      <c r="K80" s="604"/>
      <c r="L80" s="604"/>
      <c r="M80" s="604"/>
      <c r="N80" s="604"/>
      <c r="O80" s="604"/>
      <c r="P80" s="604"/>
      <c r="Q80" s="604"/>
      <c r="R80" s="604"/>
      <c r="S80" s="604"/>
      <c r="T80" s="604"/>
      <c r="U80" s="604"/>
      <c r="V80" s="604"/>
      <c r="W80" s="604"/>
      <c r="X80" s="604"/>
      <c r="Y80" s="604"/>
      <c r="Z80" s="604"/>
      <c r="AA80" s="604"/>
      <c r="AB80" s="604"/>
      <c r="AC80" s="604"/>
      <c r="AD80" s="604"/>
      <c r="AE80" s="604"/>
      <c r="AF80" s="604"/>
      <c r="AG80" s="605"/>
      <c r="AH80" s="652"/>
    </row>
    <row r="81" spans="1:35" ht="15" customHeight="1" x14ac:dyDescent="0.25">
      <c r="A81" s="233"/>
      <c r="B81" s="282"/>
      <c r="C81" s="596"/>
      <c r="D81" s="657"/>
      <c r="E81" s="603"/>
      <c r="F81" s="604"/>
      <c r="G81" s="604"/>
      <c r="H81" s="604"/>
      <c r="I81" s="604"/>
      <c r="J81" s="604"/>
      <c r="K81" s="604"/>
      <c r="L81" s="604"/>
      <c r="M81" s="604"/>
      <c r="N81" s="604"/>
      <c r="O81" s="604"/>
      <c r="P81" s="604"/>
      <c r="Q81" s="604"/>
      <c r="R81" s="604"/>
      <c r="S81" s="604"/>
      <c r="T81" s="604"/>
      <c r="U81" s="604"/>
      <c r="V81" s="604"/>
      <c r="W81" s="604"/>
      <c r="X81" s="604"/>
      <c r="Y81" s="604"/>
      <c r="Z81" s="604"/>
      <c r="AA81" s="604"/>
      <c r="AB81" s="604"/>
      <c r="AC81" s="604"/>
      <c r="AD81" s="604"/>
      <c r="AE81" s="604"/>
      <c r="AF81" s="604"/>
      <c r="AG81" s="605"/>
      <c r="AH81" s="652"/>
    </row>
    <row r="82" spans="1:35" ht="15" customHeight="1" thickBot="1" x14ac:dyDescent="0.3">
      <c r="A82" s="233"/>
      <c r="B82" s="282"/>
      <c r="C82" s="597"/>
      <c r="D82" s="660"/>
      <c r="E82" s="603"/>
      <c r="F82" s="604"/>
      <c r="G82" s="604"/>
      <c r="H82" s="604"/>
      <c r="I82" s="604"/>
      <c r="J82" s="604"/>
      <c r="K82" s="604"/>
      <c r="L82" s="604"/>
      <c r="M82" s="604"/>
      <c r="N82" s="604"/>
      <c r="O82" s="604"/>
      <c r="P82" s="604"/>
      <c r="Q82" s="604"/>
      <c r="R82" s="604"/>
      <c r="S82" s="604"/>
      <c r="T82" s="604"/>
      <c r="U82" s="604"/>
      <c r="V82" s="604"/>
      <c r="W82" s="604"/>
      <c r="X82" s="604"/>
      <c r="Y82" s="604"/>
      <c r="Z82" s="604"/>
      <c r="AA82" s="604"/>
      <c r="AB82" s="604"/>
      <c r="AC82" s="604"/>
      <c r="AD82" s="604"/>
      <c r="AE82" s="604"/>
      <c r="AF82" s="604"/>
      <c r="AG82" s="605"/>
      <c r="AH82" s="653"/>
    </row>
    <row r="83" spans="1:35" ht="15" customHeight="1" thickBot="1" x14ac:dyDescent="0.3">
      <c r="A83" s="233"/>
      <c r="B83" s="233"/>
      <c r="C83" s="285"/>
      <c r="D83" s="289"/>
      <c r="E83" s="289"/>
      <c r="F83" s="289"/>
      <c r="G83" s="289"/>
      <c r="H83" s="289"/>
      <c r="I83" s="289"/>
      <c r="J83" s="289"/>
      <c r="K83" s="289"/>
      <c r="L83" s="289"/>
      <c r="M83" s="289"/>
      <c r="N83" s="289"/>
      <c r="O83" s="289"/>
      <c r="P83" s="285"/>
      <c r="Q83" s="286"/>
      <c r="R83" s="285"/>
      <c r="S83" s="285"/>
      <c r="T83" s="285"/>
      <c r="U83" s="285"/>
      <c r="V83" s="285"/>
      <c r="W83" s="285"/>
      <c r="X83" s="285"/>
      <c r="Y83" s="285"/>
      <c r="Z83" s="285"/>
      <c r="AA83" s="285"/>
      <c r="AB83" s="285"/>
      <c r="AC83" s="285"/>
      <c r="AD83" s="285"/>
      <c r="AE83" s="285"/>
      <c r="AF83" s="288"/>
      <c r="AG83" s="285"/>
      <c r="AH83" s="285"/>
      <c r="AI83" s="233"/>
    </row>
    <row r="84" spans="1:35" ht="15" customHeight="1" thickBot="1" x14ac:dyDescent="0.3">
      <c r="A84" s="233"/>
      <c r="B84" s="282"/>
      <c r="C84" s="640" t="s">
        <v>519</v>
      </c>
      <c r="D84" s="615" t="s">
        <v>1</v>
      </c>
      <c r="E84" s="616"/>
      <c r="F84" s="616"/>
      <c r="G84" s="616"/>
      <c r="H84" s="616"/>
      <c r="I84" s="616"/>
      <c r="J84" s="616"/>
      <c r="K84" s="616"/>
      <c r="L84" s="616"/>
      <c r="M84" s="616"/>
      <c r="N84" s="617"/>
      <c r="O84" s="618" t="s">
        <v>541</v>
      </c>
      <c r="P84" s="619"/>
      <c r="Q84" s="618" t="s">
        <v>540</v>
      </c>
      <c r="R84" s="646"/>
      <c r="S84" s="646"/>
      <c r="T84" s="646"/>
      <c r="U84" s="646"/>
      <c r="V84" s="647"/>
      <c r="W84" s="648" t="s">
        <v>544</v>
      </c>
      <c r="X84" s="649"/>
      <c r="Y84" s="650"/>
      <c r="Z84" s="615" t="s">
        <v>543</v>
      </c>
      <c r="AA84" s="616"/>
      <c r="AB84" s="616"/>
      <c r="AC84" s="616"/>
      <c r="AD84" s="616"/>
      <c r="AE84" s="616"/>
      <c r="AF84" s="616"/>
      <c r="AG84" s="617"/>
      <c r="AH84" s="629" t="s">
        <v>519</v>
      </c>
    </row>
    <row r="85" spans="1:35" ht="15" customHeight="1" x14ac:dyDescent="0.25">
      <c r="A85" s="233"/>
      <c r="B85" s="282"/>
      <c r="C85" s="641"/>
      <c r="D85" s="645"/>
      <c r="E85" s="620"/>
      <c r="F85" s="620"/>
      <c r="G85" s="620"/>
      <c r="H85" s="620"/>
      <c r="I85" s="620"/>
      <c r="J85" s="620"/>
      <c r="K85" s="620"/>
      <c r="L85" s="620"/>
      <c r="M85" s="620"/>
      <c r="N85" s="620"/>
      <c r="O85" s="620"/>
      <c r="P85" s="620"/>
      <c r="Q85" s="620"/>
      <c r="R85" s="621"/>
      <c r="S85" s="621"/>
      <c r="T85" s="621"/>
      <c r="U85" s="621"/>
      <c r="V85" s="621"/>
      <c r="W85" s="644"/>
      <c r="X85" s="644"/>
      <c r="Y85" s="644"/>
      <c r="Z85" s="613"/>
      <c r="AA85" s="613"/>
      <c r="AB85" s="613"/>
      <c r="AC85" s="613"/>
      <c r="AD85" s="613"/>
      <c r="AE85" s="613"/>
      <c r="AF85" s="613"/>
      <c r="AG85" s="614"/>
      <c r="AH85" s="630"/>
    </row>
    <row r="86" spans="1:35" ht="15" customHeight="1" x14ac:dyDescent="0.25">
      <c r="A86" s="233"/>
      <c r="B86" s="282"/>
      <c r="C86" s="641"/>
      <c r="D86" s="612"/>
      <c r="E86" s="589"/>
      <c r="F86" s="589"/>
      <c r="G86" s="589"/>
      <c r="H86" s="589"/>
      <c r="I86" s="589"/>
      <c r="J86" s="589"/>
      <c r="K86" s="589"/>
      <c r="L86" s="589"/>
      <c r="M86" s="589"/>
      <c r="N86" s="589"/>
      <c r="O86" s="589"/>
      <c r="P86" s="589"/>
      <c r="Q86" s="589"/>
      <c r="R86" s="590"/>
      <c r="S86" s="590"/>
      <c r="T86" s="590"/>
      <c r="U86" s="590"/>
      <c r="V86" s="590"/>
      <c r="W86" s="595"/>
      <c r="X86" s="595"/>
      <c r="Y86" s="595"/>
      <c r="Z86" s="580"/>
      <c r="AA86" s="580"/>
      <c r="AB86" s="580"/>
      <c r="AC86" s="580"/>
      <c r="AD86" s="580"/>
      <c r="AE86" s="580"/>
      <c r="AF86" s="580"/>
      <c r="AG86" s="581"/>
      <c r="AH86" s="630"/>
    </row>
    <row r="87" spans="1:35" ht="15" customHeight="1" x14ac:dyDescent="0.25">
      <c r="A87" s="233"/>
      <c r="B87" s="282"/>
      <c r="C87" s="641"/>
      <c r="D87" s="612"/>
      <c r="E87" s="589"/>
      <c r="F87" s="589"/>
      <c r="G87" s="589"/>
      <c r="H87" s="589"/>
      <c r="I87" s="589"/>
      <c r="J87" s="589"/>
      <c r="K87" s="589"/>
      <c r="L87" s="589"/>
      <c r="M87" s="589"/>
      <c r="N87" s="589"/>
      <c r="O87" s="589"/>
      <c r="P87" s="589"/>
      <c r="Q87" s="589"/>
      <c r="R87" s="590"/>
      <c r="S87" s="590"/>
      <c r="T87" s="590"/>
      <c r="U87" s="590"/>
      <c r="V87" s="590"/>
      <c r="W87" s="595"/>
      <c r="X87" s="595"/>
      <c r="Y87" s="595"/>
      <c r="Z87" s="580"/>
      <c r="AA87" s="580"/>
      <c r="AB87" s="580"/>
      <c r="AC87" s="580"/>
      <c r="AD87" s="580"/>
      <c r="AE87" s="580"/>
      <c r="AF87" s="580"/>
      <c r="AG87" s="581"/>
      <c r="AH87" s="630"/>
    </row>
    <row r="88" spans="1:35" ht="15" customHeight="1" x14ac:dyDescent="0.25">
      <c r="A88" s="233"/>
      <c r="B88" s="282"/>
      <c r="C88" s="641"/>
      <c r="D88" s="612"/>
      <c r="E88" s="589"/>
      <c r="F88" s="589"/>
      <c r="G88" s="589"/>
      <c r="H88" s="589"/>
      <c r="I88" s="589"/>
      <c r="J88" s="589"/>
      <c r="K88" s="589"/>
      <c r="L88" s="589"/>
      <c r="M88" s="589"/>
      <c r="N88" s="589"/>
      <c r="O88" s="589"/>
      <c r="P88" s="589"/>
      <c r="Q88" s="589"/>
      <c r="R88" s="590"/>
      <c r="S88" s="590"/>
      <c r="T88" s="590"/>
      <c r="U88" s="590"/>
      <c r="V88" s="590"/>
      <c r="W88" s="595"/>
      <c r="X88" s="595"/>
      <c r="Y88" s="595"/>
      <c r="Z88" s="580"/>
      <c r="AA88" s="580"/>
      <c r="AB88" s="580"/>
      <c r="AC88" s="580"/>
      <c r="AD88" s="580"/>
      <c r="AE88" s="580"/>
      <c r="AF88" s="580"/>
      <c r="AG88" s="581"/>
      <c r="AH88" s="630"/>
    </row>
    <row r="89" spans="1:35" ht="15" customHeight="1" x14ac:dyDescent="0.25">
      <c r="A89" s="233"/>
      <c r="B89" s="282"/>
      <c r="C89" s="641"/>
      <c r="D89" s="612"/>
      <c r="E89" s="589"/>
      <c r="F89" s="589"/>
      <c r="G89" s="589"/>
      <c r="H89" s="589"/>
      <c r="I89" s="589"/>
      <c r="J89" s="589"/>
      <c r="K89" s="589"/>
      <c r="L89" s="589"/>
      <c r="M89" s="589"/>
      <c r="N89" s="589"/>
      <c r="O89" s="589"/>
      <c r="P89" s="589"/>
      <c r="Q89" s="589"/>
      <c r="R89" s="590"/>
      <c r="S89" s="590"/>
      <c r="T89" s="590"/>
      <c r="U89" s="590"/>
      <c r="V89" s="590"/>
      <c r="W89" s="595"/>
      <c r="X89" s="595"/>
      <c r="Y89" s="595"/>
      <c r="Z89" s="580"/>
      <c r="AA89" s="580"/>
      <c r="AB89" s="580"/>
      <c r="AC89" s="580"/>
      <c r="AD89" s="580"/>
      <c r="AE89" s="580"/>
      <c r="AF89" s="580"/>
      <c r="AG89" s="581"/>
      <c r="AH89" s="630"/>
    </row>
    <row r="90" spans="1:35" ht="15" customHeight="1" x14ac:dyDescent="0.25">
      <c r="A90" s="233"/>
      <c r="B90" s="282"/>
      <c r="C90" s="641"/>
      <c r="D90" s="612"/>
      <c r="E90" s="589"/>
      <c r="F90" s="589"/>
      <c r="G90" s="589"/>
      <c r="H90" s="589"/>
      <c r="I90" s="589"/>
      <c r="J90" s="589"/>
      <c r="K90" s="589"/>
      <c r="L90" s="589"/>
      <c r="M90" s="589"/>
      <c r="N90" s="589"/>
      <c r="O90" s="589"/>
      <c r="P90" s="589"/>
      <c r="Q90" s="589"/>
      <c r="R90" s="590"/>
      <c r="S90" s="590"/>
      <c r="T90" s="590"/>
      <c r="U90" s="590"/>
      <c r="V90" s="590"/>
      <c r="W90" s="595"/>
      <c r="X90" s="595"/>
      <c r="Y90" s="595"/>
      <c r="Z90" s="580"/>
      <c r="AA90" s="580"/>
      <c r="AB90" s="580"/>
      <c r="AC90" s="580"/>
      <c r="AD90" s="580"/>
      <c r="AE90" s="580"/>
      <c r="AF90" s="580"/>
      <c r="AG90" s="581"/>
      <c r="AH90" s="630"/>
    </row>
    <row r="91" spans="1:35" ht="15" customHeight="1" x14ac:dyDescent="0.25">
      <c r="A91" s="233"/>
      <c r="B91" s="282"/>
      <c r="C91" s="641"/>
      <c r="D91" s="612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90"/>
      <c r="S91" s="590"/>
      <c r="T91" s="590"/>
      <c r="U91" s="590"/>
      <c r="V91" s="590"/>
      <c r="W91" s="595"/>
      <c r="X91" s="595"/>
      <c r="Y91" s="595"/>
      <c r="Z91" s="580"/>
      <c r="AA91" s="580"/>
      <c r="AB91" s="580"/>
      <c r="AC91" s="580"/>
      <c r="AD91" s="580"/>
      <c r="AE91" s="580"/>
      <c r="AF91" s="580"/>
      <c r="AG91" s="581"/>
      <c r="AH91" s="630"/>
    </row>
    <row r="92" spans="1:35" ht="15" customHeight="1" x14ac:dyDescent="0.25">
      <c r="A92" s="233"/>
      <c r="B92" s="282"/>
      <c r="C92" s="641"/>
      <c r="D92" s="612"/>
      <c r="E92" s="589"/>
      <c r="F92" s="589"/>
      <c r="G92" s="589"/>
      <c r="H92" s="589"/>
      <c r="I92" s="589"/>
      <c r="J92" s="589"/>
      <c r="K92" s="589"/>
      <c r="L92" s="589"/>
      <c r="M92" s="589"/>
      <c r="N92" s="589"/>
      <c r="O92" s="589"/>
      <c r="P92" s="589"/>
      <c r="Q92" s="589"/>
      <c r="R92" s="590"/>
      <c r="S92" s="590"/>
      <c r="T92" s="590"/>
      <c r="U92" s="590"/>
      <c r="V92" s="590"/>
      <c r="W92" s="595"/>
      <c r="X92" s="595"/>
      <c r="Y92" s="595"/>
      <c r="Z92" s="580"/>
      <c r="AA92" s="580"/>
      <c r="AB92" s="580"/>
      <c r="AC92" s="580"/>
      <c r="AD92" s="580"/>
      <c r="AE92" s="580"/>
      <c r="AF92" s="580"/>
      <c r="AG92" s="581"/>
      <c r="AH92" s="630"/>
    </row>
    <row r="93" spans="1:35" ht="15" customHeight="1" x14ac:dyDescent="0.25">
      <c r="A93" s="233"/>
      <c r="B93" s="282"/>
      <c r="C93" s="641"/>
      <c r="D93" s="612"/>
      <c r="E93" s="589"/>
      <c r="F93" s="589"/>
      <c r="G93" s="589"/>
      <c r="H93" s="589"/>
      <c r="I93" s="589"/>
      <c r="J93" s="589"/>
      <c r="K93" s="589"/>
      <c r="L93" s="589"/>
      <c r="M93" s="589"/>
      <c r="N93" s="589"/>
      <c r="O93" s="589"/>
      <c r="P93" s="589"/>
      <c r="Q93" s="589"/>
      <c r="R93" s="590"/>
      <c r="S93" s="590"/>
      <c r="T93" s="590"/>
      <c r="U93" s="590"/>
      <c r="V93" s="590"/>
      <c r="W93" s="595"/>
      <c r="X93" s="595"/>
      <c r="Y93" s="595"/>
      <c r="Z93" s="580"/>
      <c r="AA93" s="580"/>
      <c r="AB93" s="580"/>
      <c r="AC93" s="580"/>
      <c r="AD93" s="580"/>
      <c r="AE93" s="580"/>
      <c r="AF93" s="580"/>
      <c r="AG93" s="581"/>
      <c r="AH93" s="630"/>
    </row>
    <row r="94" spans="1:35" ht="15" customHeight="1" x14ac:dyDescent="0.25">
      <c r="A94" s="233"/>
      <c r="B94" s="282"/>
      <c r="C94" s="641"/>
      <c r="D94" s="612"/>
      <c r="E94" s="589"/>
      <c r="F94" s="589"/>
      <c r="G94" s="589"/>
      <c r="H94" s="589"/>
      <c r="I94" s="589"/>
      <c r="J94" s="589"/>
      <c r="K94" s="589"/>
      <c r="L94" s="589"/>
      <c r="M94" s="589"/>
      <c r="N94" s="589"/>
      <c r="O94" s="589"/>
      <c r="P94" s="589"/>
      <c r="Q94" s="589"/>
      <c r="R94" s="590"/>
      <c r="S94" s="590"/>
      <c r="T94" s="590"/>
      <c r="U94" s="590"/>
      <c r="V94" s="590"/>
      <c r="W94" s="595"/>
      <c r="X94" s="595"/>
      <c r="Y94" s="595"/>
      <c r="Z94" s="580"/>
      <c r="AA94" s="580"/>
      <c r="AB94" s="580"/>
      <c r="AC94" s="580"/>
      <c r="AD94" s="580"/>
      <c r="AE94" s="580"/>
      <c r="AF94" s="580"/>
      <c r="AG94" s="581"/>
      <c r="AH94" s="630"/>
    </row>
    <row r="95" spans="1:35" ht="15" customHeight="1" x14ac:dyDescent="0.25">
      <c r="A95" s="233"/>
      <c r="B95" s="282"/>
      <c r="C95" s="641"/>
      <c r="D95" s="612"/>
      <c r="E95" s="589"/>
      <c r="F95" s="589"/>
      <c r="G95" s="589"/>
      <c r="H95" s="589"/>
      <c r="I95" s="589"/>
      <c r="J95" s="589"/>
      <c r="K95" s="589"/>
      <c r="L95" s="589"/>
      <c r="M95" s="589"/>
      <c r="N95" s="589"/>
      <c r="O95" s="589"/>
      <c r="P95" s="589"/>
      <c r="Q95" s="589"/>
      <c r="R95" s="590"/>
      <c r="S95" s="590"/>
      <c r="T95" s="590"/>
      <c r="U95" s="590"/>
      <c r="V95" s="590"/>
      <c r="W95" s="595"/>
      <c r="X95" s="595"/>
      <c r="Y95" s="595"/>
      <c r="Z95" s="580"/>
      <c r="AA95" s="580"/>
      <c r="AB95" s="580"/>
      <c r="AC95" s="580"/>
      <c r="AD95" s="580"/>
      <c r="AE95" s="580"/>
      <c r="AF95" s="580"/>
      <c r="AG95" s="581"/>
      <c r="AH95" s="630"/>
    </row>
    <row r="96" spans="1:35" ht="15" customHeight="1" x14ac:dyDescent="0.25">
      <c r="A96" s="233"/>
      <c r="B96" s="282"/>
      <c r="C96" s="641"/>
      <c r="D96" s="612"/>
      <c r="E96" s="589"/>
      <c r="F96" s="589"/>
      <c r="G96" s="589"/>
      <c r="H96" s="589"/>
      <c r="I96" s="589"/>
      <c r="J96" s="589"/>
      <c r="K96" s="589"/>
      <c r="L96" s="589"/>
      <c r="M96" s="589"/>
      <c r="N96" s="589"/>
      <c r="O96" s="589"/>
      <c r="P96" s="589"/>
      <c r="Q96" s="589"/>
      <c r="R96" s="590"/>
      <c r="S96" s="590"/>
      <c r="T96" s="590"/>
      <c r="U96" s="590"/>
      <c r="V96" s="590"/>
      <c r="W96" s="595"/>
      <c r="X96" s="595"/>
      <c r="Y96" s="595"/>
      <c r="Z96" s="580"/>
      <c r="AA96" s="580"/>
      <c r="AB96" s="580"/>
      <c r="AC96" s="580"/>
      <c r="AD96" s="580"/>
      <c r="AE96" s="580"/>
      <c r="AF96" s="580"/>
      <c r="AG96" s="581"/>
      <c r="AH96" s="630"/>
    </row>
    <row r="97" spans="1:35" ht="15" customHeight="1" x14ac:dyDescent="0.25">
      <c r="A97" s="233"/>
      <c r="B97" s="282"/>
      <c r="C97" s="641"/>
      <c r="D97" s="612"/>
      <c r="E97" s="589"/>
      <c r="F97" s="589"/>
      <c r="G97" s="589"/>
      <c r="H97" s="589"/>
      <c r="I97" s="589"/>
      <c r="J97" s="589"/>
      <c r="K97" s="589"/>
      <c r="L97" s="589"/>
      <c r="M97" s="589"/>
      <c r="N97" s="589"/>
      <c r="O97" s="589"/>
      <c r="P97" s="589"/>
      <c r="Q97" s="589"/>
      <c r="R97" s="590"/>
      <c r="S97" s="590"/>
      <c r="T97" s="590"/>
      <c r="U97" s="590"/>
      <c r="V97" s="590"/>
      <c r="W97" s="595"/>
      <c r="X97" s="595"/>
      <c r="Y97" s="595"/>
      <c r="Z97" s="580"/>
      <c r="AA97" s="580"/>
      <c r="AB97" s="580"/>
      <c r="AC97" s="580"/>
      <c r="AD97" s="580"/>
      <c r="AE97" s="580"/>
      <c r="AF97" s="580"/>
      <c r="AG97" s="581"/>
      <c r="AH97" s="630"/>
    </row>
    <row r="98" spans="1:35" ht="15" customHeight="1" x14ac:dyDescent="0.25">
      <c r="A98" s="233"/>
      <c r="B98" s="282"/>
      <c r="C98" s="641"/>
      <c r="D98" s="612"/>
      <c r="E98" s="589"/>
      <c r="F98" s="589"/>
      <c r="G98" s="589"/>
      <c r="H98" s="589"/>
      <c r="I98" s="589"/>
      <c r="J98" s="589"/>
      <c r="K98" s="589"/>
      <c r="L98" s="589"/>
      <c r="M98" s="589"/>
      <c r="N98" s="589"/>
      <c r="O98" s="589"/>
      <c r="P98" s="589"/>
      <c r="Q98" s="589"/>
      <c r="R98" s="590"/>
      <c r="S98" s="590"/>
      <c r="T98" s="590"/>
      <c r="U98" s="590"/>
      <c r="V98" s="590"/>
      <c r="W98" s="595"/>
      <c r="X98" s="595"/>
      <c r="Y98" s="595"/>
      <c r="Z98" s="580"/>
      <c r="AA98" s="580"/>
      <c r="AB98" s="580"/>
      <c r="AC98" s="580"/>
      <c r="AD98" s="580"/>
      <c r="AE98" s="580"/>
      <c r="AF98" s="580"/>
      <c r="AG98" s="581"/>
      <c r="AH98" s="630"/>
    </row>
    <row r="99" spans="1:35" ht="15" customHeight="1" x14ac:dyDescent="0.25">
      <c r="A99" s="233"/>
      <c r="B99" s="282"/>
      <c r="C99" s="641"/>
      <c r="D99" s="612"/>
      <c r="E99" s="589"/>
      <c r="F99" s="589"/>
      <c r="G99" s="589"/>
      <c r="H99" s="589"/>
      <c r="I99" s="589"/>
      <c r="J99" s="589"/>
      <c r="K99" s="589"/>
      <c r="L99" s="589"/>
      <c r="M99" s="589"/>
      <c r="N99" s="589"/>
      <c r="O99" s="589"/>
      <c r="P99" s="589"/>
      <c r="Q99" s="589"/>
      <c r="R99" s="590"/>
      <c r="S99" s="590"/>
      <c r="T99" s="590"/>
      <c r="U99" s="590"/>
      <c r="V99" s="590"/>
      <c r="W99" s="595"/>
      <c r="X99" s="595"/>
      <c r="Y99" s="595"/>
      <c r="Z99" s="580"/>
      <c r="AA99" s="580"/>
      <c r="AB99" s="580"/>
      <c r="AC99" s="580"/>
      <c r="AD99" s="580"/>
      <c r="AE99" s="580"/>
      <c r="AF99" s="580"/>
      <c r="AG99" s="581"/>
      <c r="AH99" s="630"/>
    </row>
    <row r="100" spans="1:35" ht="15" customHeight="1" x14ac:dyDescent="0.25">
      <c r="A100" s="233"/>
      <c r="B100" s="282"/>
      <c r="C100" s="641"/>
      <c r="D100" s="612"/>
      <c r="E100" s="589"/>
      <c r="F100" s="589"/>
      <c r="G100" s="589"/>
      <c r="H100" s="589"/>
      <c r="I100" s="589"/>
      <c r="J100" s="589"/>
      <c r="K100" s="589"/>
      <c r="L100" s="589"/>
      <c r="M100" s="589"/>
      <c r="N100" s="589"/>
      <c r="O100" s="589"/>
      <c r="P100" s="589"/>
      <c r="Q100" s="589"/>
      <c r="R100" s="590"/>
      <c r="S100" s="590"/>
      <c r="T100" s="590"/>
      <c r="U100" s="590"/>
      <c r="V100" s="590"/>
      <c r="W100" s="595"/>
      <c r="X100" s="595"/>
      <c r="Y100" s="595"/>
      <c r="Z100" s="580"/>
      <c r="AA100" s="580"/>
      <c r="AB100" s="580"/>
      <c r="AC100" s="580"/>
      <c r="AD100" s="580"/>
      <c r="AE100" s="580"/>
      <c r="AF100" s="580"/>
      <c r="AG100" s="581"/>
      <c r="AH100" s="630"/>
    </row>
    <row r="101" spans="1:35" ht="15" customHeight="1" x14ac:dyDescent="0.25">
      <c r="A101" s="233"/>
      <c r="B101" s="282"/>
      <c r="C101" s="641"/>
      <c r="D101" s="612"/>
      <c r="E101" s="589"/>
      <c r="F101" s="589"/>
      <c r="G101" s="589"/>
      <c r="H101" s="589"/>
      <c r="I101" s="589"/>
      <c r="J101" s="589"/>
      <c r="K101" s="589"/>
      <c r="L101" s="589"/>
      <c r="M101" s="589"/>
      <c r="N101" s="589"/>
      <c r="O101" s="589"/>
      <c r="P101" s="589"/>
      <c r="Q101" s="589"/>
      <c r="R101" s="590"/>
      <c r="S101" s="590"/>
      <c r="T101" s="590"/>
      <c r="U101" s="590"/>
      <c r="V101" s="590"/>
      <c r="W101" s="595"/>
      <c r="X101" s="595"/>
      <c r="Y101" s="595"/>
      <c r="Z101" s="580"/>
      <c r="AA101" s="580"/>
      <c r="AB101" s="580"/>
      <c r="AC101" s="580"/>
      <c r="AD101" s="580"/>
      <c r="AE101" s="580"/>
      <c r="AF101" s="580"/>
      <c r="AG101" s="581"/>
      <c r="AH101" s="630"/>
    </row>
    <row r="102" spans="1:35" ht="15" customHeight="1" x14ac:dyDescent="0.25">
      <c r="A102" s="233"/>
      <c r="B102" s="282"/>
      <c r="C102" s="641"/>
      <c r="D102" s="612"/>
      <c r="E102" s="589"/>
      <c r="F102" s="589"/>
      <c r="G102" s="589"/>
      <c r="H102" s="589"/>
      <c r="I102" s="589"/>
      <c r="J102" s="589"/>
      <c r="K102" s="589"/>
      <c r="L102" s="589"/>
      <c r="M102" s="589"/>
      <c r="N102" s="589"/>
      <c r="O102" s="589"/>
      <c r="P102" s="589"/>
      <c r="Q102" s="589"/>
      <c r="R102" s="590"/>
      <c r="S102" s="590"/>
      <c r="T102" s="590"/>
      <c r="U102" s="590"/>
      <c r="V102" s="590"/>
      <c r="W102" s="595"/>
      <c r="X102" s="595"/>
      <c r="Y102" s="595"/>
      <c r="Z102" s="580"/>
      <c r="AA102" s="580"/>
      <c r="AB102" s="580"/>
      <c r="AC102" s="580"/>
      <c r="AD102" s="580"/>
      <c r="AE102" s="580"/>
      <c r="AF102" s="580"/>
      <c r="AG102" s="581"/>
      <c r="AH102" s="630"/>
    </row>
    <row r="103" spans="1:35" ht="15" customHeight="1" x14ac:dyDescent="0.25">
      <c r="A103" s="233"/>
      <c r="B103" s="282"/>
      <c r="C103" s="641"/>
      <c r="D103" s="612"/>
      <c r="E103" s="589"/>
      <c r="F103" s="589"/>
      <c r="G103" s="589"/>
      <c r="H103" s="589"/>
      <c r="I103" s="589"/>
      <c r="J103" s="589"/>
      <c r="K103" s="589"/>
      <c r="L103" s="589"/>
      <c r="M103" s="589"/>
      <c r="N103" s="589"/>
      <c r="O103" s="589"/>
      <c r="P103" s="589"/>
      <c r="Q103" s="589"/>
      <c r="R103" s="590"/>
      <c r="S103" s="590"/>
      <c r="T103" s="590"/>
      <c r="U103" s="590"/>
      <c r="V103" s="590"/>
      <c r="W103" s="595"/>
      <c r="X103" s="595"/>
      <c r="Y103" s="595"/>
      <c r="Z103" s="580"/>
      <c r="AA103" s="580"/>
      <c r="AB103" s="580"/>
      <c r="AC103" s="580"/>
      <c r="AD103" s="580"/>
      <c r="AE103" s="580"/>
      <c r="AF103" s="580"/>
      <c r="AG103" s="581"/>
      <c r="AH103" s="630"/>
    </row>
    <row r="104" spans="1:35" ht="15" customHeight="1" x14ac:dyDescent="0.25">
      <c r="A104" s="233"/>
      <c r="B104" s="282"/>
      <c r="C104" s="641"/>
      <c r="D104" s="612"/>
      <c r="E104" s="589"/>
      <c r="F104" s="589"/>
      <c r="G104" s="589"/>
      <c r="H104" s="589"/>
      <c r="I104" s="589"/>
      <c r="J104" s="589"/>
      <c r="K104" s="589"/>
      <c r="L104" s="589"/>
      <c r="M104" s="589"/>
      <c r="N104" s="589"/>
      <c r="O104" s="589"/>
      <c r="P104" s="589"/>
      <c r="Q104" s="589"/>
      <c r="R104" s="590"/>
      <c r="S104" s="590"/>
      <c r="T104" s="590"/>
      <c r="U104" s="590"/>
      <c r="V104" s="590"/>
      <c r="W104" s="595"/>
      <c r="X104" s="595"/>
      <c r="Y104" s="595"/>
      <c r="Z104" s="580"/>
      <c r="AA104" s="580"/>
      <c r="AB104" s="580"/>
      <c r="AC104" s="580"/>
      <c r="AD104" s="580"/>
      <c r="AE104" s="580"/>
      <c r="AF104" s="580"/>
      <c r="AG104" s="581"/>
      <c r="AH104" s="630"/>
    </row>
    <row r="105" spans="1:35" ht="15" customHeight="1" x14ac:dyDescent="0.25">
      <c r="A105" s="233"/>
      <c r="B105" s="282"/>
      <c r="C105" s="641"/>
      <c r="D105" s="612"/>
      <c r="E105" s="589"/>
      <c r="F105" s="589"/>
      <c r="G105" s="589"/>
      <c r="H105" s="589"/>
      <c r="I105" s="589"/>
      <c r="J105" s="589"/>
      <c r="K105" s="589"/>
      <c r="L105" s="589"/>
      <c r="M105" s="589"/>
      <c r="N105" s="589"/>
      <c r="O105" s="589"/>
      <c r="P105" s="589"/>
      <c r="Q105" s="589"/>
      <c r="R105" s="590"/>
      <c r="S105" s="590"/>
      <c r="T105" s="590"/>
      <c r="U105" s="590"/>
      <c r="V105" s="590"/>
      <c r="W105" s="595"/>
      <c r="X105" s="595"/>
      <c r="Y105" s="595"/>
      <c r="Z105" s="580"/>
      <c r="AA105" s="580"/>
      <c r="AB105" s="580"/>
      <c r="AC105" s="580"/>
      <c r="AD105" s="580"/>
      <c r="AE105" s="580"/>
      <c r="AF105" s="580"/>
      <c r="AG105" s="581"/>
      <c r="AH105" s="630"/>
    </row>
    <row r="106" spans="1:35" ht="15" customHeight="1" x14ac:dyDescent="0.25">
      <c r="A106" s="233"/>
      <c r="B106" s="282"/>
      <c r="C106" s="641"/>
      <c r="D106" s="612"/>
      <c r="E106" s="589"/>
      <c r="F106" s="589"/>
      <c r="G106" s="589"/>
      <c r="H106" s="589"/>
      <c r="I106" s="589"/>
      <c r="J106" s="589"/>
      <c r="K106" s="589"/>
      <c r="L106" s="589"/>
      <c r="M106" s="589"/>
      <c r="N106" s="589"/>
      <c r="O106" s="589"/>
      <c r="P106" s="589"/>
      <c r="Q106" s="589"/>
      <c r="R106" s="590"/>
      <c r="S106" s="590"/>
      <c r="T106" s="590"/>
      <c r="U106" s="590"/>
      <c r="V106" s="590"/>
      <c r="W106" s="595"/>
      <c r="X106" s="595"/>
      <c r="Y106" s="595"/>
      <c r="Z106" s="580"/>
      <c r="AA106" s="580"/>
      <c r="AB106" s="580"/>
      <c r="AC106" s="580"/>
      <c r="AD106" s="580"/>
      <c r="AE106" s="580"/>
      <c r="AF106" s="580"/>
      <c r="AG106" s="581"/>
      <c r="AH106" s="630"/>
    </row>
    <row r="107" spans="1:35" ht="15" customHeight="1" x14ac:dyDescent="0.25">
      <c r="A107" s="233"/>
      <c r="B107" s="282"/>
      <c r="C107" s="641"/>
      <c r="D107" s="612"/>
      <c r="E107" s="589"/>
      <c r="F107" s="589"/>
      <c r="G107" s="589"/>
      <c r="H107" s="589"/>
      <c r="I107" s="589"/>
      <c r="J107" s="589"/>
      <c r="K107" s="589"/>
      <c r="L107" s="589"/>
      <c r="M107" s="589"/>
      <c r="N107" s="589"/>
      <c r="O107" s="589"/>
      <c r="P107" s="589"/>
      <c r="Q107" s="589"/>
      <c r="R107" s="590"/>
      <c r="S107" s="590"/>
      <c r="T107" s="590"/>
      <c r="U107" s="590"/>
      <c r="V107" s="590"/>
      <c r="W107" s="595"/>
      <c r="X107" s="595"/>
      <c r="Y107" s="595"/>
      <c r="Z107" s="580"/>
      <c r="AA107" s="580"/>
      <c r="AB107" s="580"/>
      <c r="AC107" s="580"/>
      <c r="AD107" s="580"/>
      <c r="AE107" s="580"/>
      <c r="AF107" s="580"/>
      <c r="AG107" s="581"/>
      <c r="AH107" s="630"/>
    </row>
    <row r="108" spans="1:35" ht="15" customHeight="1" thickBot="1" x14ac:dyDescent="0.3">
      <c r="A108" s="233"/>
      <c r="B108" s="282"/>
      <c r="C108" s="642"/>
      <c r="D108" s="643"/>
      <c r="E108" s="624"/>
      <c r="F108" s="624"/>
      <c r="G108" s="624"/>
      <c r="H108" s="624"/>
      <c r="I108" s="624"/>
      <c r="J108" s="624"/>
      <c r="K108" s="624"/>
      <c r="L108" s="624"/>
      <c r="M108" s="624"/>
      <c r="N108" s="624"/>
      <c r="O108" s="624"/>
      <c r="P108" s="624"/>
      <c r="Q108" s="624"/>
      <c r="R108" s="625"/>
      <c r="S108" s="625"/>
      <c r="T108" s="625"/>
      <c r="U108" s="625"/>
      <c r="V108" s="625"/>
      <c r="W108" s="623"/>
      <c r="X108" s="623"/>
      <c r="Y108" s="623"/>
      <c r="Z108" s="591"/>
      <c r="AA108" s="591"/>
      <c r="AB108" s="591"/>
      <c r="AC108" s="591"/>
      <c r="AD108" s="591"/>
      <c r="AE108" s="591"/>
      <c r="AF108" s="591"/>
      <c r="AG108" s="592"/>
      <c r="AH108" s="631"/>
    </row>
    <row r="109" spans="1:35" ht="15" customHeight="1" thickBot="1" x14ac:dyDescent="0.3">
      <c r="A109" s="233"/>
      <c r="B109" s="233"/>
      <c r="C109" s="285"/>
      <c r="D109" s="287"/>
      <c r="E109" s="285"/>
      <c r="F109" s="285"/>
      <c r="G109" s="285"/>
      <c r="H109" s="285"/>
      <c r="I109" s="285"/>
      <c r="J109" s="285"/>
      <c r="K109" s="285"/>
      <c r="L109" s="285"/>
      <c r="M109" s="285"/>
      <c r="N109" s="285"/>
      <c r="O109" s="285"/>
      <c r="P109" s="285"/>
      <c r="Q109" s="286"/>
      <c r="R109" s="285"/>
      <c r="S109" s="285"/>
      <c r="T109" s="285"/>
      <c r="U109" s="285"/>
      <c r="V109" s="285"/>
      <c r="W109" s="285"/>
      <c r="X109" s="285"/>
      <c r="Y109" s="632">
        <f>SUM(Y85:AA108)</f>
        <v>0</v>
      </c>
      <c r="Z109" s="633"/>
      <c r="AA109" s="633"/>
      <c r="AB109" s="285"/>
      <c r="AC109" s="285"/>
      <c r="AD109" s="285"/>
      <c r="AE109" s="285"/>
      <c r="AF109" s="285"/>
      <c r="AG109" s="285"/>
      <c r="AH109" s="285"/>
      <c r="AI109" s="233"/>
    </row>
    <row r="110" spans="1:35" ht="15" customHeight="1" thickBot="1" x14ac:dyDescent="0.3">
      <c r="A110" s="233"/>
      <c r="B110" s="282"/>
      <c r="C110" s="637" t="s">
        <v>524</v>
      </c>
      <c r="D110" s="626" t="s">
        <v>542</v>
      </c>
      <c r="E110" s="634"/>
      <c r="F110" s="634"/>
      <c r="G110" s="634"/>
      <c r="H110" s="634"/>
      <c r="I110" s="634"/>
      <c r="J110" s="634"/>
      <c r="K110" s="634"/>
      <c r="L110" s="634"/>
      <c r="M110" s="635"/>
      <c r="N110" s="626" t="s">
        <v>541</v>
      </c>
      <c r="O110" s="628"/>
      <c r="P110" s="626" t="s">
        <v>540</v>
      </c>
      <c r="Q110" s="627"/>
      <c r="R110" s="628"/>
      <c r="S110" s="626" t="s">
        <v>539</v>
      </c>
      <c r="T110" s="627"/>
      <c r="U110" s="628"/>
      <c r="V110" s="626" t="s">
        <v>2</v>
      </c>
      <c r="W110" s="627"/>
      <c r="X110" s="627"/>
      <c r="Y110" s="628"/>
      <c r="Z110" s="626" t="s">
        <v>538</v>
      </c>
      <c r="AA110" s="627"/>
      <c r="AB110" s="628"/>
      <c r="AC110" s="626" t="s">
        <v>537</v>
      </c>
      <c r="AD110" s="627"/>
      <c r="AE110" s="627"/>
      <c r="AF110" s="627"/>
      <c r="AG110" s="628"/>
      <c r="AH110" s="598" t="s">
        <v>524</v>
      </c>
    </row>
    <row r="111" spans="1:35" ht="15" customHeight="1" x14ac:dyDescent="0.25">
      <c r="A111" s="233"/>
      <c r="B111" s="282"/>
      <c r="C111" s="638"/>
      <c r="D111" s="636"/>
      <c r="E111" s="613"/>
      <c r="F111" s="613"/>
      <c r="G111" s="613"/>
      <c r="H111" s="613"/>
      <c r="I111" s="613"/>
      <c r="J111" s="613"/>
      <c r="K111" s="613"/>
      <c r="L111" s="613"/>
      <c r="M111" s="613"/>
      <c r="N111" s="613"/>
      <c r="O111" s="613"/>
      <c r="P111" s="613"/>
      <c r="Q111" s="613"/>
      <c r="R111" s="613"/>
      <c r="S111" s="587"/>
      <c r="T111" s="587"/>
      <c r="U111" s="284"/>
      <c r="V111" s="613"/>
      <c r="W111" s="613"/>
      <c r="X111" s="613"/>
      <c r="Y111" s="613"/>
      <c r="Z111" s="613"/>
      <c r="AA111" s="613"/>
      <c r="AB111" s="613"/>
      <c r="AC111" s="613"/>
      <c r="AD111" s="613"/>
      <c r="AE111" s="613"/>
      <c r="AF111" s="613"/>
      <c r="AG111" s="614"/>
      <c r="AH111" s="596"/>
    </row>
    <row r="112" spans="1:35" ht="15" customHeight="1" x14ac:dyDescent="0.25">
      <c r="A112" s="233"/>
      <c r="B112" s="282"/>
      <c r="C112" s="638"/>
      <c r="D112" s="582"/>
      <c r="E112" s="580"/>
      <c r="F112" s="580"/>
      <c r="G112" s="580"/>
      <c r="H112" s="580"/>
      <c r="I112" s="580"/>
      <c r="J112" s="580"/>
      <c r="K112" s="580"/>
      <c r="L112" s="580"/>
      <c r="M112" s="580"/>
      <c r="N112" s="580"/>
      <c r="O112" s="580"/>
      <c r="P112" s="580"/>
      <c r="Q112" s="580"/>
      <c r="R112" s="580"/>
      <c r="S112" s="583"/>
      <c r="T112" s="583"/>
      <c r="U112" s="283"/>
      <c r="V112" s="580"/>
      <c r="W112" s="580"/>
      <c r="X112" s="580"/>
      <c r="Y112" s="580"/>
      <c r="Z112" s="580"/>
      <c r="AA112" s="580"/>
      <c r="AB112" s="580"/>
      <c r="AC112" s="580"/>
      <c r="AD112" s="580"/>
      <c r="AE112" s="580"/>
      <c r="AF112" s="580"/>
      <c r="AG112" s="581"/>
      <c r="AH112" s="596"/>
    </row>
    <row r="113" spans="1:34" ht="15" customHeight="1" x14ac:dyDescent="0.25">
      <c r="A113" s="233"/>
      <c r="B113" s="282"/>
      <c r="C113" s="638"/>
      <c r="D113" s="582"/>
      <c r="E113" s="580"/>
      <c r="F113" s="580"/>
      <c r="G113" s="580"/>
      <c r="H113" s="580"/>
      <c r="I113" s="580"/>
      <c r="J113" s="580"/>
      <c r="K113" s="580"/>
      <c r="L113" s="580"/>
      <c r="M113" s="580"/>
      <c r="N113" s="580"/>
      <c r="O113" s="580"/>
      <c r="P113" s="580"/>
      <c r="Q113" s="580"/>
      <c r="R113" s="580"/>
      <c r="S113" s="583"/>
      <c r="T113" s="583"/>
      <c r="U113" s="283"/>
      <c r="V113" s="580"/>
      <c r="W113" s="580"/>
      <c r="X113" s="580"/>
      <c r="Y113" s="580"/>
      <c r="Z113" s="580"/>
      <c r="AA113" s="580"/>
      <c r="AB113" s="580"/>
      <c r="AC113" s="580"/>
      <c r="AD113" s="580"/>
      <c r="AE113" s="580"/>
      <c r="AF113" s="580"/>
      <c r="AG113" s="581"/>
      <c r="AH113" s="596"/>
    </row>
    <row r="114" spans="1:34" ht="15" customHeight="1" x14ac:dyDescent="0.25">
      <c r="A114" s="233"/>
      <c r="B114" s="282"/>
      <c r="C114" s="638"/>
      <c r="D114" s="582"/>
      <c r="E114" s="580"/>
      <c r="F114" s="580"/>
      <c r="G114" s="580"/>
      <c r="H114" s="580"/>
      <c r="I114" s="580"/>
      <c r="J114" s="580"/>
      <c r="K114" s="580"/>
      <c r="L114" s="580"/>
      <c r="M114" s="580"/>
      <c r="N114" s="580"/>
      <c r="O114" s="580"/>
      <c r="P114" s="580"/>
      <c r="Q114" s="580"/>
      <c r="R114" s="580"/>
      <c r="S114" s="583"/>
      <c r="T114" s="583"/>
      <c r="U114" s="283"/>
      <c r="V114" s="580"/>
      <c r="W114" s="580"/>
      <c r="X114" s="580"/>
      <c r="Y114" s="580"/>
      <c r="Z114" s="580"/>
      <c r="AA114" s="580"/>
      <c r="AB114" s="580"/>
      <c r="AC114" s="580"/>
      <c r="AD114" s="580"/>
      <c r="AE114" s="580"/>
      <c r="AF114" s="580"/>
      <c r="AG114" s="581"/>
      <c r="AH114" s="596"/>
    </row>
    <row r="115" spans="1:34" ht="15" customHeight="1" x14ac:dyDescent="0.25">
      <c r="A115" s="233"/>
      <c r="B115" s="282"/>
      <c r="C115" s="638"/>
      <c r="D115" s="582"/>
      <c r="E115" s="580"/>
      <c r="F115" s="580"/>
      <c r="G115" s="580"/>
      <c r="H115" s="580"/>
      <c r="I115" s="580"/>
      <c r="J115" s="580"/>
      <c r="K115" s="580"/>
      <c r="L115" s="580"/>
      <c r="M115" s="580"/>
      <c r="N115" s="580"/>
      <c r="O115" s="580"/>
      <c r="P115" s="580"/>
      <c r="Q115" s="580"/>
      <c r="R115" s="580"/>
      <c r="S115" s="583"/>
      <c r="T115" s="583"/>
      <c r="U115" s="283"/>
      <c r="V115" s="580"/>
      <c r="W115" s="580"/>
      <c r="X115" s="580"/>
      <c r="Y115" s="580"/>
      <c r="Z115" s="580"/>
      <c r="AA115" s="580"/>
      <c r="AB115" s="580"/>
      <c r="AC115" s="580"/>
      <c r="AD115" s="580"/>
      <c r="AE115" s="580"/>
      <c r="AF115" s="580"/>
      <c r="AG115" s="581"/>
      <c r="AH115" s="596"/>
    </row>
    <row r="116" spans="1:34" ht="15" customHeight="1" x14ac:dyDescent="0.25">
      <c r="A116" s="233"/>
      <c r="B116" s="282"/>
      <c r="C116" s="638"/>
      <c r="D116" s="582"/>
      <c r="E116" s="580"/>
      <c r="F116" s="580"/>
      <c r="G116" s="580"/>
      <c r="H116" s="580"/>
      <c r="I116" s="580"/>
      <c r="J116" s="580"/>
      <c r="K116" s="580"/>
      <c r="L116" s="580"/>
      <c r="M116" s="580"/>
      <c r="N116" s="580"/>
      <c r="O116" s="580"/>
      <c r="P116" s="580"/>
      <c r="Q116" s="580"/>
      <c r="R116" s="580"/>
      <c r="S116" s="583"/>
      <c r="T116" s="583"/>
      <c r="U116" s="283"/>
      <c r="V116" s="580"/>
      <c r="W116" s="580"/>
      <c r="X116" s="580"/>
      <c r="Y116" s="580"/>
      <c r="Z116" s="580"/>
      <c r="AA116" s="580"/>
      <c r="AB116" s="580"/>
      <c r="AC116" s="580"/>
      <c r="AD116" s="580"/>
      <c r="AE116" s="580"/>
      <c r="AF116" s="580"/>
      <c r="AG116" s="581"/>
      <c r="AH116" s="596"/>
    </row>
    <row r="117" spans="1:34" ht="15" customHeight="1" x14ac:dyDescent="0.25">
      <c r="A117" s="233"/>
      <c r="B117" s="282"/>
      <c r="C117" s="638"/>
      <c r="D117" s="582"/>
      <c r="E117" s="580"/>
      <c r="F117" s="580"/>
      <c r="G117" s="580"/>
      <c r="H117" s="580"/>
      <c r="I117" s="580"/>
      <c r="J117" s="580"/>
      <c r="K117" s="580"/>
      <c r="L117" s="580"/>
      <c r="M117" s="580"/>
      <c r="N117" s="580"/>
      <c r="O117" s="580"/>
      <c r="P117" s="580"/>
      <c r="Q117" s="580"/>
      <c r="R117" s="580"/>
      <c r="S117" s="583"/>
      <c r="T117" s="583"/>
      <c r="U117" s="283"/>
      <c r="V117" s="580"/>
      <c r="W117" s="580"/>
      <c r="X117" s="580"/>
      <c r="Y117" s="580"/>
      <c r="Z117" s="580"/>
      <c r="AA117" s="580"/>
      <c r="AB117" s="580"/>
      <c r="AC117" s="580"/>
      <c r="AD117" s="580"/>
      <c r="AE117" s="580"/>
      <c r="AF117" s="580"/>
      <c r="AG117" s="581"/>
      <c r="AH117" s="596"/>
    </row>
    <row r="118" spans="1:34" ht="15" customHeight="1" x14ac:dyDescent="0.25">
      <c r="A118" s="233"/>
      <c r="B118" s="282"/>
      <c r="C118" s="638"/>
      <c r="D118" s="582"/>
      <c r="E118" s="580"/>
      <c r="F118" s="580"/>
      <c r="G118" s="580"/>
      <c r="H118" s="580"/>
      <c r="I118" s="580"/>
      <c r="J118" s="580"/>
      <c r="K118" s="580"/>
      <c r="L118" s="580"/>
      <c r="M118" s="580"/>
      <c r="N118" s="580"/>
      <c r="O118" s="580"/>
      <c r="P118" s="580"/>
      <c r="Q118" s="580"/>
      <c r="R118" s="580"/>
      <c r="S118" s="583"/>
      <c r="T118" s="583"/>
      <c r="U118" s="283"/>
      <c r="V118" s="580"/>
      <c r="W118" s="580"/>
      <c r="X118" s="580"/>
      <c r="Y118" s="580"/>
      <c r="Z118" s="580"/>
      <c r="AA118" s="580"/>
      <c r="AB118" s="580"/>
      <c r="AC118" s="580"/>
      <c r="AD118" s="580"/>
      <c r="AE118" s="580"/>
      <c r="AF118" s="580"/>
      <c r="AG118" s="581"/>
      <c r="AH118" s="596"/>
    </row>
    <row r="119" spans="1:34" ht="15" customHeight="1" x14ac:dyDescent="0.25">
      <c r="A119" s="233"/>
      <c r="B119" s="282"/>
      <c r="C119" s="638"/>
      <c r="D119" s="582"/>
      <c r="E119" s="580"/>
      <c r="F119" s="580"/>
      <c r="G119" s="580"/>
      <c r="H119" s="580"/>
      <c r="I119" s="580"/>
      <c r="J119" s="580"/>
      <c r="K119" s="580"/>
      <c r="L119" s="580"/>
      <c r="M119" s="580"/>
      <c r="N119" s="580"/>
      <c r="O119" s="580"/>
      <c r="P119" s="580"/>
      <c r="Q119" s="580"/>
      <c r="R119" s="580"/>
      <c r="S119" s="583"/>
      <c r="T119" s="583"/>
      <c r="U119" s="283"/>
      <c r="V119" s="580"/>
      <c r="W119" s="580"/>
      <c r="X119" s="580"/>
      <c r="Y119" s="580"/>
      <c r="Z119" s="580"/>
      <c r="AA119" s="580"/>
      <c r="AB119" s="580"/>
      <c r="AC119" s="580"/>
      <c r="AD119" s="580"/>
      <c r="AE119" s="580"/>
      <c r="AF119" s="580"/>
      <c r="AG119" s="581"/>
      <c r="AH119" s="596"/>
    </row>
    <row r="120" spans="1:34" ht="15" customHeight="1" x14ac:dyDescent="0.25">
      <c r="A120" s="233"/>
      <c r="B120" s="282"/>
      <c r="C120" s="638"/>
      <c r="D120" s="582"/>
      <c r="E120" s="580"/>
      <c r="F120" s="580"/>
      <c r="G120" s="580"/>
      <c r="H120" s="580"/>
      <c r="I120" s="580"/>
      <c r="J120" s="580"/>
      <c r="K120" s="580"/>
      <c r="L120" s="580"/>
      <c r="M120" s="580"/>
      <c r="N120" s="580"/>
      <c r="O120" s="580"/>
      <c r="P120" s="580"/>
      <c r="Q120" s="580"/>
      <c r="R120" s="580"/>
      <c r="S120" s="583"/>
      <c r="T120" s="583"/>
      <c r="U120" s="283"/>
      <c r="V120" s="580"/>
      <c r="W120" s="580"/>
      <c r="X120" s="580"/>
      <c r="Y120" s="580"/>
      <c r="Z120" s="580"/>
      <c r="AA120" s="580"/>
      <c r="AB120" s="580"/>
      <c r="AC120" s="580"/>
      <c r="AD120" s="580"/>
      <c r="AE120" s="580"/>
      <c r="AF120" s="580"/>
      <c r="AG120" s="581"/>
      <c r="AH120" s="596"/>
    </row>
    <row r="121" spans="1:34" ht="15" customHeight="1" x14ac:dyDescent="0.25">
      <c r="A121" s="233"/>
      <c r="B121" s="282"/>
      <c r="C121" s="638"/>
      <c r="D121" s="582"/>
      <c r="E121" s="580"/>
      <c r="F121" s="580"/>
      <c r="G121" s="580"/>
      <c r="H121" s="580"/>
      <c r="I121" s="580"/>
      <c r="J121" s="580"/>
      <c r="K121" s="580"/>
      <c r="L121" s="580"/>
      <c r="M121" s="580"/>
      <c r="N121" s="580"/>
      <c r="O121" s="580"/>
      <c r="P121" s="580"/>
      <c r="Q121" s="580"/>
      <c r="R121" s="580"/>
      <c r="S121" s="583"/>
      <c r="T121" s="583"/>
      <c r="U121" s="283"/>
      <c r="V121" s="580"/>
      <c r="W121" s="580"/>
      <c r="X121" s="580"/>
      <c r="Y121" s="580"/>
      <c r="Z121" s="580"/>
      <c r="AA121" s="580"/>
      <c r="AB121" s="580"/>
      <c r="AC121" s="580"/>
      <c r="AD121" s="580"/>
      <c r="AE121" s="580"/>
      <c r="AF121" s="580"/>
      <c r="AG121" s="581"/>
      <c r="AH121" s="596"/>
    </row>
    <row r="122" spans="1:34" ht="15" customHeight="1" x14ac:dyDescent="0.25">
      <c r="A122" s="233"/>
      <c r="B122" s="282"/>
      <c r="C122" s="638"/>
      <c r="D122" s="582"/>
      <c r="E122" s="580"/>
      <c r="F122" s="580"/>
      <c r="G122" s="580"/>
      <c r="H122" s="580"/>
      <c r="I122" s="580"/>
      <c r="J122" s="580"/>
      <c r="K122" s="580"/>
      <c r="L122" s="580"/>
      <c r="M122" s="580"/>
      <c r="N122" s="580"/>
      <c r="O122" s="580"/>
      <c r="P122" s="580"/>
      <c r="Q122" s="580"/>
      <c r="R122" s="580"/>
      <c r="S122" s="583"/>
      <c r="T122" s="583"/>
      <c r="U122" s="283"/>
      <c r="V122" s="580"/>
      <c r="W122" s="580"/>
      <c r="X122" s="580"/>
      <c r="Y122" s="580"/>
      <c r="Z122" s="580"/>
      <c r="AA122" s="580"/>
      <c r="AB122" s="580"/>
      <c r="AC122" s="580"/>
      <c r="AD122" s="580"/>
      <c r="AE122" s="580"/>
      <c r="AF122" s="580"/>
      <c r="AG122" s="581"/>
      <c r="AH122" s="596"/>
    </row>
    <row r="123" spans="1:34" ht="15" customHeight="1" x14ac:dyDescent="0.25">
      <c r="A123" s="233"/>
      <c r="B123" s="282"/>
      <c r="C123" s="638"/>
      <c r="D123" s="582"/>
      <c r="E123" s="580"/>
      <c r="F123" s="580"/>
      <c r="G123" s="580"/>
      <c r="H123" s="580"/>
      <c r="I123" s="580"/>
      <c r="J123" s="580"/>
      <c r="K123" s="580"/>
      <c r="L123" s="580"/>
      <c r="M123" s="580"/>
      <c r="N123" s="580"/>
      <c r="O123" s="580"/>
      <c r="P123" s="580"/>
      <c r="Q123" s="580"/>
      <c r="R123" s="580"/>
      <c r="S123" s="583"/>
      <c r="T123" s="583"/>
      <c r="U123" s="283"/>
      <c r="V123" s="580"/>
      <c r="W123" s="580"/>
      <c r="X123" s="580"/>
      <c r="Y123" s="580"/>
      <c r="Z123" s="580"/>
      <c r="AA123" s="580"/>
      <c r="AB123" s="580"/>
      <c r="AC123" s="580"/>
      <c r="AD123" s="580"/>
      <c r="AE123" s="580"/>
      <c r="AF123" s="580"/>
      <c r="AG123" s="581"/>
      <c r="AH123" s="596"/>
    </row>
    <row r="124" spans="1:34" ht="15" customHeight="1" x14ac:dyDescent="0.25">
      <c r="A124" s="233"/>
      <c r="B124" s="282"/>
      <c r="C124" s="638"/>
      <c r="D124" s="582"/>
      <c r="E124" s="580"/>
      <c r="F124" s="580"/>
      <c r="G124" s="580"/>
      <c r="H124" s="580"/>
      <c r="I124" s="580"/>
      <c r="J124" s="580"/>
      <c r="K124" s="580"/>
      <c r="L124" s="580"/>
      <c r="M124" s="580"/>
      <c r="N124" s="580"/>
      <c r="O124" s="580"/>
      <c r="P124" s="580"/>
      <c r="Q124" s="580"/>
      <c r="R124" s="580"/>
      <c r="S124" s="583"/>
      <c r="T124" s="583"/>
      <c r="U124" s="283"/>
      <c r="V124" s="580"/>
      <c r="W124" s="580"/>
      <c r="X124" s="580"/>
      <c r="Y124" s="580"/>
      <c r="Z124" s="580"/>
      <c r="AA124" s="580"/>
      <c r="AB124" s="580"/>
      <c r="AC124" s="580"/>
      <c r="AD124" s="580"/>
      <c r="AE124" s="580"/>
      <c r="AF124" s="580"/>
      <c r="AG124" s="581"/>
      <c r="AH124" s="596"/>
    </row>
    <row r="125" spans="1:34" ht="15" customHeight="1" x14ac:dyDescent="0.25">
      <c r="A125" s="233"/>
      <c r="B125" s="282"/>
      <c r="C125" s="638"/>
      <c r="D125" s="582"/>
      <c r="E125" s="580"/>
      <c r="F125" s="580"/>
      <c r="G125" s="580"/>
      <c r="H125" s="580"/>
      <c r="I125" s="580"/>
      <c r="J125" s="580"/>
      <c r="K125" s="580"/>
      <c r="L125" s="580"/>
      <c r="M125" s="580"/>
      <c r="N125" s="580"/>
      <c r="O125" s="580"/>
      <c r="P125" s="580"/>
      <c r="Q125" s="580"/>
      <c r="R125" s="580"/>
      <c r="S125" s="583"/>
      <c r="T125" s="583"/>
      <c r="U125" s="283"/>
      <c r="V125" s="580"/>
      <c r="W125" s="580"/>
      <c r="X125" s="580"/>
      <c r="Y125" s="580"/>
      <c r="Z125" s="580"/>
      <c r="AA125" s="580"/>
      <c r="AB125" s="580"/>
      <c r="AC125" s="580"/>
      <c r="AD125" s="580"/>
      <c r="AE125" s="580"/>
      <c r="AF125" s="580"/>
      <c r="AG125" s="581"/>
      <c r="AH125" s="596"/>
    </row>
    <row r="126" spans="1:34" ht="15" customHeight="1" x14ac:dyDescent="0.25">
      <c r="A126" s="233"/>
      <c r="B126" s="282"/>
      <c r="C126" s="638"/>
      <c r="D126" s="582"/>
      <c r="E126" s="580"/>
      <c r="F126" s="580"/>
      <c r="G126" s="580"/>
      <c r="H126" s="580"/>
      <c r="I126" s="580"/>
      <c r="J126" s="580"/>
      <c r="K126" s="580"/>
      <c r="L126" s="580"/>
      <c r="M126" s="580"/>
      <c r="N126" s="580"/>
      <c r="O126" s="580"/>
      <c r="P126" s="580"/>
      <c r="Q126" s="580"/>
      <c r="R126" s="580"/>
      <c r="S126" s="583"/>
      <c r="T126" s="583"/>
      <c r="U126" s="283"/>
      <c r="V126" s="580"/>
      <c r="W126" s="580"/>
      <c r="X126" s="580"/>
      <c r="Y126" s="580"/>
      <c r="Z126" s="580"/>
      <c r="AA126" s="580"/>
      <c r="AB126" s="580"/>
      <c r="AC126" s="580"/>
      <c r="AD126" s="580"/>
      <c r="AE126" s="580"/>
      <c r="AF126" s="580"/>
      <c r="AG126" s="581"/>
      <c r="AH126" s="596"/>
    </row>
    <row r="127" spans="1:34" ht="15" customHeight="1" x14ac:dyDescent="0.25">
      <c r="A127" s="233"/>
      <c r="B127" s="282"/>
      <c r="C127" s="638"/>
      <c r="D127" s="582"/>
      <c r="E127" s="580"/>
      <c r="F127" s="580"/>
      <c r="G127" s="580"/>
      <c r="H127" s="580"/>
      <c r="I127" s="580"/>
      <c r="J127" s="580"/>
      <c r="K127" s="580"/>
      <c r="L127" s="580"/>
      <c r="M127" s="580"/>
      <c r="N127" s="580"/>
      <c r="O127" s="580"/>
      <c r="P127" s="580"/>
      <c r="Q127" s="580"/>
      <c r="R127" s="580"/>
      <c r="S127" s="583"/>
      <c r="T127" s="583"/>
      <c r="U127" s="283"/>
      <c r="V127" s="580"/>
      <c r="W127" s="580"/>
      <c r="X127" s="580"/>
      <c r="Y127" s="580"/>
      <c r="Z127" s="580"/>
      <c r="AA127" s="580"/>
      <c r="AB127" s="580"/>
      <c r="AC127" s="580"/>
      <c r="AD127" s="580"/>
      <c r="AE127" s="580"/>
      <c r="AF127" s="580"/>
      <c r="AG127" s="581"/>
      <c r="AH127" s="596"/>
    </row>
    <row r="128" spans="1:34" ht="15" customHeight="1" x14ac:dyDescent="0.25">
      <c r="A128" s="233"/>
      <c r="B128" s="282"/>
      <c r="C128" s="638"/>
      <c r="D128" s="582"/>
      <c r="E128" s="580"/>
      <c r="F128" s="580"/>
      <c r="G128" s="580"/>
      <c r="H128" s="580"/>
      <c r="I128" s="580"/>
      <c r="J128" s="580"/>
      <c r="K128" s="580"/>
      <c r="L128" s="580"/>
      <c r="M128" s="580"/>
      <c r="N128" s="580"/>
      <c r="O128" s="580"/>
      <c r="P128" s="580"/>
      <c r="Q128" s="580"/>
      <c r="R128" s="580"/>
      <c r="S128" s="583"/>
      <c r="T128" s="583"/>
      <c r="U128" s="283"/>
      <c r="V128" s="580"/>
      <c r="W128" s="580"/>
      <c r="X128" s="580"/>
      <c r="Y128" s="580"/>
      <c r="Z128" s="580"/>
      <c r="AA128" s="580"/>
      <c r="AB128" s="580"/>
      <c r="AC128" s="580"/>
      <c r="AD128" s="580"/>
      <c r="AE128" s="580"/>
      <c r="AF128" s="580"/>
      <c r="AG128" s="581"/>
      <c r="AH128" s="596"/>
    </row>
    <row r="129" spans="1:35" ht="15" customHeight="1" x14ac:dyDescent="0.25">
      <c r="A129" s="233"/>
      <c r="B129" s="282"/>
      <c r="C129" s="638"/>
      <c r="D129" s="582"/>
      <c r="E129" s="580"/>
      <c r="F129" s="580"/>
      <c r="G129" s="580"/>
      <c r="H129" s="580"/>
      <c r="I129" s="580"/>
      <c r="J129" s="580"/>
      <c r="K129" s="580"/>
      <c r="L129" s="580"/>
      <c r="M129" s="580"/>
      <c r="N129" s="580"/>
      <c r="O129" s="580"/>
      <c r="P129" s="580"/>
      <c r="Q129" s="580"/>
      <c r="R129" s="580"/>
      <c r="S129" s="583"/>
      <c r="T129" s="583"/>
      <c r="U129" s="283"/>
      <c r="V129" s="580"/>
      <c r="W129" s="580"/>
      <c r="X129" s="580"/>
      <c r="Y129" s="580"/>
      <c r="Z129" s="580"/>
      <c r="AA129" s="580"/>
      <c r="AB129" s="580"/>
      <c r="AC129" s="580"/>
      <c r="AD129" s="580"/>
      <c r="AE129" s="580"/>
      <c r="AF129" s="580"/>
      <c r="AG129" s="581"/>
      <c r="AH129" s="596"/>
    </row>
    <row r="130" spans="1:35" ht="15" customHeight="1" x14ac:dyDescent="0.25">
      <c r="A130" s="233"/>
      <c r="B130" s="282"/>
      <c r="C130" s="638"/>
      <c r="D130" s="582"/>
      <c r="E130" s="580"/>
      <c r="F130" s="580"/>
      <c r="G130" s="580"/>
      <c r="H130" s="580"/>
      <c r="I130" s="580"/>
      <c r="J130" s="580"/>
      <c r="K130" s="580"/>
      <c r="L130" s="580"/>
      <c r="M130" s="580"/>
      <c r="N130" s="580"/>
      <c r="O130" s="580"/>
      <c r="P130" s="580"/>
      <c r="Q130" s="580"/>
      <c r="R130" s="580"/>
      <c r="S130" s="583"/>
      <c r="T130" s="583"/>
      <c r="U130" s="283"/>
      <c r="V130" s="580"/>
      <c r="W130" s="580"/>
      <c r="X130" s="580"/>
      <c r="Y130" s="580"/>
      <c r="Z130" s="580"/>
      <c r="AA130" s="580"/>
      <c r="AB130" s="580"/>
      <c r="AC130" s="580"/>
      <c r="AD130" s="580"/>
      <c r="AE130" s="580"/>
      <c r="AF130" s="580"/>
      <c r="AG130" s="581"/>
      <c r="AH130" s="596"/>
    </row>
    <row r="131" spans="1:35" ht="15" customHeight="1" x14ac:dyDescent="0.25">
      <c r="A131" s="233"/>
      <c r="B131" s="282"/>
      <c r="C131" s="638"/>
      <c r="D131" s="582"/>
      <c r="E131" s="580"/>
      <c r="F131" s="580"/>
      <c r="G131" s="580"/>
      <c r="H131" s="580"/>
      <c r="I131" s="580"/>
      <c r="J131" s="580"/>
      <c r="K131" s="580"/>
      <c r="L131" s="580"/>
      <c r="M131" s="580"/>
      <c r="N131" s="580"/>
      <c r="O131" s="580"/>
      <c r="P131" s="580"/>
      <c r="Q131" s="580"/>
      <c r="R131" s="580"/>
      <c r="S131" s="583"/>
      <c r="T131" s="583"/>
      <c r="U131" s="283"/>
      <c r="V131" s="580"/>
      <c r="W131" s="580"/>
      <c r="X131" s="580"/>
      <c r="Y131" s="580"/>
      <c r="Z131" s="580"/>
      <c r="AA131" s="580"/>
      <c r="AB131" s="580"/>
      <c r="AC131" s="580"/>
      <c r="AD131" s="580"/>
      <c r="AE131" s="580"/>
      <c r="AF131" s="580"/>
      <c r="AG131" s="581"/>
      <c r="AH131" s="596"/>
    </row>
    <row r="132" spans="1:35" ht="15" customHeight="1" x14ac:dyDescent="0.25">
      <c r="A132" s="233"/>
      <c r="B132" s="282"/>
      <c r="C132" s="638"/>
      <c r="D132" s="582"/>
      <c r="E132" s="580"/>
      <c r="F132" s="580"/>
      <c r="G132" s="580"/>
      <c r="H132" s="580"/>
      <c r="I132" s="580"/>
      <c r="J132" s="580"/>
      <c r="K132" s="580"/>
      <c r="L132" s="580"/>
      <c r="M132" s="580"/>
      <c r="N132" s="580"/>
      <c r="O132" s="580"/>
      <c r="P132" s="580"/>
      <c r="Q132" s="580"/>
      <c r="R132" s="580"/>
      <c r="S132" s="583"/>
      <c r="T132" s="583"/>
      <c r="U132" s="283"/>
      <c r="V132" s="580"/>
      <c r="W132" s="580"/>
      <c r="X132" s="580"/>
      <c r="Y132" s="580"/>
      <c r="Z132" s="580"/>
      <c r="AA132" s="580"/>
      <c r="AB132" s="580"/>
      <c r="AC132" s="580"/>
      <c r="AD132" s="580"/>
      <c r="AE132" s="580"/>
      <c r="AF132" s="580"/>
      <c r="AG132" s="581"/>
      <c r="AH132" s="596"/>
    </row>
    <row r="133" spans="1:35" ht="15" customHeight="1" x14ac:dyDescent="0.25">
      <c r="A133" s="233"/>
      <c r="B133" s="282"/>
      <c r="C133" s="638"/>
      <c r="D133" s="582"/>
      <c r="E133" s="580"/>
      <c r="F133" s="580"/>
      <c r="G133" s="580"/>
      <c r="H133" s="580"/>
      <c r="I133" s="580"/>
      <c r="J133" s="580"/>
      <c r="K133" s="580"/>
      <c r="L133" s="580"/>
      <c r="M133" s="580"/>
      <c r="N133" s="580"/>
      <c r="O133" s="580"/>
      <c r="P133" s="580"/>
      <c r="Q133" s="580"/>
      <c r="R133" s="580"/>
      <c r="S133" s="583"/>
      <c r="T133" s="583"/>
      <c r="U133" s="283"/>
      <c r="V133" s="580"/>
      <c r="W133" s="580"/>
      <c r="X133" s="580"/>
      <c r="Y133" s="580"/>
      <c r="Z133" s="580"/>
      <c r="AA133" s="580"/>
      <c r="AB133" s="580"/>
      <c r="AC133" s="580"/>
      <c r="AD133" s="580"/>
      <c r="AE133" s="580"/>
      <c r="AF133" s="580"/>
      <c r="AG133" s="581"/>
      <c r="AH133" s="596"/>
    </row>
    <row r="134" spans="1:35" ht="15" customHeight="1" thickBot="1" x14ac:dyDescent="0.3">
      <c r="A134" s="233"/>
      <c r="B134" s="282"/>
      <c r="C134" s="639"/>
      <c r="D134" s="593"/>
      <c r="E134" s="591"/>
      <c r="F134" s="591"/>
      <c r="G134" s="591"/>
      <c r="H134" s="591"/>
      <c r="I134" s="591"/>
      <c r="J134" s="591"/>
      <c r="K134" s="591"/>
      <c r="L134" s="591"/>
      <c r="M134" s="591"/>
      <c r="N134" s="591"/>
      <c r="O134" s="591"/>
      <c r="P134" s="591"/>
      <c r="Q134" s="591"/>
      <c r="R134" s="591"/>
      <c r="S134" s="594"/>
      <c r="T134" s="594"/>
      <c r="U134" s="281"/>
      <c r="V134" s="591"/>
      <c r="W134" s="591"/>
      <c r="X134" s="591"/>
      <c r="Y134" s="591"/>
      <c r="Z134" s="591"/>
      <c r="AA134" s="591"/>
      <c r="AB134" s="591"/>
      <c r="AC134" s="591"/>
      <c r="AD134" s="591"/>
      <c r="AE134" s="591"/>
      <c r="AF134" s="591"/>
      <c r="AG134" s="592"/>
      <c r="AH134" s="622"/>
    </row>
    <row r="135" spans="1:35" ht="15" customHeight="1" x14ac:dyDescent="0.25">
      <c r="B135" s="233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32"/>
      <c r="S135" s="232"/>
      <c r="T135" s="232"/>
      <c r="U135" s="232"/>
      <c r="V135" s="232"/>
      <c r="W135" s="232"/>
      <c r="X135" s="232"/>
      <c r="Y135" s="232"/>
      <c r="Z135" s="232"/>
      <c r="AA135" s="232"/>
      <c r="AB135" s="232"/>
      <c r="AC135" s="232"/>
      <c r="AD135" s="232"/>
      <c r="AE135" s="232"/>
      <c r="AF135" s="232"/>
      <c r="AG135" s="232"/>
      <c r="AH135" s="232"/>
      <c r="AI135" s="233"/>
    </row>
    <row r="136" spans="1:35" ht="15" customHeight="1" x14ac:dyDescent="0.25">
      <c r="C136" s="233"/>
      <c r="D136" s="233"/>
      <c r="E136" s="233"/>
      <c r="F136" s="233"/>
      <c r="G136" s="233"/>
      <c r="H136" s="233"/>
      <c r="I136" s="233"/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</row>
    <row r="137" spans="1:35" ht="15" customHeight="1" x14ac:dyDescent="0.25">
      <c r="D137" s="230"/>
      <c r="P137" s="230"/>
    </row>
    <row r="138" spans="1:35" ht="15" customHeight="1" x14ac:dyDescent="0.25">
      <c r="D138" s="230"/>
      <c r="P138" s="230"/>
    </row>
    <row r="139" spans="1:35" ht="15" customHeight="1" x14ac:dyDescent="0.25">
      <c r="D139" s="230"/>
      <c r="P139" s="230"/>
    </row>
    <row r="140" spans="1:35" ht="15" customHeight="1" x14ac:dyDescent="0.25">
      <c r="D140" s="230"/>
      <c r="P140" s="230"/>
    </row>
  </sheetData>
  <sheetProtection formatRows="0"/>
  <mergeCells count="432">
    <mergeCell ref="AG1:AH1"/>
    <mergeCell ref="AQ12:AQ14"/>
    <mergeCell ref="A2:B19"/>
    <mergeCell ref="V25:AH25"/>
    <mergeCell ref="V26:AH26"/>
    <mergeCell ref="L3:X3"/>
    <mergeCell ref="AF5:AH5"/>
    <mergeCell ref="G7:P7"/>
    <mergeCell ref="G6:P6"/>
    <mergeCell ref="G9:H9"/>
    <mergeCell ref="G15:Q15"/>
    <mergeCell ref="G16:Q16"/>
    <mergeCell ref="C35:C39"/>
    <mergeCell ref="AU12:AU14"/>
    <mergeCell ref="D1:AE1"/>
    <mergeCell ref="AK12:AK14"/>
    <mergeCell ref="AJ12:AJ14"/>
    <mergeCell ref="AL12:AL14"/>
    <mergeCell ref="AM12:AM14"/>
    <mergeCell ref="AN12:AN14"/>
    <mergeCell ref="AO12:AO14"/>
    <mergeCell ref="AF14:AG14"/>
    <mergeCell ref="AD3:AF3"/>
    <mergeCell ref="S7:V7"/>
    <mergeCell ref="AG3:AH3"/>
    <mergeCell ref="S6:V6"/>
    <mergeCell ref="S4:T4"/>
    <mergeCell ref="AD4:AF4"/>
    <mergeCell ref="AB6:AE6"/>
    <mergeCell ref="AB7:AE7"/>
    <mergeCell ref="W4:X4"/>
    <mergeCell ref="G3:H3"/>
    <mergeCell ref="G4:P4"/>
    <mergeCell ref="AR12:AR14"/>
    <mergeCell ref="AB5:AE5"/>
    <mergeCell ref="AP12:AP14"/>
    <mergeCell ref="C33:E33"/>
    <mergeCell ref="AF6:AH6"/>
    <mergeCell ref="AF7:AH7"/>
    <mergeCell ref="G14:Z14"/>
    <mergeCell ref="V28:AH28"/>
    <mergeCell ref="V29:AH29"/>
    <mergeCell ref="F25:R25"/>
    <mergeCell ref="F26:R26"/>
    <mergeCell ref="F27:R27"/>
    <mergeCell ref="F28:R28"/>
    <mergeCell ref="F29:R29"/>
    <mergeCell ref="G17:Q17"/>
    <mergeCell ref="C25:C29"/>
    <mergeCell ref="D31:E31"/>
    <mergeCell ref="AS12:AS14"/>
    <mergeCell ref="AT12:AT14"/>
    <mergeCell ref="AH35:AH39"/>
    <mergeCell ref="AH41:AH61"/>
    <mergeCell ref="AF15:AG15"/>
    <mergeCell ref="AF17:AG17"/>
    <mergeCell ref="F33:AG33"/>
    <mergeCell ref="G18:Q18"/>
    <mergeCell ref="G19:Q19"/>
    <mergeCell ref="G20:Q20"/>
    <mergeCell ref="AF16:AG16"/>
    <mergeCell ref="AF23:AG23"/>
    <mergeCell ref="AF21:AG21"/>
    <mergeCell ref="AF19:AG19"/>
    <mergeCell ref="AF20:AG20"/>
    <mergeCell ref="G22:Q22"/>
    <mergeCell ref="G23:Q23"/>
    <mergeCell ref="G21:Q21"/>
    <mergeCell ref="V27:AH27"/>
    <mergeCell ref="AF18:AG18"/>
    <mergeCell ref="F31:AG31"/>
    <mergeCell ref="AF22:AG22"/>
    <mergeCell ref="E51:AG51"/>
    <mergeCell ref="E52:AG52"/>
    <mergeCell ref="AH63:AH82"/>
    <mergeCell ref="D39:E39"/>
    <mergeCell ref="E50:AG50"/>
    <mergeCell ref="E54:AG54"/>
    <mergeCell ref="E55:AG55"/>
    <mergeCell ref="D63:D72"/>
    <mergeCell ref="D73:D82"/>
    <mergeCell ref="E41:AG41"/>
    <mergeCell ref="E42:AG42"/>
    <mergeCell ref="E43:AG43"/>
    <mergeCell ref="E75:AG75"/>
    <mergeCell ref="E66:AG66"/>
    <mergeCell ref="E67:AG67"/>
    <mergeCell ref="E68:AG68"/>
    <mergeCell ref="E79:AG79"/>
    <mergeCell ref="E56:AG56"/>
    <mergeCell ref="E57:AG57"/>
    <mergeCell ref="E58:AG58"/>
    <mergeCell ref="E59:AG59"/>
    <mergeCell ref="E61:AG61"/>
    <mergeCell ref="D51:D60"/>
    <mergeCell ref="D41:D50"/>
    <mergeCell ref="E53:AG53"/>
    <mergeCell ref="Z97:AG97"/>
    <mergeCell ref="Z98:AG98"/>
    <mergeCell ref="W85:Y85"/>
    <mergeCell ref="E74:AG74"/>
    <mergeCell ref="D85:N85"/>
    <mergeCell ref="D86:N86"/>
    <mergeCell ref="AC116:AG116"/>
    <mergeCell ref="Q87:V87"/>
    <mergeCell ref="V114:Y114"/>
    <mergeCell ref="Q101:V101"/>
    <mergeCell ref="W98:Y98"/>
    <mergeCell ref="W99:Y99"/>
    <mergeCell ref="E77:AG77"/>
    <mergeCell ref="Q84:V84"/>
    <mergeCell ref="E82:AG82"/>
    <mergeCell ref="W84:Y84"/>
    <mergeCell ref="E76:AG76"/>
    <mergeCell ref="O87:P87"/>
    <mergeCell ref="O88:P88"/>
    <mergeCell ref="O89:P89"/>
    <mergeCell ref="O90:P90"/>
    <mergeCell ref="O92:P92"/>
    <mergeCell ref="O93:P93"/>
    <mergeCell ref="O91:P91"/>
    <mergeCell ref="C110:C134"/>
    <mergeCell ref="C84:C108"/>
    <mergeCell ref="D125:M125"/>
    <mergeCell ref="N125:O125"/>
    <mergeCell ref="D105:N105"/>
    <mergeCell ref="D106:N106"/>
    <mergeCell ref="D107:N107"/>
    <mergeCell ref="D108:N108"/>
    <mergeCell ref="D94:N94"/>
    <mergeCell ref="D114:M114"/>
    <mergeCell ref="O94:P94"/>
    <mergeCell ref="P114:R114"/>
    <mergeCell ref="O101:P101"/>
    <mergeCell ref="O102:P102"/>
    <mergeCell ref="O95:P95"/>
    <mergeCell ref="O85:P85"/>
    <mergeCell ref="O86:P86"/>
    <mergeCell ref="Q89:V89"/>
    <mergeCell ref="O96:P96"/>
    <mergeCell ref="O97:P97"/>
    <mergeCell ref="O98:P98"/>
    <mergeCell ref="D115:M115"/>
    <mergeCell ref="D97:N97"/>
    <mergeCell ref="D91:N91"/>
    <mergeCell ref="D101:N101"/>
    <mergeCell ref="D102:N102"/>
    <mergeCell ref="D103:N103"/>
    <mergeCell ref="O108:P108"/>
    <mergeCell ref="O104:P104"/>
    <mergeCell ref="D92:N92"/>
    <mergeCell ref="D93:N93"/>
    <mergeCell ref="D95:N95"/>
    <mergeCell ref="Q91:V91"/>
    <mergeCell ref="Q92:V92"/>
    <mergeCell ref="Q93:V93"/>
    <mergeCell ref="O106:P106"/>
    <mergeCell ref="Q94:V94"/>
    <mergeCell ref="Q95:V95"/>
    <mergeCell ref="Q96:V96"/>
    <mergeCell ref="Q102:V102"/>
    <mergeCell ref="Q98:V98"/>
    <mergeCell ref="N114:O114"/>
    <mergeCell ref="D112:M112"/>
    <mergeCell ref="S110:U110"/>
    <mergeCell ref="P111:R111"/>
    <mergeCell ref="D104:N104"/>
    <mergeCell ref="N112:O112"/>
    <mergeCell ref="P112:R112"/>
    <mergeCell ref="O105:P105"/>
    <mergeCell ref="S112:T112"/>
    <mergeCell ref="P110:R110"/>
    <mergeCell ref="D110:M110"/>
    <mergeCell ref="D111:M111"/>
    <mergeCell ref="N111:O111"/>
    <mergeCell ref="N110:O110"/>
    <mergeCell ref="Q104:V104"/>
    <mergeCell ref="Q105:V105"/>
    <mergeCell ref="V116:Y116"/>
    <mergeCell ref="Z116:AB116"/>
    <mergeCell ref="P115:R115"/>
    <mergeCell ref="S115:T115"/>
    <mergeCell ref="P116:R116"/>
    <mergeCell ref="S116:T116"/>
    <mergeCell ref="AH110:AH134"/>
    <mergeCell ref="W106:Y106"/>
    <mergeCell ref="W107:Y107"/>
    <mergeCell ref="W108:Y108"/>
    <mergeCell ref="Q106:V106"/>
    <mergeCell ref="Q107:V107"/>
    <mergeCell ref="Q108:V108"/>
    <mergeCell ref="AC110:AG110"/>
    <mergeCell ref="AC111:AG111"/>
    <mergeCell ref="Z108:AG108"/>
    <mergeCell ref="V110:Y110"/>
    <mergeCell ref="V111:Y111"/>
    <mergeCell ref="Z111:AB111"/>
    <mergeCell ref="Z110:AB110"/>
    <mergeCell ref="AH84:AH108"/>
    <mergeCell ref="Y109:AA109"/>
    <mergeCell ref="Z102:AG102"/>
    <mergeCell ref="Q86:V86"/>
    <mergeCell ref="W103:Y103"/>
    <mergeCell ref="W104:Y104"/>
    <mergeCell ref="Q85:V85"/>
    <mergeCell ref="W90:Y90"/>
    <mergeCell ref="Q99:V99"/>
    <mergeCell ref="W101:Y101"/>
    <mergeCell ref="Q100:V100"/>
    <mergeCell ref="Q97:V97"/>
    <mergeCell ref="W97:Y97"/>
    <mergeCell ref="W95:Y95"/>
    <mergeCell ref="Z104:AG104"/>
    <mergeCell ref="Z105:AG105"/>
    <mergeCell ref="O99:P99"/>
    <mergeCell ref="O100:P100"/>
    <mergeCell ref="D84:N84"/>
    <mergeCell ref="O84:P84"/>
    <mergeCell ref="Z84:AG84"/>
    <mergeCell ref="D98:N98"/>
    <mergeCell ref="D99:N99"/>
    <mergeCell ref="D100:N100"/>
    <mergeCell ref="D87:N87"/>
    <mergeCell ref="D89:N89"/>
    <mergeCell ref="D88:N88"/>
    <mergeCell ref="Z103:AG103"/>
    <mergeCell ref="W102:Y102"/>
    <mergeCell ref="Z99:AG99"/>
    <mergeCell ref="Z100:AG100"/>
    <mergeCell ref="Z89:AG89"/>
    <mergeCell ref="Z90:AG90"/>
    <mergeCell ref="W100:Y100"/>
    <mergeCell ref="W93:Y93"/>
    <mergeCell ref="W94:Y94"/>
    <mergeCell ref="W105:Y105"/>
    <mergeCell ref="Q103:V103"/>
    <mergeCell ref="Z93:AG93"/>
    <mergeCell ref="D90:N90"/>
    <mergeCell ref="D96:N96"/>
    <mergeCell ref="W91:Y91"/>
    <mergeCell ref="W92:Y92"/>
    <mergeCell ref="Z85:AG85"/>
    <mergeCell ref="Z86:AG86"/>
    <mergeCell ref="Z87:AG87"/>
    <mergeCell ref="Z88:AG88"/>
    <mergeCell ref="Q88:V88"/>
    <mergeCell ref="W96:Y96"/>
    <mergeCell ref="Z94:AG94"/>
    <mergeCell ref="Z95:AG95"/>
    <mergeCell ref="Z96:AG96"/>
    <mergeCell ref="W89:Y89"/>
    <mergeCell ref="Z91:AG91"/>
    <mergeCell ref="Z92:AG92"/>
    <mergeCell ref="C41:C61"/>
    <mergeCell ref="C63:C82"/>
    <mergeCell ref="D35:E35"/>
    <mergeCell ref="D37:E37"/>
    <mergeCell ref="E44:AG44"/>
    <mergeCell ref="E45:AG45"/>
    <mergeCell ref="E46:AG46"/>
    <mergeCell ref="E47:AG47"/>
    <mergeCell ref="E48:AG48"/>
    <mergeCell ref="E49:AG49"/>
    <mergeCell ref="E63:AG63"/>
    <mergeCell ref="E64:AG64"/>
    <mergeCell ref="E65:AG65"/>
    <mergeCell ref="F37:AG37"/>
    <mergeCell ref="F39:AG39"/>
    <mergeCell ref="E78:AG78"/>
    <mergeCell ref="E73:AG73"/>
    <mergeCell ref="E80:AG80"/>
    <mergeCell ref="E81:AG81"/>
    <mergeCell ref="E60:AG60"/>
    <mergeCell ref="E69:AG69"/>
    <mergeCell ref="E70:AG70"/>
    <mergeCell ref="E71:AG71"/>
    <mergeCell ref="E72:AG72"/>
    <mergeCell ref="Z101:AG101"/>
    <mergeCell ref="W86:Y86"/>
    <mergeCell ref="W87:Y87"/>
    <mergeCell ref="W88:Y88"/>
    <mergeCell ref="D113:M113"/>
    <mergeCell ref="D116:M116"/>
    <mergeCell ref="N116:O116"/>
    <mergeCell ref="S113:T113"/>
    <mergeCell ref="S114:T114"/>
    <mergeCell ref="N115:O115"/>
    <mergeCell ref="AC114:AG114"/>
    <mergeCell ref="V115:Y115"/>
    <mergeCell ref="Z114:AB114"/>
    <mergeCell ref="Z106:AG106"/>
    <mergeCell ref="Z107:AG107"/>
    <mergeCell ref="O107:P107"/>
    <mergeCell ref="Z115:AB115"/>
    <mergeCell ref="AC115:AG115"/>
    <mergeCell ref="V112:Y112"/>
    <mergeCell ref="Z112:AB112"/>
    <mergeCell ref="AC112:AG112"/>
    <mergeCell ref="V113:Y113"/>
    <mergeCell ref="Z113:AB113"/>
    <mergeCell ref="AC113:AG113"/>
    <mergeCell ref="Z119:AB119"/>
    <mergeCell ref="AC119:AG119"/>
    <mergeCell ref="D122:M122"/>
    <mergeCell ref="N122:O122"/>
    <mergeCell ref="P122:R122"/>
    <mergeCell ref="S122:T122"/>
    <mergeCell ref="V122:Y122"/>
    <mergeCell ref="Z122:AB122"/>
    <mergeCell ref="D117:M117"/>
    <mergeCell ref="N117:O117"/>
    <mergeCell ref="P117:R117"/>
    <mergeCell ref="S117:T117"/>
    <mergeCell ref="D118:M118"/>
    <mergeCell ref="V121:Y121"/>
    <mergeCell ref="D119:M119"/>
    <mergeCell ref="N119:O119"/>
    <mergeCell ref="P119:R119"/>
    <mergeCell ref="S119:T119"/>
    <mergeCell ref="V117:Y117"/>
    <mergeCell ref="Z117:AB117"/>
    <mergeCell ref="AC117:AG117"/>
    <mergeCell ref="AC118:AG118"/>
    <mergeCell ref="V118:Y118"/>
    <mergeCell ref="Z118:AB118"/>
    <mergeCell ref="N121:O121"/>
    <mergeCell ref="P121:R121"/>
    <mergeCell ref="S121:T121"/>
    <mergeCell ref="V120:Y120"/>
    <mergeCell ref="Z120:AB120"/>
    <mergeCell ref="AC120:AG120"/>
    <mergeCell ref="Z121:AB121"/>
    <mergeCell ref="AC121:AG121"/>
    <mergeCell ref="D120:M120"/>
    <mergeCell ref="N120:O120"/>
    <mergeCell ref="P120:R120"/>
    <mergeCell ref="S120:T120"/>
    <mergeCell ref="V132:Y132"/>
    <mergeCell ref="Z132:AB132"/>
    <mergeCell ref="AC132:AG132"/>
    <mergeCell ref="D131:M131"/>
    <mergeCell ref="N131:O131"/>
    <mergeCell ref="P131:R131"/>
    <mergeCell ref="AC124:AG124"/>
    <mergeCell ref="D123:M123"/>
    <mergeCell ref="N123:O123"/>
    <mergeCell ref="P123:R123"/>
    <mergeCell ref="S123:T123"/>
    <mergeCell ref="P127:R127"/>
    <mergeCell ref="S127:T127"/>
    <mergeCell ref="V127:Y127"/>
    <mergeCell ref="Z127:AB127"/>
    <mergeCell ref="AC127:AG127"/>
    <mergeCell ref="V123:Y123"/>
    <mergeCell ref="Z123:AB123"/>
    <mergeCell ref="AC123:AG123"/>
    <mergeCell ref="D124:M124"/>
    <mergeCell ref="N124:O124"/>
    <mergeCell ref="P124:R124"/>
    <mergeCell ref="S124:T124"/>
    <mergeCell ref="V124:Y124"/>
    <mergeCell ref="V134:Y134"/>
    <mergeCell ref="Z134:AB134"/>
    <mergeCell ref="AC134:AG134"/>
    <mergeCell ref="N133:O133"/>
    <mergeCell ref="D133:M133"/>
    <mergeCell ref="P133:R133"/>
    <mergeCell ref="S133:T133"/>
    <mergeCell ref="V133:Y133"/>
    <mergeCell ref="Z133:AB133"/>
    <mergeCell ref="AC133:AG133"/>
    <mergeCell ref="D134:M134"/>
    <mergeCell ref="N134:O134"/>
    <mergeCell ref="P134:R134"/>
    <mergeCell ref="S134:T134"/>
    <mergeCell ref="V131:Y131"/>
    <mergeCell ref="Z131:AB131"/>
    <mergeCell ref="AC131:AG131"/>
    <mergeCell ref="S131:T131"/>
    <mergeCell ref="D132:M132"/>
    <mergeCell ref="N132:O132"/>
    <mergeCell ref="P132:R132"/>
    <mergeCell ref="S132:T132"/>
    <mergeCell ref="A1:B1"/>
    <mergeCell ref="D130:M130"/>
    <mergeCell ref="N130:O130"/>
    <mergeCell ref="P130:R130"/>
    <mergeCell ref="S130:T130"/>
    <mergeCell ref="V130:Y130"/>
    <mergeCell ref="D128:M128"/>
    <mergeCell ref="N128:O128"/>
    <mergeCell ref="P128:R128"/>
    <mergeCell ref="S128:T128"/>
    <mergeCell ref="P125:R125"/>
    <mergeCell ref="S125:T125"/>
    <mergeCell ref="V125:Y125"/>
    <mergeCell ref="V119:Y119"/>
    <mergeCell ref="O103:P103"/>
    <mergeCell ref="Q90:V90"/>
    <mergeCell ref="N118:O118"/>
    <mergeCell ref="P118:R118"/>
    <mergeCell ref="S118:T118"/>
    <mergeCell ref="N113:O113"/>
    <mergeCell ref="P113:R113"/>
    <mergeCell ref="F35:AG35"/>
    <mergeCell ref="S111:T111"/>
    <mergeCell ref="V128:Y128"/>
    <mergeCell ref="Z128:AB128"/>
    <mergeCell ref="AC128:AG128"/>
    <mergeCell ref="D127:M127"/>
    <mergeCell ref="N127:O127"/>
    <mergeCell ref="S126:T126"/>
    <mergeCell ref="V126:Y126"/>
    <mergeCell ref="Z126:AB126"/>
    <mergeCell ref="AC126:AG126"/>
    <mergeCell ref="Z124:AB124"/>
    <mergeCell ref="Z125:AB125"/>
    <mergeCell ref="AC125:AG125"/>
    <mergeCell ref="D126:M126"/>
    <mergeCell ref="N126:O126"/>
    <mergeCell ref="P126:R126"/>
    <mergeCell ref="AC122:AG122"/>
    <mergeCell ref="D121:M121"/>
    <mergeCell ref="Z130:AB130"/>
    <mergeCell ref="AC130:AG130"/>
    <mergeCell ref="D129:M129"/>
    <mergeCell ref="N129:O129"/>
    <mergeCell ref="P129:R129"/>
    <mergeCell ref="S129:T129"/>
    <mergeCell ref="V129:Y129"/>
    <mergeCell ref="Z129:AB129"/>
    <mergeCell ref="AC129:AG129"/>
  </mergeCells>
  <conditionalFormatting sqref="AM26:AM30 AO26:AR30 AB6:AC7">
    <cfRule type="cellIs" dxfId="82" priority="45" stopIfTrue="1" operator="greaterThan">
      <formula>0</formula>
    </cfRule>
    <cfRule type="expression" dxfId="81" priority="46" stopIfTrue="1">
      <formula>(AA6=TRUE)</formula>
    </cfRule>
  </conditionalFormatting>
  <conditionalFormatting sqref="AN26:AN30">
    <cfRule type="cellIs" dxfId="80" priority="47" stopIfTrue="1" operator="greaterThan">
      <formula>0</formula>
    </cfRule>
    <cfRule type="expression" dxfId="79" priority="48" stopIfTrue="1">
      <formula>(AL26=TRUE)</formula>
    </cfRule>
  </conditionalFormatting>
  <conditionalFormatting sqref="G15:Q23">
    <cfRule type="expression" dxfId="78" priority="51" stopIfTrue="1">
      <formula>(G15&lt;&gt;"")</formula>
    </cfRule>
  </conditionalFormatting>
  <conditionalFormatting sqref="AE15:AE23">
    <cfRule type="expression" dxfId="77" priority="54" stopIfTrue="1">
      <formula>(G15="")</formula>
    </cfRule>
  </conditionalFormatting>
  <conditionalFormatting sqref="E63:AG82 E54:AG60 E53 E41:AG52">
    <cfRule type="expression" dxfId="76" priority="44" stopIfTrue="1">
      <formula>(E41&lt;&gt;"")</formula>
    </cfRule>
  </conditionalFormatting>
  <conditionalFormatting sqref="F35">
    <cfRule type="expression" dxfId="75" priority="43">
      <formula>(F35&lt;&gt;"")</formula>
    </cfRule>
  </conditionalFormatting>
  <conditionalFormatting sqref="F37">
    <cfRule type="expression" dxfId="74" priority="42" stopIfTrue="1">
      <formula>(F37&lt;&gt;"")</formula>
    </cfRule>
  </conditionalFormatting>
  <conditionalFormatting sqref="F39">
    <cfRule type="expression" dxfId="73" priority="41">
      <formula>(F39&lt;&gt;"")</formula>
    </cfRule>
  </conditionalFormatting>
  <conditionalFormatting sqref="F33">
    <cfRule type="expression" dxfId="72" priority="40">
      <formula>(F33&lt;&gt;"")</formula>
    </cfRule>
  </conditionalFormatting>
  <conditionalFormatting sqref="E61">
    <cfRule type="expression" dxfId="71" priority="39">
      <formula>(E61&lt;&gt;"")</formula>
    </cfRule>
  </conditionalFormatting>
  <conditionalFormatting sqref="F31:AG31">
    <cfRule type="expression" dxfId="70" priority="38" stopIfTrue="1">
      <formula>F31="( YYYY.MM.DD ) [S…] sheets &amp; ( YYYY.MM.DD ) [A…] sheets listed on [xxx] dated ( YYYY.MM.DD )."</formula>
    </cfRule>
  </conditionalFormatting>
  <conditionalFormatting sqref="E51:AG51">
    <cfRule type="expression" dxfId="69" priority="37" stopIfTrue="1">
      <formula>$E$51="Deck Lenghts Less than 6'-0'' require Field Cutting, by others"</formula>
    </cfRule>
  </conditionalFormatting>
  <conditionalFormatting sqref="F37:AG37">
    <cfRule type="expression" dxfId="68" priority="36" stopIfTrue="1">
      <formula>$F$37="Vendor does Not meet the minimum S, I &amp; Ksi values given on [xxx]."</formula>
    </cfRule>
  </conditionalFormatting>
  <conditionalFormatting sqref="E73:AG73">
    <cfRule type="expression" dxfId="67" priority="35" stopIfTrue="1">
      <formula>$E$73="Short Cuts. Deck Lengths Less than 6'-0''"</formula>
    </cfRule>
  </conditionalFormatting>
  <conditionalFormatting sqref="AF15:AF23">
    <cfRule type="expression" dxfId="66" priority="10" stopIfTrue="1">
      <formula>AF15&lt;&gt;""</formula>
    </cfRule>
  </conditionalFormatting>
  <conditionalFormatting sqref="F15:F23">
    <cfRule type="expression" dxfId="65" priority="33" stopIfTrue="1">
      <formula>G15=""</formula>
    </cfRule>
  </conditionalFormatting>
  <conditionalFormatting sqref="AA15:AA23 S15:S23 W15:W23">
    <cfRule type="expression" dxfId="64" priority="32" stopIfTrue="1">
      <formula>R15=""</formula>
    </cfRule>
  </conditionalFormatting>
  <conditionalFormatting sqref="V15">
    <cfRule type="expression" dxfId="63" priority="31" stopIfTrue="1">
      <formula>AND(V15="",Smry.CB.Deck=TRUE)</formula>
    </cfRule>
  </conditionalFormatting>
  <conditionalFormatting sqref="V16:V23">
    <cfRule type="expression" dxfId="62" priority="30" stopIfTrue="1">
      <formula>AND(G16&lt;&gt;"",V16="",Smry.CB.Deck=TRUE)</formula>
    </cfRule>
  </conditionalFormatting>
  <conditionalFormatting sqref="AA6:AA7 AA9 W9 S9 N9">
    <cfRule type="expression" dxfId="61" priority="29" stopIfTrue="1">
      <formula>N6=""</formula>
    </cfRule>
  </conditionalFormatting>
  <conditionalFormatting sqref="D25:D29 T25:T29">
    <cfRule type="expression" dxfId="60" priority="49" stopIfTrue="1">
      <formula>(E25=FALSE)</formula>
    </cfRule>
    <cfRule type="expression" dxfId="59" priority="50" stopIfTrue="1">
      <formula>(E25=TRUE)</formula>
    </cfRule>
  </conditionalFormatting>
  <conditionalFormatting sqref="E41:AG41">
    <cfRule type="expression" dxfId="58" priority="28" stopIfTrue="1">
      <formula>$E$41="Per SJI: Bidding: Roof LL = L/240. No deflection specified. E.o.R. to approve"</formula>
    </cfRule>
  </conditionalFormatting>
  <conditionalFormatting sqref="E42:AG42">
    <cfRule type="expression" dxfId="57" priority="27" stopIfTrue="1">
      <formula>$E$42="Per SJI: E.o.R. to have considered all loads except Uplift in the specifying of KCS Joists. E.o.R. to verify"</formula>
    </cfRule>
  </conditionalFormatting>
  <conditionalFormatting sqref="E43:AG43">
    <cfRule type="expression" dxfId="56" priority="26" stopIfTrue="1">
      <formula>$E$43="All loads per [x/xxx] are considered to be included in joist design given, no additional loads or bending considered"</formula>
    </cfRule>
  </conditionalFormatting>
  <conditionalFormatting sqref="E44:AG44">
    <cfRule type="expression" dxfId="55" priority="25" stopIfTrue="1">
      <formula>$E$44="Bidding UpLift As: (Gross) - [ (Dead) x (0.6) ] = (Net)  |  xxx psf- [ xxx psf x  (0.6) ] = xxx psf. E.o.R. to approve"</formula>
    </cfRule>
  </conditionalFormatting>
  <conditionalFormatting sqref="E52:AG52">
    <cfRule type="expression" dxfId="54" priority="24" stopIfTrue="1">
      <formula>$E$52="Deck coverage is exact per building dimensions, installer to maintain xx'' of coverage per deck panel."</formula>
    </cfRule>
  </conditionalFormatting>
  <conditionalFormatting sqref="E53:AG53">
    <cfRule type="expression" dxfId="53" priority="23" stopIfTrue="1">
      <formula>$E$53="Bidding: minimum deck ga specified, xx ga, per G.S.N.s, E.o.R. to confirm sutability. Change may require a price adjustment."</formula>
    </cfRule>
  </conditionalFormatting>
  <conditionalFormatting sqref="E54:AG54">
    <cfRule type="expression" dxfId="52" priority="22" stopIfTrue="1">
      <formula>$E$54="Bidding: Manufactures standard concrete leakage closure, 10'-0'' long pcs. Filed Cutting required for ''Cell Closures at High Hats Only'' called out in [x/xx] and similar"</formula>
    </cfRule>
  </conditionalFormatting>
  <conditionalFormatting sqref="E55:AG55">
    <cfRule type="expression" dxfId="51" priority="21" stopIfTrue="1">
      <formula>$E$55="E.o.R. to confirm the ''Concrete-Deck System'' indicated will meet the specified shear"</formula>
    </cfRule>
  </conditionalFormatting>
  <conditionalFormatting sqref="E56:AG56">
    <cfRule type="expression" dxfId="50" priority="20" stopIfTrue="1">
      <formula>$E$56="Bidding: Deck gauges per Structural. Unable to confirm vendors meet the shears specified with the indicated fastening. Alternate fastening to be coordiated with the E.o.R. Change may require a price adjustment"</formula>
    </cfRule>
  </conditionalFormatting>
  <conditionalFormatting sqref="E57:AG57">
    <cfRule type="expression" dxfId="49" priority="19" stopIfTrue="1">
      <formula>$E$57="Bidding: xx ga deck per plan callouts. Deck fastening to be coordinated and approved by the E.o.R."</formula>
    </cfRule>
  </conditionalFormatting>
  <conditionalFormatting sqref="E63:AG63">
    <cfRule type="expression" dxfId="48" priority="18" stopIfTrue="1">
      <formula>$E$63="UpLift. None Indicated. None Considered"</formula>
    </cfRule>
  </conditionalFormatting>
  <conditionalFormatting sqref="E64:AG64">
    <cfRule type="expression" dxfId="47" priority="17" stopIfTrue="1">
      <formula>$E$64="Snow Drift Loads. None Indicated. None Considered"</formula>
    </cfRule>
  </conditionalFormatting>
  <conditionalFormatting sqref="E65:AG65">
    <cfRule type="expression" dxfId="46" priority="16" stopIfTrue="1">
      <formula>$E$65="Mechanical Loads.  None Indicated. None Considered"</formula>
    </cfRule>
  </conditionalFormatting>
  <conditionalFormatting sqref="E66:AG66">
    <cfRule type="expression" dxfId="45" priority="15" stopIfTrue="1">
      <formula>$E$66="Axial Loads. None Indicated. None Considered"</formula>
    </cfRule>
  </conditionalFormatting>
  <conditionalFormatting sqref="E67:AG67">
    <cfRule type="expression" dxfId="44" priority="14" stopIfTrue="1">
      <formula>$E$67="Sprinkler Loads. None Indicated. None Considered"</formula>
    </cfRule>
  </conditionalFormatting>
  <conditionalFormatting sqref="E68:AG68">
    <cfRule type="expression" dxfId="43" priority="13" stopIfTrue="1">
      <formula>$E$68="Bracing for Out-of-Plane Loads. By others"</formula>
    </cfRule>
  </conditionalFormatting>
  <conditionalFormatting sqref="E74:AG74">
    <cfRule type="expression" dxfId="42" priority="12" stopIfTrue="1">
      <formula>$E$74="Girder Filler called out on [x/xxx]. Unable to determine at time of estimate if and where required. Quoting manufacturers preferred, cut deck and bend down where girder filler is required. E.o.R. to approve. Change may require a price adjustment"</formula>
    </cfRule>
  </conditionalFormatting>
  <conditionalFormatting sqref="E58:AG58">
    <cfRule type="expression" dxfId="41" priority="11" stopIfTrue="1">
      <formula>$E$58="Bidding: Manufacturers standard straight concrete leakage closures. Curving of concrete leakage closures for radiuses features, by others"</formula>
    </cfRule>
  </conditionalFormatting>
  <conditionalFormatting sqref="R15">
    <cfRule type="expression" dxfId="40" priority="56" stopIfTrue="1">
      <formula>AND(R15="",Smry.CB.Joist=TRUE)</formula>
    </cfRule>
  </conditionalFormatting>
  <conditionalFormatting sqref="Z15">
    <cfRule type="expression" dxfId="39" priority="57" stopIfTrue="1">
      <formula>AND(Z15="",OR(Smry.CB.Joist=TRUE,Smry.CB.Deck=TRUE))</formula>
    </cfRule>
  </conditionalFormatting>
  <conditionalFormatting sqref="R16:R23">
    <cfRule type="expression" dxfId="38" priority="58" stopIfTrue="1">
      <formula>AND(G16&lt;&gt;"",R16="",Smry.CB.Joist=TRUE)</formula>
    </cfRule>
  </conditionalFormatting>
  <conditionalFormatting sqref="Z16:Z23">
    <cfRule type="expression" dxfId="37" priority="59" stopIfTrue="1">
      <formula>AND(G16&lt;&gt;"",Z16="",OR(Smry.CB.Joist=TRUE,Smry.CB.Deck=TRUE))</formula>
    </cfRule>
  </conditionalFormatting>
  <conditionalFormatting sqref="AS29">
    <cfRule type="expression" dxfId="36" priority="60" stopIfTrue="1">
      <formula>(#REF!=TRUE)</formula>
    </cfRule>
  </conditionalFormatting>
  <conditionalFormatting sqref="AS29">
    <cfRule type="expression" dxfId="35" priority="61" stopIfTrue="1">
      <formula>(#REF!=FALSE)</formula>
    </cfRule>
  </conditionalFormatting>
  <conditionalFormatting sqref="AF15">
    <cfRule type="expression" dxfId="34" priority="55" stopIfTrue="1">
      <formula>OR($G$14&lt;&gt;"",Smry.CB.Joist=TRUE,Smry.CB.Deck=TRUE)</formula>
    </cfRule>
  </conditionalFormatting>
  <conditionalFormatting sqref="AF16:AG23">
    <cfRule type="expression" dxfId="33" priority="34" stopIfTrue="1">
      <formula>AND(G16&lt;&gt;"",OR(R16&lt;&gt;"",V16&lt;&gt;"",Z16&lt;&gt;""),OR(Smry.CB.Joist=TRUE,Smry.CB.Deck=TRUE))</formula>
    </cfRule>
  </conditionalFormatting>
  <conditionalFormatting sqref="AD3">
    <cfRule type="expression" dxfId="32" priority="8" stopIfTrue="1">
      <formula>(AD3="")</formula>
    </cfRule>
    <cfRule type="expression" dxfId="31" priority="9" stopIfTrue="1">
      <formula>(AD3&lt;&gt;"")</formula>
    </cfRule>
  </conditionalFormatting>
  <conditionalFormatting sqref="M9 R9 V9 Z9 AD9">
    <cfRule type="expression" dxfId="30" priority="7" stopIfTrue="1">
      <formula>(N9&lt;&gt;TRUE)</formula>
    </cfRule>
  </conditionalFormatting>
  <conditionalFormatting sqref="A1">
    <cfRule type="expression" dxfId="29" priority="6" stopIfTrue="1">
      <formula>$A$1=""</formula>
    </cfRule>
  </conditionalFormatting>
  <conditionalFormatting sqref="T25:T29">
    <cfRule type="expression" dxfId="28" priority="62" stopIfTrue="1">
      <formula>(AL26=TRUE)</formula>
    </cfRule>
  </conditionalFormatting>
  <conditionalFormatting sqref="T25:T29">
    <cfRule type="expression" dxfId="27" priority="63" stopIfTrue="1">
      <formula>(AL26=FALSE)</formula>
    </cfRule>
  </conditionalFormatting>
  <conditionalFormatting sqref="AF6:AF7">
    <cfRule type="cellIs" dxfId="26" priority="66" stopIfTrue="1" operator="greaterThan">
      <formula>0</formula>
    </cfRule>
    <cfRule type="expression" dxfId="25" priority="67" stopIfTrue="1">
      <formula>(AA6=TRUE)</formula>
    </cfRule>
  </conditionalFormatting>
  <conditionalFormatting sqref="AQ7:AQ8">
    <cfRule type="cellIs" dxfId="24" priority="68" stopIfTrue="1" operator="greaterThan">
      <formula>0</formula>
    </cfRule>
    <cfRule type="expression" dxfId="23" priority="69" stopIfTrue="1">
      <formula>(AB6=TRUE)</formula>
    </cfRule>
  </conditionalFormatting>
  <conditionalFormatting sqref="E41:E50 E63:AG72">
    <cfRule type="expression" dxfId="22" priority="70" stopIfTrue="1">
      <formula>$AA$6=FALSE</formula>
    </cfRule>
  </conditionalFormatting>
  <conditionalFormatting sqref="R6:R7">
    <cfRule type="expression" dxfId="21" priority="71" stopIfTrue="1">
      <formula>(G6="")</formula>
    </cfRule>
    <cfRule type="expression" dxfId="20" priority="72" stopIfTrue="1">
      <formula>(G6="N/A")</formula>
    </cfRule>
  </conditionalFormatting>
  <conditionalFormatting sqref="S6:V7">
    <cfRule type="expression" dxfId="19" priority="5" stopIfTrue="1">
      <formula>OR(G6="",G6="N/A")</formula>
    </cfRule>
    <cfRule type="expression" dxfId="18" priority="73" stopIfTrue="1">
      <formula>AND(G6&lt;&gt;"",S6="")</formula>
    </cfRule>
  </conditionalFormatting>
  <conditionalFormatting sqref="G3:H3 AF14:AG14 F31:AG31 G14:Q14 G4:P4 L3:U3 AD4 G6:G7">
    <cfRule type="expression" dxfId="17" priority="52" stopIfTrue="1">
      <formula>(F3="")</formula>
    </cfRule>
    <cfRule type="expression" dxfId="16" priority="53" stopIfTrue="1">
      <formula>(F3&lt;&gt;"")</formula>
    </cfRule>
  </conditionalFormatting>
  <conditionalFormatting sqref="E51:E60 E73:AG82 F37">
    <cfRule type="expression" dxfId="15" priority="74" stopIfTrue="1">
      <formula>$AA$7=FALSE</formula>
    </cfRule>
  </conditionalFormatting>
  <conditionalFormatting sqref="F25:R29 V25:AH29">
    <cfRule type="cellIs" dxfId="14" priority="64" stopIfTrue="1" operator="greaterThan">
      <formula>0</formula>
    </cfRule>
    <cfRule type="expression" dxfId="13" priority="65" stopIfTrue="1">
      <formula>(E25=TRUE)</formula>
    </cfRule>
  </conditionalFormatting>
  <conditionalFormatting sqref="AG9:AG10">
    <cfRule type="expression" dxfId="12" priority="4" stopIfTrue="1">
      <formula>AH9&lt;&gt;TRUE</formula>
    </cfRule>
  </conditionalFormatting>
  <conditionalFormatting sqref="AE9">
    <cfRule type="expression" dxfId="11" priority="3" stopIfTrue="1">
      <formula>RFP.Mill=""</formula>
    </cfRule>
  </conditionalFormatting>
  <conditionalFormatting sqref="AH9">
    <cfRule type="expression" dxfId="10" priority="2" stopIfTrue="1">
      <formula>Rfp.FM=""</formula>
    </cfRule>
  </conditionalFormatting>
  <conditionalFormatting sqref="AH10">
    <cfRule type="expression" dxfId="9" priority="1" stopIfTrue="1">
      <formula>Rfp.UL=""</formula>
    </cfRule>
  </conditionalFormatting>
  <dataValidations count="2">
    <dataValidation type="list" allowBlank="1" showInputMessage="1" showErrorMessage="1" sqref="W4:X4">
      <formula1>INDIRECT(Smry.State)</formula1>
    </dataValidation>
    <dataValidation type="list" allowBlank="1" showInputMessage="1" showErrorMessage="1" sqref="S4:T4">
      <formula1>STATE</formula1>
    </dataValidation>
  </dataValidations>
  <printOptions horizontalCentered="1"/>
  <pageMargins left="0.25" right="0.25" top="0.5" bottom="0.5" header="0" footer="0.25"/>
  <pageSetup scale="83" fitToHeight="0" orientation="portrait" r:id="rId1"/>
  <headerFooter alignWithMargins="0">
    <oddFooter>&amp;L&amp;8&amp;D, &amp;T&amp;R&amp;8Page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26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26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 macro="[0]!CheckBox769_Click">
                <anchor moveWithCells="1">
                  <from>
                    <xdr:col>26</xdr:col>
                    <xdr:colOff>0</xdr:colOff>
                    <xdr:row>8</xdr:row>
                    <xdr:rowOff>0</xdr:rowOff>
                  </from>
                  <to>
                    <xdr:col>26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22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247650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247650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defaultSize="0" autoFill="0" autoLine="0" autoPict="0">
                <anchor moveWithCells="1">
                  <from>
                    <xdr:col>20</xdr:col>
                    <xdr:colOff>0</xdr:colOff>
                    <xdr:row>24</xdr:row>
                    <xdr:rowOff>0</xdr:rowOff>
                  </from>
                  <to>
                    <xdr:col>20</xdr:col>
                    <xdr:colOff>247650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defaultSize="0" autoFill="0" autoLine="0" autoPict="0">
                <anchor moveWithCells="1">
                  <from>
                    <xdr:col>20</xdr:col>
                    <xdr:colOff>0</xdr:colOff>
                    <xdr:row>25</xdr:row>
                    <xdr:rowOff>0</xdr:rowOff>
                  </from>
                  <to>
                    <xdr:col>20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Check Box 14">
              <controlPr defaultSize="0" autoFill="0" autoLine="0" autoPict="0">
                <anchor moveWithCells="1">
                  <from>
                    <xdr:col>20</xdr:col>
                    <xdr:colOff>0</xdr:colOff>
                    <xdr:row>26</xdr:row>
                    <xdr:rowOff>0</xdr:rowOff>
                  </from>
                  <to>
                    <xdr:col>20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Check Box 15">
              <controlPr defaultSize="0" autoFill="0" autoLine="0" autoPict="0">
                <anchor moveWithCells="1">
                  <from>
                    <xdr:col>20</xdr:col>
                    <xdr:colOff>0</xdr:colOff>
                    <xdr:row>27</xdr:row>
                    <xdr:rowOff>0</xdr:rowOff>
                  </from>
                  <to>
                    <xdr:col>20</xdr:col>
                    <xdr:colOff>247650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Check Box 16">
              <controlPr defaultSize="0" autoFill="0" autoLine="0" autoPict="0">
                <anchor moveWithCells="1">
                  <from>
                    <xdr:col>20</xdr:col>
                    <xdr:colOff>0</xdr:colOff>
                    <xdr:row>28</xdr:row>
                    <xdr:rowOff>0</xdr:rowOff>
                  </from>
                  <to>
                    <xdr:col>20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Check Box 17">
              <controlPr defaultSize="0" autoFill="0" autoLine="0" autoPict="0" macro="[0]!CheckBox769_Click">
                <anchor moveWithCells="1">
                  <from>
                    <xdr:col>33</xdr:col>
                    <xdr:colOff>0</xdr:colOff>
                    <xdr:row>8</xdr:row>
                    <xdr:rowOff>0</xdr:rowOff>
                  </from>
                  <to>
                    <xdr:col>33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Check Box 18">
              <controlPr defaultSize="0" autoFill="0" autoLine="0" autoPict="0" macro="[0]!CheckBox769_Click">
                <anchor moveWithCells="1">
                  <from>
                    <xdr:col>33</xdr:col>
                    <xdr:colOff>0</xdr:colOff>
                    <xdr:row>9</xdr:row>
                    <xdr:rowOff>0</xdr:rowOff>
                  </from>
                  <to>
                    <xdr:col>33</xdr:col>
                    <xdr:colOff>247650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Check Box 19">
              <controlPr defaultSize="0" autoFill="0" autoLine="0" autoPict="0" macro="[0]!CheckBox769_Click">
                <anchor moveWithCells="1">
                  <from>
                    <xdr:col>30</xdr:col>
                    <xdr:colOff>0</xdr:colOff>
                    <xdr:row>8</xdr:row>
                    <xdr:rowOff>0</xdr:rowOff>
                  </from>
                  <to>
                    <xdr:col>30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altText="Prin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247650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269</vt:i4>
      </vt:variant>
    </vt:vector>
  </HeadingPairs>
  <TitlesOfParts>
    <vt:vector size="276" baseType="lpstr">
      <vt:lpstr>ZiPs</vt:lpstr>
      <vt:lpstr>Lst</vt:lpstr>
      <vt:lpstr>Versions</vt:lpstr>
      <vt:lpstr>Deck</vt:lpstr>
      <vt:lpstr>Joist</vt:lpstr>
      <vt:lpstr>Jst.TO</vt:lpstr>
      <vt:lpstr>SMRY</vt:lpstr>
      <vt:lpstr>AK</vt:lpstr>
      <vt:lpstr>AL</vt:lpstr>
      <vt:lpstr>AP</vt:lpstr>
      <vt:lpstr>AR</vt:lpstr>
      <vt:lpstr>ArcPhone</vt:lpstr>
      <vt:lpstr>AS</vt:lpstr>
      <vt:lpstr>AZ</vt:lpstr>
      <vt:lpstr>CA</vt:lpstr>
      <vt:lpstr>CO</vt:lpstr>
      <vt:lpstr>CT</vt:lpstr>
      <vt:lpstr>DC</vt:lpstr>
      <vt:lpstr>DE</vt:lpstr>
      <vt:lpstr>DETAILER</vt:lpstr>
      <vt:lpstr>DIAG</vt:lpstr>
      <vt:lpstr>EngPhone</vt:lpstr>
      <vt:lpstr>ESTIMATOR</vt:lpstr>
      <vt:lpstr>FL</vt:lpstr>
      <vt:lpstr>FM</vt:lpstr>
      <vt:lpstr>GA</vt:lpstr>
      <vt:lpstr>GU</vt:lpstr>
      <vt:lpstr>HI</vt:lpstr>
      <vt:lpstr>HOR</vt:lpstr>
      <vt:lpstr>IA</vt:lpstr>
      <vt:lpstr>ID</vt:lpstr>
      <vt:lpstr>IL</vt:lpstr>
      <vt:lpstr>IN</vt:lpstr>
      <vt:lpstr>KS</vt:lpstr>
      <vt:lpstr>KY</vt:lpstr>
      <vt:lpstr>LA</vt:lpstr>
      <vt:lpstr>Lst.AN.AN.SJI</vt:lpstr>
      <vt:lpstr>Lst.As.Noted</vt:lpstr>
      <vt:lpstr>Lst.Axial.Condition</vt:lpstr>
      <vt:lpstr>Lst.Axial.Transfer</vt:lpstr>
      <vt:lpstr>Lst.Bridging.Type</vt:lpstr>
      <vt:lpstr>Lst.Buy.America</vt:lpstr>
      <vt:lpstr>Lst.Buy.America.Descriptions</vt:lpstr>
      <vt:lpstr>Lst.Calcs</vt:lpstr>
      <vt:lpstr>Lst.CJ.Load.Type</vt:lpstr>
      <vt:lpstr>Lst.Code.Reference</vt:lpstr>
      <vt:lpstr>Lst.Code.Year</vt:lpstr>
      <vt:lpstr>Lst.Column.Joist</vt:lpstr>
      <vt:lpstr>Lst.Concrete</vt:lpstr>
      <vt:lpstr>Lst.Deck.Types</vt:lpstr>
      <vt:lpstr>Lst.Deflections</vt:lpstr>
      <vt:lpstr>Lst.Design.Load</vt:lpstr>
      <vt:lpstr>Lst.Det.Email</vt:lpstr>
      <vt:lpstr>Lst.Det.Ext</vt:lpstr>
      <vt:lpstr>Lst.Ends</vt:lpstr>
      <vt:lpstr>Lst.Est.Det</vt:lpstr>
      <vt:lpstr>Lst.Est.Email</vt:lpstr>
      <vt:lpstr>Lst.Est.Ext</vt:lpstr>
      <vt:lpstr>Lst.Floor.Def.LL</vt:lpstr>
      <vt:lpstr>Lst.Floor.Def.TL</vt:lpstr>
      <vt:lpstr>Lst.Floor.Roof</vt:lpstr>
      <vt:lpstr>Lst.Girder</vt:lpstr>
      <vt:lpstr>Lst.Girder.SP</vt:lpstr>
      <vt:lpstr>Lst.Holes</vt:lpstr>
      <vt:lpstr>Lst.Holes.Qty</vt:lpstr>
      <vt:lpstr>Lst.Joist</vt:lpstr>
      <vt:lpstr>Lst.Joist.Depths</vt:lpstr>
      <vt:lpstr>Lst.Joist.Series</vt:lpstr>
      <vt:lpstr>Lst.K.Series.Joist</vt:lpstr>
      <vt:lpstr>Lst.K.SS.Depth</vt:lpstr>
      <vt:lpstr>Lst.LH.Series.Joist</vt:lpstr>
      <vt:lpstr>Lst.LH.SS.Depth</vt:lpstr>
      <vt:lpstr>Lst.Roof.Def.LL</vt:lpstr>
      <vt:lpstr>Lst.Roof.Def.TL</vt:lpstr>
      <vt:lpstr>Lst.SD.As.Noted</vt:lpstr>
      <vt:lpstr>Lst.Seat.Depths</vt:lpstr>
      <vt:lpstr>Lst.Self.Weight</vt:lpstr>
      <vt:lpstr>Lst.Side.Seam</vt:lpstr>
      <vt:lpstr>Lst.Slope.Type</vt:lpstr>
      <vt:lpstr>Lst.Slopes</vt:lpstr>
      <vt:lpstr>Lst.TCX.Type</vt:lpstr>
      <vt:lpstr>MA</vt:lpstr>
      <vt:lpstr>MD</vt:lpstr>
      <vt:lpstr>ME</vt:lpstr>
      <vt:lpstr>MH</vt:lpstr>
      <vt:lpstr>MI</vt:lpstr>
      <vt:lpstr>MN</vt:lpstr>
      <vt:lpstr>MO</vt:lpstr>
      <vt:lpstr>MP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PlanList</vt:lpstr>
      <vt:lpstr>PR</vt:lpstr>
      <vt:lpstr>Deck!Print_Area</vt:lpstr>
      <vt:lpstr>SMRY!Print_Area</vt:lpstr>
      <vt:lpstr>Deck!Print_Titles</vt:lpstr>
      <vt:lpstr>Jst.TO!Print_Titles</vt:lpstr>
      <vt:lpstr>SMRY!Print_Titles</vt:lpstr>
      <vt:lpstr>PW</vt:lpstr>
      <vt:lpstr>Rfp.D.Acc.A.D.</vt:lpstr>
      <vt:lpstr>Rfp.D.Acc.Dmnsns</vt:lpstr>
      <vt:lpstr>Rfp.D.Acc.Dscrptn</vt:lpstr>
      <vt:lpstr>Rfp.D.Acc.Fnsh</vt:lpstr>
      <vt:lpstr>Rfp.D.Acc.Gage</vt:lpstr>
      <vt:lpstr>Rfp.D.Acc.Q.F.TO</vt:lpstr>
      <vt:lpstr>Rfp.D.Acc.Qnty</vt:lpstr>
      <vt:lpstr>Rfp.D.Acc.Size</vt:lpstr>
      <vt:lpstr>Rfp.D.Acc.Unts</vt:lpstr>
      <vt:lpstr>Rfp.D.CheckList</vt:lpstr>
      <vt:lpstr>Rfp.D.Dck.A.D</vt:lpstr>
      <vt:lpstr>Rfp.D.Dck.A.V</vt:lpstr>
      <vt:lpstr>Rfp.D.Dck.Cell</vt:lpstr>
      <vt:lpstr>Rfp.D.Dck.Cmp</vt:lpstr>
      <vt:lpstr>Rfp.D.Dck.Dpth</vt:lpstr>
      <vt:lpstr>Rfp.D.Dck.Fnsh</vt:lpstr>
      <vt:lpstr>Rfp.D.Dck.Gage</vt:lpstr>
      <vt:lpstr>Rfp.D.Dck.Prfl</vt:lpstr>
      <vt:lpstr>Rfp.D.Dck.Qnty</vt:lpstr>
      <vt:lpstr>Rfp.D.Dck.Seam</vt:lpstr>
      <vt:lpstr>Rfp.D.Dck.Unts</vt:lpstr>
      <vt:lpstr>Rfp.D.Estimator</vt:lpstr>
      <vt:lpstr>Rfp.D.FM</vt:lpstr>
      <vt:lpstr>Rfp.D.Leed.4</vt:lpstr>
      <vt:lpstr>Rfp.D.Leed.5</vt:lpstr>
      <vt:lpstr>Rfp.D.Mill</vt:lpstr>
      <vt:lpstr>Rfp.D.Recy</vt:lpstr>
      <vt:lpstr>RFP.D.Reg</vt:lpstr>
      <vt:lpstr>Rfp.D.Regional</vt:lpstr>
      <vt:lpstr>Rfp.D.Rqrmnts</vt:lpstr>
      <vt:lpstr>Rfp.D.Rvsn</vt:lpstr>
      <vt:lpstr>Rfp.D.UL</vt:lpstr>
      <vt:lpstr>Rfp.J</vt:lpstr>
      <vt:lpstr>Rfp.J.Add.Load.Girder</vt:lpstr>
      <vt:lpstr>Rfp.J.Add.Load.Joist</vt:lpstr>
      <vt:lpstr>Rfp.J.Axial.Load.Girder</vt:lpstr>
      <vt:lpstr>Rfp.J.Axial.Load.Joist</vt:lpstr>
      <vt:lpstr>Rfp.J.Axial.Transfer.Girder</vt:lpstr>
      <vt:lpstr>Rfp.J.Axial.Transfer.Joist</vt:lpstr>
      <vt:lpstr>Rfp.J.BC.Bend.Girder</vt:lpstr>
      <vt:lpstr>Rfp.J.BC.Bending.Joist</vt:lpstr>
      <vt:lpstr>Rfp.J.Bending</vt:lpstr>
      <vt:lpstr>Rfp.J.Branch.Line.Spacing</vt:lpstr>
      <vt:lpstr>Rfp.J.Branch.Line.Values</vt:lpstr>
      <vt:lpstr>Rfp.J.Brdg.Plan.FT</vt:lpstr>
      <vt:lpstr>Rfp.J.Brdg.Size</vt:lpstr>
      <vt:lpstr>Rfp.J.Buy.America</vt:lpstr>
      <vt:lpstr>Rfp.J.City</vt:lpstr>
      <vt:lpstr>Rfp.J.CJ.Entries</vt:lpstr>
      <vt:lpstr>Rfp.J.Comp.Joist</vt:lpstr>
      <vt:lpstr>Rfp.J.Comp.Joist.TF</vt:lpstr>
      <vt:lpstr>Rfp.J.Deflections</vt:lpstr>
      <vt:lpstr>Rfp.J.ESFR.TF</vt:lpstr>
      <vt:lpstr>Rfp.J.Estimator</vt:lpstr>
      <vt:lpstr>Rfp.J.Job.Number.Name</vt:lpstr>
      <vt:lpstr>Rfp.J.LL.FD</vt:lpstr>
      <vt:lpstr>Rfp.J.LL.RD</vt:lpstr>
      <vt:lpstr>Rfp.J.Project</vt:lpstr>
      <vt:lpstr>Rfp.J.Requested</vt:lpstr>
      <vt:lpstr>Rfp.J.Revision</vt:lpstr>
      <vt:lpstr>Rfp.J.Seat.Chord</vt:lpstr>
      <vt:lpstr>Rfp.J.Seat.Depth</vt:lpstr>
      <vt:lpstr>Rfp.J.SEI.Job</vt:lpstr>
      <vt:lpstr>Rfp.J.SEI.Job.Number</vt:lpstr>
      <vt:lpstr>Rfp.J.Spectral.Response.Coefficient</vt:lpstr>
      <vt:lpstr>Rfp.J.Sprinklers.TF</vt:lpstr>
      <vt:lpstr>Rfp.J.State</vt:lpstr>
      <vt:lpstr>Rfp.J.TC.Bending.Girder</vt:lpstr>
      <vt:lpstr>Rfp.J.TC.Bending.Joist</vt:lpstr>
      <vt:lpstr>Rfp.J.TL.FD</vt:lpstr>
      <vt:lpstr>Rfp.J.TL.RD</vt:lpstr>
      <vt:lpstr>Rfp.J.TO</vt:lpstr>
      <vt:lpstr>Rfp.J.TO.Add.Load</vt:lpstr>
      <vt:lpstr>Rfp.J.TO.Axial.Load</vt:lpstr>
      <vt:lpstr>Rfp.J.TO.Axial.Transfer.LE</vt:lpstr>
      <vt:lpstr>Rfp.J.TO.Axial.Transfer.RE</vt:lpstr>
      <vt:lpstr>Rfp.J.TO.Base.Length</vt:lpstr>
      <vt:lpstr>Rfp.J.TO.BcLyy.BcBs</vt:lpstr>
      <vt:lpstr>Rfp.J.TO.BCX</vt:lpstr>
      <vt:lpstr>Rfp.J.TO.Camber</vt:lpstr>
      <vt:lpstr>Rfp.J.TO.Check.List</vt:lpstr>
      <vt:lpstr>Rfp.J.TO.Clmn.Joist</vt:lpstr>
      <vt:lpstr>Rfp.J.TO.Deflection.LL</vt:lpstr>
      <vt:lpstr>Rfp.J.TO.Deflection.TL</vt:lpstr>
      <vt:lpstr>Rfp.J.TO.Depth</vt:lpstr>
      <vt:lpstr>Rfp.J.TO.FEM.LE</vt:lpstr>
      <vt:lpstr>Rfp.J.TO.FEM.RE</vt:lpstr>
      <vt:lpstr>Rfp.J.TO.Floor.Roof</vt:lpstr>
      <vt:lpstr>Rfp.J.TO.Girder.1st.Space</vt:lpstr>
      <vt:lpstr>Rfp.J.TO.Girder.Interior.Space</vt:lpstr>
      <vt:lpstr>Rfp.J.TO.Girder.Last.Space</vt:lpstr>
      <vt:lpstr>Rfp.J.TO.Grd.U.H</vt:lpstr>
      <vt:lpstr>Rfp.J.TO.Holes</vt:lpstr>
      <vt:lpstr>Rfp.J.TO.Joist.Depth.CL.Offset</vt:lpstr>
      <vt:lpstr>Rfp.J.TO.Joist.Depth.LE</vt:lpstr>
      <vt:lpstr>Rfp.J.TO.Joist.Depth.RE</vt:lpstr>
      <vt:lpstr>Rfp.J.TO.Joist.Span.LS</vt:lpstr>
      <vt:lpstr>Rfp.J.TO.Joist.Span.RS</vt:lpstr>
      <vt:lpstr>Rfp.J.TO.LATM.LE</vt:lpstr>
      <vt:lpstr>Rfp.J.TO.LATM.RE</vt:lpstr>
      <vt:lpstr>Rfp.J.TO.Mark</vt:lpstr>
      <vt:lpstr>Rfp.J.TO.Net.Up.Lift</vt:lpstr>
      <vt:lpstr>Rfp.J.TO.Piece.Count</vt:lpstr>
      <vt:lpstr>Rfp.J.TO.Pitch.Slope</vt:lpstr>
      <vt:lpstr>Rfp.J.TO.Pitch.Type</vt:lpstr>
      <vt:lpstr>Rfp.J.TO.Seat.Depth.LE</vt:lpstr>
      <vt:lpstr>Rfp.J.TO.Seat.Depth.RE</vt:lpstr>
      <vt:lpstr>Rfp.J.TO.Section.LD</vt:lpstr>
      <vt:lpstr>Rfp.J.TO.Series</vt:lpstr>
      <vt:lpstr>Rfp.J.TO.Skewed.End</vt:lpstr>
      <vt:lpstr>Rfp.J.TO.Sloped.Seats</vt:lpstr>
      <vt:lpstr>Rfp.J.TO.TC.Holes</vt:lpstr>
      <vt:lpstr>Rfp.J.TO.TCX.LE</vt:lpstr>
      <vt:lpstr>Rfp.J.TO.TCX.RE</vt:lpstr>
      <vt:lpstr>Rfp.J.TO.TCX.Type.LE</vt:lpstr>
      <vt:lpstr>Rfp.J.TO.TCX.Type.RE</vt:lpstr>
      <vt:lpstr>Rfp.J.UpLift.Girder</vt:lpstr>
      <vt:lpstr>Rfp.J.UpLift.Joist</vt:lpstr>
      <vt:lpstr>Rfp.J.Version</vt:lpstr>
      <vt:lpstr>RI</vt:lpstr>
      <vt:lpstr>SA</vt:lpstr>
      <vt:lpstr>SC</vt:lpstr>
      <vt:lpstr>SD</vt:lpstr>
      <vt:lpstr>Smry.Add.1</vt:lpstr>
      <vt:lpstr>Smry.Add.10</vt:lpstr>
      <vt:lpstr>Smry.Add.2</vt:lpstr>
      <vt:lpstr>Smry.Add.3</vt:lpstr>
      <vt:lpstr>Smry.Add.4</vt:lpstr>
      <vt:lpstr>Smry.Add.5</vt:lpstr>
      <vt:lpstr>Smry.Add.6</vt:lpstr>
      <vt:lpstr>Smry.Add.7</vt:lpstr>
      <vt:lpstr>Smry.Add.8</vt:lpstr>
      <vt:lpstr>Smry.Add.9</vt:lpstr>
      <vt:lpstr>Smry.Architect</vt:lpstr>
      <vt:lpstr>Smry.Bid.Date</vt:lpstr>
      <vt:lpstr>Smry.Bid.Time</vt:lpstr>
      <vt:lpstr>Smry.CB.App.Calc</vt:lpstr>
      <vt:lpstr>Smry.CB.Bid.Bond</vt:lpstr>
      <vt:lpstr>Smry.CB.Deck</vt:lpstr>
      <vt:lpstr>Smry.CB.Girder</vt:lpstr>
      <vt:lpstr>Smry.CB.Joist</vt:lpstr>
      <vt:lpstr>Smry.CB.Stmp.Dwgs</vt:lpstr>
      <vt:lpstr>Smry.City</vt:lpstr>
      <vt:lpstr>Smry.Engineer</vt:lpstr>
      <vt:lpstr>Smry.Job.Description</vt:lpstr>
      <vt:lpstr>Smry.Job.Number</vt:lpstr>
      <vt:lpstr>Smry.Num.Name</vt:lpstr>
      <vt:lpstr>Smry.Project</vt:lpstr>
      <vt:lpstr>Smry.Requested</vt:lpstr>
      <vt:lpstr>Smry.Required</vt:lpstr>
      <vt:lpstr>Smry.State</vt:lpstr>
      <vt:lpstr>Smry.Zip</vt:lpstr>
      <vt:lpstr>STATE</vt:lpstr>
      <vt:lpstr>TN</vt:lpstr>
      <vt:lpstr>TX</vt:lpstr>
      <vt:lpstr>UT</vt:lpstr>
      <vt:lpstr>VA</vt:lpstr>
      <vt:lpstr>ver.lst</vt:lpstr>
      <vt:lpstr>version</vt:lpstr>
      <vt:lpstr>VI</vt:lpstr>
      <vt:lpstr>VT</vt:lpstr>
      <vt:lpstr>WA</vt:lpstr>
      <vt:lpstr>WI</vt:lpstr>
      <vt:lpstr>WV</vt:lpstr>
      <vt:lpstr>WY</vt:lpstr>
    </vt:vector>
  </TitlesOfParts>
  <Company>Steel Encounters,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DanielJohnson</dc:creator>
  <cp:lastModifiedBy>Jim Hardy</cp:lastModifiedBy>
  <cp:lastPrinted>2018-07-16T14:32:19Z</cp:lastPrinted>
  <dcterms:created xsi:type="dcterms:W3CDTF">2017-06-30T19:45:24Z</dcterms:created>
  <dcterms:modified xsi:type="dcterms:W3CDTF">2018-12-31T17:59:18Z</dcterms:modified>
</cp:coreProperties>
</file>